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1.00uM\Red\"/>
    </mc:Choice>
  </mc:AlternateContent>
  <xr:revisionPtr revIDLastSave="0" documentId="10_ncr:100000_{C6A3C470-A4B3-4073-9E7D-4596E2D8FDA7}" xr6:coauthVersionLast="31" xr6:coauthVersionMax="31" xr10:uidLastSave="{00000000-0000-0000-0000-000000000000}"/>
  <bookViews>
    <workbookView xWindow="0" yWindow="0" windowWidth="14715" windowHeight="421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A!$N$19,A!$N$20</definedName>
    <definedName name="solver_adj" localSheetId="2" hidden="1">B!$C$6:$O$6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B!$B$2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N231" i="44"/>
  <c r="M231" i="44"/>
  <c r="L231" i="44"/>
  <c r="K231" i="44"/>
  <c r="J231" i="44"/>
  <c r="I231" i="44"/>
  <c r="FM224" i="44" s="1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E14" i="53" l="1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91" i="89" l="1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DL224" i="89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A201" i="89" l="1"/>
  <c r="U201" i="89" s="1"/>
  <c r="AK201" i="89" s="1"/>
  <c r="AZ216" i="89"/>
  <c r="T216" i="89" s="1"/>
  <c r="AJ216" i="89" s="1"/>
  <c r="AZ224" i="89"/>
  <c r="T224" i="89" s="1"/>
  <c r="AJ224" i="89" s="1"/>
  <c r="AZ210" i="89"/>
  <c r="T210" i="89" s="1"/>
  <c r="AJ210" i="89" s="1"/>
  <c r="AZ202" i="89"/>
  <c r="T202" i="89" s="1"/>
  <c r="AJ202" i="89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<sst xmlns="http://schemas.openxmlformats.org/spreadsheetml/2006/main" count="358" uniqueCount="86">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</sst>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129.28100000000001</c:v>
                </c:pt>
                <c:pt idx="1">
                  <c:v>128.298</c:v>
                </c:pt>
                <c:pt idx="2">
                  <c:v>128.86000000000001</c:v>
                </c:pt>
                <c:pt idx="3">
                  <c:v>128.80699999999999</c:v>
                </c:pt>
                <c:pt idx="4">
                  <c:v>127.63200000000001</c:v>
                </c:pt>
                <c:pt idx="5">
                  <c:v>127.947</c:v>
                </c:pt>
                <c:pt idx="6">
                  <c:v>127.36799999999999</c:v>
                </c:pt>
                <c:pt idx="7">
                  <c:v>127.018</c:v>
                </c:pt>
                <c:pt idx="8">
                  <c:v>126.789</c:v>
                </c:pt>
                <c:pt idx="9">
                  <c:v>125.649</c:v>
                </c:pt>
                <c:pt idx="10">
                  <c:v>125.509</c:v>
                </c:pt>
                <c:pt idx="11">
                  <c:v>125.71899999999999</c:v>
                </c:pt>
                <c:pt idx="12">
                  <c:v>125.807</c:v>
                </c:pt>
                <c:pt idx="13">
                  <c:v>125.544</c:v>
                </c:pt>
                <c:pt idx="14">
                  <c:v>124.877</c:v>
                </c:pt>
                <c:pt idx="15">
                  <c:v>125.825</c:v>
                </c:pt>
                <c:pt idx="16">
                  <c:v>125.36799999999999</c:v>
                </c:pt>
                <c:pt idx="17">
                  <c:v>124.035</c:v>
                </c:pt>
                <c:pt idx="18">
                  <c:v>125.63200000000001</c:v>
                </c:pt>
                <c:pt idx="19">
                  <c:v>124.404</c:v>
                </c:pt>
                <c:pt idx="20">
                  <c:v>124.316</c:v>
                </c:pt>
                <c:pt idx="21">
                  <c:v>124.754</c:v>
                </c:pt>
                <c:pt idx="22">
                  <c:v>125.246</c:v>
                </c:pt>
                <c:pt idx="23">
                  <c:v>123.754</c:v>
                </c:pt>
                <c:pt idx="24">
                  <c:v>123.684</c:v>
                </c:pt>
                <c:pt idx="25">
                  <c:v>123.56100000000001</c:v>
                </c:pt>
                <c:pt idx="26">
                  <c:v>123.316</c:v>
                </c:pt>
                <c:pt idx="27">
                  <c:v>123.667</c:v>
                </c:pt>
                <c:pt idx="28">
                  <c:v>123.456</c:v>
                </c:pt>
                <c:pt idx="29">
                  <c:v>124.77200000000001</c:v>
                </c:pt>
                <c:pt idx="30">
                  <c:v>124.246</c:v>
                </c:pt>
                <c:pt idx="31">
                  <c:v>123.211</c:v>
                </c:pt>
                <c:pt idx="32">
                  <c:v>123.053</c:v>
                </c:pt>
                <c:pt idx="33">
                  <c:v>123.825</c:v>
                </c:pt>
                <c:pt idx="34">
                  <c:v>123.842</c:v>
                </c:pt>
                <c:pt idx="35">
                  <c:v>124.333</c:v>
                </c:pt>
                <c:pt idx="36">
                  <c:v>124.42100000000001</c:v>
                </c:pt>
                <c:pt idx="37">
                  <c:v>124.965</c:v>
                </c:pt>
                <c:pt idx="38">
                  <c:v>124.91200000000001</c:v>
                </c:pt>
                <c:pt idx="39">
                  <c:v>124.77200000000001</c:v>
                </c:pt>
                <c:pt idx="40">
                  <c:v>126.26300000000001</c:v>
                </c:pt>
                <c:pt idx="41">
                  <c:v>127.08799999999999</c:v>
                </c:pt>
                <c:pt idx="42">
                  <c:v>127</c:v>
                </c:pt>
                <c:pt idx="43">
                  <c:v>126.456</c:v>
                </c:pt>
                <c:pt idx="44">
                  <c:v>127.211</c:v>
                </c:pt>
                <c:pt idx="45">
                  <c:v>128.12299999999999</c:v>
                </c:pt>
                <c:pt idx="46">
                  <c:v>129.56100000000001</c:v>
                </c:pt>
                <c:pt idx="47">
                  <c:v>131.13999999999999</c:v>
                </c:pt>
                <c:pt idx="48">
                  <c:v>133.19300000000001</c:v>
                </c:pt>
                <c:pt idx="49">
                  <c:v>136.10499999999999</c:v>
                </c:pt>
                <c:pt idx="50">
                  <c:v>141.12299999999999</c:v>
                </c:pt>
                <c:pt idx="51">
                  <c:v>147.596</c:v>
                </c:pt>
                <c:pt idx="52">
                  <c:v>154.54400000000001</c:v>
                </c:pt>
                <c:pt idx="53">
                  <c:v>166.333</c:v>
                </c:pt>
                <c:pt idx="54">
                  <c:v>179.56100000000001</c:v>
                </c:pt>
                <c:pt idx="55">
                  <c:v>194.08799999999999</c:v>
                </c:pt>
                <c:pt idx="56">
                  <c:v>208.42099999999999</c:v>
                </c:pt>
                <c:pt idx="57">
                  <c:v>219.47399999999999</c:v>
                </c:pt>
                <c:pt idx="58">
                  <c:v>228.08799999999999</c:v>
                </c:pt>
                <c:pt idx="59">
                  <c:v>232.684</c:v>
                </c:pt>
                <c:pt idx="60">
                  <c:v>233.71899999999999</c:v>
                </c:pt>
                <c:pt idx="61">
                  <c:v>231.24600000000001</c:v>
                </c:pt>
                <c:pt idx="62">
                  <c:v>224.50899999999999</c:v>
                </c:pt>
                <c:pt idx="63">
                  <c:v>210.053</c:v>
                </c:pt>
                <c:pt idx="64">
                  <c:v>183.52600000000001</c:v>
                </c:pt>
                <c:pt idx="65">
                  <c:v>147.49100000000001</c:v>
                </c:pt>
                <c:pt idx="66">
                  <c:v>125.456</c:v>
                </c:pt>
                <c:pt idx="67">
                  <c:v>121.895</c:v>
                </c:pt>
                <c:pt idx="68">
                  <c:v>123.842</c:v>
                </c:pt>
                <c:pt idx="69">
                  <c:v>125.877</c:v>
                </c:pt>
                <c:pt idx="70">
                  <c:v>129.10499999999999</c:v>
                </c:pt>
                <c:pt idx="71">
                  <c:v>131</c:v>
                </c:pt>
                <c:pt idx="72">
                  <c:v>136.54400000000001</c:v>
                </c:pt>
                <c:pt idx="73">
                  <c:v>143.84200000000001</c:v>
                </c:pt>
                <c:pt idx="74">
                  <c:v>152.333</c:v>
                </c:pt>
                <c:pt idx="75">
                  <c:v>162.13999999999999</c:v>
                </c:pt>
                <c:pt idx="76">
                  <c:v>170.56100000000001</c:v>
                </c:pt>
                <c:pt idx="77">
                  <c:v>179.316</c:v>
                </c:pt>
                <c:pt idx="78">
                  <c:v>185.10499999999999</c:v>
                </c:pt>
                <c:pt idx="79">
                  <c:v>188.649</c:v>
                </c:pt>
                <c:pt idx="80">
                  <c:v>190.053</c:v>
                </c:pt>
                <c:pt idx="81">
                  <c:v>188.26300000000001</c:v>
                </c:pt>
                <c:pt idx="82">
                  <c:v>182.08799999999999</c:v>
                </c:pt>
                <c:pt idx="83">
                  <c:v>169.42099999999999</c:v>
                </c:pt>
                <c:pt idx="84">
                  <c:v>146.19300000000001</c:v>
                </c:pt>
                <c:pt idx="85">
                  <c:v>123.789</c:v>
                </c:pt>
                <c:pt idx="86">
                  <c:v>114.614</c:v>
                </c:pt>
                <c:pt idx="87">
                  <c:v>114.316</c:v>
                </c:pt>
                <c:pt idx="88">
                  <c:v>113.56100000000001</c:v>
                </c:pt>
                <c:pt idx="89">
                  <c:v>113.246</c:v>
                </c:pt>
                <c:pt idx="90">
                  <c:v>112.474</c:v>
                </c:pt>
                <c:pt idx="91">
                  <c:v>112.28100000000001</c:v>
                </c:pt>
                <c:pt idx="92">
                  <c:v>112.825</c:v>
                </c:pt>
                <c:pt idx="93">
                  <c:v>113.28100000000001</c:v>
                </c:pt>
                <c:pt idx="94">
                  <c:v>113.035</c:v>
                </c:pt>
                <c:pt idx="95">
                  <c:v>112.08799999999999</c:v>
                </c:pt>
                <c:pt idx="96">
                  <c:v>112.22799999999999</c:v>
                </c:pt>
                <c:pt idx="97">
                  <c:v>112.474</c:v>
                </c:pt>
                <c:pt idx="98">
                  <c:v>112.544</c:v>
                </c:pt>
                <c:pt idx="99">
                  <c:v>112.93</c:v>
                </c:pt>
                <c:pt idx="100">
                  <c:v>111.947</c:v>
                </c:pt>
                <c:pt idx="101">
                  <c:v>112.211</c:v>
                </c:pt>
                <c:pt idx="102">
                  <c:v>111.351</c:v>
                </c:pt>
                <c:pt idx="103">
                  <c:v>111.351</c:v>
                </c:pt>
                <c:pt idx="104">
                  <c:v>111.26300000000001</c:v>
                </c:pt>
                <c:pt idx="105">
                  <c:v>110.842</c:v>
                </c:pt>
                <c:pt idx="106">
                  <c:v>110.754</c:v>
                </c:pt>
                <c:pt idx="107">
                  <c:v>110.56100000000001</c:v>
                </c:pt>
                <c:pt idx="108">
                  <c:v>110.526</c:v>
                </c:pt>
                <c:pt idx="109">
                  <c:v>109.86</c:v>
                </c:pt>
                <c:pt idx="110">
                  <c:v>109.246</c:v>
                </c:pt>
                <c:pt idx="111">
                  <c:v>109.28100000000001</c:v>
                </c:pt>
                <c:pt idx="112">
                  <c:v>108.386</c:v>
                </c:pt>
                <c:pt idx="113">
                  <c:v>108.105</c:v>
                </c:pt>
                <c:pt idx="114">
                  <c:v>107.77200000000001</c:v>
                </c:pt>
                <c:pt idx="115">
                  <c:v>108.316</c:v>
                </c:pt>
                <c:pt idx="116">
                  <c:v>107.614</c:v>
                </c:pt>
                <c:pt idx="117">
                  <c:v>108.28100000000001</c:v>
                </c:pt>
                <c:pt idx="118">
                  <c:v>107.702</c:v>
                </c:pt>
                <c:pt idx="119">
                  <c:v>106.544</c:v>
                </c:pt>
                <c:pt idx="120">
                  <c:v>106.509</c:v>
                </c:pt>
                <c:pt idx="121">
                  <c:v>106.351</c:v>
                </c:pt>
                <c:pt idx="122">
                  <c:v>106.22799999999999</c:v>
                </c:pt>
                <c:pt idx="123">
                  <c:v>105.93</c:v>
                </c:pt>
                <c:pt idx="124">
                  <c:v>105.982</c:v>
                </c:pt>
                <c:pt idx="125">
                  <c:v>106.544</c:v>
                </c:pt>
                <c:pt idx="126">
                  <c:v>105.825</c:v>
                </c:pt>
                <c:pt idx="127">
                  <c:v>105.26300000000001</c:v>
                </c:pt>
                <c:pt idx="128">
                  <c:v>105.71899999999999</c:v>
                </c:pt>
                <c:pt idx="129">
                  <c:v>104.807</c:v>
                </c:pt>
                <c:pt idx="130">
                  <c:v>104.895</c:v>
                </c:pt>
                <c:pt idx="131">
                  <c:v>104.105</c:v>
                </c:pt>
                <c:pt idx="132">
                  <c:v>104.93</c:v>
                </c:pt>
                <c:pt idx="133">
                  <c:v>104.509</c:v>
                </c:pt>
                <c:pt idx="134">
                  <c:v>105.26300000000001</c:v>
                </c:pt>
                <c:pt idx="135">
                  <c:v>104.684</c:v>
                </c:pt>
                <c:pt idx="136">
                  <c:v>104.825</c:v>
                </c:pt>
                <c:pt idx="137">
                  <c:v>105.105</c:v>
                </c:pt>
                <c:pt idx="138">
                  <c:v>104.667</c:v>
                </c:pt>
                <c:pt idx="139">
                  <c:v>103.474</c:v>
                </c:pt>
                <c:pt idx="140">
                  <c:v>104.175</c:v>
                </c:pt>
                <c:pt idx="141">
                  <c:v>104.43899999999999</c:v>
                </c:pt>
                <c:pt idx="142">
                  <c:v>104.63200000000001</c:v>
                </c:pt>
                <c:pt idx="143">
                  <c:v>103.947</c:v>
                </c:pt>
                <c:pt idx="144">
                  <c:v>104.211</c:v>
                </c:pt>
                <c:pt idx="145">
                  <c:v>104.175</c:v>
                </c:pt>
                <c:pt idx="146">
                  <c:v>104.649</c:v>
                </c:pt>
                <c:pt idx="147">
                  <c:v>103.404</c:v>
                </c:pt>
                <c:pt idx="148">
                  <c:v>103.842</c:v>
                </c:pt>
                <c:pt idx="149">
                  <c:v>103.754</c:v>
                </c:pt>
                <c:pt idx="150">
                  <c:v>104.36799999999999</c:v>
                </c:pt>
                <c:pt idx="151">
                  <c:v>102.877</c:v>
                </c:pt>
                <c:pt idx="152">
                  <c:v>103.73699999999999</c:v>
                </c:pt>
                <c:pt idx="153">
                  <c:v>102.91200000000001</c:v>
                </c:pt>
                <c:pt idx="154">
                  <c:v>102.649</c:v>
                </c:pt>
                <c:pt idx="155">
                  <c:v>102.63200000000001</c:v>
                </c:pt>
                <c:pt idx="156">
                  <c:v>101.947</c:v>
                </c:pt>
                <c:pt idx="157">
                  <c:v>102.386</c:v>
                </c:pt>
                <c:pt idx="158">
                  <c:v>102.877</c:v>
                </c:pt>
                <c:pt idx="159">
                  <c:v>101.807</c:v>
                </c:pt>
                <c:pt idx="160">
                  <c:v>102.36799999999999</c:v>
                </c:pt>
                <c:pt idx="161">
                  <c:v>102.28100000000001</c:v>
                </c:pt>
                <c:pt idx="162">
                  <c:v>102.105</c:v>
                </c:pt>
                <c:pt idx="163">
                  <c:v>101.789</c:v>
                </c:pt>
                <c:pt idx="164">
                  <c:v>102.807</c:v>
                </c:pt>
                <c:pt idx="165">
                  <c:v>102.71899999999999</c:v>
                </c:pt>
                <c:pt idx="166">
                  <c:v>102.36799999999999</c:v>
                </c:pt>
                <c:pt idx="167">
                  <c:v>102.018</c:v>
                </c:pt>
                <c:pt idx="168">
                  <c:v>102</c:v>
                </c:pt>
                <c:pt idx="169">
                  <c:v>102.316</c:v>
                </c:pt>
                <c:pt idx="170">
                  <c:v>101.22799999999999</c:v>
                </c:pt>
                <c:pt idx="171">
                  <c:v>102.08799999999999</c:v>
                </c:pt>
                <c:pt idx="172">
                  <c:v>101.08799999999999</c:v>
                </c:pt>
                <c:pt idx="173">
                  <c:v>101.333</c:v>
                </c:pt>
                <c:pt idx="174">
                  <c:v>100.947</c:v>
                </c:pt>
                <c:pt idx="175">
                  <c:v>101.175</c:v>
                </c:pt>
                <c:pt idx="176">
                  <c:v>101.649</c:v>
                </c:pt>
                <c:pt idx="177">
                  <c:v>100.73699999999999</c:v>
                </c:pt>
                <c:pt idx="178">
                  <c:v>100.474</c:v>
                </c:pt>
                <c:pt idx="179">
                  <c:v>100.456</c:v>
                </c:pt>
                <c:pt idx="180">
                  <c:v>100.71899999999999</c:v>
                </c:pt>
                <c:pt idx="181">
                  <c:v>101.26300000000001</c:v>
                </c:pt>
                <c:pt idx="182">
                  <c:v>101.36799999999999</c:v>
                </c:pt>
                <c:pt idx="183">
                  <c:v>100.825</c:v>
                </c:pt>
                <c:pt idx="184">
                  <c:v>100.947</c:v>
                </c:pt>
                <c:pt idx="185">
                  <c:v>100.77200000000001</c:v>
                </c:pt>
                <c:pt idx="186">
                  <c:v>101.544</c:v>
                </c:pt>
                <c:pt idx="187">
                  <c:v>100.175</c:v>
                </c:pt>
                <c:pt idx="188">
                  <c:v>100.877</c:v>
                </c:pt>
                <c:pt idx="189">
                  <c:v>100.246</c:v>
                </c:pt>
                <c:pt idx="190">
                  <c:v>100.789</c:v>
                </c:pt>
                <c:pt idx="191">
                  <c:v>100.175</c:v>
                </c:pt>
                <c:pt idx="192">
                  <c:v>100.193</c:v>
                </c:pt>
                <c:pt idx="193">
                  <c:v>100.982</c:v>
                </c:pt>
                <c:pt idx="194">
                  <c:v>100.246</c:v>
                </c:pt>
                <c:pt idx="195">
                  <c:v>100.895</c:v>
                </c:pt>
                <c:pt idx="196">
                  <c:v>100.456</c:v>
                </c:pt>
                <c:pt idx="197">
                  <c:v>100.702</c:v>
                </c:pt>
                <c:pt idx="198">
                  <c:v>100.754</c:v>
                </c:pt>
                <c:pt idx="199">
                  <c:v>100.71899999999999</c:v>
                </c:pt>
                <c:pt idx="200">
                  <c:v>100.86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124.69182025706873</c:v>
                </c:pt>
                <c:pt idx="10">
                  <c:v>124.72762280348275</c:v>
                </c:pt>
                <c:pt idx="11">
                  <c:v>124.76360538333427</c:v>
                </c:pt>
                <c:pt idx="12">
                  <c:v>124.79970368334688</c:v>
                </c:pt>
                <c:pt idx="13">
                  <c:v>124.83584038380155</c:v>
                </c:pt>
                <c:pt idx="14">
                  <c:v>124.8719235770841</c:v>
                </c:pt>
                <c:pt idx="15">
                  <c:v>124.90784508312655</c:v>
                </c:pt>
                <c:pt idx="16">
                  <c:v>124.94347867316181</c:v>
                </c:pt>
                <c:pt idx="17">
                  <c:v>124.97867821914402</c:v>
                </c:pt>
                <c:pt idx="18">
                  <c:v>125.01327579368346</c:v>
                </c:pt>
                <c:pt idx="19">
                  <c:v>125.04707975507908</c:v>
                </c:pt>
                <c:pt idx="20">
                  <c:v>125.07987286532233</c:v>
                </c:pt>
                <c:pt idx="21">
                  <c:v>125.11141050842629</c:v>
                </c:pt>
                <c:pt idx="22">
                  <c:v>125.14141910731381</c:v>
                </c:pt>
                <c:pt idx="23">
                  <c:v>125.16959488979569</c:v>
                </c:pt>
                <c:pt idx="24">
                  <c:v>125.19560324655538</c:v>
                </c:pt>
                <c:pt idx="25">
                  <c:v>125.21907909005435</c:v>
                </c:pt>
                <c:pt idx="26">
                  <c:v>125.23962892073521</c:v>
                </c:pt>
                <c:pt idx="27">
                  <c:v>125.25683583145583</c:v>
                </c:pt>
                <c:pt idx="28">
                  <c:v>125.27026958345314</c:v>
                </c:pt>
                <c:pt idx="29">
                  <c:v>125.2795053923916</c:v>
                </c:pt>
                <c:pt idx="30">
                  <c:v>125.28415748655357</c:v>
                </c:pt>
                <c:pt idx="31">
                  <c:v>125.28393724853436</c:v>
                </c:pt>
                <c:pt idx="32">
                  <c:v>125.2787512971009</c:v>
                </c:pt>
                <c:pt idx="33">
                  <c:v>125.26886265399301</c:v>
                </c:pt>
                <c:pt idx="34">
                  <c:v>125.25514842310642</c:v>
                </c:pt>
                <c:pt idx="35">
                  <c:v>125.23949995980841</c:v>
                </c:pt>
                <c:pt idx="36">
                  <c:v>125.22542521805924</c:v>
                </c:pt>
                <c:pt idx="37">
                  <c:v>125.21892535514037</c:v>
                </c:pt>
                <c:pt idx="38">
                  <c:v>125.22972442743149</c:v>
                </c:pt>
                <c:pt idx="39">
                  <c:v>125.27292568878183</c:v>
                </c:pt>
                <c:pt idx="40">
                  <c:v>125.37114225346792</c:v>
                </c:pt>
                <c:pt idx="41">
                  <c:v>125.55709443867812</c:v>
                </c:pt>
                <c:pt idx="42">
                  <c:v>125.87657284108077</c:v>
                </c:pt>
                <c:pt idx="43">
                  <c:v>126.39153140005747</c:v>
                </c:pt>
                <c:pt idx="44">
                  <c:v>127.18290312944075</c:v>
                </c:pt>
                <c:pt idx="45">
                  <c:v>128.35254032279155</c:v>
                </c:pt>
                <c:pt idx="46">
                  <c:v>130.02350390235813</c:v>
                </c:pt>
                <c:pt idx="47">
                  <c:v>132.33781165612521</c:v>
                </c:pt>
                <c:pt idx="48">
                  <c:v>135.45076131533912</c:v>
                </c:pt>
                <c:pt idx="49">
                  <c:v>139.52113036649106</c:v>
                </c:pt>
                <c:pt idx="50">
                  <c:v>144.69696230236326</c:v>
                </c:pt>
                <c:pt idx="51">
                  <c:v>151.09728541537257</c:v>
                </c:pt>
                <c:pt idx="52">
                  <c:v>158.79092942519745</c:v>
                </c:pt>
                <c:pt idx="53">
                  <c:v>167.77449874510782</c:v>
                </c:pt>
                <c:pt idx="54">
                  <c:v>177.95234520616876</c:v>
                </c:pt>
                <c:pt idx="55">
                  <c:v>189.12163253642655</c:v>
                </c:pt>
                <c:pt idx="56">
                  <c:v>200.96334010516361</c:v>
                </c:pt>
                <c:pt idx="57">
                  <c:v>213.02631496699058</c:v>
                </c:pt>
                <c:pt idx="58">
                  <c:v>224.64258040848003</c:v>
                </c:pt>
                <c:pt idx="59">
                  <c:v>234.62868382168705</c:v>
                </c:pt>
                <c:pt idx="60">
                  <c:v>240.70908694882635</c:v>
                </c:pt>
                <c:pt idx="61">
                  <c:v>239.25979513231826</c:v>
                </c:pt>
                <c:pt idx="62">
                  <c:v>226.80324558200107</c:v>
                </c:pt>
                <c:pt idx="63">
                  <c:v>203.4879278853987</c:v>
                </c:pt>
                <c:pt idx="64">
                  <c:v>175.17278009963428</c:v>
                </c:pt>
                <c:pt idx="65">
                  <c:v>150.3738824877174</c:v>
                </c:pt>
                <c:pt idx="66">
                  <c:v>134.4418969383496</c:v>
                </c:pt>
                <c:pt idx="67">
                  <c:v>127.2342756956045</c:v>
                </c:pt>
                <c:pt idx="68">
                  <c:v>125.64870966347306</c:v>
                </c:pt>
                <c:pt idx="69">
                  <c:v>126.89128205987717</c:v>
                </c:pt>
                <c:pt idx="70">
                  <c:v>129.58796435599791</c:v>
                </c:pt>
                <c:pt idx="71">
                  <c:v>133.34301347396351</c:v>
                </c:pt>
                <c:pt idx="72">
                  <c:v>138.12594435405106</c:v>
                </c:pt>
                <c:pt idx="73">
                  <c:v>143.95914813329864</c:v>
                </c:pt>
                <c:pt idx="74">
                  <c:v>150.80926595310558</c:v>
                </c:pt>
                <c:pt idx="75">
                  <c:v>158.55025922833323</c:v>
                </c:pt>
                <c:pt idx="76">
                  <c:v>166.94626254312064</c:v>
                </c:pt>
                <c:pt idx="77">
                  <c:v>175.63063935757825</c:v>
                </c:pt>
                <c:pt idx="78">
                  <c:v>184.02261048286061</c:v>
                </c:pt>
                <c:pt idx="79">
                  <c:v>191.05869971628567</c:v>
                </c:pt>
                <c:pt idx="80">
                  <c:v>194.74575441647482</c:v>
                </c:pt>
                <c:pt idx="81">
                  <c:v>192.19504978448217</c:v>
                </c:pt>
                <c:pt idx="82">
                  <c:v>181.28254883901701</c:v>
                </c:pt>
                <c:pt idx="83">
                  <c:v>163.40526646986362</c:v>
                </c:pt>
                <c:pt idx="84">
                  <c:v>143.96008680535641</c:v>
                </c:pt>
                <c:pt idx="85">
                  <c:v>128.72604468615839</c:v>
                </c:pt>
                <c:pt idx="86">
                  <c:v>119.89722360185002</c:v>
                </c:pt>
                <c:pt idx="87">
                  <c:v>116.02048864050606</c:v>
                </c:pt>
                <c:pt idx="88">
                  <c:v>114.6416546950914</c:v>
                </c:pt>
                <c:pt idx="89">
                  <c:v>114.14187701369559</c:v>
                </c:pt>
                <c:pt idx="90">
                  <c:v>113.86444151635961</c:v>
                </c:pt>
                <c:pt idx="91">
                  <c:v>113.62859299862473</c:v>
                </c:pt>
                <c:pt idx="92">
                  <c:v>113.39921750389868</c:v>
                </c:pt>
                <c:pt idx="93">
                  <c:v>113.17137980016071</c:v>
                </c:pt>
                <c:pt idx="94">
                  <c:v>112.9445445348706</c:v>
                </c:pt>
                <c:pt idx="95">
                  <c:v>112.71863901815185</c:v>
                </c:pt>
                <c:pt idx="96">
                  <c:v>112.49362890667668</c:v>
                </c:pt>
                <c:pt idx="97">
                  <c:v>112.26948563538754</c:v>
                </c:pt>
                <c:pt idx="98">
                  <c:v>112.04618488637439</c:v>
                </c:pt>
                <c:pt idx="99">
                  <c:v>111.82370682276198</c:v>
                </c:pt>
                <c:pt idx="100">
                  <c:v>111.60203639244486</c:v>
                </c:pt>
                <c:pt idx="101">
                  <c:v>111.38116363489664</c:v>
                </c:pt>
                <c:pt idx="102">
                  <c:v>111.16108399272652</c:v>
                </c:pt>
                <c:pt idx="103">
                  <c:v>110.94179863087385</c:v>
                </c:pt>
                <c:pt idx="104">
                  <c:v>110.72331476538088</c:v>
                </c:pt>
                <c:pt idx="105">
                  <c:v>110.50564600258903</c:v>
                </c:pt>
                <c:pt idx="106">
                  <c:v>110.28881268838718</c:v>
                </c:pt>
                <c:pt idx="107">
                  <c:v>110.07284226577524</c:v>
                </c:pt>
                <c:pt idx="108">
                  <c:v>109.8577696374727</c:v>
                </c:pt>
                <c:pt idx="109">
                  <c:v>109.64363752857388</c:v>
                </c:pt>
                <c:pt idx="110">
                  <c:v>109.43049684231599</c:v>
                </c:pt>
                <c:pt idx="111">
                  <c:v>109.21840699987442</c:v>
                </c:pt>
                <c:pt idx="112">
                  <c:v>109.00743625273233</c:v>
                </c:pt>
                <c:pt idx="113">
                  <c:v>108.79766195361208</c:v>
                </c:pt>
                <c:pt idx="114">
                  <c:v>108.58917076923996</c:v>
                </c:pt>
                <c:pt idx="115">
                  <c:v>108.38205881541317</c:v>
                </c:pt>
                <c:pt idx="116">
                  <c:v>108.17643169205012</c:v>
                </c:pt>
                <c:pt idx="117">
                  <c:v>107.97240439328928</c:v>
                </c:pt>
                <c:pt idx="118">
                  <c:v>107.77010106555004</c:v>
                </c:pt>
                <c:pt idx="119">
                  <c:v>107.56965458554362</c:v>
                </c:pt>
                <c:pt idx="120">
                  <c:v>107.37120593316575</c:v>
                </c:pt>
                <c:pt idx="121">
                  <c:v>107.17490335063989</c:v>
                </c:pt>
                <c:pt idx="122">
                  <c:v>106.980901342175</c:v>
                </c:pt>
                <c:pt idx="123">
                  <c:v>106.78935977853365</c:v>
                </c:pt>
                <c:pt idx="124">
                  <c:v>106.60044399574294</c:v>
                </c:pt>
                <c:pt idx="125">
                  <c:v>106.41432841127865</c:v>
                </c:pt>
                <c:pt idx="126">
                  <c:v>106.23120985475239</c:v>
                </c:pt>
                <c:pt idx="127">
                  <c:v>106.05134362000418</c:v>
                </c:pt>
                <c:pt idx="128">
                  <c:v>105.875124660729</c:v>
                </c:pt>
                <c:pt idx="129">
                  <c:v>105.70324250200902</c:v>
                </c:pt>
                <c:pt idx="130">
                  <c:v>105.53692583851658</c:v>
                </c:pt>
                <c:pt idx="131">
                  <c:v>105.37823786550524</c:v>
                </c:pt>
                <c:pt idx="132">
                  <c:v>105.23027226983305</c:v>
                </c:pt>
                <c:pt idx="133">
                  <c:v>105.09696549865386</c:v>
                </c:pt>
                <c:pt idx="134">
                  <c:v>104.98219523276464</c:v>
                </c:pt>
                <c:pt idx="135">
                  <c:v>104.88803764732219</c:v>
                </c:pt>
                <c:pt idx="136">
                  <c:v>104.81257773155977</c:v>
                </c:pt>
                <c:pt idx="137">
                  <c:v>104.74830905783358</c:v>
                </c:pt>
                <c:pt idx="138">
                  <c:v>104.68242919515305</c:v>
                </c:pt>
                <c:pt idx="139">
                  <c:v>104.59975358357215</c:v>
                </c:pt>
                <c:pt idx="140">
                  <c:v>104.48757572740992</c:v>
                </c:pt>
                <c:pt idx="141">
                  <c:v>104.34039159504347</c:v>
                </c:pt>
                <c:pt idx="142">
                  <c:v>104.16207308784307</c:v>
                </c:pt>
                <c:pt idx="143">
                  <c:v>103.9642838595292</c:v>
                </c:pt>
                <c:pt idx="144">
                  <c:v>103.76197766609</c:v>
                </c:pt>
                <c:pt idx="145">
                  <c:v>103.56830908845276</c:v>
                </c:pt>
                <c:pt idx="146">
                  <c:v>103.39126348908081</c:v>
                </c:pt>
                <c:pt idx="147">
                  <c:v>103.23299441837146</c:v>
                </c:pt>
                <c:pt idx="148">
                  <c:v>103.0913145505324</c:v>
                </c:pt>
                <c:pt idx="149">
                  <c:v>102.9619922773802</c:v>
                </c:pt>
                <c:pt idx="150">
                  <c:v>102.84067070642486</c:v>
                </c:pt>
                <c:pt idx="151">
                  <c:v>102.7238968902155</c:v>
                </c:pt>
                <c:pt idx="152">
                  <c:v>102.60935514066074</c:v>
                </c:pt>
                <c:pt idx="153">
                  <c:v>102.49566057984157</c:v>
                </c:pt>
                <c:pt idx="154">
                  <c:v>102.38203543729544</c:v>
                </c:pt>
                <c:pt idx="155">
                  <c:v>102.26804095355311</c:v>
                </c:pt>
                <c:pt idx="156">
                  <c:v>102.15340926798903</c:v>
                </c:pt>
                <c:pt idx="157">
                  <c:v>102.03795621912869</c:v>
                </c:pt>
                <c:pt idx="158">
                  <c:v>101.92154232656522</c:v>
                </c:pt>
                <c:pt idx="159">
                  <c:v>101.80405711020123</c:v>
                </c:pt>
                <c:pt idx="160">
                  <c:v>101.68541293359866</c:v>
                </c:pt>
                <c:pt idx="161">
                  <c:v>101.56554214377825</c:v>
                </c:pt>
                <c:pt idx="162">
                  <c:v>101.44439515235057</c:v>
                </c:pt>
                <c:pt idx="163">
                  <c:v>101.32193871426212</c:v>
                </c:pt>
                <c:pt idx="164">
                  <c:v>101.19815422583332</c:v>
                </c:pt>
                <c:pt idx="165">
                  <c:v>101.07303603104775</c:v>
                </c:pt>
                <c:pt idx="166">
                  <c:v>100.94658976340665</c:v>
                </c:pt>
                <c:pt idx="167">
                  <c:v>100.81883075309645</c:v>
                </c:pt>
                <c:pt idx="168">
                  <c:v>100.68978252335765</c:v>
                </c:pt>
                <c:pt idx="169">
                  <c:v>100.55947539301052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124.69182025706445</c:v>
                </c:pt>
                <c:pt idx="10">
                  <c:v>124.72762280346944</c:v>
                </c:pt>
                <c:pt idx="11">
                  <c:v>124.76360538329385</c:v>
                </c:pt>
                <c:pt idx="12">
                  <c:v>124.79970368322653</c:v>
                </c:pt>
                <c:pt idx="13">
                  <c:v>124.83584038345069</c:v>
                </c:pt>
                <c:pt idx="14">
                  <c:v>124.87192357608244</c:v>
                </c:pt>
                <c:pt idx="15">
                  <c:v>124.90784508032641</c:v>
                </c:pt>
                <c:pt idx="16">
                  <c:v>124.94347866549685</c:v>
                </c:pt>
                <c:pt idx="17">
                  <c:v>124.97867819859859</c:v>
                </c:pt>
                <c:pt idx="18">
                  <c:v>125.01327573975765</c:v>
                </c:pt>
                <c:pt idx="19">
                  <c:v>125.04707961648204</c:v>
                </c:pt>
                <c:pt idx="20">
                  <c:v>125.07987251651393</c:v>
                </c:pt>
                <c:pt idx="21">
                  <c:v>125.11140964882784</c:v>
                </c:pt>
                <c:pt idx="22">
                  <c:v>125.14141703297327</c:v>
                </c:pt>
                <c:pt idx="23">
                  <c:v>125.16958998816889</c:v>
                </c:pt>
                <c:pt idx="24">
                  <c:v>125.19559190490719</c:v>
                </c:pt>
                <c:pt idx="25">
                  <c:v>125.21905339273344</c:v>
                </c:pt>
                <c:pt idx="26">
                  <c:v>125.23957190755448</c:v>
                </c:pt>
                <c:pt idx="27">
                  <c:v>125.25671196935566</c:v>
                </c:pt>
                <c:pt idx="28">
                  <c:v>125.27000608543418</c:v>
                </c:pt>
                <c:pt idx="29">
                  <c:v>125.27895649392752</c:v>
                </c:pt>
                <c:pt idx="30">
                  <c:v>125.28303783619691</c:v>
                </c:pt>
                <c:pt idx="31">
                  <c:v>125.28170085320714</c:v>
                </c:pt>
                <c:pt idx="32">
                  <c:v>125.27437717929288</c:v>
                </c:pt>
                <c:pt idx="33">
                  <c:v>125.26048527580984</c:v>
                </c:pt>
                <c:pt idx="34">
                  <c:v>125.23943750686543</c:v>
                </c:pt>
                <c:pt idx="35">
                  <c:v>125.21064831005631</c:v>
                </c:pt>
                <c:pt idx="36">
                  <c:v>125.17354335826325</c:v>
                </c:pt>
                <c:pt idx="37">
                  <c:v>125.12756954643585</c:v>
                </c:pt>
                <c:pt idx="38">
                  <c:v>125.07220557336852</c:v>
                </c:pt>
                <c:pt idx="39">
                  <c:v>125.00697282708751</c:v>
                </c:pt>
                <c:pt idx="40">
                  <c:v>124.93144622871912</c:v>
                </c:pt>
                <c:pt idx="41">
                  <c:v>124.84526464895428</c:v>
                </c:pt>
                <c:pt idx="42">
                  <c:v>124.74814048859571</c:v>
                </c:pt>
                <c:pt idx="43">
                  <c:v>124.63986801443342</c:v>
                </c:pt>
                <c:pt idx="44">
                  <c:v>124.52033006661713</c:v>
                </c:pt>
                <c:pt idx="45">
                  <c:v>124.38950280452266</c:v>
                </c:pt>
                <c:pt idx="46">
                  <c:v>124.24745823322512</c:v>
                </c:pt>
                <c:pt idx="47">
                  <c:v>124.09436434803243</c:v>
                </c:pt>
                <c:pt idx="48">
                  <c:v>123.93048284384707</c:v>
                </c:pt>
                <c:pt idx="49">
                  <c:v>123.75616445153783</c:v>
                </c:pt>
                <c:pt idx="50">
                  <c:v>123.57184207632088</c:v>
                </c:pt>
                <c:pt idx="51">
                  <c:v>123.37802201481038</c:v>
                </c:pt>
                <c:pt idx="52">
                  <c:v>123.17527361040985</c:v>
                </c:pt>
                <c:pt idx="53">
                  <c:v>122.96421776546968</c:v>
                </c:pt>
                <c:pt idx="54">
                  <c:v>122.74551475992884</c:v>
                </c:pt>
                <c:pt idx="55">
                  <c:v>122.51985182941024</c:v>
                </c:pt>
                <c:pt idx="56">
                  <c:v>122.28793093286836</c:v>
                </c:pt>
                <c:pt idx="57">
                  <c:v>122.0504570948693</c:v>
                </c:pt>
                <c:pt idx="58">
                  <c:v>121.8081276458517</c:v>
                </c:pt>
                <c:pt idx="59">
                  <c:v>121.5616226114211</c:v>
                </c:pt>
                <c:pt idx="60">
                  <c:v>121.31159642505325</c:v>
                </c:pt>
                <c:pt idx="61">
                  <c:v>121.05867106313492</c:v>
                </c:pt>
                <c:pt idx="62">
                  <c:v>120.80343063167119</c:v>
                </c:pt>
                <c:pt idx="63">
                  <c:v>120.54641737361105</c:v>
                </c:pt>
                <c:pt idx="64">
                  <c:v>120.28812901666304</c:v>
                </c:pt>
                <c:pt idx="65">
                  <c:v>120.02901734454352</c:v>
                </c:pt>
                <c:pt idx="66">
                  <c:v>119.76948784964448</c:v>
                </c:pt>
                <c:pt idx="67">
                  <c:v>119.50990031116079</c:v>
                </c:pt>
                <c:pt idx="68">
                  <c:v>119.25057013828702</c:v>
                </c:pt>
                <c:pt idx="69">
                  <c:v>118.99177032140393</c:v>
                </c:pt>
                <c:pt idx="70">
                  <c:v>118.73373384337086</c:v>
                </c:pt>
                <c:pt idx="71">
                  <c:v>118.47665641634755</c:v>
                </c:pt>
                <c:pt idx="72">
                  <c:v>118.22069942539754</c:v>
                </c:pt>
                <c:pt idx="73">
                  <c:v>117.96599297713647</c:v>
                </c:pt>
                <c:pt idx="74">
                  <c:v>117.71263896881264</c:v>
                </c:pt>
                <c:pt idx="75">
                  <c:v>117.46071410964906</c:v>
                </c:pt>
                <c:pt idx="76">
                  <c:v>117.21027284147615</c:v>
                </c:pt>
                <c:pt idx="77">
                  <c:v>116.96135011930626</c:v>
                </c:pt>
                <c:pt idx="78">
                  <c:v>116.7139640243655</c:v>
                </c:pt>
                <c:pt idx="79">
                  <c:v>116.46811819217302</c:v>
                </c:pt>
                <c:pt idx="80">
                  <c:v>116.22380404659471</c:v>
                </c:pt>
                <c:pt idx="81">
                  <c:v>115.98100283752102</c:v>
                </c:pt>
                <c:pt idx="82">
                  <c:v>115.73968748508948</c:v>
                </c:pt>
                <c:pt idx="83">
                  <c:v>115.49982423737029</c:v>
                </c:pt>
                <c:pt idx="84">
                  <c:v>115.2613741513461</c:v>
                </c:pt>
                <c:pt idx="85">
                  <c:v>115.02429440902107</c:v>
                </c:pt>
                <c:pt idx="86">
                  <c:v>114.78853948175772</c:v>
                </c:pt>
                <c:pt idx="87">
                  <c:v>114.55406215661212</c:v>
                </c:pt>
                <c:pt idx="88">
                  <c:v>114.32081443864699</c:v>
                </c:pt>
                <c:pt idx="89">
                  <c:v>114.0887483430629</c:v>
                </c:pt>
                <c:pt idx="90">
                  <c:v>113.85781659058895</c:v>
                </c:pt>
                <c:pt idx="91">
                  <c:v>113.62797321899416</c:v>
                </c:pt>
                <c:pt idx="92">
                  <c:v>113.39917412287831</c:v>
                </c:pt>
                <c:pt idx="93">
                  <c:v>113.17137753312255</c:v>
                </c:pt>
                <c:pt idx="94">
                  <c:v>112.94454444656024</c:v>
                </c:pt>
                <c:pt idx="95">
                  <c:v>112.71863901559087</c:v>
                </c:pt>
                <c:pt idx="96">
                  <c:v>112.49362890662144</c:v>
                </c:pt>
                <c:pt idx="97">
                  <c:v>112.26948563538666</c:v>
                </c:pt>
                <c:pt idx="98">
                  <c:v>112.04618488637438</c:v>
                </c:pt>
                <c:pt idx="99">
                  <c:v>111.82370682276198</c:v>
                </c:pt>
                <c:pt idx="100">
                  <c:v>111.60203639244486</c:v>
                </c:pt>
                <c:pt idx="101">
                  <c:v>111.38116363489664</c:v>
                </c:pt>
                <c:pt idx="102">
                  <c:v>111.16108399272652</c:v>
                </c:pt>
                <c:pt idx="103">
                  <c:v>110.94179863087385</c:v>
                </c:pt>
                <c:pt idx="104">
                  <c:v>110.72331476538088</c:v>
                </c:pt>
                <c:pt idx="105">
                  <c:v>110.50564600258903</c:v>
                </c:pt>
                <c:pt idx="106">
                  <c:v>110.28881268838718</c:v>
                </c:pt>
                <c:pt idx="107">
                  <c:v>110.07284226577524</c:v>
                </c:pt>
                <c:pt idx="108">
                  <c:v>109.8577696374727</c:v>
                </c:pt>
                <c:pt idx="109">
                  <c:v>109.64363752857388</c:v>
                </c:pt>
                <c:pt idx="110">
                  <c:v>109.43049684231599</c:v>
                </c:pt>
                <c:pt idx="111">
                  <c:v>109.21840699987442</c:v>
                </c:pt>
                <c:pt idx="112">
                  <c:v>109.00743625273233</c:v>
                </c:pt>
                <c:pt idx="113">
                  <c:v>108.79766195361205</c:v>
                </c:pt>
                <c:pt idx="114">
                  <c:v>108.58917076923969</c:v>
                </c:pt>
                <c:pt idx="115">
                  <c:v>108.382058815411</c:v>
                </c:pt>
                <c:pt idx="116">
                  <c:v>108.17643169203393</c:v>
                </c:pt>
                <c:pt idx="117">
                  <c:v>107.97240439317812</c:v>
                </c:pt>
                <c:pt idx="118">
                  <c:v>107.7701010648443</c:v>
                </c:pt>
                <c:pt idx="119">
                  <c:v>107.56965458140216</c:v>
                </c:pt>
                <c:pt idx="120">
                  <c:v>107.37120591070602</c:v>
                </c:pt>
                <c:pt idx="121">
                  <c:v>107.17490323809294</c:v>
                </c:pt>
                <c:pt idx="122">
                  <c:v>106.98090082114415</c:v>
                </c:pt>
                <c:pt idx="123">
                  <c:v>106.78935755059457</c:v>
                </c:pt>
                <c:pt idx="124">
                  <c:v>106.60043519844703</c:v>
                </c:pt>
                <c:pt idx="125">
                  <c:v>106.41429634246606</c:v>
                </c:pt>
                <c:pt idx="126">
                  <c:v>106.23110196697095</c:v>
                </c:pt>
                <c:pt idx="127">
                  <c:v>106.05100875324302</c:v>
                </c:pt>
                <c:pt idx="128">
                  <c:v>105.87416608872405</c:v>
                </c:pt>
                <c:pt idx="129">
                  <c:v>105.70071284206246</c:v>
                </c:pt>
                <c:pt idx="130">
                  <c:v>105.53077397021526</c:v>
                </c:pt>
                <c:pt idx="131">
                  <c:v>105.36445704317906</c:v>
                </c:pt>
                <c:pt idx="132">
                  <c:v>105.20184879014928</c:v>
                </c:pt>
                <c:pt idx="133">
                  <c:v>105.04301178641836</c:v>
                </c:pt>
                <c:pt idx="134">
                  <c:v>104.88798141142485</c:v>
                </c:pt>
                <c:pt idx="135">
                  <c:v>104.73676321341219</c:v>
                </c:pt>
                <c:pt idx="136">
                  <c:v>104.58933081373311</c:v>
                </c:pt>
                <c:pt idx="137">
                  <c:v>104.44562447297633</c:v>
                </c:pt>
                <c:pt idx="138">
                  <c:v>104.30555042146383</c:v>
                </c:pt>
                <c:pt idx="139">
                  <c:v>104.16898102871176</c:v>
                </c:pt>
                <c:pt idx="140">
                  <c:v>104.03575585145418</c:v>
                </c:pt>
                <c:pt idx="141">
                  <c:v>103.90568355988532</c:v>
                </c:pt>
                <c:pt idx="142">
                  <c:v>103.7785446996178</c:v>
                </c:pt>
                <c:pt idx="143">
                  <c:v>103.65409520561948</c:v>
                </c:pt>
                <c:pt idx="144">
                  <c:v>103.5320705472754</c:v>
                </c:pt>
                <c:pt idx="145">
                  <c:v>103.41219035363834</c:v>
                </c:pt>
                <c:pt idx="146">
                  <c:v>103.29416334717467</c:v>
                </c:pt>
                <c:pt idx="147">
                  <c:v>103.17769240430049</c:v>
                </c:pt>
                <c:pt idx="148">
                  <c:v>103.06247956214685</c:v>
                </c:pt>
                <c:pt idx="149">
                  <c:v>102.94823080268131</c:v>
                </c:pt>
                <c:pt idx="150">
                  <c:v>102.83466046603814</c:v>
                </c:pt>
                <c:pt idx="151">
                  <c:v>102.7214951724938</c:v>
                </c:pt>
                <c:pt idx="152">
                  <c:v>102.60847716439892</c:v>
                </c:pt>
                <c:pt idx="153">
                  <c:v>102.49536701289301</c:v>
                </c:pt>
                <c:pt idx="154">
                  <c:v>102.38194566691854</c:v>
                </c:pt>
                <c:pt idx="155">
                  <c:v>102.26801585185822</c:v>
                </c:pt>
                <c:pt idx="156">
                  <c:v>102.15340285051577</c:v>
                </c:pt>
                <c:pt idx="157">
                  <c:v>102.03795471921246</c:v>
                </c:pt>
                <c:pt idx="158">
                  <c:v>101.9215420061107</c:v>
                </c:pt>
                <c:pt idx="159">
                  <c:v>101.80405704762344</c:v>
                </c:pt>
                <c:pt idx="160">
                  <c:v>101.6854129224303</c:v>
                </c:pt>
                <c:pt idx="161">
                  <c:v>101.56554214195671</c:v>
                </c:pt>
                <c:pt idx="162">
                  <c:v>101.4443951520791</c:v>
                </c:pt>
                <c:pt idx="163">
                  <c:v>101.32193871422515</c:v>
                </c:pt>
                <c:pt idx="164">
                  <c:v>101.19815422582872</c:v>
                </c:pt>
                <c:pt idx="165">
                  <c:v>101.07303603104722</c:v>
                </c:pt>
                <c:pt idx="166">
                  <c:v>100.94658976340659</c:v>
                </c:pt>
                <c:pt idx="167">
                  <c:v>100.81883075309645</c:v>
                </c:pt>
                <c:pt idx="168">
                  <c:v>100.68978252335765</c:v>
                </c:pt>
                <c:pt idx="169">
                  <c:v>100.55947539301052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129.07499999999999</c:v>
                </c:pt>
                <c:pt idx="1">
                  <c:v>128.39599999999999</c:v>
                </c:pt>
                <c:pt idx="2">
                  <c:v>128.39599999999999</c:v>
                </c:pt>
                <c:pt idx="3">
                  <c:v>128.16999999999999</c:v>
                </c:pt>
                <c:pt idx="4">
                  <c:v>127.01900000000001</c:v>
                </c:pt>
                <c:pt idx="5">
                  <c:v>127.47199999999999</c:v>
                </c:pt>
                <c:pt idx="6">
                  <c:v>127.623</c:v>
                </c:pt>
                <c:pt idx="7">
                  <c:v>127.17</c:v>
                </c:pt>
                <c:pt idx="8">
                  <c:v>126.264</c:v>
                </c:pt>
                <c:pt idx="9">
                  <c:v>127</c:v>
                </c:pt>
                <c:pt idx="10">
                  <c:v>125.98099999999999</c:v>
                </c:pt>
                <c:pt idx="11">
                  <c:v>125.90600000000001</c:v>
                </c:pt>
                <c:pt idx="12">
                  <c:v>125.321</c:v>
                </c:pt>
                <c:pt idx="13">
                  <c:v>125.226</c:v>
                </c:pt>
                <c:pt idx="14">
                  <c:v>126.057</c:v>
                </c:pt>
                <c:pt idx="15">
                  <c:v>125.057</c:v>
                </c:pt>
                <c:pt idx="16">
                  <c:v>123.925</c:v>
                </c:pt>
                <c:pt idx="17">
                  <c:v>123.887</c:v>
                </c:pt>
                <c:pt idx="18">
                  <c:v>124.41500000000001</c:v>
                </c:pt>
                <c:pt idx="19">
                  <c:v>124.17</c:v>
                </c:pt>
                <c:pt idx="20">
                  <c:v>124.13200000000001</c:v>
                </c:pt>
                <c:pt idx="21">
                  <c:v>123.509</c:v>
                </c:pt>
                <c:pt idx="22">
                  <c:v>124.642</c:v>
                </c:pt>
                <c:pt idx="23">
                  <c:v>124.17</c:v>
                </c:pt>
                <c:pt idx="24">
                  <c:v>124.58499999999999</c:v>
                </c:pt>
                <c:pt idx="25">
                  <c:v>124.01900000000001</c:v>
                </c:pt>
                <c:pt idx="26">
                  <c:v>124.58499999999999</c:v>
                </c:pt>
                <c:pt idx="27">
                  <c:v>124</c:v>
                </c:pt>
                <c:pt idx="28">
                  <c:v>123.755</c:v>
                </c:pt>
                <c:pt idx="29">
                  <c:v>123.208</c:v>
                </c:pt>
                <c:pt idx="30">
                  <c:v>122.98099999999999</c:v>
                </c:pt>
                <c:pt idx="31">
                  <c:v>123.34</c:v>
                </c:pt>
                <c:pt idx="32">
                  <c:v>123.34</c:v>
                </c:pt>
                <c:pt idx="33">
                  <c:v>123.736</c:v>
                </c:pt>
                <c:pt idx="34">
                  <c:v>124.30200000000001</c:v>
                </c:pt>
                <c:pt idx="35">
                  <c:v>123.83</c:v>
                </c:pt>
                <c:pt idx="36">
                  <c:v>124.47199999999999</c:v>
                </c:pt>
                <c:pt idx="37">
                  <c:v>125.01900000000001</c:v>
                </c:pt>
                <c:pt idx="38">
                  <c:v>126.377</c:v>
                </c:pt>
                <c:pt idx="39">
                  <c:v>126.09399999999999</c:v>
                </c:pt>
                <c:pt idx="40">
                  <c:v>126.34</c:v>
                </c:pt>
                <c:pt idx="41">
                  <c:v>127.509</c:v>
                </c:pt>
                <c:pt idx="42">
                  <c:v>128.566</c:v>
                </c:pt>
                <c:pt idx="43">
                  <c:v>129.792</c:v>
                </c:pt>
                <c:pt idx="44">
                  <c:v>130.47200000000001</c:v>
                </c:pt>
                <c:pt idx="45">
                  <c:v>131.50899999999999</c:v>
                </c:pt>
                <c:pt idx="46">
                  <c:v>133.50899999999999</c:v>
                </c:pt>
                <c:pt idx="47">
                  <c:v>135.73599999999999</c:v>
                </c:pt>
                <c:pt idx="48">
                  <c:v>138.245</c:v>
                </c:pt>
                <c:pt idx="49">
                  <c:v>142.245</c:v>
                </c:pt>
                <c:pt idx="50">
                  <c:v>146.96199999999999</c:v>
                </c:pt>
                <c:pt idx="51">
                  <c:v>153.62299999999999</c:v>
                </c:pt>
                <c:pt idx="52">
                  <c:v>160.84899999999999</c:v>
                </c:pt>
                <c:pt idx="53">
                  <c:v>171.50899999999999</c:v>
                </c:pt>
                <c:pt idx="54">
                  <c:v>184.113</c:v>
                </c:pt>
                <c:pt idx="55">
                  <c:v>197.98099999999999</c:v>
                </c:pt>
                <c:pt idx="56">
                  <c:v>211.26400000000001</c:v>
                </c:pt>
                <c:pt idx="57">
                  <c:v>223.90600000000001</c:v>
                </c:pt>
                <c:pt idx="58">
                  <c:v>233.245</c:v>
                </c:pt>
                <c:pt idx="59">
                  <c:v>237.83</c:v>
                </c:pt>
                <c:pt idx="60">
                  <c:v>240.07499999999999</c:v>
                </c:pt>
                <c:pt idx="61">
                  <c:v>238.358</c:v>
                </c:pt>
                <c:pt idx="62">
                  <c:v>232.50899999999999</c:v>
                </c:pt>
                <c:pt idx="63">
                  <c:v>220.15100000000001</c:v>
                </c:pt>
                <c:pt idx="64">
                  <c:v>196.26400000000001</c:v>
                </c:pt>
                <c:pt idx="65">
                  <c:v>159.47200000000001</c:v>
                </c:pt>
                <c:pt idx="66">
                  <c:v>130.92500000000001</c:v>
                </c:pt>
                <c:pt idx="67">
                  <c:v>125.208</c:v>
                </c:pt>
                <c:pt idx="68">
                  <c:v>125.755</c:v>
                </c:pt>
                <c:pt idx="69">
                  <c:v>127.17</c:v>
                </c:pt>
                <c:pt idx="70">
                  <c:v>130.434</c:v>
                </c:pt>
                <c:pt idx="71">
                  <c:v>134.05699999999999</c:v>
                </c:pt>
                <c:pt idx="72">
                  <c:v>139.28299999999999</c:v>
                </c:pt>
                <c:pt idx="73">
                  <c:v>147.208</c:v>
                </c:pt>
                <c:pt idx="74">
                  <c:v>156.30199999999999</c:v>
                </c:pt>
                <c:pt idx="75">
                  <c:v>166.41499999999999</c:v>
                </c:pt>
                <c:pt idx="76">
                  <c:v>176.49100000000001</c:v>
                </c:pt>
                <c:pt idx="77">
                  <c:v>184.98099999999999</c:v>
                </c:pt>
                <c:pt idx="78">
                  <c:v>191.09399999999999</c:v>
                </c:pt>
                <c:pt idx="79">
                  <c:v>195.62299999999999</c:v>
                </c:pt>
                <c:pt idx="80">
                  <c:v>196.47200000000001</c:v>
                </c:pt>
                <c:pt idx="81">
                  <c:v>194.49100000000001</c:v>
                </c:pt>
                <c:pt idx="82">
                  <c:v>187.83</c:v>
                </c:pt>
                <c:pt idx="83">
                  <c:v>173.566</c:v>
                </c:pt>
                <c:pt idx="84">
                  <c:v>150.13200000000001</c:v>
                </c:pt>
                <c:pt idx="85">
                  <c:v>125.358</c:v>
                </c:pt>
                <c:pt idx="86">
                  <c:v>114.547</c:v>
                </c:pt>
                <c:pt idx="87">
                  <c:v>113.283</c:v>
                </c:pt>
                <c:pt idx="88">
                  <c:v>113.264</c:v>
                </c:pt>
                <c:pt idx="89">
                  <c:v>112.83</c:v>
                </c:pt>
                <c:pt idx="90">
                  <c:v>111.41500000000001</c:v>
                </c:pt>
                <c:pt idx="91">
                  <c:v>112</c:v>
                </c:pt>
                <c:pt idx="92">
                  <c:v>111.321</c:v>
                </c:pt>
                <c:pt idx="93">
                  <c:v>110.69799999999999</c:v>
                </c:pt>
                <c:pt idx="94">
                  <c:v>110.887</c:v>
                </c:pt>
                <c:pt idx="95">
                  <c:v>110.83</c:v>
                </c:pt>
                <c:pt idx="96">
                  <c:v>111.925</c:v>
                </c:pt>
                <c:pt idx="97">
                  <c:v>110.81100000000001</c:v>
                </c:pt>
                <c:pt idx="98">
                  <c:v>110.792</c:v>
                </c:pt>
                <c:pt idx="99">
                  <c:v>110.623</c:v>
                </c:pt>
                <c:pt idx="100">
                  <c:v>110.491</c:v>
                </c:pt>
                <c:pt idx="101">
                  <c:v>110.113</c:v>
                </c:pt>
                <c:pt idx="102">
                  <c:v>109.642</c:v>
                </c:pt>
                <c:pt idx="103">
                  <c:v>109.396</c:v>
                </c:pt>
                <c:pt idx="104">
                  <c:v>108.90600000000001</c:v>
                </c:pt>
                <c:pt idx="105">
                  <c:v>108.717</c:v>
                </c:pt>
                <c:pt idx="106">
                  <c:v>109.81100000000001</c:v>
                </c:pt>
                <c:pt idx="107">
                  <c:v>111.01900000000001</c:v>
                </c:pt>
                <c:pt idx="108">
                  <c:v>111.208</c:v>
                </c:pt>
                <c:pt idx="109">
                  <c:v>110.057</c:v>
                </c:pt>
                <c:pt idx="110">
                  <c:v>109.755</c:v>
                </c:pt>
                <c:pt idx="111">
                  <c:v>110.057</c:v>
                </c:pt>
                <c:pt idx="112">
                  <c:v>109.792</c:v>
                </c:pt>
                <c:pt idx="113">
                  <c:v>109.13200000000001</c:v>
                </c:pt>
                <c:pt idx="114">
                  <c:v>107.377</c:v>
                </c:pt>
                <c:pt idx="115">
                  <c:v>108.18899999999999</c:v>
                </c:pt>
                <c:pt idx="116">
                  <c:v>107.057</c:v>
                </c:pt>
                <c:pt idx="117">
                  <c:v>107.358</c:v>
                </c:pt>
                <c:pt idx="118">
                  <c:v>106.623</c:v>
                </c:pt>
                <c:pt idx="119">
                  <c:v>105.377</c:v>
                </c:pt>
                <c:pt idx="120">
                  <c:v>105.547</c:v>
                </c:pt>
                <c:pt idx="121">
                  <c:v>105.18899999999999</c:v>
                </c:pt>
                <c:pt idx="122">
                  <c:v>105.774</c:v>
                </c:pt>
                <c:pt idx="123">
                  <c:v>105.358</c:v>
                </c:pt>
                <c:pt idx="124">
                  <c:v>105.30200000000001</c:v>
                </c:pt>
                <c:pt idx="125">
                  <c:v>105.566</c:v>
                </c:pt>
                <c:pt idx="126">
                  <c:v>104.774</c:v>
                </c:pt>
                <c:pt idx="127">
                  <c:v>104.81100000000001</c:v>
                </c:pt>
                <c:pt idx="128">
                  <c:v>104.69799999999999</c:v>
                </c:pt>
                <c:pt idx="129">
                  <c:v>104.58499999999999</c:v>
                </c:pt>
                <c:pt idx="130">
                  <c:v>104.13200000000001</c:v>
                </c:pt>
                <c:pt idx="131">
                  <c:v>104.58499999999999</c:v>
                </c:pt>
                <c:pt idx="132">
                  <c:v>104.208</c:v>
                </c:pt>
                <c:pt idx="133">
                  <c:v>104.377</c:v>
                </c:pt>
                <c:pt idx="134">
                  <c:v>104.547</c:v>
                </c:pt>
                <c:pt idx="135">
                  <c:v>105.113</c:v>
                </c:pt>
                <c:pt idx="136">
                  <c:v>104.283</c:v>
                </c:pt>
                <c:pt idx="137">
                  <c:v>105.566</c:v>
                </c:pt>
                <c:pt idx="138">
                  <c:v>105.58499999999999</c:v>
                </c:pt>
                <c:pt idx="139">
                  <c:v>105.30200000000001</c:v>
                </c:pt>
                <c:pt idx="140">
                  <c:v>104.736</c:v>
                </c:pt>
                <c:pt idx="141">
                  <c:v>104.18899999999999</c:v>
                </c:pt>
                <c:pt idx="142">
                  <c:v>104.075</c:v>
                </c:pt>
                <c:pt idx="143">
                  <c:v>104.18899999999999</c:v>
                </c:pt>
                <c:pt idx="144">
                  <c:v>103.90600000000001</c:v>
                </c:pt>
                <c:pt idx="145">
                  <c:v>103.396</c:v>
                </c:pt>
                <c:pt idx="146">
                  <c:v>104.245</c:v>
                </c:pt>
                <c:pt idx="147">
                  <c:v>103.453</c:v>
                </c:pt>
                <c:pt idx="148">
                  <c:v>102.18899999999999</c:v>
                </c:pt>
                <c:pt idx="149">
                  <c:v>103.151</c:v>
                </c:pt>
                <c:pt idx="150">
                  <c:v>103.547</c:v>
                </c:pt>
                <c:pt idx="151">
                  <c:v>102.434</c:v>
                </c:pt>
                <c:pt idx="152">
                  <c:v>103.358</c:v>
                </c:pt>
                <c:pt idx="153">
                  <c:v>102.623</c:v>
                </c:pt>
                <c:pt idx="154">
                  <c:v>103.321</c:v>
                </c:pt>
                <c:pt idx="155">
                  <c:v>101.943</c:v>
                </c:pt>
                <c:pt idx="156">
                  <c:v>101.83</c:v>
                </c:pt>
                <c:pt idx="157">
                  <c:v>102.47199999999999</c:v>
                </c:pt>
                <c:pt idx="158">
                  <c:v>101.792</c:v>
                </c:pt>
                <c:pt idx="159">
                  <c:v>102.34</c:v>
                </c:pt>
                <c:pt idx="160">
                  <c:v>101.98099999999999</c:v>
                </c:pt>
                <c:pt idx="161">
                  <c:v>101.30200000000001</c:v>
                </c:pt>
                <c:pt idx="162">
                  <c:v>100.792</c:v>
                </c:pt>
                <c:pt idx="163">
                  <c:v>101.18899999999999</c:v>
                </c:pt>
                <c:pt idx="164">
                  <c:v>101.245</c:v>
                </c:pt>
                <c:pt idx="165">
                  <c:v>101.83</c:v>
                </c:pt>
                <c:pt idx="166">
                  <c:v>102.113</c:v>
                </c:pt>
                <c:pt idx="167">
                  <c:v>100.792</c:v>
                </c:pt>
                <c:pt idx="168">
                  <c:v>101.547</c:v>
                </c:pt>
                <c:pt idx="169">
                  <c:v>102.01900000000001</c:v>
                </c:pt>
                <c:pt idx="170">
                  <c:v>101.075</c:v>
                </c:pt>
                <c:pt idx="171">
                  <c:v>101.434</c:v>
                </c:pt>
                <c:pt idx="172">
                  <c:v>101.774</c:v>
                </c:pt>
                <c:pt idx="173">
                  <c:v>100.642</c:v>
                </c:pt>
                <c:pt idx="174">
                  <c:v>100.792</c:v>
                </c:pt>
                <c:pt idx="175">
                  <c:v>100.34</c:v>
                </c:pt>
                <c:pt idx="176">
                  <c:v>101.208</c:v>
                </c:pt>
                <c:pt idx="177">
                  <c:v>100.849</c:v>
                </c:pt>
                <c:pt idx="178">
                  <c:v>100.755</c:v>
                </c:pt>
                <c:pt idx="179">
                  <c:v>99.716999999999999</c:v>
                </c:pt>
                <c:pt idx="180">
                  <c:v>99.962000000000003</c:v>
                </c:pt>
                <c:pt idx="181">
                  <c:v>100.69799999999999</c:v>
                </c:pt>
                <c:pt idx="182">
                  <c:v>100.208</c:v>
                </c:pt>
                <c:pt idx="183">
                  <c:v>100.491</c:v>
                </c:pt>
                <c:pt idx="184">
                  <c:v>100.69799999999999</c:v>
                </c:pt>
                <c:pt idx="185">
                  <c:v>100.358</c:v>
                </c:pt>
                <c:pt idx="186">
                  <c:v>99.887</c:v>
                </c:pt>
                <c:pt idx="187">
                  <c:v>99.528000000000006</c:v>
                </c:pt>
                <c:pt idx="188">
                  <c:v>100.377</c:v>
                </c:pt>
                <c:pt idx="189">
                  <c:v>99.906000000000006</c:v>
                </c:pt>
                <c:pt idx="190">
                  <c:v>99.245000000000005</c:v>
                </c:pt>
                <c:pt idx="191">
                  <c:v>100.13200000000001</c:v>
                </c:pt>
                <c:pt idx="192">
                  <c:v>99.302000000000007</c:v>
                </c:pt>
                <c:pt idx="193">
                  <c:v>99.924999999999997</c:v>
                </c:pt>
                <c:pt idx="194">
                  <c:v>99.509</c:v>
                </c:pt>
                <c:pt idx="195">
                  <c:v>99.546999999999997</c:v>
                </c:pt>
                <c:pt idx="196">
                  <c:v>99.491</c:v>
                </c:pt>
                <c:pt idx="197">
                  <c:v>99.566000000000003</c:v>
                </c:pt>
                <c:pt idx="198">
                  <c:v>99.302000000000007</c:v>
                </c:pt>
                <c:pt idx="199">
                  <c:v>99.83</c:v>
                </c:pt>
                <c:pt idx="200">
                  <c:v>99.376999999999995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125.55631957253553</c:v>
                </c:pt>
                <c:pt idx="4">
                  <c:v>125.55679224691612</c:v>
                </c:pt>
                <c:pt idx="5">
                  <c:v>125.55713674767495</c:v>
                </c:pt>
                <c:pt idx="6">
                  <c:v>125.55729932164073</c:v>
                </c:pt>
                <c:pt idx="7">
                  <c:v>125.55721762702827</c:v>
                </c:pt>
                <c:pt idx="8">
                  <c:v>125.55681973308079</c:v>
                </c:pt>
                <c:pt idx="9">
                  <c:v>125.55602304326975</c:v>
                </c:pt>
                <c:pt idx="10">
                  <c:v>125.55473314420293</c:v>
                </c:pt>
                <c:pt idx="11">
                  <c:v>125.55284258486785</c:v>
                </c:pt>
                <c:pt idx="12">
                  <c:v>125.55022959398292</c:v>
                </c:pt>
                <c:pt idx="13">
                  <c:v>125.54675674722787</c:v>
                </c:pt>
                <c:pt idx="14">
                  <c:v>125.54226960125696</c:v>
                </c:pt>
                <c:pt idx="15">
                  <c:v>125.5365953181485</c:v>
                </c:pt>
                <c:pt idx="16">
                  <c:v>125.52954131316581</c:v>
                </c:pt>
                <c:pt idx="17">
                  <c:v>125.52089397194158</c:v>
                </c:pt>
                <c:pt idx="18">
                  <c:v>125.51041750322356</c:v>
                </c:pt>
                <c:pt idx="19">
                  <c:v>125.49785302501841</c:v>
                </c:pt>
                <c:pt idx="20">
                  <c:v>125.48291803378287</c:v>
                </c:pt>
                <c:pt idx="21">
                  <c:v>125.46530649235552</c:v>
                </c:pt>
                <c:pt idx="22">
                  <c:v>125.44468991553798</c:v>
                </c:pt>
                <c:pt idx="23">
                  <c:v>125.42072006856458</c:v>
                </c:pt>
                <c:pt idx="24">
                  <c:v>125.39303427736623</c:v>
                </c:pt>
                <c:pt idx="25">
                  <c:v>125.36126495882705</c:v>
                </c:pt>
                <c:pt idx="26">
                  <c:v>125.32505592165177</c:v>
                </c:pt>
                <c:pt idx="27">
                  <c:v>125.28408940279786</c:v>
                </c:pt>
                <c:pt idx="28">
                  <c:v>125.23812985596392</c:v>
                </c:pt>
                <c:pt idx="29">
                  <c:v>125.18709337195752</c:v>
                </c:pt>
                <c:pt idx="30">
                  <c:v>125.13115543330001</c:v>
                </c:pt>
                <c:pt idx="31">
                  <c:v>125.07091454436915</c:v>
                </c:pt>
                <c:pt idx="32">
                  <c:v>125.00763500585033</c:v>
                </c:pt>
                <c:pt idx="33">
                  <c:v>124.9435982786257</c:v>
                </c:pt>
                <c:pt idx="34">
                  <c:v>124.88259810791293</c:v>
                </c:pt>
                <c:pt idx="35">
                  <c:v>124.83061835009045</c:v>
                </c:pt>
                <c:pt idx="36">
                  <c:v>124.79673206039102</c:v>
                </c:pt>
                <c:pt idx="37">
                  <c:v>124.79425297886279</c:v>
                </c:pt>
                <c:pt idx="38">
                  <c:v>124.84215274713648</c:v>
                </c:pt>
                <c:pt idx="39">
                  <c:v>124.96672566532727</c:v>
                </c:pt>
                <c:pt idx="40">
                  <c:v>125.20343503136384</c:v>
                </c:pt>
                <c:pt idx="41">
                  <c:v>125.59881047280678</c:v>
                </c:pt>
                <c:pt idx="42">
                  <c:v>126.21218674708268</c:v>
                </c:pt>
                <c:pt idx="43">
                  <c:v>127.11698822593928</c:v>
                </c:pt>
                <c:pt idx="44">
                  <c:v>128.40118189706087</c:v>
                </c:pt>
                <c:pt idx="45">
                  <c:v>130.16646260131921</c:v>
                </c:pt>
                <c:pt idx="46">
                  <c:v>132.52571863408036</c:v>
                </c:pt>
                <c:pt idx="47">
                  <c:v>135.59837600584547</c:v>
                </c:pt>
                <c:pt idx="48">
                  <c:v>139.50335435974711</c:v>
                </c:pt>
                <c:pt idx="49">
                  <c:v>144.34959659511941</c:v>
                </c:pt>
                <c:pt idx="50">
                  <c:v>150.22445286454393</c:v>
                </c:pt>
                <c:pt idx="51">
                  <c:v>157.18058403824969</c:v>
                </c:pt>
                <c:pt idx="52">
                  <c:v>165.22245566221025</c:v>
                </c:pt>
                <c:pt idx="53">
                  <c:v>174.29385851074051</c:v>
                </c:pt>
                <c:pt idx="54">
                  <c:v>184.26814044692361</c:v>
                </c:pt>
                <c:pt idx="55">
                  <c:v>194.94284916360454</c:v>
                </c:pt>
                <c:pt idx="56">
                  <c:v>206.03970217178193</c:v>
                </c:pt>
                <c:pt idx="57">
                  <c:v>217.20543200733806</c:v>
                </c:pt>
                <c:pt idx="58">
                  <c:v>227.98216153089896</c:v>
                </c:pt>
                <c:pt idx="59">
                  <c:v>237.63400377892773</c:v>
                </c:pt>
                <c:pt idx="60">
                  <c:v>244.63623148226307</c:v>
                </c:pt>
                <c:pt idx="61">
                  <c:v>245.96891643206223</c:v>
                </c:pt>
                <c:pt idx="62">
                  <c:v>237.48444523527584</c:v>
                </c:pt>
                <c:pt idx="63">
                  <c:v>216.93705974674717</c:v>
                </c:pt>
                <c:pt idx="64">
                  <c:v>187.92810136898302</c:v>
                </c:pt>
                <c:pt idx="65">
                  <c:v>159.34233644020611</c:v>
                </c:pt>
                <c:pt idx="66">
                  <c:v>139.11383145865429</c:v>
                </c:pt>
                <c:pt idx="67">
                  <c:v>129.17406836091024</c:v>
                </c:pt>
                <c:pt idx="68">
                  <c:v>126.65805521592682</c:v>
                </c:pt>
                <c:pt idx="69">
                  <c:v>128.03739063614955</c:v>
                </c:pt>
                <c:pt idx="70">
                  <c:v>131.29681816432395</c:v>
                </c:pt>
                <c:pt idx="71">
                  <c:v>135.74444842301185</c:v>
                </c:pt>
                <c:pt idx="72">
                  <c:v>141.24255525725431</c:v>
                </c:pt>
                <c:pt idx="73">
                  <c:v>147.76253903157667</c:v>
                </c:pt>
                <c:pt idx="74">
                  <c:v>155.23285430101163</c:v>
                </c:pt>
                <c:pt idx="75">
                  <c:v>163.49769614391641</c:v>
                </c:pt>
                <c:pt idx="76">
                  <c:v>172.30481888581954</c:v>
                </c:pt>
                <c:pt idx="77">
                  <c:v>181.29250628104765</c:v>
                </c:pt>
                <c:pt idx="78">
                  <c:v>189.91910015072318</c:v>
                </c:pt>
                <c:pt idx="79">
                  <c:v>197.20141262239548</c:v>
                </c:pt>
                <c:pt idx="80">
                  <c:v>201.20732452437622</c:v>
                </c:pt>
                <c:pt idx="81">
                  <c:v>198.9032176260485</c:v>
                </c:pt>
                <c:pt idx="82">
                  <c:v>187.6924570856915</c:v>
                </c:pt>
                <c:pt idx="83">
                  <c:v>168.51471769847339</c:v>
                </c:pt>
                <c:pt idx="84">
                  <c:v>146.94714836179205</c:v>
                </c:pt>
                <c:pt idx="85">
                  <c:v>129.58535022305819</c:v>
                </c:pt>
                <c:pt idx="86">
                  <c:v>119.31737698199282</c:v>
                </c:pt>
                <c:pt idx="87">
                  <c:v>114.76472857397266</c:v>
                </c:pt>
                <c:pt idx="88">
                  <c:v>113.16805498820808</c:v>
                </c:pt>
                <c:pt idx="89">
                  <c:v>112.62806561332705</c:v>
                </c:pt>
                <c:pt idx="90">
                  <c:v>112.35748893713479</c:v>
                </c:pt>
                <c:pt idx="91">
                  <c:v>112.13724379659173</c:v>
                </c:pt>
                <c:pt idx="92">
                  <c:v>111.92463685628975</c:v>
                </c:pt>
                <c:pt idx="93">
                  <c:v>111.71369917077149</c:v>
                </c:pt>
                <c:pt idx="94">
                  <c:v>111.5038193389471</c:v>
                </c:pt>
                <c:pt idx="95">
                  <c:v>111.29498867888806</c:v>
                </c:pt>
                <c:pt idx="96">
                  <c:v>111.08734679116395</c:v>
                </c:pt>
                <c:pt idx="97">
                  <c:v>110.88125227923159</c:v>
                </c:pt>
                <c:pt idx="98">
                  <c:v>110.67747532667113</c:v>
                </c:pt>
                <c:pt idx="99">
                  <c:v>110.47750940644933</c:v>
                </c:pt>
                <c:pt idx="100">
                  <c:v>110.2840115610702</c:v>
                </c:pt>
                <c:pt idx="101">
                  <c:v>110.10132571106655</c:v>
                </c:pt>
                <c:pt idx="102">
                  <c:v>109.93594101834709</c:v>
                </c:pt>
                <c:pt idx="103">
                  <c:v>109.79659781332238</c:v>
                </c:pt>
                <c:pt idx="104">
                  <c:v>109.69360960406759</c:v>
                </c:pt>
                <c:pt idx="105">
                  <c:v>109.63687174173592</c:v>
                </c:pt>
                <c:pt idx="106">
                  <c:v>109.63205782591719</c:v>
                </c:pt>
                <c:pt idx="107">
                  <c:v>109.67488340657061</c:v>
                </c:pt>
                <c:pt idx="108">
                  <c:v>109.74452202637571</c:v>
                </c:pt>
                <c:pt idx="109">
                  <c:v>109.79964169618778</c:v>
                </c:pt>
                <c:pt idx="110">
                  <c:v>109.78289679365689</c:v>
                </c:pt>
                <c:pt idx="111">
                  <c:v>109.63830298160703</c:v>
                </c:pt>
                <c:pt idx="112">
                  <c:v>109.33748941591128</c:v>
                </c:pt>
                <c:pt idx="113">
                  <c:v>108.89956984276421</c:v>
                </c:pt>
                <c:pt idx="114">
                  <c:v>108.38774187028743</c:v>
                </c:pt>
                <c:pt idx="115">
                  <c:v>107.88087927732023</c:v>
                </c:pt>
                <c:pt idx="116">
                  <c:v>107.43860676358032</c:v>
                </c:pt>
                <c:pt idx="117">
                  <c:v>107.08285231953833</c:v>
                </c:pt>
                <c:pt idx="118">
                  <c:v>106.80322797983142</c:v>
                </c:pt>
                <c:pt idx="119">
                  <c:v>106.575222336129</c:v>
                </c:pt>
                <c:pt idx="120">
                  <c:v>106.37595252121048</c:v>
                </c:pt>
                <c:pt idx="121">
                  <c:v>106.19065052338735</c:v>
                </c:pt>
                <c:pt idx="122">
                  <c:v>106.01202588240463</c:v>
                </c:pt>
                <c:pt idx="123">
                  <c:v>105.83728410884277</c:v>
                </c:pt>
                <c:pt idx="124">
                  <c:v>105.66572197575161</c:v>
                </c:pt>
                <c:pt idx="125">
                  <c:v>105.49755205052924</c:v>
                </c:pt>
                <c:pt idx="126">
                  <c:v>105.33363504417697</c:v>
                </c:pt>
                <c:pt idx="127">
                  <c:v>105.17575608277772</c:v>
                </c:pt>
                <c:pt idx="128">
                  <c:v>105.02724732420627</c:v>
                </c:pt>
                <c:pt idx="129">
                  <c:v>104.8937767068084</c:v>
                </c:pt>
                <c:pt idx="130">
                  <c:v>104.78393341163266</c:v>
                </c:pt>
                <c:pt idx="131">
                  <c:v>104.70894827094388</c:v>
                </c:pt>
                <c:pt idx="132">
                  <c:v>104.68073714224815</c:v>
                </c:pt>
                <c:pt idx="133">
                  <c:v>104.70778850738449</c:v>
                </c:pt>
                <c:pt idx="134">
                  <c:v>104.78945121793548</c:v>
                </c:pt>
                <c:pt idx="135">
                  <c:v>104.91066658351588</c:v>
                </c:pt>
                <c:pt idx="136">
                  <c:v>105.04025515270708</c:v>
                </c:pt>
                <c:pt idx="137">
                  <c:v>105.1353873654822</c:v>
                </c:pt>
                <c:pt idx="138">
                  <c:v>105.15237035454901</c:v>
                </c:pt>
                <c:pt idx="139">
                  <c:v>105.0603419520484</c:v>
                </c:pt>
                <c:pt idx="140">
                  <c:v>104.85205421767488</c:v>
                </c:pt>
                <c:pt idx="141">
                  <c:v>104.54658265383341</c:v>
                </c:pt>
                <c:pt idx="142">
                  <c:v>104.18255046563334</c:v>
                </c:pt>
                <c:pt idx="143">
                  <c:v>103.80512965969899</c:v>
                </c:pt>
                <c:pt idx="144">
                  <c:v>103.45277973028185</c:v>
                </c:pt>
                <c:pt idx="145">
                  <c:v>103.14894493297678</c:v>
                </c:pt>
                <c:pt idx="146">
                  <c:v>102.90066109301348</c:v>
                </c:pt>
                <c:pt idx="147">
                  <c:v>102.70255454032595</c:v>
                </c:pt>
                <c:pt idx="148">
                  <c:v>102.54296832839195</c:v>
                </c:pt>
                <c:pt idx="149">
                  <c:v>102.40929766767037</c:v>
                </c:pt>
                <c:pt idx="150">
                  <c:v>102.29112628376831</c:v>
                </c:pt>
                <c:pt idx="151">
                  <c:v>102.18121898077203</c:v>
                </c:pt>
                <c:pt idx="152">
                  <c:v>102.07517379446247</c:v>
                </c:pt>
                <c:pt idx="153">
                  <c:v>101.97057876161342</c:v>
                </c:pt>
                <c:pt idx="154">
                  <c:v>101.86620730722184</c:v>
                </c:pt>
                <c:pt idx="155">
                  <c:v>101.76145371386808</c:v>
                </c:pt>
                <c:pt idx="156">
                  <c:v>101.65600691699083</c:v>
                </c:pt>
                <c:pt idx="157">
                  <c:v>101.54968825025584</c:v>
                </c:pt>
                <c:pt idx="158">
                  <c:v>101.44238018084911</c:v>
                </c:pt>
                <c:pt idx="159">
                  <c:v>101.33399795486039</c:v>
                </c:pt>
                <c:pt idx="160">
                  <c:v>101.224478850018</c:v>
                </c:pt>
                <c:pt idx="161">
                  <c:v>101.11377778540763</c:v>
                </c:pt>
                <c:pt idx="162">
                  <c:v>101.00186495909863</c:v>
                </c:pt>
                <c:pt idx="163">
                  <c:v>100.88872406340926</c:v>
                </c:pt>
                <c:pt idx="164">
                  <c:v>100.77435066391915</c:v>
                </c:pt>
                <c:pt idx="165">
                  <c:v>100.65875065342421</c:v>
                </c:pt>
                <c:pt idx="166">
                  <c:v>100.54193877873151</c:v>
                </c:pt>
                <c:pt idx="167">
                  <c:v>100.42393725484763</c:v>
                </c:pt>
                <c:pt idx="168">
                  <c:v>100.30477447996648</c:v>
                </c:pt>
                <c:pt idx="169">
                  <c:v>100.18448386005257</c:v>
                </c:pt>
                <c:pt idx="170">
                  <c:v>100.06310274723357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125.55631957253274</c:v>
                </c:pt>
                <c:pt idx="4">
                  <c:v>125.5567922469083</c:v>
                </c:pt>
                <c:pt idx="5">
                  <c:v>125.55713674765344</c:v>
                </c:pt>
                <c:pt idx="6">
                  <c:v>125.55729932158256</c:v>
                </c:pt>
                <c:pt idx="7">
                  <c:v>125.55721762687357</c:v>
                </c:pt>
                <c:pt idx="8">
                  <c:v>125.55681973267635</c:v>
                </c:pt>
                <c:pt idx="9">
                  <c:v>125.55602304223022</c:v>
                </c:pt>
                <c:pt idx="10">
                  <c:v>125.55473314157625</c:v>
                </c:pt>
                <c:pt idx="11">
                  <c:v>125.55284257834293</c:v>
                </c:pt>
                <c:pt idx="12">
                  <c:v>125.55022957804853</c:v>
                </c:pt>
                <c:pt idx="13">
                  <c:v>125.54675670897269</c:v>
                </c:pt>
                <c:pt idx="14">
                  <c:v>125.54226951096716</c:v>
                </c:pt>
                <c:pt idx="15">
                  <c:v>125.53659510865</c:v>
                </c:pt>
                <c:pt idx="16">
                  <c:v>125.52954083528799</c:v>
                </c:pt>
                <c:pt idx="17">
                  <c:v>125.52089290030725</c:v>
                </c:pt>
                <c:pt idx="18">
                  <c:v>125.51041514073275</c:v>
                </c:pt>
                <c:pt idx="19">
                  <c:v>125.49784790481267</c:v>
                </c:pt>
                <c:pt idx="20">
                  <c:v>125.48290712444314</c:v>
                </c:pt>
                <c:pt idx="21">
                  <c:v>125.46528364145661</c:v>
                </c:pt>
                <c:pt idx="22">
                  <c:v>125.44464286096012</c:v>
                </c:pt>
                <c:pt idx="23">
                  <c:v>125.42062481214714</c:v>
                </c:pt>
                <c:pt idx="24">
                  <c:v>125.39284470266702</c:v>
                </c:pt>
                <c:pt idx="25">
                  <c:v>125.36089405588605</c:v>
                </c:pt>
                <c:pt idx="26">
                  <c:v>125.32434252026692</c:v>
                </c:pt>
                <c:pt idx="27">
                  <c:v>125.28274043560175</c:v>
                </c:pt>
                <c:pt idx="28">
                  <c:v>125.23562223091717</c:v>
                </c:pt>
                <c:pt idx="29">
                  <c:v>125.18251071256941</c:v>
                </c:pt>
                <c:pt idx="30">
                  <c:v>125.12292227760072</c:v>
                </c:pt>
                <c:pt idx="31">
                  <c:v>125.05637305641827</c:v>
                </c:pt>
                <c:pt idx="32">
                  <c:v>124.98238595036622</c:v>
                </c:pt>
                <c:pt idx="33">
                  <c:v>124.900498484536</c:v>
                </c:pt>
                <c:pt idx="34">
                  <c:v>124.81027134572045</c:v>
                </c:pt>
                <c:pt idx="35">
                  <c:v>124.71129742216283</c:v>
                </c:pt>
                <c:pt idx="36">
                  <c:v>124.60321110891779</c:v>
                </c:pt>
                <c:pt idx="37">
                  <c:v>124.4856975942126</c:v>
                </c:pt>
                <c:pt idx="38">
                  <c:v>124.35850180262526</c:v>
                </c:pt>
                <c:pt idx="39">
                  <c:v>124.22143664475669</c:v>
                </c:pt>
                <c:pt idx="40">
                  <c:v>124.07439021454073</c:v>
                </c:pt>
                <c:pt idx="41">
                  <c:v>123.91733158767796</c:v>
                </c:pt>
                <c:pt idx="42">
                  <c:v>123.75031490969226</c:v>
                </c:pt>
                <c:pt idx="43">
                  <c:v>123.57348151970376</c:v>
                </c:pt>
                <c:pt idx="44">
                  <c:v>123.38705993395331</c:v>
                </c:pt>
                <c:pt idx="45">
                  <c:v>123.1913636070189</c:v>
                </c:pt>
                <c:pt idx="46">
                  <c:v>122.9867864923021</c:v>
                </c:pt>
                <c:pt idx="47">
                  <c:v>122.77379652920025</c:v>
                </c:pt>
                <c:pt idx="48">
                  <c:v>122.55292728437459</c:v>
                </c:pt>
                <c:pt idx="49">
                  <c:v>122.32476806098899</c:v>
                </c:pt>
                <c:pt idx="50">
                  <c:v>122.08995285626581</c:v>
                </c:pt>
                <c:pt idx="51">
                  <c:v>121.84914858963832</c:v>
                </c:pt>
                <c:pt idx="52">
                  <c:v>121.60304303899771</c:v>
                </c:pt>
                <c:pt idx="53">
                  <c:v>121.35233291134934</c:v>
                </c:pt>
                <c:pt idx="54">
                  <c:v>121.09771243922803</c:v>
                </c:pt>
                <c:pt idx="55">
                  <c:v>120.83986283993634</c:v>
                </c:pt>
                <c:pt idx="56">
                  <c:v>120.57944290673069</c:v>
                </c:pt>
                <c:pt idx="57">
                  <c:v>120.31708092565535</c:v>
                </c:pt>
                <c:pt idx="58">
                  <c:v>120.05336803480563</c:v>
                </c:pt>
                <c:pt idx="59">
                  <c:v>119.78885306965505</c:v>
                </c:pt>
                <c:pt idx="60">
                  <c:v>119.52403887286238</c:v>
                </c:pt>
                <c:pt idx="61">
                  <c:v>119.25937999254279</c:v>
                </c:pt>
                <c:pt idx="62">
                  <c:v>118.99528165087574</c:v>
                </c:pt>
                <c:pt idx="63">
                  <c:v>118.73209983548108</c:v>
                </c:pt>
                <c:pt idx="64">
                  <c:v>118.47014234858739</c:v>
                </c:pt>
                <c:pt idx="65">
                  <c:v>118.20967064230619</c:v>
                </c:pt>
                <c:pt idx="66">
                  <c:v>117.95090227052809</c:v>
                </c:pt>
                <c:pt idx="67">
                  <c:v>117.69401379709834</c:v>
                </c:pt>
                <c:pt idx="68">
                  <c:v>117.43914401404119</c:v>
                </c:pt>
                <c:pt idx="69">
                  <c:v>117.18639734086537</c:v>
                </c:pt>
                <c:pt idx="70">
                  <c:v>116.93584729482897</c:v>
                </c:pt>
                <c:pt idx="71">
                  <c:v>116.68753994119378</c:v>
                </c:pt>
                <c:pt idx="72">
                  <c:v>116.44149725098011</c:v>
                </c:pt>
                <c:pt idx="73">
                  <c:v>116.19772031086252</c:v>
                </c:pt>
                <c:pt idx="74">
                  <c:v>115.95619234518006</c:v>
                </c:pt>
                <c:pt idx="75">
                  <c:v>115.71688152335447</c:v>
                </c:pt>
                <c:pt idx="76">
                  <c:v>115.47974353724585</c:v>
                </c:pt>
                <c:pt idx="77">
                  <c:v>115.24472394219084</c:v>
                </c:pt>
                <c:pt idx="78">
                  <c:v>115.01176026280035</c:v>
                </c:pt>
                <c:pt idx="79">
                  <c:v>114.78078387023579</c:v>
                </c:pt>
                <c:pt idx="80">
                  <c:v>114.5517216418492</c:v>
                </c:pt>
                <c:pt idx="81">
                  <c:v>114.32449741698842</c:v>
                </c:pt>
                <c:pt idx="82">
                  <c:v>114.0990332646474</c:v>
                </c:pt>
                <c:pt idx="83">
                  <c:v>113.87525057968601</c:v>
                </c:pt>
                <c:pt idx="84">
                  <c:v>113.65307102473005</c:v>
                </c:pt>
                <c:pt idx="85">
                  <c:v>113.43241733474899</c:v>
                </c:pt>
                <c:pt idx="86">
                  <c:v>113.2132140008258</c:v>
                </c:pt>
                <c:pt idx="87">
                  <c:v>112.99538784889133</c:v>
                </c:pt>
                <c:pt idx="88">
                  <c:v>112.77886852828173</c:v>
                </c:pt>
                <c:pt idx="89">
                  <c:v>112.56358892396325</c:v>
                </c:pt>
                <c:pt idx="90">
                  <c:v>112.34948550520417</c:v>
                </c:pt>
                <c:pt idx="91">
                  <c:v>112.13649862240348</c:v>
                </c:pt>
                <c:pt idx="92">
                  <c:v>111.92457276273038</c:v>
                </c:pt>
                <c:pt idx="93">
                  <c:v>111.71365677421379</c:v>
                </c:pt>
                <c:pt idx="94">
                  <c:v>111.50370406694894</c:v>
                </c:pt>
                <c:pt idx="95">
                  <c:v>111.29467279916776</c:v>
                </c:pt>
                <c:pt idx="96">
                  <c:v>111.08652605504447</c:v>
                </c:pt>
                <c:pt idx="97">
                  <c:v>110.87923202027295</c:v>
                </c:pt>
                <c:pt idx="98">
                  <c:v>110.67276416064591</c:v>
                </c:pt>
                <c:pt idx="99">
                  <c:v>110.4671014080743</c:v>
                </c:pt>
                <c:pt idx="100">
                  <c:v>110.26222835769083</c:v>
                </c:pt>
                <c:pt idx="101">
                  <c:v>110.05813547886495</c:v>
                </c:pt>
                <c:pt idx="102">
                  <c:v>109.85481934209629</c:v>
                </c:pt>
                <c:pt idx="103">
                  <c:v>109.6522828628264</c:v>
                </c:pt>
                <c:pt idx="104">
                  <c:v>109.45053556218967</c:v>
                </c:pt>
                <c:pt idx="105">
                  <c:v>109.24959384358675</c:v>
                </c:pt>
                <c:pt idx="106">
                  <c:v>109.04948128268603</c:v>
                </c:pt>
                <c:pt idx="107">
                  <c:v>108.8502289270137</c:v>
                </c:pt>
                <c:pt idx="108">
                  <c:v>108.65187559966176</c:v>
                </c:pt>
                <c:pt idx="109">
                  <c:v>108.45446819981058</c:v>
                </c:pt>
                <c:pt idx="110">
                  <c:v>108.25806199072346</c:v>
                </c:pt>
                <c:pt idx="111">
                  <c:v>108.06272086362486</c:v>
                </c:pt>
                <c:pt idx="112">
                  <c:v>107.86851756345014</c:v>
                </c:pt>
                <c:pt idx="113">
                  <c:v>107.6755338598868</c:v>
                </c:pt>
                <c:pt idx="114">
                  <c:v>107.48386064448918</c:v>
                </c:pt>
                <c:pt idx="115">
                  <c:v>107.2935979320371</c:v>
                </c:pt>
                <c:pt idx="116">
                  <c:v>107.10485474186189</c:v>
                </c:pt>
                <c:pt idx="117">
                  <c:v>106.91774883275824</c:v>
                </c:pt>
                <c:pt idx="118">
                  <c:v>106.73240626356134</c:v>
                </c:pt>
                <c:pt idx="119">
                  <c:v>106.54896075075634</c:v>
                </c:pt>
                <c:pt idx="120">
                  <c:v>106.36755279490839</c:v>
                </c:pt>
                <c:pt idx="121">
                  <c:v>106.18832854957824</c:v>
                </c:pt>
                <c:pt idx="122">
                  <c:v>106.01143841005873</c:v>
                </c:pt>
                <c:pt idx="123">
                  <c:v>105.83703530503756</c:v>
                </c:pt>
                <c:pt idx="124">
                  <c:v>105.66527268241714</c:v>
                </c:pt>
                <c:pt idx="125">
                  <c:v>105.49630219114461</c:v>
                </c:pt>
                <c:pt idx="126">
                  <c:v>105.33027107401858</c:v>
                </c:pt>
                <c:pt idx="127">
                  <c:v>105.1673193018177</c:v>
                </c:pt>
                <c:pt idx="128">
                  <c:v>105.00757649627145</c:v>
                </c:pt>
                <c:pt idx="129">
                  <c:v>104.85115870759847</c:v>
                </c:pt>
                <c:pt idx="130">
                  <c:v>104.6981651305164</c:v>
                </c:pt>
                <c:pt idx="131">
                  <c:v>104.54867485945876</c:v>
                </c:pt>
                <c:pt idx="132">
                  <c:v>104.40274379769681</c:v>
                </c:pt>
                <c:pt idx="133">
                  <c:v>104.26040184455834</c:v>
                </c:pt>
                <c:pt idx="134">
                  <c:v>104.12165048843721</c:v>
                </c:pt>
                <c:pt idx="135">
                  <c:v>103.98646092953638</c:v>
                </c:pt>
                <c:pt idx="136">
                  <c:v>103.85477284447666</c:v>
                </c:pt>
                <c:pt idx="137">
                  <c:v>103.72649388486141</c:v>
                </c:pt>
                <c:pt idx="138">
                  <c:v>103.60149997418924</c:v>
                </c:pt>
                <c:pt idx="139">
                  <c:v>103.47963643352284</c:v>
                </c:pt>
                <c:pt idx="140">
                  <c:v>103.36071992815815</c:v>
                </c:pt>
                <c:pt idx="141">
                  <c:v>103.24454118785967</c:v>
                </c:pt>
                <c:pt idx="142">
                  <c:v>103.13086841502673</c:v>
                </c:pt>
                <c:pt idx="143">
                  <c:v>103.01945126140021</c:v>
                </c:pt>
                <c:pt idx="144">
                  <c:v>102.91002522725549</c:v>
                </c:pt>
                <c:pt idx="145">
                  <c:v>102.80231631945048</c:v>
                </c:pt>
                <c:pt idx="146">
                  <c:v>102.6960457973573</c:v>
                </c:pt>
                <c:pt idx="147">
                  <c:v>102.59093483878203</c:v>
                </c:pt>
                <c:pt idx="148">
                  <c:v>102.48670897071713</c:v>
                </c:pt>
                <c:pt idx="149">
                  <c:v>102.38310213061155</c:v>
                </c:pt>
                <c:pt idx="150">
                  <c:v>102.27986025064668</c:v>
                </c:pt>
                <c:pt idx="151">
                  <c:v>102.17674428783292</c:v>
                </c:pt>
                <c:pt idx="152">
                  <c:v>102.07353265412048</c:v>
                </c:pt>
                <c:pt idx="153">
                  <c:v>101.9700230309128</c:v>
                </c:pt>
                <c:pt idx="154">
                  <c:v>101.86603357954266</c:v>
                </c:pt>
                <c:pt idx="155">
                  <c:v>101.76140358210705</c:v>
                </c:pt>
                <c:pt idx="156">
                  <c:v>101.655993564789</c:v>
                </c:pt>
                <c:pt idx="157">
                  <c:v>101.54968496818053</c:v>
                </c:pt>
                <c:pt idx="158">
                  <c:v>101.44237943635289</c:v>
                </c:pt>
                <c:pt idx="159">
                  <c:v>101.3339977990272</c:v>
                </c:pt>
                <c:pt idx="160">
                  <c:v>101.22447881992201</c:v>
                </c:pt>
                <c:pt idx="161">
                  <c:v>101.113777780045</c:v>
                </c:pt>
                <c:pt idx="162">
                  <c:v>101.00186495821708</c:v>
                </c:pt>
                <c:pt idx="163">
                  <c:v>100.88872406327557</c:v>
                </c:pt>
                <c:pt idx="164">
                  <c:v>100.77435066390045</c:v>
                </c:pt>
                <c:pt idx="165">
                  <c:v>100.65875065342179</c:v>
                </c:pt>
                <c:pt idx="166">
                  <c:v>100.54193877873122</c:v>
                </c:pt>
                <c:pt idx="167">
                  <c:v>100.4239372548476</c:v>
                </c:pt>
                <c:pt idx="168">
                  <c:v>100.30477447996648</c:v>
                </c:pt>
                <c:pt idx="169">
                  <c:v>100.18448386005257</c:v>
                </c:pt>
                <c:pt idx="170">
                  <c:v>100.06310274723357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129.755</c:v>
                </c:pt>
                <c:pt idx="1">
                  <c:v>128.245</c:v>
                </c:pt>
                <c:pt idx="2">
                  <c:v>128.66</c:v>
                </c:pt>
                <c:pt idx="3">
                  <c:v>127.245</c:v>
                </c:pt>
                <c:pt idx="4">
                  <c:v>126.491</c:v>
                </c:pt>
                <c:pt idx="5">
                  <c:v>127.30200000000001</c:v>
                </c:pt>
                <c:pt idx="6">
                  <c:v>127.151</c:v>
                </c:pt>
                <c:pt idx="7">
                  <c:v>126.30200000000001</c:v>
                </c:pt>
                <c:pt idx="8">
                  <c:v>126.038</c:v>
                </c:pt>
                <c:pt idx="9">
                  <c:v>125.377</c:v>
                </c:pt>
                <c:pt idx="10">
                  <c:v>126.453</c:v>
                </c:pt>
                <c:pt idx="11">
                  <c:v>125.13200000000001</c:v>
                </c:pt>
                <c:pt idx="12">
                  <c:v>125.321</c:v>
                </c:pt>
                <c:pt idx="13">
                  <c:v>125.509</c:v>
                </c:pt>
                <c:pt idx="14">
                  <c:v>125.01900000000001</c:v>
                </c:pt>
                <c:pt idx="15">
                  <c:v>124.679</c:v>
                </c:pt>
                <c:pt idx="16">
                  <c:v>124.755</c:v>
                </c:pt>
                <c:pt idx="17">
                  <c:v>123.18899999999999</c:v>
                </c:pt>
                <c:pt idx="18">
                  <c:v>124.208</c:v>
                </c:pt>
                <c:pt idx="19">
                  <c:v>124.52800000000001</c:v>
                </c:pt>
                <c:pt idx="20">
                  <c:v>123.509</c:v>
                </c:pt>
                <c:pt idx="21">
                  <c:v>123.623</c:v>
                </c:pt>
                <c:pt idx="22">
                  <c:v>122.90600000000001</c:v>
                </c:pt>
                <c:pt idx="23">
                  <c:v>123.17</c:v>
                </c:pt>
                <c:pt idx="24">
                  <c:v>123.396</c:v>
                </c:pt>
                <c:pt idx="25">
                  <c:v>123.509</c:v>
                </c:pt>
                <c:pt idx="26">
                  <c:v>123.679</c:v>
                </c:pt>
                <c:pt idx="27">
                  <c:v>123.057</c:v>
                </c:pt>
                <c:pt idx="28">
                  <c:v>123.245</c:v>
                </c:pt>
                <c:pt idx="29">
                  <c:v>123.623</c:v>
                </c:pt>
                <c:pt idx="30">
                  <c:v>123.13200000000001</c:v>
                </c:pt>
                <c:pt idx="31">
                  <c:v>122.52800000000001</c:v>
                </c:pt>
                <c:pt idx="32">
                  <c:v>123.038</c:v>
                </c:pt>
                <c:pt idx="33">
                  <c:v>122.792</c:v>
                </c:pt>
                <c:pt idx="34">
                  <c:v>124.075</c:v>
                </c:pt>
                <c:pt idx="35">
                  <c:v>124.075</c:v>
                </c:pt>
                <c:pt idx="36">
                  <c:v>124.113</c:v>
                </c:pt>
                <c:pt idx="37">
                  <c:v>123.755</c:v>
                </c:pt>
                <c:pt idx="38">
                  <c:v>123.792</c:v>
                </c:pt>
                <c:pt idx="39">
                  <c:v>125.17</c:v>
                </c:pt>
                <c:pt idx="40">
                  <c:v>125.83</c:v>
                </c:pt>
                <c:pt idx="41">
                  <c:v>126.792</c:v>
                </c:pt>
                <c:pt idx="42">
                  <c:v>127.09399999999999</c:v>
                </c:pt>
                <c:pt idx="43">
                  <c:v>127.717</c:v>
                </c:pt>
                <c:pt idx="44">
                  <c:v>128.434</c:v>
                </c:pt>
                <c:pt idx="45">
                  <c:v>130.28299999999999</c:v>
                </c:pt>
                <c:pt idx="46">
                  <c:v>131.34</c:v>
                </c:pt>
                <c:pt idx="47">
                  <c:v>133.73599999999999</c:v>
                </c:pt>
                <c:pt idx="48">
                  <c:v>136.321</c:v>
                </c:pt>
                <c:pt idx="49">
                  <c:v>140.774</c:v>
                </c:pt>
                <c:pt idx="50">
                  <c:v>144.66</c:v>
                </c:pt>
                <c:pt idx="51">
                  <c:v>151.28299999999999</c:v>
                </c:pt>
                <c:pt idx="52">
                  <c:v>157.90600000000001</c:v>
                </c:pt>
                <c:pt idx="53">
                  <c:v>167.792</c:v>
                </c:pt>
                <c:pt idx="54">
                  <c:v>180.208</c:v>
                </c:pt>
                <c:pt idx="55">
                  <c:v>193.887</c:v>
                </c:pt>
                <c:pt idx="56">
                  <c:v>208.41499999999999</c:v>
                </c:pt>
                <c:pt idx="57">
                  <c:v>220.92500000000001</c:v>
                </c:pt>
                <c:pt idx="58">
                  <c:v>231.05699999999999</c:v>
                </c:pt>
                <c:pt idx="59">
                  <c:v>237.642</c:v>
                </c:pt>
                <c:pt idx="60">
                  <c:v>240.41499999999999</c:v>
                </c:pt>
                <c:pt idx="61">
                  <c:v>239.81100000000001</c:v>
                </c:pt>
                <c:pt idx="62">
                  <c:v>234.358</c:v>
                </c:pt>
                <c:pt idx="63">
                  <c:v>222.13200000000001</c:v>
                </c:pt>
                <c:pt idx="64">
                  <c:v>197.69800000000001</c:v>
                </c:pt>
                <c:pt idx="65">
                  <c:v>158.358</c:v>
                </c:pt>
                <c:pt idx="66">
                  <c:v>128.96199999999999</c:v>
                </c:pt>
                <c:pt idx="67">
                  <c:v>123.47199999999999</c:v>
                </c:pt>
                <c:pt idx="68">
                  <c:v>123.81100000000001</c:v>
                </c:pt>
                <c:pt idx="69">
                  <c:v>126.075</c:v>
                </c:pt>
                <c:pt idx="70">
                  <c:v>128.28299999999999</c:v>
                </c:pt>
                <c:pt idx="71">
                  <c:v>130.434</c:v>
                </c:pt>
                <c:pt idx="72">
                  <c:v>135.245</c:v>
                </c:pt>
                <c:pt idx="73">
                  <c:v>142.26400000000001</c:v>
                </c:pt>
                <c:pt idx="74">
                  <c:v>150.50899999999999</c:v>
                </c:pt>
                <c:pt idx="75">
                  <c:v>160.84899999999999</c:v>
                </c:pt>
                <c:pt idx="76">
                  <c:v>171.52799999999999</c:v>
                </c:pt>
                <c:pt idx="77">
                  <c:v>181.39599999999999</c:v>
                </c:pt>
                <c:pt idx="78">
                  <c:v>189.37700000000001</c:v>
                </c:pt>
                <c:pt idx="79">
                  <c:v>195.226</c:v>
                </c:pt>
                <c:pt idx="80">
                  <c:v>198.52799999999999</c:v>
                </c:pt>
                <c:pt idx="81">
                  <c:v>197.17</c:v>
                </c:pt>
                <c:pt idx="82">
                  <c:v>192.07499999999999</c:v>
                </c:pt>
                <c:pt idx="83">
                  <c:v>179.245</c:v>
                </c:pt>
                <c:pt idx="84">
                  <c:v>156.358</c:v>
                </c:pt>
                <c:pt idx="85">
                  <c:v>128.41499999999999</c:v>
                </c:pt>
                <c:pt idx="86">
                  <c:v>115.453</c:v>
                </c:pt>
                <c:pt idx="87">
                  <c:v>114.321</c:v>
                </c:pt>
                <c:pt idx="88">
                  <c:v>113.151</c:v>
                </c:pt>
                <c:pt idx="89">
                  <c:v>113</c:v>
                </c:pt>
                <c:pt idx="90">
                  <c:v>113.075</c:v>
                </c:pt>
                <c:pt idx="91">
                  <c:v>111.83</c:v>
                </c:pt>
                <c:pt idx="92">
                  <c:v>111.30200000000001</c:v>
                </c:pt>
                <c:pt idx="93">
                  <c:v>111</c:v>
                </c:pt>
                <c:pt idx="94">
                  <c:v>111.52800000000001</c:v>
                </c:pt>
                <c:pt idx="95">
                  <c:v>111.057</c:v>
                </c:pt>
                <c:pt idx="96">
                  <c:v>110.453</c:v>
                </c:pt>
                <c:pt idx="97">
                  <c:v>110.491</c:v>
                </c:pt>
                <c:pt idx="98">
                  <c:v>109.679</c:v>
                </c:pt>
                <c:pt idx="99">
                  <c:v>110.755</c:v>
                </c:pt>
                <c:pt idx="100">
                  <c:v>109.547</c:v>
                </c:pt>
                <c:pt idx="101">
                  <c:v>109.925</c:v>
                </c:pt>
                <c:pt idx="102">
                  <c:v>109.245</c:v>
                </c:pt>
                <c:pt idx="103">
                  <c:v>109.52800000000001</c:v>
                </c:pt>
                <c:pt idx="104">
                  <c:v>108.642</c:v>
                </c:pt>
                <c:pt idx="105">
                  <c:v>108.81100000000001</c:v>
                </c:pt>
                <c:pt idx="106">
                  <c:v>108.01900000000001</c:v>
                </c:pt>
                <c:pt idx="107">
                  <c:v>107.264</c:v>
                </c:pt>
                <c:pt idx="108">
                  <c:v>108.623</c:v>
                </c:pt>
                <c:pt idx="109">
                  <c:v>108.849</c:v>
                </c:pt>
                <c:pt idx="110">
                  <c:v>109.113</c:v>
                </c:pt>
                <c:pt idx="111">
                  <c:v>109.566</c:v>
                </c:pt>
                <c:pt idx="112">
                  <c:v>110.208</c:v>
                </c:pt>
                <c:pt idx="113">
                  <c:v>109.509</c:v>
                </c:pt>
                <c:pt idx="114">
                  <c:v>108.717</c:v>
                </c:pt>
                <c:pt idx="115">
                  <c:v>108.47199999999999</c:v>
                </c:pt>
                <c:pt idx="116">
                  <c:v>107.434</c:v>
                </c:pt>
                <c:pt idx="117">
                  <c:v>105.755</c:v>
                </c:pt>
                <c:pt idx="118">
                  <c:v>106.245</c:v>
                </c:pt>
                <c:pt idx="119">
                  <c:v>105.887</c:v>
                </c:pt>
                <c:pt idx="120">
                  <c:v>105.41500000000001</c:v>
                </c:pt>
                <c:pt idx="121">
                  <c:v>105.566</c:v>
                </c:pt>
                <c:pt idx="122">
                  <c:v>104.58499999999999</c:v>
                </c:pt>
                <c:pt idx="123">
                  <c:v>104.83</c:v>
                </c:pt>
                <c:pt idx="124">
                  <c:v>104.038</c:v>
                </c:pt>
                <c:pt idx="125">
                  <c:v>104.377</c:v>
                </c:pt>
                <c:pt idx="126">
                  <c:v>104.358</c:v>
                </c:pt>
                <c:pt idx="127">
                  <c:v>103.69799999999999</c:v>
                </c:pt>
                <c:pt idx="128">
                  <c:v>104.057</c:v>
                </c:pt>
                <c:pt idx="129">
                  <c:v>104.849</c:v>
                </c:pt>
                <c:pt idx="130">
                  <c:v>103.925</c:v>
                </c:pt>
                <c:pt idx="131">
                  <c:v>104.057</c:v>
                </c:pt>
                <c:pt idx="132">
                  <c:v>104.755</c:v>
                </c:pt>
                <c:pt idx="133">
                  <c:v>103.90600000000001</c:v>
                </c:pt>
                <c:pt idx="134">
                  <c:v>104.623</c:v>
                </c:pt>
                <c:pt idx="135">
                  <c:v>104.226</c:v>
                </c:pt>
                <c:pt idx="136">
                  <c:v>104.509</c:v>
                </c:pt>
                <c:pt idx="137">
                  <c:v>105.604</c:v>
                </c:pt>
                <c:pt idx="138">
                  <c:v>105.717</c:v>
                </c:pt>
                <c:pt idx="139">
                  <c:v>105.604</c:v>
                </c:pt>
                <c:pt idx="140">
                  <c:v>105.792</c:v>
                </c:pt>
                <c:pt idx="141">
                  <c:v>104.755</c:v>
                </c:pt>
                <c:pt idx="142">
                  <c:v>104.69799999999999</c:v>
                </c:pt>
                <c:pt idx="143">
                  <c:v>104.396</c:v>
                </c:pt>
                <c:pt idx="144">
                  <c:v>103.736</c:v>
                </c:pt>
                <c:pt idx="145">
                  <c:v>103.83</c:v>
                </c:pt>
                <c:pt idx="146">
                  <c:v>102.58499999999999</c:v>
                </c:pt>
                <c:pt idx="147">
                  <c:v>102.245</c:v>
                </c:pt>
                <c:pt idx="148">
                  <c:v>103.113</c:v>
                </c:pt>
                <c:pt idx="149">
                  <c:v>102.623</c:v>
                </c:pt>
                <c:pt idx="150">
                  <c:v>102.283</c:v>
                </c:pt>
                <c:pt idx="151">
                  <c:v>102.642</c:v>
                </c:pt>
                <c:pt idx="152">
                  <c:v>103.075</c:v>
                </c:pt>
                <c:pt idx="153">
                  <c:v>102.717</c:v>
                </c:pt>
                <c:pt idx="154">
                  <c:v>102.264</c:v>
                </c:pt>
                <c:pt idx="155">
                  <c:v>102.057</c:v>
                </c:pt>
                <c:pt idx="156">
                  <c:v>101.925</c:v>
                </c:pt>
                <c:pt idx="157">
                  <c:v>102.377</c:v>
                </c:pt>
                <c:pt idx="158">
                  <c:v>101.509</c:v>
                </c:pt>
                <c:pt idx="159">
                  <c:v>101.09399999999999</c:v>
                </c:pt>
                <c:pt idx="160">
                  <c:v>101.038</c:v>
                </c:pt>
                <c:pt idx="161">
                  <c:v>102.41500000000001</c:v>
                </c:pt>
                <c:pt idx="162">
                  <c:v>101.30200000000001</c:v>
                </c:pt>
                <c:pt idx="163">
                  <c:v>101.642</c:v>
                </c:pt>
                <c:pt idx="164">
                  <c:v>102.792</c:v>
                </c:pt>
                <c:pt idx="165">
                  <c:v>100.792</c:v>
                </c:pt>
                <c:pt idx="166">
                  <c:v>100.52800000000001</c:v>
                </c:pt>
                <c:pt idx="167">
                  <c:v>103.17</c:v>
                </c:pt>
                <c:pt idx="168">
                  <c:v>102.377</c:v>
                </c:pt>
                <c:pt idx="169">
                  <c:v>101.792</c:v>
                </c:pt>
                <c:pt idx="170">
                  <c:v>100.509</c:v>
                </c:pt>
                <c:pt idx="171">
                  <c:v>102.81100000000001</c:v>
                </c:pt>
                <c:pt idx="172">
                  <c:v>100.283</c:v>
                </c:pt>
                <c:pt idx="173">
                  <c:v>100.717</c:v>
                </c:pt>
                <c:pt idx="174">
                  <c:v>100.113</c:v>
                </c:pt>
                <c:pt idx="175">
                  <c:v>101.41500000000001</c:v>
                </c:pt>
                <c:pt idx="176">
                  <c:v>100.09399999999999</c:v>
                </c:pt>
                <c:pt idx="177">
                  <c:v>100.547</c:v>
                </c:pt>
                <c:pt idx="178">
                  <c:v>100.962</c:v>
                </c:pt>
                <c:pt idx="179">
                  <c:v>101.208</c:v>
                </c:pt>
                <c:pt idx="180">
                  <c:v>99.906000000000006</c:v>
                </c:pt>
                <c:pt idx="181">
                  <c:v>100.604</c:v>
                </c:pt>
                <c:pt idx="182">
                  <c:v>101.453</c:v>
                </c:pt>
                <c:pt idx="183">
                  <c:v>100.66</c:v>
                </c:pt>
                <c:pt idx="184">
                  <c:v>100.245</c:v>
                </c:pt>
                <c:pt idx="185">
                  <c:v>99.774000000000001</c:v>
                </c:pt>
                <c:pt idx="186">
                  <c:v>101</c:v>
                </c:pt>
                <c:pt idx="187">
                  <c:v>100.283</c:v>
                </c:pt>
                <c:pt idx="188">
                  <c:v>100.18899999999999</c:v>
                </c:pt>
                <c:pt idx="189">
                  <c:v>100.18899999999999</c:v>
                </c:pt>
                <c:pt idx="190">
                  <c:v>100.057</c:v>
                </c:pt>
                <c:pt idx="191">
                  <c:v>100.358</c:v>
                </c:pt>
                <c:pt idx="192">
                  <c:v>100.717</c:v>
                </c:pt>
                <c:pt idx="193">
                  <c:v>99.811000000000007</c:v>
                </c:pt>
                <c:pt idx="194">
                  <c:v>100.642</c:v>
                </c:pt>
                <c:pt idx="195">
                  <c:v>100.18899999999999</c:v>
                </c:pt>
                <c:pt idx="196">
                  <c:v>99.358000000000004</c:v>
                </c:pt>
                <c:pt idx="197">
                  <c:v>99.471999999999994</c:v>
                </c:pt>
                <c:pt idx="198">
                  <c:v>99.396000000000001</c:v>
                </c:pt>
                <c:pt idx="199">
                  <c:v>98.491</c:v>
                </c:pt>
                <c:pt idx="200">
                  <c:v>99.471999999999994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124.76181905595612</c:v>
                </c:pt>
                <c:pt idx="7">
                  <c:v>124.76722187582489</c:v>
                </c:pt>
                <c:pt idx="8">
                  <c:v>124.77265458531299</c:v>
                </c:pt>
                <c:pt idx="9">
                  <c:v>124.7780638548315</c:v>
                </c:pt>
                <c:pt idx="10">
                  <c:v>124.78338650503733</c:v>
                </c:pt>
                <c:pt idx="11">
                  <c:v>124.78854831068094</c:v>
                </c:pt>
                <c:pt idx="12">
                  <c:v>124.79346271592399</c:v>
                </c:pt>
                <c:pt idx="13">
                  <c:v>124.79802946576395</c:v>
                </c:pt>
                <c:pt idx="14">
                  <c:v>124.80213316178646</c:v>
                </c:pt>
                <c:pt idx="15">
                  <c:v>124.80564175502138</c:v>
                </c:pt>
                <c:pt idx="16">
                  <c:v>124.8084049945314</c:v>
                </c:pt>
                <c:pt idx="17">
                  <c:v>124.81025285808917</c:v>
                </c:pt>
                <c:pt idx="18">
                  <c:v>124.81099400196769</c:v>
                </c:pt>
                <c:pt idx="19">
                  <c:v>124.81041428250029</c:v>
                </c:pt>
                <c:pt idx="20">
                  <c:v>124.80827542644633</c:v>
                </c:pt>
                <c:pt idx="21">
                  <c:v>124.80431396727398</c:v>
                </c:pt>
                <c:pt idx="22">
                  <c:v>124.79824063265841</c:v>
                </c:pt>
                <c:pt idx="23">
                  <c:v>124.78974048626935</c:v>
                </c:pt>
                <c:pt idx="24">
                  <c:v>124.77847433017654</c:v>
                </c:pt>
                <c:pt idx="25">
                  <c:v>124.7640822206356</c:v>
                </c:pt>
                <c:pt idx="26">
                  <c:v>124.74619052856862</c:v>
                </c:pt>
                <c:pt idx="27">
                  <c:v>124.72442491742454</c:v>
                </c:pt>
                <c:pt idx="28">
                  <c:v>124.69843309694365</c:v>
                </c:pt>
                <c:pt idx="29">
                  <c:v>124.66792347734359</c:v>
                </c:pt>
                <c:pt idx="30">
                  <c:v>124.63272917332047</c:v>
                </c:pt>
                <c:pt idx="31">
                  <c:v>124.59291147638329</c:v>
                </c:pt>
                <c:pt idx="32">
                  <c:v>124.54892314351528</c:v>
                </c:pt>
                <c:pt idx="33">
                  <c:v>124.50185965741602</c:v>
                </c:pt>
                <c:pt idx="34">
                  <c:v>124.45383562610073</c:v>
                </c:pt>
                <c:pt idx="35">
                  <c:v>124.40853269741191</c:v>
                </c:pt>
                <c:pt idx="36">
                  <c:v>124.37197284668804</c:v>
                </c:pt>
                <c:pt idx="37">
                  <c:v>124.35357359132414</c:v>
                </c:pt>
                <c:pt idx="38">
                  <c:v>124.36753530924638</c:v>
                </c:pt>
                <c:pt idx="39">
                  <c:v>124.43459009605132</c:v>
                </c:pt>
                <c:pt idx="40">
                  <c:v>124.58410085418551</c:v>
                </c:pt>
                <c:pt idx="41">
                  <c:v>124.85643383799497</c:v>
                </c:pt>
                <c:pt idx="42">
                  <c:v>125.305435695848</c:v>
                </c:pt>
                <c:pt idx="43">
                  <c:v>126.00073018365136</c:v>
                </c:pt>
                <c:pt idx="44">
                  <c:v>127.02942050186371</c:v>
                </c:pt>
                <c:pt idx="45">
                  <c:v>128.49665988785591</c:v>
                </c:pt>
                <c:pt idx="46">
                  <c:v>130.52446396947877</c:v>
                </c:pt>
                <c:pt idx="47">
                  <c:v>133.24811849978062</c:v>
                </c:pt>
                <c:pt idx="48">
                  <c:v>136.80962199727253</c:v>
                </c:pt>
                <c:pt idx="49">
                  <c:v>141.34782440004594</c:v>
                </c:pt>
                <c:pt idx="50">
                  <c:v>146.98529322449323</c:v>
                </c:pt>
                <c:pt idx="51">
                  <c:v>153.81244419949391</c:v>
                </c:pt>
                <c:pt idx="52">
                  <c:v>161.8700661388331</c:v>
                </c:pt>
                <c:pt idx="53">
                  <c:v>171.13196486224072</c:v>
                </c:pt>
                <c:pt idx="54">
                  <c:v>181.48990875941675</c:v>
                </c:pt>
                <c:pt idx="55">
                  <c:v>192.74299216143382</c:v>
                </c:pt>
                <c:pt idx="56">
                  <c:v>204.5911191373184</c:v>
                </c:pt>
                <c:pt idx="57">
                  <c:v>216.62018319594785</c:v>
                </c:pt>
                <c:pt idx="58">
                  <c:v>228.22813646130524</c:v>
                </c:pt>
                <c:pt idx="59">
                  <c:v>238.38134941673812</c:v>
                </c:pt>
                <c:pt idx="60">
                  <c:v>245.14777677298443</c:v>
                </c:pt>
                <c:pt idx="61">
                  <c:v>245.40724552921117</c:v>
                </c:pt>
                <c:pt idx="62">
                  <c:v>235.78542861966378</c:v>
                </c:pt>
                <c:pt idx="63">
                  <c:v>215.3076473818374</c:v>
                </c:pt>
                <c:pt idx="64">
                  <c:v>187.78862744205969</c:v>
                </c:pt>
                <c:pt idx="65">
                  <c:v>160.68242413393833</c:v>
                </c:pt>
                <c:pt idx="66">
                  <c:v>140.51576330299181</c:v>
                </c:pt>
                <c:pt idx="67">
                  <c:v>129.34183721087251</c:v>
                </c:pt>
                <c:pt idx="68">
                  <c:v>125.29818101646175</c:v>
                </c:pt>
                <c:pt idx="69">
                  <c:v>125.47592248965628</c:v>
                </c:pt>
                <c:pt idx="70">
                  <c:v>127.88833755108449</c:v>
                </c:pt>
                <c:pt idx="71">
                  <c:v>131.70542020166215</c:v>
                </c:pt>
                <c:pt idx="72">
                  <c:v>136.73503108556372</c:v>
                </c:pt>
                <c:pt idx="73">
                  <c:v>142.97898426878922</c:v>
                </c:pt>
                <c:pt idx="74">
                  <c:v>150.42445746677058</c:v>
                </c:pt>
                <c:pt idx="75">
                  <c:v>158.96655847561317</c:v>
                </c:pt>
                <c:pt idx="76">
                  <c:v>168.37666378465875</c:v>
                </c:pt>
                <c:pt idx="77">
                  <c:v>178.27513189364197</c:v>
                </c:pt>
                <c:pt idx="78">
                  <c:v>188.0510845127306</c:v>
                </c:pt>
                <c:pt idx="79">
                  <c:v>196.61848027934883</c:v>
                </c:pt>
                <c:pt idx="80">
                  <c:v>201.99336773967241</c:v>
                </c:pt>
                <c:pt idx="81">
                  <c:v>201.21838884412028</c:v>
                </c:pt>
                <c:pt idx="82">
                  <c:v>191.69900424687376</c:v>
                </c:pt>
                <c:pt idx="83">
                  <c:v>173.87611219405241</c:v>
                </c:pt>
                <c:pt idx="84">
                  <c:v>152.48590768640099</c:v>
                </c:pt>
                <c:pt idx="85">
                  <c:v>133.9023661819173</c:v>
                </c:pt>
                <c:pt idx="86">
                  <c:v>121.81400518745576</c:v>
                </c:pt>
                <c:pt idx="87">
                  <c:v>115.81367907286545</c:v>
                </c:pt>
                <c:pt idx="88">
                  <c:v>113.46047161230402</c:v>
                </c:pt>
                <c:pt idx="89">
                  <c:v>112.63985815124052</c:v>
                </c:pt>
                <c:pt idx="90">
                  <c:v>112.2875070503021</c:v>
                </c:pt>
                <c:pt idx="91">
                  <c:v>112.04146678849861</c:v>
                </c:pt>
                <c:pt idx="92">
                  <c:v>111.81412875050397</c:v>
                </c:pt>
                <c:pt idx="93">
                  <c:v>111.590005009167</c:v>
                </c:pt>
                <c:pt idx="94">
                  <c:v>111.36704460416959</c:v>
                </c:pt>
                <c:pt idx="95">
                  <c:v>111.14501988481568</c:v>
                </c:pt>
                <c:pt idx="96">
                  <c:v>110.92389336520056</c:v>
                </c:pt>
                <c:pt idx="97">
                  <c:v>110.70365855715742</c:v>
                </c:pt>
                <c:pt idx="98">
                  <c:v>110.48434905368599</c:v>
                </c:pt>
                <c:pt idx="99">
                  <c:v>110.2660890663245</c:v>
                </c:pt>
                <c:pt idx="100">
                  <c:v>110.04920433278278</c:v>
                </c:pt>
                <c:pt idx="101">
                  <c:v>109.83444059625997</c:v>
                </c:pt>
                <c:pt idx="102">
                  <c:v>109.62335023586485</c:v>
                </c:pt>
                <c:pt idx="103">
                  <c:v>109.41889515042126</c:v>
                </c:pt>
                <c:pt idx="104">
                  <c:v>109.22624454174534</c:v>
                </c:pt>
                <c:pt idx="105">
                  <c:v>109.05358941348965</c:v>
                </c:pt>
                <c:pt idx="106">
                  <c:v>108.9125489312493</c:v>
                </c:pt>
                <c:pt idx="107">
                  <c:v>108.81745736315348</c:v>
                </c:pt>
                <c:pt idx="108">
                  <c:v>108.78259412345844</c:v>
                </c:pt>
                <c:pt idx="109">
                  <c:v>108.81641411551611</c:v>
                </c:pt>
                <c:pt idx="110">
                  <c:v>108.91246524615636</c:v>
                </c:pt>
                <c:pt idx="111">
                  <c:v>109.03891152501494</c:v>
                </c:pt>
                <c:pt idx="112">
                  <c:v>109.13314086497546</c:v>
                </c:pt>
                <c:pt idx="113">
                  <c:v>109.11207534666637</c:v>
                </c:pt>
                <c:pt idx="114">
                  <c:v>108.90429972446248</c:v>
                </c:pt>
                <c:pt idx="115">
                  <c:v>108.49181594142696</c:v>
                </c:pt>
                <c:pt idx="116">
                  <c:v>107.93058908736745</c:v>
                </c:pt>
                <c:pt idx="117">
                  <c:v>107.32663013122531</c:v>
                </c:pt>
                <c:pt idx="118">
                  <c:v>106.78102849007951</c:v>
                </c:pt>
                <c:pt idx="119">
                  <c:v>106.34562860289587</c:v>
                </c:pt>
                <c:pt idx="120">
                  <c:v>106.01781598830611</c:v>
                </c:pt>
                <c:pt idx="121">
                  <c:v>105.76562734620165</c:v>
                </c:pt>
                <c:pt idx="122">
                  <c:v>105.55539205217575</c:v>
                </c:pt>
                <c:pt idx="123">
                  <c:v>105.36490042751261</c:v>
                </c:pt>
                <c:pt idx="124">
                  <c:v>105.18344565589456</c:v>
                </c:pt>
                <c:pt idx="125">
                  <c:v>105.00720566385158</c:v>
                </c:pt>
                <c:pt idx="126">
                  <c:v>104.83552929798728</c:v>
                </c:pt>
                <c:pt idx="127">
                  <c:v>104.66939331201041</c:v>
                </c:pt>
                <c:pt idx="128">
                  <c:v>104.51151093147971</c:v>
                </c:pt>
                <c:pt idx="129">
                  <c:v>104.36752026742511</c:v>
                </c:pt>
                <c:pt idx="130">
                  <c:v>104.24781865902655</c:v>
                </c:pt>
                <c:pt idx="131">
                  <c:v>104.16924459842933</c:v>
                </c:pt>
                <c:pt idx="132">
                  <c:v>104.15500291108451</c:v>
                </c:pt>
                <c:pt idx="133">
                  <c:v>104.23062254283053</c:v>
                </c:pt>
                <c:pt idx="134">
                  <c:v>104.4144111627089</c:v>
                </c:pt>
                <c:pt idx="135">
                  <c:v>104.70367016115273</c:v>
                </c:pt>
                <c:pt idx="136">
                  <c:v>105.06222906761815</c:v>
                </c:pt>
                <c:pt idx="137">
                  <c:v>105.41785109338493</c:v>
                </c:pt>
                <c:pt idx="138">
                  <c:v>105.676115131072</c:v>
                </c:pt>
                <c:pt idx="139">
                  <c:v>105.74936285751814</c:v>
                </c:pt>
                <c:pt idx="140">
                  <c:v>105.58918262965615</c:v>
                </c:pt>
                <c:pt idx="141">
                  <c:v>105.20608957108895</c:v>
                </c:pt>
                <c:pt idx="142">
                  <c:v>104.66547567763801</c:v>
                </c:pt>
                <c:pt idx="143">
                  <c:v>104.06190056776123</c:v>
                </c:pt>
                <c:pt idx="144">
                  <c:v>103.48547358722789</c:v>
                </c:pt>
                <c:pt idx="145">
                  <c:v>102.99653245330579</c:v>
                </c:pt>
                <c:pt idx="146">
                  <c:v>102.6175278687669</c:v>
                </c:pt>
                <c:pt idx="147">
                  <c:v>102.34041099171122</c:v>
                </c:pt>
                <c:pt idx="148">
                  <c:v>102.14116607687833</c:v>
                </c:pt>
                <c:pt idx="149">
                  <c:v>101.99307422296219</c:v>
                </c:pt>
                <c:pt idx="150">
                  <c:v>101.87443019270414</c:v>
                </c:pt>
                <c:pt idx="151">
                  <c:v>101.77076116382618</c:v>
                </c:pt>
                <c:pt idx="152">
                  <c:v>101.67376786306053</c:v>
                </c:pt>
                <c:pt idx="153">
                  <c:v>101.57923403627343</c:v>
                </c:pt>
                <c:pt idx="154">
                  <c:v>101.48519961127725</c:v>
                </c:pt>
                <c:pt idx="155">
                  <c:v>101.39078502995703</c:v>
                </c:pt>
                <c:pt idx="156">
                  <c:v>101.29557311811311</c:v>
                </c:pt>
                <c:pt idx="157">
                  <c:v>101.19933227766406</c:v>
                </c:pt>
                <c:pt idx="158">
                  <c:v>101.10190832196221</c:v>
                </c:pt>
                <c:pt idx="159">
                  <c:v>101.00318664317379</c:v>
                </c:pt>
                <c:pt idx="160">
                  <c:v>100.90307965091732</c:v>
                </c:pt>
                <c:pt idx="161">
                  <c:v>100.80152208986721</c:v>
                </c:pt>
                <c:pt idx="162">
                  <c:v>100.69846847351471</c:v>
                </c:pt>
                <c:pt idx="163">
                  <c:v>100.59389099594119</c:v>
                </c:pt>
                <c:pt idx="164">
                  <c:v>100.48777754159599</c:v>
                </c:pt>
                <c:pt idx="165">
                  <c:v>100.38012974304527</c:v>
                </c:pt>
                <c:pt idx="166">
                  <c:v>100.27096110693934</c:v>
                </c:pt>
                <c:pt idx="167">
                  <c:v>100.16029523560705</c:v>
                </c:pt>
                <c:pt idx="168">
                  <c:v>100.0481641659874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124.76181905595259</c:v>
                </c:pt>
                <c:pt idx="7">
                  <c:v>124.76722187581453</c:v>
                </c:pt>
                <c:pt idx="8">
                  <c:v>124.77265458528316</c:v>
                </c:pt>
                <c:pt idx="9">
                  <c:v>124.77806385474724</c:v>
                </c:pt>
                <c:pt idx="10">
                  <c:v>124.78338650480373</c:v>
                </c:pt>
                <c:pt idx="11">
                  <c:v>124.7885483100453</c:v>
                </c:pt>
                <c:pt idx="12">
                  <c:v>124.79346271422658</c:v>
                </c:pt>
                <c:pt idx="13">
                  <c:v>124.79802946131551</c:v>
                </c:pt>
                <c:pt idx="14">
                  <c:v>124.8021331503453</c:v>
                </c:pt>
                <c:pt idx="15">
                  <c:v>124.80564172614282</c:v>
                </c:pt>
                <c:pt idx="16">
                  <c:v>124.80840492299554</c:v>
                </c:pt>
                <c:pt idx="17">
                  <c:v>124.81025268418294</c:v>
                </c:pt>
                <c:pt idx="18">
                  <c:v>124.81099358706211</c:v>
                </c:pt>
                <c:pt idx="19">
                  <c:v>124.81041331103732</c:v>
                </c:pt>
                <c:pt idx="20">
                  <c:v>124.80827319417952</c:v>
                </c:pt>
                <c:pt idx="21">
                  <c:v>124.80430893332498</c:v>
                </c:pt>
                <c:pt idx="22">
                  <c:v>124.79822949190967</c:v>
                </c:pt>
                <c:pt idx="23">
                  <c:v>124.78971628919797</c:v>
                </c:pt>
                <c:pt idx="24">
                  <c:v>124.77842275341261</c:v>
                </c:pt>
                <c:pt idx="25">
                  <c:v>124.76397432888685</c:v>
                </c:pt>
                <c:pt idx="26">
                  <c:v>124.74596903290235</c:v>
                </c:pt>
                <c:pt idx="27">
                  <c:v>124.72397866037207</c:v>
                </c:pt>
                <c:pt idx="28">
                  <c:v>124.69755073288387</c:v>
                </c:pt>
                <c:pt idx="29">
                  <c:v>124.66621128170607</c:v>
                </c:pt>
                <c:pt idx="30">
                  <c:v>124.62946854106468</c:v>
                </c:pt>
                <c:pt idx="31">
                  <c:v>124.58681760739469</c:v>
                </c:pt>
                <c:pt idx="32">
                  <c:v>124.53774609170338</c:v>
                </c:pt>
                <c:pt idx="33">
                  <c:v>124.48174075549461</c:v>
                </c:pt>
                <c:pt idx="34">
                  <c:v>124.41829507636093</c:v>
                </c:pt>
                <c:pt idx="35">
                  <c:v>124.34691763861844</c:v>
                </c:pt>
                <c:pt idx="36">
                  <c:v>124.26714118939476</c:v>
                </c:pt>
                <c:pt idx="37">
                  <c:v>124.17853214445572</c:v>
                </c:pt>
                <c:pt idx="38">
                  <c:v>124.08070027467146</c:v>
                </c:pt>
                <c:pt idx="39">
                  <c:v>123.9733082578865</c:v>
                </c:pt>
                <c:pt idx="40">
                  <c:v>123.85608074682759</c:v>
                </c:pt>
                <c:pt idx="41">
                  <c:v>123.72881258609235</c:v>
                </c:pt>
                <c:pt idx="42">
                  <c:v>123.59137581395987</c:v>
                </c:pt>
                <c:pt idx="43">
                  <c:v>123.44372511016854</c:v>
                </c:pt>
                <c:pt idx="44">
                  <c:v>123.28590139950516</c:v>
                </c:pt>
                <c:pt idx="45">
                  <c:v>123.1180333915042</c:v>
                </c:pt>
                <c:pt idx="46">
                  <c:v>122.94033692501888</c:v>
                </c:pt>
                <c:pt idx="47">
                  <c:v>122.75311208716646</c:v>
                </c:pt>
                <c:pt idx="48">
                  <c:v>122.55673818195187</c:v>
                </c:pt>
                <c:pt idx="49">
                  <c:v>122.35166672677171</c:v>
                </c:pt>
                <c:pt idx="50">
                  <c:v>122.13841274713862</c:v>
                </c:pt>
                <c:pt idx="51">
                  <c:v>121.9175447144807</c:v>
                </c:pt>
                <c:pt idx="52">
                  <c:v>121.68967352361518</c:v>
                </c:pt>
                <c:pt idx="53">
                  <c:v>121.45544093256967</c:v>
                </c:pt>
                <c:pt idx="54">
                  <c:v>121.21550788735871</c:v>
                </c:pt>
                <c:pt idx="55">
                  <c:v>120.97054312998067</c:v>
                </c:pt>
                <c:pt idx="56">
                  <c:v>120.72121244308123</c:v>
                </c:pt>
                <c:pt idx="57">
                  <c:v>120.46816882459086</c:v>
                </c:pt>
                <c:pt idx="58">
                  <c:v>120.21204381602197</c:v>
                </c:pt>
                <c:pt idx="59">
                  <c:v>119.95344013486117</c:v>
                </c:pt>
                <c:pt idx="60">
                  <c:v>119.69292568991833</c:v>
                </c:pt>
                <c:pt idx="61">
                  <c:v>119.43102899294065</c:v>
                </c:pt>
                <c:pt idx="62">
                  <c:v>119.16823592342443</c:v>
                </c:pt>
                <c:pt idx="63">
                  <c:v>118.90498775825553</c:v>
                </c:pt>
                <c:pt idx="64">
                  <c:v>118.64168034431971</c:v>
                </c:pt>
                <c:pt idx="65">
                  <c:v>118.37866427028122</c:v>
                </c:pt>
                <c:pt idx="66">
                  <c:v>118.11624588233263</c:v>
                </c:pt>
                <c:pt idx="67">
                  <c:v>117.85468898636158</c:v>
                </c:pt>
                <c:pt idx="68">
                  <c:v>117.59421708390134</c:v>
                </c:pt>
                <c:pt idx="69">
                  <c:v>117.33501599960363</c:v>
                </c:pt>
                <c:pt idx="70">
                  <c:v>117.07723677206404</c:v>
                </c:pt>
                <c:pt idx="71">
                  <c:v>116.82099869610249</c:v>
                </c:pt>
                <c:pt idx="72">
                  <c:v>116.56639242176571</c:v>
                </c:pt>
                <c:pt idx="73">
                  <c:v>116.31348303236378</c:v>
                </c:pt>
                <c:pt idx="74">
                  <c:v>116.0623130400305</c:v>
                </c:pt>
                <c:pt idx="75">
                  <c:v>115.81290525209943</c:v>
                </c:pt>
                <c:pt idx="76">
                  <c:v>115.56526547471604</c:v>
                </c:pt>
                <c:pt idx="77">
                  <c:v>115.31938503142443</c:v>
                </c:pt>
                <c:pt idx="78">
                  <c:v>115.07524308396528</c:v>
                </c:pt>
                <c:pt idx="79">
                  <c:v>114.8328087502825</c:v>
                </c:pt>
                <c:pt idx="80">
                  <c:v>114.59204302089981</c:v>
                </c:pt>
                <c:pt idx="81">
                  <c:v>114.35290047956981</c:v>
                </c:pt>
                <c:pt idx="82">
                  <c:v>114.11533083760803</c:v>
                </c:pt>
                <c:pt idx="83">
                  <c:v>113.87928029379454</c:v>
                </c:pt>
                <c:pt idx="84">
                  <c:v>113.64469273333606</c:v>
                </c:pt>
                <c:pt idx="85">
                  <c:v>113.41151078030106</c:v>
                </c:pt>
                <c:pt idx="86">
                  <c:v>113.17967671831539</c:v>
                </c:pt>
                <c:pt idx="87">
                  <c:v>112.94913329426527</c:v>
                </c:pt>
                <c:pt idx="88">
                  <c:v>112.71982441940587</c:v>
                </c:pt>
                <c:pt idx="89">
                  <c:v>112.49169578170468</c:v>
                </c:pt>
                <c:pt idx="90">
                  <c:v>112.26469538253278</c:v>
                </c:pt>
                <c:pt idx="91">
                  <c:v>112.03877401000784</c:v>
                </c:pt>
                <c:pt idx="92">
                  <c:v>111.81388566043337</c:v>
                </c:pt>
                <c:pt idx="93">
                  <c:v>111.58998791839991</c:v>
                </c:pt>
                <c:pt idx="94">
                  <c:v>111.36704230523483</c:v>
                </c:pt>
                <c:pt idx="95">
                  <c:v>111.14501460462073</c:v>
                </c:pt>
                <c:pt idx="96">
                  <c:v>110.92387517335338</c:v>
                </c:pt>
                <c:pt idx="97">
                  <c:v>110.70359924437504</c:v>
                </c:pt>
                <c:pt idx="98">
                  <c:v>110.48416722839251</c:v>
                </c:pt>
                <c:pt idx="99">
                  <c:v>110.26556501956027</c:v>
                </c:pt>
                <c:pt idx="100">
                  <c:v>110.04778430985945</c:v>
                </c:pt>
                <c:pt idx="101">
                  <c:v>109.8308229159168</c:v>
                </c:pt>
                <c:pt idx="102">
                  <c:v>109.61468512105976</c:v>
                </c:pt>
                <c:pt idx="103">
                  <c:v>109.39938203436999</c:v>
                </c:pt>
                <c:pt idx="104">
                  <c:v>109.18493196734975</c:v>
                </c:pt>
                <c:pt idx="105">
                  <c:v>108.97136082752634</c:v>
                </c:pt>
                <c:pt idx="106">
                  <c:v>108.75870252685725</c:v>
                </c:pt>
                <c:pt idx="107">
                  <c:v>108.54699940113612</c:v>
                </c:pt>
                <c:pt idx="108">
                  <c:v>108.3363026347099</c:v>
                </c:pt>
                <c:pt idx="109">
                  <c:v>108.12667268268039</c:v>
                </c:pt>
                <c:pt idx="110">
                  <c:v>107.91817968036476</c:v>
                </c:pt>
                <c:pt idx="111">
                  <c:v>107.71090382713027</c:v>
                </c:pt>
                <c:pt idx="112">
                  <c:v>107.5049357288152</c:v>
                </c:pt>
                <c:pt idx="113">
                  <c:v>107.30037667983702</c:v>
                </c:pt>
                <c:pt idx="114">
                  <c:v>107.09733886284373</c:v>
                </c:pt>
                <c:pt idx="115">
                  <c:v>106.8959454404843</c:v>
                </c:pt>
                <c:pt idx="116">
                  <c:v>106.69633051071058</c:v>
                </c:pt>
                <c:pt idx="117">
                  <c:v>106.49863889416977</c:v>
                </c:pt>
                <c:pt idx="118">
                  <c:v>106.30302571995422</c:v>
                </c:pt>
                <c:pt idx="119">
                  <c:v>106.10965577454817</c:v>
                </c:pt>
                <c:pt idx="120">
                  <c:v>105.91870257860032</c:v>
                </c:pt>
                <c:pt idx="121">
                  <c:v>105.73034715755436</c:v>
                </c:pt>
                <c:pt idx="122">
                  <c:v>105.54477647559801</c:v>
                </c:pt>
                <c:pt idx="123">
                  <c:v>105.36218150824901</c:v>
                </c:pt>
                <c:pt idx="124">
                  <c:v>105.18275493754223</c:v>
                </c:pt>
                <c:pt idx="125">
                  <c:v>105.00668846546129</c:v>
                </c:pt>
                <c:pt idx="126">
                  <c:v>104.83416975606667</c:v>
                </c:pt>
                <c:pt idx="127">
                  <c:v>104.66537903456687</c:v>
                </c:pt>
                <c:pt idx="128">
                  <c:v>104.50048539192962</c:v>
                </c:pt>
                <c:pt idx="129">
                  <c:v>104.33964286576892</c:v>
                </c:pt>
                <c:pt idx="130">
                  <c:v>104.18298639102925</c:v>
                </c:pt>
                <c:pt idx="131">
                  <c:v>104.03062773593311</c:v>
                </c:pt>
                <c:pt idx="132">
                  <c:v>103.88265155797677</c:v>
                </c:pt>
                <c:pt idx="133">
                  <c:v>103.73911172949002</c:v>
                </c:pt>
                <c:pt idx="134">
                  <c:v>103.60002809045126</c:v>
                </c:pt>
                <c:pt idx="135">
                  <c:v>103.46538378611638</c:v>
                </c:pt>
                <c:pt idx="136">
                  <c:v>103.33512333726763</c:v>
                </c:pt>
                <c:pt idx="137">
                  <c:v>103.20915157090161</c:v>
                </c:pt>
                <c:pt idx="138">
                  <c:v>103.08733350920041</c:v>
                </c:pt>
                <c:pt idx="139">
                  <c:v>102.96949527589308</c:v>
                </c:pt>
                <c:pt idx="140">
                  <c:v>102.85542603380588</c:v>
                </c:pt>
                <c:pt idx="141">
                  <c:v>102.74488091852999</c:v>
                </c:pt>
                <c:pt idx="142">
                  <c:v>102.6375848842715</c:v>
                </c:pt>
                <c:pt idx="143">
                  <c:v>102.5332373328484</c:v>
                </c:pt>
                <c:pt idx="144">
                  <c:v>102.43151735899679</c:v>
                </c:pt>
                <c:pt idx="145">
                  <c:v>102.33208941756295</c:v>
                </c:pt>
                <c:pt idx="146">
                  <c:v>102.23460920275012</c:v>
                </c:pt>
                <c:pt idx="147">
                  <c:v>102.13872952718161</c:v>
                </c:pt>
                <c:pt idx="148">
                  <c:v>102.04410599874501</c:v>
                </c:pt>
                <c:pt idx="149">
                  <c:v>101.95040231451509</c:v>
                </c:pt>
                <c:pt idx="150">
                  <c:v>101.85729502116311</c:v>
                </c:pt>
                <c:pt idx="151">
                  <c:v>101.76447762724932</c:v>
                </c:pt>
                <c:pt idx="152">
                  <c:v>101.67166399156972</c:v>
                </c:pt>
                <c:pt idx="153">
                  <c:v>101.57859095032687</c:v>
                </c:pt>
                <c:pt idx="154">
                  <c:v>101.48502018176875</c:v>
                </c:pt>
                <c:pt idx="155">
                  <c:v>101.39073933812477</c:v>
                </c:pt>
                <c:pt idx="156">
                  <c:v>101.29556249988303</c:v>
                </c:pt>
                <c:pt idx="157">
                  <c:v>101.19933002608408</c:v>
                </c:pt>
                <c:pt idx="158">
                  <c:v>101.10190788634938</c:v>
                </c:pt>
                <c:pt idx="159">
                  <c:v>101.00318656628701</c:v>
                </c:pt>
                <c:pt idx="160">
                  <c:v>100.90307963853783</c:v>
                </c:pt>
                <c:pt idx="161">
                  <c:v>100.8015220880491</c:v>
                </c:pt>
                <c:pt idx="162">
                  <c:v>100.69846847327116</c:v>
                </c:pt>
                <c:pt idx="163">
                  <c:v>100.59389099591144</c:v>
                </c:pt>
                <c:pt idx="164">
                  <c:v>100.48777754159268</c:v>
                </c:pt>
                <c:pt idx="165">
                  <c:v>100.38012974304493</c:v>
                </c:pt>
                <c:pt idx="166">
                  <c:v>100.27096110693931</c:v>
                </c:pt>
                <c:pt idx="167">
                  <c:v>100.16029523560705</c:v>
                </c:pt>
                <c:pt idx="168">
                  <c:v>100.0481641659874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129.49100000000001</c:v>
                </c:pt>
                <c:pt idx="1">
                  <c:v>127.34</c:v>
                </c:pt>
                <c:pt idx="2">
                  <c:v>126.13200000000001</c:v>
                </c:pt>
                <c:pt idx="3">
                  <c:v>125.792</c:v>
                </c:pt>
                <c:pt idx="4">
                  <c:v>125.17</c:v>
                </c:pt>
                <c:pt idx="5">
                  <c:v>125.547</c:v>
                </c:pt>
                <c:pt idx="6">
                  <c:v>125.113</c:v>
                </c:pt>
                <c:pt idx="7">
                  <c:v>123.736</c:v>
                </c:pt>
                <c:pt idx="8">
                  <c:v>124.566</c:v>
                </c:pt>
                <c:pt idx="9">
                  <c:v>123.47199999999999</c:v>
                </c:pt>
                <c:pt idx="10">
                  <c:v>124.13200000000001</c:v>
                </c:pt>
                <c:pt idx="11">
                  <c:v>123.13200000000001</c:v>
                </c:pt>
                <c:pt idx="12">
                  <c:v>123.151</c:v>
                </c:pt>
                <c:pt idx="13">
                  <c:v>123.151</c:v>
                </c:pt>
                <c:pt idx="14">
                  <c:v>122.58499999999999</c:v>
                </c:pt>
                <c:pt idx="15">
                  <c:v>122.453</c:v>
                </c:pt>
                <c:pt idx="16">
                  <c:v>123.208</c:v>
                </c:pt>
                <c:pt idx="17">
                  <c:v>121.453</c:v>
                </c:pt>
                <c:pt idx="18">
                  <c:v>121.547</c:v>
                </c:pt>
                <c:pt idx="19">
                  <c:v>121.69799999999999</c:v>
                </c:pt>
                <c:pt idx="20">
                  <c:v>121.491</c:v>
                </c:pt>
                <c:pt idx="21">
                  <c:v>121.283</c:v>
                </c:pt>
                <c:pt idx="22">
                  <c:v>121.58499999999999</c:v>
                </c:pt>
                <c:pt idx="23">
                  <c:v>121.604</c:v>
                </c:pt>
                <c:pt idx="24">
                  <c:v>121.245</c:v>
                </c:pt>
                <c:pt idx="25">
                  <c:v>120.86799999999999</c:v>
                </c:pt>
                <c:pt idx="26">
                  <c:v>121.755</c:v>
                </c:pt>
                <c:pt idx="27">
                  <c:v>120.90600000000001</c:v>
                </c:pt>
                <c:pt idx="28">
                  <c:v>120.69799999999999</c:v>
                </c:pt>
                <c:pt idx="29">
                  <c:v>120.755</c:v>
                </c:pt>
                <c:pt idx="30">
                  <c:v>120.226</c:v>
                </c:pt>
                <c:pt idx="31">
                  <c:v>120.717</c:v>
                </c:pt>
                <c:pt idx="32">
                  <c:v>120.34</c:v>
                </c:pt>
                <c:pt idx="33">
                  <c:v>120.642</c:v>
                </c:pt>
                <c:pt idx="34">
                  <c:v>121.17</c:v>
                </c:pt>
                <c:pt idx="35">
                  <c:v>121.434</c:v>
                </c:pt>
                <c:pt idx="36">
                  <c:v>121.58499999999999</c:v>
                </c:pt>
                <c:pt idx="37">
                  <c:v>121.34</c:v>
                </c:pt>
                <c:pt idx="38">
                  <c:v>122.34</c:v>
                </c:pt>
                <c:pt idx="39">
                  <c:v>122.13200000000001</c:v>
                </c:pt>
                <c:pt idx="40">
                  <c:v>122.509</c:v>
                </c:pt>
                <c:pt idx="41">
                  <c:v>123.17</c:v>
                </c:pt>
                <c:pt idx="42">
                  <c:v>123.792</c:v>
                </c:pt>
                <c:pt idx="43">
                  <c:v>124.245</c:v>
                </c:pt>
                <c:pt idx="44">
                  <c:v>125.245</c:v>
                </c:pt>
                <c:pt idx="45">
                  <c:v>125.642</c:v>
                </c:pt>
                <c:pt idx="46">
                  <c:v>126.86799999999999</c:v>
                </c:pt>
                <c:pt idx="47">
                  <c:v>128.92500000000001</c:v>
                </c:pt>
                <c:pt idx="48">
                  <c:v>131.792</c:v>
                </c:pt>
                <c:pt idx="49">
                  <c:v>134.679</c:v>
                </c:pt>
                <c:pt idx="50">
                  <c:v>138.73599999999999</c:v>
                </c:pt>
                <c:pt idx="51">
                  <c:v>144.71700000000001</c:v>
                </c:pt>
                <c:pt idx="52">
                  <c:v>151.62299999999999</c:v>
                </c:pt>
                <c:pt idx="53">
                  <c:v>160.113</c:v>
                </c:pt>
                <c:pt idx="54">
                  <c:v>173.50899999999999</c:v>
                </c:pt>
                <c:pt idx="55">
                  <c:v>186.71700000000001</c:v>
                </c:pt>
                <c:pt idx="56">
                  <c:v>202.39599999999999</c:v>
                </c:pt>
                <c:pt idx="57">
                  <c:v>216.245</c:v>
                </c:pt>
                <c:pt idx="58">
                  <c:v>227.07499999999999</c:v>
                </c:pt>
                <c:pt idx="59">
                  <c:v>234.887</c:v>
                </c:pt>
                <c:pt idx="60">
                  <c:v>239.113</c:v>
                </c:pt>
                <c:pt idx="61">
                  <c:v>239.81100000000001</c:v>
                </c:pt>
                <c:pt idx="62">
                  <c:v>235.86799999999999</c:v>
                </c:pt>
                <c:pt idx="63">
                  <c:v>224.71700000000001</c:v>
                </c:pt>
                <c:pt idx="64">
                  <c:v>201.358</c:v>
                </c:pt>
                <c:pt idx="65">
                  <c:v>163.245</c:v>
                </c:pt>
                <c:pt idx="66">
                  <c:v>126.208</c:v>
                </c:pt>
                <c:pt idx="67">
                  <c:v>119.547</c:v>
                </c:pt>
                <c:pt idx="68">
                  <c:v>119.113</c:v>
                </c:pt>
                <c:pt idx="69">
                  <c:v>120.41500000000001</c:v>
                </c:pt>
                <c:pt idx="70">
                  <c:v>122.34</c:v>
                </c:pt>
                <c:pt idx="71">
                  <c:v>125.717</c:v>
                </c:pt>
                <c:pt idx="72">
                  <c:v>129.547</c:v>
                </c:pt>
                <c:pt idx="73">
                  <c:v>135.05699999999999</c:v>
                </c:pt>
                <c:pt idx="74">
                  <c:v>143.208</c:v>
                </c:pt>
                <c:pt idx="75">
                  <c:v>153.84899999999999</c:v>
                </c:pt>
                <c:pt idx="76">
                  <c:v>164.60400000000001</c:v>
                </c:pt>
                <c:pt idx="77">
                  <c:v>174.90600000000001</c:v>
                </c:pt>
                <c:pt idx="78">
                  <c:v>183.94300000000001</c:v>
                </c:pt>
                <c:pt idx="79">
                  <c:v>191.90600000000001</c:v>
                </c:pt>
                <c:pt idx="80">
                  <c:v>196.453</c:v>
                </c:pt>
                <c:pt idx="81">
                  <c:v>197.30199999999999</c:v>
                </c:pt>
                <c:pt idx="82">
                  <c:v>194.39599999999999</c:v>
                </c:pt>
                <c:pt idx="83">
                  <c:v>184.05699999999999</c:v>
                </c:pt>
                <c:pt idx="84">
                  <c:v>164.41499999999999</c:v>
                </c:pt>
                <c:pt idx="85">
                  <c:v>133.26400000000001</c:v>
                </c:pt>
                <c:pt idx="86">
                  <c:v>114.057</c:v>
                </c:pt>
                <c:pt idx="87">
                  <c:v>112.491</c:v>
                </c:pt>
                <c:pt idx="88">
                  <c:v>111.34</c:v>
                </c:pt>
                <c:pt idx="89">
                  <c:v>110.396</c:v>
                </c:pt>
                <c:pt idx="90">
                  <c:v>110.283</c:v>
                </c:pt>
                <c:pt idx="91">
                  <c:v>109.623</c:v>
                </c:pt>
                <c:pt idx="92">
                  <c:v>109.13200000000001</c:v>
                </c:pt>
                <c:pt idx="93">
                  <c:v>109.09399999999999</c:v>
                </c:pt>
                <c:pt idx="94">
                  <c:v>109.849</c:v>
                </c:pt>
                <c:pt idx="95">
                  <c:v>110.509</c:v>
                </c:pt>
                <c:pt idx="96">
                  <c:v>109.90600000000001</c:v>
                </c:pt>
                <c:pt idx="97">
                  <c:v>109.057</c:v>
                </c:pt>
                <c:pt idx="98">
                  <c:v>108.434</c:v>
                </c:pt>
                <c:pt idx="99">
                  <c:v>108.90600000000001</c:v>
                </c:pt>
                <c:pt idx="100">
                  <c:v>107.623</c:v>
                </c:pt>
                <c:pt idx="101">
                  <c:v>108.321</c:v>
                </c:pt>
                <c:pt idx="102">
                  <c:v>108.396</c:v>
                </c:pt>
                <c:pt idx="103">
                  <c:v>108.208</c:v>
                </c:pt>
                <c:pt idx="104">
                  <c:v>107.623</c:v>
                </c:pt>
                <c:pt idx="105">
                  <c:v>107.208</c:v>
                </c:pt>
                <c:pt idx="106">
                  <c:v>106.453</c:v>
                </c:pt>
                <c:pt idx="107">
                  <c:v>107.642</c:v>
                </c:pt>
                <c:pt idx="108">
                  <c:v>107.151</c:v>
                </c:pt>
                <c:pt idx="109">
                  <c:v>108.41500000000001</c:v>
                </c:pt>
                <c:pt idx="110">
                  <c:v>108.09399999999999</c:v>
                </c:pt>
                <c:pt idx="111">
                  <c:v>108.86799999999999</c:v>
                </c:pt>
                <c:pt idx="112">
                  <c:v>109.491</c:v>
                </c:pt>
                <c:pt idx="113">
                  <c:v>109.69799999999999</c:v>
                </c:pt>
                <c:pt idx="114">
                  <c:v>110.623</c:v>
                </c:pt>
                <c:pt idx="115">
                  <c:v>108.755</c:v>
                </c:pt>
                <c:pt idx="116">
                  <c:v>108.377</c:v>
                </c:pt>
                <c:pt idx="117">
                  <c:v>106.792</c:v>
                </c:pt>
                <c:pt idx="118">
                  <c:v>105.98099999999999</c:v>
                </c:pt>
                <c:pt idx="119">
                  <c:v>105.208</c:v>
                </c:pt>
                <c:pt idx="120">
                  <c:v>105.623</c:v>
                </c:pt>
                <c:pt idx="121">
                  <c:v>104.47199999999999</c:v>
                </c:pt>
                <c:pt idx="122">
                  <c:v>103.717</c:v>
                </c:pt>
                <c:pt idx="123">
                  <c:v>103.774</c:v>
                </c:pt>
                <c:pt idx="124">
                  <c:v>103.66</c:v>
                </c:pt>
                <c:pt idx="125">
                  <c:v>103.113</c:v>
                </c:pt>
                <c:pt idx="126">
                  <c:v>102.849</c:v>
                </c:pt>
                <c:pt idx="127">
                  <c:v>103.566</c:v>
                </c:pt>
                <c:pt idx="128">
                  <c:v>102.604</c:v>
                </c:pt>
                <c:pt idx="129">
                  <c:v>102.358</c:v>
                </c:pt>
                <c:pt idx="130">
                  <c:v>103.41500000000001</c:v>
                </c:pt>
                <c:pt idx="131">
                  <c:v>103.113</c:v>
                </c:pt>
                <c:pt idx="132">
                  <c:v>103.377</c:v>
                </c:pt>
                <c:pt idx="133">
                  <c:v>103.943</c:v>
                </c:pt>
                <c:pt idx="134">
                  <c:v>103.509</c:v>
                </c:pt>
                <c:pt idx="135">
                  <c:v>104.245</c:v>
                </c:pt>
                <c:pt idx="136">
                  <c:v>103.717</c:v>
                </c:pt>
                <c:pt idx="137">
                  <c:v>103.887</c:v>
                </c:pt>
                <c:pt idx="138">
                  <c:v>105</c:v>
                </c:pt>
                <c:pt idx="139">
                  <c:v>105.075</c:v>
                </c:pt>
                <c:pt idx="140">
                  <c:v>105.18899999999999</c:v>
                </c:pt>
                <c:pt idx="141">
                  <c:v>104.98099999999999</c:v>
                </c:pt>
                <c:pt idx="142">
                  <c:v>103.566</c:v>
                </c:pt>
                <c:pt idx="143">
                  <c:v>103.41500000000001</c:v>
                </c:pt>
                <c:pt idx="144">
                  <c:v>103.13200000000001</c:v>
                </c:pt>
                <c:pt idx="145">
                  <c:v>102.66</c:v>
                </c:pt>
                <c:pt idx="146">
                  <c:v>101.943</c:v>
                </c:pt>
                <c:pt idx="147">
                  <c:v>100.943</c:v>
                </c:pt>
                <c:pt idx="148">
                  <c:v>101.755</c:v>
                </c:pt>
                <c:pt idx="149">
                  <c:v>103.30200000000001</c:v>
                </c:pt>
                <c:pt idx="150">
                  <c:v>101.057</c:v>
                </c:pt>
                <c:pt idx="151">
                  <c:v>101.547</c:v>
                </c:pt>
                <c:pt idx="152">
                  <c:v>101.34</c:v>
                </c:pt>
                <c:pt idx="153">
                  <c:v>101.86799999999999</c:v>
                </c:pt>
                <c:pt idx="154">
                  <c:v>102.283</c:v>
                </c:pt>
                <c:pt idx="155">
                  <c:v>101.113</c:v>
                </c:pt>
                <c:pt idx="156">
                  <c:v>100.849</c:v>
                </c:pt>
                <c:pt idx="157">
                  <c:v>100.41500000000001</c:v>
                </c:pt>
                <c:pt idx="158">
                  <c:v>100.774</c:v>
                </c:pt>
                <c:pt idx="159">
                  <c:v>100.86799999999999</c:v>
                </c:pt>
                <c:pt idx="160">
                  <c:v>100.887</c:v>
                </c:pt>
                <c:pt idx="161">
                  <c:v>100.66</c:v>
                </c:pt>
                <c:pt idx="162">
                  <c:v>100.13200000000001</c:v>
                </c:pt>
                <c:pt idx="163">
                  <c:v>100.792</c:v>
                </c:pt>
                <c:pt idx="164">
                  <c:v>100.434</c:v>
                </c:pt>
                <c:pt idx="165">
                  <c:v>100.038</c:v>
                </c:pt>
                <c:pt idx="166">
                  <c:v>100.245</c:v>
                </c:pt>
                <c:pt idx="167">
                  <c:v>99.924999999999997</c:v>
                </c:pt>
                <c:pt idx="168">
                  <c:v>100.962</c:v>
                </c:pt>
                <c:pt idx="169">
                  <c:v>100.226</c:v>
                </c:pt>
                <c:pt idx="170">
                  <c:v>100.98099999999999</c:v>
                </c:pt>
                <c:pt idx="171">
                  <c:v>99.66</c:v>
                </c:pt>
                <c:pt idx="172">
                  <c:v>100.057</c:v>
                </c:pt>
                <c:pt idx="173">
                  <c:v>100.283</c:v>
                </c:pt>
                <c:pt idx="174">
                  <c:v>99.528000000000006</c:v>
                </c:pt>
                <c:pt idx="175">
                  <c:v>99.66</c:v>
                </c:pt>
                <c:pt idx="176">
                  <c:v>100.434</c:v>
                </c:pt>
                <c:pt idx="177">
                  <c:v>99.697999999999993</c:v>
                </c:pt>
                <c:pt idx="178">
                  <c:v>100.66</c:v>
                </c:pt>
                <c:pt idx="179">
                  <c:v>99.83</c:v>
                </c:pt>
                <c:pt idx="180">
                  <c:v>99.641999999999996</c:v>
                </c:pt>
                <c:pt idx="181">
                  <c:v>99.623000000000005</c:v>
                </c:pt>
                <c:pt idx="182">
                  <c:v>98.792000000000002</c:v>
                </c:pt>
                <c:pt idx="183">
                  <c:v>98.962000000000003</c:v>
                </c:pt>
                <c:pt idx="184">
                  <c:v>99.188999999999993</c:v>
                </c:pt>
                <c:pt idx="185">
                  <c:v>98.962000000000003</c:v>
                </c:pt>
                <c:pt idx="186">
                  <c:v>99.132000000000005</c:v>
                </c:pt>
                <c:pt idx="187">
                  <c:v>98.584999999999994</c:v>
                </c:pt>
                <c:pt idx="188">
                  <c:v>98.34</c:v>
                </c:pt>
                <c:pt idx="189">
                  <c:v>98.150999999999996</c:v>
                </c:pt>
                <c:pt idx="190">
                  <c:v>98.83</c:v>
                </c:pt>
                <c:pt idx="191">
                  <c:v>98.962000000000003</c:v>
                </c:pt>
                <c:pt idx="192">
                  <c:v>98.17</c:v>
                </c:pt>
                <c:pt idx="193">
                  <c:v>98.509</c:v>
                </c:pt>
                <c:pt idx="194">
                  <c:v>97.396000000000001</c:v>
                </c:pt>
                <c:pt idx="195">
                  <c:v>98.509</c:v>
                </c:pt>
                <c:pt idx="196">
                  <c:v>99.207999999999998</c:v>
                </c:pt>
                <c:pt idx="197">
                  <c:v>98.83</c:v>
                </c:pt>
                <c:pt idx="198">
                  <c:v>98.302000000000007</c:v>
                </c:pt>
                <c:pt idx="199">
                  <c:v>98.093999999999994</c:v>
                </c:pt>
                <c:pt idx="200">
                  <c:v>97.980999999999995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122.42141108070756</c:v>
                </c:pt>
                <c:pt idx="8">
                  <c:v>122.41914431685983</c:v>
                </c:pt>
                <c:pt idx="9">
                  <c:v>122.41664263301642</c:v>
                </c:pt>
                <c:pt idx="10">
                  <c:v>122.4138355744337</c:v>
                </c:pt>
                <c:pt idx="11">
                  <c:v>122.41064226311573</c:v>
                </c:pt>
                <c:pt idx="12">
                  <c:v>122.40697029028985</c:v>
                </c:pt>
                <c:pt idx="13">
                  <c:v>122.40271454718433</c:v>
                </c:pt>
                <c:pt idx="14">
                  <c:v>122.39775600308337</c:v>
                </c:pt>
                <c:pt idx="15">
                  <c:v>122.39196044363295</c:v>
                </c:pt>
                <c:pt idx="16">
                  <c:v>122.38517718737323</c:v>
                </c:pt>
                <c:pt idx="17">
                  <c:v>122.37723780486604</c:v>
                </c:pt>
                <c:pt idx="18">
                  <c:v>122.36795487330672</c:v>
                </c:pt>
                <c:pt idx="19">
                  <c:v>122.35712081157567</c:v>
                </c:pt>
                <c:pt idx="20">
                  <c:v>122.34450685902074</c:v>
                </c:pt>
                <c:pt idx="21">
                  <c:v>122.32986229097817</c:v>
                </c:pt>
                <c:pt idx="22">
                  <c:v>122.31291401450871</c:v>
                </c:pt>
                <c:pt idx="23">
                  <c:v>122.29336677564251</c:v>
                </c:pt>
                <c:pt idx="24">
                  <c:v>122.27090436301206</c:v>
                </c:pt>
                <c:pt idx="25">
                  <c:v>122.24519245898063</c:v>
                </c:pt>
                <c:pt idx="26">
                  <c:v>122.21588424244987</c:v>
                </c:pt>
                <c:pt idx="27">
                  <c:v>122.18263059976334</c:v>
                </c:pt>
                <c:pt idx="28">
                  <c:v>122.14509801292563</c:v>
                </c:pt>
                <c:pt idx="29">
                  <c:v>122.10299908582806</c:v>
                </c:pt>
                <c:pt idx="30">
                  <c:v>122.05614351164212</c:v>
                </c:pt>
                <c:pt idx="31">
                  <c:v>122.00452138173118</c:v>
                </c:pt>
                <c:pt idx="32">
                  <c:v>121.94843636647126</c:v>
                </c:pt>
                <c:pt idx="33">
                  <c:v>121.88871360697016</c:v>
                </c:pt>
                <c:pt idx="34">
                  <c:v>121.82701598741909</c:v>
                </c:pt>
                <c:pt idx="35">
                  <c:v>121.76631211664977</c:v>
                </c:pt>
                <c:pt idx="36">
                  <c:v>121.71154831948317</c:v>
                </c:pt>
                <c:pt idx="37">
                  <c:v>121.67058260842671</c:v>
                </c:pt>
                <c:pt idx="38">
                  <c:v>121.65543707781173</c:v>
                </c:pt>
                <c:pt idx="39">
                  <c:v>121.68391131501447</c:v>
                </c:pt>
                <c:pt idx="40">
                  <c:v>121.78156737545744</c:v>
                </c:pt>
                <c:pt idx="41">
                  <c:v>121.98404100452754</c:v>
                </c:pt>
                <c:pt idx="42">
                  <c:v>122.33955043584112</c:v>
                </c:pt>
                <c:pt idx="43">
                  <c:v>122.9113637617329</c:v>
                </c:pt>
                <c:pt idx="44">
                  <c:v>123.77985575049473</c:v>
                </c:pt>
                <c:pt idx="45">
                  <c:v>125.04365109540406</c:v>
                </c:pt>
                <c:pt idx="46">
                  <c:v>126.81923920826237</c:v>
                </c:pt>
                <c:pt idx="47">
                  <c:v>129.2383901323833</c:v>
                </c:pt>
                <c:pt idx="48">
                  <c:v>132.44274059082733</c:v>
                </c:pt>
                <c:pt idx="49">
                  <c:v>136.57508912124493</c:v>
                </c:pt>
                <c:pt idx="50">
                  <c:v>141.76726196662113</c:v>
                </c:pt>
                <c:pt idx="51">
                  <c:v>148.1248849113347</c:v>
                </c:pt>
                <c:pt idx="52">
                  <c:v>155.70998509349258</c:v>
                </c:pt>
                <c:pt idx="53">
                  <c:v>164.52297790848681</c:v>
                </c:pt>
                <c:pt idx="54">
                  <c:v>174.4861608163354</c:v>
                </c:pt>
                <c:pt idx="55">
                  <c:v>185.43121007090912</c:v>
                </c:pt>
                <c:pt idx="56">
                  <c:v>197.09318839070599</c:v>
                </c:pt>
                <c:pt idx="57">
                  <c:v>209.11241941753207</c:v>
                </c:pt>
                <c:pt idx="58">
                  <c:v>221.03653549910496</c:v>
                </c:pt>
                <c:pt idx="59">
                  <c:v>232.26234036791013</c:v>
                </c:pt>
                <c:pt idx="60">
                  <c:v>241.68799876146227</c:v>
                </c:pt>
                <c:pt idx="61">
                  <c:v>246.75309850611416</c:v>
                </c:pt>
                <c:pt idx="62">
                  <c:v>242.59869918336901</c:v>
                </c:pt>
                <c:pt idx="63">
                  <c:v>224.33839244002613</c:v>
                </c:pt>
                <c:pt idx="64">
                  <c:v>193.37578163989309</c:v>
                </c:pt>
                <c:pt idx="65">
                  <c:v>160.04117735510317</c:v>
                </c:pt>
                <c:pt idx="66">
                  <c:v>135.75669233719256</c:v>
                </c:pt>
                <c:pt idx="67">
                  <c:v>123.86764854095527</c:v>
                </c:pt>
                <c:pt idx="68">
                  <c:v>120.53619079224238</c:v>
                </c:pt>
                <c:pt idx="69">
                  <c:v>121.16328514722159</c:v>
                </c:pt>
                <c:pt idx="70">
                  <c:v>123.46151646520127</c:v>
                </c:pt>
                <c:pt idx="71">
                  <c:v>126.84592327962437</c:v>
                </c:pt>
                <c:pt idx="72">
                  <c:v>131.32079708934765</c:v>
                </c:pt>
                <c:pt idx="73">
                  <c:v>136.98163591145911</c:v>
                </c:pt>
                <c:pt idx="74">
                  <c:v>143.8755482415549</c:v>
                </c:pt>
                <c:pt idx="75">
                  <c:v>151.95646887872181</c:v>
                </c:pt>
                <c:pt idx="76">
                  <c:v>161.05980171158606</c:v>
                </c:pt>
                <c:pt idx="77">
                  <c:v>170.8873509346175</c:v>
                </c:pt>
                <c:pt idx="78">
                  <c:v>180.99263673830933</c:v>
                </c:pt>
                <c:pt idx="79">
                  <c:v>190.69526126730904</c:v>
                </c:pt>
                <c:pt idx="80">
                  <c:v>198.71080638147203</c:v>
                </c:pt>
                <c:pt idx="81">
                  <c:v>202.39061416401961</c:v>
                </c:pt>
                <c:pt idx="82">
                  <c:v>197.65772446748522</c:v>
                </c:pt>
                <c:pt idx="83">
                  <c:v>181.86875662244665</c:v>
                </c:pt>
                <c:pt idx="84">
                  <c:v>158.32632880722272</c:v>
                </c:pt>
                <c:pt idx="85">
                  <c:v>135.66950122851713</c:v>
                </c:pt>
                <c:pt idx="86">
                  <c:v>120.69823601079297</c:v>
                </c:pt>
                <c:pt idx="87">
                  <c:v>113.74176893377555</c:v>
                </c:pt>
                <c:pt idx="88">
                  <c:v>111.37966181762425</c:v>
                </c:pt>
                <c:pt idx="89">
                  <c:v>110.69367585651425</c:v>
                </c:pt>
                <c:pt idx="90">
                  <c:v>110.41622698956026</c:v>
                </c:pt>
                <c:pt idx="91">
                  <c:v>110.20734563409093</c:v>
                </c:pt>
                <c:pt idx="92">
                  <c:v>110.00718355550788</c:v>
                </c:pt>
                <c:pt idx="93">
                  <c:v>109.80860172096568</c:v>
                </c:pt>
                <c:pt idx="94">
                  <c:v>109.61097950149734</c:v>
                </c:pt>
                <c:pt idx="95">
                  <c:v>109.41424374348142</c:v>
                </c:pt>
                <c:pt idx="96">
                  <c:v>109.21836004772651</c:v>
                </c:pt>
                <c:pt idx="97">
                  <c:v>109.02331118310212</c:v>
                </c:pt>
                <c:pt idx="98">
                  <c:v>108.82911802433306</c:v>
                </c:pt>
                <c:pt idx="99">
                  <c:v>108.63589605298277</c:v>
                </c:pt>
                <c:pt idx="100">
                  <c:v>108.44398831162853</c:v>
                </c:pt>
                <c:pt idx="101">
                  <c:v>108.25425084350547</c:v>
                </c:pt>
                <c:pt idx="102">
                  <c:v>108.06860713216822</c:v>
                </c:pt>
                <c:pt idx="103">
                  <c:v>107.89100965168043</c:v>
                </c:pt>
                <c:pt idx="104">
                  <c:v>107.72889521077886</c:v>
                </c:pt>
                <c:pt idx="105">
                  <c:v>107.59501902940369</c:v>
                </c:pt>
                <c:pt idx="106">
                  <c:v>107.50913850218647</c:v>
                </c:pt>
                <c:pt idx="107">
                  <c:v>107.49841257956015</c:v>
                </c:pt>
                <c:pt idx="108">
                  <c:v>107.59473731298232</c:v>
                </c:pt>
                <c:pt idx="109">
                  <c:v>107.82681421921406</c:v>
                </c:pt>
                <c:pt idx="110">
                  <c:v>108.20502097121633</c:v>
                </c:pt>
                <c:pt idx="111">
                  <c:v>108.69943679323346</c:v>
                </c:pt>
                <c:pt idx="112">
                  <c:v>109.21817756526139</c:v>
                </c:pt>
                <c:pt idx="113">
                  <c:v>109.60462215019169</c:v>
                </c:pt>
                <c:pt idx="114">
                  <c:v>109.67729198943287</c:v>
                </c:pt>
                <c:pt idx="115">
                  <c:v>109.31462827604196</c:v>
                </c:pt>
                <c:pt idx="116">
                  <c:v>108.53868457854331</c:v>
                </c:pt>
                <c:pt idx="117">
                  <c:v>107.52519101988605</c:v>
                </c:pt>
                <c:pt idx="118">
                  <c:v>106.51480500380291</c:v>
                </c:pt>
                <c:pt idx="119">
                  <c:v>105.68935328042519</c:v>
                </c:pt>
                <c:pt idx="120">
                  <c:v>105.10679737193702</c:v>
                </c:pt>
                <c:pt idx="121">
                  <c:v>104.72489747056727</c:v>
                </c:pt>
                <c:pt idx="122">
                  <c:v>104.46651808906221</c:v>
                </c:pt>
                <c:pt idx="123">
                  <c:v>104.26835674148775</c:v>
                </c:pt>
                <c:pt idx="124">
                  <c:v>104.09469969491515</c:v>
                </c:pt>
                <c:pt idx="125">
                  <c:v>103.93041093607329</c:v>
                </c:pt>
                <c:pt idx="126">
                  <c:v>103.7706850198205</c:v>
                </c:pt>
                <c:pt idx="127">
                  <c:v>103.61487112044793</c:v>
                </c:pt>
                <c:pt idx="128">
                  <c:v>103.46435191073606</c:v>
                </c:pt>
                <c:pt idx="129">
                  <c:v>103.32281729398706</c:v>
                </c:pt>
                <c:pt idx="130">
                  <c:v>103.19789034459664</c:v>
                </c:pt>
                <c:pt idx="131">
                  <c:v>103.10342841474586</c:v>
                </c:pt>
                <c:pt idx="132">
                  <c:v>103.06130795058364</c:v>
                </c:pt>
                <c:pt idx="133">
                  <c:v>103.10047016429642</c:v>
                </c:pt>
                <c:pt idx="134">
                  <c:v>103.25048214449747</c:v>
                </c:pt>
                <c:pt idx="135">
                  <c:v>103.52829256159356</c:v>
                </c:pt>
                <c:pt idx="136">
                  <c:v>103.9210147688613</c:v>
                </c:pt>
                <c:pt idx="137">
                  <c:v>104.37296789116456</c:v>
                </c:pt>
                <c:pt idx="138">
                  <c:v>104.7876963899716</c:v>
                </c:pt>
                <c:pt idx="139">
                  <c:v>105.05101521538407</c:v>
                </c:pt>
                <c:pt idx="140">
                  <c:v>105.06950789961938</c:v>
                </c:pt>
                <c:pt idx="141">
                  <c:v>104.80721676424336</c:v>
                </c:pt>
                <c:pt idx="142">
                  <c:v>104.30093516874615</c:v>
                </c:pt>
                <c:pt idx="143">
                  <c:v>103.6452282490486</c:v>
                </c:pt>
                <c:pt idx="144">
                  <c:v>102.95545451430274</c:v>
                </c:pt>
                <c:pt idx="145">
                  <c:v>102.32848750000799</c:v>
                </c:pt>
                <c:pt idx="146">
                  <c:v>101.81910382465563</c:v>
                </c:pt>
                <c:pt idx="147">
                  <c:v>101.43815503871983</c:v>
                </c:pt>
                <c:pt idx="148">
                  <c:v>101.16634423442675</c:v>
                </c:pt>
                <c:pt idx="149">
                  <c:v>100.9722889855514</c:v>
                </c:pt>
                <c:pt idx="150">
                  <c:v>100.82615288523219</c:v>
                </c:pt>
                <c:pt idx="151">
                  <c:v>100.70596027422677</c:v>
                </c:pt>
                <c:pt idx="152">
                  <c:v>100.59817777337825</c:v>
                </c:pt>
                <c:pt idx="153">
                  <c:v>100.49558605268811</c:v>
                </c:pt>
                <c:pt idx="154">
                  <c:v>100.39476338266502</c:v>
                </c:pt>
                <c:pt idx="155">
                  <c:v>100.29422278507012</c:v>
                </c:pt>
                <c:pt idx="156">
                  <c:v>100.19333687335005</c:v>
                </c:pt>
                <c:pt idx="157">
                  <c:v>100.09182091464827</c:v>
                </c:pt>
                <c:pt idx="158">
                  <c:v>99.989519309605882</c:v>
                </c:pt>
                <c:pt idx="159">
                  <c:v>99.886328269549864</c:v>
                </c:pt>
                <c:pt idx="160">
                  <c:v>99.782170609358218</c:v>
                </c:pt>
                <c:pt idx="161">
                  <c:v>99.676987799342101</c:v>
                </c:pt>
                <c:pt idx="162">
                  <c:v>99.570736982943345</c:v>
                </c:pt>
                <c:pt idx="163">
                  <c:v>99.463389223128374</c:v>
                </c:pt>
                <c:pt idx="164">
                  <c:v>99.354928005221367</c:v>
                </c:pt>
                <c:pt idx="165">
                  <c:v>99.245347795270092</c:v>
                </c:pt>
                <c:pt idx="166">
                  <c:v>99.134652637349319</c:v>
                </c:pt>
                <c:pt idx="167">
                  <c:v>99.022854807549265</c:v>
                </c:pt>
                <c:pt idx="168">
                  <c:v>98.909973543532473</c:v>
                </c:pt>
                <c:pt idx="169">
                  <c:v>98.796033863722386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122.42141108070237</c:v>
                </c:pt>
                <c:pt idx="8">
                  <c:v>122.41914431684464</c:v>
                </c:pt>
                <c:pt idx="9">
                  <c:v>122.41664263297272</c:v>
                </c:pt>
                <c:pt idx="10">
                  <c:v>122.41383557431034</c:v>
                </c:pt>
                <c:pt idx="11">
                  <c:v>122.41064226277408</c:v>
                </c:pt>
                <c:pt idx="12">
                  <c:v>122.4069702893614</c:v>
                </c:pt>
                <c:pt idx="13">
                  <c:v>122.40271454470884</c:v>
                </c:pt>
                <c:pt idx="14">
                  <c:v>122.39775599660737</c:v>
                </c:pt>
                <c:pt idx="15">
                  <c:v>122.39196042701036</c:v>
                </c:pt>
                <c:pt idx="16">
                  <c:v>122.38517714550984</c:v>
                </c:pt>
                <c:pt idx="17">
                  <c:v>122.37723770141993</c:v>
                </c:pt>
                <c:pt idx="18">
                  <c:v>122.36795462250055</c:v>
                </c:pt>
                <c:pt idx="19">
                  <c:v>122.35712021494378</c:v>
                </c:pt>
                <c:pt idx="20">
                  <c:v>122.34450546644462</c:v>
                </c:pt>
                <c:pt idx="21">
                  <c:v>122.3298591018231</c:v>
                </c:pt>
                <c:pt idx="22">
                  <c:v>122.31290684851308</c:v>
                </c:pt>
                <c:pt idx="23">
                  <c:v>122.29335097693155</c:v>
                </c:pt>
                <c:pt idx="24">
                  <c:v>122.27087018781859</c:v>
                </c:pt>
                <c:pt idx="25">
                  <c:v>122.24511992449722</c:v>
                </c:pt>
                <c:pt idx="26">
                  <c:v>122.21573319191221</c:v>
                </c:pt>
                <c:pt idx="27">
                  <c:v>122.18232196542669</c:v>
                </c:pt>
                <c:pt idx="28">
                  <c:v>122.14447926975353</c:v>
                </c:pt>
                <c:pt idx="29">
                  <c:v>122.10178200110728</c:v>
                </c:pt>
                <c:pt idx="30">
                  <c:v>122.05379455276454</c:v>
                </c:pt>
                <c:pt idx="31">
                  <c:v>122.00007328493125</c:v>
                </c:pt>
                <c:pt idx="32">
                  <c:v>121.94017185363654</c:v>
                </c:pt>
                <c:pt idx="33">
                  <c:v>121.87364738020985</c:v>
                </c:pt>
                <c:pt idx="34">
                  <c:v>121.80006740322466</c:v>
                </c:pt>
                <c:pt idx="35">
                  <c:v>121.71901750977419</c:v>
                </c:pt>
                <c:pt idx="36">
                  <c:v>121.63010949451902</c:v>
                </c:pt>
                <c:pt idx="37">
                  <c:v>121.53298984585977</c:v>
                </c:pt>
                <c:pt idx="38">
                  <c:v>121.42734831229795</c:v>
                </c:pt>
                <c:pt idx="39">
                  <c:v>121.31292626254427</c:v>
                </c:pt>
                <c:pt idx="40">
                  <c:v>121.18952452442808</c:v>
                </c:pt>
                <c:pt idx="41">
                  <c:v>121.05701037414767</c:v>
                </c:pt>
                <c:pt idx="42">
                  <c:v>120.91532335220022</c:v>
                </c:pt>
                <c:pt idx="43">
                  <c:v>120.76447960755002</c:v>
                </c:pt>
                <c:pt idx="44">
                  <c:v>120.60457451773192</c:v>
                </c:pt>
                <c:pt idx="45">
                  <c:v>120.43578339821423</c:v>
                </c:pt>
                <c:pt idx="46">
                  <c:v>120.25836019604728</c:v>
                </c:pt>
                <c:pt idx="47">
                  <c:v>120.0726341553807</c:v>
                </c:pt>
                <c:pt idx="48">
                  <c:v>119.87900453925862</c:v>
                </c:pt>
                <c:pt idx="49">
                  <c:v>119.67793358591122</c:v>
                </c:pt>
                <c:pt idx="50">
                  <c:v>119.46993796134925</c:v>
                </c:pt>
                <c:pt idx="51">
                  <c:v>119.25557903711542</c:v>
                </c:pt>
                <c:pt idx="52">
                  <c:v>119.03545236781457</c:v>
                </c:pt>
                <c:pt idx="53">
                  <c:v>118.81017676485355</c:v>
                </c:pt>
                <c:pt idx="54">
                  <c:v>118.58038336026456</c:v>
                </c:pt>
                <c:pt idx="55">
                  <c:v>118.34670502932856</c:v>
                </c:pt>
                <c:pt idx="56">
                  <c:v>118.10976649655406</c:v>
                </c:pt>
                <c:pt idx="57">
                  <c:v>117.87017539128165</c:v>
                </c:pt>
                <c:pt idx="58">
                  <c:v>117.62851445230434</c:v>
                </c:pt>
                <c:pt idx="59">
                  <c:v>117.38533501097183</c:v>
                </c:pt>
                <c:pt idx="60">
                  <c:v>117.1411518143106</c:v>
                </c:pt>
                <c:pt idx="61">
                  <c:v>116.89643918785632</c:v>
                </c:pt>
                <c:pt idx="62">
                  <c:v>116.65162848512841</c:v>
                </c:pt>
                <c:pt idx="63">
                  <c:v>116.40710672874289</c:v>
                </c:pt>
                <c:pt idx="64">
                  <c:v>116.16321631769738</c:v>
                </c:pt>
                <c:pt idx="65">
                  <c:v>115.92025565605566</c:v>
                </c:pt>
                <c:pt idx="66">
                  <c:v>115.67848054907469</c:v>
                </c:pt>
                <c:pt idx="67">
                  <c:v>115.43810621224993</c:v>
                </c:pt>
                <c:pt idx="68">
                  <c:v>115.1993097450521</c:v>
                </c:pt>
                <c:pt idx="69">
                  <c:v>114.96223293249757</c:v>
                </c:pt>
                <c:pt idx="70">
                  <c:v>114.72698525243783</c:v>
                </c:pt>
                <c:pt idx="71">
                  <c:v>114.4936469830761</c:v>
                </c:pt>
                <c:pt idx="72">
                  <c:v>114.26227232247825</c:v>
                </c:pt>
                <c:pt idx="73">
                  <c:v>114.03289244877779</c:v>
                </c:pt>
                <c:pt idx="74">
                  <c:v>113.80551846567248</c:v>
                </c:pt>
                <c:pt idx="75">
                  <c:v>113.58014419221385</c:v>
                </c:pt>
                <c:pt idx="76">
                  <c:v>113.35674876853295</c:v>
                </c:pt>
                <c:pt idx="77">
                  <c:v>113.13529905992679</c:v>
                </c:pt>
                <c:pt idx="78">
                  <c:v>112.91575185066576</c:v>
                </c:pt>
                <c:pt idx="79">
                  <c:v>112.69805582607894</c:v>
                </c:pt>
                <c:pt idx="80">
                  <c:v>112.48215334708738</c:v>
                </c:pt>
                <c:pt idx="81">
                  <c:v>112.26798202557512</c:v>
                </c:pt>
                <c:pt idx="82">
                  <c:v>112.05547611201267</c:v>
                </c:pt>
                <c:pt idx="83">
                  <c:v>111.84456770877277</c:v>
                </c:pt>
                <c:pt idx="84">
                  <c:v>111.63518782379188</c:v>
                </c:pt>
                <c:pt idx="85">
                  <c:v>111.42726727979645</c:v>
                </c:pt>
                <c:pt idx="86">
                  <c:v>111.2207374943799</c:v>
                </c:pt>
                <c:pt idx="87">
                  <c:v>111.01553114591094</c:v>
                </c:pt>
                <c:pt idx="88">
                  <c:v>110.81158273967831</c:v>
                </c:pt>
                <c:pt idx="89">
                  <c:v>110.60882908792077</c:v>
                </c:pt>
                <c:pt idx="90">
                  <c:v>110.40720971651942</c:v>
                </c:pt>
                <c:pt idx="91">
                  <c:v>110.20666721019701</c:v>
                </c:pt>
                <c:pt idx="92">
                  <c:v>110.007147507114</c:v>
                </c:pt>
                <c:pt idx="93">
                  <c:v>109.80860015280359</c:v>
                </c:pt>
                <c:pt idx="94">
                  <c:v>109.61097852246493</c:v>
                </c:pt>
                <c:pt idx="95">
                  <c:v>109.41424001974814</c:v>
                </c:pt>
                <c:pt idx="96">
                  <c:v>109.21834625932011</c:v>
                </c:pt>
                <c:pt idx="97">
                  <c:v>109.02326323969562</c:v>
                </c:pt>
                <c:pt idx="98">
                  <c:v>108.82896151204982</c:v>
                </c:pt>
                <c:pt idx="99">
                  <c:v>108.63541634998654</c:v>
                </c:pt>
                <c:pt idx="100">
                  <c:v>108.44260792450827</c:v>
                </c:pt>
                <c:pt idx="101">
                  <c:v>108.25052148770683</c:v>
                </c:pt>
                <c:pt idx="102">
                  <c:v>108.05914756794813</c:v>
                </c:pt>
                <c:pt idx="103">
                  <c:v>107.86848217854291</c:v>
                </c:pt>
                <c:pt idx="104">
                  <c:v>107.67852704105579</c:v>
                </c:pt>
                <c:pt idx="105">
                  <c:v>107.48928982348657</c:v>
                </c:pt>
                <c:pt idx="106">
                  <c:v>107.30078439253543</c:v>
                </c:pt>
                <c:pt idx="107">
                  <c:v>107.11303107801763</c:v>
                </c:pt>
                <c:pt idx="108">
                  <c:v>106.92605694619833</c:v>
                </c:pt>
                <c:pt idx="109">
                  <c:v>106.73989607735851</c:v>
                </c:pt>
                <c:pt idx="110">
                  <c:v>106.55458984126119</c:v>
                </c:pt>
                <c:pt idx="111">
                  <c:v>106.3701871623589</c:v>
                </c:pt>
                <c:pt idx="112">
                  <c:v>106.18674476456729</c:v>
                </c:pt>
                <c:pt idx="113">
                  <c:v>106.00432738324722</c:v>
                </c:pt>
                <c:pt idx="114">
                  <c:v>105.82300792971893</c:v>
                </c:pt>
                <c:pt idx="115">
                  <c:v>105.6428675912384</c:v>
                </c:pt>
                <c:pt idx="116">
                  <c:v>105.46399584698119</c:v>
                </c:pt>
                <c:pt idx="117">
                  <c:v>105.2864903783238</c:v>
                </c:pt>
                <c:pt idx="118">
                  <c:v>105.11045684974185</c:v>
                </c:pt>
                <c:pt idx="119">
                  <c:v>104.93600853515358</c:v>
                </c:pt>
                <c:pt idx="120">
                  <c:v>104.76326576376285</c:v>
                </c:pt>
                <c:pt idx="121">
                  <c:v>104.59235515966411</c:v>
                </c:pt>
                <c:pt idx="122">
                  <c:v>104.42340865096125</c:v>
                </c:pt>
                <c:pt idx="123">
                  <c:v>104.25656222722277</c:v>
                </c:pt>
                <c:pt idx="124">
                  <c:v>104.09195442903574</c:v>
                </c:pt>
                <c:pt idx="125">
                  <c:v>103.92972456046967</c:v>
                </c:pt>
                <c:pt idx="126">
                  <c:v>103.77001062456637</c:v>
                </c:pt>
                <c:pt idx="127">
                  <c:v>103.6129469935494</c:v>
                </c:pt>
                <c:pt idx="128">
                  <c:v>103.45866183912671</c:v>
                </c:pt>
                <c:pt idx="129">
                  <c:v>103.30727436364842</c:v>
                </c:pt>
                <c:pt idx="130">
                  <c:v>103.15889188932641</c:v>
                </c:pt>
                <c:pt idx="131">
                  <c:v>103.01360687930094</c:v>
                </c:pt>
                <c:pt idx="132">
                  <c:v>102.87149397988561</c:v>
                </c:pt>
                <c:pt idx="133">
                  <c:v>102.73260718647589</c:v>
                </c:pt>
                <c:pt idx="134">
                  <c:v>102.59697724491627</c:v>
                </c:pt>
                <c:pt idx="135">
                  <c:v>102.46460940418697</c:v>
                </c:pt>
                <c:pt idx="136">
                  <c:v>102.33548163389548</c:v>
                </c:pt>
                <c:pt idx="137">
                  <c:v>102.2095434104458</c:v>
                </c:pt>
                <c:pt idx="138">
                  <c:v>102.0867151586487</c:v>
                </c:pt>
                <c:pt idx="139">
                  <c:v>101.96688841135762</c:v>
                </c:pt>
                <c:pt idx="140">
                  <c:v>101.84992671959765</c:v>
                </c:pt>
                <c:pt idx="141">
                  <c:v>101.73566731142324</c:v>
                </c:pt>
                <c:pt idx="142">
                  <c:v>101.62392346175207</c:v>
                </c:pt>
                <c:pt idx="143">
                  <c:v>101.51448750036514</c:v>
                </c:pt>
                <c:pt idx="144">
                  <c:v>101.40713435385692</c:v>
                </c:pt>
                <c:pt idx="145">
                  <c:v>101.30162549202618</c:v>
                </c:pt>
                <c:pt idx="146">
                  <c:v>101.19771313193293</c:v>
                </c:pt>
                <c:pt idx="147">
                  <c:v>101.09514454477406</c:v>
                </c:pt>
                <c:pt idx="148">
                  <c:v>100.99366631214841</c:v>
                </c:pt>
                <c:pt idx="149">
                  <c:v>100.89302838862322</c:v>
                </c:pt>
                <c:pt idx="150">
                  <c:v>100.79298784545962</c:v>
                </c:pt>
                <c:pt idx="151">
                  <c:v>100.69331219402648</c:v>
                </c:pt>
                <c:pt idx="152">
                  <c:v>100.59378221463444</c:v>
                </c:pt>
                <c:pt idx="153">
                  <c:v>100.49419424500745</c:v>
                </c:pt>
                <c:pt idx="154">
                  <c:v>100.39436191029732</c:v>
                </c:pt>
                <c:pt idx="155">
                  <c:v>100.29411730171157</c:v>
                </c:pt>
                <c:pt idx="156">
                  <c:v>100.19331163219528</c:v>
                </c:pt>
                <c:pt idx="157">
                  <c:v>100.09181541441916</c:v>
                </c:pt>
                <c:pt idx="158">
                  <c:v>99.989518218286705</c:v>
                </c:pt>
                <c:pt idx="159">
                  <c:v>99.886328072407963</c:v>
                </c:pt>
                <c:pt idx="160">
                  <c:v>99.782170576937531</c:v>
                </c:pt>
                <c:pt idx="161">
                  <c:v>99.676987794488724</c:v>
                </c:pt>
                <c:pt idx="162">
                  <c:v>99.570736982282028</c:v>
                </c:pt>
                <c:pt idx="163">
                  <c:v>99.463389223046363</c:v>
                </c:pt>
                <c:pt idx="164">
                  <c:v>99.354928005212116</c:v>
                </c:pt>
                <c:pt idx="165">
                  <c:v>99.24534779526914</c:v>
                </c:pt>
                <c:pt idx="166">
                  <c:v>99.134652637349234</c:v>
                </c:pt>
                <c:pt idx="167">
                  <c:v>99.022854807549251</c:v>
                </c:pt>
                <c:pt idx="168">
                  <c:v>98.909973543532473</c:v>
                </c:pt>
                <c:pt idx="169">
                  <c:v>98.796033863722386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126.283</c:v>
                </c:pt>
                <c:pt idx="1">
                  <c:v>125.113</c:v>
                </c:pt>
                <c:pt idx="2">
                  <c:v>124.849</c:v>
                </c:pt>
                <c:pt idx="3">
                  <c:v>124.245</c:v>
                </c:pt>
                <c:pt idx="4">
                  <c:v>123.396</c:v>
                </c:pt>
                <c:pt idx="5">
                  <c:v>124.245</c:v>
                </c:pt>
                <c:pt idx="6">
                  <c:v>123.679</c:v>
                </c:pt>
                <c:pt idx="7">
                  <c:v>122.679</c:v>
                </c:pt>
                <c:pt idx="8">
                  <c:v>122.962</c:v>
                </c:pt>
                <c:pt idx="9">
                  <c:v>122.58499999999999</c:v>
                </c:pt>
                <c:pt idx="10">
                  <c:v>121.717</c:v>
                </c:pt>
                <c:pt idx="11">
                  <c:v>122</c:v>
                </c:pt>
                <c:pt idx="12">
                  <c:v>121.34</c:v>
                </c:pt>
                <c:pt idx="13">
                  <c:v>120.774</c:v>
                </c:pt>
                <c:pt idx="14">
                  <c:v>120.66</c:v>
                </c:pt>
                <c:pt idx="15">
                  <c:v>121.66</c:v>
                </c:pt>
                <c:pt idx="16">
                  <c:v>120.69799999999999</c:v>
                </c:pt>
                <c:pt idx="17">
                  <c:v>119.623</c:v>
                </c:pt>
                <c:pt idx="18">
                  <c:v>120.358</c:v>
                </c:pt>
                <c:pt idx="19">
                  <c:v>119.887</c:v>
                </c:pt>
                <c:pt idx="20">
                  <c:v>119.642</c:v>
                </c:pt>
                <c:pt idx="21">
                  <c:v>120.13200000000001</c:v>
                </c:pt>
                <c:pt idx="22">
                  <c:v>120</c:v>
                </c:pt>
                <c:pt idx="23">
                  <c:v>119.887</c:v>
                </c:pt>
                <c:pt idx="24">
                  <c:v>119.98099999999999</c:v>
                </c:pt>
                <c:pt idx="25">
                  <c:v>119.887</c:v>
                </c:pt>
                <c:pt idx="26">
                  <c:v>118.90600000000001</c:v>
                </c:pt>
                <c:pt idx="27">
                  <c:v>118.962</c:v>
                </c:pt>
                <c:pt idx="28">
                  <c:v>118.057</c:v>
                </c:pt>
                <c:pt idx="29">
                  <c:v>119.09399999999999</c:v>
                </c:pt>
                <c:pt idx="30">
                  <c:v>118.34</c:v>
                </c:pt>
                <c:pt idx="31">
                  <c:v>118.849</c:v>
                </c:pt>
                <c:pt idx="32">
                  <c:v>118.925</c:v>
                </c:pt>
                <c:pt idx="33">
                  <c:v>119.13200000000001</c:v>
                </c:pt>
                <c:pt idx="34">
                  <c:v>118.547</c:v>
                </c:pt>
                <c:pt idx="35">
                  <c:v>119.283</c:v>
                </c:pt>
                <c:pt idx="36">
                  <c:v>119.226</c:v>
                </c:pt>
                <c:pt idx="37">
                  <c:v>120.396</c:v>
                </c:pt>
                <c:pt idx="38">
                  <c:v>120.283</c:v>
                </c:pt>
                <c:pt idx="39">
                  <c:v>120.717</c:v>
                </c:pt>
                <c:pt idx="40">
                  <c:v>121.887</c:v>
                </c:pt>
                <c:pt idx="41">
                  <c:v>122.113</c:v>
                </c:pt>
                <c:pt idx="42">
                  <c:v>122.13200000000001</c:v>
                </c:pt>
                <c:pt idx="43">
                  <c:v>122.208</c:v>
                </c:pt>
                <c:pt idx="44">
                  <c:v>123.453</c:v>
                </c:pt>
                <c:pt idx="45">
                  <c:v>124.358</c:v>
                </c:pt>
                <c:pt idx="46">
                  <c:v>126.47199999999999</c:v>
                </c:pt>
                <c:pt idx="47">
                  <c:v>127.792</c:v>
                </c:pt>
                <c:pt idx="48">
                  <c:v>130.26400000000001</c:v>
                </c:pt>
                <c:pt idx="49">
                  <c:v>133.98099999999999</c:v>
                </c:pt>
                <c:pt idx="50">
                  <c:v>139.358</c:v>
                </c:pt>
                <c:pt idx="51">
                  <c:v>146.321</c:v>
                </c:pt>
                <c:pt idx="52">
                  <c:v>155.453</c:v>
                </c:pt>
                <c:pt idx="53">
                  <c:v>166.52799999999999</c:v>
                </c:pt>
                <c:pt idx="54">
                  <c:v>180.30199999999999</c:v>
                </c:pt>
                <c:pt idx="55">
                  <c:v>195.434</c:v>
                </c:pt>
                <c:pt idx="56">
                  <c:v>209.39599999999999</c:v>
                </c:pt>
                <c:pt idx="57">
                  <c:v>221.49100000000001</c:v>
                </c:pt>
                <c:pt idx="58">
                  <c:v>229.83</c:v>
                </c:pt>
                <c:pt idx="59">
                  <c:v>235.05699999999999</c:v>
                </c:pt>
                <c:pt idx="60">
                  <c:v>236.81100000000001</c:v>
                </c:pt>
                <c:pt idx="61">
                  <c:v>233.226</c:v>
                </c:pt>
                <c:pt idx="62">
                  <c:v>222.41499999999999</c:v>
                </c:pt>
                <c:pt idx="63">
                  <c:v>200.245</c:v>
                </c:pt>
                <c:pt idx="64">
                  <c:v>162.13200000000001</c:v>
                </c:pt>
                <c:pt idx="65">
                  <c:v>124.151</c:v>
                </c:pt>
                <c:pt idx="66">
                  <c:v>117.377</c:v>
                </c:pt>
                <c:pt idx="67">
                  <c:v>116.453</c:v>
                </c:pt>
                <c:pt idx="68">
                  <c:v>117.90600000000001</c:v>
                </c:pt>
                <c:pt idx="69">
                  <c:v>119.396</c:v>
                </c:pt>
                <c:pt idx="70">
                  <c:v>122.358</c:v>
                </c:pt>
                <c:pt idx="71">
                  <c:v>125.774</c:v>
                </c:pt>
                <c:pt idx="72">
                  <c:v>131.50899999999999</c:v>
                </c:pt>
                <c:pt idx="73">
                  <c:v>139.245</c:v>
                </c:pt>
                <c:pt idx="74">
                  <c:v>148.66</c:v>
                </c:pt>
                <c:pt idx="75">
                  <c:v>160.358</c:v>
                </c:pt>
                <c:pt idx="76">
                  <c:v>171.09399999999999</c:v>
                </c:pt>
                <c:pt idx="77">
                  <c:v>181.321</c:v>
                </c:pt>
                <c:pt idx="78">
                  <c:v>188.66</c:v>
                </c:pt>
                <c:pt idx="79">
                  <c:v>193</c:v>
                </c:pt>
                <c:pt idx="80">
                  <c:v>195.03800000000001</c:v>
                </c:pt>
                <c:pt idx="81">
                  <c:v>191.208</c:v>
                </c:pt>
                <c:pt idx="82">
                  <c:v>180.30199999999999</c:v>
                </c:pt>
                <c:pt idx="83">
                  <c:v>160.18899999999999</c:v>
                </c:pt>
                <c:pt idx="84">
                  <c:v>129.547</c:v>
                </c:pt>
                <c:pt idx="85">
                  <c:v>112.245</c:v>
                </c:pt>
                <c:pt idx="86">
                  <c:v>109.41500000000001</c:v>
                </c:pt>
                <c:pt idx="87">
                  <c:v>109.52800000000001</c:v>
                </c:pt>
                <c:pt idx="88">
                  <c:v>109.491</c:v>
                </c:pt>
                <c:pt idx="89">
                  <c:v>109.321</c:v>
                </c:pt>
                <c:pt idx="90">
                  <c:v>107.151</c:v>
                </c:pt>
                <c:pt idx="91">
                  <c:v>108.321</c:v>
                </c:pt>
                <c:pt idx="92">
                  <c:v>107.679</c:v>
                </c:pt>
                <c:pt idx="93">
                  <c:v>108.208</c:v>
                </c:pt>
                <c:pt idx="94">
                  <c:v>107.86799999999999</c:v>
                </c:pt>
                <c:pt idx="95">
                  <c:v>108.283</c:v>
                </c:pt>
                <c:pt idx="96">
                  <c:v>107.52800000000001</c:v>
                </c:pt>
                <c:pt idx="97">
                  <c:v>107.66</c:v>
                </c:pt>
                <c:pt idx="98">
                  <c:v>107.491</c:v>
                </c:pt>
                <c:pt idx="99">
                  <c:v>107.13200000000001</c:v>
                </c:pt>
                <c:pt idx="100">
                  <c:v>107.226</c:v>
                </c:pt>
                <c:pt idx="101">
                  <c:v>106.83</c:v>
                </c:pt>
                <c:pt idx="102">
                  <c:v>106.755</c:v>
                </c:pt>
                <c:pt idx="103">
                  <c:v>106.358</c:v>
                </c:pt>
                <c:pt idx="104">
                  <c:v>106.434</c:v>
                </c:pt>
                <c:pt idx="105">
                  <c:v>106.52800000000001</c:v>
                </c:pt>
                <c:pt idx="106">
                  <c:v>106.566</c:v>
                </c:pt>
                <c:pt idx="107">
                  <c:v>106.849</c:v>
                </c:pt>
                <c:pt idx="108">
                  <c:v>106.377</c:v>
                </c:pt>
                <c:pt idx="109">
                  <c:v>108.208</c:v>
                </c:pt>
                <c:pt idx="110">
                  <c:v>108.755</c:v>
                </c:pt>
                <c:pt idx="111">
                  <c:v>109.90600000000001</c:v>
                </c:pt>
                <c:pt idx="112">
                  <c:v>110.321</c:v>
                </c:pt>
                <c:pt idx="113">
                  <c:v>110.717</c:v>
                </c:pt>
                <c:pt idx="114">
                  <c:v>109.226</c:v>
                </c:pt>
                <c:pt idx="115">
                  <c:v>108.264</c:v>
                </c:pt>
                <c:pt idx="116">
                  <c:v>107.30200000000001</c:v>
                </c:pt>
                <c:pt idx="117">
                  <c:v>105.057</c:v>
                </c:pt>
                <c:pt idx="118">
                  <c:v>104.566</c:v>
                </c:pt>
                <c:pt idx="119">
                  <c:v>102.604</c:v>
                </c:pt>
                <c:pt idx="120">
                  <c:v>103.34</c:v>
                </c:pt>
                <c:pt idx="121">
                  <c:v>103.09399999999999</c:v>
                </c:pt>
                <c:pt idx="122">
                  <c:v>102.453</c:v>
                </c:pt>
                <c:pt idx="123">
                  <c:v>103.358</c:v>
                </c:pt>
                <c:pt idx="124">
                  <c:v>101.887</c:v>
                </c:pt>
                <c:pt idx="125">
                  <c:v>102.41500000000001</c:v>
                </c:pt>
                <c:pt idx="126">
                  <c:v>102.434</c:v>
                </c:pt>
                <c:pt idx="127">
                  <c:v>102.453</c:v>
                </c:pt>
                <c:pt idx="128">
                  <c:v>103</c:v>
                </c:pt>
                <c:pt idx="129">
                  <c:v>101.264</c:v>
                </c:pt>
                <c:pt idx="130">
                  <c:v>101.245</c:v>
                </c:pt>
                <c:pt idx="131">
                  <c:v>101.925</c:v>
                </c:pt>
                <c:pt idx="132">
                  <c:v>101.396</c:v>
                </c:pt>
                <c:pt idx="133">
                  <c:v>102.075</c:v>
                </c:pt>
                <c:pt idx="134">
                  <c:v>101.90600000000001</c:v>
                </c:pt>
                <c:pt idx="135">
                  <c:v>102.962</c:v>
                </c:pt>
                <c:pt idx="136">
                  <c:v>103.396</c:v>
                </c:pt>
                <c:pt idx="137">
                  <c:v>102.66</c:v>
                </c:pt>
                <c:pt idx="138">
                  <c:v>104.547</c:v>
                </c:pt>
                <c:pt idx="139">
                  <c:v>104.396</c:v>
                </c:pt>
                <c:pt idx="140">
                  <c:v>104.264</c:v>
                </c:pt>
                <c:pt idx="141">
                  <c:v>104.30200000000001</c:v>
                </c:pt>
                <c:pt idx="142">
                  <c:v>103.01900000000001</c:v>
                </c:pt>
                <c:pt idx="143">
                  <c:v>102.13200000000001</c:v>
                </c:pt>
                <c:pt idx="144">
                  <c:v>101.566</c:v>
                </c:pt>
                <c:pt idx="145">
                  <c:v>100.057</c:v>
                </c:pt>
                <c:pt idx="146">
                  <c:v>100.792</c:v>
                </c:pt>
                <c:pt idx="147">
                  <c:v>100.41500000000001</c:v>
                </c:pt>
                <c:pt idx="148">
                  <c:v>100.245</c:v>
                </c:pt>
                <c:pt idx="149">
                  <c:v>99.906000000000006</c:v>
                </c:pt>
                <c:pt idx="150">
                  <c:v>100.604</c:v>
                </c:pt>
                <c:pt idx="151">
                  <c:v>100.453</c:v>
                </c:pt>
                <c:pt idx="152">
                  <c:v>100.566</c:v>
                </c:pt>
                <c:pt idx="153">
                  <c:v>100.13200000000001</c:v>
                </c:pt>
                <c:pt idx="154">
                  <c:v>98.792000000000002</c:v>
                </c:pt>
                <c:pt idx="155">
                  <c:v>99.150999999999996</c:v>
                </c:pt>
                <c:pt idx="156">
                  <c:v>98.849000000000004</c:v>
                </c:pt>
                <c:pt idx="157">
                  <c:v>99.792000000000002</c:v>
                </c:pt>
                <c:pt idx="158">
                  <c:v>99.358000000000004</c:v>
                </c:pt>
                <c:pt idx="159">
                  <c:v>98.774000000000001</c:v>
                </c:pt>
                <c:pt idx="160">
                  <c:v>97.942999999999998</c:v>
                </c:pt>
                <c:pt idx="161">
                  <c:v>99.17</c:v>
                </c:pt>
                <c:pt idx="162">
                  <c:v>98.453000000000003</c:v>
                </c:pt>
                <c:pt idx="163">
                  <c:v>99</c:v>
                </c:pt>
                <c:pt idx="164">
                  <c:v>98.811000000000007</c:v>
                </c:pt>
                <c:pt idx="165">
                  <c:v>98.546999999999997</c:v>
                </c:pt>
                <c:pt idx="166">
                  <c:v>98.188999999999993</c:v>
                </c:pt>
                <c:pt idx="167">
                  <c:v>98.603999999999999</c:v>
                </c:pt>
                <c:pt idx="168">
                  <c:v>98.415000000000006</c:v>
                </c:pt>
                <c:pt idx="169">
                  <c:v>98.623000000000005</c:v>
                </c:pt>
                <c:pt idx="170">
                  <c:v>97.811000000000007</c:v>
                </c:pt>
                <c:pt idx="171">
                  <c:v>97.83</c:v>
                </c:pt>
                <c:pt idx="172">
                  <c:v>97.245000000000005</c:v>
                </c:pt>
                <c:pt idx="173">
                  <c:v>98.358000000000004</c:v>
                </c:pt>
                <c:pt idx="174">
                  <c:v>97.584999999999994</c:v>
                </c:pt>
                <c:pt idx="175">
                  <c:v>98.075000000000003</c:v>
                </c:pt>
                <c:pt idx="176">
                  <c:v>98.34</c:v>
                </c:pt>
                <c:pt idx="177">
                  <c:v>97.962000000000003</c:v>
                </c:pt>
                <c:pt idx="178">
                  <c:v>98.528000000000006</c:v>
                </c:pt>
                <c:pt idx="179">
                  <c:v>98.037999999999997</c:v>
                </c:pt>
                <c:pt idx="180">
                  <c:v>97.980999999999995</c:v>
                </c:pt>
                <c:pt idx="181">
                  <c:v>97.057000000000002</c:v>
                </c:pt>
                <c:pt idx="182">
                  <c:v>97.528000000000006</c:v>
                </c:pt>
                <c:pt idx="183">
                  <c:v>97.471999999999994</c:v>
                </c:pt>
                <c:pt idx="184">
                  <c:v>96.679000000000002</c:v>
                </c:pt>
                <c:pt idx="185">
                  <c:v>97.697999999999993</c:v>
                </c:pt>
                <c:pt idx="186">
                  <c:v>97.584999999999994</c:v>
                </c:pt>
                <c:pt idx="187">
                  <c:v>98.075000000000003</c:v>
                </c:pt>
                <c:pt idx="188">
                  <c:v>97.093999999999994</c:v>
                </c:pt>
                <c:pt idx="189">
                  <c:v>97.207999999999998</c:v>
                </c:pt>
                <c:pt idx="190">
                  <c:v>96.980999999999995</c:v>
                </c:pt>
                <c:pt idx="191">
                  <c:v>96.471999999999994</c:v>
                </c:pt>
                <c:pt idx="192">
                  <c:v>96.924999999999997</c:v>
                </c:pt>
                <c:pt idx="193">
                  <c:v>96.358000000000004</c:v>
                </c:pt>
                <c:pt idx="194">
                  <c:v>96.376999999999995</c:v>
                </c:pt>
                <c:pt idx="195">
                  <c:v>95.906000000000006</c:v>
                </c:pt>
                <c:pt idx="196">
                  <c:v>96.736000000000004</c:v>
                </c:pt>
                <c:pt idx="197">
                  <c:v>95.453000000000003</c:v>
                </c:pt>
                <c:pt idx="198">
                  <c:v>96.980999999999995</c:v>
                </c:pt>
                <c:pt idx="199">
                  <c:v>96.962000000000003</c:v>
                </c:pt>
                <c:pt idx="200">
                  <c:v>96.716999999999999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120.93915157701485</c:v>
                </c:pt>
                <c:pt idx="8">
                  <c:v>120.9176498300142</c:v>
                </c:pt>
                <c:pt idx="9">
                  <c:v>120.89583625078457</c:v>
                </c:pt>
                <c:pt idx="10">
                  <c:v>120.87364020855286</c:v>
                </c:pt>
                <c:pt idx="11">
                  <c:v>120.85098137033447</c:v>
                </c:pt>
                <c:pt idx="12">
                  <c:v>120.82776873250243</c:v>
                </c:pt>
                <c:pt idx="13">
                  <c:v>120.80389960838467</c:v>
                </c:pt>
                <c:pt idx="14">
                  <c:v>120.77925858207512</c:v>
                </c:pt>
                <c:pt idx="15">
                  <c:v>120.75371644243774</c:v>
                </c:pt>
                <c:pt idx="16">
                  <c:v>120.72712911594914</c:v>
                </c:pt>
                <c:pt idx="17">
                  <c:v>120.69933662290595</c:v>
                </c:pt>
                <c:pt idx="18">
                  <c:v>120.67016208931121</c:v>
                </c:pt>
                <c:pt idx="19">
                  <c:v>120.63941085782754</c:v>
                </c:pt>
                <c:pt idx="20">
                  <c:v>120.60686975831787</c:v>
                </c:pt>
                <c:pt idx="21">
                  <c:v>120.57230662705096</c:v>
                </c:pt>
                <c:pt idx="22">
                  <c:v>120.5354702137644</c:v>
                </c:pt>
                <c:pt idx="23">
                  <c:v>120.49609070586854</c:v>
                </c:pt>
                <c:pt idx="24">
                  <c:v>120.45388126146645</c:v>
                </c:pt>
                <c:pt idx="25">
                  <c:v>120.40854123204765</c:v>
                </c:pt>
                <c:pt idx="26">
                  <c:v>120.3597622597929</c:v>
                </c:pt>
                <c:pt idx="27">
                  <c:v>120.30723928931502</c:v>
                </c:pt>
                <c:pt idx="28">
                  <c:v>120.25068993819818</c:v>
                </c:pt>
                <c:pt idx="29">
                  <c:v>120.18988789793276</c:v>
                </c:pt>
                <c:pt idx="30">
                  <c:v>120.12471943260859</c:v>
                </c:pt>
                <c:pt idx="31">
                  <c:v>120.05527699742005</c:v>
                </c:pt>
                <c:pt idx="32">
                  <c:v>119.98201087306596</c:v>
                </c:pt>
                <c:pt idx="33">
                  <c:v>119.90596869290607</c:v>
                </c:pt>
                <c:pt idx="34">
                  <c:v>119.82916361124687</c:v>
                </c:pt>
                <c:pt idx="35">
                  <c:v>119.75512368217527</c:v>
                </c:pt>
                <c:pt idx="36">
                  <c:v>119.68968573664998</c:v>
                </c:pt>
                <c:pt idx="37">
                  <c:v>119.64210312451991</c:v>
                </c:pt>
                <c:pt idx="38">
                  <c:v>119.62653288748571</c:v>
                </c:pt>
                <c:pt idx="39">
                  <c:v>119.6639474442827</c:v>
                </c:pt>
                <c:pt idx="40">
                  <c:v>119.78447107261779</c:v>
                </c:pt>
                <c:pt idx="41">
                  <c:v>120.03006546905866</c:v>
                </c:pt>
                <c:pt idx="42">
                  <c:v>120.45737775313499</c:v>
                </c:pt>
                <c:pt idx="43">
                  <c:v>121.14042111918754</c:v>
                </c:pt>
                <c:pt idx="44">
                  <c:v>122.17259531235484</c:v>
                </c:pt>
                <c:pt idx="45">
                  <c:v>123.66739586719002</c:v>
                </c:pt>
                <c:pt idx="46">
                  <c:v>125.75704497465452</c:v>
                </c:pt>
                <c:pt idx="47">
                  <c:v>128.58825003785694</c:v>
                </c:pt>
                <c:pt idx="48">
                  <c:v>132.31440788414901</c:v>
                </c:pt>
                <c:pt idx="49">
                  <c:v>137.08386326782335</c:v>
                </c:pt>
                <c:pt idx="50">
                  <c:v>143.02431575623356</c:v>
                </c:pt>
                <c:pt idx="51">
                  <c:v>150.22412699331525</c:v>
                </c:pt>
                <c:pt idx="52">
                  <c:v>158.71204024759555</c:v>
                </c:pt>
                <c:pt idx="53">
                  <c:v>168.43756726956255</c:v>
                </c:pt>
                <c:pt idx="54">
                  <c:v>179.2548686459487</c:v>
                </c:pt>
                <c:pt idx="55">
                  <c:v>190.91316832246235</c:v>
                </c:pt>
                <c:pt idx="56">
                  <c:v>203.05607416101424</c:v>
                </c:pt>
                <c:pt idx="57">
                  <c:v>215.22605743509723</c:v>
                </c:pt>
                <c:pt idx="58">
                  <c:v>226.82901843058065</c:v>
                </c:pt>
                <c:pt idx="59">
                  <c:v>236.85043581144501</c:v>
                </c:pt>
                <c:pt idx="60">
                  <c:v>242.92071113243762</c:v>
                </c:pt>
                <c:pt idx="61">
                  <c:v>240.19289017405785</c:v>
                </c:pt>
                <c:pt idx="62">
                  <c:v>223.16302403866135</c:v>
                </c:pt>
                <c:pt idx="63">
                  <c:v>192.41325875764818</c:v>
                </c:pt>
                <c:pt idx="64">
                  <c:v>158.41472672317565</c:v>
                </c:pt>
                <c:pt idx="65">
                  <c:v>133.50861519614116</c:v>
                </c:pt>
                <c:pt idx="66">
                  <c:v>121.43415210582123</c:v>
                </c:pt>
                <c:pt idx="67">
                  <c:v>118.07655980706335</c:v>
                </c:pt>
                <c:pt idx="68">
                  <c:v>118.59390020380525</c:v>
                </c:pt>
                <c:pt idx="69">
                  <c:v>120.68711278936046</c:v>
                </c:pt>
                <c:pt idx="70">
                  <c:v>123.82390847151721</c:v>
                </c:pt>
                <c:pt idx="71">
                  <c:v>128.04589012676033</c:v>
                </c:pt>
                <c:pt idx="72">
                  <c:v>133.47575587620372</c:v>
                </c:pt>
                <c:pt idx="73">
                  <c:v>140.18604516393049</c:v>
                </c:pt>
                <c:pt idx="74">
                  <c:v>148.15318889191371</c:v>
                </c:pt>
                <c:pt idx="75">
                  <c:v>157.22763027620834</c:v>
                </c:pt>
                <c:pt idx="76">
                  <c:v>167.11468034785676</c:v>
                </c:pt>
                <c:pt idx="77">
                  <c:v>177.36018299127861</c:v>
                </c:pt>
                <c:pt idx="78">
                  <c:v>187.27445639058396</c:v>
                </c:pt>
                <c:pt idx="79">
                  <c:v>195.56199520321485</c:v>
                </c:pt>
                <c:pt idx="80">
                  <c:v>199.47809393878387</c:v>
                </c:pt>
                <c:pt idx="81">
                  <c:v>194.65958175287011</c:v>
                </c:pt>
                <c:pt idx="82">
                  <c:v>178.28641338504377</c:v>
                </c:pt>
                <c:pt idx="83">
                  <c:v>154.17113969363083</c:v>
                </c:pt>
                <c:pt idx="84">
                  <c:v>131.73684285685206</c:v>
                </c:pt>
                <c:pt idx="85">
                  <c:v>117.71444114434145</c:v>
                </c:pt>
                <c:pt idx="86">
                  <c:v>111.67649079226398</c:v>
                </c:pt>
                <c:pt idx="87">
                  <c:v>109.7965155464744</c:v>
                </c:pt>
                <c:pt idx="88">
                  <c:v>109.27213111093528</c:v>
                </c:pt>
                <c:pt idx="89">
                  <c:v>109.0373747029531</c:v>
                </c:pt>
                <c:pt idx="90">
                  <c:v>108.84459701142825</c:v>
                </c:pt>
                <c:pt idx="91">
                  <c:v>108.65667210288231</c:v>
                </c:pt>
                <c:pt idx="92">
                  <c:v>108.46988336554169</c:v>
                </c:pt>
                <c:pt idx="93">
                  <c:v>108.28394244240084</c:v>
                </c:pt>
                <c:pt idx="94">
                  <c:v>108.09879769080229</c:v>
                </c:pt>
                <c:pt idx="95">
                  <c:v>107.91441631201275</c:v>
                </c:pt>
                <c:pt idx="96">
                  <c:v>107.73078520186861</c:v>
                </c:pt>
                <c:pt idx="97">
                  <c:v>107.54794255169236</c:v>
                </c:pt>
                <c:pt idx="98">
                  <c:v>107.36606284317806</c:v>
                </c:pt>
                <c:pt idx="99">
                  <c:v>107.18566380748051</c:v>
                </c:pt>
                <c:pt idx="100">
                  <c:v>107.00806392471281</c:v>
                </c:pt>
                <c:pt idx="101">
                  <c:v>106.83629236016382</c:v>
                </c:pt>
                <c:pt idx="102">
                  <c:v>106.6766946417679</c:v>
                </c:pt>
                <c:pt idx="103">
                  <c:v>106.54138517239709</c:v>
                </c:pt>
                <c:pt idx="104">
                  <c:v>106.4513243361327</c:v>
                </c:pt>
                <c:pt idx="105">
                  <c:v>106.43902751819148</c:v>
                </c:pt>
                <c:pt idx="106">
                  <c:v>106.5487973655176</c:v>
                </c:pt>
                <c:pt idx="107">
                  <c:v>106.83121533307407</c:v>
                </c:pt>
                <c:pt idx="108">
                  <c:v>107.32796570650909</c:v>
                </c:pt>
                <c:pt idx="109">
                  <c:v>108.04396379269669</c:v>
                </c:pt>
                <c:pt idx="110">
                  <c:v>108.90918225367936</c:v>
                </c:pt>
                <c:pt idx="111">
                  <c:v>109.74719647346618</c:v>
                </c:pt>
                <c:pt idx="112">
                  <c:v>110.28792805729829</c:v>
                </c:pt>
                <c:pt idx="113">
                  <c:v>110.26099088126081</c:v>
                </c:pt>
                <c:pt idx="114">
                  <c:v>109.54862588341902</c:v>
                </c:pt>
                <c:pt idx="115">
                  <c:v>108.2910999262928</c:v>
                </c:pt>
                <c:pt idx="116">
                  <c:v>106.83327667836313</c:v>
                </c:pt>
                <c:pt idx="117">
                  <c:v>105.53245307702382</c:v>
                </c:pt>
                <c:pt idx="118">
                  <c:v>104.58253510028069</c:v>
                </c:pt>
                <c:pt idx="119">
                  <c:v>103.98149415219356</c:v>
                </c:pt>
                <c:pt idx="120">
                  <c:v>103.62012015757992</c:v>
                </c:pt>
                <c:pt idx="121">
                  <c:v>103.38377225394163</c:v>
                </c:pt>
                <c:pt idx="122">
                  <c:v>103.19914521647446</c:v>
                </c:pt>
                <c:pt idx="123">
                  <c:v>103.03234638467217</c:v>
                </c:pt>
                <c:pt idx="124">
                  <c:v>102.87143849349938</c:v>
                </c:pt>
                <c:pt idx="125">
                  <c:v>102.71323495794083</c:v>
                </c:pt>
                <c:pt idx="126">
                  <c:v>102.5573372984226</c:v>
                </c:pt>
                <c:pt idx="127">
                  <c:v>102.40445727757461</c:v>
                </c:pt>
                <c:pt idx="128">
                  <c:v>102.25666975882527</c:v>
                </c:pt>
                <c:pt idx="129">
                  <c:v>102.11881530999513</c:v>
                </c:pt>
                <c:pt idx="130">
                  <c:v>102.00095434822188</c:v>
                </c:pt>
                <c:pt idx="131">
                  <c:v>101.92144336494997</c:v>
                </c:pt>
                <c:pt idx="132">
                  <c:v>101.90898479271652</c:v>
                </c:pt>
                <c:pt idx="133">
                  <c:v>102.00042282397881</c:v>
                </c:pt>
                <c:pt idx="134">
                  <c:v>102.23059536932696</c:v>
                </c:pt>
                <c:pt idx="135">
                  <c:v>102.61327009570444</c:v>
                </c:pt>
                <c:pt idx="136">
                  <c:v>103.11876995417917</c:v>
                </c:pt>
                <c:pt idx="137">
                  <c:v>103.661174062067</c:v>
                </c:pt>
                <c:pt idx="138">
                  <c:v>104.10920709765949</c:v>
                </c:pt>
                <c:pt idx="139">
                  <c:v>104.32491645078639</c:v>
                </c:pt>
                <c:pt idx="140">
                  <c:v>104.21631010852235</c:v>
                </c:pt>
                <c:pt idx="141">
                  <c:v>103.77692208450256</c:v>
                </c:pt>
                <c:pt idx="142">
                  <c:v>103.0891880957824</c:v>
                </c:pt>
                <c:pt idx="143">
                  <c:v>102.28927357244186</c:v>
                </c:pt>
                <c:pt idx="144">
                  <c:v>101.51376454506139</c:v>
                </c:pt>
                <c:pt idx="145">
                  <c:v>100.85657802353536</c:v>
                </c:pt>
                <c:pt idx="146">
                  <c:v>100.35355172296998</c:v>
                </c:pt>
                <c:pt idx="147">
                  <c:v>99.99328480826982</c:v>
                </c:pt>
                <c:pt idx="148">
                  <c:v>99.740223746083544</c:v>
                </c:pt>
                <c:pt idx="149">
                  <c:v>99.555541722044524</c:v>
                </c:pt>
                <c:pt idx="150">
                  <c:v>99.408719640814127</c:v>
                </c:pt>
                <c:pt idx="151">
                  <c:v>99.280294105735564</c:v>
                </c:pt>
                <c:pt idx="152">
                  <c:v>99.15972297065764</c:v>
                </c:pt>
                <c:pt idx="153">
                  <c:v>99.042029190038463</c:v>
                </c:pt>
                <c:pt idx="154">
                  <c:v>98.925115194724029</c:v>
                </c:pt>
                <c:pt idx="155">
                  <c:v>98.808160773326989</c:v>
                </c:pt>
                <c:pt idx="156">
                  <c:v>98.690843282862858</c:v>
                </c:pt>
                <c:pt idx="157">
                  <c:v>98.573016106380109</c:v>
                </c:pt>
                <c:pt idx="158">
                  <c:v>98.454593920750412</c:v>
                </c:pt>
                <c:pt idx="159">
                  <c:v>98.335516585146678</c:v>
                </c:pt>
                <c:pt idx="160">
                  <c:v>98.215738694507309</c:v>
                </c:pt>
                <c:pt idx="161">
                  <c:v>98.095226384607102</c:v>
                </c:pt>
                <c:pt idx="162">
                  <c:v>97.973955902057185</c:v>
                </c:pt>
                <c:pt idx="163">
                  <c:v>97.851912534740407</c:v>
                </c:pt>
                <c:pt idx="164">
                  <c:v>97.729089604760304</c:v>
                </c:pt>
                <c:pt idx="165">
                  <c:v>97.605487483971018</c:v>
                </c:pt>
                <c:pt idx="166">
                  <c:v>97.481112641597178</c:v>
                </c:pt>
                <c:pt idx="167">
                  <c:v>97.355976738469565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120.93915157701217</c:v>
                </c:pt>
                <c:pt idx="8">
                  <c:v>120.91764983000598</c:v>
                </c:pt>
                <c:pt idx="9">
                  <c:v>120.89583625075998</c:v>
                </c:pt>
                <c:pt idx="10">
                  <c:v>120.87364020848074</c:v>
                </c:pt>
                <c:pt idx="11">
                  <c:v>120.85098137012709</c:v>
                </c:pt>
                <c:pt idx="12">
                  <c:v>120.82776873191797</c:v>
                </c:pt>
                <c:pt idx="13">
                  <c:v>120.80389960677022</c:v>
                </c:pt>
                <c:pt idx="14">
                  <c:v>120.77925857770411</c:v>
                </c:pt>
                <c:pt idx="15">
                  <c:v>120.75371643083868</c:v>
                </c:pt>
                <c:pt idx="16">
                  <c:v>120.72712908578086</c:v>
                </c:pt>
                <c:pt idx="17">
                  <c:v>120.69933654599913</c:v>
                </c:pt>
                <c:pt idx="18">
                  <c:v>120.67016189715002</c:v>
                </c:pt>
                <c:pt idx="19">
                  <c:v>120.63941038722648</c:v>
                </c:pt>
                <c:pt idx="20">
                  <c:v>120.60686862871293</c:v>
                </c:pt>
                <c:pt idx="21">
                  <c:v>120.57230396946883</c:v>
                </c:pt>
                <c:pt idx="22">
                  <c:v>120.53546408556005</c:v>
                </c:pt>
                <c:pt idx="23">
                  <c:v>120.49607685534416</c:v>
                </c:pt>
                <c:pt idx="24">
                  <c:v>120.45385057932793</c:v>
                </c:pt>
                <c:pt idx="25">
                  <c:v>120.40847461406621</c:v>
                </c:pt>
                <c:pt idx="26">
                  <c:v>120.35962048998692</c:v>
                </c:pt>
                <c:pt idx="27">
                  <c:v>120.30694358173744</c:v>
                </c:pt>
                <c:pt idx="28">
                  <c:v>120.25008539464406</c:v>
                </c:pt>
                <c:pt idx="29">
                  <c:v>120.18867652136392</c:v>
                </c:pt>
                <c:pt idx="30">
                  <c:v>120.12234030807247</c:v>
                </c:pt>
                <c:pt idx="31">
                  <c:v>120.05069724906211</c:v>
                </c:pt>
                <c:pt idx="32">
                  <c:v>119.97337010221376</c:v>
                </c:pt>
                <c:pt idx="33">
                  <c:v>119.88998968567404</c:v>
                </c:pt>
                <c:pt idx="34">
                  <c:v>119.80020127899945</c:v>
                </c:pt>
                <c:pt idx="35">
                  <c:v>119.70367151143621</c:v>
                </c:pt>
                <c:pt idx="36">
                  <c:v>119.60009557798682</c:v>
                </c:pt>
                <c:pt idx="37">
                  <c:v>119.48920458322638</c:v>
                </c:pt>
                <c:pt idx="38">
                  <c:v>119.37077277674324</c:v>
                </c:pt>
                <c:pt idx="39">
                  <c:v>119.24462441616564</c:v>
                </c:pt>
                <c:pt idx="40">
                  <c:v>119.11063997753837</c:v>
                </c:pt>
                <c:pt idx="41">
                  <c:v>118.96876143144273</c:v>
                </c:pt>
                <c:pt idx="42">
                  <c:v>118.81899631895747</c:v>
                </c:pt>
                <c:pt idx="43">
                  <c:v>118.66142039531718</c:v>
                </c:pt>
                <c:pt idx="44">
                  <c:v>118.49617866034249</c:v>
                </c:pt>
                <c:pt idx="45">
                  <c:v>118.32348466108242</c:v>
                </c:pt>
                <c:pt idx="46">
                  <c:v>118.14361802965844</c:v>
                </c:pt>
                <c:pt idx="47">
                  <c:v>117.95692030271952</c:v>
                </c:pt>
                <c:pt idx="48">
                  <c:v>117.76378915203614</c:v>
                </c:pt>
                <c:pt idx="49">
                  <c:v>117.56467123221292</c:v>
                </c:pt>
                <c:pt idx="50">
                  <c:v>117.36005391541555</c:v>
                </c:pt>
                <c:pt idx="51">
                  <c:v>117.15045622967794</c:v>
                </c:pt>
                <c:pt idx="52">
                  <c:v>116.93641934372691</c:v>
                </c:pt>
                <c:pt idx="53">
                  <c:v>116.71849694622651</c:v>
                </c:pt>
                <c:pt idx="54">
                  <c:v>116.49724585175568</c:v>
                </c:pt>
                <c:pt idx="55">
                  <c:v>116.27321713228653</c:v>
                </c:pt>
                <c:pt idx="56">
                  <c:v>116.04694802535535</c:v>
                </c:pt>
                <c:pt idx="57">
                  <c:v>115.81895481322191</c:v>
                </c:pt>
                <c:pt idx="58">
                  <c:v>115.58972680604016</c:v>
                </c:pt>
                <c:pt idx="59">
                  <c:v>115.35972150106367</c:v>
                </c:pt>
                <c:pt idx="60">
                  <c:v>115.12936093314082</c:v>
                </c:pt>
                <c:pt idx="61">
                  <c:v>114.89902918222541</c:v>
                </c:pt>
                <c:pt idx="62">
                  <c:v>114.66907096328023</c:v>
                </c:pt>
                <c:pt idx="63">
                  <c:v>114.43979119369455</c:v>
                </c:pt>
                <c:pt idx="64">
                  <c:v>114.21145541316812</c:v>
                </c:pt>
                <c:pt idx="65">
                  <c:v>113.98429092021537</c:v>
                </c:pt>
                <c:pt idx="66">
                  <c:v>113.75848848679233</c:v>
                </c:pt>
                <c:pt idx="67">
                  <c:v>113.5342045165393</c:v>
                </c:pt>
                <c:pt idx="68">
                  <c:v>113.31156352115639</c:v>
                </c:pt>
                <c:pt idx="69">
                  <c:v>113.09066080192761</c:v>
                </c:pt>
                <c:pt idx="70">
                  <c:v>112.87156523797903</c:v>
                </c:pt>
                <c:pt idx="71">
                  <c:v>112.65432209830313</c:v>
                </c:pt>
                <c:pt idx="72">
                  <c:v>112.43895580996237</c:v>
                </c:pt>
                <c:pt idx="73">
                  <c:v>112.22547262949236</c:v>
                </c:pt>
                <c:pt idx="74">
                  <c:v>112.0138631778789</c:v>
                </c:pt>
                <c:pt idx="75">
                  <c:v>111.80410481129785</c:v>
                </c:pt>
                <c:pt idx="76">
                  <c:v>111.59616380994559</c:v>
                </c:pt>
                <c:pt idx="77">
                  <c:v>111.38999737574636</c:v>
                </c:pt>
                <c:pt idx="78">
                  <c:v>111.18555543656956</c:v>
                </c:pt>
                <c:pt idx="79">
                  <c:v>110.98278225996424</c:v>
                </c:pt>
                <c:pt idx="80">
                  <c:v>110.78161788347971</c:v>
                </c:pt>
                <c:pt idx="81">
                  <c:v>110.58199937157414</c:v>
                </c:pt>
                <c:pt idx="82">
                  <c:v>110.3838619110964</c:v>
                </c:pt>
                <c:pt idx="83">
                  <c:v>110.18713975853262</c:v>
                </c:pt>
                <c:pt idx="84">
                  <c:v>109.99176705279467</c:v>
                </c:pt>
                <c:pt idx="85">
                  <c:v>109.79767850743269</c:v>
                </c:pt>
                <c:pt idx="86">
                  <c:v>109.6048099958964</c:v>
                </c:pt>
                <c:pt idx="87">
                  <c:v>109.41309904295241</c:v>
                </c:pt>
                <c:pt idx="88">
                  <c:v>109.22248523466719</c:v>
                </c:pt>
                <c:pt idx="89">
                  <c:v>109.0329105585559</c:v>
                </c:pt>
                <c:pt idx="90">
                  <c:v>108.84431968462609</c:v>
                </c:pt>
                <c:pt idx="91">
                  <c:v>108.65666019715177</c:v>
                </c:pt>
                <c:pt idx="92">
                  <c:v>108.4698827861255</c:v>
                </c:pt>
                <c:pt idx="93">
                  <c:v>108.28394140647546</c:v>
                </c:pt>
                <c:pt idx="94">
                  <c:v>108.09879341230886</c:v>
                </c:pt>
                <c:pt idx="95">
                  <c:v>107.91439967266477</c:v>
                </c:pt>
                <c:pt idx="96">
                  <c:v>107.73072467452521</c:v>
                </c:pt>
                <c:pt idx="97">
                  <c:v>107.54773661814259</c:v>
                </c:pt>
                <c:pt idx="98">
                  <c:v>107.36540750909047</c:v>
                </c:pt>
                <c:pt idx="99">
                  <c:v>107.18371325082019</c:v>
                </c:pt>
                <c:pt idx="100">
                  <c:v>107.0026337409049</c:v>
                </c:pt>
                <c:pt idx="101">
                  <c:v>106.82215297355533</c:v>
                </c:pt>
                <c:pt idx="102">
                  <c:v>106.64225915039003</c:v>
                </c:pt>
                <c:pt idx="103">
                  <c:v>106.46294480082051</c:v>
                </c:pt>
                <c:pt idx="104">
                  <c:v>106.28420691274933</c:v>
                </c:pt>
                <c:pt idx="105">
                  <c:v>106.10604707356778</c:v>
                </c:pt>
                <c:pt idx="106">
                  <c:v>105.92847162065394</c:v>
                </c:pt>
                <c:pt idx="107">
                  <c:v>105.75149179970198</c:v>
                </c:pt>
                <c:pt idx="108">
                  <c:v>105.57512392824243</c:v>
                </c:pt>
                <c:pt idx="109">
                  <c:v>105.39938956062787</c:v>
                </c:pt>
                <c:pt idx="110">
                  <c:v>105.22431564955207</c:v>
                </c:pt>
                <c:pt idx="111">
                  <c:v>105.04993469784058</c:v>
                </c:pt>
                <c:pt idx="112">
                  <c:v>104.87628489280225</c:v>
                </c:pt>
                <c:pt idx="113">
                  <c:v>104.70341021388195</c:v>
                </c:pt>
                <c:pt idx="114">
                  <c:v>104.53136050273578</c:v>
                </c:pt>
                <c:pt idx="115">
                  <c:v>104.36019148320885</c:v>
                </c:pt>
                <c:pt idx="116">
                  <c:v>104.18996471710403</c:v>
                </c:pt>
                <c:pt idx="117">
                  <c:v>104.02074748017876</c:v>
                </c:pt>
                <c:pt idx="118">
                  <c:v>103.85261254161748</c:v>
                </c:pt>
                <c:pt idx="119">
                  <c:v>103.68563782944673</c:v>
                </c:pt>
                <c:pt idx="120">
                  <c:v>103.51990596415875</c:v>
                </c:pt>
                <c:pt idx="121">
                  <c:v>103.35550364338357</c:v>
                </c:pt>
                <c:pt idx="122">
                  <c:v>103.1925208620025</c:v>
                </c:pt>
                <c:pt idx="123">
                  <c:v>103.0310499548312</c:v>
                </c:pt>
                <c:pt idx="124">
                  <c:v>102.87118445310128</c:v>
                </c:pt>
                <c:pt idx="125">
                  <c:v>102.71301775156981</c:v>
                </c:pt>
                <c:pt idx="126">
                  <c:v>102.55664159024562</c:v>
                </c:pt>
                <c:pt idx="127">
                  <c:v>102.40214436339272</c:v>
                </c:pt>
                <c:pt idx="128">
                  <c:v>102.24960927845993</c:v>
                </c:pt>
                <c:pt idx="129">
                  <c:v>102.09911239854253</c:v>
                </c:pt>
                <c:pt idx="130">
                  <c:v>101.95072061336109</c:v>
                </c:pt>
                <c:pt idx="131">
                  <c:v>101.80448959483228</c:v>
                </c:pt>
                <c:pt idx="132">
                  <c:v>101.66046180323252</c:v>
                </c:pt>
                <c:pt idx="133">
                  <c:v>101.51866461774881</c:v>
                </c:pt>
                <c:pt idx="134">
                  <c:v>101.37910866987946</c:v>
                </c:pt>
                <c:pt idx="135">
                  <c:v>101.24178645878933</c:v>
                </c:pt>
                <c:pt idx="136">
                  <c:v>101.10667132363919</c:v>
                </c:pt>
                <c:pt idx="137">
                  <c:v>100.97371683872171</c:v>
                </c:pt>
                <c:pt idx="138">
                  <c:v>100.84285668299697</c:v>
                </c:pt>
                <c:pt idx="139">
                  <c:v>100.71400501685611</c:v>
                </c:pt>
                <c:pt idx="140">
                  <c:v>100.5870573766752</c:v>
                </c:pt>
                <c:pt idx="141">
                  <c:v>100.46189207339827</c:v>
                </c:pt>
                <c:pt idx="142">
                  <c:v>100.33837205676147</c:v>
                </c:pt>
                <c:pt idx="143">
                  <c:v>100.21634718372405</c:v>
                </c:pt>
                <c:pt idx="144">
                  <c:v>100.09565681000973</c:v>
                </c:pt>
                <c:pt idx="145">
                  <c:v>99.976132608914</c:v>
                </c:pt>
                <c:pt idx="146">
                  <c:v>99.857601512774565</c:v>
                </c:pt>
                <c:pt idx="147">
                  <c:v>99.739888670244085</c:v>
                </c:pt>
                <c:pt idx="148">
                  <c:v>99.622820316652877</c:v>
                </c:pt>
                <c:pt idx="149">
                  <c:v>99.506226464646147</c:v>
                </c:pt>
                <c:pt idx="150">
                  <c:v>99.389943336803995</c:v>
                </c:pt>
                <c:pt idx="151">
                  <c:v>99.273815479683904</c:v>
                </c:pt>
                <c:pt idx="152">
                  <c:v>99.157697518108435</c:v>
                </c:pt>
                <c:pt idx="153">
                  <c:v>99.041455528049511</c:v>
                </c:pt>
                <c:pt idx="154">
                  <c:v>98.924968024805935</c:v>
                </c:pt>
                <c:pt idx="155">
                  <c:v>98.808126579294651</c:v>
                </c:pt>
                <c:pt idx="156">
                  <c:v>98.690836088472949</c:v>
                </c:pt>
                <c:pt idx="157">
                  <c:v>98.573014735818816</c:v>
                </c:pt>
                <c:pt idx="158">
                  <c:v>98.45459368436741</c:v>
                </c:pt>
                <c:pt idx="159">
                  <c:v>98.335516548240136</c:v>
                </c:pt>
                <c:pt idx="160">
                  <c:v>98.215738689291527</c:v>
                </c:pt>
                <c:pt idx="161">
                  <c:v>98.095226383939945</c:v>
                </c:pt>
                <c:pt idx="162">
                  <c:v>97.973955901979949</c:v>
                </c:pt>
                <c:pt idx="163">
                  <c:v>97.851912534732321</c:v>
                </c:pt>
                <c:pt idx="164">
                  <c:v>97.729089604759537</c:v>
                </c:pt>
                <c:pt idx="165">
                  <c:v>97.605487483970947</c:v>
                </c:pt>
                <c:pt idx="166">
                  <c:v>97.481112641597178</c:v>
                </c:pt>
                <c:pt idx="167">
                  <c:v>97.355976738469565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128.69800000000001</c:v>
                </c:pt>
                <c:pt idx="1">
                  <c:v>124.623</c:v>
                </c:pt>
                <c:pt idx="2">
                  <c:v>124.208</c:v>
                </c:pt>
                <c:pt idx="3">
                  <c:v>122.98099999999999</c:v>
                </c:pt>
                <c:pt idx="4">
                  <c:v>122.849</c:v>
                </c:pt>
                <c:pt idx="5">
                  <c:v>122.774</c:v>
                </c:pt>
                <c:pt idx="6">
                  <c:v>122.377</c:v>
                </c:pt>
                <c:pt idx="7">
                  <c:v>122.755</c:v>
                </c:pt>
                <c:pt idx="8">
                  <c:v>122</c:v>
                </c:pt>
                <c:pt idx="9">
                  <c:v>121.717</c:v>
                </c:pt>
                <c:pt idx="10">
                  <c:v>121.208</c:v>
                </c:pt>
                <c:pt idx="11">
                  <c:v>120.887</c:v>
                </c:pt>
                <c:pt idx="12">
                  <c:v>120.81100000000001</c:v>
                </c:pt>
                <c:pt idx="13">
                  <c:v>120.623</c:v>
                </c:pt>
                <c:pt idx="14">
                  <c:v>120.396</c:v>
                </c:pt>
                <c:pt idx="15">
                  <c:v>120.509</c:v>
                </c:pt>
                <c:pt idx="16">
                  <c:v>119.208</c:v>
                </c:pt>
                <c:pt idx="17">
                  <c:v>118.849</c:v>
                </c:pt>
                <c:pt idx="18">
                  <c:v>119.491</c:v>
                </c:pt>
                <c:pt idx="19">
                  <c:v>118.849</c:v>
                </c:pt>
                <c:pt idx="20">
                  <c:v>118.83</c:v>
                </c:pt>
                <c:pt idx="21">
                  <c:v>117.755</c:v>
                </c:pt>
                <c:pt idx="22">
                  <c:v>118.52800000000001</c:v>
                </c:pt>
                <c:pt idx="23">
                  <c:v>118.566</c:v>
                </c:pt>
                <c:pt idx="24">
                  <c:v>118</c:v>
                </c:pt>
                <c:pt idx="25">
                  <c:v>118.113</c:v>
                </c:pt>
                <c:pt idx="26">
                  <c:v>118.245</c:v>
                </c:pt>
                <c:pt idx="27">
                  <c:v>117.83</c:v>
                </c:pt>
                <c:pt idx="28">
                  <c:v>118.13200000000001</c:v>
                </c:pt>
                <c:pt idx="29">
                  <c:v>117.679</c:v>
                </c:pt>
                <c:pt idx="30">
                  <c:v>117.01900000000001</c:v>
                </c:pt>
                <c:pt idx="31">
                  <c:v>118.566</c:v>
                </c:pt>
                <c:pt idx="32">
                  <c:v>118.774</c:v>
                </c:pt>
                <c:pt idx="33">
                  <c:v>117.358</c:v>
                </c:pt>
                <c:pt idx="34">
                  <c:v>118.358</c:v>
                </c:pt>
                <c:pt idx="35">
                  <c:v>118.509</c:v>
                </c:pt>
                <c:pt idx="36">
                  <c:v>118.52800000000001</c:v>
                </c:pt>
                <c:pt idx="37">
                  <c:v>118.264</c:v>
                </c:pt>
                <c:pt idx="38">
                  <c:v>119.208</c:v>
                </c:pt>
                <c:pt idx="39">
                  <c:v>118.962</c:v>
                </c:pt>
                <c:pt idx="40">
                  <c:v>118.90600000000001</c:v>
                </c:pt>
                <c:pt idx="41">
                  <c:v>120.057</c:v>
                </c:pt>
                <c:pt idx="42">
                  <c:v>121.264</c:v>
                </c:pt>
                <c:pt idx="43">
                  <c:v>120.81100000000001</c:v>
                </c:pt>
                <c:pt idx="44">
                  <c:v>121.30200000000001</c:v>
                </c:pt>
                <c:pt idx="45">
                  <c:v>122.66</c:v>
                </c:pt>
                <c:pt idx="46">
                  <c:v>124.208</c:v>
                </c:pt>
                <c:pt idx="47">
                  <c:v>125.69799999999999</c:v>
                </c:pt>
                <c:pt idx="48">
                  <c:v>127.52800000000001</c:v>
                </c:pt>
                <c:pt idx="49">
                  <c:v>131.113</c:v>
                </c:pt>
                <c:pt idx="50">
                  <c:v>135.71700000000001</c:v>
                </c:pt>
                <c:pt idx="51">
                  <c:v>142.566</c:v>
                </c:pt>
                <c:pt idx="52">
                  <c:v>150.28299999999999</c:v>
                </c:pt>
                <c:pt idx="53">
                  <c:v>161.679</c:v>
                </c:pt>
                <c:pt idx="54">
                  <c:v>173.358</c:v>
                </c:pt>
                <c:pt idx="55">
                  <c:v>188.26400000000001</c:v>
                </c:pt>
                <c:pt idx="56">
                  <c:v>202.66</c:v>
                </c:pt>
                <c:pt idx="57">
                  <c:v>215.774</c:v>
                </c:pt>
                <c:pt idx="58">
                  <c:v>225.453</c:v>
                </c:pt>
                <c:pt idx="59">
                  <c:v>232.09399999999999</c:v>
                </c:pt>
                <c:pt idx="60">
                  <c:v>234.755</c:v>
                </c:pt>
                <c:pt idx="61">
                  <c:v>234.09399999999999</c:v>
                </c:pt>
                <c:pt idx="62">
                  <c:v>226.01900000000001</c:v>
                </c:pt>
                <c:pt idx="63">
                  <c:v>207.73599999999999</c:v>
                </c:pt>
                <c:pt idx="64">
                  <c:v>175.17</c:v>
                </c:pt>
                <c:pt idx="65">
                  <c:v>131.245</c:v>
                </c:pt>
                <c:pt idx="66">
                  <c:v>116.453</c:v>
                </c:pt>
                <c:pt idx="67">
                  <c:v>115.962</c:v>
                </c:pt>
                <c:pt idx="68">
                  <c:v>116.755</c:v>
                </c:pt>
                <c:pt idx="69">
                  <c:v>118.52800000000001</c:v>
                </c:pt>
                <c:pt idx="70">
                  <c:v>120.98099999999999</c:v>
                </c:pt>
                <c:pt idx="71">
                  <c:v>124.283</c:v>
                </c:pt>
                <c:pt idx="72">
                  <c:v>128.566</c:v>
                </c:pt>
                <c:pt idx="73">
                  <c:v>135.37700000000001</c:v>
                </c:pt>
                <c:pt idx="74">
                  <c:v>144.69800000000001</c:v>
                </c:pt>
                <c:pt idx="75">
                  <c:v>156.81100000000001</c:v>
                </c:pt>
                <c:pt idx="76">
                  <c:v>167.37700000000001</c:v>
                </c:pt>
                <c:pt idx="77">
                  <c:v>177.547</c:v>
                </c:pt>
                <c:pt idx="78">
                  <c:v>186.49100000000001</c:v>
                </c:pt>
                <c:pt idx="79">
                  <c:v>191.208</c:v>
                </c:pt>
                <c:pt idx="80">
                  <c:v>193.679</c:v>
                </c:pt>
                <c:pt idx="81">
                  <c:v>190.50899999999999</c:v>
                </c:pt>
                <c:pt idx="82">
                  <c:v>179.18899999999999</c:v>
                </c:pt>
                <c:pt idx="83">
                  <c:v>160</c:v>
                </c:pt>
                <c:pt idx="84">
                  <c:v>130.09399999999999</c:v>
                </c:pt>
                <c:pt idx="85">
                  <c:v>111.13200000000001</c:v>
                </c:pt>
                <c:pt idx="86">
                  <c:v>108.396</c:v>
                </c:pt>
                <c:pt idx="87">
                  <c:v>108.509</c:v>
                </c:pt>
                <c:pt idx="88">
                  <c:v>107.057</c:v>
                </c:pt>
                <c:pt idx="89">
                  <c:v>106.887</c:v>
                </c:pt>
                <c:pt idx="90">
                  <c:v>107.321</c:v>
                </c:pt>
                <c:pt idx="91">
                  <c:v>106.509</c:v>
                </c:pt>
                <c:pt idx="92">
                  <c:v>106.69799999999999</c:v>
                </c:pt>
                <c:pt idx="93">
                  <c:v>106.90600000000001</c:v>
                </c:pt>
                <c:pt idx="94">
                  <c:v>107.038</c:v>
                </c:pt>
                <c:pt idx="95">
                  <c:v>106.547</c:v>
                </c:pt>
                <c:pt idx="96">
                  <c:v>107.358</c:v>
                </c:pt>
                <c:pt idx="97">
                  <c:v>105.396</c:v>
                </c:pt>
                <c:pt idx="98">
                  <c:v>106.58499999999999</c:v>
                </c:pt>
                <c:pt idx="99">
                  <c:v>107.547</c:v>
                </c:pt>
                <c:pt idx="100">
                  <c:v>106.434</c:v>
                </c:pt>
                <c:pt idx="101">
                  <c:v>106.09399999999999</c:v>
                </c:pt>
                <c:pt idx="102">
                  <c:v>107</c:v>
                </c:pt>
                <c:pt idx="103">
                  <c:v>106.491</c:v>
                </c:pt>
                <c:pt idx="104">
                  <c:v>105.83</c:v>
                </c:pt>
                <c:pt idx="105">
                  <c:v>105.623</c:v>
                </c:pt>
                <c:pt idx="106">
                  <c:v>105.887</c:v>
                </c:pt>
                <c:pt idx="107">
                  <c:v>106.736</c:v>
                </c:pt>
                <c:pt idx="108">
                  <c:v>107.396</c:v>
                </c:pt>
                <c:pt idx="109">
                  <c:v>108.17</c:v>
                </c:pt>
                <c:pt idx="110">
                  <c:v>108.13200000000001</c:v>
                </c:pt>
                <c:pt idx="111">
                  <c:v>109.925</c:v>
                </c:pt>
                <c:pt idx="112">
                  <c:v>110.98099999999999</c:v>
                </c:pt>
                <c:pt idx="113">
                  <c:v>111.41500000000001</c:v>
                </c:pt>
                <c:pt idx="114">
                  <c:v>111.47199999999999</c:v>
                </c:pt>
                <c:pt idx="115">
                  <c:v>109.34</c:v>
                </c:pt>
                <c:pt idx="116">
                  <c:v>107.038</c:v>
                </c:pt>
                <c:pt idx="117">
                  <c:v>105.943</c:v>
                </c:pt>
                <c:pt idx="118">
                  <c:v>104.679</c:v>
                </c:pt>
                <c:pt idx="119">
                  <c:v>102.547</c:v>
                </c:pt>
                <c:pt idx="120">
                  <c:v>102.151</c:v>
                </c:pt>
                <c:pt idx="121">
                  <c:v>102.396</c:v>
                </c:pt>
                <c:pt idx="122">
                  <c:v>101.962</c:v>
                </c:pt>
                <c:pt idx="123">
                  <c:v>100.887</c:v>
                </c:pt>
                <c:pt idx="124">
                  <c:v>102.453</c:v>
                </c:pt>
                <c:pt idx="125">
                  <c:v>101.69799999999999</c:v>
                </c:pt>
                <c:pt idx="126">
                  <c:v>101.604</c:v>
                </c:pt>
                <c:pt idx="127">
                  <c:v>101.17</c:v>
                </c:pt>
                <c:pt idx="128">
                  <c:v>101.075</c:v>
                </c:pt>
                <c:pt idx="129">
                  <c:v>100.264</c:v>
                </c:pt>
                <c:pt idx="130">
                  <c:v>100.83</c:v>
                </c:pt>
                <c:pt idx="131">
                  <c:v>101.151</c:v>
                </c:pt>
                <c:pt idx="132">
                  <c:v>100.962</c:v>
                </c:pt>
                <c:pt idx="133">
                  <c:v>101.01900000000001</c:v>
                </c:pt>
                <c:pt idx="134">
                  <c:v>100.962</c:v>
                </c:pt>
                <c:pt idx="135">
                  <c:v>102.396</c:v>
                </c:pt>
                <c:pt idx="136">
                  <c:v>103.547</c:v>
                </c:pt>
                <c:pt idx="137">
                  <c:v>103.09399999999999</c:v>
                </c:pt>
                <c:pt idx="138">
                  <c:v>103.679</c:v>
                </c:pt>
                <c:pt idx="139">
                  <c:v>103.83</c:v>
                </c:pt>
                <c:pt idx="140">
                  <c:v>103.66</c:v>
                </c:pt>
                <c:pt idx="141">
                  <c:v>102.509</c:v>
                </c:pt>
                <c:pt idx="142">
                  <c:v>102.321</c:v>
                </c:pt>
                <c:pt idx="143">
                  <c:v>100.491</c:v>
                </c:pt>
                <c:pt idx="144">
                  <c:v>101.09399999999999</c:v>
                </c:pt>
                <c:pt idx="145">
                  <c:v>99.641999999999996</c:v>
                </c:pt>
                <c:pt idx="146">
                  <c:v>99.792000000000002</c:v>
                </c:pt>
                <c:pt idx="147">
                  <c:v>99.453000000000003</c:v>
                </c:pt>
                <c:pt idx="148">
                  <c:v>99.075000000000003</c:v>
                </c:pt>
                <c:pt idx="149">
                  <c:v>99.566000000000003</c:v>
                </c:pt>
                <c:pt idx="150">
                  <c:v>99.736000000000004</c:v>
                </c:pt>
                <c:pt idx="151">
                  <c:v>98.942999999999998</c:v>
                </c:pt>
                <c:pt idx="152">
                  <c:v>98.980999999999995</c:v>
                </c:pt>
                <c:pt idx="153">
                  <c:v>98.736000000000004</c:v>
                </c:pt>
                <c:pt idx="154">
                  <c:v>98.83</c:v>
                </c:pt>
                <c:pt idx="155">
                  <c:v>98.471999999999994</c:v>
                </c:pt>
                <c:pt idx="156">
                  <c:v>98.867999999999995</c:v>
                </c:pt>
                <c:pt idx="157">
                  <c:v>98.037999999999997</c:v>
                </c:pt>
                <c:pt idx="158">
                  <c:v>97.924999999999997</c:v>
                </c:pt>
                <c:pt idx="159">
                  <c:v>98.962000000000003</c:v>
                </c:pt>
                <c:pt idx="160">
                  <c:v>98.057000000000002</c:v>
                </c:pt>
                <c:pt idx="161">
                  <c:v>97.867999999999995</c:v>
                </c:pt>
                <c:pt idx="162">
                  <c:v>97.509</c:v>
                </c:pt>
                <c:pt idx="163">
                  <c:v>98.641999999999996</c:v>
                </c:pt>
                <c:pt idx="164">
                  <c:v>97.736000000000004</c:v>
                </c:pt>
                <c:pt idx="165">
                  <c:v>98.057000000000002</c:v>
                </c:pt>
                <c:pt idx="166">
                  <c:v>98.320999999999998</c:v>
                </c:pt>
                <c:pt idx="167">
                  <c:v>98.623000000000005</c:v>
                </c:pt>
                <c:pt idx="168">
                  <c:v>98.207999999999998</c:v>
                </c:pt>
                <c:pt idx="169">
                  <c:v>97.942999999999998</c:v>
                </c:pt>
                <c:pt idx="170">
                  <c:v>98.528000000000006</c:v>
                </c:pt>
                <c:pt idx="171">
                  <c:v>97.546999999999997</c:v>
                </c:pt>
                <c:pt idx="172">
                  <c:v>98.113</c:v>
                </c:pt>
                <c:pt idx="173">
                  <c:v>98.019000000000005</c:v>
                </c:pt>
                <c:pt idx="174">
                  <c:v>97.17</c:v>
                </c:pt>
                <c:pt idx="175">
                  <c:v>97.906000000000006</c:v>
                </c:pt>
                <c:pt idx="176">
                  <c:v>97.849000000000004</c:v>
                </c:pt>
                <c:pt idx="177">
                  <c:v>97.320999999999998</c:v>
                </c:pt>
                <c:pt idx="178">
                  <c:v>98.34</c:v>
                </c:pt>
                <c:pt idx="179">
                  <c:v>98.302000000000007</c:v>
                </c:pt>
                <c:pt idx="180">
                  <c:v>98.132000000000005</c:v>
                </c:pt>
                <c:pt idx="181">
                  <c:v>97.623000000000005</c:v>
                </c:pt>
                <c:pt idx="182">
                  <c:v>96.754999999999995</c:v>
                </c:pt>
                <c:pt idx="183">
                  <c:v>96.528000000000006</c:v>
                </c:pt>
                <c:pt idx="184">
                  <c:v>97.150999999999996</c:v>
                </c:pt>
                <c:pt idx="185">
                  <c:v>97.736000000000004</c:v>
                </c:pt>
                <c:pt idx="186">
                  <c:v>96.603999999999999</c:v>
                </c:pt>
                <c:pt idx="187">
                  <c:v>97.207999999999998</c:v>
                </c:pt>
                <c:pt idx="188">
                  <c:v>96.584999999999994</c:v>
                </c:pt>
                <c:pt idx="189">
                  <c:v>97.358000000000004</c:v>
                </c:pt>
                <c:pt idx="190">
                  <c:v>96.453000000000003</c:v>
                </c:pt>
                <c:pt idx="191">
                  <c:v>97.019000000000005</c:v>
                </c:pt>
                <c:pt idx="192">
                  <c:v>96.887</c:v>
                </c:pt>
                <c:pt idx="193">
                  <c:v>95.867999999999995</c:v>
                </c:pt>
                <c:pt idx="194">
                  <c:v>96.641999999999996</c:v>
                </c:pt>
                <c:pt idx="195">
                  <c:v>96.283000000000001</c:v>
                </c:pt>
                <c:pt idx="196">
                  <c:v>96.245000000000005</c:v>
                </c:pt>
                <c:pt idx="197">
                  <c:v>97.113</c:v>
                </c:pt>
                <c:pt idx="198">
                  <c:v>96.019000000000005</c:v>
                </c:pt>
                <c:pt idx="199">
                  <c:v>96.83</c:v>
                </c:pt>
                <c:pt idx="200">
                  <c:v>95.716999999999999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119.78202294290372</c:v>
                </c:pt>
                <c:pt idx="9">
                  <c:v>119.76046273893343</c:v>
                </c:pt>
                <c:pt idx="10">
                  <c:v>119.73843524158077</c:v>
                </c:pt>
                <c:pt idx="11">
                  <c:v>119.71585649921049</c:v>
                </c:pt>
                <c:pt idx="12">
                  <c:v>119.69263198845508</c:v>
                </c:pt>
                <c:pt idx="13">
                  <c:v>119.66865564731053</c:v>
                </c:pt>
                <c:pt idx="14">
                  <c:v>119.64380887945222</c:v>
                </c:pt>
                <c:pt idx="15">
                  <c:v>119.61795954352728</c:v>
                </c:pt>
                <c:pt idx="16">
                  <c:v>119.59096094551687</c:v>
                </c:pt>
                <c:pt idx="17">
                  <c:v>119.5626508576003</c:v>
                </c:pt>
                <c:pt idx="18">
                  <c:v>119.53285059377259</c:v>
                </c:pt>
                <c:pt idx="19">
                  <c:v>119.50136418176564</c:v>
                </c:pt>
                <c:pt idx="20">
                  <c:v>119.46797768461862</c:v>
                </c:pt>
                <c:pt idx="21">
                  <c:v>119.43245874753198</c:v>
                </c:pt>
                <c:pt idx="22">
                  <c:v>119.39455648411322</c:v>
                </c:pt>
                <c:pt idx="23">
                  <c:v>119.3540018850418</c:v>
                </c:pt>
                <c:pt idx="24">
                  <c:v>119.31050905707556</c:v>
                </c:pt>
                <c:pt idx="25">
                  <c:v>119.26377782512449</c:v>
                </c:pt>
                <c:pt idx="26">
                  <c:v>119.21349862741596</c:v>
                </c:pt>
                <c:pt idx="27">
                  <c:v>119.15936131821503</c:v>
                </c:pt>
                <c:pt idx="28">
                  <c:v>119.10107063637336</c:v>
                </c:pt>
                <c:pt idx="29">
                  <c:v>119.03837294521122</c:v>
                </c:pt>
                <c:pt idx="30">
                  <c:v>118.97110172169086</c:v>
                </c:pt>
                <c:pt idx="31">
                  <c:v>118.89925355561307</c:v>
                </c:pt>
                <c:pt idx="32">
                  <c:v>118.82311250846588</c:v>
                </c:pt>
                <c:pt idx="33">
                  <c:v>118.74344887011632</c:v>
                </c:pt>
                <c:pt idx="34">
                  <c:v>118.66182863550657</c:v>
                </c:pt>
                <c:pt idx="35">
                  <c:v>118.58108181002802</c:v>
                </c:pt>
                <c:pt idx="36">
                  <c:v>118.50598938541478</c:v>
                </c:pt>
                <c:pt idx="37">
                  <c:v>118.44425758565069</c:v>
                </c:pt>
                <c:pt idx="38">
                  <c:v>118.40784915998155</c:v>
                </c:pt>
                <c:pt idx="39">
                  <c:v>118.41472876692241</c:v>
                </c:pt>
                <c:pt idx="40">
                  <c:v>118.49104526051633</c:v>
                </c:pt>
                <c:pt idx="41">
                  <c:v>118.67371033710783</c:v>
                </c:pt>
                <c:pt idx="42">
                  <c:v>119.01323501612944</c:v>
                </c:pt>
                <c:pt idx="43">
                  <c:v>119.57655241467782</c:v>
                </c:pt>
                <c:pt idx="44">
                  <c:v>120.44939542012496</c:v>
                </c:pt>
                <c:pt idx="45">
                  <c:v>121.73763104769736</c:v>
                </c:pt>
                <c:pt idx="46">
                  <c:v>123.56681258347105</c:v>
                </c:pt>
                <c:pt idx="47">
                  <c:v>126.07914087211081</c:v>
                </c:pt>
                <c:pt idx="48">
                  <c:v>129.42707813823648</c:v>
                </c:pt>
                <c:pt idx="49">
                  <c:v>133.76307799241602</c:v>
                </c:pt>
                <c:pt idx="50">
                  <c:v>139.22531171632207</c:v>
                </c:pt>
                <c:pt idx="51">
                  <c:v>145.91987762201592</c:v>
                </c:pt>
                <c:pt idx="52">
                  <c:v>153.90072499475036</c:v>
                </c:pt>
                <c:pt idx="53">
                  <c:v>163.14930370505292</c:v>
                </c:pt>
                <c:pt idx="54">
                  <c:v>173.55661854027812</c:v>
                </c:pt>
                <c:pt idx="55">
                  <c:v>184.91075318536932</c:v>
                </c:pt>
                <c:pt idx="56">
                  <c:v>196.89280182203592</c:v>
                </c:pt>
                <c:pt idx="57">
                  <c:v>209.08211099180335</c:v>
                </c:pt>
                <c:pt idx="58">
                  <c:v>220.95476897156541</c:v>
                </c:pt>
                <c:pt idx="59">
                  <c:v>231.7593721589262</c:v>
                </c:pt>
                <c:pt idx="60">
                  <c:v>239.87538515923262</c:v>
                </c:pt>
                <c:pt idx="61">
                  <c:v>241.39326091983895</c:v>
                </c:pt>
                <c:pt idx="62">
                  <c:v>230.0514541919664</c:v>
                </c:pt>
                <c:pt idx="63">
                  <c:v>202.83715502496841</c:v>
                </c:pt>
                <c:pt idx="64">
                  <c:v>167.41538446087691</c:v>
                </c:pt>
                <c:pt idx="65">
                  <c:v>138.02920297740985</c:v>
                </c:pt>
                <c:pt idx="66">
                  <c:v>122.19649397945659</c:v>
                </c:pt>
                <c:pt idx="67">
                  <c:v>117.07387450949928</c:v>
                </c:pt>
                <c:pt idx="68">
                  <c:v>116.99845956969547</c:v>
                </c:pt>
                <c:pt idx="69">
                  <c:v>118.84012652800361</c:v>
                </c:pt>
                <c:pt idx="70">
                  <c:v>121.76437378758804</c:v>
                </c:pt>
                <c:pt idx="71">
                  <c:v>125.75963162896834</c:v>
                </c:pt>
                <c:pt idx="72">
                  <c:v>130.95419493640694</c:v>
                </c:pt>
                <c:pt idx="73">
                  <c:v>137.43745862316575</c:v>
                </c:pt>
                <c:pt idx="74">
                  <c:v>145.2061676650348</c:v>
                </c:pt>
                <c:pt idx="75">
                  <c:v>154.13145911822951</c:v>
                </c:pt>
                <c:pt idx="76">
                  <c:v>163.9369096657193</c:v>
                </c:pt>
                <c:pt idx="77">
                  <c:v>174.18543959401185</c:v>
                </c:pt>
                <c:pt idx="78">
                  <c:v>184.2238440749783</c:v>
                </c:pt>
                <c:pt idx="79">
                  <c:v>192.86636197828875</c:v>
                </c:pt>
                <c:pt idx="80">
                  <c:v>197.54235561093299</c:v>
                </c:pt>
                <c:pt idx="81">
                  <c:v>193.83400280387878</c:v>
                </c:pt>
                <c:pt idx="82">
                  <c:v>178.33231127220674</c:v>
                </c:pt>
                <c:pt idx="83">
                  <c:v>154.25873571290748</c:v>
                </c:pt>
                <c:pt idx="84">
                  <c:v>131.27797872039361</c:v>
                </c:pt>
                <c:pt idx="85">
                  <c:v>116.79531025546812</c:v>
                </c:pt>
                <c:pt idx="86">
                  <c:v>110.60866952267938</c:v>
                </c:pt>
                <c:pt idx="87">
                  <c:v>108.7286242935856</c:v>
                </c:pt>
                <c:pt idx="88">
                  <c:v>108.22199177716354</c:v>
                </c:pt>
                <c:pt idx="89">
                  <c:v>107.9978138644038</c:v>
                </c:pt>
                <c:pt idx="90">
                  <c:v>107.81254735778559</c:v>
                </c:pt>
                <c:pt idx="91">
                  <c:v>107.63164855419852</c:v>
                </c:pt>
                <c:pt idx="92">
                  <c:v>107.45188532144491</c:v>
                </c:pt>
                <c:pt idx="93">
                  <c:v>107.27301467556117</c:v>
                </c:pt>
                <c:pt idx="94">
                  <c:v>107.09498363350494</c:v>
                </c:pt>
                <c:pt idx="95">
                  <c:v>106.91775425923775</c:v>
                </c:pt>
                <c:pt idx="96">
                  <c:v>106.74130533680867</c:v>
                </c:pt>
                <c:pt idx="97">
                  <c:v>106.5656597819811</c:v>
                </c:pt>
                <c:pt idx="98">
                  <c:v>106.39096226634045</c:v>
                </c:pt>
                <c:pt idx="99">
                  <c:v>106.21767876026225</c:v>
                </c:pt>
                <c:pt idx="100">
                  <c:v>106.04706267796722</c:v>
                </c:pt>
                <c:pt idx="101">
                  <c:v>105.88213682568689</c:v>
                </c:pt>
                <c:pt idx="102">
                  <c:v>105.7295370739578</c:v>
                </c:pt>
                <c:pt idx="103">
                  <c:v>105.60253812937272</c:v>
                </c:pt>
                <c:pt idx="104">
                  <c:v>105.52523209973133</c:v>
                </c:pt>
                <c:pt idx="105">
                  <c:v>105.53693706304244</c:v>
                </c:pt>
                <c:pt idx="106">
                  <c:v>105.69442125848408</c:v>
                </c:pt>
                <c:pt idx="107">
                  <c:v>106.06774511296128</c:v>
                </c:pt>
                <c:pt idx="108">
                  <c:v>106.72412704338737</c:v>
                </c:pt>
                <c:pt idx="109">
                  <c:v>107.69440753589294</c:v>
                </c:pt>
                <c:pt idx="110">
                  <c:v>108.92158706900966</c:v>
                </c:pt>
                <c:pt idx="111">
                  <c:v>110.20736995032225</c:v>
                </c:pt>
                <c:pt idx="112">
                  <c:v>111.20262379417929</c:v>
                </c:pt>
                <c:pt idx="113">
                  <c:v>111.50322039291643</c:v>
                </c:pt>
                <c:pt idx="114">
                  <c:v>110.85622938688115</c:v>
                </c:pt>
                <c:pt idx="115">
                  <c:v>109.35289551283552</c:v>
                </c:pt>
                <c:pt idx="116">
                  <c:v>107.42441817086195</c:v>
                </c:pt>
                <c:pt idx="117">
                  <c:v>105.60189487896639</c:v>
                </c:pt>
                <c:pt idx="118">
                  <c:v>104.23169169927196</c:v>
                </c:pt>
                <c:pt idx="119">
                  <c:v>103.37036682342767</c:v>
                </c:pt>
                <c:pt idx="120">
                  <c:v>102.8836051842994</c:v>
                </c:pt>
                <c:pt idx="121">
                  <c:v>102.60183702994591</c:v>
                </c:pt>
                <c:pt idx="122">
                  <c:v>102.4076158614897</c:v>
                </c:pt>
                <c:pt idx="123">
                  <c:v>102.24371344339654</c:v>
                </c:pt>
                <c:pt idx="124">
                  <c:v>102.08914244282457</c:v>
                </c:pt>
                <c:pt idx="125">
                  <c:v>101.93808349660119</c:v>
                </c:pt>
                <c:pt idx="126">
                  <c:v>101.78972643844797</c:v>
                </c:pt>
                <c:pt idx="127">
                  <c:v>101.64526499649652</c:v>
                </c:pt>
                <c:pt idx="128">
                  <c:v>101.50817913483316</c:v>
                </c:pt>
                <c:pt idx="129">
                  <c:v>101.38622458915518</c:v>
                </c:pt>
                <c:pt idx="130">
                  <c:v>101.2945226817461</c:v>
                </c:pt>
                <c:pt idx="131">
                  <c:v>101.25852420974846</c:v>
                </c:pt>
                <c:pt idx="132">
                  <c:v>101.31400741832705</c:v>
                </c:pt>
                <c:pt idx="133">
                  <c:v>101.50000807232951</c:v>
                </c:pt>
                <c:pt idx="134">
                  <c:v>101.84192848162216</c:v>
                </c:pt>
                <c:pt idx="135">
                  <c:v>102.32777992767798</c:v>
                </c:pt>
                <c:pt idx="136">
                  <c:v>102.8889382464143</c:v>
                </c:pt>
                <c:pt idx="137">
                  <c:v>103.40151575324724</c:v>
                </c:pt>
                <c:pt idx="138">
                  <c:v>103.71806329070687</c:v>
                </c:pt>
                <c:pt idx="139">
                  <c:v>103.72148537725597</c:v>
                </c:pt>
                <c:pt idx="140">
                  <c:v>103.3749673711298</c:v>
                </c:pt>
                <c:pt idx="141">
                  <c:v>102.73904562479899</c:v>
                </c:pt>
                <c:pt idx="142">
                  <c:v>101.94506863248607</c:v>
                </c:pt>
                <c:pt idx="143">
                  <c:v>101.14084701300945</c:v>
                </c:pt>
                <c:pt idx="144">
                  <c:v>100.43908679697071</c:v>
                </c:pt>
                <c:pt idx="145">
                  <c:v>99.892451843098712</c:v>
                </c:pt>
                <c:pt idx="146">
                  <c:v>99.499067386906546</c:v>
                </c:pt>
                <c:pt idx="147">
                  <c:v>99.225520037905881</c:v>
                </c:pt>
                <c:pt idx="148">
                  <c:v>99.030668775844816</c:v>
                </c:pt>
                <c:pt idx="149">
                  <c:v>98.880376910423109</c:v>
                </c:pt>
                <c:pt idx="150">
                  <c:v>98.752135852557117</c:v>
                </c:pt>
                <c:pt idx="151">
                  <c:v>98.633476827870879</c:v>
                </c:pt>
                <c:pt idx="152">
                  <c:v>98.518427981524908</c:v>
                </c:pt>
                <c:pt idx="153">
                  <c:v>98.404458590767021</c:v>
                </c:pt>
                <c:pt idx="154">
                  <c:v>98.290587342679217</c:v>
                </c:pt>
                <c:pt idx="155">
                  <c:v>98.176440606461526</c:v>
                </c:pt>
                <c:pt idx="156">
                  <c:v>98.061858524241742</c:v>
                </c:pt>
                <c:pt idx="157">
                  <c:v>97.94675332128196</c:v>
                </c:pt>
                <c:pt idx="158">
                  <c:v>97.831064675905438</c:v>
                </c:pt>
                <c:pt idx="159">
                  <c:v>97.71474700230246</c:v>
                </c:pt>
                <c:pt idx="160">
                  <c:v>97.597765787032856</c:v>
                </c:pt>
                <c:pt idx="161">
                  <c:v>97.480096135470532</c:v>
                </c:pt>
                <c:pt idx="162">
                  <c:v>97.361721769793121</c:v>
                </c:pt>
                <c:pt idx="163">
                  <c:v>97.242634100540926</c:v>
                </c:pt>
                <c:pt idx="164">
                  <c:v>97.122831315846199</c:v>
                </c:pt>
                <c:pt idx="165">
                  <c:v>97.002317495024229</c:v>
                </c:pt>
                <c:pt idx="166">
                  <c:v>96.881101760760814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119.78202294289905</c:v>
                </c:pt>
                <c:pt idx="9">
                  <c:v>119.76046273891923</c:v>
                </c:pt>
                <c:pt idx="10">
                  <c:v>119.73843524153858</c:v>
                </c:pt>
                <c:pt idx="11">
                  <c:v>119.71585649908758</c:v>
                </c:pt>
                <c:pt idx="12">
                  <c:v>119.69263198810422</c:v>
                </c:pt>
                <c:pt idx="13">
                  <c:v>119.66865564632896</c:v>
                </c:pt>
                <c:pt idx="14">
                  <c:v>119.64380887676096</c:v>
                </c:pt>
                <c:pt idx="15">
                  <c:v>119.6179595362958</c:v>
                </c:pt>
                <c:pt idx="16">
                  <c:v>119.59096092647393</c:v>
                </c:pt>
                <c:pt idx="17">
                  <c:v>119.56265080845546</c:v>
                </c:pt>
                <c:pt idx="18">
                  <c:v>119.53285046947624</c:v>
                </c:pt>
                <c:pt idx="19">
                  <c:v>119.50136387367726</c:v>
                </c:pt>
                <c:pt idx="20">
                  <c:v>119.46797693622726</c:v>
                </c:pt>
                <c:pt idx="21">
                  <c:v>119.43245696589705</c:v>
                </c:pt>
                <c:pt idx="22">
                  <c:v>119.39455232744668</c:v>
                </c:pt>
                <c:pt idx="23">
                  <c:v>119.35399238100389</c:v>
                </c:pt>
                <c:pt idx="24">
                  <c:v>119.31048776060456</c:v>
                </c:pt>
                <c:pt idx="25">
                  <c:v>119.26373105768036</c:v>
                </c:pt>
                <c:pt idx="26">
                  <c:v>119.21339797686919</c:v>
                </c:pt>
                <c:pt idx="27">
                  <c:v>119.15914903035936</c:v>
                </c:pt>
                <c:pt idx="28">
                  <c:v>119.10063183227875</c:v>
                </c:pt>
                <c:pt idx="29">
                  <c:v>119.03748404562899</c:v>
                </c:pt>
                <c:pt idx="30">
                  <c:v>118.96933702024239</c:v>
                </c:pt>
                <c:pt idx="31">
                  <c:v>118.89582014068033</c:v>
                </c:pt>
                <c:pt idx="32">
                  <c:v>118.81656587764776</c:v>
                </c:pt>
                <c:pt idx="33">
                  <c:v>118.73121550553225</c:v>
                </c:pt>
                <c:pt idx="34">
                  <c:v>118.63942541276832</c:v>
                </c:pt>
                <c:pt idx="35">
                  <c:v>118.5408738921718</c:v>
                </c:pt>
                <c:pt idx="36">
                  <c:v>118.43526825715017</c:v>
                </c:pt>
                <c:pt idx="37">
                  <c:v>118.32235208938407</c:v>
                </c:pt>
                <c:pt idx="38">
                  <c:v>118.20191238734488</c:v>
                </c:pt>
                <c:pt idx="39">
                  <c:v>118.07378635636206</c:v>
                </c:pt>
                <c:pt idx="40">
                  <c:v>117.937867563409</c:v>
                </c:pt>
                <c:pt idx="41">
                  <c:v>117.79411117651797</c:v>
                </c:pt>
                <c:pt idx="42">
                  <c:v>117.64253802216651</c:v>
                </c:pt>
                <c:pt idx="43">
                  <c:v>117.48323722531487</c:v>
                </c:pt>
                <c:pt idx="44">
                  <c:v>117.31636724571335</c:v>
                </c:pt>
                <c:pt idx="45">
                  <c:v>117.14215518863683</c:v>
                </c:pt>
                <c:pt idx="46">
                  <c:v>116.96089434465787</c:v>
                </c:pt>
                <c:pt idx="47">
                  <c:v>116.77293999633089</c:v>
                </c:pt>
                <c:pt idx="48">
                  <c:v>116.57870361364573</c:v>
                </c:pt>
                <c:pt idx="49">
                  <c:v>116.37864563840147</c:v>
                </c:pt>
                <c:pt idx="50">
                  <c:v>116.17326712419805</c:v>
                </c:pt>
                <c:pt idx="51">
                  <c:v>115.96310054853062</c:v>
                </c:pt>
                <c:pt idx="52">
                  <c:v>115.74870014308286</c:v>
                </c:pt>
                <c:pt idx="53">
                  <c:v>115.53063209625654</c:v>
                </c:pt>
                <c:pt idx="54">
                  <c:v>115.30946496876615</c:v>
                </c:pt>
                <c:pt idx="55">
                  <c:v>115.08576063111819</c:v>
                </c:pt>
                <c:pt idx="56">
                  <c:v>114.86006598478068</c:v>
                </c:pt>
                <c:pt idx="57">
                  <c:v>114.63290567154569</c:v>
                </c:pt>
                <c:pt idx="58">
                  <c:v>114.40477591304844</c:v>
                </c:pt>
                <c:pt idx="59">
                  <c:v>114.17613955948372</c:v>
                </c:pt>
                <c:pt idx="60">
                  <c:v>113.94742236746055</c:v>
                </c:pt>
                <c:pt idx="61">
                  <c:v>113.71901047492587</c:v>
                </c:pt>
                <c:pt idx="62">
                  <c:v>113.49124899835029</c:v>
                </c:pt>
                <c:pt idx="63">
                  <c:v>113.26444164500076</c:v>
                </c:pt>
                <c:pt idx="64">
                  <c:v>113.03885121125751</c:v>
                </c:pt>
                <c:pt idx="65">
                  <c:v>112.8147008259143</c:v>
                </c:pt>
                <c:pt idx="66">
                  <c:v>112.59217579402259</c:v>
                </c:pt>
                <c:pt idx="67">
                  <c:v>112.37142590056214</c:v>
                </c:pt>
                <c:pt idx="68">
                  <c:v>112.15256804236655</c:v>
                </c:pt>
                <c:pt idx="69">
                  <c:v>111.93568906966573</c:v>
                </c:pt>
                <c:pt idx="70">
                  <c:v>111.72084873382519</c:v>
                </c:pt>
                <c:pt idx="71">
                  <c:v>111.5080826540954</c:v>
                </c:pt>
                <c:pt idx="72">
                  <c:v>111.29740523240574</c:v>
                </c:pt>
                <c:pt idx="73">
                  <c:v>111.08881246068329</c:v>
                </c:pt>
                <c:pt idx="74">
                  <c:v>110.88228457931832</c:v>
                </c:pt>
                <c:pt idx="75">
                  <c:v>110.67778855791795</c:v>
                </c:pt>
                <c:pt idx="76">
                  <c:v>110.47528038023529</c:v>
                </c:pt>
                <c:pt idx="77">
                  <c:v>110.2747071241178</c:v>
                </c:pt>
                <c:pt idx="78">
                  <c:v>110.07600883455738</c:v>
                </c:pt>
                <c:pt idx="79">
                  <c:v>109.8791201935923</c:v>
                </c:pt>
                <c:pt idx="80">
                  <c:v>109.68397199507426</c:v>
                </c:pt>
                <c:pt idx="81">
                  <c:v>109.49049243537479</c:v>
                </c:pt>
                <c:pt idx="82">
                  <c:v>109.2986082331513</c:v>
                </c:pt>
                <c:pt idx="83">
                  <c:v>109.10824559251063</c:v>
                </c:pt>
                <c:pt idx="84">
                  <c:v>108.91933102446789</c:v>
                </c:pt>
                <c:pt idx="85">
                  <c:v>108.73179204164738</c:v>
                </c:pt>
                <c:pt idx="86">
                  <c:v>108.5455577408399</c:v>
                </c:pt>
                <c:pt idx="87">
                  <c:v>108.36055928742599</c:v>
                </c:pt>
                <c:pt idx="88">
                  <c:v>108.17673031488242</c:v>
                </c:pt>
                <c:pt idx="89">
                  <c:v>107.99400725168432</c:v>
                </c:pt>
                <c:pt idx="90">
                  <c:v>107.81232958694807</c:v>
                </c:pt>
                <c:pt idx="91">
                  <c:v>107.63164008517592</c:v>
                </c:pt>
                <c:pt idx="92">
                  <c:v>107.45188495948845</c:v>
                </c:pt>
                <c:pt idx="93">
                  <c:v>107.27301401178855</c:v>
                </c:pt>
                <c:pt idx="94">
                  <c:v>107.09498074740165</c:v>
                </c:pt>
                <c:pt idx="95">
                  <c:v>106.9177424708888</c:v>
                </c:pt>
                <c:pt idx="96">
                  <c:v>106.74126036893173</c:v>
                </c:pt>
                <c:pt idx="97">
                  <c:v>106.56549958544085</c:v>
                </c:pt>
                <c:pt idx="98">
                  <c:v>106.39042929333145</c:v>
                </c:pt>
                <c:pt idx="99">
                  <c:v>106.21602276674005</c:v>
                </c:pt>
                <c:pt idx="100">
                  <c:v>106.04225745680375</c:v>
                </c:pt>
                <c:pt idx="101">
                  <c:v>105.86911507348442</c:v>
                </c:pt>
                <c:pt idx="102">
                  <c:v>105.69658167527521</c:v>
                </c:pt>
                <c:pt idx="103">
                  <c:v>105.52464776796221</c:v>
                </c:pt>
                <c:pt idx="104">
                  <c:v>105.35330841291372</c:v>
                </c:pt>
                <c:pt idx="105">
                  <c:v>105.18256334461776</c:v>
                </c:pt>
                <c:pt idx="106">
                  <c:v>105.01241709636773</c:v>
                </c:pt>
                <c:pt idx="107">
                  <c:v>104.84287913209315</c:v>
                </c:pt>
                <c:pt idx="108">
                  <c:v>104.67396398133354</c:v>
                </c:pt>
                <c:pt idx="109">
                  <c:v>104.50569137324828</c:v>
                </c:pt>
                <c:pt idx="110">
                  <c:v>104.33808636434074</c:v>
                </c:pt>
                <c:pt idx="111">
                  <c:v>104.17117945325161</c:v>
                </c:pt>
                <c:pt idx="112">
                  <c:v>104.00500667455711</c:v>
                </c:pt>
                <c:pt idx="113">
                  <c:v>103.83960966201558</c:v>
                </c:pt>
                <c:pt idx="114">
                  <c:v>103.67503567018029</c:v>
                </c:pt>
                <c:pt idx="115">
                  <c:v>103.5113375417944</c:v>
                </c:pt>
                <c:pt idx="116">
                  <c:v>103.34857360698591</c:v>
                </c:pt>
                <c:pt idx="117">
                  <c:v>103.18680749908539</c:v>
                </c:pt>
                <c:pt idx="118">
                  <c:v>103.02610787103063</c:v>
                </c:pt>
                <c:pt idx="119">
                  <c:v>102.86654799594558</c:v>
                </c:pt>
                <c:pt idx="120">
                  <c:v>102.70820523576447</c:v>
                </c:pt>
                <c:pt idx="121">
                  <c:v>102.55116036289978</c:v>
                </c:pt>
                <c:pt idx="122">
                  <c:v>102.39549672211602</c:v>
                </c:pt>
                <c:pt idx="123">
                  <c:v>102.24129922314626</c:v>
                </c:pt>
                <c:pt idx="124">
                  <c:v>102.0886531593146</c:v>
                </c:pt>
                <c:pt idx="125">
                  <c:v>101.9376428535882</c:v>
                </c:pt>
                <c:pt idx="126">
                  <c:v>101.78835014106146</c:v>
                </c:pt>
                <c:pt idx="127">
                  <c:v>101.64085270574382</c:v>
                </c:pt>
                <c:pt idx="128">
                  <c:v>101.49522229940003</c:v>
                </c:pt>
                <c:pt idx="129">
                  <c:v>101.35152288063367</c:v>
                </c:pt>
                <c:pt idx="130">
                  <c:v>101.20980872279992</c:v>
                </c:pt>
                <c:pt idx="131">
                  <c:v>101.0701225489158</c:v>
                </c:pt>
                <c:pt idx="132">
                  <c:v>100.93249375963234</c:v>
                </c:pt>
                <c:pt idx="133">
                  <c:v>100.79693682562886</c:v>
                </c:pt>
                <c:pt idx="134">
                  <c:v>100.66344991760781</c:v>
                </c:pt>
                <c:pt idx="135">
                  <c:v>100.5320138447056</c:v>
                </c:pt>
                <c:pt idx="136">
                  <c:v>100.40259136513249</c:v>
                </c:pt>
                <c:pt idx="137">
                  <c:v>100.27512692113585</c:v>
                </c:pt>
                <c:pt idx="138">
                  <c:v>100.14954683429337</c:v>
                </c:pt>
                <c:pt idx="139">
                  <c:v>100.02575997749165</c:v>
                </c:pt>
                <c:pt idx="140">
                  <c:v>99.903658917951844</c:v>
                </c:pt>
                <c:pt idx="141">
                  <c:v>99.783121502877307</c:v>
                </c:pt>
                <c:pt idx="142">
                  <c:v>99.664012837428601</c:v>
                </c:pt>
                <c:pt idx="143">
                  <c:v>99.54618758549276</c:v>
                </c:pt>
                <c:pt idx="144">
                  <c:v>99.42949250860454</c:v>
                </c:pt>
                <c:pt idx="145">
                  <c:v>99.313769148535513</c:v>
                </c:pt>
                <c:pt idx="146">
                  <c:v>99.198856555125047</c:v>
                </c:pt>
                <c:pt idx="147">
                  <c:v>99.084593962971681</c:v>
                </c:pt>
                <c:pt idx="148">
                  <c:v>98.97082332817746</c:v>
                </c:pt>
                <c:pt idx="149">
                  <c:v>98.857391648526601</c:v>
                </c:pt>
                <c:pt idx="150">
                  <c:v>98.744153006043248</c:v>
                </c:pt>
                <c:pt idx="151">
                  <c:v>98.630970288399908</c:v>
                </c:pt>
                <c:pt idx="152">
                  <c:v>98.517716563723383</c:v>
                </c:pt>
                <c:pt idx="153">
                  <c:v>98.404276100681386</c:v>
                </c:pt>
                <c:pt idx="154">
                  <c:v>98.290545041288468</c:v>
                </c:pt>
                <c:pt idx="155">
                  <c:v>98.176431746897606</c:v>
                </c:pt>
                <c:pt idx="156">
                  <c:v>98.061856847915664</c:v>
                </c:pt>
                <c:pt idx="157">
                  <c:v>97.946753034769529</c:v>
                </c:pt>
                <c:pt idx="158">
                  <c:v>97.831064631674977</c:v>
                </c:pt>
                <c:pt idx="159">
                  <c:v>97.714746996135801</c:v>
                </c:pt>
                <c:pt idx="160">
                  <c:v>97.597765786256446</c:v>
                </c:pt>
                <c:pt idx="161">
                  <c:v>97.480096135382269</c:v>
                </c:pt>
                <c:pt idx="162">
                  <c:v>97.361721769784054</c:v>
                </c:pt>
                <c:pt idx="163">
                  <c:v>97.242634100540087</c:v>
                </c:pt>
                <c:pt idx="164">
                  <c:v>97.122831315846128</c:v>
                </c:pt>
                <c:pt idx="165">
                  <c:v>97.002317495024229</c:v>
                </c:pt>
                <c:pt idx="166">
                  <c:v>96.881101760760814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131.71700000000001</c:v>
                </c:pt>
                <c:pt idx="1">
                  <c:v>126.226</c:v>
                </c:pt>
                <c:pt idx="2">
                  <c:v>124.491</c:v>
                </c:pt>
                <c:pt idx="3">
                  <c:v>124.208</c:v>
                </c:pt>
                <c:pt idx="4">
                  <c:v>124.01900000000001</c:v>
                </c:pt>
                <c:pt idx="5">
                  <c:v>124.566</c:v>
                </c:pt>
                <c:pt idx="6">
                  <c:v>123.17</c:v>
                </c:pt>
                <c:pt idx="7">
                  <c:v>124.208</c:v>
                </c:pt>
                <c:pt idx="8">
                  <c:v>123.057</c:v>
                </c:pt>
                <c:pt idx="9">
                  <c:v>123.434</c:v>
                </c:pt>
                <c:pt idx="10">
                  <c:v>123.396</c:v>
                </c:pt>
                <c:pt idx="11">
                  <c:v>123</c:v>
                </c:pt>
                <c:pt idx="12">
                  <c:v>122.69799999999999</c:v>
                </c:pt>
                <c:pt idx="13">
                  <c:v>122.566</c:v>
                </c:pt>
                <c:pt idx="14">
                  <c:v>122.41500000000001</c:v>
                </c:pt>
                <c:pt idx="15">
                  <c:v>122.755</c:v>
                </c:pt>
                <c:pt idx="16">
                  <c:v>122.396</c:v>
                </c:pt>
                <c:pt idx="17">
                  <c:v>120.717</c:v>
                </c:pt>
                <c:pt idx="18">
                  <c:v>120.509</c:v>
                </c:pt>
                <c:pt idx="19">
                  <c:v>121.66</c:v>
                </c:pt>
                <c:pt idx="20">
                  <c:v>120.717</c:v>
                </c:pt>
                <c:pt idx="21">
                  <c:v>121.245</c:v>
                </c:pt>
                <c:pt idx="22">
                  <c:v>120.679</c:v>
                </c:pt>
                <c:pt idx="23">
                  <c:v>120.038</c:v>
                </c:pt>
                <c:pt idx="24">
                  <c:v>120.18899999999999</c:v>
                </c:pt>
                <c:pt idx="25">
                  <c:v>119.623</c:v>
                </c:pt>
                <c:pt idx="26">
                  <c:v>119.66</c:v>
                </c:pt>
                <c:pt idx="27">
                  <c:v>119.377</c:v>
                </c:pt>
                <c:pt idx="28">
                  <c:v>119.434</c:v>
                </c:pt>
                <c:pt idx="29">
                  <c:v>119.642</c:v>
                </c:pt>
                <c:pt idx="30">
                  <c:v>119.792</c:v>
                </c:pt>
                <c:pt idx="31">
                  <c:v>118.52800000000001</c:v>
                </c:pt>
                <c:pt idx="32">
                  <c:v>118.642</c:v>
                </c:pt>
                <c:pt idx="33">
                  <c:v>119.283</c:v>
                </c:pt>
                <c:pt idx="34">
                  <c:v>119.17</c:v>
                </c:pt>
                <c:pt idx="35">
                  <c:v>119</c:v>
                </c:pt>
                <c:pt idx="36">
                  <c:v>120.01900000000001</c:v>
                </c:pt>
                <c:pt idx="37">
                  <c:v>119.81100000000001</c:v>
                </c:pt>
                <c:pt idx="38">
                  <c:v>120.321</c:v>
                </c:pt>
                <c:pt idx="39">
                  <c:v>120.17</c:v>
                </c:pt>
                <c:pt idx="40">
                  <c:v>121.30200000000001</c:v>
                </c:pt>
                <c:pt idx="41">
                  <c:v>121.396</c:v>
                </c:pt>
                <c:pt idx="42">
                  <c:v>120.83</c:v>
                </c:pt>
                <c:pt idx="43">
                  <c:v>121.547</c:v>
                </c:pt>
                <c:pt idx="44">
                  <c:v>122.13200000000001</c:v>
                </c:pt>
                <c:pt idx="45">
                  <c:v>122.83</c:v>
                </c:pt>
                <c:pt idx="46">
                  <c:v>123.925</c:v>
                </c:pt>
                <c:pt idx="47">
                  <c:v>124.98099999999999</c:v>
                </c:pt>
                <c:pt idx="48">
                  <c:v>126.66</c:v>
                </c:pt>
                <c:pt idx="49">
                  <c:v>130.321</c:v>
                </c:pt>
                <c:pt idx="50">
                  <c:v>134.358</c:v>
                </c:pt>
                <c:pt idx="51">
                  <c:v>140.321</c:v>
                </c:pt>
                <c:pt idx="52">
                  <c:v>148.358</c:v>
                </c:pt>
                <c:pt idx="53">
                  <c:v>160.09399999999999</c:v>
                </c:pt>
                <c:pt idx="54">
                  <c:v>173.86799999999999</c:v>
                </c:pt>
                <c:pt idx="55">
                  <c:v>189.94300000000001</c:v>
                </c:pt>
                <c:pt idx="56">
                  <c:v>204.774</c:v>
                </c:pt>
                <c:pt idx="57">
                  <c:v>217.39599999999999</c:v>
                </c:pt>
                <c:pt idx="58">
                  <c:v>226.83</c:v>
                </c:pt>
                <c:pt idx="59">
                  <c:v>233.05699999999999</c:v>
                </c:pt>
                <c:pt idx="60">
                  <c:v>234.226</c:v>
                </c:pt>
                <c:pt idx="61">
                  <c:v>231.28299999999999</c:v>
                </c:pt>
                <c:pt idx="62">
                  <c:v>219.679</c:v>
                </c:pt>
                <c:pt idx="63">
                  <c:v>197.26400000000001</c:v>
                </c:pt>
                <c:pt idx="64">
                  <c:v>157.62299999999999</c:v>
                </c:pt>
                <c:pt idx="65">
                  <c:v>124.057</c:v>
                </c:pt>
                <c:pt idx="66">
                  <c:v>117.13200000000001</c:v>
                </c:pt>
                <c:pt idx="67">
                  <c:v>117.075</c:v>
                </c:pt>
                <c:pt idx="68">
                  <c:v>117.264</c:v>
                </c:pt>
                <c:pt idx="69">
                  <c:v>119.509</c:v>
                </c:pt>
                <c:pt idx="70">
                  <c:v>121.358</c:v>
                </c:pt>
                <c:pt idx="71">
                  <c:v>124.792</c:v>
                </c:pt>
                <c:pt idx="72">
                  <c:v>129.642</c:v>
                </c:pt>
                <c:pt idx="73">
                  <c:v>138.321</c:v>
                </c:pt>
                <c:pt idx="74">
                  <c:v>148.30199999999999</c:v>
                </c:pt>
                <c:pt idx="75">
                  <c:v>158.94300000000001</c:v>
                </c:pt>
                <c:pt idx="76">
                  <c:v>170.208</c:v>
                </c:pt>
                <c:pt idx="77">
                  <c:v>180.679</c:v>
                </c:pt>
                <c:pt idx="78">
                  <c:v>188.774</c:v>
                </c:pt>
                <c:pt idx="79">
                  <c:v>192.60400000000001</c:v>
                </c:pt>
                <c:pt idx="80">
                  <c:v>192.47200000000001</c:v>
                </c:pt>
                <c:pt idx="81">
                  <c:v>184.642</c:v>
                </c:pt>
                <c:pt idx="82">
                  <c:v>168.37700000000001</c:v>
                </c:pt>
                <c:pt idx="83">
                  <c:v>140.92500000000001</c:v>
                </c:pt>
                <c:pt idx="84">
                  <c:v>115.264</c:v>
                </c:pt>
                <c:pt idx="85">
                  <c:v>108.962</c:v>
                </c:pt>
                <c:pt idx="86">
                  <c:v>108.52800000000001</c:v>
                </c:pt>
                <c:pt idx="87">
                  <c:v>107.849</c:v>
                </c:pt>
                <c:pt idx="88">
                  <c:v>107.83</c:v>
                </c:pt>
                <c:pt idx="89">
                  <c:v>106.925</c:v>
                </c:pt>
                <c:pt idx="90">
                  <c:v>106.69799999999999</c:v>
                </c:pt>
                <c:pt idx="91">
                  <c:v>107.358</c:v>
                </c:pt>
                <c:pt idx="92">
                  <c:v>107.245</c:v>
                </c:pt>
                <c:pt idx="93">
                  <c:v>106.226</c:v>
                </c:pt>
                <c:pt idx="94">
                  <c:v>107.13200000000001</c:v>
                </c:pt>
                <c:pt idx="95">
                  <c:v>106.887</c:v>
                </c:pt>
                <c:pt idx="96">
                  <c:v>106.264</c:v>
                </c:pt>
                <c:pt idx="97">
                  <c:v>106.057</c:v>
                </c:pt>
                <c:pt idx="98">
                  <c:v>105.81100000000001</c:v>
                </c:pt>
                <c:pt idx="99">
                  <c:v>106.038</c:v>
                </c:pt>
                <c:pt idx="100">
                  <c:v>106.491</c:v>
                </c:pt>
                <c:pt idx="101">
                  <c:v>105.90600000000001</c:v>
                </c:pt>
                <c:pt idx="102">
                  <c:v>105.58499999999999</c:v>
                </c:pt>
                <c:pt idx="103">
                  <c:v>104.943</c:v>
                </c:pt>
                <c:pt idx="104">
                  <c:v>104.943</c:v>
                </c:pt>
                <c:pt idx="105">
                  <c:v>106.396</c:v>
                </c:pt>
                <c:pt idx="106">
                  <c:v>106.66</c:v>
                </c:pt>
                <c:pt idx="107">
                  <c:v>108.01900000000001</c:v>
                </c:pt>
                <c:pt idx="108">
                  <c:v>107.98099999999999</c:v>
                </c:pt>
                <c:pt idx="109">
                  <c:v>109.377</c:v>
                </c:pt>
                <c:pt idx="110">
                  <c:v>110.18899999999999</c:v>
                </c:pt>
                <c:pt idx="111">
                  <c:v>111.69799999999999</c:v>
                </c:pt>
                <c:pt idx="112">
                  <c:v>112.434</c:v>
                </c:pt>
                <c:pt idx="113">
                  <c:v>111.604</c:v>
                </c:pt>
                <c:pt idx="114">
                  <c:v>111.566</c:v>
                </c:pt>
                <c:pt idx="115">
                  <c:v>108.623</c:v>
                </c:pt>
                <c:pt idx="116">
                  <c:v>106.58499999999999</c:v>
                </c:pt>
                <c:pt idx="117">
                  <c:v>104.226</c:v>
                </c:pt>
                <c:pt idx="118">
                  <c:v>103.151</c:v>
                </c:pt>
                <c:pt idx="119">
                  <c:v>101.887</c:v>
                </c:pt>
                <c:pt idx="120">
                  <c:v>101.321</c:v>
                </c:pt>
                <c:pt idx="121">
                  <c:v>101.509</c:v>
                </c:pt>
                <c:pt idx="122">
                  <c:v>101.245</c:v>
                </c:pt>
                <c:pt idx="123">
                  <c:v>101.226</c:v>
                </c:pt>
                <c:pt idx="124">
                  <c:v>102</c:v>
                </c:pt>
                <c:pt idx="125">
                  <c:v>101.30200000000001</c:v>
                </c:pt>
                <c:pt idx="126">
                  <c:v>100.90600000000001</c:v>
                </c:pt>
                <c:pt idx="127">
                  <c:v>100.358</c:v>
                </c:pt>
                <c:pt idx="128">
                  <c:v>100.58499999999999</c:v>
                </c:pt>
                <c:pt idx="129">
                  <c:v>101.377</c:v>
                </c:pt>
                <c:pt idx="130">
                  <c:v>100.623</c:v>
                </c:pt>
                <c:pt idx="131">
                  <c:v>100.86799999999999</c:v>
                </c:pt>
                <c:pt idx="132">
                  <c:v>101.58499999999999</c:v>
                </c:pt>
                <c:pt idx="133">
                  <c:v>101.509</c:v>
                </c:pt>
                <c:pt idx="134">
                  <c:v>102.377</c:v>
                </c:pt>
                <c:pt idx="135">
                  <c:v>103.321</c:v>
                </c:pt>
                <c:pt idx="136">
                  <c:v>103.396</c:v>
                </c:pt>
                <c:pt idx="137">
                  <c:v>103.962</c:v>
                </c:pt>
                <c:pt idx="138">
                  <c:v>104.358</c:v>
                </c:pt>
                <c:pt idx="139">
                  <c:v>104.81100000000001</c:v>
                </c:pt>
                <c:pt idx="140">
                  <c:v>104.245</c:v>
                </c:pt>
                <c:pt idx="141">
                  <c:v>102.509</c:v>
                </c:pt>
                <c:pt idx="142">
                  <c:v>101.453</c:v>
                </c:pt>
                <c:pt idx="143">
                  <c:v>100.151</c:v>
                </c:pt>
                <c:pt idx="144">
                  <c:v>99.509</c:v>
                </c:pt>
                <c:pt idx="145">
                  <c:v>99.792000000000002</c:v>
                </c:pt>
                <c:pt idx="146">
                  <c:v>98.811000000000007</c:v>
                </c:pt>
                <c:pt idx="147">
                  <c:v>98.716999999999999</c:v>
                </c:pt>
                <c:pt idx="148">
                  <c:v>99.302000000000007</c:v>
                </c:pt>
                <c:pt idx="149">
                  <c:v>98.849000000000004</c:v>
                </c:pt>
                <c:pt idx="150">
                  <c:v>98.623000000000005</c:v>
                </c:pt>
                <c:pt idx="151">
                  <c:v>98.093999999999994</c:v>
                </c:pt>
                <c:pt idx="152">
                  <c:v>98.283000000000001</c:v>
                </c:pt>
                <c:pt idx="153">
                  <c:v>98.207999999999998</c:v>
                </c:pt>
                <c:pt idx="154">
                  <c:v>98.584999999999994</c:v>
                </c:pt>
                <c:pt idx="155">
                  <c:v>98.376999999999995</c:v>
                </c:pt>
                <c:pt idx="156">
                  <c:v>98.225999999999999</c:v>
                </c:pt>
                <c:pt idx="157">
                  <c:v>97.546999999999997</c:v>
                </c:pt>
                <c:pt idx="158">
                  <c:v>98.150999999999996</c:v>
                </c:pt>
                <c:pt idx="159">
                  <c:v>98.263999999999996</c:v>
                </c:pt>
                <c:pt idx="160">
                  <c:v>97.509</c:v>
                </c:pt>
                <c:pt idx="161">
                  <c:v>97.887</c:v>
                </c:pt>
                <c:pt idx="162">
                  <c:v>97.906000000000006</c:v>
                </c:pt>
                <c:pt idx="163">
                  <c:v>98.207999999999998</c:v>
                </c:pt>
                <c:pt idx="164">
                  <c:v>97.774000000000001</c:v>
                </c:pt>
                <c:pt idx="165">
                  <c:v>97.245000000000005</c:v>
                </c:pt>
                <c:pt idx="166">
                  <c:v>98.075000000000003</c:v>
                </c:pt>
                <c:pt idx="167">
                  <c:v>97.546999999999997</c:v>
                </c:pt>
                <c:pt idx="168">
                  <c:v>96.867999999999995</c:v>
                </c:pt>
                <c:pt idx="169">
                  <c:v>97.019000000000005</c:v>
                </c:pt>
                <c:pt idx="170">
                  <c:v>97.792000000000002</c:v>
                </c:pt>
                <c:pt idx="171">
                  <c:v>97.132000000000005</c:v>
                </c:pt>
                <c:pt idx="172">
                  <c:v>97.716999999999999</c:v>
                </c:pt>
                <c:pt idx="173">
                  <c:v>98.037999999999997</c:v>
                </c:pt>
                <c:pt idx="174">
                  <c:v>97.867999999999995</c:v>
                </c:pt>
                <c:pt idx="175">
                  <c:v>98.057000000000002</c:v>
                </c:pt>
                <c:pt idx="176">
                  <c:v>97.283000000000001</c:v>
                </c:pt>
                <c:pt idx="177">
                  <c:v>97.320999999999998</c:v>
                </c:pt>
                <c:pt idx="178">
                  <c:v>96.980999999999995</c:v>
                </c:pt>
                <c:pt idx="179">
                  <c:v>95.942999999999998</c:v>
                </c:pt>
                <c:pt idx="180">
                  <c:v>96.396000000000001</c:v>
                </c:pt>
                <c:pt idx="181">
                  <c:v>97</c:v>
                </c:pt>
                <c:pt idx="182">
                  <c:v>96.716999999999999</c:v>
                </c:pt>
                <c:pt idx="183">
                  <c:v>96.113</c:v>
                </c:pt>
                <c:pt idx="184">
                  <c:v>96.302000000000007</c:v>
                </c:pt>
                <c:pt idx="185">
                  <c:v>96.453000000000003</c:v>
                </c:pt>
                <c:pt idx="186">
                  <c:v>96.037999999999997</c:v>
                </c:pt>
                <c:pt idx="187">
                  <c:v>96.623000000000005</c:v>
                </c:pt>
                <c:pt idx="188">
                  <c:v>96.225999999999999</c:v>
                </c:pt>
                <c:pt idx="189">
                  <c:v>96.453000000000003</c:v>
                </c:pt>
                <c:pt idx="190">
                  <c:v>97.849000000000004</c:v>
                </c:pt>
                <c:pt idx="191">
                  <c:v>97.528000000000006</c:v>
                </c:pt>
                <c:pt idx="192">
                  <c:v>96.093999999999994</c:v>
                </c:pt>
                <c:pt idx="193">
                  <c:v>96.057000000000002</c:v>
                </c:pt>
                <c:pt idx="194">
                  <c:v>96.415000000000006</c:v>
                </c:pt>
                <c:pt idx="195">
                  <c:v>97.566000000000003</c:v>
                </c:pt>
                <c:pt idx="196">
                  <c:v>96.980999999999995</c:v>
                </c:pt>
                <c:pt idx="197">
                  <c:v>96.491</c:v>
                </c:pt>
                <c:pt idx="198">
                  <c:v>97.433999999999997</c:v>
                </c:pt>
                <c:pt idx="199">
                  <c:v>97.528000000000006</c:v>
                </c:pt>
                <c:pt idx="200">
                  <c:v>96.754999999999995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121.62297265894516</c:v>
                </c:pt>
                <c:pt idx="11">
                  <c:v>121.5664007637443</c:v>
                </c:pt>
                <c:pt idx="12">
                  <c:v>121.50883578943056</c:v>
                </c:pt>
                <c:pt idx="13">
                  <c:v>121.45015470357825</c:v>
                </c:pt>
                <c:pt idx="14">
                  <c:v>121.3902220900452</c:v>
                </c:pt>
                <c:pt idx="15">
                  <c:v>121.32888932799646</c:v>
                </c:pt>
                <c:pt idx="16">
                  <c:v>121.26599380265027</c:v>
                </c:pt>
                <c:pt idx="17">
                  <c:v>121.20135817191216</c:v>
                </c:pt>
                <c:pt idx="18">
                  <c:v>121.13478971820658</c:v>
                </c:pt>
                <c:pt idx="19">
                  <c:v>121.06607982088097</c:v>
                </c:pt>
                <c:pt idx="20">
                  <c:v>120.9950035921744</c:v>
                </c:pt>
                <c:pt idx="21">
                  <c:v>120.92131973035478</c:v>
                </c:pt>
                <c:pt idx="22">
                  <c:v>120.84477066044616</c:v>
                </c:pt>
                <c:pt idx="23">
                  <c:v>120.76508306270267</c:v>
                </c:pt>
                <c:pt idx="24">
                  <c:v>120.6819689451126</c:v>
                </c:pt>
                <c:pt idx="25">
                  <c:v>120.59512752459963</c:v>
                </c:pt>
                <c:pt idx="26">
                  <c:v>120.50424838979922</c:v>
                </c:pt>
                <c:pt idx="27">
                  <c:v>120.40901681002906</c:v>
                </c:pt>
                <c:pt idx="28">
                  <c:v>120.30912277090694</c:v>
                </c:pt>
                <c:pt idx="29">
                  <c:v>120.20427658126586</c:v>
                </c:pt>
                <c:pt idx="30">
                  <c:v>120.09423604620804</c:v>
                </c:pt>
                <c:pt idx="31">
                  <c:v>119.97885371154156</c:v>
                </c:pt>
                <c:pt idx="32">
                  <c:v>119.85815816459784</c:v>
                </c:pt>
                <c:pt idx="33">
                  <c:v>119.73249151257171</c:v>
                </c:pt>
                <c:pt idx="34">
                  <c:v>119.60273656207016</c:v>
                </c:pt>
                <c:pt idx="35">
                  <c:v>119.4706821242125</c:v>
                </c:pt>
                <c:pt idx="36">
                  <c:v>119.33959263613308</c:v>
                </c:pt>
                <c:pt idx="37">
                  <c:v>119.21506675776568</c:v>
                </c:pt>
                <c:pt idx="38">
                  <c:v>119.10628430857135</c:v>
                </c:pt>
                <c:pt idx="39">
                  <c:v>119.02774443137504</c:v>
                </c:pt>
                <c:pt idx="40">
                  <c:v>119.00157964394253</c:v>
                </c:pt>
                <c:pt idx="41">
                  <c:v>119.06047752790525</c:v>
                </c:pt>
                <c:pt idx="42">
                  <c:v>119.25114116226889</c:v>
                </c:pt>
                <c:pt idx="43">
                  <c:v>119.63806196329863</c:v>
                </c:pt>
                <c:pt idx="44">
                  <c:v>120.30716504018839</c:v>
                </c:pt>
                <c:pt idx="45">
                  <c:v>121.36863458432217</c:v>
                </c:pt>
                <c:pt idx="46">
                  <c:v>122.95797418092002</c:v>
                </c:pt>
                <c:pt idx="47">
                  <c:v>125.23416702681752</c:v>
                </c:pt>
                <c:pt idx="48">
                  <c:v>128.37375549076853</c:v>
                </c:pt>
                <c:pt idx="49">
                  <c:v>132.55984495688446</c:v>
                </c:pt>
                <c:pt idx="50">
                  <c:v>137.96552235730434</c:v>
                </c:pt>
                <c:pt idx="51">
                  <c:v>144.73198767497891</c:v>
                </c:pt>
                <c:pt idx="52">
                  <c:v>152.9427754082094</c:v>
                </c:pt>
                <c:pt idx="53">
                  <c:v>162.59665024650602</c:v>
                </c:pt>
                <c:pt idx="54">
                  <c:v>173.5828664031292</c:v>
                </c:pt>
                <c:pt idx="55">
                  <c:v>185.66315105380485</c:v>
                </c:pt>
                <c:pt idx="56">
                  <c:v>198.46399049848537</c:v>
                </c:pt>
                <c:pt idx="57">
                  <c:v>211.47344457497721</c:v>
                </c:pt>
                <c:pt idx="58">
                  <c:v>223.9822315385878</c:v>
                </c:pt>
                <c:pt idx="59">
                  <c:v>234.73697468956166</c:v>
                </c:pt>
                <c:pt idx="60">
                  <c:v>240.98811733775463</c:v>
                </c:pt>
                <c:pt idx="61">
                  <c:v>237.69993559187827</c:v>
                </c:pt>
                <c:pt idx="62">
                  <c:v>219.93637176542765</c:v>
                </c:pt>
                <c:pt idx="63">
                  <c:v>189.23541838248849</c:v>
                </c:pt>
                <c:pt idx="64">
                  <c:v>156.09308559799035</c:v>
                </c:pt>
                <c:pt idx="65">
                  <c:v>131.94602764233551</c:v>
                </c:pt>
                <c:pt idx="66">
                  <c:v>120.06232640929574</c:v>
                </c:pt>
                <c:pt idx="67">
                  <c:v>116.58893133641406</c:v>
                </c:pt>
                <c:pt idx="68">
                  <c:v>116.98516200764939</c:v>
                </c:pt>
                <c:pt idx="69">
                  <c:v>119.03130386007356</c:v>
                </c:pt>
                <c:pt idx="70">
                  <c:v>122.19615638280017</c:v>
                </c:pt>
                <c:pt idx="71">
                  <c:v>126.53119227501347</c:v>
                </c:pt>
                <c:pt idx="72">
                  <c:v>132.17531859578563</c:v>
                </c:pt>
                <c:pt idx="73">
                  <c:v>139.2080340434062</c:v>
                </c:pt>
                <c:pt idx="74">
                  <c:v>147.59296777554164</c:v>
                </c:pt>
                <c:pt idx="75">
                  <c:v>157.14131253468821</c:v>
                </c:pt>
                <c:pt idx="76">
                  <c:v>167.48954517991692</c:v>
                </c:pt>
                <c:pt idx="77">
                  <c:v>178.07730074834694</c:v>
                </c:pt>
                <c:pt idx="78">
                  <c:v>188.00208883324717</c:v>
                </c:pt>
                <c:pt idx="79">
                  <c:v>195.39266466664446</c:v>
                </c:pt>
                <c:pt idx="80">
                  <c:v>196.36080027157891</c:v>
                </c:pt>
                <c:pt idx="81">
                  <c:v>185.99179021922211</c:v>
                </c:pt>
                <c:pt idx="82">
                  <c:v>164.00819546801455</c:v>
                </c:pt>
                <c:pt idx="83">
                  <c:v>138.7697928492058</c:v>
                </c:pt>
                <c:pt idx="84">
                  <c:v>120.4533555373051</c:v>
                </c:pt>
                <c:pt idx="85">
                  <c:v>111.73065775628652</c:v>
                </c:pt>
                <c:pt idx="86">
                  <c:v>108.90389052987614</c:v>
                </c:pt>
                <c:pt idx="87">
                  <c:v>108.17806922525023</c:v>
                </c:pt>
                <c:pt idx="88">
                  <c:v>107.91778633154767</c:v>
                </c:pt>
                <c:pt idx="89">
                  <c:v>107.72421399228961</c:v>
                </c:pt>
                <c:pt idx="90">
                  <c:v>107.53777852990045</c:v>
                </c:pt>
                <c:pt idx="91">
                  <c:v>107.35279951408486</c:v>
                </c:pt>
                <c:pt idx="92">
                  <c:v>107.16887235799494</c:v>
                </c:pt>
                <c:pt idx="93">
                  <c:v>106.98592394637301</c:v>
                </c:pt>
                <c:pt idx="94">
                  <c:v>106.80390030279413</c:v>
                </c:pt>
                <c:pt idx="95">
                  <c:v>106.62275791805436</c:v>
                </c:pt>
                <c:pt idx="96">
                  <c:v>106.44247715827063</c:v>
                </c:pt>
                <c:pt idx="97">
                  <c:v>106.26310580363069</c:v>
                </c:pt>
                <c:pt idx="98">
                  <c:v>106.08488481467965</c:v>
                </c:pt>
                <c:pt idx="99">
                  <c:v>105.9085776976666</c:v>
                </c:pt>
                <c:pt idx="100">
                  <c:v>105.73624776627192</c:v>
                </c:pt>
                <c:pt idx="101">
                  <c:v>105.5728960578332</c:v>
                </c:pt>
                <c:pt idx="102">
                  <c:v>105.42949948543365</c:v>
                </c:pt>
                <c:pt idx="103">
                  <c:v>105.32784645539169</c:v>
                </c:pt>
                <c:pt idx="104">
                  <c:v>105.30679156465004</c:v>
                </c:pt>
                <c:pt idx="105">
                  <c:v>105.42782186427922</c:v>
                </c:pt>
                <c:pt idx="106">
                  <c:v>105.77523149047811</c:v>
                </c:pt>
                <c:pt idx="107">
                  <c:v>106.44349772629799</c:v>
                </c:pt>
                <c:pt idx="108">
                  <c:v>107.50304651925899</c:v>
                </c:pt>
                <c:pt idx="109">
                  <c:v>108.93856737778655</c:v>
                </c:pt>
                <c:pt idx="110">
                  <c:v>110.56976643885284</c:v>
                </c:pt>
                <c:pt idx="111">
                  <c:v>112.00328693606345</c:v>
                </c:pt>
                <c:pt idx="112">
                  <c:v>112.70650287789977</c:v>
                </c:pt>
                <c:pt idx="113">
                  <c:v>112.25631654212189</c:v>
                </c:pt>
                <c:pt idx="114">
                  <c:v>110.64255622172224</c:v>
                </c:pt>
                <c:pt idx="115">
                  <c:v>108.35106957789067</c:v>
                </c:pt>
                <c:pt idx="116">
                  <c:v>106.08724316170185</c:v>
                </c:pt>
                <c:pt idx="117">
                  <c:v>104.36078410596964</c:v>
                </c:pt>
                <c:pt idx="118">
                  <c:v>103.28852105273837</c:v>
                </c:pt>
                <c:pt idx="119">
                  <c:v>102.70671644300192</c:v>
                </c:pt>
                <c:pt idx="120">
                  <c:v>102.39100514534015</c:v>
                </c:pt>
                <c:pt idx="121">
                  <c:v>102.18566278198308</c:v>
                </c:pt>
                <c:pt idx="122">
                  <c:v>102.0166920609111</c:v>
                </c:pt>
                <c:pt idx="123">
                  <c:v>101.85809525701026</c:v>
                </c:pt>
                <c:pt idx="124">
                  <c:v>101.70298441406416</c:v>
                </c:pt>
                <c:pt idx="125">
                  <c:v>101.55020970809157</c:v>
                </c:pt>
                <c:pt idx="126">
                  <c:v>101.40040252805427</c:v>
                </c:pt>
                <c:pt idx="127">
                  <c:v>101.25589139684759</c:v>
                </c:pt>
                <c:pt idx="128">
                  <c:v>101.122540922673</c:v>
                </c:pt>
                <c:pt idx="129">
                  <c:v>101.01330260712125</c:v>
                </c:pt>
                <c:pt idx="130">
                  <c:v>100.95299652985162</c:v>
                </c:pt>
                <c:pt idx="131">
                  <c:v>100.98187889962418</c:v>
                </c:pt>
                <c:pt idx="132">
                  <c:v>101.15271623876832</c:v>
                </c:pt>
                <c:pt idx="133">
                  <c:v>101.51501562835415</c:v>
                </c:pt>
                <c:pt idx="134">
                  <c:v>102.08473289007355</c:v>
                </c:pt>
                <c:pt idx="135">
                  <c:v>102.80958839132944</c:v>
                </c:pt>
                <c:pt idx="136">
                  <c:v>103.55273836590018</c:v>
                </c:pt>
                <c:pt idx="137">
                  <c:v>104.11774606905965</c:v>
                </c:pt>
                <c:pt idx="138">
                  <c:v>104.31689455387833</c:v>
                </c:pt>
                <c:pt idx="139">
                  <c:v>104.05260229239994</c:v>
                </c:pt>
                <c:pt idx="140">
                  <c:v>103.36430875932221</c:v>
                </c:pt>
                <c:pt idx="141">
                  <c:v>102.41031199567134</c:v>
                </c:pt>
                <c:pt idx="142">
                  <c:v>101.39586283194772</c:v>
                </c:pt>
                <c:pt idx="143">
                  <c:v>100.49188093597678</c:v>
                </c:pt>
                <c:pt idx="144">
                  <c:v>99.78753097296466</c:v>
                </c:pt>
                <c:pt idx="145">
                  <c:v>99.290451638002324</c:v>
                </c:pt>
                <c:pt idx="146">
                  <c:v>98.958160309953143</c:v>
                </c:pt>
                <c:pt idx="147">
                  <c:v>98.734007451217792</c:v>
                </c:pt>
                <c:pt idx="148">
                  <c:v>98.570306024511936</c:v>
                </c:pt>
                <c:pt idx="149">
                  <c:v>98.435863812891952</c:v>
                </c:pt>
                <c:pt idx="150">
                  <c:v>98.313778814953096</c:v>
                </c:pt>
                <c:pt idx="151">
                  <c:v>98.196223133187488</c:v>
                </c:pt>
                <c:pt idx="152">
                  <c:v>98.080023442298398</c:v>
                </c:pt>
                <c:pt idx="153">
                  <c:v>97.964014581781456</c:v>
                </c:pt>
                <c:pt idx="154">
                  <c:v>97.84777851299296</c:v>
                </c:pt>
                <c:pt idx="155">
                  <c:v>97.731143992080504</c:v>
                </c:pt>
                <c:pt idx="156">
                  <c:v>97.614017351413935</c:v>
                </c:pt>
                <c:pt idx="157">
                  <c:v>97.496332838058905</c:v>
                </c:pt>
                <c:pt idx="158">
                  <c:v>97.378039554565589</c:v>
                </c:pt>
                <c:pt idx="159">
                  <c:v>97.259097985470561</c:v>
                </c:pt>
                <c:pt idx="160">
                  <c:v>97.139478653712899</c:v>
                </c:pt>
                <c:pt idx="161">
                  <c:v>97.01916115603845</c:v>
                </c:pt>
                <c:pt idx="162">
                  <c:v>96.898133239995246</c:v>
                </c:pt>
                <c:pt idx="163">
                  <c:v>96.776389883781874</c:v>
                </c:pt>
                <c:pt idx="164">
                  <c:v>96.653932391652717</c:v>
                </c:pt>
                <c:pt idx="165">
                  <c:v>96.530767521878431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121.62297265894246</c:v>
                </c:pt>
                <c:pt idx="11">
                  <c:v>121.5664007637355</c:v>
                </c:pt>
                <c:pt idx="12">
                  <c:v>121.50883578940257</c:v>
                </c:pt>
                <c:pt idx="13">
                  <c:v>121.45015470349108</c:v>
                </c:pt>
                <c:pt idx="14">
                  <c:v>121.39022208977988</c:v>
                </c:pt>
                <c:pt idx="15">
                  <c:v>121.3288893272068</c:v>
                </c:pt>
                <c:pt idx="16">
                  <c:v>121.26599380035216</c:v>
                </c:pt>
                <c:pt idx="17">
                  <c:v>121.20135816537271</c:v>
                </c:pt>
                <c:pt idx="18">
                  <c:v>121.13478970001118</c:v>
                </c:pt>
                <c:pt idx="19">
                  <c:v>121.06607977137824</c:v>
                </c:pt>
                <c:pt idx="20">
                  <c:v>120.99500346048681</c:v>
                </c:pt>
                <c:pt idx="21">
                  <c:v>120.92131938781705</c:v>
                </c:pt>
                <c:pt idx="22">
                  <c:v>120.84476978924209</c:v>
                </c:pt>
                <c:pt idx="23">
                  <c:v>120.7650808961</c:v>
                </c:pt>
                <c:pt idx="24">
                  <c:v>120.68196367661773</c:v>
                </c:pt>
                <c:pt idx="25">
                  <c:v>120.59511499775314</c:v>
                </c:pt>
                <c:pt idx="26">
                  <c:v>120.50421926621289</c:v>
                </c:pt>
                <c:pt idx="27">
                  <c:v>120.40895060425655</c:v>
                </c:pt>
                <c:pt idx="28">
                  <c:v>120.30897560921703</c:v>
                </c:pt>
                <c:pt idx="29">
                  <c:v>120.20395673478212</c:v>
                </c:pt>
                <c:pt idx="30">
                  <c:v>120.09355631642381</c:v>
                </c:pt>
                <c:pt idx="31">
                  <c:v>119.97744124254156</c:v>
                </c:pt>
                <c:pt idx="32">
                  <c:v>119.85528824681636</c:v>
                </c:pt>
                <c:pt idx="33">
                  <c:v>119.72678976625778</c:v>
                </c:pt>
                <c:pt idx="34">
                  <c:v>119.59166027428373</c:v>
                </c:pt>
                <c:pt idx="35">
                  <c:v>119.44964296030132</c:v>
                </c:pt>
                <c:pt idx="36">
                  <c:v>119.300516588676</c:v>
                </c:pt>
                <c:pt idx="37">
                  <c:v>119.14410233329866</c:v>
                </c:pt>
                <c:pt idx="38">
                  <c:v>118.98027035227381</c:v>
                </c:pt>
                <c:pt idx="39">
                  <c:v>118.80894584391322</c:v>
                </c:pt>
                <c:pt idx="40">
                  <c:v>118.6301143135538</c:v>
                </c:pt>
                <c:pt idx="41">
                  <c:v>118.44382578363842</c:v>
                </c:pt>
                <c:pt idx="42">
                  <c:v>118.25019769909856</c:v>
                </c:pt>
                <c:pt idx="43">
                  <c:v>118.04941631724085</c:v>
                </c:pt>
                <c:pt idx="44">
                  <c:v>117.84173642542184</c:v>
                </c:pt>
                <c:pt idx="45">
                  <c:v>117.62747929847917</c:v>
                </c:pt>
                <c:pt idx="46">
                  <c:v>117.40702888721106</c:v>
                </c:pt>
                <c:pt idx="47">
                  <c:v>117.18082631382913</c:v>
                </c:pt>
                <c:pt idx="48">
                  <c:v>116.94936283402961</c:v>
                </c:pt>
                <c:pt idx="49">
                  <c:v>116.71317150165967</c:v>
                </c:pt>
                <c:pt idx="50">
                  <c:v>116.47281783488414</c:v>
                </c:pt>
                <c:pt idx="51">
                  <c:v>116.22888982742042</c:v>
                </c:pt>
                <c:pt idx="52">
                  <c:v>115.98198767162269</c:v>
                </c:pt>
                <c:pt idx="53">
                  <c:v>115.73271356081084</c:v>
                </c:pt>
                <c:pt idx="54">
                  <c:v>115.48166191717019</c:v>
                </c:pt>
                <c:pt idx="55">
                  <c:v>115.22941035159793</c:v>
                </c:pt>
                <c:pt idx="56">
                  <c:v>114.97651160728948</c:v>
                </c:pt>
                <c:pt idx="57">
                  <c:v>114.72348667477925</c:v>
                </c:pt>
                <c:pt idx="58">
                  <c:v>114.47081919798843</c:v>
                </c:pt>
                <c:pt idx="59">
                  <c:v>114.21895122369175</c:v>
                </c:pt>
                <c:pt idx="60">
                  <c:v>113.96828028505118</c:v>
                </c:pt>
                <c:pt idx="61">
                  <c:v>113.71915775675974</c:v>
                </c:pt>
                <c:pt idx="62">
                  <c:v>113.47188837698619</c:v>
                </c:pt>
                <c:pt idx="63">
                  <c:v>113.22673080062489</c:v>
                </c:pt>
                <c:pt idx="64">
                  <c:v>112.98389902921132</c:v>
                </c:pt>
                <c:pt idx="65">
                  <c:v>112.7435645543237</c:v>
                </c:pt>
                <c:pt idx="66">
                  <c:v>112.50585905185009</c:v>
                </c:pt>
                <c:pt idx="67">
                  <c:v>112.27087747233762</c:v>
                </c:pt>
                <c:pt idx="68">
                  <c:v>112.03868138584231</c:v>
                </c:pt>
                <c:pt idx="69">
                  <c:v>111.80930245642435</c:v>
                </c:pt>
                <c:pt idx="70">
                  <c:v>111.58274594005191</c:v>
                </c:pt>
                <c:pt idx="71">
                  <c:v>111.35899411881734</c:v>
                </c:pt>
                <c:pt idx="72">
                  <c:v>111.13800960296938</c:v>
                </c:pt>
                <c:pt idx="73">
                  <c:v>110.91973844955648</c:v>
                </c:pt>
                <c:pt idx="74">
                  <c:v>110.70411306195679</c:v>
                </c:pt>
                <c:pt idx="75">
                  <c:v>110.49105484797188</c:v>
                </c:pt>
                <c:pt idx="76">
                  <c:v>110.28047662539214</c:v>
                </c:pt>
                <c:pt idx="77">
                  <c:v>110.07228477305581</c:v>
                </c:pt>
                <c:pt idx="78">
                  <c:v>109.86638113255697</c:v>
                </c:pt>
                <c:pt idx="79">
                  <c:v>109.66266467112166</c:v>
                </c:pt>
                <c:pt idx="80">
                  <c:v>109.46103291999222</c:v>
                </c:pt>
                <c:pt idx="81">
                  <c:v>109.26138320518386</c:v>
                </c:pt>
                <c:pt idx="82">
                  <c:v>109.06361368893684</c:v>
                </c:pt>
                <c:pt idx="83">
                  <c:v>108.86762424080251</c:v>
                </c:pt>
                <c:pt idx="84">
                  <c:v>108.67331715726128</c:v>
                </c:pt>
                <c:pt idx="85">
                  <c:v>108.48059774824888</c:v>
                </c:pt>
                <c:pt idx="86">
                  <c:v>108.28937480809856</c:v>
                </c:pt>
                <c:pt idx="87">
                  <c:v>108.09956098731288</c:v>
                </c:pt>
                <c:pt idx="88">
                  <c:v>107.91107308034634</c:v>
                </c:pt>
                <c:pt idx="89">
                  <c:v>107.72383224328432</c:v>
                </c:pt>
                <c:pt idx="90">
                  <c:v>107.53776415399713</c:v>
                </c:pt>
                <c:pt idx="91">
                  <c:v>107.35279912606762</c:v>
                </c:pt>
                <c:pt idx="92">
                  <c:v>107.16887218656633</c:v>
                </c:pt>
                <c:pt idx="93">
                  <c:v>106.98592312659196</c:v>
                </c:pt>
                <c:pt idx="94">
                  <c:v>106.80389653241741</c:v>
                </c:pt>
                <c:pt idx="95">
                  <c:v>106.62274180408409</c:v>
                </c:pt>
                <c:pt idx="96">
                  <c:v>106.44241316736444</c:v>
                </c:pt>
                <c:pt idx="97">
                  <c:v>106.26286968415997</c:v>
                </c:pt>
                <c:pt idx="98">
                  <c:v>106.08407526560647</c:v>
                </c:pt>
                <c:pt idx="99">
                  <c:v>105.90599869140827</c:v>
                </c:pt>
                <c:pt idx="100">
                  <c:v>105.72861363820414</c:v>
                </c:pt>
                <c:pt idx="101">
                  <c:v>105.55189871906222</c:v>
                </c:pt>
                <c:pt idx="102">
                  <c:v>105.3758375354933</c:v>
                </c:pt>
                <c:pt idx="103">
                  <c:v>105.20041874264327</c:v>
                </c:pt>
                <c:pt idx="104">
                  <c:v>105.02563612755685</c:v>
                </c:pt>
                <c:pt idx="105">
                  <c:v>104.85148869958017</c:v>
                </c:pt>
                <c:pt idx="106">
                  <c:v>104.67798079106936</c:v>
                </c:pt>
                <c:pt idx="107">
                  <c:v>104.50512216558391</c:v>
                </c:pt>
                <c:pt idx="108">
                  <c:v>104.33292812965119</c:v>
                </c:pt>
                <c:pt idx="109">
                  <c:v>104.16141964298782</c:v>
                </c:pt>
                <c:pt idx="110">
                  <c:v>103.99062342075149</c:v>
                </c:pt>
                <c:pt idx="111">
                  <c:v>103.82057201997929</c:v>
                </c:pt>
                <c:pt idx="112">
                  <c:v>103.65130390086848</c:v>
                </c:pt>
                <c:pt idx="113">
                  <c:v>103.48286345200125</c:v>
                </c:pt>
                <c:pt idx="114">
                  <c:v>103.31530096706287</c:v>
                </c:pt>
                <c:pt idx="115">
                  <c:v>103.14867255911881</c:v>
                </c:pt>
                <c:pt idx="116">
                  <c:v>102.98303999720363</c:v>
                </c:pt>
                <c:pt idx="117">
                  <c:v>102.81847044894668</c:v>
                </c:pt>
                <c:pt idx="118">
                  <c:v>102.65503611236971</c:v>
                </c:pt>
                <c:pt idx="119">
                  <c:v>102.49281372000615</c:v>
                </c:pt>
                <c:pt idx="120">
                  <c:v>102.33188389929833</c:v>
                </c:pt>
                <c:pt idx="121">
                  <c:v>102.17233037502589</c:v>
                </c:pt>
                <c:pt idx="122">
                  <c:v>102.01423900249056</c:v>
                </c:pt>
                <c:pt idx="123">
                  <c:v>101.85769662449113</c:v>
                </c:pt>
                <c:pt idx="124">
                  <c:v>101.70278975087861</c:v>
                </c:pt>
                <c:pt idx="125">
                  <c:v>101.54960306670608</c:v>
                </c:pt>
                <c:pt idx="126">
                  <c:v>101.39821778359837</c:v>
                </c:pt>
                <c:pt idx="127">
                  <c:v>101.24870985873319</c:v>
                </c:pt>
                <c:pt idx="128">
                  <c:v>101.10114811635476</c:v>
                </c:pt>
                <c:pt idx="129">
                  <c:v>100.95559231747033</c:v>
                </c:pt>
                <c:pt idx="130">
                  <c:v>100.81209123357897</c:v>
                </c:pt>
                <c:pt idx="131">
                  <c:v>100.67068078909341</c:v>
                </c:pt>
                <c:pt idx="132">
                  <c:v>100.53138234360645</c:v>
                </c:pt>
                <c:pt idx="133">
                  <c:v>100.3942011884096</c:v>
                </c:pt>
                <c:pt idx="134">
                  <c:v>100.25912533089277</c:v>
                </c:pt>
                <c:pt idx="135">
                  <c:v>100.12612463507409</c:v>
                </c:pt>
                <c:pt idx="136">
                  <c:v>99.995150376300927</c:v>
                </c:pt>
                <c:pt idx="137">
                  <c:v>99.866135253322611</c:v>
                </c:pt>
                <c:pt idx="138">
                  <c:v>99.738993882116318</c:v>
                </c:pt>
                <c:pt idx="139">
                  <c:v>99.61362377415638</c:v>
                </c:pt>
                <c:pt idx="140">
                  <c:v>99.489906778722627</c:v>
                </c:pt>
                <c:pt idx="141">
                  <c:v>99.367710946052796</c:v>
                </c:pt>
                <c:pt idx="142">
                  <c:v>99.246892747418855</c:v>
                </c:pt>
                <c:pt idx="143">
                  <c:v>99.127299571172117</c:v>
                </c:pt>
                <c:pt idx="144">
                  <c:v>99.008772401759558</c:v>
                </c:pt>
                <c:pt idx="145">
                  <c:v>98.891148582499312</c:v>
                </c:pt>
                <c:pt idx="146">
                  <c:v>98.774264562802216</c:v>
                </c:pt>
                <c:pt idx="147">
                  <c:v>98.65795853626409</c:v>
                </c:pt>
                <c:pt idx="148">
                  <c:v>98.542072886852651</c:v>
                </c:pt>
                <c:pt idx="149">
                  <c:v>98.426456375114128</c:v>
                </c:pt>
                <c:pt idx="150">
                  <c:v>98.310966013541389</c:v>
                </c:pt>
                <c:pt idx="151">
                  <c:v>98.195468598520833</c:v>
                </c:pt>
                <c:pt idx="152">
                  <c:v>98.079841884252289</c:v>
                </c:pt>
                <c:pt idx="153">
                  <c:v>97.963975400554673</c:v>
                </c:pt>
                <c:pt idx="154">
                  <c:v>97.847770930664694</c:v>
                </c:pt>
                <c:pt idx="155">
                  <c:v>97.731142676461317</c:v>
                </c:pt>
                <c:pt idx="156">
                  <c:v>97.614017146766315</c:v>
                </c:pt>
                <c:pt idx="157">
                  <c:v>97.496332809523622</c:v>
                </c:pt>
                <c:pt idx="158">
                  <c:v>97.378039550999347</c:v>
                </c:pt>
                <c:pt idx="159">
                  <c:v>97.259097985071122</c:v>
                </c:pt>
                <c:pt idx="160">
                  <c:v>97.139478653672811</c:v>
                </c:pt>
                <c:pt idx="161">
                  <c:v>97.019161156034841</c:v>
                </c:pt>
                <c:pt idx="162">
                  <c:v>96.898133239994962</c:v>
                </c:pt>
                <c:pt idx="163">
                  <c:v>96.77638988378186</c:v>
                </c:pt>
                <c:pt idx="164">
                  <c:v>96.653932391652717</c:v>
                </c:pt>
                <c:pt idx="165">
                  <c:v>96.530767521878431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135.01900000000001</c:v>
                </c:pt>
                <c:pt idx="1">
                  <c:v>127.212</c:v>
                </c:pt>
                <c:pt idx="2">
                  <c:v>122.962</c:v>
                </c:pt>
                <c:pt idx="3">
                  <c:v>122.154</c:v>
                </c:pt>
                <c:pt idx="4">
                  <c:v>122.19199999999999</c:v>
                </c:pt>
                <c:pt idx="5">
                  <c:v>120.88500000000001</c:v>
                </c:pt>
                <c:pt idx="6">
                  <c:v>120.80800000000001</c:v>
                </c:pt>
                <c:pt idx="7">
                  <c:v>120.077</c:v>
                </c:pt>
                <c:pt idx="8">
                  <c:v>120.23099999999999</c:v>
                </c:pt>
                <c:pt idx="9">
                  <c:v>119.596</c:v>
                </c:pt>
                <c:pt idx="10">
                  <c:v>119.654</c:v>
                </c:pt>
                <c:pt idx="11">
                  <c:v>119.48099999999999</c:v>
                </c:pt>
                <c:pt idx="12">
                  <c:v>118.923</c:v>
                </c:pt>
                <c:pt idx="13">
                  <c:v>118.98099999999999</c:v>
                </c:pt>
                <c:pt idx="14">
                  <c:v>118.077</c:v>
                </c:pt>
                <c:pt idx="15">
                  <c:v>117.86499999999999</c:v>
                </c:pt>
                <c:pt idx="16">
                  <c:v>118.36499999999999</c:v>
                </c:pt>
                <c:pt idx="17">
                  <c:v>117.94199999999999</c:v>
                </c:pt>
                <c:pt idx="18">
                  <c:v>117.76900000000001</c:v>
                </c:pt>
                <c:pt idx="19">
                  <c:v>117.077</c:v>
                </c:pt>
                <c:pt idx="20">
                  <c:v>117.5</c:v>
                </c:pt>
                <c:pt idx="21">
                  <c:v>118.423</c:v>
                </c:pt>
                <c:pt idx="22">
                  <c:v>118.13500000000001</c:v>
                </c:pt>
                <c:pt idx="23">
                  <c:v>118.01900000000001</c:v>
                </c:pt>
                <c:pt idx="24">
                  <c:v>118</c:v>
                </c:pt>
                <c:pt idx="25">
                  <c:v>116.904</c:v>
                </c:pt>
                <c:pt idx="26">
                  <c:v>117.51900000000001</c:v>
                </c:pt>
                <c:pt idx="27">
                  <c:v>116.63500000000001</c:v>
                </c:pt>
                <c:pt idx="28">
                  <c:v>116.904</c:v>
                </c:pt>
                <c:pt idx="29">
                  <c:v>117.077</c:v>
                </c:pt>
                <c:pt idx="30">
                  <c:v>116.80800000000001</c:v>
                </c:pt>
                <c:pt idx="31">
                  <c:v>116.154</c:v>
                </c:pt>
                <c:pt idx="32">
                  <c:v>116.88500000000001</c:v>
                </c:pt>
                <c:pt idx="33">
                  <c:v>117.44199999999999</c:v>
                </c:pt>
                <c:pt idx="34">
                  <c:v>116.712</c:v>
                </c:pt>
                <c:pt idx="35">
                  <c:v>117.827</c:v>
                </c:pt>
                <c:pt idx="36">
                  <c:v>118.462</c:v>
                </c:pt>
                <c:pt idx="37">
                  <c:v>118.63500000000001</c:v>
                </c:pt>
                <c:pt idx="38">
                  <c:v>118.577</c:v>
                </c:pt>
                <c:pt idx="39">
                  <c:v>119.712</c:v>
                </c:pt>
                <c:pt idx="40">
                  <c:v>119.80800000000001</c:v>
                </c:pt>
                <c:pt idx="41">
                  <c:v>120.05800000000001</c:v>
                </c:pt>
                <c:pt idx="42">
                  <c:v>120.5</c:v>
                </c:pt>
                <c:pt idx="43">
                  <c:v>120.73099999999999</c:v>
                </c:pt>
                <c:pt idx="44">
                  <c:v>120.846</c:v>
                </c:pt>
                <c:pt idx="45">
                  <c:v>121.673</c:v>
                </c:pt>
                <c:pt idx="46">
                  <c:v>122.44199999999999</c:v>
                </c:pt>
                <c:pt idx="47">
                  <c:v>124.288</c:v>
                </c:pt>
                <c:pt idx="48">
                  <c:v>127</c:v>
                </c:pt>
                <c:pt idx="49">
                  <c:v>131</c:v>
                </c:pt>
                <c:pt idx="50">
                  <c:v>136.077</c:v>
                </c:pt>
                <c:pt idx="51">
                  <c:v>142.73099999999999</c:v>
                </c:pt>
                <c:pt idx="52">
                  <c:v>154.11500000000001</c:v>
                </c:pt>
                <c:pt idx="53">
                  <c:v>166.55799999999999</c:v>
                </c:pt>
                <c:pt idx="54">
                  <c:v>181.80799999999999</c:v>
                </c:pt>
                <c:pt idx="55">
                  <c:v>197.25</c:v>
                </c:pt>
                <c:pt idx="56">
                  <c:v>211.51900000000001</c:v>
                </c:pt>
                <c:pt idx="57">
                  <c:v>223.096</c:v>
                </c:pt>
                <c:pt idx="58">
                  <c:v>229.98099999999999</c:v>
                </c:pt>
                <c:pt idx="59">
                  <c:v>235.096</c:v>
                </c:pt>
                <c:pt idx="60">
                  <c:v>233.96199999999999</c:v>
                </c:pt>
                <c:pt idx="61">
                  <c:v>226.36500000000001</c:v>
                </c:pt>
                <c:pt idx="62">
                  <c:v>209.98099999999999</c:v>
                </c:pt>
                <c:pt idx="63">
                  <c:v>178.596</c:v>
                </c:pt>
                <c:pt idx="64">
                  <c:v>131.654</c:v>
                </c:pt>
                <c:pt idx="65">
                  <c:v>116.538</c:v>
                </c:pt>
                <c:pt idx="66">
                  <c:v>115.423</c:v>
                </c:pt>
                <c:pt idx="67">
                  <c:v>115.904</c:v>
                </c:pt>
                <c:pt idx="68">
                  <c:v>117.788</c:v>
                </c:pt>
                <c:pt idx="69">
                  <c:v>119.596</c:v>
                </c:pt>
                <c:pt idx="70">
                  <c:v>122.077</c:v>
                </c:pt>
                <c:pt idx="71">
                  <c:v>127.5</c:v>
                </c:pt>
                <c:pt idx="72">
                  <c:v>135.61500000000001</c:v>
                </c:pt>
                <c:pt idx="73">
                  <c:v>145.53800000000001</c:v>
                </c:pt>
                <c:pt idx="74">
                  <c:v>156.86500000000001</c:v>
                </c:pt>
                <c:pt idx="75">
                  <c:v>168.154</c:v>
                </c:pt>
                <c:pt idx="76">
                  <c:v>178.904</c:v>
                </c:pt>
                <c:pt idx="77">
                  <c:v>187.48099999999999</c:v>
                </c:pt>
                <c:pt idx="78">
                  <c:v>192.404</c:v>
                </c:pt>
                <c:pt idx="79">
                  <c:v>192.827</c:v>
                </c:pt>
                <c:pt idx="80">
                  <c:v>187.51900000000001</c:v>
                </c:pt>
                <c:pt idx="81">
                  <c:v>173.30799999999999</c:v>
                </c:pt>
                <c:pt idx="82">
                  <c:v>144.75</c:v>
                </c:pt>
                <c:pt idx="83">
                  <c:v>115.5</c:v>
                </c:pt>
                <c:pt idx="84">
                  <c:v>107.13500000000001</c:v>
                </c:pt>
                <c:pt idx="85">
                  <c:v>106.48099999999999</c:v>
                </c:pt>
                <c:pt idx="86">
                  <c:v>106.11499999999999</c:v>
                </c:pt>
                <c:pt idx="87">
                  <c:v>105.673</c:v>
                </c:pt>
                <c:pt idx="88">
                  <c:v>105.69199999999999</c:v>
                </c:pt>
                <c:pt idx="89">
                  <c:v>105.654</c:v>
                </c:pt>
                <c:pt idx="90">
                  <c:v>105.61499999999999</c:v>
                </c:pt>
                <c:pt idx="91">
                  <c:v>105.25</c:v>
                </c:pt>
                <c:pt idx="92">
                  <c:v>105.327</c:v>
                </c:pt>
                <c:pt idx="93">
                  <c:v>104.788</c:v>
                </c:pt>
                <c:pt idx="94">
                  <c:v>104.846</c:v>
                </c:pt>
                <c:pt idx="95">
                  <c:v>105.19199999999999</c:v>
                </c:pt>
                <c:pt idx="96">
                  <c:v>104.673</c:v>
                </c:pt>
                <c:pt idx="97">
                  <c:v>104.288</c:v>
                </c:pt>
                <c:pt idx="98">
                  <c:v>104.827</c:v>
                </c:pt>
                <c:pt idx="99">
                  <c:v>104.80800000000001</c:v>
                </c:pt>
                <c:pt idx="100">
                  <c:v>104.577</c:v>
                </c:pt>
                <c:pt idx="101">
                  <c:v>104.904</c:v>
                </c:pt>
                <c:pt idx="102">
                  <c:v>104.288</c:v>
                </c:pt>
                <c:pt idx="103">
                  <c:v>104.05800000000001</c:v>
                </c:pt>
                <c:pt idx="104">
                  <c:v>104.288</c:v>
                </c:pt>
                <c:pt idx="105">
                  <c:v>105.25</c:v>
                </c:pt>
                <c:pt idx="106">
                  <c:v>105.096</c:v>
                </c:pt>
                <c:pt idx="107">
                  <c:v>107.212</c:v>
                </c:pt>
                <c:pt idx="108">
                  <c:v>109.30800000000001</c:v>
                </c:pt>
                <c:pt idx="109">
                  <c:v>110.923</c:v>
                </c:pt>
                <c:pt idx="110">
                  <c:v>111.846</c:v>
                </c:pt>
                <c:pt idx="111">
                  <c:v>112.212</c:v>
                </c:pt>
                <c:pt idx="112">
                  <c:v>111.654</c:v>
                </c:pt>
                <c:pt idx="113">
                  <c:v>109.88500000000001</c:v>
                </c:pt>
                <c:pt idx="114">
                  <c:v>107.923</c:v>
                </c:pt>
                <c:pt idx="115">
                  <c:v>106.25</c:v>
                </c:pt>
                <c:pt idx="116">
                  <c:v>103.01900000000001</c:v>
                </c:pt>
                <c:pt idx="117">
                  <c:v>102.05800000000001</c:v>
                </c:pt>
                <c:pt idx="118">
                  <c:v>100.962</c:v>
                </c:pt>
                <c:pt idx="119">
                  <c:v>101.327</c:v>
                </c:pt>
                <c:pt idx="120">
                  <c:v>99.923000000000002</c:v>
                </c:pt>
                <c:pt idx="121">
                  <c:v>101.55800000000001</c:v>
                </c:pt>
                <c:pt idx="122">
                  <c:v>100.846</c:v>
                </c:pt>
                <c:pt idx="123">
                  <c:v>100.55800000000001</c:v>
                </c:pt>
                <c:pt idx="124">
                  <c:v>100.75</c:v>
                </c:pt>
                <c:pt idx="125">
                  <c:v>100.077</c:v>
                </c:pt>
                <c:pt idx="126">
                  <c:v>99.846000000000004</c:v>
                </c:pt>
                <c:pt idx="127">
                  <c:v>100.44199999999999</c:v>
                </c:pt>
                <c:pt idx="128">
                  <c:v>99.423000000000002</c:v>
                </c:pt>
                <c:pt idx="129">
                  <c:v>100.63500000000001</c:v>
                </c:pt>
                <c:pt idx="130">
                  <c:v>100.11499999999999</c:v>
                </c:pt>
                <c:pt idx="131">
                  <c:v>99.980999999999995</c:v>
                </c:pt>
                <c:pt idx="132">
                  <c:v>100.86499999999999</c:v>
                </c:pt>
                <c:pt idx="133">
                  <c:v>101.05800000000001</c:v>
                </c:pt>
                <c:pt idx="134">
                  <c:v>101.88500000000001</c:v>
                </c:pt>
                <c:pt idx="135">
                  <c:v>103.788</c:v>
                </c:pt>
                <c:pt idx="136">
                  <c:v>103.80800000000001</c:v>
                </c:pt>
                <c:pt idx="137">
                  <c:v>104.98099999999999</c:v>
                </c:pt>
                <c:pt idx="138">
                  <c:v>104.212</c:v>
                </c:pt>
                <c:pt idx="139">
                  <c:v>102.26900000000001</c:v>
                </c:pt>
                <c:pt idx="140">
                  <c:v>101.19199999999999</c:v>
                </c:pt>
                <c:pt idx="141">
                  <c:v>99.923000000000002</c:v>
                </c:pt>
                <c:pt idx="142">
                  <c:v>99.635000000000005</c:v>
                </c:pt>
                <c:pt idx="143">
                  <c:v>98.287999999999997</c:v>
                </c:pt>
                <c:pt idx="144">
                  <c:v>97.614999999999995</c:v>
                </c:pt>
                <c:pt idx="145">
                  <c:v>98.403999999999996</c:v>
                </c:pt>
                <c:pt idx="146">
                  <c:v>99.114999999999995</c:v>
                </c:pt>
                <c:pt idx="147">
                  <c:v>97.923000000000002</c:v>
                </c:pt>
                <c:pt idx="148">
                  <c:v>98.346000000000004</c:v>
                </c:pt>
                <c:pt idx="149">
                  <c:v>97.846000000000004</c:v>
                </c:pt>
                <c:pt idx="150">
                  <c:v>99.346000000000004</c:v>
                </c:pt>
                <c:pt idx="151">
                  <c:v>97.808000000000007</c:v>
                </c:pt>
                <c:pt idx="152">
                  <c:v>98.673000000000002</c:v>
                </c:pt>
                <c:pt idx="153">
                  <c:v>97.769000000000005</c:v>
                </c:pt>
                <c:pt idx="154">
                  <c:v>96.269000000000005</c:v>
                </c:pt>
                <c:pt idx="155">
                  <c:v>97.173000000000002</c:v>
                </c:pt>
                <c:pt idx="156">
                  <c:v>97.576999999999998</c:v>
                </c:pt>
                <c:pt idx="157">
                  <c:v>96.673000000000002</c:v>
                </c:pt>
                <c:pt idx="158">
                  <c:v>97.385000000000005</c:v>
                </c:pt>
                <c:pt idx="159">
                  <c:v>96.114999999999995</c:v>
                </c:pt>
                <c:pt idx="160">
                  <c:v>96.691999999999993</c:v>
                </c:pt>
                <c:pt idx="161">
                  <c:v>96.75</c:v>
                </c:pt>
                <c:pt idx="162">
                  <c:v>97.326999999999998</c:v>
                </c:pt>
                <c:pt idx="163">
                  <c:v>97.114999999999995</c:v>
                </c:pt>
                <c:pt idx="164">
                  <c:v>97.537999999999997</c:v>
                </c:pt>
                <c:pt idx="165">
                  <c:v>96.614999999999995</c:v>
                </c:pt>
                <c:pt idx="166">
                  <c:v>97.519000000000005</c:v>
                </c:pt>
                <c:pt idx="167">
                  <c:v>96.885000000000005</c:v>
                </c:pt>
                <c:pt idx="168">
                  <c:v>96.923000000000002</c:v>
                </c:pt>
                <c:pt idx="169">
                  <c:v>97.037999999999997</c:v>
                </c:pt>
                <c:pt idx="170">
                  <c:v>97.673000000000002</c:v>
                </c:pt>
                <c:pt idx="171">
                  <c:v>97.326999999999998</c:v>
                </c:pt>
                <c:pt idx="172">
                  <c:v>96.962000000000003</c:v>
                </c:pt>
                <c:pt idx="173">
                  <c:v>97.096000000000004</c:v>
                </c:pt>
                <c:pt idx="174">
                  <c:v>97.308000000000007</c:v>
                </c:pt>
                <c:pt idx="175">
                  <c:v>96.864999999999995</c:v>
                </c:pt>
                <c:pt idx="176">
                  <c:v>96.864999999999995</c:v>
                </c:pt>
                <c:pt idx="177">
                  <c:v>96.962000000000003</c:v>
                </c:pt>
                <c:pt idx="178">
                  <c:v>97.096000000000004</c:v>
                </c:pt>
                <c:pt idx="179">
                  <c:v>97.135000000000005</c:v>
                </c:pt>
                <c:pt idx="180">
                  <c:v>96.885000000000005</c:v>
                </c:pt>
                <c:pt idx="181">
                  <c:v>96.653999999999996</c:v>
                </c:pt>
                <c:pt idx="182">
                  <c:v>97.712000000000003</c:v>
                </c:pt>
                <c:pt idx="183">
                  <c:v>97.864999999999995</c:v>
                </c:pt>
                <c:pt idx="184">
                  <c:v>96.058000000000007</c:v>
                </c:pt>
                <c:pt idx="185">
                  <c:v>97.287999999999997</c:v>
                </c:pt>
                <c:pt idx="186">
                  <c:v>96.462000000000003</c:v>
                </c:pt>
                <c:pt idx="187">
                  <c:v>97.25</c:v>
                </c:pt>
                <c:pt idx="188">
                  <c:v>97.135000000000005</c:v>
                </c:pt>
                <c:pt idx="189">
                  <c:v>95.941999999999993</c:v>
                </c:pt>
                <c:pt idx="190">
                  <c:v>97.153999999999996</c:v>
                </c:pt>
                <c:pt idx="191">
                  <c:v>96.769000000000005</c:v>
                </c:pt>
                <c:pt idx="192">
                  <c:v>97.385000000000005</c:v>
                </c:pt>
                <c:pt idx="193">
                  <c:v>97.558000000000007</c:v>
                </c:pt>
                <c:pt idx="194">
                  <c:v>97.596000000000004</c:v>
                </c:pt>
                <c:pt idx="195">
                  <c:v>97.058000000000007</c:v>
                </c:pt>
                <c:pt idx="196">
                  <c:v>97.730999999999995</c:v>
                </c:pt>
                <c:pt idx="197">
                  <c:v>97.096000000000004</c:v>
                </c:pt>
                <c:pt idx="198">
                  <c:v>97.191999999999993</c:v>
                </c:pt>
                <c:pt idx="199">
                  <c:v>97.403999999999996</c:v>
                </c:pt>
                <c:pt idx="200">
                  <c:v>97.25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117.71286584826061</c:v>
                </c:pt>
                <c:pt idx="10">
                  <c:v>117.74253860566789</c:v>
                </c:pt>
                <c:pt idx="11">
                  <c:v>117.77097325714806</c:v>
                </c:pt>
                <c:pt idx="12">
                  <c:v>117.79800581110396</c:v>
                </c:pt>
                <c:pt idx="13">
                  <c:v>117.82345488608934</c:v>
                </c:pt>
                <c:pt idx="14">
                  <c:v>117.84712044501745</c:v>
                </c:pt>
                <c:pt idx="15">
                  <c:v>117.86878255016663</c:v>
                </c:pt>
                <c:pt idx="16">
                  <c:v>117.88820016993853</c:v>
                </c:pt>
                <c:pt idx="17">
                  <c:v>117.90511007533584</c:v>
                </c:pt>
                <c:pt idx="18">
                  <c:v>117.91922587221576</c:v>
                </c:pt>
                <c:pt idx="19">
                  <c:v>117.93023722501019</c:v>
                </c:pt>
                <c:pt idx="20">
                  <c:v>117.93780933988158</c:v>
                </c:pt>
                <c:pt idx="21">
                  <c:v>117.94158279269132</c:v>
                </c:pt>
                <c:pt idx="22">
                  <c:v>117.94117381499431</c:v>
                </c:pt>
                <c:pt idx="23">
                  <c:v>117.93617520032657</c:v>
                </c:pt>
                <c:pt idx="24">
                  <c:v>117.9261580842787</c:v>
                </c:pt>
                <c:pt idx="25">
                  <c:v>117.91067502420756</c:v>
                </c:pt>
                <c:pt idx="26">
                  <c:v>117.88926512720521</c:v>
                </c:pt>
                <c:pt idx="27">
                  <c:v>117.86146256572975</c:v>
                </c:pt>
                <c:pt idx="28">
                  <c:v>117.82681086909014</c:v>
                </c:pt>
                <c:pt idx="29">
                  <c:v>117.78488717601644</c:v>
                </c:pt>
                <c:pt idx="30">
                  <c:v>117.73534359427769</c:v>
                </c:pt>
                <c:pt idx="31">
                  <c:v>117.67797748562695</c:v>
                </c:pt>
                <c:pt idx="32">
                  <c:v>117.61284952302763</c:v>
                </c:pt>
                <c:pt idx="33">
                  <c:v>117.54047837848017</c:v>
                </c:pt>
                <c:pt idx="34">
                  <c:v>117.4621542618555</c:v>
                </c:pt>
                <c:pt idx="35">
                  <c:v>117.38042994862211</c:v>
                </c:pt>
                <c:pt idx="36">
                  <c:v>117.29986586536404</c:v>
                </c:pt>
                <c:pt idx="37">
                  <c:v>117.22812174721537</c:v>
                </c:pt>
                <c:pt idx="38">
                  <c:v>117.17749520056593</c:v>
                </c:pt>
                <c:pt idx="39">
                  <c:v>117.16699805284775</c:v>
                </c:pt>
                <c:pt idx="40">
                  <c:v>117.22502288295881</c:v>
                </c:pt>
                <c:pt idx="41">
                  <c:v>117.39257183873171</c:v>
                </c:pt>
                <c:pt idx="42">
                  <c:v>117.72688727317251</c:v>
                </c:pt>
                <c:pt idx="43">
                  <c:v>118.3051356335672</c:v>
                </c:pt>
                <c:pt idx="44">
                  <c:v>119.22756256091725</c:v>
                </c:pt>
                <c:pt idx="45">
                  <c:v>120.61928767987567</c:v>
                </c:pt>
                <c:pt idx="46">
                  <c:v>122.62969399816011</c:v>
                </c:pt>
                <c:pt idx="47">
                  <c:v>125.42826161935781</c:v>
                </c:pt>
                <c:pt idx="48">
                  <c:v>129.19578173261488</c:v>
                </c:pt>
                <c:pt idx="49">
                  <c:v>134.11023983156471</c:v>
                </c:pt>
                <c:pt idx="50">
                  <c:v>140.327318627247</c:v>
                </c:pt>
                <c:pt idx="51">
                  <c:v>147.95642208344077</c:v>
                </c:pt>
                <c:pt idx="52">
                  <c:v>157.03426158325772</c:v>
                </c:pt>
                <c:pt idx="53">
                  <c:v>167.49918607631042</c:v>
                </c:pt>
                <c:pt idx="54">
                  <c:v>179.17032232329828</c:v>
                </c:pt>
                <c:pt idx="55">
                  <c:v>191.73585249323543</c:v>
                </c:pt>
                <c:pt idx="56">
                  <c:v>204.75272954954266</c:v>
                </c:pt>
                <c:pt idx="57">
                  <c:v>217.64226963492678</c:v>
                </c:pt>
                <c:pt idx="58">
                  <c:v>229.56673718057863</c:v>
                </c:pt>
                <c:pt idx="59">
                  <c:v>238.81068315425384</c:v>
                </c:pt>
                <c:pt idx="60">
                  <c:v>241.4390195245156</c:v>
                </c:pt>
                <c:pt idx="61">
                  <c:v>231.23785177420893</c:v>
                </c:pt>
                <c:pt idx="62">
                  <c:v>204.97482702031766</c:v>
                </c:pt>
                <c:pt idx="63">
                  <c:v>169.67104447457891</c:v>
                </c:pt>
                <c:pt idx="64">
                  <c:v>139.35920545978499</c:v>
                </c:pt>
                <c:pt idx="65">
                  <c:v>122.33785678002076</c:v>
                </c:pt>
                <c:pt idx="66">
                  <c:v>116.57370288962498</c:v>
                </c:pt>
                <c:pt idx="67">
                  <c:v>116.47681545044605</c:v>
                </c:pt>
                <c:pt idx="68">
                  <c:v>118.6343133736881</c:v>
                </c:pt>
                <c:pt idx="69">
                  <c:v>122.01876428500341</c:v>
                </c:pt>
                <c:pt idx="70">
                  <c:v>126.54415056605593</c:v>
                </c:pt>
                <c:pt idx="71">
                  <c:v>132.29688167474458</c:v>
                </c:pt>
                <c:pt idx="72">
                  <c:v>139.31874260345927</c:v>
                </c:pt>
                <c:pt idx="73">
                  <c:v>147.54791914833459</c:v>
                </c:pt>
                <c:pt idx="74">
                  <c:v>156.79078652227938</c:v>
                </c:pt>
                <c:pt idx="75">
                  <c:v>166.70696534181982</c:v>
                </c:pt>
                <c:pt idx="76">
                  <c:v>176.79253136425331</c:v>
                </c:pt>
                <c:pt idx="77">
                  <c:v>186.25728700058301</c:v>
                </c:pt>
                <c:pt idx="78">
                  <c:v>193.49962388108486</c:v>
                </c:pt>
                <c:pt idx="79">
                  <c:v>195.17301312926429</c:v>
                </c:pt>
                <c:pt idx="80">
                  <c:v>186.72030902962808</c:v>
                </c:pt>
                <c:pt idx="81">
                  <c:v>166.90057635383721</c:v>
                </c:pt>
                <c:pt idx="82">
                  <c:v>142.16583157857943</c:v>
                </c:pt>
                <c:pt idx="83">
                  <c:v>122.34217999507359</c:v>
                </c:pt>
                <c:pt idx="84">
                  <c:v>111.7154209192593</c:v>
                </c:pt>
                <c:pt idx="85">
                  <c:v>107.80351416127081</c:v>
                </c:pt>
                <c:pt idx="86">
                  <c:v>106.72749467526234</c:v>
                </c:pt>
                <c:pt idx="87">
                  <c:v>106.40686355386241</c:v>
                </c:pt>
                <c:pt idx="88">
                  <c:v>106.21834072320284</c:v>
                </c:pt>
                <c:pt idx="89">
                  <c:v>106.04639399373133</c:v>
                </c:pt>
                <c:pt idx="90">
                  <c:v>105.87717194012799</c:v>
                </c:pt>
                <c:pt idx="91">
                  <c:v>105.70950505545153</c:v>
                </c:pt>
                <c:pt idx="92">
                  <c:v>105.54324959881428</c:v>
                </c:pt>
                <c:pt idx="93">
                  <c:v>105.37832840756002</c:v>
                </c:pt>
                <c:pt idx="94">
                  <c:v>105.2146954731662</c:v>
                </c:pt>
                <c:pt idx="95">
                  <c:v>105.05238215872888</c:v>
                </c:pt>
                <c:pt idx="96">
                  <c:v>104.89162729613477</c:v>
                </c:pt>
                <c:pt idx="97">
                  <c:v>104.73319924434692</c:v>
                </c:pt>
                <c:pt idx="98">
                  <c:v>104.57911981970358</c:v>
                </c:pt>
                <c:pt idx="99">
                  <c:v>104.43413023666655</c:v>
                </c:pt>
                <c:pt idx="100">
                  <c:v>104.30833101548927</c:v>
                </c:pt>
                <c:pt idx="101">
                  <c:v>104.22131604780904</c:v>
                </c:pt>
                <c:pt idx="102">
                  <c:v>104.2075492286835</c:v>
                </c:pt>
                <c:pt idx="103">
                  <c:v>104.32146996499364</c:v>
                </c:pt>
                <c:pt idx="104">
                  <c:v>104.63889251893124</c:v>
                </c:pt>
                <c:pt idx="105">
                  <c:v>105.24916235715659</c:v>
                </c:pt>
                <c:pt idx="106">
                  <c:v>106.23113843135928</c:v>
                </c:pt>
                <c:pt idx="107">
                  <c:v>107.60704346428568</c:v>
                </c:pt>
                <c:pt idx="108">
                  <c:v>109.27618113270867</c:v>
                </c:pt>
                <c:pt idx="109">
                  <c:v>110.95388591803304</c:v>
                </c:pt>
                <c:pt idx="110">
                  <c:v>112.1778840386752</c:v>
                </c:pt>
                <c:pt idx="111">
                  <c:v>112.45245629879075</c:v>
                </c:pt>
                <c:pt idx="112">
                  <c:v>111.51395185711753</c:v>
                </c:pt>
                <c:pt idx="113">
                  <c:v>109.54496455668493</c:v>
                </c:pt>
                <c:pt idx="114">
                  <c:v>107.12413144067058</c:v>
                </c:pt>
                <c:pt idx="115">
                  <c:v>104.90548967682206</c:v>
                </c:pt>
                <c:pt idx="116">
                  <c:v>103.28341669436438</c:v>
                </c:pt>
                <c:pt idx="117">
                  <c:v>102.29562620932761</c:v>
                </c:pt>
                <c:pt idx="118">
                  <c:v>101.76201992572393</c:v>
                </c:pt>
                <c:pt idx="119">
                  <c:v>101.47286344230737</c:v>
                </c:pt>
                <c:pt idx="120">
                  <c:v>101.28691741504286</c:v>
                </c:pt>
                <c:pt idx="121">
                  <c:v>101.13626456284321</c:v>
                </c:pt>
                <c:pt idx="122">
                  <c:v>100.99611904308922</c:v>
                </c:pt>
                <c:pt idx="123">
                  <c:v>100.85961629194681</c:v>
                </c:pt>
                <c:pt idx="124">
                  <c:v>100.72587292227169</c:v>
                </c:pt>
                <c:pt idx="125">
                  <c:v>100.59654651965219</c:v>
                </c:pt>
                <c:pt idx="126">
                  <c:v>100.47632450006495</c:v>
                </c:pt>
                <c:pt idx="127">
                  <c:v>100.37546939481814</c:v>
                </c:pt>
                <c:pt idx="128">
                  <c:v>100.31360834954856</c:v>
                </c:pt>
                <c:pt idx="129">
                  <c:v>100.32312930060802</c:v>
                </c:pt>
                <c:pt idx="130">
                  <c:v>100.44863043147058</c:v>
                </c:pt>
                <c:pt idx="131">
                  <c:v>100.73755784789248</c:v>
                </c:pt>
                <c:pt idx="132">
                  <c:v>101.21911447794405</c:v>
                </c:pt>
                <c:pt idx="133">
                  <c:v>101.87555675851614</c:v>
                </c:pt>
                <c:pt idx="134">
                  <c:v>102.61984275408092</c:v>
                </c:pt>
                <c:pt idx="135">
                  <c:v>103.29861488082314</c:v>
                </c:pt>
                <c:pt idx="136">
                  <c:v>103.7313630554566</c:v>
                </c:pt>
                <c:pt idx="137">
                  <c:v>103.77547674429435</c:v>
                </c:pt>
                <c:pt idx="138">
                  <c:v>103.3859888907143</c:v>
                </c:pt>
                <c:pt idx="139">
                  <c:v>102.63605863243654</c:v>
                </c:pt>
                <c:pt idx="140">
                  <c:v>101.68552351346156</c:v>
                </c:pt>
                <c:pt idx="141">
                  <c:v>100.71589876556017</c:v>
                </c:pt>
                <c:pt idx="142">
                  <c:v>99.86781815000127</c:v>
                </c:pt>
                <c:pt idx="143">
                  <c:v>99.20957702564516</c:v>
                </c:pt>
                <c:pt idx="144">
                  <c:v>98.7422226821582</c:v>
                </c:pt>
                <c:pt idx="145">
                  <c:v>98.426549401354961</c:v>
                </c:pt>
                <c:pt idx="146">
                  <c:v>98.212149762808167</c:v>
                </c:pt>
                <c:pt idx="147">
                  <c:v>98.056128720796792</c:v>
                </c:pt>
                <c:pt idx="148">
                  <c:v>97.929579044376837</c:v>
                </c:pt>
                <c:pt idx="149">
                  <c:v>97.816150919866558</c:v>
                </c:pt>
                <c:pt idx="150">
                  <c:v>97.70786088217254</c:v>
                </c:pt>
                <c:pt idx="151">
                  <c:v>97.601276730111081</c:v>
                </c:pt>
                <c:pt idx="152">
                  <c:v>97.495068764699383</c:v>
                </c:pt>
                <c:pt idx="153">
                  <c:v>97.388751016058819</c:v>
                </c:pt>
                <c:pt idx="154">
                  <c:v>97.282138001974346</c:v>
                </c:pt>
                <c:pt idx="155">
                  <c:v>97.175143141979021</c:v>
                </c:pt>
                <c:pt idx="156">
                  <c:v>97.067713389265236</c:v>
                </c:pt>
                <c:pt idx="157">
                  <c:v>96.959810318849591</c:v>
                </c:pt>
                <c:pt idx="158">
                  <c:v>96.851404937509528</c:v>
                </c:pt>
                <c:pt idx="159">
                  <c:v>96.742476016166393</c:v>
                </c:pt>
                <c:pt idx="160">
                  <c:v>96.633009200873246</c:v>
                </c:pt>
                <c:pt idx="161">
                  <c:v>96.522996269162334</c:v>
                </c:pt>
                <c:pt idx="162">
                  <c:v>96.412434414945878</c:v>
                </c:pt>
                <c:pt idx="163">
                  <c:v>96.301325553439725</c:v>
                </c:pt>
                <c:pt idx="164">
                  <c:v>96.189675655171357</c:v>
                </c:pt>
                <c:pt idx="165">
                  <c:v>96.077494118296741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117.71286584825842</c:v>
                </c:pt>
                <c:pt idx="10">
                  <c:v>117.74253860566078</c:v>
                </c:pt>
                <c:pt idx="11">
                  <c:v>117.77097325712548</c:v>
                </c:pt>
                <c:pt idx="12">
                  <c:v>117.79800581103378</c:v>
                </c:pt>
                <c:pt idx="13">
                  <c:v>117.82345488587605</c:v>
                </c:pt>
                <c:pt idx="14">
                  <c:v>117.84712044438348</c:v>
                </c:pt>
                <c:pt idx="15">
                  <c:v>117.86878254832364</c:v>
                </c:pt>
                <c:pt idx="16">
                  <c:v>117.8882001646986</c:v>
                </c:pt>
                <c:pt idx="17">
                  <c:v>117.90511006076504</c:v>
                </c:pt>
                <c:pt idx="18">
                  <c:v>117.91922583258838</c:v>
                </c:pt>
                <c:pt idx="19">
                  <c:v>117.93023711960508</c:v>
                </c:pt>
                <c:pt idx="20">
                  <c:v>117.93780906567227</c:v>
                </c:pt>
                <c:pt idx="21">
                  <c:v>117.94158209501028</c:v>
                </c:pt>
                <c:pt idx="22">
                  <c:v>117.94117207884982</c:v>
                </c:pt>
                <c:pt idx="23">
                  <c:v>117.93617097491492</c:v>
                </c:pt>
                <c:pt idx="24">
                  <c:v>117.9261480264</c:v>
                </c:pt>
                <c:pt idx="25">
                  <c:v>117.91065160900216</c:v>
                </c:pt>
                <c:pt idx="26">
                  <c:v>117.88921181289899</c:v>
                </c:pt>
                <c:pt idx="27">
                  <c:v>117.86134384029637</c:v>
                </c:pt>
                <c:pt idx="28">
                  <c:v>117.82655228727702</c:v>
                </c:pt>
                <c:pt idx="29">
                  <c:v>117.78433636020242</c:v>
                </c:pt>
                <c:pt idx="30">
                  <c:v>117.73419605109852</c:v>
                </c:pt>
                <c:pt idx="31">
                  <c:v>117.67563926287131</c:v>
                </c:pt>
                <c:pt idx="32">
                  <c:v>117.60818983392831</c:v>
                </c:pt>
                <c:pt idx="33">
                  <c:v>117.53139636357129</c:v>
                </c:pt>
                <c:pt idx="34">
                  <c:v>117.44484168591539</c:v>
                </c:pt>
                <c:pt idx="35">
                  <c:v>117.34815278352117</c:v>
                </c:pt>
                <c:pt idx="36">
                  <c:v>117.24101087575018</c:v>
                </c:pt>
                <c:pt idx="37">
                  <c:v>117.12316136523314</c:v>
                </c:pt>
                <c:pt idx="38">
                  <c:v>116.99442328352114</c:v>
                </c:pt>
                <c:pt idx="39">
                  <c:v>116.85469784893549</c:v>
                </c:pt>
                <c:pt idx="40">
                  <c:v>116.70397574051897</c:v>
                </c:pt>
                <c:pt idx="41">
                  <c:v>116.54234270563255</c:v>
                </c:pt>
                <c:pt idx="42">
                  <c:v>116.36998315748602</c:v>
                </c:pt>
                <c:pt idx="43">
                  <c:v>116.18718148309389</c:v>
                </c:pt>
                <c:pt idx="44">
                  <c:v>115.99432086981122</c:v>
                </c:pt>
                <c:pt idx="45">
                  <c:v>115.79187956527835</c:v>
                </c:pt>
                <c:pt idx="46">
                  <c:v>115.58042460459899</c:v>
                </c:pt>
                <c:pt idx="47">
                  <c:v>115.36060316149529</c:v>
                </c:pt>
                <c:pt idx="48">
                  <c:v>115.13313179774934</c:v>
                </c:pt>
                <c:pt idx="49">
                  <c:v>114.8987839882751</c:v>
                </c:pt>
                <c:pt idx="50">
                  <c:v>114.65837637963321</c:v>
                </c:pt>
                <c:pt idx="51">
                  <c:v>114.41275429170464</c:v>
                </c:pt>
                <c:pt idx="52">
                  <c:v>114.16277699228176</c:v>
                </c:pt>
                <c:pt idx="53">
                  <c:v>113.90930326219856</c:v>
                </c:pt>
                <c:pt idx="54">
                  <c:v>113.65317772688167</c:v>
                </c:pt>
                <c:pt idx="55">
                  <c:v>113.39521836387699</c:v>
                </c:pt>
                <c:pt idx="56">
                  <c:v>113.13620551172612</c:v>
                </c:pt>
                <c:pt idx="57">
                  <c:v>112.87687261113415</c:v>
                </c:pt>
                <c:pt idx="58">
                  <c:v>112.61789881228806</c:v>
                </c:pt>
                <c:pt idx="59">
                  <c:v>112.35990348930785</c:v>
                </c:pt>
                <c:pt idx="60">
                  <c:v>112.10344261969048</c:v>
                </c:pt>
                <c:pt idx="61">
                  <c:v>111.84900691717471</c:v>
                </c:pt>
                <c:pt idx="62">
                  <c:v>111.59702155293509</c:v>
                </c:pt>
                <c:pt idx="63">
                  <c:v>111.3478472630415</c:v>
                </c:pt>
                <c:pt idx="64">
                  <c:v>111.10178261899392</c:v>
                </c:pt>
                <c:pt idx="65">
                  <c:v>110.85906723116103</c:v>
                </c:pt>
                <c:pt idx="66">
                  <c:v>110.6198856597733</c:v>
                </c:pt>
                <c:pt idx="67">
                  <c:v>110.38437182210913</c:v>
                </c:pt>
                <c:pt idx="68">
                  <c:v>110.152613704996</c:v>
                </c:pt>
                <c:pt idx="69">
                  <c:v>109.92465821625984</c:v>
                </c:pt>
                <c:pt idx="70">
                  <c:v>109.70051603514666</c:v>
                </c:pt>
                <c:pt idx="71">
                  <c:v>109.48016634827079</c:v>
                </c:pt>
                <c:pt idx="72">
                  <c:v>109.26356138299212</c:v>
                </c:pt>
                <c:pt idx="73">
                  <c:v>109.05063067336903</c:v>
                </c:pt>
                <c:pt idx="74">
                  <c:v>108.84128501440631</c:v>
                </c:pt>
                <c:pt idx="75">
                  <c:v>108.63542007794324</c:v>
                </c:pt>
                <c:pt idx="76">
                  <c:v>108.43291967815735</c:v>
                </c:pt>
                <c:pt idx="77">
                  <c:v>108.23365868641645</c:v>
                </c:pt>
                <c:pt idx="78">
                  <c:v>108.03750560432343</c:v>
                </c:pt>
                <c:pt idx="79">
                  <c:v>107.84432481056437</c:v>
                </c:pt>
                <c:pt idx="80">
                  <c:v>107.65397850191823</c:v>
                </c:pt>
                <c:pt idx="81">
                  <c:v>107.46632835184474</c:v>
                </c:pt>
                <c:pt idx="82">
                  <c:v>107.28123691175401</c:v>
                </c:pt>
                <c:pt idx="83">
                  <c:v>107.0985687806632</c:v>
                </c:pt>
                <c:pt idx="84">
                  <c:v>106.91819156871843</c:v>
                </c:pt>
                <c:pt idx="85">
                  <c:v>106.73997667922021</c:v>
                </c:pt>
                <c:pt idx="86">
                  <c:v>106.56379993252455</c:v>
                </c:pt>
                <c:pt idx="87">
                  <c:v>106.38954205364175</c:v>
                </c:pt>
                <c:pt idx="88">
                  <c:v>106.21708904364571</c:v>
                </c:pt>
                <c:pt idx="89">
                  <c:v>106.04633245322411</c:v>
                </c:pt>
                <c:pt idx="90">
                  <c:v>105.87716957491361</c:v>
                </c:pt>
                <c:pt idx="91">
                  <c:v>105.70950356882575</c:v>
                </c:pt>
                <c:pt idx="92">
                  <c:v>105.54324353500628</c:v>
                </c:pt>
                <c:pt idx="93">
                  <c:v>105.37830454400921</c:v>
                </c:pt>
                <c:pt idx="94">
                  <c:v>105.21460763581291</c:v>
                </c:pt>
                <c:pt idx="95">
                  <c:v>105.05207979586382</c:v>
                </c:pt>
                <c:pt idx="96">
                  <c:v>104.89065391579835</c:v>
                </c:pt>
                <c:pt idx="97">
                  <c:v>104.73026874526006</c:v>
                </c:pt>
                <c:pt idx="98">
                  <c:v>104.57086884017943</c:v>
                </c:pt>
                <c:pt idx="99">
                  <c:v>104.41240451191172</c:v>
                </c:pt>
                <c:pt idx="100">
                  <c:v>104.25483178070864</c:v>
                </c:pt>
                <c:pt idx="101">
                  <c:v>104.09811233612349</c:v>
                </c:pt>
                <c:pt idx="102">
                  <c:v>103.94221350609229</c:v>
                </c:pt>
                <c:pt idx="103">
                  <c:v>103.78710823558069</c:v>
                </c:pt>
                <c:pt idx="104">
                  <c:v>103.63277507482003</c:v>
                </c:pt>
                <c:pt idx="105">
                  <c:v>103.47919817625601</c:v>
                </c:pt>
                <c:pt idx="106">
                  <c:v>103.32636729839076</c:v>
                </c:pt>
                <c:pt idx="107">
                  <c:v>103.17427781369594</c:v>
                </c:pt>
                <c:pt idx="108">
                  <c:v>103.0229307167064</c:v>
                </c:pt>
                <c:pt idx="109">
                  <c:v>102.87233262726906</c:v>
                </c:pt>
                <c:pt idx="110">
                  <c:v>102.72249578272253</c:v>
                </c:pt>
                <c:pt idx="111">
                  <c:v>102.57343801153955</c:v>
                </c:pt>
                <c:pt idx="112">
                  <c:v>102.42518267969943</c:v>
                </c:pt>
                <c:pt idx="113">
                  <c:v>102.27775859981813</c:v>
                </c:pt>
                <c:pt idx="114">
                  <c:v>102.13119989190498</c:v>
                </c:pt>
                <c:pt idx="115">
                  <c:v>101.98554578361885</c:v>
                </c:pt>
                <c:pt idx="116">
                  <c:v>101.84084033715996</c:v>
                </c:pt>
                <c:pt idx="117">
                  <c:v>101.69713208957451</c:v>
                </c:pt>
                <c:pt idx="118">
                  <c:v>101.55447359340488</c:v>
                </c:pt>
                <c:pt idx="119">
                  <c:v>101.41292084543353</c:v>
                </c:pt>
                <c:pt idx="120">
                  <c:v>101.27253259289814</c:v>
                </c:pt>
                <c:pt idx="121">
                  <c:v>101.13336950913535</c:v>
                </c:pt>
                <c:pt idx="122">
                  <c:v>100.99549323425995</c:v>
                </c:pt>
                <c:pt idx="123">
                  <c:v>100.85896528127051</c:v>
                </c:pt>
                <c:pt idx="124">
                  <c:v>100.72384581388989</c:v>
                </c:pt>
                <c:pt idx="125">
                  <c:v>100.5901923094016</c:v>
                </c:pt>
                <c:pt idx="126">
                  <c:v>100.45805812752096</c:v>
                </c:pt>
                <c:pt idx="127">
                  <c:v>100.32749101459831</c:v>
                </c:pt>
                <c:pt idx="128">
                  <c:v>100.19853158071717</c:v>
                </c:pt>
                <c:pt idx="129">
                  <c:v>100.07121179492327</c:v>
                </c:pt>
                <c:pt idx="130">
                  <c:v>99.945553550216459</c:v>
                </c:pt>
                <c:pt idx="131">
                  <c:v>99.821567354328693</c:v>
                </c:pt>
                <c:pt idx="132">
                  <c:v>99.699251204005506</c:v>
                </c:pt>
                <c:pt idx="133">
                  <c:v>99.578589698930642</c:v>
                </c:pt>
                <c:pt idx="134">
                  <c:v>99.459553446210393</c:v>
                </c:pt>
                <c:pt idx="135">
                  <c:v>99.342098797379847</c:v>
                </c:pt>
                <c:pt idx="136">
                  <c:v>99.226167947460283</c:v>
                </c:pt>
                <c:pt idx="137">
                  <c:v>99.111689410293437</c:v>
                </c:pt>
                <c:pt idx="138">
                  <c:v>98.99857886715354</c:v>
                </c:pt>
                <c:pt idx="139">
                  <c:v>98.886740367690891</c:v>
                </c:pt>
                <c:pt idx="140">
                  <c:v>98.776067844942972</c:v>
                </c:pt>
                <c:pt idx="141">
                  <c:v>98.666446890808032</c:v>
                </c:pt>
                <c:pt idx="142">
                  <c:v>98.557756726210187</c:v>
                </c:pt>
                <c:pt idx="143">
                  <c:v>98.449872292109688</c:v>
                </c:pt>
                <c:pt idx="144">
                  <c:v>98.342666384054269</c:v>
                </c:pt>
                <c:pt idx="145">
                  <c:v>98.236011754220613</c:v>
                </c:pt>
                <c:pt idx="146">
                  <c:v>98.129783110530582</c:v>
                </c:pt>
                <c:pt idx="147">
                  <c:v>98.023858951744572</c:v>
                </c:pt>
                <c:pt idx="148">
                  <c:v>97.918123189475352</c:v>
                </c:pt>
                <c:pt idx="149">
                  <c:v>97.812466521729291</c:v>
                </c:pt>
                <c:pt idx="150">
                  <c:v>97.706787536751392</c:v>
                </c:pt>
                <c:pt idx="151">
                  <c:v>97.6009935396131</c:v>
                </c:pt>
                <c:pt idx="152">
                  <c:v>97.495001106300435</c:v>
                </c:pt>
                <c:pt idx="153">
                  <c:v>97.38873638043674</c:v>
                </c:pt>
                <c:pt idx="154">
                  <c:v>97.28213513585581</c:v>
                </c:pt>
                <c:pt idx="155">
                  <c:v>97.175142633911094</c:v>
                </c:pt>
                <c:pt idx="156">
                  <c:v>97.067713307748079</c:v>
                </c:pt>
                <c:pt idx="157">
                  <c:v>96.959810307012788</c:v>
                </c:pt>
                <c:pt idx="158">
                  <c:v>96.851404935954136</c:v>
                </c:pt>
                <c:pt idx="159">
                  <c:v>96.742476015981453</c:v>
                </c:pt>
                <c:pt idx="160">
                  <c:v>96.633009200853351</c:v>
                </c:pt>
                <c:pt idx="161">
                  <c:v>96.522996269160402</c:v>
                </c:pt>
                <c:pt idx="162">
                  <c:v>96.412434414945707</c:v>
                </c:pt>
                <c:pt idx="163">
                  <c:v>96.30132555343971</c:v>
                </c:pt>
                <c:pt idx="164">
                  <c:v>96.189675655171357</c:v>
                </c:pt>
                <c:pt idx="165">
                  <c:v>96.077494118296741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133.03800000000001</c:v>
                </c:pt>
                <c:pt idx="1">
                  <c:v>136.923</c:v>
                </c:pt>
                <c:pt idx="2">
                  <c:v>132.404</c:v>
                </c:pt>
                <c:pt idx="3">
                  <c:v>124.654</c:v>
                </c:pt>
                <c:pt idx="4">
                  <c:v>122.23099999999999</c:v>
                </c:pt>
                <c:pt idx="5">
                  <c:v>121.80800000000001</c:v>
                </c:pt>
                <c:pt idx="6">
                  <c:v>121.30800000000001</c:v>
                </c:pt>
                <c:pt idx="7">
                  <c:v>120.75</c:v>
                </c:pt>
                <c:pt idx="8">
                  <c:v>120.76900000000001</c:v>
                </c:pt>
                <c:pt idx="9">
                  <c:v>120.596</c:v>
                </c:pt>
                <c:pt idx="10">
                  <c:v>120.26900000000001</c:v>
                </c:pt>
                <c:pt idx="11">
                  <c:v>119.788</c:v>
                </c:pt>
                <c:pt idx="12">
                  <c:v>118.98099999999999</c:v>
                </c:pt>
                <c:pt idx="13">
                  <c:v>119.346</c:v>
                </c:pt>
                <c:pt idx="14">
                  <c:v>119</c:v>
                </c:pt>
                <c:pt idx="15">
                  <c:v>118.48099999999999</c:v>
                </c:pt>
                <c:pt idx="16">
                  <c:v>117.73099999999999</c:v>
                </c:pt>
                <c:pt idx="17">
                  <c:v>117.75</c:v>
                </c:pt>
                <c:pt idx="18">
                  <c:v>118.077</c:v>
                </c:pt>
                <c:pt idx="19">
                  <c:v>118.26900000000001</c:v>
                </c:pt>
                <c:pt idx="20">
                  <c:v>117.55800000000001</c:v>
                </c:pt>
                <c:pt idx="21">
                  <c:v>117.30800000000001</c:v>
                </c:pt>
                <c:pt idx="22">
                  <c:v>117.904</c:v>
                </c:pt>
                <c:pt idx="23">
                  <c:v>117.73099999999999</c:v>
                </c:pt>
                <c:pt idx="24">
                  <c:v>117.13500000000001</c:v>
                </c:pt>
                <c:pt idx="25">
                  <c:v>117.038</c:v>
                </c:pt>
                <c:pt idx="26">
                  <c:v>116.86499999999999</c:v>
                </c:pt>
                <c:pt idx="27">
                  <c:v>116.538</c:v>
                </c:pt>
                <c:pt idx="28">
                  <c:v>115.923</c:v>
                </c:pt>
                <c:pt idx="29">
                  <c:v>116.11499999999999</c:v>
                </c:pt>
                <c:pt idx="30">
                  <c:v>115.30800000000001</c:v>
                </c:pt>
                <c:pt idx="31">
                  <c:v>115.538</c:v>
                </c:pt>
                <c:pt idx="32">
                  <c:v>115.788</c:v>
                </c:pt>
                <c:pt idx="33">
                  <c:v>115.538</c:v>
                </c:pt>
                <c:pt idx="34">
                  <c:v>115.63500000000001</c:v>
                </c:pt>
                <c:pt idx="35">
                  <c:v>115.423</c:v>
                </c:pt>
                <c:pt idx="36">
                  <c:v>116.69199999999999</c:v>
                </c:pt>
                <c:pt idx="37">
                  <c:v>116.038</c:v>
                </c:pt>
                <c:pt idx="38">
                  <c:v>116.86499999999999</c:v>
                </c:pt>
                <c:pt idx="39">
                  <c:v>116.712</c:v>
                </c:pt>
                <c:pt idx="40">
                  <c:v>117</c:v>
                </c:pt>
                <c:pt idx="41">
                  <c:v>117.673</c:v>
                </c:pt>
                <c:pt idx="42">
                  <c:v>118.44199999999999</c:v>
                </c:pt>
                <c:pt idx="43">
                  <c:v>118.577</c:v>
                </c:pt>
                <c:pt idx="44">
                  <c:v>119</c:v>
                </c:pt>
                <c:pt idx="45">
                  <c:v>119.404</c:v>
                </c:pt>
                <c:pt idx="46">
                  <c:v>120.577</c:v>
                </c:pt>
                <c:pt idx="47">
                  <c:v>122.11499999999999</c:v>
                </c:pt>
                <c:pt idx="48">
                  <c:v>123.423</c:v>
                </c:pt>
                <c:pt idx="49">
                  <c:v>125.788</c:v>
                </c:pt>
                <c:pt idx="50">
                  <c:v>130.28800000000001</c:v>
                </c:pt>
                <c:pt idx="51">
                  <c:v>135.077</c:v>
                </c:pt>
                <c:pt idx="52">
                  <c:v>142.5</c:v>
                </c:pt>
                <c:pt idx="53">
                  <c:v>153.63499999999999</c:v>
                </c:pt>
                <c:pt idx="54">
                  <c:v>166.96199999999999</c:v>
                </c:pt>
                <c:pt idx="55">
                  <c:v>182.63499999999999</c:v>
                </c:pt>
                <c:pt idx="56">
                  <c:v>198.28800000000001</c:v>
                </c:pt>
                <c:pt idx="57">
                  <c:v>212.30799999999999</c:v>
                </c:pt>
                <c:pt idx="58">
                  <c:v>223.13499999999999</c:v>
                </c:pt>
                <c:pt idx="59">
                  <c:v>230.25</c:v>
                </c:pt>
                <c:pt idx="60">
                  <c:v>233.404</c:v>
                </c:pt>
                <c:pt idx="61">
                  <c:v>230.904</c:v>
                </c:pt>
                <c:pt idx="62">
                  <c:v>221.30799999999999</c:v>
                </c:pt>
                <c:pt idx="63">
                  <c:v>202.13499999999999</c:v>
                </c:pt>
                <c:pt idx="64">
                  <c:v>167.596</c:v>
                </c:pt>
                <c:pt idx="65">
                  <c:v>125.13500000000001</c:v>
                </c:pt>
                <c:pt idx="66">
                  <c:v>115.654</c:v>
                </c:pt>
                <c:pt idx="67">
                  <c:v>115.462</c:v>
                </c:pt>
                <c:pt idx="68">
                  <c:v>116.25</c:v>
                </c:pt>
                <c:pt idx="69">
                  <c:v>118.673</c:v>
                </c:pt>
                <c:pt idx="70">
                  <c:v>120.827</c:v>
                </c:pt>
                <c:pt idx="71">
                  <c:v>125.827</c:v>
                </c:pt>
                <c:pt idx="72">
                  <c:v>131.654</c:v>
                </c:pt>
                <c:pt idx="73">
                  <c:v>139.73099999999999</c:v>
                </c:pt>
                <c:pt idx="74">
                  <c:v>151.26900000000001</c:v>
                </c:pt>
                <c:pt idx="75">
                  <c:v>162.36500000000001</c:v>
                </c:pt>
                <c:pt idx="76">
                  <c:v>174.51900000000001</c:v>
                </c:pt>
                <c:pt idx="77">
                  <c:v>184.01900000000001</c:v>
                </c:pt>
                <c:pt idx="78">
                  <c:v>190.94200000000001</c:v>
                </c:pt>
                <c:pt idx="79">
                  <c:v>192.577</c:v>
                </c:pt>
                <c:pt idx="80">
                  <c:v>190.173</c:v>
                </c:pt>
                <c:pt idx="81">
                  <c:v>179.75</c:v>
                </c:pt>
                <c:pt idx="82">
                  <c:v>157.73099999999999</c:v>
                </c:pt>
                <c:pt idx="83">
                  <c:v>125.38500000000001</c:v>
                </c:pt>
                <c:pt idx="84">
                  <c:v>109.80800000000001</c:v>
                </c:pt>
                <c:pt idx="85">
                  <c:v>108.288</c:v>
                </c:pt>
                <c:pt idx="86">
                  <c:v>108.48099999999999</c:v>
                </c:pt>
                <c:pt idx="87">
                  <c:v>107.05800000000001</c:v>
                </c:pt>
                <c:pt idx="88">
                  <c:v>107.23099999999999</c:v>
                </c:pt>
                <c:pt idx="89">
                  <c:v>106.01900000000001</c:v>
                </c:pt>
                <c:pt idx="90">
                  <c:v>106.69199999999999</c:v>
                </c:pt>
                <c:pt idx="91">
                  <c:v>106.923</c:v>
                </c:pt>
                <c:pt idx="92">
                  <c:v>106.75</c:v>
                </c:pt>
                <c:pt idx="93">
                  <c:v>106.212</c:v>
                </c:pt>
                <c:pt idx="94">
                  <c:v>106.38500000000001</c:v>
                </c:pt>
                <c:pt idx="95">
                  <c:v>106.673</c:v>
                </c:pt>
                <c:pt idx="96">
                  <c:v>106.5</c:v>
                </c:pt>
                <c:pt idx="97">
                  <c:v>106.13500000000001</c:v>
                </c:pt>
                <c:pt idx="98">
                  <c:v>105.51900000000001</c:v>
                </c:pt>
                <c:pt idx="99">
                  <c:v>106.05800000000001</c:v>
                </c:pt>
                <c:pt idx="100">
                  <c:v>106.05800000000001</c:v>
                </c:pt>
                <c:pt idx="101">
                  <c:v>106.038</c:v>
                </c:pt>
                <c:pt idx="102">
                  <c:v>105.75</c:v>
                </c:pt>
                <c:pt idx="103">
                  <c:v>105.44199999999999</c:v>
                </c:pt>
                <c:pt idx="104">
                  <c:v>104.98099999999999</c:v>
                </c:pt>
                <c:pt idx="105">
                  <c:v>106.538</c:v>
                </c:pt>
                <c:pt idx="106">
                  <c:v>106.30800000000001</c:v>
                </c:pt>
                <c:pt idx="107">
                  <c:v>108.11499999999999</c:v>
                </c:pt>
                <c:pt idx="108">
                  <c:v>110.288</c:v>
                </c:pt>
                <c:pt idx="109">
                  <c:v>112.577</c:v>
                </c:pt>
                <c:pt idx="110">
                  <c:v>114.173</c:v>
                </c:pt>
                <c:pt idx="111">
                  <c:v>114.846</c:v>
                </c:pt>
                <c:pt idx="112">
                  <c:v>113.327</c:v>
                </c:pt>
                <c:pt idx="113">
                  <c:v>111.596</c:v>
                </c:pt>
                <c:pt idx="114">
                  <c:v>108.923</c:v>
                </c:pt>
                <c:pt idx="115">
                  <c:v>106.788</c:v>
                </c:pt>
                <c:pt idx="116">
                  <c:v>103.75</c:v>
                </c:pt>
                <c:pt idx="117">
                  <c:v>103.23099999999999</c:v>
                </c:pt>
                <c:pt idx="118">
                  <c:v>102.596</c:v>
                </c:pt>
                <c:pt idx="119">
                  <c:v>102.38500000000001</c:v>
                </c:pt>
                <c:pt idx="120">
                  <c:v>101.904</c:v>
                </c:pt>
                <c:pt idx="121">
                  <c:v>102.327</c:v>
                </c:pt>
                <c:pt idx="122">
                  <c:v>102.346</c:v>
                </c:pt>
                <c:pt idx="123">
                  <c:v>101.55800000000001</c:v>
                </c:pt>
                <c:pt idx="124">
                  <c:v>101.51900000000001</c:v>
                </c:pt>
                <c:pt idx="125">
                  <c:v>101.61499999999999</c:v>
                </c:pt>
                <c:pt idx="126">
                  <c:v>100.94199999999999</c:v>
                </c:pt>
                <c:pt idx="127">
                  <c:v>100.827</c:v>
                </c:pt>
                <c:pt idx="128">
                  <c:v>101.19199999999999</c:v>
                </c:pt>
                <c:pt idx="129">
                  <c:v>102.05800000000001</c:v>
                </c:pt>
                <c:pt idx="130">
                  <c:v>101.423</c:v>
                </c:pt>
                <c:pt idx="131">
                  <c:v>102.154</c:v>
                </c:pt>
                <c:pt idx="132">
                  <c:v>102.63500000000001</c:v>
                </c:pt>
                <c:pt idx="133">
                  <c:v>103.25</c:v>
                </c:pt>
                <c:pt idx="134">
                  <c:v>104</c:v>
                </c:pt>
                <c:pt idx="135">
                  <c:v>105.712</c:v>
                </c:pt>
                <c:pt idx="136">
                  <c:v>107.19199999999999</c:v>
                </c:pt>
                <c:pt idx="137">
                  <c:v>106.962</c:v>
                </c:pt>
                <c:pt idx="138">
                  <c:v>105.11499999999999</c:v>
                </c:pt>
                <c:pt idx="139">
                  <c:v>103.48099999999999</c:v>
                </c:pt>
                <c:pt idx="140">
                  <c:v>101.712</c:v>
                </c:pt>
                <c:pt idx="141">
                  <c:v>101.154</c:v>
                </c:pt>
                <c:pt idx="142">
                  <c:v>99.269000000000005</c:v>
                </c:pt>
                <c:pt idx="143">
                  <c:v>100.096</c:v>
                </c:pt>
                <c:pt idx="144">
                  <c:v>100.05800000000001</c:v>
                </c:pt>
                <c:pt idx="145">
                  <c:v>99.462000000000003</c:v>
                </c:pt>
                <c:pt idx="146">
                  <c:v>99.712000000000003</c:v>
                </c:pt>
                <c:pt idx="147">
                  <c:v>99.962000000000003</c:v>
                </c:pt>
                <c:pt idx="148">
                  <c:v>98.864999999999995</c:v>
                </c:pt>
                <c:pt idx="149">
                  <c:v>98.962000000000003</c:v>
                </c:pt>
                <c:pt idx="150">
                  <c:v>99.385000000000005</c:v>
                </c:pt>
                <c:pt idx="151">
                  <c:v>98.962000000000003</c:v>
                </c:pt>
                <c:pt idx="152">
                  <c:v>99</c:v>
                </c:pt>
                <c:pt idx="153">
                  <c:v>99.75</c:v>
                </c:pt>
                <c:pt idx="154">
                  <c:v>99.5</c:v>
                </c:pt>
                <c:pt idx="155">
                  <c:v>99.826999999999998</c:v>
                </c:pt>
                <c:pt idx="156">
                  <c:v>98.941999999999993</c:v>
                </c:pt>
                <c:pt idx="157">
                  <c:v>98.712000000000003</c:v>
                </c:pt>
                <c:pt idx="158">
                  <c:v>99.75</c:v>
                </c:pt>
                <c:pt idx="159">
                  <c:v>99.346000000000004</c:v>
                </c:pt>
                <c:pt idx="160">
                  <c:v>99.269000000000005</c:v>
                </c:pt>
                <c:pt idx="161">
                  <c:v>98.691999999999993</c:v>
                </c:pt>
                <c:pt idx="162">
                  <c:v>99.385000000000005</c:v>
                </c:pt>
                <c:pt idx="163">
                  <c:v>99.441999999999993</c:v>
                </c:pt>
                <c:pt idx="164">
                  <c:v>99.864999999999995</c:v>
                </c:pt>
                <c:pt idx="165">
                  <c:v>99.114999999999995</c:v>
                </c:pt>
                <c:pt idx="166">
                  <c:v>99.037999999999997</c:v>
                </c:pt>
                <c:pt idx="167">
                  <c:v>99.364999999999995</c:v>
                </c:pt>
                <c:pt idx="168">
                  <c:v>98.923000000000002</c:v>
                </c:pt>
                <c:pt idx="169">
                  <c:v>98.25</c:v>
                </c:pt>
                <c:pt idx="170">
                  <c:v>98.403999999999996</c:v>
                </c:pt>
                <c:pt idx="171">
                  <c:v>98.635000000000005</c:v>
                </c:pt>
                <c:pt idx="172">
                  <c:v>99.576999999999998</c:v>
                </c:pt>
                <c:pt idx="173">
                  <c:v>98.885000000000005</c:v>
                </c:pt>
                <c:pt idx="174">
                  <c:v>99.364999999999995</c:v>
                </c:pt>
                <c:pt idx="175">
                  <c:v>98.364999999999995</c:v>
                </c:pt>
                <c:pt idx="176">
                  <c:v>99.191999999999993</c:v>
                </c:pt>
                <c:pt idx="177">
                  <c:v>99.635000000000005</c:v>
                </c:pt>
                <c:pt idx="178">
                  <c:v>99.058000000000007</c:v>
                </c:pt>
                <c:pt idx="179">
                  <c:v>98.576999999999998</c:v>
                </c:pt>
                <c:pt idx="180">
                  <c:v>99.212000000000003</c:v>
                </c:pt>
                <c:pt idx="181">
                  <c:v>98.537999999999997</c:v>
                </c:pt>
                <c:pt idx="182">
                  <c:v>98.519000000000005</c:v>
                </c:pt>
                <c:pt idx="183">
                  <c:v>98.941999999999993</c:v>
                </c:pt>
                <c:pt idx="184">
                  <c:v>98.346000000000004</c:v>
                </c:pt>
                <c:pt idx="185">
                  <c:v>98.519000000000005</c:v>
                </c:pt>
                <c:pt idx="186">
                  <c:v>98.230999999999995</c:v>
                </c:pt>
                <c:pt idx="187">
                  <c:v>98.962000000000003</c:v>
                </c:pt>
                <c:pt idx="188">
                  <c:v>98.769000000000005</c:v>
                </c:pt>
                <c:pt idx="189">
                  <c:v>98.826999999999998</c:v>
                </c:pt>
                <c:pt idx="190">
                  <c:v>98.25</c:v>
                </c:pt>
                <c:pt idx="191">
                  <c:v>97.730999999999995</c:v>
                </c:pt>
                <c:pt idx="192">
                  <c:v>98.308000000000007</c:v>
                </c:pt>
                <c:pt idx="193">
                  <c:v>98.037999999999997</c:v>
                </c:pt>
                <c:pt idx="194">
                  <c:v>98.962000000000003</c:v>
                </c:pt>
                <c:pt idx="195">
                  <c:v>99.173000000000002</c:v>
                </c:pt>
                <c:pt idx="196">
                  <c:v>99</c:v>
                </c:pt>
                <c:pt idx="197">
                  <c:v>98.173000000000002</c:v>
                </c:pt>
                <c:pt idx="198">
                  <c:v>98.364999999999995</c:v>
                </c:pt>
                <c:pt idx="199">
                  <c:v>97.980999999999995</c:v>
                </c:pt>
                <c:pt idx="200">
                  <c:v>97.980999999999995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117.65936528439876</c:v>
                </c:pt>
                <c:pt idx="13">
                  <c:v>117.64576661126368</c:v>
                </c:pt>
                <c:pt idx="14">
                  <c:v>117.63158038969247</c:v>
                </c:pt>
                <c:pt idx="15">
                  <c:v>117.61670336610709</c:v>
                </c:pt>
                <c:pt idx="16">
                  <c:v>117.60101984511128</c:v>
                </c:pt>
                <c:pt idx="17">
                  <c:v>117.58440069424891</c:v>
                </c:pt>
                <c:pt idx="18">
                  <c:v>117.56670235785795</c:v>
                </c:pt>
                <c:pt idx="19">
                  <c:v>117.54776590417222</c:v>
                </c:pt>
                <c:pt idx="20">
                  <c:v>117.52741613585074</c:v>
                </c:pt>
                <c:pt idx="21">
                  <c:v>117.50546080167948</c:v>
                </c:pt>
                <c:pt idx="22">
                  <c:v>117.48168995760038</c:v>
                </c:pt>
                <c:pt idx="23">
                  <c:v>117.45587554144244</c:v>
                </c:pt>
                <c:pt idx="24">
                  <c:v>117.42777125419389</c:v>
                </c:pt>
                <c:pt idx="25">
                  <c:v>117.39711289472207</c:v>
                </c:pt>
                <c:pt idx="26">
                  <c:v>117.36361940105481</c:v>
                </c:pt>
                <c:pt idx="27">
                  <c:v>117.32699506017804</c:v>
                </c:pt>
                <c:pt idx="28">
                  <c:v>117.28693375157536</c:v>
                </c:pt>
                <c:pt idx="29">
                  <c:v>117.243126846577</c:v>
                </c:pt>
                <c:pt idx="30">
                  <c:v>117.1952777578737</c:v>
                </c:pt>
                <c:pt idx="31">
                  <c:v>117.14312852765006</c:v>
                </c:pt>
                <c:pt idx="32">
                  <c:v>117.08650784694544</c:v>
                </c:pt>
                <c:pt idx="33">
                  <c:v>117.02541629278055</c:v>
                </c:pt>
                <c:pt idx="34">
                  <c:v>116.96017426513673</c:v>
                </c:pt>
                <c:pt idx="35">
                  <c:v>116.89167195834499</c:v>
                </c:pt>
                <c:pt idx="36">
                  <c:v>116.82177911921772</c:v>
                </c:pt>
                <c:pt idx="37">
                  <c:v>116.75399463487148</c:v>
                </c:pt>
                <c:pt idx="38">
                  <c:v>116.69443943814228</c:v>
                </c:pt>
                <c:pt idx="39">
                  <c:v>116.65331498723043</c:v>
                </c:pt>
                <c:pt idx="40">
                  <c:v>116.64695377829351</c:v>
                </c:pt>
                <c:pt idx="41">
                  <c:v>116.70056375861023</c:v>
                </c:pt>
                <c:pt idx="42">
                  <c:v>116.85169769392208</c:v>
                </c:pt>
                <c:pt idx="43">
                  <c:v>117.15434419538367</c:v>
                </c:pt>
                <c:pt idx="44">
                  <c:v>117.68332804035654</c:v>
                </c:pt>
                <c:pt idx="45">
                  <c:v>118.53842698602776</c:v>
                </c:pt>
                <c:pt idx="46">
                  <c:v>119.84728773559857</c:v>
                </c:pt>
                <c:pt idx="47">
                  <c:v>121.76591353598215</c:v>
                </c:pt>
                <c:pt idx="48">
                  <c:v>124.47529078093568</c:v>
                </c:pt>
                <c:pt idx="49">
                  <c:v>128.17273535647581</c:v>
                </c:pt>
                <c:pt idx="50">
                  <c:v>133.05688436576199</c:v>
                </c:pt>
                <c:pt idx="51">
                  <c:v>139.30601260838696</c:v>
                </c:pt>
                <c:pt idx="52">
                  <c:v>147.05051581449791</c:v>
                </c:pt>
                <c:pt idx="53">
                  <c:v>156.3418614425095</c:v>
                </c:pt>
                <c:pt idx="54">
                  <c:v>167.12182215964179</c:v>
                </c:pt>
                <c:pt idx="55">
                  <c:v>179.19700165792236</c:v>
                </c:pt>
                <c:pt idx="56">
                  <c:v>192.22366325431182</c:v>
                </c:pt>
                <c:pt idx="57">
                  <c:v>205.70143093179297</c:v>
                </c:pt>
                <c:pt idx="58">
                  <c:v>218.93258083744431</c:v>
                </c:pt>
                <c:pt idx="59">
                  <c:v>230.75392128260509</c:v>
                </c:pt>
                <c:pt idx="60">
                  <c:v>238.69861261400058</c:v>
                </c:pt>
                <c:pt idx="61">
                  <c:v>238.03054332654924</c:v>
                </c:pt>
                <c:pt idx="62">
                  <c:v>223.35255493568926</c:v>
                </c:pt>
                <c:pt idx="63">
                  <c:v>194.60144504401532</c:v>
                </c:pt>
                <c:pt idx="64">
                  <c:v>161.01445592856933</c:v>
                </c:pt>
                <c:pt idx="65">
                  <c:v>134.7691250915795</c:v>
                </c:pt>
                <c:pt idx="66">
                  <c:v>120.91646361022727</c:v>
                </c:pt>
                <c:pt idx="67">
                  <c:v>116.46823229549094</c:v>
                </c:pt>
                <c:pt idx="68">
                  <c:v>116.65806293703324</c:v>
                </c:pt>
                <c:pt idx="69">
                  <c:v>118.84539302037015</c:v>
                </c:pt>
                <c:pt idx="70">
                  <c:v>122.29907213903439</c:v>
                </c:pt>
                <c:pt idx="71">
                  <c:v>127.02203737411629</c:v>
                </c:pt>
                <c:pt idx="72">
                  <c:v>133.14215447431107</c:v>
                </c:pt>
                <c:pt idx="73">
                  <c:v>140.72018212534635</c:v>
                </c:pt>
                <c:pt idx="74">
                  <c:v>149.68138811408014</c:v>
                </c:pt>
                <c:pt idx="75">
                  <c:v>159.77691135383225</c:v>
                </c:pt>
                <c:pt idx="76">
                  <c:v>170.56313932814811</c:v>
                </c:pt>
                <c:pt idx="77">
                  <c:v>181.36716714075749</c:v>
                </c:pt>
                <c:pt idx="78">
                  <c:v>191.02646895283539</c:v>
                </c:pt>
                <c:pt idx="79">
                  <c:v>196.93528588030387</c:v>
                </c:pt>
                <c:pt idx="80">
                  <c:v>194.07204321837042</c:v>
                </c:pt>
                <c:pt idx="81">
                  <c:v>177.96756864648955</c:v>
                </c:pt>
                <c:pt idx="82">
                  <c:v>152.17566737077783</c:v>
                </c:pt>
                <c:pt idx="83">
                  <c:v>128.35202476132591</c:v>
                </c:pt>
                <c:pt idx="84">
                  <c:v>114.58659653041077</c:v>
                </c:pt>
                <c:pt idx="85">
                  <c:v>109.45771527239992</c:v>
                </c:pt>
                <c:pt idx="86">
                  <c:v>108.13228136111533</c:v>
                </c:pt>
                <c:pt idx="87">
                  <c:v>107.78868989290052</c:v>
                </c:pt>
                <c:pt idx="88">
                  <c:v>107.6009676663288</c:v>
                </c:pt>
                <c:pt idx="89">
                  <c:v>107.42955105539282</c:v>
                </c:pt>
                <c:pt idx="90">
                  <c:v>107.26011262992547</c:v>
                </c:pt>
                <c:pt idx="91">
                  <c:v>107.09169761678822</c:v>
                </c:pt>
                <c:pt idx="92">
                  <c:v>106.92422302779177</c:v>
                </c:pt>
                <c:pt idx="93">
                  <c:v>106.75764555919466</c:v>
                </c:pt>
                <c:pt idx="94">
                  <c:v>106.59193174941373</c:v>
                </c:pt>
                <c:pt idx="95">
                  <c:v>106.42707187574911</c:v>
                </c:pt>
                <c:pt idx="96">
                  <c:v>106.26312824583519</c:v>
                </c:pt>
                <c:pt idx="97">
                  <c:v>106.10037963317943</c:v>
                </c:pt>
                <c:pt idx="98">
                  <c:v>105.93971214091088</c:v>
                </c:pt>
                <c:pt idx="99">
                  <c:v>105.7835692962731</c:v>
                </c:pt>
                <c:pt idx="100">
                  <c:v>105.63800666849664</c:v>
                </c:pt>
                <c:pt idx="101">
                  <c:v>105.51658668189596</c:v>
                </c:pt>
                <c:pt idx="102">
                  <c:v>105.44668307631052</c:v>
                </c:pt>
                <c:pt idx="103">
                  <c:v>105.47771813951842</c:v>
                </c:pt>
                <c:pt idx="104">
                  <c:v>105.68845279315595</c:v>
                </c:pt>
                <c:pt idx="105">
                  <c:v>106.18680292160951</c:v>
                </c:pt>
                <c:pt idx="106">
                  <c:v>107.09187540142119</c:v>
                </c:pt>
                <c:pt idx="107">
                  <c:v>108.48612002356467</c:v>
                </c:pt>
                <c:pt idx="108">
                  <c:v>110.33052991626462</c:v>
                </c:pt>
                <c:pt idx="109">
                  <c:v>112.36061125888338</c:v>
                </c:pt>
                <c:pt idx="110">
                  <c:v>114.03846804191514</c:v>
                </c:pt>
                <c:pt idx="111">
                  <c:v>114.68735978559663</c:v>
                </c:pt>
                <c:pt idx="112">
                  <c:v>113.85258802142612</c:v>
                </c:pt>
                <c:pt idx="113">
                  <c:v>111.67064244388069</c:v>
                </c:pt>
                <c:pt idx="114">
                  <c:v>108.87094916537778</c:v>
                </c:pt>
                <c:pt idx="115">
                  <c:v>106.32449090634898</c:v>
                </c:pt>
                <c:pt idx="116">
                  <c:v>104.53720647379548</c:v>
                </c:pt>
                <c:pt idx="117">
                  <c:v>103.51833968682067</c:v>
                </c:pt>
                <c:pt idx="118">
                  <c:v>103.00756314430758</c:v>
                </c:pt>
                <c:pt idx="119">
                  <c:v>102.74248178310796</c:v>
                </c:pt>
                <c:pt idx="120">
                  <c:v>102.56837427141636</c:v>
                </c:pt>
                <c:pt idx="121">
                  <c:v>102.42126973170998</c:v>
                </c:pt>
                <c:pt idx="122">
                  <c:v>102.28158654950471</c:v>
                </c:pt>
                <c:pt idx="123">
                  <c:v>102.14497398921584</c:v>
                </c:pt>
                <c:pt idx="124">
                  <c:v>102.01135458585755</c:v>
                </c:pt>
                <c:pt idx="125">
                  <c:v>101.88277796771429</c:v>
                </c:pt>
                <c:pt idx="126">
                  <c:v>101.76494870171081</c:v>
                </c:pt>
                <c:pt idx="127">
                  <c:v>101.67125481748603</c:v>
                </c:pt>
                <c:pt idx="128">
                  <c:v>101.62889640767787</c:v>
                </c:pt>
                <c:pt idx="129">
                  <c:v>101.68467836145555</c:v>
                </c:pt>
                <c:pt idx="130">
                  <c:v>101.90411114952121</c:v>
                </c:pt>
                <c:pt idx="131">
                  <c:v>102.35477085167835</c:v>
                </c:pt>
                <c:pt idx="132">
                  <c:v>103.06914659843696</c:v>
                </c:pt>
                <c:pt idx="133">
                  <c:v>103.99715185401784</c:v>
                </c:pt>
                <c:pt idx="134">
                  <c:v>104.97755224930077</c:v>
                </c:pt>
                <c:pt idx="135">
                  <c:v>105.76230739432528</c:v>
                </c:pt>
                <c:pt idx="136">
                  <c:v>106.10255366882578</c:v>
                </c:pt>
                <c:pt idx="137">
                  <c:v>105.85922317859509</c:v>
                </c:pt>
                <c:pt idx="138">
                  <c:v>105.07215372727931</c:v>
                </c:pt>
                <c:pt idx="139">
                  <c:v>103.94123658468276</c:v>
                </c:pt>
                <c:pt idx="140">
                  <c:v>102.73162928305985</c:v>
                </c:pt>
                <c:pt idx="141">
                  <c:v>101.66400947515667</c:v>
                </c:pt>
                <c:pt idx="142">
                  <c:v>100.85086829703242</c:v>
                </c:pt>
                <c:pt idx="143">
                  <c:v>100.29811694105824</c:v>
                </c:pt>
                <c:pt idx="144">
                  <c:v>99.948326019984862</c:v>
                </c:pt>
                <c:pt idx="145">
                  <c:v>99.728465858410999</c:v>
                </c:pt>
                <c:pt idx="146">
                  <c:v>99.579125737515</c:v>
                </c:pt>
                <c:pt idx="147">
                  <c:v>99.462777310886054</c:v>
                </c:pt>
                <c:pt idx="148">
                  <c:v>99.359845950459444</c:v>
                </c:pt>
                <c:pt idx="149">
                  <c:v>99.261638731692329</c:v>
                </c:pt>
                <c:pt idx="150">
                  <c:v>99.164787717276951</c:v>
                </c:pt>
                <c:pt idx="151">
                  <c:v>99.068110668848504</c:v>
                </c:pt>
                <c:pt idx="152">
                  <c:v>98.971196574271062</c:v>
                </c:pt>
                <c:pt idx="153">
                  <c:v>98.873875867496196</c:v>
                </c:pt>
                <c:pt idx="154">
                  <c:v>98.776051795621285</c:v>
                </c:pt>
                <c:pt idx="155">
                  <c:v>98.677653986883101</c:v>
                </c:pt>
                <c:pt idx="156">
                  <c:v>98.57862697229632</c:v>
                </c:pt>
                <c:pt idx="157">
                  <c:v>98.478927212410838</c:v>
                </c:pt>
                <c:pt idx="158">
                  <c:v>98.37852185472039</c:v>
                </c:pt>
                <c:pt idx="159">
                  <c:v>98.277387755668741</c:v>
                </c:pt>
                <c:pt idx="160">
                  <c:v>98.175510514892963</c:v>
                </c:pt>
                <c:pt idx="161">
                  <c:v>98.07288350429971</c:v>
                </c:pt>
                <c:pt idx="162">
                  <c:v>97.969506910234117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117.65936528439499</c:v>
                </c:pt>
                <c:pt idx="13">
                  <c:v>117.64576661125106</c:v>
                </c:pt>
                <c:pt idx="14">
                  <c:v>117.63158038965118</c:v>
                </c:pt>
                <c:pt idx="15">
                  <c:v>117.61670336597516</c:v>
                </c:pt>
                <c:pt idx="16">
                  <c:v>117.60101984469966</c:v>
                </c:pt>
                <c:pt idx="17">
                  <c:v>117.58440069299495</c:v>
                </c:pt>
                <c:pt idx="18">
                  <c:v>117.5667023541278</c:v>
                </c:pt>
                <c:pt idx="19">
                  <c:v>117.54776589333748</c:v>
                </c:pt>
                <c:pt idx="20">
                  <c:v>117.52741610512072</c:v>
                </c:pt>
                <c:pt idx="21">
                  <c:v>117.50546071657365</c:v>
                </c:pt>
                <c:pt idx="22">
                  <c:v>117.48168972745222</c:v>
                </c:pt>
                <c:pt idx="23">
                  <c:v>117.45587493371676</c:v>
                </c:pt>
                <c:pt idx="24">
                  <c:v>117.42776968722795</c:v>
                </c:pt>
                <c:pt idx="25">
                  <c:v>117.39710894957321</c:v>
                </c:pt>
                <c:pt idx="26">
                  <c:v>117.36360970223014</c:v>
                </c:pt>
                <c:pt idx="27">
                  <c:v>117.32697177783436</c:v>
                </c:pt>
                <c:pt idx="28">
                  <c:v>117.28687917752883</c:v>
                </c:pt>
                <c:pt idx="29">
                  <c:v>117.24300193649552</c:v>
                </c:pt>
                <c:pt idx="30">
                  <c:v>117.19499859304599</c:v>
                </c:pt>
                <c:pt idx="31">
                  <c:v>117.14251930536346</c:v>
                </c:pt>
                <c:pt idx="32">
                  <c:v>117.08520964355736</c:v>
                </c:pt>
                <c:pt idx="33">
                  <c:v>117.02271506275909</c:v>
                </c:pt>
                <c:pt idx="34">
                  <c:v>116.95468603554512</c:v>
                </c:pt>
                <c:pt idx="35">
                  <c:v>116.8807837894705</c:v>
                </c:pt>
                <c:pt idx="36">
                  <c:v>116.80068655894395</c:v>
                </c:pt>
                <c:pt idx="37">
                  <c:v>116.71409622171586</c:v>
                </c:pt>
                <c:pt idx="38">
                  <c:v>116.6207451511477</c:v>
                </c:pt>
                <c:pt idx="39">
                  <c:v>116.52040307902782</c:v>
                </c:pt>
                <c:pt idx="40">
                  <c:v>116.41288373322742</c:v>
                </c:pt>
                <c:pt idx="41">
                  <c:v>116.29805099333156</c:v>
                </c:pt>
                <c:pt idx="42">
                  <c:v>116.1758242987088</c:v>
                </c:pt>
                <c:pt idx="43">
                  <c:v>116.04618304988271</c:v>
                </c:pt>
                <c:pt idx="44">
                  <c:v>115.90916976711202</c:v>
                </c:pt>
                <c:pt idx="45">
                  <c:v>115.76489181001732</c:v>
                </c:pt>
                <c:pt idx="46">
                  <c:v>115.61352151757495</c:v>
                </c:pt>
                <c:pt idx="47">
                  <c:v>115.45529469589871</c:v>
                </c:pt>
                <c:pt idx="48">
                  <c:v>115.29050745755993</c:v>
                </c:pt>
                <c:pt idx="49">
                  <c:v>115.11951149530374</c:v>
                </c:pt>
                <c:pt idx="50">
                  <c:v>114.94270794892883</c:v>
                </c:pt>
                <c:pt idx="51">
                  <c:v>114.76054009095633</c:v>
                </c:pt>
                <c:pt idx="52">
                  <c:v>114.57348510945071</c:v>
                </c:pt>
                <c:pt idx="53">
                  <c:v>114.38204530123294</c:v>
                </c:pt>
                <c:pt idx="54">
                  <c:v>114.18673900372902</c:v>
                </c:pt>
                <c:pt idx="55">
                  <c:v>113.98809158867859</c:v>
                </c:pt>
                <c:pt idx="56">
                  <c:v>113.78662681752296</c:v>
                </c:pt>
                <c:pt idx="57">
                  <c:v>113.58285881960958</c:v>
                </c:pt>
                <c:pt idx="58">
                  <c:v>113.37728490452042</c:v>
                </c:pt>
                <c:pt idx="59">
                  <c:v>113.17037936347226</c:v>
                </c:pt>
                <c:pt idx="60">
                  <c:v>112.96258835644306</c:v>
                </c:pt>
                <c:pt idx="61">
                  <c:v>112.75432592556311</c:v>
                </c:pt>
                <c:pt idx="62">
                  <c:v>112.54597112470985</c:v>
                </c:pt>
                <c:pt idx="63">
                  <c:v>112.33786621251643</c:v>
                </c:pt>
                <c:pt idx="64">
                  <c:v>112.1303158225042</c:v>
                </c:pt>
                <c:pt idx="65">
                  <c:v>111.92358700020172</c:v>
                </c:pt>
                <c:pt idx="66">
                  <c:v>111.71790998255619</c:v>
                </c:pt>
                <c:pt idx="67">
                  <c:v>111.51347958874175</c:v>
                </c:pt>
                <c:pt idx="68">
                  <c:v>111.31045709230726</c:v>
                </c:pt>
                <c:pt idx="69">
                  <c:v>111.10897245098943</c:v>
                </c:pt>
                <c:pt idx="70">
                  <c:v>110.90912678092702</c:v>
                </c:pt>
                <c:pt idx="71">
                  <c:v>110.71099497503486</c:v>
                </c:pt>
                <c:pt idx="72">
                  <c:v>110.51462837968811</c:v>
                </c:pt>
                <c:pt idx="73">
                  <c:v>110.32005745861704</c:v>
                </c:pt>
                <c:pt idx="74">
                  <c:v>110.12729438723063</c:v>
                </c:pt>
                <c:pt idx="75">
                  <c:v>109.93633553391716</c:v>
                </c:pt>
                <c:pt idx="76">
                  <c:v>109.74716379684833</c:v>
                </c:pt>
                <c:pt idx="77">
                  <c:v>109.55975077524685</c:v>
                </c:pt>
                <c:pt idx="78">
                  <c:v>109.37405876289978</c:v>
                </c:pt>
                <c:pt idx="79">
                  <c:v>109.19004255895021</c:v>
                </c:pt>
                <c:pt idx="80">
                  <c:v>109.00765109677755</c:v>
                </c:pt>
                <c:pt idx="81">
                  <c:v>108.82682889622612</c:v>
                </c:pt>
                <c:pt idx="82">
                  <c:v>108.64751734773373</c:v>
                </c:pt>
                <c:pt idx="83">
                  <c:v>108.4696558392132</c:v>
                </c:pt>
                <c:pt idx="84">
                  <c:v>108.29318273802546</c:v>
                </c:pt>
                <c:pt idx="85">
                  <c:v>108.11803624120415</c:v>
                </c:pt>
                <c:pt idx="86">
                  <c:v>107.94415510739329</c:v>
                </c:pt>
                <c:pt idx="87">
                  <c:v>107.77147928386132</c:v>
                </c:pt>
                <c:pt idx="88">
                  <c:v>107.59995044156037</c:v>
                </c:pt>
                <c:pt idx="89">
                  <c:v>107.42951243059655</c:v>
                </c:pt>
                <c:pt idx="90">
                  <c:v>107.26011166773156</c:v>
                </c:pt>
                <c:pt idx="91">
                  <c:v>107.09169746670236</c:v>
                </c:pt>
                <c:pt idx="92">
                  <c:v>106.92422232126597</c:v>
                </c:pt>
                <c:pt idx="93">
                  <c:v>106.75764214997774</c:v>
                </c:pt>
                <c:pt idx="94">
                  <c:v>106.59191651081376</c:v>
                </c:pt>
                <c:pt idx="95">
                  <c:v>106.42700879286394</c:v>
                </c:pt>
                <c:pt idx="96">
                  <c:v>106.2628863914544</c:v>
                </c:pt>
                <c:pt idx="97">
                  <c:v>106.09952087220641</c:v>
                </c:pt>
                <c:pt idx="98">
                  <c:v>105.93688812869866</c:v>
                </c:pt>
                <c:pt idx="99">
                  <c:v>105.77496853756044</c:v>
                </c:pt>
                <c:pt idx="100">
                  <c:v>105.61374711397329</c:v>
                </c:pt>
                <c:pt idx="101">
                  <c:v>105.45321366968297</c:v>
                </c:pt>
                <c:pt idx="102">
                  <c:v>105.29336297470836</c:v>
                </c:pt>
                <c:pt idx="103">
                  <c:v>105.13419492295783</c:v>
                </c:pt>
                <c:pt idx="104">
                  <c:v>104.97571470091567</c:v>
                </c:pt>
                <c:pt idx="105">
                  <c:v>104.81793295742085</c:v>
                </c:pt>
                <c:pt idx="106">
                  <c:v>104.66086597131842</c:v>
                </c:pt>
                <c:pt idx="107">
                  <c:v>104.50453581240956</c:v>
                </c:pt>
                <c:pt idx="108">
                  <c:v>104.34897048965836</c:v>
                </c:pt>
                <c:pt idx="109">
                  <c:v>104.19420407903955</c:v>
                </c:pt>
                <c:pt idx="110">
                  <c:v>104.04027682174677</c:v>
                </c:pt>
                <c:pt idx="111">
                  <c:v>103.88723518176559</c:v>
                </c:pt>
                <c:pt idx="112">
                  <c:v>103.73513185009398</c:v>
                </c:pt>
                <c:pt idx="113">
                  <c:v>103.58402568124755</c:v>
                </c:pt>
                <c:pt idx="114">
                  <c:v>103.433981546211</c:v>
                </c:pt>
                <c:pt idx="115">
                  <c:v>103.28507008482167</c:v>
                </c:pt>
                <c:pt idx="116">
                  <c:v>103.13736733984817</c:v>
                </c:pt>
                <c:pt idx="117">
                  <c:v>102.99095425493621</c:v>
                </c:pt>
                <c:pt idx="118">
                  <c:v>102.84591601933596</c:v>
                </c:pt>
                <c:pt idx="119">
                  <c:v>102.70234124410524</c:v>
                </c:pt>
                <c:pt idx="120">
                  <c:v>102.56032095750729</c:v>
                </c:pt>
                <c:pt idx="121">
                  <c:v>102.41994741176211</c:v>
                </c:pt>
                <c:pt idx="122">
                  <c:v>102.28131269929108</c:v>
                </c:pt>
                <c:pt idx="123">
                  <c:v>102.14450718414786</c:v>
                </c:pt>
                <c:pt idx="124">
                  <c:v>102.00961776337925</c:v>
                </c:pt>
                <c:pt idx="125">
                  <c:v>101.87672598337065</c:v>
                </c:pt>
                <c:pt idx="126">
                  <c:v>101.74590604740386</c:v>
                </c:pt>
                <c:pt idx="127">
                  <c:v>101.61722276210116</c:v>
                </c:pt>
                <c:pt idx="128">
                  <c:v>101.49072948138263</c:v>
                </c:pt>
                <c:pt idx="129">
                  <c:v>101.3664661161209</c:v>
                </c:pt>
                <c:pt idx="130">
                  <c:v>101.24445728484598</c:v>
                </c:pt>
                <c:pt idx="131">
                  <c:v>101.12471068465388</c:v>
                </c:pt>
                <c:pt idx="132">
                  <c:v>101.00721576103788</c:v>
                </c:pt>
                <c:pt idx="133">
                  <c:v>100.89194275006528</c:v>
                </c:pt>
                <c:pt idx="134">
                  <c:v>100.77884215589059</c:v>
                </c:pt>
                <c:pt idx="135">
                  <c:v>100.66784471119803</c:v>
                </c:pt>
                <c:pt idx="136">
                  <c:v>100.55886184846118</c:v>
                </c:pt>
                <c:pt idx="137">
                  <c:v>100.45178668703622</c:v>
                </c:pt>
                <c:pt idx="138">
                  <c:v>100.34649551660448</c:v>
                </c:pt>
                <c:pt idx="139">
                  <c:v>100.24284973315218</c:v>
                </c:pt>
                <c:pt idx="140">
                  <c:v>100.14069816139536</c:v>
                </c:pt>
                <c:pt idx="141">
                  <c:v>100.03987967907086</c:v>
                </c:pt>
                <c:pt idx="142">
                  <c:v>99.940226045236557</c:v>
                </c:pt>
                <c:pt idx="143">
                  <c:v>99.841564827585017</c:v>
                </c:pt>
                <c:pt idx="144">
                  <c:v>99.743722323124146</c:v>
                </c:pt>
                <c:pt idx="145">
                  <c:v>99.646526372167983</c:v>
                </c:pt>
                <c:pt idx="146">
                  <c:v>99.549808976626366</c:v>
                </c:pt>
                <c:pt idx="147">
                  <c:v>99.453408648875723</c:v>
                </c:pt>
                <c:pt idx="148">
                  <c:v>99.35717243557859</c:v>
                </c:pt>
                <c:pt idx="149">
                  <c:v>99.260957580153772</c:v>
                </c:pt>
                <c:pt idx="150">
                  <c:v>99.164632806725649</c:v>
                </c:pt>
                <c:pt idx="151">
                  <c:v>99.068079226054763</c:v>
                </c:pt>
                <c:pt idx="152">
                  <c:v>98.971190879228047</c:v>
                </c:pt>
                <c:pt idx="153">
                  <c:v>98.873874947158697</c:v>
                </c:pt>
                <c:pt idx="154">
                  <c:v>98.776051662938372</c:v>
                </c:pt>
                <c:pt idx="155">
                  <c:v>98.677653969820355</c:v>
                </c:pt>
                <c:pt idx="156">
                  <c:v>98.578626970339272</c:v>
                </c:pt>
                <c:pt idx="157">
                  <c:v>98.47892721221065</c:v>
                </c:pt>
                <c:pt idx="158">
                  <c:v>98.378521854702129</c:v>
                </c:pt>
                <c:pt idx="159">
                  <c:v>98.277387755667249</c:v>
                </c:pt>
                <c:pt idx="160">
                  <c:v>98.175510514892849</c:v>
                </c:pt>
                <c:pt idx="161">
                  <c:v>98.07288350429971</c:v>
                </c:pt>
                <c:pt idx="162">
                  <c:v>97.969506910234117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137.36500000000001</c:v>
                </c:pt>
                <c:pt idx="1">
                  <c:v>139.423</c:v>
                </c:pt>
                <c:pt idx="2">
                  <c:v>133.30799999999999</c:v>
                </c:pt>
                <c:pt idx="3">
                  <c:v>125.154</c:v>
                </c:pt>
                <c:pt idx="4">
                  <c:v>124.13500000000001</c:v>
                </c:pt>
                <c:pt idx="5">
                  <c:v>122.69199999999999</c:v>
                </c:pt>
                <c:pt idx="6">
                  <c:v>123.48099999999999</c:v>
                </c:pt>
                <c:pt idx="7">
                  <c:v>124.288</c:v>
                </c:pt>
                <c:pt idx="8">
                  <c:v>122.61499999999999</c:v>
                </c:pt>
                <c:pt idx="9">
                  <c:v>122.846</c:v>
                </c:pt>
                <c:pt idx="10">
                  <c:v>122.173</c:v>
                </c:pt>
                <c:pt idx="11">
                  <c:v>121.462</c:v>
                </c:pt>
                <c:pt idx="12">
                  <c:v>121.69199999999999</c:v>
                </c:pt>
                <c:pt idx="13">
                  <c:v>121.288</c:v>
                </c:pt>
                <c:pt idx="14">
                  <c:v>121.19199999999999</c:v>
                </c:pt>
                <c:pt idx="15">
                  <c:v>120.596</c:v>
                </c:pt>
                <c:pt idx="16">
                  <c:v>121.096</c:v>
                </c:pt>
                <c:pt idx="17">
                  <c:v>120.423</c:v>
                </c:pt>
                <c:pt idx="18">
                  <c:v>120.44199999999999</c:v>
                </c:pt>
                <c:pt idx="19">
                  <c:v>119.75</c:v>
                </c:pt>
                <c:pt idx="20">
                  <c:v>119.462</c:v>
                </c:pt>
                <c:pt idx="21">
                  <c:v>118.404</c:v>
                </c:pt>
                <c:pt idx="22">
                  <c:v>119.673</c:v>
                </c:pt>
                <c:pt idx="23">
                  <c:v>119.55800000000001</c:v>
                </c:pt>
                <c:pt idx="24">
                  <c:v>119.80800000000001</c:v>
                </c:pt>
                <c:pt idx="25">
                  <c:v>118.173</c:v>
                </c:pt>
                <c:pt idx="26">
                  <c:v>119.11499999999999</c:v>
                </c:pt>
                <c:pt idx="27">
                  <c:v>118.212</c:v>
                </c:pt>
                <c:pt idx="28">
                  <c:v>118.923</c:v>
                </c:pt>
                <c:pt idx="29">
                  <c:v>118.38500000000001</c:v>
                </c:pt>
                <c:pt idx="30">
                  <c:v>117.76900000000001</c:v>
                </c:pt>
                <c:pt idx="31">
                  <c:v>118.712</c:v>
                </c:pt>
                <c:pt idx="32">
                  <c:v>118.538</c:v>
                </c:pt>
                <c:pt idx="33">
                  <c:v>117.923</c:v>
                </c:pt>
                <c:pt idx="34">
                  <c:v>118.19199999999999</c:v>
                </c:pt>
                <c:pt idx="35">
                  <c:v>118.538</c:v>
                </c:pt>
                <c:pt idx="36">
                  <c:v>119.173</c:v>
                </c:pt>
                <c:pt idx="37">
                  <c:v>119.077</c:v>
                </c:pt>
                <c:pt idx="38">
                  <c:v>119.05800000000001</c:v>
                </c:pt>
                <c:pt idx="39">
                  <c:v>119.577</c:v>
                </c:pt>
                <c:pt idx="40">
                  <c:v>120.30800000000001</c:v>
                </c:pt>
                <c:pt idx="41">
                  <c:v>119.904</c:v>
                </c:pt>
                <c:pt idx="42">
                  <c:v>120.51900000000001</c:v>
                </c:pt>
                <c:pt idx="43">
                  <c:v>120.712</c:v>
                </c:pt>
                <c:pt idx="44">
                  <c:v>120.962</c:v>
                </c:pt>
                <c:pt idx="45">
                  <c:v>122.11499999999999</c:v>
                </c:pt>
                <c:pt idx="46">
                  <c:v>121.538</c:v>
                </c:pt>
                <c:pt idx="47">
                  <c:v>123.904</c:v>
                </c:pt>
                <c:pt idx="48">
                  <c:v>125.75</c:v>
                </c:pt>
                <c:pt idx="49">
                  <c:v>129.01900000000001</c:v>
                </c:pt>
                <c:pt idx="50">
                  <c:v>132.096</c:v>
                </c:pt>
                <c:pt idx="51">
                  <c:v>136.423</c:v>
                </c:pt>
                <c:pt idx="52">
                  <c:v>143.5</c:v>
                </c:pt>
                <c:pt idx="53">
                  <c:v>152.69200000000001</c:v>
                </c:pt>
                <c:pt idx="54">
                  <c:v>165.19200000000001</c:v>
                </c:pt>
                <c:pt idx="55">
                  <c:v>178.36500000000001</c:v>
                </c:pt>
                <c:pt idx="56">
                  <c:v>193.71199999999999</c:v>
                </c:pt>
                <c:pt idx="57">
                  <c:v>207.36500000000001</c:v>
                </c:pt>
                <c:pt idx="58">
                  <c:v>218.827</c:v>
                </c:pt>
                <c:pt idx="59">
                  <c:v>226.654</c:v>
                </c:pt>
                <c:pt idx="60">
                  <c:v>231.077</c:v>
                </c:pt>
                <c:pt idx="61">
                  <c:v>231.096</c:v>
                </c:pt>
                <c:pt idx="62">
                  <c:v>224.88499999999999</c:v>
                </c:pt>
                <c:pt idx="63">
                  <c:v>210.46199999999999</c:v>
                </c:pt>
                <c:pt idx="64">
                  <c:v>185.36500000000001</c:v>
                </c:pt>
                <c:pt idx="65">
                  <c:v>145.404</c:v>
                </c:pt>
                <c:pt idx="66">
                  <c:v>119.212</c:v>
                </c:pt>
                <c:pt idx="67">
                  <c:v>116.673</c:v>
                </c:pt>
                <c:pt idx="68">
                  <c:v>117.98099999999999</c:v>
                </c:pt>
                <c:pt idx="69">
                  <c:v>119.23099999999999</c:v>
                </c:pt>
                <c:pt idx="70">
                  <c:v>120.80800000000001</c:v>
                </c:pt>
                <c:pt idx="71">
                  <c:v>123.55800000000001</c:v>
                </c:pt>
                <c:pt idx="72">
                  <c:v>129.71199999999999</c:v>
                </c:pt>
                <c:pt idx="73">
                  <c:v>136.13499999999999</c:v>
                </c:pt>
                <c:pt idx="74">
                  <c:v>145.94200000000001</c:v>
                </c:pt>
                <c:pt idx="75">
                  <c:v>156.154</c:v>
                </c:pt>
                <c:pt idx="76">
                  <c:v>168.48099999999999</c:v>
                </c:pt>
                <c:pt idx="77">
                  <c:v>178.654</c:v>
                </c:pt>
                <c:pt idx="78">
                  <c:v>186.48099999999999</c:v>
                </c:pt>
                <c:pt idx="79">
                  <c:v>191.5</c:v>
                </c:pt>
                <c:pt idx="80">
                  <c:v>192.11500000000001</c:v>
                </c:pt>
                <c:pt idx="81">
                  <c:v>186.423</c:v>
                </c:pt>
                <c:pt idx="82">
                  <c:v>173.53800000000001</c:v>
                </c:pt>
                <c:pt idx="83">
                  <c:v>150.61500000000001</c:v>
                </c:pt>
                <c:pt idx="84">
                  <c:v>122.25</c:v>
                </c:pt>
                <c:pt idx="85">
                  <c:v>110.75</c:v>
                </c:pt>
                <c:pt idx="86">
                  <c:v>108.94199999999999</c:v>
                </c:pt>
                <c:pt idx="87">
                  <c:v>108.712</c:v>
                </c:pt>
                <c:pt idx="88">
                  <c:v>108.69199999999999</c:v>
                </c:pt>
                <c:pt idx="89">
                  <c:v>108.13500000000001</c:v>
                </c:pt>
                <c:pt idx="90">
                  <c:v>108.423</c:v>
                </c:pt>
                <c:pt idx="91">
                  <c:v>108.61499999999999</c:v>
                </c:pt>
                <c:pt idx="92">
                  <c:v>107.904</c:v>
                </c:pt>
                <c:pt idx="93">
                  <c:v>107.48099999999999</c:v>
                </c:pt>
                <c:pt idx="94">
                  <c:v>108.404</c:v>
                </c:pt>
                <c:pt idx="95">
                  <c:v>107.94199999999999</c:v>
                </c:pt>
                <c:pt idx="96">
                  <c:v>107.98099999999999</c:v>
                </c:pt>
                <c:pt idx="97">
                  <c:v>108.038</c:v>
                </c:pt>
                <c:pt idx="98">
                  <c:v>107.25</c:v>
                </c:pt>
                <c:pt idx="99">
                  <c:v>108.05800000000001</c:v>
                </c:pt>
                <c:pt idx="100">
                  <c:v>107.01900000000001</c:v>
                </c:pt>
                <c:pt idx="101">
                  <c:v>107.51900000000001</c:v>
                </c:pt>
                <c:pt idx="102">
                  <c:v>107.30800000000001</c:v>
                </c:pt>
                <c:pt idx="103">
                  <c:v>107.5</c:v>
                </c:pt>
                <c:pt idx="104">
                  <c:v>108.38500000000001</c:v>
                </c:pt>
                <c:pt idx="105">
                  <c:v>108.212</c:v>
                </c:pt>
                <c:pt idx="106">
                  <c:v>108.212</c:v>
                </c:pt>
                <c:pt idx="107">
                  <c:v>109.30800000000001</c:v>
                </c:pt>
                <c:pt idx="108">
                  <c:v>110.923</c:v>
                </c:pt>
                <c:pt idx="109">
                  <c:v>112.962</c:v>
                </c:pt>
                <c:pt idx="110">
                  <c:v>114.30800000000001</c:v>
                </c:pt>
                <c:pt idx="111">
                  <c:v>115.538</c:v>
                </c:pt>
                <c:pt idx="112">
                  <c:v>116.327</c:v>
                </c:pt>
                <c:pt idx="113">
                  <c:v>115.538</c:v>
                </c:pt>
                <c:pt idx="114">
                  <c:v>113.19199999999999</c:v>
                </c:pt>
                <c:pt idx="115">
                  <c:v>109.98099999999999</c:v>
                </c:pt>
                <c:pt idx="116">
                  <c:v>107.788</c:v>
                </c:pt>
                <c:pt idx="117">
                  <c:v>106.327</c:v>
                </c:pt>
                <c:pt idx="118">
                  <c:v>104.19199999999999</c:v>
                </c:pt>
                <c:pt idx="119">
                  <c:v>104.327</c:v>
                </c:pt>
                <c:pt idx="120">
                  <c:v>104.923</c:v>
                </c:pt>
                <c:pt idx="121">
                  <c:v>104</c:v>
                </c:pt>
                <c:pt idx="122">
                  <c:v>104.11499999999999</c:v>
                </c:pt>
                <c:pt idx="123">
                  <c:v>103.904</c:v>
                </c:pt>
                <c:pt idx="124">
                  <c:v>104.038</c:v>
                </c:pt>
                <c:pt idx="125">
                  <c:v>104.51900000000001</c:v>
                </c:pt>
                <c:pt idx="126">
                  <c:v>103.36499999999999</c:v>
                </c:pt>
                <c:pt idx="127">
                  <c:v>102.923</c:v>
                </c:pt>
                <c:pt idx="128">
                  <c:v>102.55800000000001</c:v>
                </c:pt>
                <c:pt idx="129">
                  <c:v>103.962</c:v>
                </c:pt>
                <c:pt idx="130">
                  <c:v>103.173</c:v>
                </c:pt>
                <c:pt idx="131">
                  <c:v>104.288</c:v>
                </c:pt>
                <c:pt idx="132">
                  <c:v>104.423</c:v>
                </c:pt>
                <c:pt idx="133">
                  <c:v>104.73099999999999</c:v>
                </c:pt>
                <c:pt idx="134">
                  <c:v>106.154</c:v>
                </c:pt>
                <c:pt idx="135">
                  <c:v>106.86499999999999</c:v>
                </c:pt>
                <c:pt idx="136">
                  <c:v>107.923</c:v>
                </c:pt>
                <c:pt idx="137">
                  <c:v>108.846</c:v>
                </c:pt>
                <c:pt idx="138">
                  <c:v>107.288</c:v>
                </c:pt>
                <c:pt idx="139">
                  <c:v>108.346</c:v>
                </c:pt>
                <c:pt idx="140">
                  <c:v>105.23099999999999</c:v>
                </c:pt>
                <c:pt idx="141">
                  <c:v>103.94199999999999</c:v>
                </c:pt>
                <c:pt idx="142">
                  <c:v>103</c:v>
                </c:pt>
                <c:pt idx="143">
                  <c:v>101.5</c:v>
                </c:pt>
                <c:pt idx="144">
                  <c:v>101.404</c:v>
                </c:pt>
                <c:pt idx="145">
                  <c:v>101.55800000000001</c:v>
                </c:pt>
                <c:pt idx="146">
                  <c:v>101.423</c:v>
                </c:pt>
                <c:pt idx="147">
                  <c:v>101.63500000000001</c:v>
                </c:pt>
                <c:pt idx="148">
                  <c:v>101.26900000000001</c:v>
                </c:pt>
                <c:pt idx="149">
                  <c:v>102</c:v>
                </c:pt>
                <c:pt idx="150">
                  <c:v>101.36499999999999</c:v>
                </c:pt>
                <c:pt idx="151">
                  <c:v>101.23099999999999</c:v>
                </c:pt>
                <c:pt idx="152">
                  <c:v>100.61499999999999</c:v>
                </c:pt>
                <c:pt idx="153">
                  <c:v>100.38500000000001</c:v>
                </c:pt>
                <c:pt idx="154">
                  <c:v>101.212</c:v>
                </c:pt>
                <c:pt idx="155">
                  <c:v>101.173</c:v>
                </c:pt>
                <c:pt idx="156">
                  <c:v>101.19199999999999</c:v>
                </c:pt>
                <c:pt idx="157">
                  <c:v>100.55800000000001</c:v>
                </c:pt>
                <c:pt idx="158">
                  <c:v>99.980999999999995</c:v>
                </c:pt>
                <c:pt idx="159">
                  <c:v>100.077</c:v>
                </c:pt>
                <c:pt idx="160">
                  <c:v>101.01900000000001</c:v>
                </c:pt>
                <c:pt idx="161">
                  <c:v>99.980999999999995</c:v>
                </c:pt>
                <c:pt idx="162">
                  <c:v>99.691999999999993</c:v>
                </c:pt>
                <c:pt idx="163">
                  <c:v>100.11499999999999</c:v>
                </c:pt>
                <c:pt idx="164">
                  <c:v>99.25</c:v>
                </c:pt>
                <c:pt idx="165">
                  <c:v>99.326999999999998</c:v>
                </c:pt>
                <c:pt idx="166">
                  <c:v>99.903999999999996</c:v>
                </c:pt>
                <c:pt idx="167">
                  <c:v>99.096000000000004</c:v>
                </c:pt>
                <c:pt idx="168">
                  <c:v>100.05800000000001</c:v>
                </c:pt>
                <c:pt idx="169">
                  <c:v>99.903999999999996</c:v>
                </c:pt>
                <c:pt idx="170">
                  <c:v>101.01900000000001</c:v>
                </c:pt>
                <c:pt idx="171">
                  <c:v>99.25</c:v>
                </c:pt>
                <c:pt idx="172">
                  <c:v>99.673000000000002</c:v>
                </c:pt>
                <c:pt idx="173">
                  <c:v>99.191999999999993</c:v>
                </c:pt>
                <c:pt idx="174">
                  <c:v>98.135000000000005</c:v>
                </c:pt>
                <c:pt idx="175">
                  <c:v>99.326999999999998</c:v>
                </c:pt>
                <c:pt idx="176">
                  <c:v>98.712000000000003</c:v>
                </c:pt>
                <c:pt idx="177">
                  <c:v>99.441999999999993</c:v>
                </c:pt>
                <c:pt idx="178">
                  <c:v>99.385000000000005</c:v>
                </c:pt>
                <c:pt idx="179">
                  <c:v>98.903999999999996</c:v>
                </c:pt>
                <c:pt idx="180">
                  <c:v>98.614999999999995</c:v>
                </c:pt>
                <c:pt idx="181">
                  <c:v>98.173000000000002</c:v>
                </c:pt>
                <c:pt idx="182">
                  <c:v>99.403999999999996</c:v>
                </c:pt>
                <c:pt idx="183">
                  <c:v>98.462000000000003</c:v>
                </c:pt>
                <c:pt idx="184">
                  <c:v>98.941999999999993</c:v>
                </c:pt>
                <c:pt idx="185">
                  <c:v>97.980999999999995</c:v>
                </c:pt>
                <c:pt idx="186">
                  <c:v>98.864999999999995</c:v>
                </c:pt>
                <c:pt idx="187">
                  <c:v>98.364999999999995</c:v>
                </c:pt>
                <c:pt idx="188">
                  <c:v>98.885000000000005</c:v>
                </c:pt>
                <c:pt idx="189">
                  <c:v>99.153999999999996</c:v>
                </c:pt>
                <c:pt idx="190">
                  <c:v>98.153999999999996</c:v>
                </c:pt>
                <c:pt idx="191">
                  <c:v>99.135000000000005</c:v>
                </c:pt>
                <c:pt idx="192">
                  <c:v>98.712000000000003</c:v>
                </c:pt>
                <c:pt idx="193">
                  <c:v>99.287999999999997</c:v>
                </c:pt>
                <c:pt idx="194">
                  <c:v>99.346000000000004</c:v>
                </c:pt>
                <c:pt idx="195">
                  <c:v>98.730999999999995</c:v>
                </c:pt>
                <c:pt idx="196">
                  <c:v>98.037999999999997</c:v>
                </c:pt>
                <c:pt idx="197">
                  <c:v>99.326999999999998</c:v>
                </c:pt>
                <c:pt idx="198">
                  <c:v>98.712000000000003</c:v>
                </c:pt>
                <c:pt idx="199">
                  <c:v>98.346000000000004</c:v>
                </c:pt>
                <c:pt idx="200">
                  <c:v>98.037999999999997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120.21129711454385</c:v>
                </c:pt>
                <c:pt idx="11">
                  <c:v>120.18116528385117</c:v>
                </c:pt>
                <c:pt idx="12">
                  <c:v>120.15011813440732</c:v>
                </c:pt>
                <c:pt idx="13">
                  <c:v>120.11804270093886</c:v>
                </c:pt>
                <c:pt idx="14">
                  <c:v>120.08481460785123</c:v>
                </c:pt>
                <c:pt idx="15">
                  <c:v>120.05029729436889</c:v>
                </c:pt>
                <c:pt idx="16">
                  <c:v>120.01434126330888</c:v>
                </c:pt>
                <c:pt idx="17">
                  <c:v>119.97678337477882</c:v>
                </c:pt>
                <c:pt idx="18">
                  <c:v>119.93744621076888</c:v>
                </c:pt>
                <c:pt idx="19">
                  <c:v>119.89613754213958</c:v>
                </c:pt>
                <c:pt idx="20">
                  <c:v>119.85264993643362</c:v>
                </c:pt>
                <c:pt idx="21">
                  <c:v>119.80676055448305</c:v>
                </c:pt>
                <c:pt idx="22">
                  <c:v>119.75823119860036</c:v>
                </c:pt>
                <c:pt idx="23">
                  <c:v>119.70680870076562</c:v>
                </c:pt>
                <c:pt idx="24">
                  <c:v>119.65222578663713</c:v>
                </c:pt>
                <c:pt idx="25">
                  <c:v>119.59420264139902</c:v>
                </c:pt>
                <c:pt idx="26">
                  <c:v>119.53244957476642</c:v>
                </c:pt>
                <c:pt idx="27">
                  <c:v>119.46667150213969</c:v>
                </c:pt>
                <c:pt idx="28">
                  <c:v>119.39657553956759</c:v>
                </c:pt>
                <c:pt idx="29">
                  <c:v>119.32188403147873</c:v>
                </c:pt>
                <c:pt idx="30">
                  <c:v>119.24235706308882</c:v>
                </c:pt>
                <c:pt idx="31">
                  <c:v>119.15783133685702</c:v>
                </c:pt>
                <c:pt idx="32">
                  <c:v>119.06828671211474</c:v>
                </c:pt>
                <c:pt idx="33">
                  <c:v>118.97395829434711</c:v>
                </c:pt>
                <c:pt idx="34">
                  <c:v>118.87552125824504</c:v>
                </c:pt>
                <c:pt idx="35">
                  <c:v>118.77438788484017</c:v>
                </c:pt>
                <c:pt idx="36">
                  <c:v>118.67317125491113</c:v>
                </c:pt>
                <c:pt idx="37">
                  <c:v>118.5763861951082</c:v>
                </c:pt>
                <c:pt idx="38">
                  <c:v>118.491472183518</c:v>
                </c:pt>
                <c:pt idx="39">
                  <c:v>118.43022940288191</c:v>
                </c:pt>
                <c:pt idx="40">
                  <c:v>118.41074975923777</c:v>
                </c:pt>
                <c:pt idx="41">
                  <c:v>118.45988897630015</c:v>
                </c:pt>
                <c:pt idx="42">
                  <c:v>118.61625255013847</c:v>
                </c:pt>
                <c:pt idx="43">
                  <c:v>118.93354822022039</c:v>
                </c:pt>
                <c:pt idx="44">
                  <c:v>119.48398795702319</c:v>
                </c:pt>
                <c:pt idx="45">
                  <c:v>120.3612123543714</c:v>
                </c:pt>
                <c:pt idx="46">
                  <c:v>121.68198569899482</c:v>
                </c:pt>
                <c:pt idx="47">
                  <c:v>123.58571658519939</c:v>
                </c:pt>
                <c:pt idx="48">
                  <c:v>126.23076052547593</c:v>
                </c:pt>
                <c:pt idx="49">
                  <c:v>129.78653102104263</c:v>
                </c:pt>
                <c:pt idx="50">
                  <c:v>134.42075115362229</c:v>
                </c:pt>
                <c:pt idx="51">
                  <c:v>140.28175770635636</c:v>
                </c:pt>
                <c:pt idx="52">
                  <c:v>147.47661058714402</c:v>
                </c:pt>
                <c:pt idx="53">
                  <c:v>156.04677740098225</c:v>
                </c:pt>
                <c:pt idx="54">
                  <c:v>165.94419536388409</c:v>
                </c:pt>
                <c:pt idx="55">
                  <c:v>177.0113277122656</c:v>
                </c:pt>
                <c:pt idx="56">
                  <c:v>188.96899192781439</c:v>
                </c:pt>
                <c:pt idx="57">
                  <c:v>201.41288955691007</c:v>
                </c:pt>
                <c:pt idx="58">
                  <c:v>213.79929842851084</c:v>
                </c:pt>
                <c:pt idx="59">
                  <c:v>225.31213473989547</c:v>
                </c:pt>
                <c:pt idx="60">
                  <c:v>234.33543504102821</c:v>
                </c:pt>
                <c:pt idx="61">
                  <c:v>237.48135276549175</c:v>
                </c:pt>
                <c:pt idx="62">
                  <c:v>229.67343162051347</c:v>
                </c:pt>
                <c:pt idx="63">
                  <c:v>207.90853298587825</c:v>
                </c:pt>
                <c:pt idx="64">
                  <c:v>176.71648663520827</c:v>
                </c:pt>
                <c:pt idx="65">
                  <c:v>147.12563055507121</c:v>
                </c:pt>
                <c:pt idx="66">
                  <c:v>127.80991990747897</c:v>
                </c:pt>
                <c:pt idx="67">
                  <c:v>119.40094879477428</c:v>
                </c:pt>
                <c:pt idx="68">
                  <c:v>117.73329035742927</c:v>
                </c:pt>
                <c:pt idx="69">
                  <c:v>119.15910325205226</c:v>
                </c:pt>
                <c:pt idx="70">
                  <c:v>122.14333625207878</c:v>
                </c:pt>
                <c:pt idx="71">
                  <c:v>126.40305185744415</c:v>
                </c:pt>
                <c:pt idx="72">
                  <c:v>132.02684676667255</c:v>
                </c:pt>
                <c:pt idx="73">
                  <c:v>139.11133739225909</c:v>
                </c:pt>
                <c:pt idx="74">
                  <c:v>147.64185242752131</c:v>
                </c:pt>
                <c:pt idx="75">
                  <c:v>157.42551090920267</c:v>
                </c:pt>
                <c:pt idx="76">
                  <c:v>168.00612168845032</c:v>
                </c:pt>
                <c:pt idx="77">
                  <c:v>178.51240193001465</c:v>
                </c:pt>
                <c:pt idx="78">
                  <c:v>187.43631663941198</c:v>
                </c:pt>
                <c:pt idx="79">
                  <c:v>192.53613468141668</c:v>
                </c:pt>
                <c:pt idx="80">
                  <c:v>191.31983351366364</c:v>
                </c:pt>
                <c:pt idx="81">
                  <c:v>182.37996477374321</c:v>
                </c:pt>
                <c:pt idx="82">
                  <c:v>166.87515464433108</c:v>
                </c:pt>
                <c:pt idx="83">
                  <c:v>148.63146753813206</c:v>
                </c:pt>
                <c:pt idx="84">
                  <c:v>132.2341430729083</c:v>
                </c:pt>
                <c:pt idx="85">
                  <c:v>120.57038380414834</c:v>
                </c:pt>
                <c:pt idx="86">
                  <c:v>113.89491736785374</c:v>
                </c:pt>
                <c:pt idx="87">
                  <c:v>110.76927173549328</c:v>
                </c:pt>
                <c:pt idx="88">
                  <c:v>109.52368676194681</c:v>
                </c:pt>
                <c:pt idx="89">
                  <c:v>109.04682384651107</c:v>
                </c:pt>
                <c:pt idx="90">
                  <c:v>108.8172769783417</c:v>
                </c:pt>
                <c:pt idx="91">
                  <c:v>108.65139691307526</c:v>
                </c:pt>
                <c:pt idx="92">
                  <c:v>108.49921108357515</c:v>
                </c:pt>
                <c:pt idx="93">
                  <c:v>108.35002435770745</c:v>
                </c:pt>
                <c:pt idx="94">
                  <c:v>108.20199160643223</c:v>
                </c:pt>
                <c:pt idx="95">
                  <c:v>108.05483905699225</c:v>
                </c:pt>
                <c:pt idx="96">
                  <c:v>107.90856403436557</c:v>
                </c:pt>
                <c:pt idx="97">
                  <c:v>107.76335623781841</c:v>
                </c:pt>
                <c:pt idx="98">
                  <c:v>107.6198843557551</c:v>
                </c:pt>
                <c:pt idx="99">
                  <c:v>107.48005498961051</c:v>
                </c:pt>
                <c:pt idx="100">
                  <c:v>107.34869067854649</c:v>
                </c:pt>
                <c:pt idx="101">
                  <c:v>107.236793791308</c:v>
                </c:pt>
                <c:pt idx="102">
                  <c:v>107.16702154977338</c:v>
                </c:pt>
                <c:pt idx="103">
                  <c:v>107.18125970466775</c:v>
                </c:pt>
                <c:pt idx="104">
                  <c:v>107.3482631103153</c:v>
                </c:pt>
                <c:pt idx="105">
                  <c:v>107.76615496054579</c:v>
                </c:pt>
                <c:pt idx="106">
                  <c:v>108.55093026625252</c:v>
                </c:pt>
                <c:pt idx="107">
                  <c:v>109.79967243284456</c:v>
                </c:pt>
                <c:pt idx="108">
                  <c:v>111.51933391528186</c:v>
                </c:pt>
                <c:pt idx="109">
                  <c:v>113.52809853265242</c:v>
                </c:pt>
                <c:pt idx="110">
                  <c:v>115.38156000256348</c:v>
                </c:pt>
                <c:pt idx="111">
                  <c:v>116.43521106186998</c:v>
                </c:pt>
                <c:pt idx="112">
                  <c:v>116.12999380796299</c:v>
                </c:pt>
                <c:pt idx="113">
                  <c:v>114.38270310064473</c:v>
                </c:pt>
                <c:pt idx="114">
                  <c:v>111.73758338668895</c:v>
                </c:pt>
                <c:pt idx="115">
                  <c:v>109.05872547630466</c:v>
                </c:pt>
                <c:pt idx="116">
                  <c:v>107.00380745118906</c:v>
                </c:pt>
                <c:pt idx="117">
                  <c:v>105.74540895870018</c:v>
                </c:pt>
                <c:pt idx="118">
                  <c:v>105.09286852479899</c:v>
                </c:pt>
                <c:pt idx="119">
                  <c:v>104.76944739075275</c:v>
                </c:pt>
                <c:pt idx="120">
                  <c:v>104.58117781150771</c:v>
                </c:pt>
                <c:pt idx="121">
                  <c:v>104.43618063491414</c:v>
                </c:pt>
                <c:pt idx="122">
                  <c:v>104.30251205937611</c:v>
                </c:pt>
                <c:pt idx="123">
                  <c:v>104.17181696368583</c:v>
                </c:pt>
                <c:pt idx="124">
                  <c:v>104.04269502723663</c:v>
                </c:pt>
                <c:pt idx="125">
                  <c:v>103.91589383163827</c:v>
                </c:pt>
                <c:pt idx="126">
                  <c:v>103.79430929822561</c:v>
                </c:pt>
                <c:pt idx="127">
                  <c:v>103.68543142789918</c:v>
                </c:pt>
                <c:pt idx="128">
                  <c:v>103.60606336777762</c:v>
                </c:pt>
                <c:pt idx="129">
                  <c:v>103.58869619601126</c:v>
                </c:pt>
                <c:pt idx="130">
                  <c:v>103.68618413679239</c:v>
                </c:pt>
                <c:pt idx="131">
                  <c:v>103.96745084046731</c:v>
                </c:pt>
                <c:pt idx="132">
                  <c:v>104.49561789680138</c:v>
                </c:pt>
                <c:pt idx="133">
                  <c:v>105.28679577054771</c:v>
                </c:pt>
                <c:pt idx="134">
                  <c:v>106.26445694555559</c:v>
                </c:pt>
                <c:pt idx="135">
                  <c:v>107.24121580308345</c:v>
                </c:pt>
                <c:pt idx="136">
                  <c:v>107.9580675945202</c:v>
                </c:pt>
                <c:pt idx="137">
                  <c:v>108.17988952044526</c:v>
                </c:pt>
                <c:pt idx="138">
                  <c:v>107.80172328163647</c:v>
                </c:pt>
                <c:pt idx="139">
                  <c:v>106.90101333566335</c:v>
                </c:pt>
                <c:pt idx="140">
                  <c:v>105.70063582676018</c:v>
                </c:pt>
                <c:pt idx="141">
                  <c:v>104.4666282499546</c:v>
                </c:pt>
                <c:pt idx="142">
                  <c:v>103.404343076587</c:v>
                </c:pt>
                <c:pt idx="143">
                  <c:v>102.60700937432463</c:v>
                </c:pt>
                <c:pt idx="144">
                  <c:v>102.06684320178692</c:v>
                </c:pt>
                <c:pt idx="145">
                  <c:v>101.7209585564414</c:v>
                </c:pt>
                <c:pt idx="146">
                  <c:v>101.4967339477091</c:v>
                </c:pt>
                <c:pt idx="147">
                  <c:v>101.33743925443275</c:v>
                </c:pt>
                <c:pt idx="148">
                  <c:v>101.2081237135036</c:v>
                </c:pt>
                <c:pt idx="149">
                  <c:v>101.09088609246707</c:v>
                </c:pt>
                <c:pt idx="150">
                  <c:v>100.97790159549231</c:v>
                </c:pt>
                <c:pt idx="151">
                  <c:v>100.86619673749243</c:v>
                </c:pt>
                <c:pt idx="152">
                  <c:v>100.75476574614142</c:v>
                </c:pt>
                <c:pt idx="153">
                  <c:v>100.64328900331998</c:v>
                </c:pt>
                <c:pt idx="154">
                  <c:v>100.53165692224728</c:v>
                </c:pt>
                <c:pt idx="155">
                  <c:v>100.41981907877772</c:v>
                </c:pt>
                <c:pt idx="156">
                  <c:v>100.30774284799557</c:v>
                </c:pt>
                <c:pt idx="157">
                  <c:v>100.19540337104586</c:v>
                </c:pt>
                <c:pt idx="158">
                  <c:v>100.08278120880765</c:v>
                </c:pt>
                <c:pt idx="159">
                  <c:v>99.969861607286575</c:v>
                </c:pt>
                <c:pt idx="160">
                  <c:v>99.856634040703142</c:v>
                </c:pt>
                <c:pt idx="161">
                  <c:v>99.743091787518907</c:v>
                </c:pt>
                <c:pt idx="162">
                  <c:v>99.629231508786361</c:v>
                </c:pt>
                <c:pt idx="163">
                  <c:v>99.515052833161874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120.21129711454093</c:v>
                </c:pt>
                <c:pt idx="11">
                  <c:v>120.18116528384184</c:v>
                </c:pt>
                <c:pt idx="12">
                  <c:v>120.15011813437812</c:v>
                </c:pt>
                <c:pt idx="13">
                  <c:v>120.11804270084951</c:v>
                </c:pt>
                <c:pt idx="14">
                  <c:v>120.08481460758377</c:v>
                </c:pt>
                <c:pt idx="15">
                  <c:v>120.05029729358554</c:v>
                </c:pt>
                <c:pt idx="16">
                  <c:v>120.01434126106409</c:v>
                </c:pt>
                <c:pt idx="17">
                  <c:v>119.97678336848492</c:v>
                </c:pt>
                <c:pt idx="18">
                  <c:v>119.93744619350313</c:v>
                </c:pt>
                <c:pt idx="19">
                  <c:v>119.89613749579763</c:v>
                </c:pt>
                <c:pt idx="20">
                  <c:v>119.85264981473489</c:v>
                </c:pt>
                <c:pt idx="21">
                  <c:v>119.80676024178817</c:v>
                </c:pt>
                <c:pt idx="22">
                  <c:v>119.75823041249923</c:v>
                </c:pt>
                <c:pt idx="23">
                  <c:v>119.70680676719955</c:v>
                </c:pt>
                <c:pt idx="24">
                  <c:v>119.65222113332098</c:v>
                </c:pt>
                <c:pt idx="25">
                  <c:v>119.59419168446476</c:v>
                </c:pt>
                <c:pt idx="26">
                  <c:v>119.53242433190974</c:v>
                </c:pt>
                <c:pt idx="27">
                  <c:v>119.46661460231914</c:v>
                </c:pt>
                <c:pt idx="28">
                  <c:v>119.39645005039898</c:v>
                </c:pt>
                <c:pt idx="29">
                  <c:v>119.32161324651985</c:v>
                </c:pt>
                <c:pt idx="30">
                  <c:v>119.24178536626114</c:v>
                </c:pt>
                <c:pt idx="31">
                  <c:v>119.15665039102583</c:v>
                </c:pt>
                <c:pt idx="32">
                  <c:v>119.06589990610648</c:v>
                </c:pt>
                <c:pt idx="33">
                  <c:v>118.96923845499029</c:v>
                </c:pt>
                <c:pt idx="34">
                  <c:v>118.86638937684992</c:v>
                </c:pt>
                <c:pt idx="35">
                  <c:v>118.75710101917838</c:v>
                </c:pt>
                <c:pt idx="36">
                  <c:v>118.64115318107405</c:v>
                </c:pt>
                <c:pt idx="37">
                  <c:v>118.51836360702265</c:v>
                </c:pt>
                <c:pt idx="38">
                  <c:v>118.38859431892217</c:v>
                </c:pt>
                <c:pt idx="39">
                  <c:v>118.25175754865697</c:v>
                </c:pt>
                <c:pt idx="40">
                  <c:v>118.10782101794304</c:v>
                </c:pt>
                <c:pt idx="41">
                  <c:v>117.95681230939171</c:v>
                </c:pt>
                <c:pt idx="42">
                  <c:v>117.79882208510413</c:v>
                </c:pt>
                <c:pt idx="43">
                  <c:v>117.63400593793719</c:v>
                </c:pt>
                <c:pt idx="44">
                  <c:v>117.46258470585869</c:v>
                </c:pt>
                <c:pt idx="45">
                  <c:v>117.2848431399628</c:v>
                </c:pt>
                <c:pt idx="46">
                  <c:v>117.1011268885903</c:v>
                </c:pt>
                <c:pt idx="47">
                  <c:v>116.91183783899766</c:v>
                </c:pt>
                <c:pt idx="48">
                  <c:v>116.71742793851314</c:v>
                </c:pt>
                <c:pt idx="49">
                  <c:v>116.5183916929779</c:v>
                </c:pt>
                <c:pt idx="50">
                  <c:v>116.31525760553136</c:v>
                </c:pt>
                <c:pt idx="51">
                  <c:v>116.10857886834783</c:v>
                </c:pt>
                <c:pt idx="52">
                  <c:v>115.8989236500621</c:v>
                </c:pt>
                <c:pt idx="53">
                  <c:v>115.68686533046127</c:v>
                </c:pt>
                <c:pt idx="54">
                  <c:v>115.47297302168164</c:v>
                </c:pt>
                <c:pt idx="55">
                  <c:v>115.25780268362388</c:v>
                </c:pt>
                <c:pt idx="56">
                  <c:v>115.04188909415298</c:v>
                </c:pt>
                <c:pt idx="57">
                  <c:v>114.82573887650277</c:v>
                </c:pt>
                <c:pt idx="58">
                  <c:v>114.60982472227991</c:v>
                </c:pt>
                <c:pt idx="59">
                  <c:v>114.39458088359122</c:v>
                </c:pt>
                <c:pt idx="60">
                  <c:v>114.18039994657461</c:v>
                </c:pt>
                <c:pt idx="61">
                  <c:v>113.96763084454746</c:v>
                </c:pt>
                <c:pt idx="62">
                  <c:v>113.7565780245414</c:v>
                </c:pt>
                <c:pt idx="63">
                  <c:v>113.54750164746547</c:v>
                </c:pt>
                <c:pt idx="64">
                  <c:v>113.34061867977694</c:v>
                </c:pt>
                <c:pt idx="65">
                  <c:v>113.13610472271861</c:v>
                </c:pt>
                <c:pt idx="66">
                  <c:v>112.93409642264442</c:v>
                </c:pt>
                <c:pt idx="67">
                  <c:v>112.73469431105505</c:v>
                </c:pt>
                <c:pt idx="68">
                  <c:v>112.53796593388164</c:v>
                </c:pt>
                <c:pt idx="69">
                  <c:v>112.34394914449082</c:v>
                </c:pt>
                <c:pt idx="70">
                  <c:v>112.1526554521872</c:v>
                </c:pt>
                <c:pt idx="71">
                  <c:v>111.96407333624921</c:v>
                </c:pt>
                <c:pt idx="72">
                  <c:v>111.7781714536253</c:v>
                </c:pt>
                <c:pt idx="73">
                  <c:v>111.59490168549308</c:v>
                </c:pt>
                <c:pt idx="74">
                  <c:v>111.41420198337775</c:v>
                </c:pt>
                <c:pt idx="75">
                  <c:v>111.23599898909875</c:v>
                </c:pt>
                <c:pt idx="76">
                  <c:v>111.06021041431912</c:v>
                </c:pt>
                <c:pt idx="77">
                  <c:v>110.88674717491618</c:v>
                </c:pt>
                <c:pt idx="78">
                  <c:v>110.71551528288074</c:v>
                </c:pt>
                <c:pt idx="79">
                  <c:v>110.54641750416204</c:v>
                </c:pt>
                <c:pt idx="80">
                  <c:v>110.37935479502694</c:v>
                </c:pt>
                <c:pt idx="81">
                  <c:v>110.21422753231852</c:v>
                </c:pt>
                <c:pt idx="82">
                  <c:v>110.05093655471944</c:v>
                </c:pt>
                <c:pt idx="83">
                  <c:v>109.88938403295647</c:v>
                </c:pt>
                <c:pt idx="84">
                  <c:v>109.72947418702489</c:v>
                </c:pt>
                <c:pt idx="85">
                  <c:v>109.5711138681345</c:v>
                </c:pt>
                <c:pt idx="86">
                  <c:v>109.4142130223242</c:v>
                </c:pt>
                <c:pt idx="87">
                  <c:v>109.25868505168387</c:v>
                </c:pt>
                <c:pt idx="88">
                  <c:v>109.10444708795382</c:v>
                </c:pt>
                <c:pt idx="89">
                  <c:v>108.95142019201961</c:v>
                </c:pt>
                <c:pt idx="90">
                  <c:v>108.79952949154323</c:v>
                </c:pt>
                <c:pt idx="91">
                  <c:v>108.64870426770912</c:v>
                </c:pt>
                <c:pt idx="92">
                  <c:v>108.4988780008496</c:v>
                </c:pt>
                <c:pt idx="93">
                  <c:v>108.34998838356353</c:v>
                </c:pt>
                <c:pt idx="94">
                  <c:v>108.20197730886967</c:v>
                </c:pt>
                <c:pt idx="95">
                  <c:v>108.05479083994479</c:v>
                </c:pt>
                <c:pt idx="96">
                  <c:v>107.90837916708449</c:v>
                </c:pt>
                <c:pt idx="97">
                  <c:v>107.7626965566928</c:v>
                </c:pt>
                <c:pt idx="98">
                  <c:v>107.61770129634077</c:v>
                </c:pt>
                <c:pt idx="99">
                  <c:v>107.47335563923158</c:v>
                </c:pt>
                <c:pt idx="100">
                  <c:v>107.32962575075686</c:v>
                </c:pt>
                <c:pt idx="101">
                  <c:v>107.18648165921381</c:v>
                </c:pt>
                <c:pt idx="102">
                  <c:v>107.0438972121658</c:v>
                </c:pt>
                <c:pt idx="103">
                  <c:v>106.90185003935466</c:v>
                </c:pt>
                <c:pt idx="104">
                  <c:v>106.76032152250257</c:v>
                </c:pt>
                <c:pt idx="105">
                  <c:v>106.61929677176043</c:v>
                </c:pt>
                <c:pt idx="106">
                  <c:v>106.47876460795895</c:v>
                </c:pt>
                <c:pt idx="107">
                  <c:v>106.33871754918954</c:v>
                </c:pt>
                <c:pt idx="108">
                  <c:v>106.19915179957758</c:v>
                </c:pt>
                <c:pt idx="109">
                  <c:v>106.06006723740749</c:v>
                </c:pt>
                <c:pt idx="110">
                  <c:v>105.92146739901885</c:v>
                </c:pt>
                <c:pt idx="111">
                  <c:v>105.78335945412209</c:v>
                </c:pt>
                <c:pt idx="112">
                  <c:v>105.64575416739621</c:v>
                </c:pt>
                <c:pt idx="113">
                  <c:v>105.50866584045067</c:v>
                </c:pt>
                <c:pt idx="114">
                  <c:v>105.3721122274941</c:v>
                </c:pt>
                <c:pt idx="115">
                  <c:v>105.23611441739618</c:v>
                </c:pt>
                <c:pt idx="116">
                  <c:v>105.10069667431515</c:v>
                </c:pt>
                <c:pt idx="117">
                  <c:v>104.96588622875935</c:v>
                </c:pt>
                <c:pt idx="118">
                  <c:v>104.83171301093772</c:v>
                </c:pt>
                <c:pt idx="119">
                  <c:v>104.69820931862125</c:v>
                </c:pt>
                <c:pt idx="120">
                  <c:v>104.56540941257627</c:v>
                </c:pt>
                <c:pt idx="121">
                  <c:v>104.43334903403087</c:v>
                </c:pt>
                <c:pt idx="122">
                  <c:v>104.30206484067347</c:v>
                </c:pt>
                <c:pt idx="123">
                  <c:v>104.17159376040787</c:v>
                </c:pt>
                <c:pt idx="124">
                  <c:v>104.04197226551378</c:v>
                </c:pt>
                <c:pt idx="125">
                  <c:v>103.91323557394227</c:v>
                </c:pt>
                <c:pt idx="126">
                  <c:v>103.78541678910194</c:v>
                </c:pt>
                <c:pt idx="127">
                  <c:v>103.65854599447658</c:v>
                </c:pt>
                <c:pt idx="128">
                  <c:v>103.53264932448755</c:v>
                </c:pt>
                <c:pt idx="129">
                  <c:v>103.40774803782833</c:v>
                </c:pt>
                <c:pt idx="130">
                  <c:v>103.28385762364707</c:v>
                </c:pt>
                <c:pt idx="131">
                  <c:v>103.16098697399704</c:v>
                </c:pt>
                <c:pt idx="132">
                  <c:v>103.03913765748132</c:v>
                </c:pt>
                <c:pt idx="133">
                  <c:v>102.91830332861792</c:v>
                </c:pt>
                <c:pt idx="134">
                  <c:v>102.79846930488225</c:v>
                </c:pt>
                <c:pt idx="135">
                  <c:v>102.67961233854646</c:v>
                </c:pt>
                <c:pt idx="136">
                  <c:v>102.56170060343223</c:v>
                </c:pt>
                <c:pt idx="137">
                  <c:v>102.44469390784204</c:v>
                </c:pt>
                <c:pt idx="138">
                  <c:v>102.32854413476005</c:v>
                </c:pt>
                <c:pt idx="139">
                  <c:v>102.21319589961303</c:v>
                </c:pt>
                <c:pt idx="140">
                  <c:v>102.09858740525547</c:v>
                </c:pt>
                <c:pt idx="141">
                  <c:v>101.98465146421239</c:v>
                </c:pt>
                <c:pt idx="142">
                  <c:v>101.87131665033162</c:v>
                </c:pt>
                <c:pt idx="143">
                  <c:v>101.75850853646246</c:v>
                </c:pt>
                <c:pt idx="144">
                  <c:v>101.64615097196386</c:v>
                </c:pt>
                <c:pt idx="145">
                  <c:v>101.5341673538781</c:v>
                </c:pt>
                <c:pt idx="146">
                  <c:v>101.42248184833717</c:v>
                </c:pt>
                <c:pt idx="147">
                  <c:v>101.3110205238366</c:v>
                </c:pt>
                <c:pt idx="148">
                  <c:v>101.19971236486214</c:v>
                </c:pt>
                <c:pt idx="149">
                  <c:v>101.08849014234838</c:v>
                </c:pt>
                <c:pt idx="150">
                  <c:v>100.97729112590994</c:v>
                </c:pt>
                <c:pt idx="151">
                  <c:v>100.86605763108693</c:v>
                </c:pt>
                <c:pt idx="152">
                  <c:v>100.7547374024612</c:v>
                </c:pt>
                <c:pt idx="153">
                  <c:v>100.64328384003122</c:v>
                </c:pt>
                <c:pt idx="154">
                  <c:v>100.53165608143689</c:v>
                </c:pt>
                <c:pt idx="155">
                  <c:v>100.41981895639601</c:v>
                </c:pt>
                <c:pt idx="156">
                  <c:v>100.307742832076</c:v>
                </c:pt>
                <c:pt idx="157">
                  <c:v>100.19540336919532</c:v>
                </c:pt>
                <c:pt idx="158">
                  <c:v>100.08278120861544</c:v>
                </c:pt>
                <c:pt idx="159">
                  <c:v>99.96986160726874</c:v>
                </c:pt>
                <c:pt idx="160">
                  <c:v>99.856634040701664</c:v>
                </c:pt>
                <c:pt idx="161">
                  <c:v>99.743091787518793</c:v>
                </c:pt>
                <c:pt idx="162">
                  <c:v>99.629231508786347</c:v>
                </c:pt>
                <c:pt idx="163">
                  <c:v>99.515052833161874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140.404</c:v>
                </c:pt>
                <c:pt idx="1">
                  <c:v>135.827</c:v>
                </c:pt>
                <c:pt idx="2">
                  <c:v>127.26900000000001</c:v>
                </c:pt>
                <c:pt idx="3">
                  <c:v>124.712</c:v>
                </c:pt>
                <c:pt idx="4">
                  <c:v>124.5</c:v>
                </c:pt>
                <c:pt idx="5">
                  <c:v>124.51900000000001</c:v>
                </c:pt>
                <c:pt idx="6">
                  <c:v>124.76900000000001</c:v>
                </c:pt>
                <c:pt idx="7">
                  <c:v>124.654</c:v>
                </c:pt>
                <c:pt idx="8">
                  <c:v>123.63500000000001</c:v>
                </c:pt>
                <c:pt idx="9">
                  <c:v>123.827</c:v>
                </c:pt>
                <c:pt idx="10">
                  <c:v>122.38500000000001</c:v>
                </c:pt>
                <c:pt idx="11">
                  <c:v>122.80800000000001</c:v>
                </c:pt>
                <c:pt idx="12">
                  <c:v>122.30800000000001</c:v>
                </c:pt>
                <c:pt idx="13">
                  <c:v>122.923</c:v>
                </c:pt>
                <c:pt idx="14">
                  <c:v>122.288</c:v>
                </c:pt>
                <c:pt idx="15">
                  <c:v>120.94199999999999</c:v>
                </c:pt>
                <c:pt idx="16">
                  <c:v>121.5</c:v>
                </c:pt>
                <c:pt idx="17">
                  <c:v>120.19199999999999</c:v>
                </c:pt>
                <c:pt idx="18">
                  <c:v>121.13500000000001</c:v>
                </c:pt>
                <c:pt idx="19">
                  <c:v>120.88500000000001</c:v>
                </c:pt>
                <c:pt idx="20">
                  <c:v>120.73099999999999</c:v>
                </c:pt>
                <c:pt idx="21">
                  <c:v>120.36499999999999</c:v>
                </c:pt>
                <c:pt idx="22">
                  <c:v>120.11499999999999</c:v>
                </c:pt>
                <c:pt idx="23">
                  <c:v>119.404</c:v>
                </c:pt>
                <c:pt idx="24">
                  <c:v>119.788</c:v>
                </c:pt>
                <c:pt idx="25">
                  <c:v>119.038</c:v>
                </c:pt>
                <c:pt idx="26">
                  <c:v>118.827</c:v>
                </c:pt>
                <c:pt idx="27">
                  <c:v>119.94199999999999</c:v>
                </c:pt>
                <c:pt idx="28">
                  <c:v>119.904</c:v>
                </c:pt>
                <c:pt idx="29">
                  <c:v>119.788</c:v>
                </c:pt>
                <c:pt idx="30">
                  <c:v>119.654</c:v>
                </c:pt>
                <c:pt idx="31">
                  <c:v>119.44199999999999</c:v>
                </c:pt>
                <c:pt idx="32">
                  <c:v>119.038</c:v>
                </c:pt>
                <c:pt idx="33">
                  <c:v>119.38500000000001</c:v>
                </c:pt>
                <c:pt idx="34">
                  <c:v>119.212</c:v>
                </c:pt>
                <c:pt idx="35">
                  <c:v>118.712</c:v>
                </c:pt>
                <c:pt idx="36">
                  <c:v>119.80800000000001</c:v>
                </c:pt>
                <c:pt idx="37">
                  <c:v>119.44199999999999</c:v>
                </c:pt>
                <c:pt idx="38">
                  <c:v>119.63500000000001</c:v>
                </c:pt>
                <c:pt idx="39">
                  <c:v>120.212</c:v>
                </c:pt>
                <c:pt idx="40">
                  <c:v>120.423</c:v>
                </c:pt>
                <c:pt idx="41">
                  <c:v>120.76900000000001</c:v>
                </c:pt>
                <c:pt idx="42">
                  <c:v>121.44199999999999</c:v>
                </c:pt>
                <c:pt idx="43">
                  <c:v>121.423</c:v>
                </c:pt>
                <c:pt idx="44">
                  <c:v>122.36499999999999</c:v>
                </c:pt>
                <c:pt idx="45">
                  <c:v>122.75</c:v>
                </c:pt>
                <c:pt idx="46">
                  <c:v>123.538</c:v>
                </c:pt>
                <c:pt idx="47">
                  <c:v>124.36499999999999</c:v>
                </c:pt>
                <c:pt idx="48">
                  <c:v>126.962</c:v>
                </c:pt>
                <c:pt idx="49">
                  <c:v>129.13499999999999</c:v>
                </c:pt>
                <c:pt idx="50">
                  <c:v>133.21199999999999</c:v>
                </c:pt>
                <c:pt idx="51">
                  <c:v>137.55799999999999</c:v>
                </c:pt>
                <c:pt idx="52">
                  <c:v>144.73099999999999</c:v>
                </c:pt>
                <c:pt idx="53">
                  <c:v>153.05799999999999</c:v>
                </c:pt>
                <c:pt idx="54">
                  <c:v>164.346</c:v>
                </c:pt>
                <c:pt idx="55">
                  <c:v>177.86500000000001</c:v>
                </c:pt>
                <c:pt idx="56">
                  <c:v>192.48099999999999</c:v>
                </c:pt>
                <c:pt idx="57">
                  <c:v>207.11500000000001</c:v>
                </c:pt>
                <c:pt idx="58">
                  <c:v>219.096</c:v>
                </c:pt>
                <c:pt idx="59">
                  <c:v>227.26900000000001</c:v>
                </c:pt>
                <c:pt idx="60">
                  <c:v>231.577</c:v>
                </c:pt>
                <c:pt idx="61">
                  <c:v>231.577</c:v>
                </c:pt>
                <c:pt idx="62">
                  <c:v>224.55799999999999</c:v>
                </c:pt>
                <c:pt idx="63">
                  <c:v>210</c:v>
                </c:pt>
                <c:pt idx="64">
                  <c:v>185.38499999999999</c:v>
                </c:pt>
                <c:pt idx="65">
                  <c:v>147.346</c:v>
                </c:pt>
                <c:pt idx="66">
                  <c:v>120.38500000000001</c:v>
                </c:pt>
                <c:pt idx="67">
                  <c:v>116.327</c:v>
                </c:pt>
                <c:pt idx="68">
                  <c:v>117.19199999999999</c:v>
                </c:pt>
                <c:pt idx="69">
                  <c:v>118.673</c:v>
                </c:pt>
                <c:pt idx="70">
                  <c:v>120.48099999999999</c:v>
                </c:pt>
                <c:pt idx="71">
                  <c:v>124.423</c:v>
                </c:pt>
                <c:pt idx="72">
                  <c:v>128.11500000000001</c:v>
                </c:pt>
                <c:pt idx="73">
                  <c:v>135.05799999999999</c:v>
                </c:pt>
                <c:pt idx="74">
                  <c:v>145.5</c:v>
                </c:pt>
                <c:pt idx="75">
                  <c:v>156.01900000000001</c:v>
                </c:pt>
                <c:pt idx="76">
                  <c:v>168.75</c:v>
                </c:pt>
                <c:pt idx="77">
                  <c:v>179.01900000000001</c:v>
                </c:pt>
                <c:pt idx="78">
                  <c:v>186.36500000000001</c:v>
                </c:pt>
                <c:pt idx="79">
                  <c:v>192.30799999999999</c:v>
                </c:pt>
                <c:pt idx="80">
                  <c:v>192.596</c:v>
                </c:pt>
                <c:pt idx="81">
                  <c:v>186.13499999999999</c:v>
                </c:pt>
                <c:pt idx="82">
                  <c:v>172.55799999999999</c:v>
                </c:pt>
                <c:pt idx="83">
                  <c:v>150.05799999999999</c:v>
                </c:pt>
                <c:pt idx="84">
                  <c:v>121.44199999999999</c:v>
                </c:pt>
                <c:pt idx="85">
                  <c:v>110.577</c:v>
                </c:pt>
                <c:pt idx="86">
                  <c:v>109.462</c:v>
                </c:pt>
                <c:pt idx="87">
                  <c:v>109.154</c:v>
                </c:pt>
                <c:pt idx="88">
                  <c:v>109.577</c:v>
                </c:pt>
                <c:pt idx="89">
                  <c:v>108.51900000000001</c:v>
                </c:pt>
                <c:pt idx="90">
                  <c:v>107.654</c:v>
                </c:pt>
                <c:pt idx="91">
                  <c:v>107.538</c:v>
                </c:pt>
                <c:pt idx="92">
                  <c:v>107.55800000000001</c:v>
                </c:pt>
                <c:pt idx="93">
                  <c:v>108.327</c:v>
                </c:pt>
                <c:pt idx="94">
                  <c:v>107.154</c:v>
                </c:pt>
                <c:pt idx="95">
                  <c:v>106.88500000000001</c:v>
                </c:pt>
                <c:pt idx="96">
                  <c:v>106.462</c:v>
                </c:pt>
                <c:pt idx="97">
                  <c:v>106.86499999999999</c:v>
                </c:pt>
                <c:pt idx="98">
                  <c:v>106.75</c:v>
                </c:pt>
                <c:pt idx="99">
                  <c:v>106.63500000000001</c:v>
                </c:pt>
                <c:pt idx="100">
                  <c:v>106.98099999999999</c:v>
                </c:pt>
                <c:pt idx="101">
                  <c:v>106.346</c:v>
                </c:pt>
                <c:pt idx="102">
                  <c:v>107.05800000000001</c:v>
                </c:pt>
                <c:pt idx="103">
                  <c:v>106.327</c:v>
                </c:pt>
                <c:pt idx="104">
                  <c:v>107.11499999999999</c:v>
                </c:pt>
                <c:pt idx="105">
                  <c:v>107.673</c:v>
                </c:pt>
                <c:pt idx="106">
                  <c:v>106.73099999999999</c:v>
                </c:pt>
                <c:pt idx="107">
                  <c:v>109.51900000000001</c:v>
                </c:pt>
                <c:pt idx="108">
                  <c:v>110.76900000000001</c:v>
                </c:pt>
                <c:pt idx="109">
                  <c:v>112.75</c:v>
                </c:pt>
                <c:pt idx="110">
                  <c:v>114.654</c:v>
                </c:pt>
                <c:pt idx="111">
                  <c:v>116</c:v>
                </c:pt>
                <c:pt idx="112">
                  <c:v>117.26900000000001</c:v>
                </c:pt>
                <c:pt idx="113">
                  <c:v>116.404</c:v>
                </c:pt>
                <c:pt idx="114">
                  <c:v>114.212</c:v>
                </c:pt>
                <c:pt idx="115">
                  <c:v>111.423</c:v>
                </c:pt>
                <c:pt idx="116">
                  <c:v>108.51900000000001</c:v>
                </c:pt>
                <c:pt idx="117">
                  <c:v>105.51900000000001</c:v>
                </c:pt>
                <c:pt idx="118">
                  <c:v>104.11499999999999</c:v>
                </c:pt>
                <c:pt idx="119">
                  <c:v>102.173</c:v>
                </c:pt>
                <c:pt idx="120">
                  <c:v>101.73099999999999</c:v>
                </c:pt>
                <c:pt idx="121">
                  <c:v>102.30800000000001</c:v>
                </c:pt>
                <c:pt idx="122">
                  <c:v>102.346</c:v>
                </c:pt>
                <c:pt idx="123">
                  <c:v>101.38500000000001</c:v>
                </c:pt>
                <c:pt idx="124">
                  <c:v>102.404</c:v>
                </c:pt>
                <c:pt idx="125">
                  <c:v>101.538</c:v>
                </c:pt>
                <c:pt idx="126">
                  <c:v>102.346</c:v>
                </c:pt>
                <c:pt idx="127">
                  <c:v>101.63500000000001</c:v>
                </c:pt>
                <c:pt idx="128">
                  <c:v>101.76900000000001</c:v>
                </c:pt>
                <c:pt idx="129">
                  <c:v>100.173</c:v>
                </c:pt>
                <c:pt idx="130">
                  <c:v>102.13500000000001</c:v>
                </c:pt>
                <c:pt idx="131">
                  <c:v>101.923</c:v>
                </c:pt>
                <c:pt idx="132">
                  <c:v>102.61499999999999</c:v>
                </c:pt>
                <c:pt idx="133">
                  <c:v>102.86499999999999</c:v>
                </c:pt>
                <c:pt idx="134">
                  <c:v>104.55800000000001</c:v>
                </c:pt>
                <c:pt idx="135">
                  <c:v>104.846</c:v>
                </c:pt>
                <c:pt idx="136">
                  <c:v>107.13500000000001</c:v>
                </c:pt>
                <c:pt idx="137">
                  <c:v>107.212</c:v>
                </c:pt>
                <c:pt idx="138">
                  <c:v>107.154</c:v>
                </c:pt>
                <c:pt idx="139">
                  <c:v>107</c:v>
                </c:pt>
                <c:pt idx="140">
                  <c:v>104.5</c:v>
                </c:pt>
                <c:pt idx="141">
                  <c:v>104.01900000000001</c:v>
                </c:pt>
                <c:pt idx="142">
                  <c:v>101.596</c:v>
                </c:pt>
                <c:pt idx="143">
                  <c:v>100.923</c:v>
                </c:pt>
                <c:pt idx="144">
                  <c:v>100.404</c:v>
                </c:pt>
                <c:pt idx="145">
                  <c:v>99.537999999999997</c:v>
                </c:pt>
                <c:pt idx="146">
                  <c:v>99.846000000000004</c:v>
                </c:pt>
                <c:pt idx="147">
                  <c:v>99.596000000000004</c:v>
                </c:pt>
                <c:pt idx="148">
                  <c:v>99.058000000000007</c:v>
                </c:pt>
                <c:pt idx="149">
                  <c:v>99.730999999999995</c:v>
                </c:pt>
                <c:pt idx="150">
                  <c:v>99.75</c:v>
                </c:pt>
                <c:pt idx="151">
                  <c:v>98.941999999999993</c:v>
                </c:pt>
                <c:pt idx="152">
                  <c:v>99.441999999999993</c:v>
                </c:pt>
                <c:pt idx="153">
                  <c:v>98.769000000000005</c:v>
                </c:pt>
                <c:pt idx="154">
                  <c:v>98.537999999999997</c:v>
                </c:pt>
                <c:pt idx="155">
                  <c:v>98.441999999999993</c:v>
                </c:pt>
                <c:pt idx="156">
                  <c:v>98.576999999999998</c:v>
                </c:pt>
                <c:pt idx="157">
                  <c:v>99.326999999999998</c:v>
                </c:pt>
                <c:pt idx="158">
                  <c:v>98</c:v>
                </c:pt>
                <c:pt idx="159">
                  <c:v>98.480999999999995</c:v>
                </c:pt>
                <c:pt idx="160">
                  <c:v>98.635000000000005</c:v>
                </c:pt>
                <c:pt idx="161">
                  <c:v>98.712000000000003</c:v>
                </c:pt>
                <c:pt idx="162">
                  <c:v>97.885000000000005</c:v>
                </c:pt>
                <c:pt idx="163">
                  <c:v>98.846000000000004</c:v>
                </c:pt>
                <c:pt idx="164">
                  <c:v>97.537999999999997</c:v>
                </c:pt>
                <c:pt idx="165">
                  <c:v>98.403999999999996</c:v>
                </c:pt>
                <c:pt idx="166">
                  <c:v>97.308000000000007</c:v>
                </c:pt>
                <c:pt idx="167">
                  <c:v>97.962000000000003</c:v>
                </c:pt>
                <c:pt idx="168">
                  <c:v>97.864999999999995</c:v>
                </c:pt>
                <c:pt idx="169">
                  <c:v>97.346000000000004</c:v>
                </c:pt>
                <c:pt idx="170">
                  <c:v>98.346000000000004</c:v>
                </c:pt>
                <c:pt idx="171">
                  <c:v>97.230999999999995</c:v>
                </c:pt>
                <c:pt idx="172">
                  <c:v>97.635000000000005</c:v>
                </c:pt>
                <c:pt idx="173">
                  <c:v>97.980999999999995</c:v>
                </c:pt>
                <c:pt idx="174">
                  <c:v>96.885000000000005</c:v>
                </c:pt>
                <c:pt idx="175">
                  <c:v>97.385000000000005</c:v>
                </c:pt>
                <c:pt idx="176">
                  <c:v>97.191999999999993</c:v>
                </c:pt>
                <c:pt idx="177">
                  <c:v>97.691999999999993</c:v>
                </c:pt>
                <c:pt idx="178">
                  <c:v>97.191999999999993</c:v>
                </c:pt>
                <c:pt idx="179">
                  <c:v>96.691999999999993</c:v>
                </c:pt>
                <c:pt idx="180">
                  <c:v>95.25</c:v>
                </c:pt>
                <c:pt idx="181">
                  <c:v>97.114999999999995</c:v>
                </c:pt>
                <c:pt idx="182">
                  <c:v>97.596000000000004</c:v>
                </c:pt>
                <c:pt idx="183">
                  <c:v>97.173000000000002</c:v>
                </c:pt>
                <c:pt idx="184">
                  <c:v>97.596000000000004</c:v>
                </c:pt>
                <c:pt idx="185">
                  <c:v>98.269000000000005</c:v>
                </c:pt>
                <c:pt idx="186">
                  <c:v>97.364999999999995</c:v>
                </c:pt>
                <c:pt idx="187">
                  <c:v>97.364999999999995</c:v>
                </c:pt>
                <c:pt idx="188">
                  <c:v>97.864999999999995</c:v>
                </c:pt>
                <c:pt idx="189">
                  <c:v>97.269000000000005</c:v>
                </c:pt>
                <c:pt idx="190">
                  <c:v>96.230999999999995</c:v>
                </c:pt>
                <c:pt idx="191">
                  <c:v>97.037999999999997</c:v>
                </c:pt>
                <c:pt idx="192">
                  <c:v>98.173000000000002</c:v>
                </c:pt>
                <c:pt idx="193">
                  <c:v>96.596000000000004</c:v>
                </c:pt>
                <c:pt idx="194">
                  <c:v>96.864999999999995</c:v>
                </c:pt>
                <c:pt idx="195">
                  <c:v>96.75</c:v>
                </c:pt>
                <c:pt idx="196">
                  <c:v>96.712000000000003</c:v>
                </c:pt>
                <c:pt idx="197">
                  <c:v>96.596000000000004</c:v>
                </c:pt>
                <c:pt idx="198">
                  <c:v>96.346000000000004</c:v>
                </c:pt>
                <c:pt idx="199">
                  <c:v>95.576999999999998</c:v>
                </c:pt>
                <c:pt idx="200">
                  <c:v>96.364999999999995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121.00989728342458</c:v>
                </c:pt>
                <c:pt idx="11">
                  <c:v>120.98999033719626</c:v>
                </c:pt>
                <c:pt idx="12">
                  <c:v>120.96948445549479</c:v>
                </c:pt>
                <c:pt idx="13">
                  <c:v>120.94827665318408</c:v>
                </c:pt>
                <c:pt idx="14">
                  <c:v>120.92625134907264</c:v>
                </c:pt>
                <c:pt idx="15">
                  <c:v>120.90327927467085</c:v>
                </c:pt>
                <c:pt idx="16">
                  <c:v>120.87921636512239</c:v>
                </c:pt>
                <c:pt idx="17">
                  <c:v>120.85390265144376</c:v>
                </c:pt>
                <c:pt idx="18">
                  <c:v>120.82716117847554</c:v>
                </c:pt>
                <c:pt idx="19">
                  <c:v>120.79879697922796</c:v>
                </c:pt>
                <c:pt idx="20">
                  <c:v>120.76859614404307</c:v>
                </c:pt>
                <c:pt idx="21">
                  <c:v>120.73632503321826</c:v>
                </c:pt>
                <c:pt idx="22">
                  <c:v>120.70172969665342</c:v>
                </c:pt>
                <c:pt idx="23">
                  <c:v>120.66453558836928</c:v>
                </c:pt>
                <c:pt idx="24">
                  <c:v>120.62444770683423</c:v>
                </c:pt>
                <c:pt idx="25">
                  <c:v>120.58115137224912</c:v>
                </c:pt>
                <c:pt idx="26">
                  <c:v>120.53431400339485</c:v>
                </c:pt>
                <c:pt idx="27">
                  <c:v>120.48358854022803</c:v>
                </c:pt>
                <c:pt idx="28">
                  <c:v>120.42861967800565</c:v>
                </c:pt>
                <c:pt idx="29">
                  <c:v>120.36905500321745</c:v>
                </c:pt>
                <c:pt idx="30">
                  <c:v>120.3045647110674</c:v>
                </c:pt>
                <c:pt idx="31">
                  <c:v>120.23487621460993</c:v>
                </c:pt>
                <c:pt idx="32">
                  <c:v>120.15983412941513</c:v>
                </c:pt>
                <c:pt idx="33">
                  <c:v>120.07950243824268</c:v>
                </c:pt>
                <c:pt idx="34">
                  <c:v>119.99433471685953</c:v>
                </c:pt>
                <c:pt idx="35">
                  <c:v>119.90545054326655</c:v>
                </c:pt>
                <c:pt idx="36">
                  <c:v>119.81507146769317</c:v>
                </c:pt>
                <c:pt idx="37">
                  <c:v>119.72718695226899</c:v>
                </c:pt>
                <c:pt idx="38">
                  <c:v>119.64853651060329</c:v>
                </c:pt>
                <c:pt idx="39">
                  <c:v>119.59000348520145</c:v>
                </c:pt>
                <c:pt idx="40">
                  <c:v>119.56851025693142</c:v>
                </c:pt>
                <c:pt idx="41">
                  <c:v>119.60947333207423</c:v>
                </c:pt>
                <c:pt idx="42">
                  <c:v>119.74980755015245</c:v>
                </c:pt>
                <c:pt idx="43">
                  <c:v>120.04135098833719</c:v>
                </c:pt>
                <c:pt idx="44">
                  <c:v>120.55441140822455</c:v>
                </c:pt>
                <c:pt idx="45">
                  <c:v>121.38091841683898</c:v>
                </c:pt>
                <c:pt idx="46">
                  <c:v>122.63642745813648</c:v>
                </c:pt>
                <c:pt idx="47">
                  <c:v>124.46000803555775</c:v>
                </c:pt>
                <c:pt idx="48">
                  <c:v>127.0109251807087</c:v>
                </c:pt>
                <c:pt idx="49">
                  <c:v>130.46106843891005</c:v>
                </c:pt>
                <c:pt idx="50">
                  <c:v>134.98237092347975</c:v>
                </c:pt>
                <c:pt idx="51">
                  <c:v>140.72903935575826</c:v>
                </c:pt>
                <c:pt idx="52">
                  <c:v>147.81527798980193</c:v>
                </c:pt>
                <c:pt idx="53">
                  <c:v>156.29025337199684</c:v>
                </c:pt>
                <c:pt idx="54">
                  <c:v>166.11314801161106</c:v>
                </c:pt>
                <c:pt idx="55">
                  <c:v>177.13204024303451</c:v>
                </c:pt>
                <c:pt idx="56">
                  <c:v>189.07051295831027</c:v>
                </c:pt>
                <c:pt idx="57">
                  <c:v>201.5225711795342</c:v>
                </c:pt>
                <c:pt idx="58">
                  <c:v>213.93380897224299</c:v>
                </c:pt>
                <c:pt idx="59">
                  <c:v>225.45635408020402</c:v>
                </c:pt>
                <c:pt idx="60">
                  <c:v>234.41445793636146</c:v>
                </c:pt>
                <c:pt idx="61">
                  <c:v>237.39333456763893</c:v>
                </c:pt>
                <c:pt idx="62">
                  <c:v>229.46009468470046</c:v>
                </c:pt>
                <c:pt idx="63">
                  <c:v>207.88154825814212</c:v>
                </c:pt>
                <c:pt idx="64">
                  <c:v>177.20377954294082</c:v>
                </c:pt>
                <c:pt idx="65">
                  <c:v>148.08207520289955</c:v>
                </c:pt>
                <c:pt idx="66">
                  <c:v>128.90056144400558</c:v>
                </c:pt>
                <c:pt idx="67">
                  <c:v>120.39093490620694</c:v>
                </c:pt>
                <c:pt idx="68">
                  <c:v>118.60305275024319</c:v>
                </c:pt>
                <c:pt idx="69">
                  <c:v>119.95963270238032</c:v>
                </c:pt>
                <c:pt idx="70">
                  <c:v>122.89235905118539</c:v>
                </c:pt>
                <c:pt idx="71">
                  <c:v>127.07705530844346</c:v>
                </c:pt>
                <c:pt idx="72">
                  <c:v>132.57634708875315</c:v>
                </c:pt>
                <c:pt idx="73">
                  <c:v>139.47058736517846</c:v>
                </c:pt>
                <c:pt idx="74">
                  <c:v>147.73880801002846</c:v>
                </c:pt>
                <c:pt idx="75">
                  <c:v>157.20354718788238</c:v>
                </c:pt>
                <c:pt idx="76">
                  <c:v>167.47230040838087</c:v>
                </c:pt>
                <c:pt idx="77">
                  <c:v>177.81697309164952</c:v>
                </c:pt>
                <c:pt idx="78">
                  <c:v>186.92444372202033</c:v>
                </c:pt>
                <c:pt idx="79">
                  <c:v>192.61912845111607</c:v>
                </c:pt>
                <c:pt idx="80">
                  <c:v>192.09480370691898</c:v>
                </c:pt>
                <c:pt idx="81">
                  <c:v>183.31860453235637</c:v>
                </c:pt>
                <c:pt idx="82">
                  <c:v>167.10679916096055</c:v>
                </c:pt>
                <c:pt idx="83">
                  <c:v>147.71823905028742</c:v>
                </c:pt>
                <c:pt idx="84">
                  <c:v>130.56325553095556</c:v>
                </c:pt>
                <c:pt idx="85">
                  <c:v>118.90501165478658</c:v>
                </c:pt>
                <c:pt idx="86">
                  <c:v>112.70500857323937</c:v>
                </c:pt>
                <c:pt idx="87">
                  <c:v>110.05787211170986</c:v>
                </c:pt>
                <c:pt idx="88">
                  <c:v>109.07950525179427</c:v>
                </c:pt>
                <c:pt idx="89">
                  <c:v>108.68778520551305</c:v>
                </c:pt>
                <c:pt idx="90">
                  <c:v>108.45360960772173</c:v>
                </c:pt>
                <c:pt idx="91">
                  <c:v>108.25265289766465</c:v>
                </c:pt>
                <c:pt idx="92">
                  <c:v>108.05787300354959</c:v>
                </c:pt>
                <c:pt idx="93">
                  <c:v>107.86475957704698</c:v>
                </c:pt>
                <c:pt idx="94">
                  <c:v>107.67270287248417</c:v>
                </c:pt>
                <c:pt idx="95">
                  <c:v>107.4816272474402</c:v>
                </c:pt>
                <c:pt idx="96">
                  <c:v>107.29158189404376</c:v>
                </c:pt>
                <c:pt idx="97">
                  <c:v>107.10283758263142</c:v>
                </c:pt>
                <c:pt idx="98">
                  <c:v>106.91626760611382</c:v>
                </c:pt>
                <c:pt idx="99">
                  <c:v>106.7342768559423</c:v>
                </c:pt>
                <c:pt idx="100">
                  <c:v>106.56281201907272</c:v>
                </c:pt>
                <c:pt idx="101">
                  <c:v>106.41520486249246</c:v>
                </c:pt>
                <c:pt idx="102">
                  <c:v>106.31852483398835</c:v>
                </c:pt>
                <c:pt idx="103">
                  <c:v>106.32226041470622</c:v>
                </c:pt>
                <c:pt idx="104">
                  <c:v>106.50699794914621</c:v>
                </c:pt>
                <c:pt idx="105">
                  <c:v>106.98726494882182</c:v>
                </c:pt>
                <c:pt idx="106">
                  <c:v>107.89871473590702</c:v>
                </c:pt>
                <c:pt idx="107">
                  <c:v>109.35713973143939</c:v>
                </c:pt>
                <c:pt idx="108">
                  <c:v>111.37892257258994</c:v>
                </c:pt>
                <c:pt idx="109">
                  <c:v>113.76930044485096</c:v>
                </c:pt>
                <c:pt idx="110">
                  <c:v>116.03267064255878</c:v>
                </c:pt>
                <c:pt idx="111">
                  <c:v>117.42584401514971</c:v>
                </c:pt>
                <c:pt idx="112">
                  <c:v>117.26089285485634</c:v>
                </c:pt>
                <c:pt idx="113">
                  <c:v>115.35480557339555</c:v>
                </c:pt>
                <c:pt idx="114">
                  <c:v>112.25713759785687</c:v>
                </c:pt>
                <c:pt idx="115">
                  <c:v>108.96449593406476</c:v>
                </c:pt>
                <c:pt idx="116">
                  <c:v>106.32068346467224</c:v>
                </c:pt>
                <c:pt idx="117">
                  <c:v>104.62681940288959</c:v>
                </c:pt>
                <c:pt idx="118">
                  <c:v>103.71385886751139</c:v>
                </c:pt>
                <c:pt idx="119">
                  <c:v>103.25535080210187</c:v>
                </c:pt>
                <c:pt idx="120">
                  <c:v>102.99692659503989</c:v>
                </c:pt>
                <c:pt idx="121">
                  <c:v>102.80754905398199</c:v>
                </c:pt>
                <c:pt idx="122">
                  <c:v>102.63786264542166</c:v>
                </c:pt>
                <c:pt idx="123">
                  <c:v>102.47381580591284</c:v>
                </c:pt>
                <c:pt idx="124">
                  <c:v>102.31256925211299</c:v>
                </c:pt>
                <c:pt idx="125">
                  <c:v>102.15445920899822</c:v>
                </c:pt>
                <c:pt idx="126">
                  <c:v>102.0018970529887</c:v>
                </c:pt>
                <c:pt idx="127">
                  <c:v>101.86133063982498</c:v>
                </c:pt>
                <c:pt idx="128">
                  <c:v>101.74770754801969</c:v>
                </c:pt>
                <c:pt idx="129">
                  <c:v>101.69125681291843</c:v>
                </c:pt>
                <c:pt idx="130">
                  <c:v>101.74423452584494</c:v>
                </c:pt>
                <c:pt idx="131">
                  <c:v>101.98117679658971</c:v>
                </c:pt>
                <c:pt idx="132">
                  <c:v>102.48297306395477</c:v>
                </c:pt>
                <c:pt idx="133">
                  <c:v>103.29837229658887</c:v>
                </c:pt>
                <c:pt idx="134">
                  <c:v>104.39083514273507</c:v>
                </c:pt>
                <c:pt idx="135">
                  <c:v>105.59920510959897</c:v>
                </c:pt>
                <c:pt idx="136">
                  <c:v>106.65013920352183</c:v>
                </c:pt>
                <c:pt idx="137">
                  <c:v>107.24029525552722</c:v>
                </c:pt>
                <c:pt idx="138">
                  <c:v>107.16005151088119</c:v>
                </c:pt>
                <c:pt idx="139">
                  <c:v>106.39121490770755</c:v>
                </c:pt>
                <c:pt idx="140">
                  <c:v>105.1170551219823</c:v>
                </c:pt>
                <c:pt idx="141">
                  <c:v>103.63728095529027</c:v>
                </c:pt>
                <c:pt idx="142">
                  <c:v>102.24151090303556</c:v>
                </c:pt>
                <c:pt idx="143">
                  <c:v>101.11362215499305</c:v>
                </c:pt>
                <c:pt idx="144">
                  <c:v>100.30663132592446</c:v>
                </c:pt>
                <c:pt idx="145">
                  <c:v>99.777490492181116</c:v>
                </c:pt>
                <c:pt idx="146">
                  <c:v>99.443089595000444</c:v>
                </c:pt>
                <c:pt idx="147">
                  <c:v>99.223912398250917</c:v>
                </c:pt>
                <c:pt idx="148">
                  <c:v>99.063483800516764</c:v>
                </c:pt>
                <c:pt idx="149">
                  <c:v>98.929159335693654</c:v>
                </c:pt>
                <c:pt idx="150">
                  <c:v>98.804981051110133</c:v>
                </c:pt>
                <c:pt idx="151">
                  <c:v>98.684197509654112</c:v>
                </c:pt>
                <c:pt idx="152">
                  <c:v>98.564277866711734</c:v>
                </c:pt>
                <c:pt idx="153">
                  <c:v>98.444343452966947</c:v>
                </c:pt>
                <c:pt idx="154">
                  <c:v>98.324080132920528</c:v>
                </c:pt>
                <c:pt idx="155">
                  <c:v>98.20334857654251</c:v>
                </c:pt>
                <c:pt idx="156">
                  <c:v>98.082063991302334</c:v>
                </c:pt>
                <c:pt idx="157">
                  <c:v>97.960163551070323</c:v>
                </c:pt>
                <c:pt idx="158">
                  <c:v>97.837598227900656</c:v>
                </c:pt>
                <c:pt idx="159">
                  <c:v>97.714330444765608</c:v>
                </c:pt>
                <c:pt idx="160">
                  <c:v>97.590332893687858</c:v>
                </c:pt>
                <c:pt idx="161">
                  <c:v>97.465587530845525</c:v>
                </c:pt>
                <c:pt idx="162">
                  <c:v>97.340084585961336</c:v>
                </c:pt>
                <c:pt idx="163">
                  <c:v>97.213821580861222</c:v>
                </c:pt>
                <c:pt idx="164">
                  <c:v>97.086802374626345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121.00989728342279</c:v>
                </c:pt>
                <c:pt idx="11">
                  <c:v>120.98999033719042</c:v>
                </c:pt>
                <c:pt idx="12">
                  <c:v>120.96948445547621</c:v>
                </c:pt>
                <c:pt idx="13">
                  <c:v>120.94827665312621</c:v>
                </c:pt>
                <c:pt idx="14">
                  <c:v>120.92625134889647</c:v>
                </c:pt>
                <c:pt idx="15">
                  <c:v>120.90327927414624</c:v>
                </c:pt>
                <c:pt idx="16">
                  <c:v>120.87921636359437</c:v>
                </c:pt>
                <c:pt idx="17">
                  <c:v>120.85390264709073</c:v>
                </c:pt>
                <c:pt idx="18">
                  <c:v>120.82716116634639</c:v>
                </c:pt>
                <c:pt idx="19">
                  <c:v>120.79879694617242</c:v>
                </c:pt>
                <c:pt idx="20">
                  <c:v>120.76859605593148</c:v>
                </c:pt>
                <c:pt idx="21">
                  <c:v>120.73632480349929</c:v>
                </c:pt>
                <c:pt idx="22">
                  <c:v>120.70172911087175</c:v>
                </c:pt>
                <c:pt idx="23">
                  <c:v>120.66453412737101</c:v>
                </c:pt>
                <c:pt idx="24">
                  <c:v>120.62444414282633</c:v>
                </c:pt>
                <c:pt idx="25">
                  <c:v>120.58114286865249</c:v>
                </c:pt>
                <c:pt idx="26">
                  <c:v>120.53429415882553</c:v>
                </c:pt>
                <c:pt idx="27">
                  <c:v>120.48354324465708</c:v>
                </c:pt>
                <c:pt idx="28">
                  <c:v>120.42851855619617</c:v>
                </c:pt>
                <c:pt idx="29">
                  <c:v>120.36883419818872</c:v>
                </c:pt>
                <c:pt idx="30">
                  <c:v>120.30409313894697</c:v>
                </c:pt>
                <c:pt idx="31">
                  <c:v>120.23389115544356</c:v>
                </c:pt>
                <c:pt idx="32">
                  <c:v>120.15782155686247</c:v>
                </c:pt>
                <c:pt idx="33">
                  <c:v>120.07548068141222</c:v>
                </c:pt>
                <c:pt idx="34">
                  <c:v>119.98647412758642</c:v>
                </c:pt>
                <c:pt idx="35">
                  <c:v>119.89042364194991</c:v>
                </c:pt>
                <c:pt idx="36">
                  <c:v>119.78697454231403</c:v>
                </c:pt>
                <c:pt idx="37">
                  <c:v>119.67580350995297</c:v>
                </c:pt>
                <c:pt idx="38">
                  <c:v>119.55662654012637</c:v>
                </c:pt>
                <c:pt idx="39">
                  <c:v>119.4292068000462</c:v>
                </c:pt>
                <c:pt idx="40">
                  <c:v>119.29336211137503</c:v>
                </c:pt>
                <c:pt idx="41">
                  <c:v>119.14897175425426</c:v>
                </c:pt>
                <c:pt idx="42">
                  <c:v>118.99598228525539</c:v>
                </c:pt>
                <c:pt idx="43">
                  <c:v>118.83441207523076</c:v>
                </c:pt>
                <c:pt idx="44">
                  <c:v>118.66435430623241</c:v>
                </c:pt>
                <c:pt idx="45">
                  <c:v>118.48597821924643</c:v>
                </c:pt>
                <c:pt idx="46">
                  <c:v>118.29952847436877</c:v>
                </c:pt>
                <c:pt idx="47">
                  <c:v>118.1053225682961</c:v>
                </c:pt>
                <c:pt idx="48">
                  <c:v>117.90374634509237</c:v>
                </c:pt>
                <c:pt idx="49">
                  <c:v>117.69524772849428</c:v>
                </c:pt>
                <c:pt idx="50">
                  <c:v>117.48032889049757</c:v>
                </c:pt>
                <c:pt idx="51">
                  <c:v>117.25953714492718</c:v>
                </c:pt>
                <c:pt idx="52">
                  <c:v>117.03345491055674</c:v>
                </c:pt>
                <c:pt idx="53">
                  <c:v>116.80268912223481</c:v>
                </c:pt>
                <c:pt idx="54">
                  <c:v>116.56786047862545</c:v>
                </c:pt>
                <c:pt idx="55">
                  <c:v>116.32959290202216</c:v>
                </c:pt>
                <c:pt idx="56">
                  <c:v>116.08850355171055</c:v>
                </c:pt>
                <c:pt idx="57">
                  <c:v>115.84519368162418</c:v>
                </c:pt>
                <c:pt idx="58">
                  <c:v>115.6002405706883</c:v>
                </c:pt>
                <c:pt idx="59">
                  <c:v>115.35419068581942</c:v>
                </c:pt>
                <c:pt idx="60">
                  <c:v>115.10755416839559</c:v>
                </c:pt>
                <c:pt idx="61">
                  <c:v>114.8608006698027</c:v>
                </c:pt>
                <c:pt idx="62">
                  <c:v>114.61435650404987</c:v>
                </c:pt>
                <c:pt idx="63">
                  <c:v>114.36860303789763</c:v>
                </c:pt>
                <c:pt idx="64">
                  <c:v>114.12387620272914</c:v>
                </c:pt>
                <c:pt idx="65">
                  <c:v>113.88046698772429</c:v>
                </c:pt>
                <c:pt idx="66">
                  <c:v>113.63862276009138</c:v>
                </c:pt>
                <c:pt idx="67">
                  <c:v>113.39854925388182</c:v>
                </c:pt>
                <c:pt idx="68">
                  <c:v>113.16041307257991</c:v>
                </c:pt>
                <c:pt idx="69">
                  <c:v>112.92434456039193</c:v>
                </c:pt>
                <c:pt idx="70">
                  <c:v>112.69044091114878</c:v>
                </c:pt>
                <c:pt idx="71">
                  <c:v>112.45876940032818</c:v>
                </c:pt>
                <c:pt idx="72">
                  <c:v>112.22937064348419</c:v>
                </c:pt>
                <c:pt idx="73">
                  <c:v>112.00226180219984</c:v>
                </c:pt>
                <c:pt idx="74">
                  <c:v>111.77743967570009</c:v>
                </c:pt>
                <c:pt idx="75">
                  <c:v>111.55488363188036</c:v>
                </c:pt>
                <c:pt idx="76">
                  <c:v>111.33455834535987</c:v>
                </c:pt>
                <c:pt idx="77">
                  <c:v>111.11641632208405</c:v>
                </c:pt>
                <c:pt idx="78">
                  <c:v>110.90040019994717</c:v>
                </c:pt>
                <c:pt idx="79">
                  <c:v>110.68644482296646</c:v>
                </c:pt>
                <c:pt idx="80">
                  <c:v>110.47447909285788</c:v>
                </c:pt>
                <c:pt idx="81">
                  <c:v>110.26442760663751</c:v>
                </c:pt>
                <c:pt idx="82">
                  <c:v>110.05621209230775</c:v>
                </c:pt>
                <c:pt idx="83">
                  <c:v>109.84975265699916</c:v>
                </c:pt>
                <c:pt idx="84">
                  <c:v>109.644968863331</c:v>
                </c:pt>
                <c:pt idx="85">
                  <c:v>109.44178065040948</c:v>
                </c:pt>
                <c:pt idx="86">
                  <c:v>109.2401091159709</c:v>
                </c:pt>
                <c:pt idx="87">
                  <c:v>109.03987717583654</c:v>
                </c:pt>
                <c:pt idx="88">
                  <c:v>108.84101011619859</c:v>
                </c:pt>
                <c:pt idx="89">
                  <c:v>108.64343605339668</c:v>
                </c:pt>
                <c:pt idx="90">
                  <c:v>108.44708631485265</c:v>
                </c:pt>
                <c:pt idx="91">
                  <c:v>108.25189575376659</c:v>
                </c:pt>
                <c:pt idx="92">
                  <c:v>108.0578030090831</c:v>
                </c:pt>
                <c:pt idx="93">
                  <c:v>107.8647507211497</c:v>
                </c:pt>
                <c:pt idx="94">
                  <c:v>107.67268571242538</c:v>
                </c:pt>
                <c:pt idx="95">
                  <c:v>107.48155914157483</c:v>
                </c:pt>
                <c:pt idx="96">
                  <c:v>107.29132663830272</c:v>
                </c:pt>
                <c:pt idx="97">
                  <c:v>107.10194842534776</c:v>
                </c:pt>
                <c:pt idx="98">
                  <c:v>106.91338943315606</c:v>
                </c:pt>
                <c:pt idx="99">
                  <c:v>106.72561941188636</c:v>
                </c:pt>
                <c:pt idx="100">
                  <c:v>106.538613044545</c:v>
                </c:pt>
                <c:pt idx="101">
                  <c:v>106.35235006419903</c:v>
                </c:pt>
                <c:pt idx="102">
                  <c:v>106.16681537734961</c:v>
                </c:pt>
                <c:pt idx="103">
                  <c:v>105.98199919464842</c:v>
                </c:pt>
                <c:pt idx="104">
                  <c:v>105.79789716919161</c:v>
                </c:pt>
                <c:pt idx="105">
                  <c:v>105.61451054160283</c:v>
                </c:pt>
                <c:pt idx="106">
                  <c:v>105.43184629001286</c:v>
                </c:pt>
                <c:pt idx="107">
                  <c:v>105.24991728183109</c:v>
                </c:pt>
                <c:pt idx="108">
                  <c:v>105.06874242288333</c:v>
                </c:pt>
                <c:pt idx="109">
                  <c:v>104.88834679804887</c:v>
                </c:pt>
                <c:pt idx="110">
                  <c:v>104.70876179597374</c:v>
                </c:pt>
                <c:pt idx="111">
                  <c:v>104.53002520878134</c:v>
                </c:pt>
                <c:pt idx="112">
                  <c:v>104.3521812959724</c:v>
                </c:pt>
                <c:pt idx="113">
                  <c:v>104.17528079995299</c:v>
                </c:pt>
                <c:pt idx="114">
                  <c:v>103.99938089891901</c:v>
                </c:pt>
                <c:pt idx="115">
                  <c:v>103.82454508125012</c:v>
                </c:pt>
                <c:pt idx="116">
                  <c:v>103.65084292424746</c:v>
                </c:pt>
                <c:pt idx="117">
                  <c:v>103.4783497591354</c:v>
                </c:pt>
                <c:pt idx="118">
                  <c:v>103.30714620391298</c:v>
                </c:pt>
                <c:pt idx="119">
                  <c:v>103.13731754608376</c:v>
                </c:pt>
                <c:pt idx="120">
                  <c:v>102.96895295872736</c:v>
                </c:pt>
                <c:pt idx="121">
                  <c:v>102.80214453600925</c:v>
                </c:pt>
                <c:pt idx="122">
                  <c:v>102.63698613825545</c:v>
                </c:pt>
                <c:pt idx="123">
                  <c:v>102.47357204228614</c:v>
                </c:pt>
                <c:pt idx="124">
                  <c:v>102.31199539988187</c:v>
                </c:pt>
                <c:pt idx="125">
                  <c:v>102.15234651601054</c:v>
                </c:pt>
                <c:pt idx="126">
                  <c:v>101.99471096858815</c:v>
                </c:pt>
                <c:pt idx="127">
                  <c:v>101.83916760273704</c:v>
                </c:pt>
                <c:pt idx="128">
                  <c:v>101.68578644420187</c:v>
                </c:pt>
                <c:pt idx="129">
                  <c:v>101.53462658806436</c:v>
                </c:pt>
                <c:pt idx="130">
                  <c:v>101.38573412928054</c:v>
                </c:pt>
                <c:pt idx="131">
                  <c:v>101.23914020985626</c:v>
                </c:pt>
                <c:pt idx="132">
                  <c:v>101.09485926266048</c:v>
                </c:pt>
                <c:pt idx="133">
                  <c:v>100.95288753301092</c:v>
                </c:pt>
                <c:pt idx="134">
                  <c:v>100.81320195551812</c:v>
                </c:pt>
                <c:pt idx="135">
                  <c:v>100.67575945482254</c:v>
                </c:pt>
                <c:pt idx="136">
                  <c:v>100.54049672482256</c:v>
                </c:pt>
                <c:pt idx="137">
                  <c:v>100.40733052226476</c:v>
                </c:pt>
                <c:pt idx="138">
                  <c:v>100.27615848816194</c:v>
                </c:pt>
                <c:pt idx="139">
                  <c:v>100.14686048585898</c:v>
                </c:pt>
                <c:pt idx="140">
                  <c:v>100.01930041945414</c:v>
                </c:pt>
                <c:pt idx="141">
                  <c:v>99.893328472613774</c:v>
                </c:pt>
                <c:pt idx="142">
                  <c:v>99.768783687441783</c:v>
                </c:pt>
                <c:pt idx="143">
                  <c:v>99.645496787562053</c:v>
                </c:pt>
                <c:pt idx="144">
                  <c:v>99.52329314007261</c:v>
                </c:pt>
                <c:pt idx="145">
                  <c:v>99.401995748096709</c:v>
                </c:pt>
                <c:pt idx="146">
                  <c:v>99.28142816924165</c:v>
                </c:pt>
                <c:pt idx="147">
                  <c:v>99.161417264750213</c:v>
                </c:pt>
                <c:pt idx="148">
                  <c:v>99.041795698394751</c:v>
                </c:pt>
                <c:pt idx="149">
                  <c:v>98.922404121798081</c:v>
                </c:pt>
                <c:pt idx="150">
                  <c:v>98.803093002307364</c:v>
                </c:pt>
                <c:pt idx="151">
                  <c:v>98.683724069266219</c:v>
                </c:pt>
                <c:pt idx="152">
                  <c:v>98.56417137316997</c:v>
                </c:pt>
                <c:pt idx="153">
                  <c:v>98.444321968679773</c:v>
                </c:pt>
                <c:pt idx="154">
                  <c:v>98.324076246072309</c:v>
                </c:pt>
                <c:pt idx="155">
                  <c:v>98.203347946024707</c:v>
                </c:pt>
                <c:pt idx="156">
                  <c:v>98.082063899602417</c:v>
                </c:pt>
                <c:pt idx="157">
                  <c:v>97.960163539114902</c:v>
                </c:pt>
                <c:pt idx="158">
                  <c:v>97.837598226503502</c:v>
                </c:pt>
                <c:pt idx="159">
                  <c:v>97.714330444619264</c:v>
                </c:pt>
                <c:pt idx="160">
                  <c:v>97.590332893674116</c:v>
                </c:pt>
                <c:pt idx="161">
                  <c:v>97.465587530844374</c:v>
                </c:pt>
                <c:pt idx="162">
                  <c:v>97.34008458596125</c:v>
                </c:pt>
                <c:pt idx="163">
                  <c:v>97.213821580861222</c:v>
                </c:pt>
                <c:pt idx="164">
                  <c:v>97.086802374626345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132.98099999999999</c:v>
                </c:pt>
                <c:pt idx="1">
                  <c:v>126.154</c:v>
                </c:pt>
                <c:pt idx="2">
                  <c:v>125.86499999999999</c:v>
                </c:pt>
                <c:pt idx="3">
                  <c:v>124.423</c:v>
                </c:pt>
                <c:pt idx="4">
                  <c:v>124.80800000000001</c:v>
                </c:pt>
                <c:pt idx="5">
                  <c:v>124.173</c:v>
                </c:pt>
                <c:pt idx="6">
                  <c:v>124.288</c:v>
                </c:pt>
                <c:pt idx="7">
                  <c:v>123.038</c:v>
                </c:pt>
                <c:pt idx="8">
                  <c:v>122.48099999999999</c:v>
                </c:pt>
                <c:pt idx="9">
                  <c:v>122.596</c:v>
                </c:pt>
                <c:pt idx="10">
                  <c:v>122.73099999999999</c:v>
                </c:pt>
                <c:pt idx="11">
                  <c:v>121.63500000000001</c:v>
                </c:pt>
                <c:pt idx="12">
                  <c:v>122.327</c:v>
                </c:pt>
                <c:pt idx="13">
                  <c:v>121.654</c:v>
                </c:pt>
                <c:pt idx="14">
                  <c:v>120.654</c:v>
                </c:pt>
                <c:pt idx="15">
                  <c:v>120.654</c:v>
                </c:pt>
                <c:pt idx="16">
                  <c:v>120.077</c:v>
                </c:pt>
                <c:pt idx="17">
                  <c:v>120.05800000000001</c:v>
                </c:pt>
                <c:pt idx="18">
                  <c:v>120.538</c:v>
                </c:pt>
                <c:pt idx="19">
                  <c:v>119.596</c:v>
                </c:pt>
                <c:pt idx="20">
                  <c:v>119.76900000000001</c:v>
                </c:pt>
                <c:pt idx="21">
                  <c:v>119.962</c:v>
                </c:pt>
                <c:pt idx="22">
                  <c:v>119.327</c:v>
                </c:pt>
                <c:pt idx="23">
                  <c:v>119.923</c:v>
                </c:pt>
                <c:pt idx="24">
                  <c:v>119.827</c:v>
                </c:pt>
                <c:pt idx="25">
                  <c:v>118.577</c:v>
                </c:pt>
                <c:pt idx="26">
                  <c:v>118.86499999999999</c:v>
                </c:pt>
                <c:pt idx="27">
                  <c:v>118.577</c:v>
                </c:pt>
                <c:pt idx="28">
                  <c:v>118.48099999999999</c:v>
                </c:pt>
                <c:pt idx="29">
                  <c:v>118.596</c:v>
                </c:pt>
                <c:pt idx="30">
                  <c:v>117.788</c:v>
                </c:pt>
                <c:pt idx="31">
                  <c:v>118.904</c:v>
                </c:pt>
                <c:pt idx="32">
                  <c:v>118.404</c:v>
                </c:pt>
                <c:pt idx="33">
                  <c:v>117.712</c:v>
                </c:pt>
                <c:pt idx="34">
                  <c:v>118.154</c:v>
                </c:pt>
                <c:pt idx="35">
                  <c:v>118.327</c:v>
                </c:pt>
                <c:pt idx="36">
                  <c:v>118.962</c:v>
                </c:pt>
                <c:pt idx="37">
                  <c:v>119.23099999999999</c:v>
                </c:pt>
                <c:pt idx="38">
                  <c:v>119.30800000000001</c:v>
                </c:pt>
                <c:pt idx="39">
                  <c:v>119.212</c:v>
                </c:pt>
                <c:pt idx="40">
                  <c:v>119.962</c:v>
                </c:pt>
                <c:pt idx="41">
                  <c:v>120.11499999999999</c:v>
                </c:pt>
                <c:pt idx="42">
                  <c:v>121.19199999999999</c:v>
                </c:pt>
                <c:pt idx="43">
                  <c:v>121.173</c:v>
                </c:pt>
                <c:pt idx="44">
                  <c:v>121.654</c:v>
                </c:pt>
                <c:pt idx="45">
                  <c:v>123.01900000000001</c:v>
                </c:pt>
                <c:pt idx="46">
                  <c:v>124.76900000000001</c:v>
                </c:pt>
                <c:pt idx="47">
                  <c:v>125.673</c:v>
                </c:pt>
                <c:pt idx="48">
                  <c:v>129.154</c:v>
                </c:pt>
                <c:pt idx="49">
                  <c:v>131.86500000000001</c:v>
                </c:pt>
                <c:pt idx="50">
                  <c:v>135.71199999999999</c:v>
                </c:pt>
                <c:pt idx="51">
                  <c:v>141.154</c:v>
                </c:pt>
                <c:pt idx="52">
                  <c:v>149.404</c:v>
                </c:pt>
                <c:pt idx="53">
                  <c:v>159.94200000000001</c:v>
                </c:pt>
                <c:pt idx="54">
                  <c:v>172.63499999999999</c:v>
                </c:pt>
                <c:pt idx="55">
                  <c:v>185.846</c:v>
                </c:pt>
                <c:pt idx="56">
                  <c:v>201.96199999999999</c:v>
                </c:pt>
                <c:pt idx="57">
                  <c:v>214.51900000000001</c:v>
                </c:pt>
                <c:pt idx="58">
                  <c:v>223.61500000000001</c:v>
                </c:pt>
                <c:pt idx="59">
                  <c:v>229.69200000000001</c:v>
                </c:pt>
                <c:pt idx="60">
                  <c:v>231.44200000000001</c:v>
                </c:pt>
                <c:pt idx="61">
                  <c:v>227.346</c:v>
                </c:pt>
                <c:pt idx="62">
                  <c:v>216</c:v>
                </c:pt>
                <c:pt idx="63">
                  <c:v>195.26900000000001</c:v>
                </c:pt>
                <c:pt idx="64">
                  <c:v>164.78800000000001</c:v>
                </c:pt>
                <c:pt idx="65">
                  <c:v>129</c:v>
                </c:pt>
                <c:pt idx="66">
                  <c:v>117.712</c:v>
                </c:pt>
                <c:pt idx="67">
                  <c:v>117.01900000000001</c:v>
                </c:pt>
                <c:pt idx="68">
                  <c:v>118.673</c:v>
                </c:pt>
                <c:pt idx="69">
                  <c:v>120.38500000000001</c:v>
                </c:pt>
                <c:pt idx="70">
                  <c:v>122.38500000000001</c:v>
                </c:pt>
                <c:pt idx="71">
                  <c:v>126.596</c:v>
                </c:pt>
                <c:pt idx="72">
                  <c:v>132.904</c:v>
                </c:pt>
                <c:pt idx="73">
                  <c:v>141.096</c:v>
                </c:pt>
                <c:pt idx="74">
                  <c:v>151.577</c:v>
                </c:pt>
                <c:pt idx="75">
                  <c:v>162.88499999999999</c:v>
                </c:pt>
                <c:pt idx="76">
                  <c:v>173.94200000000001</c:v>
                </c:pt>
                <c:pt idx="77">
                  <c:v>183.26900000000001</c:v>
                </c:pt>
                <c:pt idx="78">
                  <c:v>188.75</c:v>
                </c:pt>
                <c:pt idx="79">
                  <c:v>192.38499999999999</c:v>
                </c:pt>
                <c:pt idx="80">
                  <c:v>189.38499999999999</c:v>
                </c:pt>
                <c:pt idx="81">
                  <c:v>181.01900000000001</c:v>
                </c:pt>
                <c:pt idx="82">
                  <c:v>165.596</c:v>
                </c:pt>
                <c:pt idx="83">
                  <c:v>141.63499999999999</c:v>
                </c:pt>
                <c:pt idx="84">
                  <c:v>118.05800000000001</c:v>
                </c:pt>
                <c:pt idx="85">
                  <c:v>111.712</c:v>
                </c:pt>
                <c:pt idx="86">
                  <c:v>109</c:v>
                </c:pt>
                <c:pt idx="87">
                  <c:v>108.48099999999999</c:v>
                </c:pt>
                <c:pt idx="88">
                  <c:v>108.962</c:v>
                </c:pt>
                <c:pt idx="89">
                  <c:v>108.23099999999999</c:v>
                </c:pt>
                <c:pt idx="90">
                  <c:v>107.923</c:v>
                </c:pt>
                <c:pt idx="91">
                  <c:v>108.538</c:v>
                </c:pt>
                <c:pt idx="92">
                  <c:v>109.288</c:v>
                </c:pt>
                <c:pt idx="93">
                  <c:v>108.712</c:v>
                </c:pt>
                <c:pt idx="94">
                  <c:v>109.13500000000001</c:v>
                </c:pt>
                <c:pt idx="95">
                  <c:v>108.712</c:v>
                </c:pt>
                <c:pt idx="96">
                  <c:v>108.923</c:v>
                </c:pt>
                <c:pt idx="97">
                  <c:v>106.61499999999999</c:v>
                </c:pt>
                <c:pt idx="98">
                  <c:v>107.962</c:v>
                </c:pt>
                <c:pt idx="99">
                  <c:v>107.44199999999999</c:v>
                </c:pt>
                <c:pt idx="100">
                  <c:v>107.98099999999999</c:v>
                </c:pt>
                <c:pt idx="101">
                  <c:v>107.904</c:v>
                </c:pt>
                <c:pt idx="102">
                  <c:v>106.962</c:v>
                </c:pt>
                <c:pt idx="103">
                  <c:v>106.73099999999999</c:v>
                </c:pt>
                <c:pt idx="104">
                  <c:v>106.962</c:v>
                </c:pt>
                <c:pt idx="105">
                  <c:v>107.63500000000001</c:v>
                </c:pt>
                <c:pt idx="106">
                  <c:v>108.654</c:v>
                </c:pt>
                <c:pt idx="107">
                  <c:v>110.154</c:v>
                </c:pt>
                <c:pt idx="108">
                  <c:v>112.577</c:v>
                </c:pt>
                <c:pt idx="109">
                  <c:v>114.077</c:v>
                </c:pt>
                <c:pt idx="110">
                  <c:v>116.30800000000001</c:v>
                </c:pt>
                <c:pt idx="111">
                  <c:v>118.462</c:v>
                </c:pt>
                <c:pt idx="112">
                  <c:v>118.212</c:v>
                </c:pt>
                <c:pt idx="113">
                  <c:v>118.288</c:v>
                </c:pt>
                <c:pt idx="114">
                  <c:v>115.077</c:v>
                </c:pt>
                <c:pt idx="115">
                  <c:v>112.11499999999999</c:v>
                </c:pt>
                <c:pt idx="116">
                  <c:v>109.423</c:v>
                </c:pt>
                <c:pt idx="117">
                  <c:v>106.36499999999999</c:v>
                </c:pt>
                <c:pt idx="118">
                  <c:v>104.80800000000001</c:v>
                </c:pt>
                <c:pt idx="119">
                  <c:v>103.01900000000001</c:v>
                </c:pt>
                <c:pt idx="120">
                  <c:v>103.288</c:v>
                </c:pt>
                <c:pt idx="121">
                  <c:v>103.38500000000001</c:v>
                </c:pt>
                <c:pt idx="122">
                  <c:v>103.038</c:v>
                </c:pt>
                <c:pt idx="123">
                  <c:v>102.827</c:v>
                </c:pt>
                <c:pt idx="124">
                  <c:v>102.673</c:v>
                </c:pt>
                <c:pt idx="125">
                  <c:v>102.75</c:v>
                </c:pt>
                <c:pt idx="126">
                  <c:v>102.63500000000001</c:v>
                </c:pt>
                <c:pt idx="127">
                  <c:v>103.077</c:v>
                </c:pt>
                <c:pt idx="128">
                  <c:v>102.73099999999999</c:v>
                </c:pt>
                <c:pt idx="129">
                  <c:v>102.30800000000001</c:v>
                </c:pt>
                <c:pt idx="130">
                  <c:v>101.98099999999999</c:v>
                </c:pt>
                <c:pt idx="131">
                  <c:v>102.86499999999999</c:v>
                </c:pt>
                <c:pt idx="132">
                  <c:v>103.13500000000001</c:v>
                </c:pt>
                <c:pt idx="133">
                  <c:v>104.25</c:v>
                </c:pt>
                <c:pt idx="134">
                  <c:v>104.80800000000001</c:v>
                </c:pt>
                <c:pt idx="135">
                  <c:v>106.01900000000001</c:v>
                </c:pt>
                <c:pt idx="136">
                  <c:v>107.038</c:v>
                </c:pt>
                <c:pt idx="137">
                  <c:v>108.76900000000001</c:v>
                </c:pt>
                <c:pt idx="138">
                  <c:v>109.13500000000001</c:v>
                </c:pt>
                <c:pt idx="139">
                  <c:v>108.327</c:v>
                </c:pt>
                <c:pt idx="140">
                  <c:v>106.673</c:v>
                </c:pt>
                <c:pt idx="141">
                  <c:v>105.13500000000001</c:v>
                </c:pt>
                <c:pt idx="142">
                  <c:v>102.423</c:v>
                </c:pt>
                <c:pt idx="143">
                  <c:v>101.788</c:v>
                </c:pt>
                <c:pt idx="144">
                  <c:v>100.712</c:v>
                </c:pt>
                <c:pt idx="145">
                  <c:v>101.44199999999999</c:v>
                </c:pt>
                <c:pt idx="146">
                  <c:v>100.654</c:v>
                </c:pt>
                <c:pt idx="147">
                  <c:v>99.769000000000005</c:v>
                </c:pt>
                <c:pt idx="148">
                  <c:v>100.19199999999999</c:v>
                </c:pt>
                <c:pt idx="149">
                  <c:v>99.537999999999997</c:v>
                </c:pt>
                <c:pt idx="150">
                  <c:v>99.808000000000007</c:v>
                </c:pt>
                <c:pt idx="151">
                  <c:v>99.308000000000007</c:v>
                </c:pt>
                <c:pt idx="152">
                  <c:v>100.038</c:v>
                </c:pt>
                <c:pt idx="153">
                  <c:v>99.846000000000004</c:v>
                </c:pt>
                <c:pt idx="154">
                  <c:v>100.038</c:v>
                </c:pt>
                <c:pt idx="155">
                  <c:v>99.653999999999996</c:v>
                </c:pt>
                <c:pt idx="156">
                  <c:v>99.385000000000005</c:v>
                </c:pt>
                <c:pt idx="157">
                  <c:v>98.191999999999993</c:v>
                </c:pt>
                <c:pt idx="158">
                  <c:v>99.864999999999995</c:v>
                </c:pt>
                <c:pt idx="159">
                  <c:v>99.326999999999998</c:v>
                </c:pt>
                <c:pt idx="160">
                  <c:v>99.787999999999997</c:v>
                </c:pt>
                <c:pt idx="161">
                  <c:v>98.403999999999996</c:v>
                </c:pt>
                <c:pt idx="162">
                  <c:v>99.287999999999997</c:v>
                </c:pt>
                <c:pt idx="163">
                  <c:v>98.691999999999993</c:v>
                </c:pt>
                <c:pt idx="164">
                  <c:v>97.096000000000004</c:v>
                </c:pt>
                <c:pt idx="165">
                  <c:v>98.403999999999996</c:v>
                </c:pt>
                <c:pt idx="166">
                  <c:v>98.635000000000005</c:v>
                </c:pt>
                <c:pt idx="167">
                  <c:v>98.5</c:v>
                </c:pt>
                <c:pt idx="168">
                  <c:v>98.058000000000007</c:v>
                </c:pt>
                <c:pt idx="169">
                  <c:v>98.653999999999996</c:v>
                </c:pt>
                <c:pt idx="170">
                  <c:v>97.441999999999993</c:v>
                </c:pt>
                <c:pt idx="171">
                  <c:v>97.75</c:v>
                </c:pt>
                <c:pt idx="172">
                  <c:v>98.480999999999995</c:v>
                </c:pt>
                <c:pt idx="173">
                  <c:v>98.962000000000003</c:v>
                </c:pt>
                <c:pt idx="174">
                  <c:v>98.635000000000005</c:v>
                </c:pt>
                <c:pt idx="175">
                  <c:v>98.441999999999993</c:v>
                </c:pt>
                <c:pt idx="176">
                  <c:v>98.614999999999995</c:v>
                </c:pt>
                <c:pt idx="177">
                  <c:v>99.037999999999997</c:v>
                </c:pt>
                <c:pt idx="178">
                  <c:v>98.903999999999996</c:v>
                </c:pt>
                <c:pt idx="179">
                  <c:v>99.558000000000007</c:v>
                </c:pt>
                <c:pt idx="180">
                  <c:v>97.903999999999996</c:v>
                </c:pt>
                <c:pt idx="181">
                  <c:v>99.308000000000007</c:v>
                </c:pt>
                <c:pt idx="182">
                  <c:v>98.691999999999993</c:v>
                </c:pt>
                <c:pt idx="183">
                  <c:v>99.114999999999995</c:v>
                </c:pt>
                <c:pt idx="184">
                  <c:v>99.191999999999993</c:v>
                </c:pt>
                <c:pt idx="185">
                  <c:v>98.769000000000005</c:v>
                </c:pt>
                <c:pt idx="186">
                  <c:v>98.287999999999997</c:v>
                </c:pt>
                <c:pt idx="187">
                  <c:v>98.519000000000005</c:v>
                </c:pt>
                <c:pt idx="188">
                  <c:v>98.385000000000005</c:v>
                </c:pt>
                <c:pt idx="189">
                  <c:v>98</c:v>
                </c:pt>
                <c:pt idx="190">
                  <c:v>98.191999999999993</c:v>
                </c:pt>
                <c:pt idx="191">
                  <c:v>98.135000000000005</c:v>
                </c:pt>
                <c:pt idx="192">
                  <c:v>97.519000000000005</c:v>
                </c:pt>
                <c:pt idx="193">
                  <c:v>98.269000000000005</c:v>
                </c:pt>
                <c:pt idx="194">
                  <c:v>97.962000000000003</c:v>
                </c:pt>
                <c:pt idx="195">
                  <c:v>97.385000000000005</c:v>
                </c:pt>
                <c:pt idx="196">
                  <c:v>97.730999999999995</c:v>
                </c:pt>
                <c:pt idx="197">
                  <c:v>97.308000000000007</c:v>
                </c:pt>
                <c:pt idx="198">
                  <c:v>97.173000000000002</c:v>
                </c:pt>
                <c:pt idx="199">
                  <c:v>97.135000000000005</c:v>
                </c:pt>
                <c:pt idx="200">
                  <c:v>96.75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122.04000056674535</c:v>
                </c:pt>
                <c:pt idx="6">
                  <c:v>121.95079612867497</c:v>
                </c:pt>
                <c:pt idx="7">
                  <c:v>121.86157178256931</c:v>
                </c:pt>
                <c:pt idx="8">
                  <c:v>121.77230465405725</c:v>
                </c:pt>
                <c:pt idx="9">
                  <c:v>121.68296793296985</c:v>
                </c:pt>
                <c:pt idx="10">
                  <c:v>121.59353040788099</c:v>
                </c:pt>
                <c:pt idx="11">
                  <c:v>121.50395596677002</c:v>
                </c:pt>
                <c:pt idx="12">
                  <c:v>121.41420306561196</c:v>
                </c:pt>
                <c:pt idx="13">
                  <c:v>121.32422416809565</c:v>
                </c:pt>
                <c:pt idx="14">
                  <c:v>121.23396516148037</c:v>
                </c:pt>
                <c:pt idx="15">
                  <c:v>121.14336475601007</c:v>
                </c:pt>
                <c:pt idx="16">
                  <c:v>121.05235387865561</c:v>
                </c:pt>
                <c:pt idx="17">
                  <c:v>120.96085507691674</c:v>
                </c:pt>
                <c:pt idx="18">
                  <c:v>120.86878195628327</c:v>
                </c:pt>
                <c:pt idx="19">
                  <c:v>120.77603868821103</c:v>
                </c:pt>
                <c:pt idx="20">
                  <c:v>120.68251964875361</c:v>
                </c:pt>
                <c:pt idx="21">
                  <c:v>120.5881092897374</c:v>
                </c:pt>
                <c:pt idx="22">
                  <c:v>120.49268241943516</c:v>
                </c:pt>
                <c:pt idx="23">
                  <c:v>120.39610520338564</c:v>
                </c:pt>
                <c:pt idx="24">
                  <c:v>120.29823742986981</c:v>
                </c:pt>
                <c:pt idx="25">
                  <c:v>120.19893698413755</c:v>
                </c:pt>
                <c:pt idx="26">
                  <c:v>120.09806813970968</c:v>
                </c:pt>
                <c:pt idx="27">
                  <c:v>119.99551634588236</c:v>
                </c:pt>
                <c:pt idx="28">
                  <c:v>119.89121385951772</c:v>
                </c:pt>
                <c:pt idx="29">
                  <c:v>119.78518307562466</c:v>
                </c:pt>
                <c:pt idx="30">
                  <c:v>119.67760802271393</c:v>
                </c:pt>
                <c:pt idx="31">
                  <c:v>119.56894945251715</c:v>
                </c:pt>
                <c:pt idx="32">
                  <c:v>119.46012540421154</c:v>
                </c:pt>
                <c:pt idx="33">
                  <c:v>119.35278693721988</c:v>
                </c:pt>
                <c:pt idx="34">
                  <c:v>119.24972731851334</c:v>
                </c:pt>
                <c:pt idx="35">
                  <c:v>119.15547102660028</c:v>
                </c:pt>
                <c:pt idx="36">
                  <c:v>119.0770942476005</c:v>
                </c:pt>
                <c:pt idx="37">
                  <c:v>119.02532772223864</c:v>
                </c:pt>
                <c:pt idx="38">
                  <c:v>119.01598140390919</c:v>
                </c:pt>
                <c:pt idx="39">
                  <c:v>119.07170324704026</c:v>
                </c:pt>
                <c:pt idx="40">
                  <c:v>119.22403655455525</c:v>
                </c:pt>
                <c:pt idx="41">
                  <c:v>119.5156682406117</c:v>
                </c:pt>
                <c:pt idx="42">
                  <c:v>120.00266418064838</c:v>
                </c:pt>
                <c:pt idx="43">
                  <c:v>120.75637327817611</c:v>
                </c:pt>
                <c:pt idx="44">
                  <c:v>121.86456233895207</c:v>
                </c:pt>
                <c:pt idx="45">
                  <c:v>123.43124122763913</c:v>
                </c:pt>
                <c:pt idx="46">
                  <c:v>125.57458170157564</c:v>
                </c:pt>
                <c:pt idx="47">
                  <c:v>128.42235767888201</c:v>
                </c:pt>
                <c:pt idx="48">
                  <c:v>132.10447148145516</c:v>
                </c:pt>
                <c:pt idx="49">
                  <c:v>136.74240122100713</c:v>
                </c:pt>
                <c:pt idx="50">
                  <c:v>142.43581019110593</c:v>
                </c:pt>
                <c:pt idx="51">
                  <c:v>149.24707253483578</c:v>
                </c:pt>
                <c:pt idx="52">
                  <c:v>157.18503036130187</c:v>
                </c:pt>
                <c:pt idx="53">
                  <c:v>166.18981460252837</c:v>
                </c:pt>
                <c:pt idx="54">
                  <c:v>176.12090995245416</c:v>
                </c:pt>
                <c:pt idx="55">
                  <c:v>186.75051617294824</c:v>
                </c:pt>
                <c:pt idx="56">
                  <c:v>197.76188025086239</c:v>
                </c:pt>
                <c:pt idx="57">
                  <c:v>208.73837656116376</c:v>
                </c:pt>
                <c:pt idx="58">
                  <c:v>219.07678087751887</c:v>
                </c:pt>
                <c:pt idx="59">
                  <c:v>227.66317110711526</c:v>
                </c:pt>
                <c:pt idx="60">
                  <c:v>232.23712310137284</c:v>
                </c:pt>
                <c:pt idx="61">
                  <c:v>229.13129545728466</c:v>
                </c:pt>
                <c:pt idx="62">
                  <c:v>214.99810110214835</c:v>
                </c:pt>
                <c:pt idx="63">
                  <c:v>190.59188407432009</c:v>
                </c:pt>
                <c:pt idx="64">
                  <c:v>162.55327418216365</c:v>
                </c:pt>
                <c:pt idx="65">
                  <c:v>139.46521162321739</c:v>
                </c:pt>
                <c:pt idx="66">
                  <c:v>125.79972291716781</c:v>
                </c:pt>
                <c:pt idx="67">
                  <c:v>120.47543622609733</c:v>
                </c:pt>
                <c:pt idx="68">
                  <c:v>120.14757026111698</c:v>
                </c:pt>
                <c:pt idx="69">
                  <c:v>122.31443099947431</c:v>
                </c:pt>
                <c:pt idx="70">
                  <c:v>125.94448700799514</c:v>
                </c:pt>
                <c:pt idx="71">
                  <c:v>130.82927286131667</c:v>
                </c:pt>
                <c:pt idx="72">
                  <c:v>136.99778212057069</c:v>
                </c:pt>
                <c:pt idx="73">
                  <c:v>144.45802983968991</c:v>
                </c:pt>
                <c:pt idx="74">
                  <c:v>153.10384557971227</c:v>
                </c:pt>
                <c:pt idx="75">
                  <c:v>162.66042867927234</c:v>
                </c:pt>
                <c:pt idx="76">
                  <c:v>172.60317606120526</c:v>
                </c:pt>
                <c:pt idx="77">
                  <c:v>181.99528647454915</c:v>
                </c:pt>
                <c:pt idx="78">
                  <c:v>189.26041013509374</c:v>
                </c:pt>
                <c:pt idx="79">
                  <c:v>192.15064046005529</c:v>
                </c:pt>
                <c:pt idx="80">
                  <c:v>188.40674130900075</c:v>
                </c:pt>
                <c:pt idx="81">
                  <c:v>177.23460884201273</c:v>
                </c:pt>
                <c:pt idx="82">
                  <c:v>160.59001129215184</c:v>
                </c:pt>
                <c:pt idx="83">
                  <c:v>142.72333035726842</c:v>
                </c:pt>
                <c:pt idx="84">
                  <c:v>127.87829802825593</c:v>
                </c:pt>
                <c:pt idx="85">
                  <c:v>118.08901946111884</c:v>
                </c:pt>
                <c:pt idx="86">
                  <c:v>112.88626848282485</c:v>
                </c:pt>
                <c:pt idx="87">
                  <c:v>110.60277878251398</c:v>
                </c:pt>
                <c:pt idx="88">
                  <c:v>109.71500148562895</c:v>
                </c:pt>
                <c:pt idx="89">
                  <c:v>109.34292237874429</c:v>
                </c:pt>
                <c:pt idx="90">
                  <c:v>109.12039576118579</c:v>
                </c:pt>
                <c:pt idx="91">
                  <c:v>108.93239920563535</c:v>
                </c:pt>
                <c:pt idx="92">
                  <c:v>108.75101825735187</c:v>
                </c:pt>
                <c:pt idx="93">
                  <c:v>108.57094586040739</c:v>
                </c:pt>
                <c:pt idx="94">
                  <c:v>108.39138627080042</c:v>
                </c:pt>
                <c:pt idx="95">
                  <c:v>108.21227250273087</c:v>
                </c:pt>
                <c:pt idx="96">
                  <c:v>108.03371584066997</c:v>
                </c:pt>
                <c:pt idx="97">
                  <c:v>107.85610160880324</c:v>
                </c:pt>
                <c:pt idx="98">
                  <c:v>107.68051795145907</c:v>
                </c:pt>
                <c:pt idx="99">
                  <c:v>107.50975595524213</c:v>
                </c:pt>
                <c:pt idx="100">
                  <c:v>107.35037378899443</c:v>
                </c:pt>
                <c:pt idx="101">
                  <c:v>107.21647686798416</c:v>
                </c:pt>
                <c:pt idx="102">
                  <c:v>107.13572821012407</c:v>
                </c:pt>
                <c:pt idx="103">
                  <c:v>107.15727550568414</c:v>
                </c:pt>
                <c:pt idx="104">
                  <c:v>107.35939033644634</c:v>
                </c:pt>
                <c:pt idx="105">
                  <c:v>107.85168193708803</c:v>
                </c:pt>
                <c:pt idx="106">
                  <c:v>108.76350260340962</c:v>
                </c:pt>
                <c:pt idx="107">
                  <c:v>110.20799935286242</c:v>
                </c:pt>
                <c:pt idx="108">
                  <c:v>112.21282980481342</c:v>
                </c:pt>
                <c:pt idx="109">
                  <c:v>114.62121768826785</c:v>
                </c:pt>
                <c:pt idx="110">
                  <c:v>117.00392225390308</c:v>
                </c:pt>
                <c:pt idx="111">
                  <c:v>118.67901023121506</c:v>
                </c:pt>
                <c:pt idx="112">
                  <c:v>118.9425110887577</c:v>
                </c:pt>
                <c:pt idx="113">
                  <c:v>117.46800900762017</c:v>
                </c:pt>
                <c:pt idx="114">
                  <c:v>114.59615132571531</c:v>
                </c:pt>
                <c:pt idx="115">
                  <c:v>111.20717663265086</c:v>
                </c:pt>
                <c:pt idx="116">
                  <c:v>108.21827059345766</c:v>
                </c:pt>
                <c:pt idx="117">
                  <c:v>106.12055598188664</c:v>
                </c:pt>
                <c:pt idx="118">
                  <c:v>104.89812260161365</c:v>
                </c:pt>
                <c:pt idx="119">
                  <c:v>104.2658057130034</c:v>
                </c:pt>
                <c:pt idx="120">
                  <c:v>103.93327751243486</c:v>
                </c:pt>
                <c:pt idx="121">
                  <c:v>103.71997175123347</c:v>
                </c:pt>
                <c:pt idx="122">
                  <c:v>103.5449090488755</c:v>
                </c:pt>
                <c:pt idx="123">
                  <c:v>103.38051305319043</c:v>
                </c:pt>
                <c:pt idx="124">
                  <c:v>103.21973577928355</c:v>
                </c:pt>
                <c:pt idx="125">
                  <c:v>103.06201466228674</c:v>
                </c:pt>
                <c:pt idx="126">
                  <c:v>102.90981545954456</c:v>
                </c:pt>
                <c:pt idx="127">
                  <c:v>102.76990417089108</c:v>
                </c:pt>
                <c:pt idx="128">
                  <c:v>102.65741893999862</c:v>
                </c:pt>
                <c:pt idx="129">
                  <c:v>102.60197465119074</c:v>
                </c:pt>
                <c:pt idx="130">
                  <c:v>102.65347294711968</c:v>
                </c:pt>
                <c:pt idx="131">
                  <c:v>102.8820025641771</c:v>
                </c:pt>
                <c:pt idx="132">
                  <c:v>103.3637257414419</c:v>
                </c:pt>
                <c:pt idx="133">
                  <c:v>104.14740433597352</c:v>
                </c:pt>
                <c:pt idx="134">
                  <c:v>105.20764241801534</c:v>
                </c:pt>
                <c:pt idx="135">
                  <c:v>106.40760407215909</c:v>
                </c:pt>
                <c:pt idx="136">
                  <c:v>107.50300058301475</c:v>
                </c:pt>
                <c:pt idx="137">
                  <c:v>108.20590585989342</c:v>
                </c:pt>
                <c:pt idx="138">
                  <c:v>108.29129173648434</c:v>
                </c:pt>
                <c:pt idx="139">
                  <c:v>107.69383645495637</c:v>
                </c:pt>
                <c:pt idx="140">
                  <c:v>106.53855305948564</c:v>
                </c:pt>
                <c:pt idx="141">
                  <c:v>105.08576804799563</c:v>
                </c:pt>
                <c:pt idx="142">
                  <c:v>103.62336743516015</c:v>
                </c:pt>
                <c:pt idx="143">
                  <c:v>102.36700227676721</c:v>
                </c:pt>
                <c:pt idx="144">
                  <c:v>101.41396651477643</c:v>
                </c:pt>
                <c:pt idx="145">
                  <c:v>100.75640757860538</c:v>
                </c:pt>
                <c:pt idx="146">
                  <c:v>100.32732337991169</c:v>
                </c:pt>
                <c:pt idx="147">
                  <c:v>100.04670517550626</c:v>
                </c:pt>
                <c:pt idx="148">
                  <c:v>99.849275585571107</c:v>
                </c:pt>
                <c:pt idx="149">
                  <c:v>99.692595272672961</c:v>
                </c:pt>
                <c:pt idx="150">
                  <c:v>99.553489054696939</c:v>
                </c:pt>
                <c:pt idx="151">
                  <c:v>99.421045748899431</c:v>
                </c:pt>
                <c:pt idx="152">
                  <c:v>99.290755211979516</c:v>
                </c:pt>
                <c:pt idx="153">
                  <c:v>99.160945402841378</c:v>
                </c:pt>
                <c:pt idx="154">
                  <c:v>99.031035790031552</c:v>
                </c:pt>
                <c:pt idx="155">
                  <c:v>98.900817226392334</c:v>
                </c:pt>
                <c:pt idx="156">
                  <c:v>98.770196723086855</c:v>
                </c:pt>
                <c:pt idx="157">
                  <c:v>98.639118520758089</c:v>
                </c:pt>
                <c:pt idx="158">
                  <c:v>98.507542369628013</c:v>
                </c:pt>
                <c:pt idx="159">
                  <c:v>98.375437877049194</c:v>
                </c:pt>
                <c:pt idx="160">
                  <c:v>98.242782771351386</c:v>
                </c:pt>
                <c:pt idx="161">
                  <c:v>98.10956198481982</c:v>
                </c:pt>
                <c:pt idx="162">
                  <c:v>97.975766879744256</c:v>
                </c:pt>
                <c:pt idx="163">
                  <c:v>97.841394500743533</c:v>
                </c:pt>
                <c:pt idx="164">
                  <c:v>97.706446846984846</c:v>
                </c:pt>
                <c:pt idx="165">
                  <c:v>97.570930174489632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122.04000056674363</c:v>
                </c:pt>
                <c:pt idx="6">
                  <c:v>121.95079612866988</c:v>
                </c:pt>
                <c:pt idx="7">
                  <c:v>121.86157178255446</c:v>
                </c:pt>
                <c:pt idx="8">
                  <c:v>121.77230465401477</c:v>
                </c:pt>
                <c:pt idx="9">
                  <c:v>121.68296793285063</c:v>
                </c:pt>
                <c:pt idx="10">
                  <c:v>121.59353040755258</c:v>
                </c:pt>
                <c:pt idx="11">
                  <c:v>121.50395596588227</c:v>
                </c:pt>
                <c:pt idx="12">
                  <c:v>121.41420306325698</c:v>
                </c:pt>
                <c:pt idx="13">
                  <c:v>121.32422416196509</c:v>
                </c:pt>
                <c:pt idx="14">
                  <c:v>121.2339651458189</c:v>
                </c:pt>
                <c:pt idx="15">
                  <c:v>121.14336471674716</c:v>
                </c:pt>
                <c:pt idx="16">
                  <c:v>121.05235378206149</c:v>
                </c:pt>
                <c:pt idx="17">
                  <c:v>120.96085484371216</c:v>
                </c:pt>
                <c:pt idx="18">
                  <c:v>120.86878140377131</c:v>
                </c:pt>
                <c:pt idx="19">
                  <c:v>120.77603740362115</c:v>
                </c:pt>
                <c:pt idx="20">
                  <c:v>120.68251671782316</c:v>
                </c:pt>
                <c:pt idx="21">
                  <c:v>120.58810272730661</c:v>
                </c:pt>
                <c:pt idx="22">
                  <c:v>120.49266800020192</c:v>
                </c:pt>
                <c:pt idx="23">
                  <c:v>120.39607411216279</c:v>
                </c:pt>
                <c:pt idx="24">
                  <c:v>120.29817164111796</c:v>
                </c:pt>
                <c:pt idx="25">
                  <c:v>120.19880037375826</c:v>
                </c:pt>
                <c:pt idx="26">
                  <c:v>120.09778976232275</c:v>
                </c:pt>
                <c:pt idx="27">
                  <c:v>119.9949596699857</c:v>
                </c:pt>
                <c:pt idx="28">
                  <c:v>119.89012144091409</c:v>
                </c:pt>
                <c:pt idx="29">
                  <c:v>119.78307932642254</c:v>
                </c:pt>
                <c:pt idx="30">
                  <c:v>119.67363229120464</c:v>
                </c:pt>
                <c:pt idx="31">
                  <c:v>119.56157621306961</c:v>
                </c:pt>
                <c:pt idx="32">
                  <c:v>119.44670647583681</c:v>
                </c:pt>
                <c:pt idx="33">
                  <c:v>119.32882093813843</c:v>
                </c:pt>
                <c:pt idx="34">
                  <c:v>119.20772324125977</c:v>
                </c:pt>
                <c:pt idx="35">
                  <c:v>119.08322639755016</c:v>
                </c:pt>
                <c:pt idx="36">
                  <c:v>118.9551565784835</c:v>
                </c:pt>
                <c:pt idx="37">
                  <c:v>118.82335699959617</c:v>
                </c:pt>
                <c:pt idx="38">
                  <c:v>118.6876917800228</c:v>
                </c:pt>
                <c:pt idx="39">
                  <c:v>118.54804963908374</c:v>
                </c:pt>
                <c:pt idx="40">
                  <c:v>118.40434728322253</c:v>
                </c:pt>
                <c:pt idx="41">
                  <c:v>118.25653233519104</c:v>
                </c:pt>
                <c:pt idx="42">
                  <c:v>118.10458566490215</c:v>
                </c:pt>
                <c:pt idx="43">
                  <c:v>117.94852299832372</c:v>
                </c:pt>
                <c:pt idx="44">
                  <c:v>117.78839570683955</c:v>
                </c:pt>
                <c:pt idx="45">
                  <c:v>117.6242907134372</c:v>
                </c:pt>
                <c:pt idx="46">
                  <c:v>117.45632949182361</c:v>
                </c:pt>
                <c:pt idx="47">
                  <c:v>117.28466617736117</c:v>
                </c:pt>
                <c:pt idx="48">
                  <c:v>117.10948485138015</c:v>
                </c:pt>
                <c:pt idx="49">
                  <c:v>116.93099609970088</c:v>
                </c:pt>
                <c:pt idx="50">
                  <c:v>116.74943297910954</c:v>
                </c:pt>
                <c:pt idx="51">
                  <c:v>116.56504654970357</c:v>
                </c:pt>
                <c:pt idx="52">
                  <c:v>116.37810114493982</c:v>
                </c:pt>
                <c:pt idx="53">
                  <c:v>116.18886955434874</c:v>
                </c:pt>
                <c:pt idx="54">
                  <c:v>115.99762828667804</c:v>
                </c:pt>
                <c:pt idx="55">
                  <c:v>115.80465306501817</c:v>
                </c:pt>
                <c:pt idx="56">
                  <c:v>115.61021468221337</c:v>
                </c:pt>
                <c:pt idx="57">
                  <c:v>115.41457531692127</c:v>
                </c:pt>
                <c:pt idx="58">
                  <c:v>115.21798538050598</c:v>
                </c:pt>
                <c:pt idx="59">
                  <c:v>115.02068093482427</c:v>
                </c:pt>
                <c:pt idx="60">
                  <c:v>114.82288169284459</c:v>
                </c:pt>
                <c:pt idx="61">
                  <c:v>114.62478958939857</c:v>
                </c:pt>
                <c:pt idx="62">
                  <c:v>114.42658788916316</c:v>
                </c:pt>
                <c:pt idx="63">
                  <c:v>114.22844078365894</c:v>
                </c:pt>
                <c:pt idx="64">
                  <c:v>114.03049341863863</c:v>
                </c:pt>
                <c:pt idx="65">
                  <c:v>113.83287228739214</c:v>
                </c:pt>
                <c:pt idx="66">
                  <c:v>113.63568592363127</c:v>
                </c:pt>
                <c:pt idx="67">
                  <c:v>113.43902582902123</c:v>
                </c:pt>
                <c:pt idx="68">
                  <c:v>113.24296757432879</c:v>
                </c:pt>
                <c:pt idx="69">
                  <c:v>113.04757201881196</c:v>
                </c:pt>
                <c:pt idx="70">
                  <c:v>112.85288659920688</c:v>
                </c:pt>
                <c:pt idx="71">
                  <c:v>112.65894664690079</c:v>
                </c:pt>
                <c:pt idx="72">
                  <c:v>112.46577669915257</c:v>
                </c:pt>
                <c:pt idx="73">
                  <c:v>112.27339177719153</c:v>
                </c:pt>
                <c:pt idx="74">
                  <c:v>112.08179861044869</c:v>
                </c:pt>
                <c:pt idx="75">
                  <c:v>111.89099679190555</c:v>
                </c:pt>
                <c:pt idx="76">
                  <c:v>111.70097985451039</c:v>
                </c:pt>
                <c:pt idx="77">
                  <c:v>111.51173626279711</c:v>
                </c:pt>
                <c:pt idx="78">
                  <c:v>111.32325031727176</c:v>
                </c:pt>
                <c:pt idx="79">
                  <c:v>111.13550297186646</c:v>
                </c:pt>
                <c:pt idx="80">
                  <c:v>110.9484725668695</c:v>
                </c:pt>
                <c:pt idx="81">
                  <c:v>110.76213548130622</c:v>
                </c:pt>
                <c:pt idx="82">
                  <c:v>110.57646670985059</c:v>
                </c:pt>
                <c:pt idx="83">
                  <c:v>110.39144037007151</c:v>
                </c:pt>
                <c:pt idx="84">
                  <c:v>110.20703014623359</c:v>
                </c:pt>
                <c:pt idx="85">
                  <c:v>110.02320967604535</c:v>
                </c:pt>
                <c:pt idx="86">
                  <c:v>109.83995288673511</c:v>
                </c:pt>
                <c:pt idx="87">
                  <c:v>109.65723428668386</c:v>
                </c:pt>
                <c:pt idx="88">
                  <c:v>109.47502921859483</c:v>
                </c:pt>
                <c:pt idx="89">
                  <c:v>109.29331407986395</c:v>
                </c:pt>
                <c:pt idx="90">
                  <c:v>109.11206651545699</c:v>
                </c:pt>
                <c:pt idx="91">
                  <c:v>108.93126558821947</c:v>
                </c:pt>
                <c:pt idx="92">
                  <c:v>108.75089193115508</c:v>
                </c:pt>
                <c:pt idx="93">
                  <c:v>108.57092788581937</c:v>
                </c:pt>
                <c:pt idx="94">
                  <c:v>108.39135763059161</c:v>
                </c:pt>
                <c:pt idx="95">
                  <c:v>108.21216730221087</c:v>
                </c:pt>
                <c:pt idx="96">
                  <c:v>108.03334511359414</c:v>
                </c:pt>
                <c:pt idx="97">
                  <c:v>107.85488147058936</c:v>
                </c:pt>
                <c:pt idx="98">
                  <c:v>107.67676908995125</c:v>
                </c:pt>
                <c:pt idx="99">
                  <c:v>107.49900312045628</c:v>
                </c:pt>
                <c:pt idx="100">
                  <c:v>107.32158126868572</c:v>
                </c:pt>
                <c:pt idx="101">
                  <c:v>107.14450393059536</c:v>
                </c:pt>
                <c:pt idx="102">
                  <c:v>106.9677743295435</c:v>
                </c:pt>
                <c:pt idx="103">
                  <c:v>106.79139866095767</c:v>
                </c:pt>
                <c:pt idx="104">
                  <c:v>106.61538624327072</c:v>
                </c:pt>
                <c:pt idx="105">
                  <c:v>106.43974967413686</c:v>
                </c:pt>
                <c:pt idx="106">
                  <c:v>106.26450499024001</c:v>
                </c:pt>
                <c:pt idx="107">
                  <c:v>106.08967182821489</c:v>
                </c:pt>
                <c:pt idx="108">
                  <c:v>105.91527358331417</c:v>
                </c:pt>
                <c:pt idx="109">
                  <c:v>105.74133756146631</c:v>
                </c:pt>
                <c:pt idx="110">
                  <c:v>105.5678951192799</c:v>
                </c:pt>
                <c:pt idx="111">
                  <c:v>105.39498178537492</c:v>
                </c:pt>
                <c:pt idx="112">
                  <c:v>105.22263735517413</c:v>
                </c:pt>
                <c:pt idx="113">
                  <c:v>105.05090595000591</c:v>
                </c:pt>
                <c:pt idx="114">
                  <c:v>104.87983603009808</c:v>
                </c:pt>
                <c:pt idx="115">
                  <c:v>104.70948034984698</c:v>
                </c:pt>
                <c:pt idx="116">
                  <c:v>104.53989584271328</c:v>
                </c:pt>
                <c:pt idx="117">
                  <c:v>104.37114342233203</c:v>
                </c:pt>
                <c:pt idx="118">
                  <c:v>104.20328768605603</c:v>
                </c:pt>
                <c:pt idx="119">
                  <c:v>104.03639650732585</c:v>
                </c:pt>
                <c:pt idx="120">
                  <c:v>103.87054050413184</c:v>
                </c:pt>
                <c:pt idx="121">
                  <c:v>103.70579237256726</c:v>
                </c:pt>
                <c:pt idx="122">
                  <c:v>103.54222607721451</c:v>
                </c:pt>
                <c:pt idx="123">
                  <c:v>103.37991589398281</c:v>
                </c:pt>
                <c:pt idx="124">
                  <c:v>103.21893530609515</c:v>
                </c:pt>
                <c:pt idx="125">
                  <c:v>103.05935576020084</c:v>
                </c:pt>
                <c:pt idx="126">
                  <c:v>102.90124529696683</c:v>
                </c:pt>
                <c:pt idx="127">
                  <c:v>102.74466707874237</c:v>
                </c:pt>
                <c:pt idx="128">
                  <c:v>102.58967784564004</c:v>
                </c:pt>
                <c:pt idx="129">
                  <c:v>102.43632634011905</c:v>
                </c:pt>
                <c:pt idx="130">
                  <c:v>102.28465174826049</c:v>
                </c:pt>
                <c:pt idx="131">
                  <c:v>102.13468221266305</c:v>
                </c:pt>
                <c:pt idx="132">
                  <c:v>101.98643347648621</c:v>
                </c:pt>
                <c:pt idx="133">
                  <c:v>101.83990771990067</c:v>
                </c:pt>
                <c:pt idx="134">
                  <c:v>101.69509264846462</c:v>
                </c:pt>
                <c:pt idx="135">
                  <c:v>101.55196088733931</c:v>
                </c:pt>
                <c:pt idx="136">
                  <c:v>101.41046972571017</c:v>
                </c:pt>
                <c:pt idx="137">
                  <c:v>101.27056124255964</c:v>
                </c:pt>
                <c:pt idx="138">
                  <c:v>101.13216282870397</c:v>
                </c:pt>
                <c:pt idx="139">
                  <c:v>100.99518810176392</c:v>
                </c:pt>
                <c:pt idx="140">
                  <c:v>100.85953819176513</c:v>
                </c:pt>
                <c:pt idx="141">
                  <c:v>100.72510335678743</c:v>
                </c:pt>
                <c:pt idx="142">
                  <c:v>100.59176487192232</c:v>
                </c:pt>
                <c:pt idx="143">
                  <c:v>100.45939712201931</c:v>
                </c:pt>
                <c:pt idx="144">
                  <c:v>100.32786982025733</c:v>
                </c:pt>
                <c:pt idx="145">
                  <c:v>100.19705027101583</c:v>
                </c:pt>
                <c:pt idx="146">
                  <c:v>100.06680559692761</c:v>
                </c:pt>
                <c:pt idx="147">
                  <c:v>99.93700485601434</c:v>
                </c:pt>
                <c:pt idx="148">
                  <c:v>99.807520984689916</c:v>
                </c:pt>
                <c:pt idx="149">
                  <c:v>99.678232515149688</c:v>
                </c:pt>
                <c:pt idx="150">
                  <c:v>99.549025030082007</c:v>
                </c:pt>
                <c:pt idx="151">
                  <c:v>99.419792332567965</c:v>
                </c:pt>
                <c:pt idx="152">
                  <c:v>99.290437323409719</c:v>
                </c:pt>
                <c:pt idx="153">
                  <c:v>99.160872591072831</c:v>
                </c:pt>
                <c:pt idx="154">
                  <c:v>99.031020730317323</c:v>
                </c:pt>
                <c:pt idx="155">
                  <c:v>98.900814414061642</c:v>
                </c:pt>
                <c:pt idx="156">
                  <c:v>98.77019624895317</c:v>
                </c:pt>
                <c:pt idx="157">
                  <c:v>98.639118448601806</c:v>
                </c:pt>
                <c:pt idx="158">
                  <c:v>98.50754235971641</c:v>
                </c:pt>
                <c:pt idx="159">
                  <c:v>98.375437875820424</c:v>
                </c:pt>
                <c:pt idx="160">
                  <c:v>98.242782771213911</c:v>
                </c:pt>
                <c:pt idx="161">
                  <c:v>98.109561984805936</c:v>
                </c:pt>
                <c:pt idx="162">
                  <c:v>97.975766879742991</c:v>
                </c:pt>
                <c:pt idx="163">
                  <c:v>97.841394500743434</c:v>
                </c:pt>
                <c:pt idx="164">
                  <c:v>97.706446846984832</c:v>
                </c:pt>
                <c:pt idx="165">
                  <c:v>97.570930174489632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124.923</c:v>
                </c:pt>
                <c:pt idx="1">
                  <c:v>124.712</c:v>
                </c:pt>
                <c:pt idx="2">
                  <c:v>124.827</c:v>
                </c:pt>
                <c:pt idx="3">
                  <c:v>124.25</c:v>
                </c:pt>
                <c:pt idx="4">
                  <c:v>123.538</c:v>
                </c:pt>
                <c:pt idx="5">
                  <c:v>122.61499999999999</c:v>
                </c:pt>
                <c:pt idx="6">
                  <c:v>122.19199999999999</c:v>
                </c:pt>
                <c:pt idx="7">
                  <c:v>123.038</c:v>
                </c:pt>
                <c:pt idx="8">
                  <c:v>122.38500000000001</c:v>
                </c:pt>
                <c:pt idx="9">
                  <c:v>122.038</c:v>
                </c:pt>
                <c:pt idx="10">
                  <c:v>122.05800000000001</c:v>
                </c:pt>
                <c:pt idx="11">
                  <c:v>120.86499999999999</c:v>
                </c:pt>
                <c:pt idx="12">
                  <c:v>121.30800000000001</c:v>
                </c:pt>
                <c:pt idx="13">
                  <c:v>120.173</c:v>
                </c:pt>
                <c:pt idx="14">
                  <c:v>121.212</c:v>
                </c:pt>
                <c:pt idx="15">
                  <c:v>120.327</c:v>
                </c:pt>
                <c:pt idx="16">
                  <c:v>120.788</c:v>
                </c:pt>
                <c:pt idx="17">
                  <c:v>119.596</c:v>
                </c:pt>
                <c:pt idx="18">
                  <c:v>119.923</c:v>
                </c:pt>
                <c:pt idx="19">
                  <c:v>120.654</c:v>
                </c:pt>
                <c:pt idx="20">
                  <c:v>120.44199999999999</c:v>
                </c:pt>
                <c:pt idx="21">
                  <c:v>119.94199999999999</c:v>
                </c:pt>
                <c:pt idx="22">
                  <c:v>121.096</c:v>
                </c:pt>
                <c:pt idx="23">
                  <c:v>119.404</c:v>
                </c:pt>
                <c:pt idx="24">
                  <c:v>119.654</c:v>
                </c:pt>
                <c:pt idx="25">
                  <c:v>118.86499999999999</c:v>
                </c:pt>
                <c:pt idx="26">
                  <c:v>119.01900000000001</c:v>
                </c:pt>
                <c:pt idx="27">
                  <c:v>118.904</c:v>
                </c:pt>
                <c:pt idx="28">
                  <c:v>118.11499999999999</c:v>
                </c:pt>
                <c:pt idx="29">
                  <c:v>118.462</c:v>
                </c:pt>
                <c:pt idx="30">
                  <c:v>118.63500000000001</c:v>
                </c:pt>
                <c:pt idx="31">
                  <c:v>118.94199999999999</c:v>
                </c:pt>
                <c:pt idx="32">
                  <c:v>118.154</c:v>
                </c:pt>
                <c:pt idx="33">
                  <c:v>117.923</c:v>
                </c:pt>
                <c:pt idx="34">
                  <c:v>118.63500000000001</c:v>
                </c:pt>
                <c:pt idx="35">
                  <c:v>118.75</c:v>
                </c:pt>
                <c:pt idx="36">
                  <c:v>119.88500000000001</c:v>
                </c:pt>
                <c:pt idx="37">
                  <c:v>119.923</c:v>
                </c:pt>
                <c:pt idx="38">
                  <c:v>118.86499999999999</c:v>
                </c:pt>
                <c:pt idx="39">
                  <c:v>120.096</c:v>
                </c:pt>
                <c:pt idx="40">
                  <c:v>119.962</c:v>
                </c:pt>
                <c:pt idx="41">
                  <c:v>120.904</c:v>
                </c:pt>
                <c:pt idx="42">
                  <c:v>121.423</c:v>
                </c:pt>
                <c:pt idx="43">
                  <c:v>121.423</c:v>
                </c:pt>
                <c:pt idx="44">
                  <c:v>122.654</c:v>
                </c:pt>
                <c:pt idx="45">
                  <c:v>122.86499999999999</c:v>
                </c:pt>
                <c:pt idx="46">
                  <c:v>124.962</c:v>
                </c:pt>
                <c:pt idx="47">
                  <c:v>126.654</c:v>
                </c:pt>
                <c:pt idx="48">
                  <c:v>129</c:v>
                </c:pt>
                <c:pt idx="49">
                  <c:v>132.78800000000001</c:v>
                </c:pt>
                <c:pt idx="50">
                  <c:v>136.55799999999999</c:v>
                </c:pt>
                <c:pt idx="51">
                  <c:v>142.11500000000001</c:v>
                </c:pt>
                <c:pt idx="52">
                  <c:v>149.75</c:v>
                </c:pt>
                <c:pt idx="53">
                  <c:v>159.44200000000001</c:v>
                </c:pt>
                <c:pt idx="54">
                  <c:v>172</c:v>
                </c:pt>
                <c:pt idx="55">
                  <c:v>186</c:v>
                </c:pt>
                <c:pt idx="56">
                  <c:v>201.577</c:v>
                </c:pt>
                <c:pt idx="57">
                  <c:v>213.36500000000001</c:v>
                </c:pt>
                <c:pt idx="58">
                  <c:v>223.827</c:v>
                </c:pt>
                <c:pt idx="59">
                  <c:v>230.21199999999999</c:v>
                </c:pt>
                <c:pt idx="60">
                  <c:v>231.75</c:v>
                </c:pt>
                <c:pt idx="61">
                  <c:v>228.98099999999999</c:v>
                </c:pt>
                <c:pt idx="62">
                  <c:v>219.13499999999999</c:v>
                </c:pt>
                <c:pt idx="63">
                  <c:v>201.61500000000001</c:v>
                </c:pt>
                <c:pt idx="64">
                  <c:v>176.98099999999999</c:v>
                </c:pt>
                <c:pt idx="65">
                  <c:v>145.55799999999999</c:v>
                </c:pt>
                <c:pt idx="66">
                  <c:v>125.038</c:v>
                </c:pt>
                <c:pt idx="67">
                  <c:v>121.61499999999999</c:v>
                </c:pt>
                <c:pt idx="68">
                  <c:v>121.712</c:v>
                </c:pt>
                <c:pt idx="69">
                  <c:v>123.61499999999999</c:v>
                </c:pt>
                <c:pt idx="70">
                  <c:v>125.80800000000001</c:v>
                </c:pt>
                <c:pt idx="71">
                  <c:v>129.01900000000001</c:v>
                </c:pt>
                <c:pt idx="72">
                  <c:v>132.923</c:v>
                </c:pt>
                <c:pt idx="73">
                  <c:v>139.327</c:v>
                </c:pt>
                <c:pt idx="74">
                  <c:v>147.346</c:v>
                </c:pt>
                <c:pt idx="75">
                  <c:v>157.423</c:v>
                </c:pt>
                <c:pt idx="76">
                  <c:v>167.94200000000001</c:v>
                </c:pt>
                <c:pt idx="77">
                  <c:v>178.26900000000001</c:v>
                </c:pt>
                <c:pt idx="78">
                  <c:v>186.5</c:v>
                </c:pt>
                <c:pt idx="79">
                  <c:v>190.36500000000001</c:v>
                </c:pt>
                <c:pt idx="80">
                  <c:v>192.28800000000001</c:v>
                </c:pt>
                <c:pt idx="81">
                  <c:v>189.51900000000001</c:v>
                </c:pt>
                <c:pt idx="82">
                  <c:v>181.30799999999999</c:v>
                </c:pt>
                <c:pt idx="83">
                  <c:v>168.26900000000001</c:v>
                </c:pt>
                <c:pt idx="84">
                  <c:v>148.36500000000001</c:v>
                </c:pt>
                <c:pt idx="85">
                  <c:v>127.48099999999999</c:v>
                </c:pt>
                <c:pt idx="86">
                  <c:v>117.76900000000001</c:v>
                </c:pt>
                <c:pt idx="87">
                  <c:v>115.19199999999999</c:v>
                </c:pt>
                <c:pt idx="88">
                  <c:v>115.096</c:v>
                </c:pt>
                <c:pt idx="89">
                  <c:v>113.25</c:v>
                </c:pt>
                <c:pt idx="90">
                  <c:v>113.673</c:v>
                </c:pt>
                <c:pt idx="91">
                  <c:v>113.30800000000001</c:v>
                </c:pt>
                <c:pt idx="92">
                  <c:v>113.462</c:v>
                </c:pt>
                <c:pt idx="93">
                  <c:v>112.63500000000001</c:v>
                </c:pt>
                <c:pt idx="94">
                  <c:v>112.423</c:v>
                </c:pt>
                <c:pt idx="95">
                  <c:v>109.827</c:v>
                </c:pt>
                <c:pt idx="96">
                  <c:v>107.23099999999999</c:v>
                </c:pt>
                <c:pt idx="97">
                  <c:v>107.596</c:v>
                </c:pt>
                <c:pt idx="98">
                  <c:v>106.55800000000001</c:v>
                </c:pt>
                <c:pt idx="99">
                  <c:v>106.654</c:v>
                </c:pt>
                <c:pt idx="100">
                  <c:v>106.80800000000001</c:v>
                </c:pt>
                <c:pt idx="101">
                  <c:v>107.538</c:v>
                </c:pt>
                <c:pt idx="102">
                  <c:v>107.096</c:v>
                </c:pt>
                <c:pt idx="103">
                  <c:v>107.077</c:v>
                </c:pt>
                <c:pt idx="104">
                  <c:v>106.75</c:v>
                </c:pt>
                <c:pt idx="105">
                  <c:v>106.80800000000001</c:v>
                </c:pt>
                <c:pt idx="106">
                  <c:v>107.38500000000001</c:v>
                </c:pt>
                <c:pt idx="107">
                  <c:v>108.038</c:v>
                </c:pt>
                <c:pt idx="108">
                  <c:v>110.38500000000001</c:v>
                </c:pt>
                <c:pt idx="109">
                  <c:v>111.673</c:v>
                </c:pt>
                <c:pt idx="110">
                  <c:v>113.462</c:v>
                </c:pt>
                <c:pt idx="111">
                  <c:v>116.404</c:v>
                </c:pt>
                <c:pt idx="112">
                  <c:v>118.61499999999999</c:v>
                </c:pt>
                <c:pt idx="113">
                  <c:v>119.346</c:v>
                </c:pt>
                <c:pt idx="114">
                  <c:v>119.327</c:v>
                </c:pt>
                <c:pt idx="115">
                  <c:v>118.538</c:v>
                </c:pt>
                <c:pt idx="116">
                  <c:v>113.55800000000001</c:v>
                </c:pt>
                <c:pt idx="117">
                  <c:v>111.923</c:v>
                </c:pt>
                <c:pt idx="118">
                  <c:v>109.86499999999999</c:v>
                </c:pt>
                <c:pt idx="119">
                  <c:v>106.36499999999999</c:v>
                </c:pt>
                <c:pt idx="120">
                  <c:v>104.654</c:v>
                </c:pt>
                <c:pt idx="121">
                  <c:v>104.404</c:v>
                </c:pt>
                <c:pt idx="122">
                  <c:v>103.63500000000001</c:v>
                </c:pt>
                <c:pt idx="123">
                  <c:v>103.05800000000001</c:v>
                </c:pt>
                <c:pt idx="124">
                  <c:v>103.404</c:v>
                </c:pt>
                <c:pt idx="125">
                  <c:v>102.94199999999999</c:v>
                </c:pt>
                <c:pt idx="126">
                  <c:v>103.846</c:v>
                </c:pt>
                <c:pt idx="127">
                  <c:v>103.05800000000001</c:v>
                </c:pt>
                <c:pt idx="128">
                  <c:v>102.88500000000001</c:v>
                </c:pt>
                <c:pt idx="129">
                  <c:v>102.904</c:v>
                </c:pt>
                <c:pt idx="130">
                  <c:v>103.13500000000001</c:v>
                </c:pt>
                <c:pt idx="131">
                  <c:v>103.25</c:v>
                </c:pt>
                <c:pt idx="132">
                  <c:v>102.846</c:v>
                </c:pt>
                <c:pt idx="133">
                  <c:v>103.76900000000001</c:v>
                </c:pt>
                <c:pt idx="134">
                  <c:v>105.38500000000001</c:v>
                </c:pt>
                <c:pt idx="135">
                  <c:v>104.88500000000001</c:v>
                </c:pt>
                <c:pt idx="136">
                  <c:v>105.712</c:v>
                </c:pt>
                <c:pt idx="137">
                  <c:v>107.38500000000001</c:v>
                </c:pt>
                <c:pt idx="138">
                  <c:v>109.577</c:v>
                </c:pt>
                <c:pt idx="139">
                  <c:v>110.51900000000001</c:v>
                </c:pt>
                <c:pt idx="140">
                  <c:v>109.346</c:v>
                </c:pt>
                <c:pt idx="141">
                  <c:v>108.86499999999999</c:v>
                </c:pt>
                <c:pt idx="142">
                  <c:v>107.75</c:v>
                </c:pt>
                <c:pt idx="143">
                  <c:v>106.096</c:v>
                </c:pt>
                <c:pt idx="144">
                  <c:v>103.61499999999999</c:v>
                </c:pt>
                <c:pt idx="145">
                  <c:v>103.25</c:v>
                </c:pt>
                <c:pt idx="146">
                  <c:v>103.01900000000001</c:v>
                </c:pt>
                <c:pt idx="147">
                  <c:v>101.038</c:v>
                </c:pt>
                <c:pt idx="148">
                  <c:v>100.5</c:v>
                </c:pt>
                <c:pt idx="149">
                  <c:v>101.23099999999999</c:v>
                </c:pt>
                <c:pt idx="150">
                  <c:v>100.5</c:v>
                </c:pt>
                <c:pt idx="151">
                  <c:v>100.80800000000001</c:v>
                </c:pt>
                <c:pt idx="152">
                  <c:v>101.30800000000001</c:v>
                </c:pt>
                <c:pt idx="153">
                  <c:v>100.846</c:v>
                </c:pt>
                <c:pt idx="154">
                  <c:v>100.673</c:v>
                </c:pt>
                <c:pt idx="155">
                  <c:v>101.11499999999999</c:v>
                </c:pt>
                <c:pt idx="156">
                  <c:v>100.11499999999999</c:v>
                </c:pt>
                <c:pt idx="157">
                  <c:v>100.69199999999999</c:v>
                </c:pt>
                <c:pt idx="158">
                  <c:v>100.923</c:v>
                </c:pt>
                <c:pt idx="159">
                  <c:v>100.173</c:v>
                </c:pt>
                <c:pt idx="160">
                  <c:v>100</c:v>
                </c:pt>
                <c:pt idx="161">
                  <c:v>99.385000000000005</c:v>
                </c:pt>
                <c:pt idx="162">
                  <c:v>100</c:v>
                </c:pt>
                <c:pt idx="163">
                  <c:v>100.13500000000001</c:v>
                </c:pt>
                <c:pt idx="164">
                  <c:v>100.327</c:v>
                </c:pt>
                <c:pt idx="165">
                  <c:v>99.480999999999995</c:v>
                </c:pt>
                <c:pt idx="166">
                  <c:v>100.077</c:v>
                </c:pt>
                <c:pt idx="167">
                  <c:v>100.25</c:v>
                </c:pt>
                <c:pt idx="168">
                  <c:v>100.404</c:v>
                </c:pt>
                <c:pt idx="169">
                  <c:v>100.51900000000001</c:v>
                </c:pt>
                <c:pt idx="170">
                  <c:v>100.61499999999999</c:v>
                </c:pt>
                <c:pt idx="171">
                  <c:v>99.691999999999993</c:v>
                </c:pt>
                <c:pt idx="172">
                  <c:v>100.38500000000001</c:v>
                </c:pt>
                <c:pt idx="173">
                  <c:v>99.826999999999998</c:v>
                </c:pt>
                <c:pt idx="174">
                  <c:v>100.404</c:v>
                </c:pt>
                <c:pt idx="175">
                  <c:v>100</c:v>
                </c:pt>
                <c:pt idx="176">
                  <c:v>100.212</c:v>
                </c:pt>
                <c:pt idx="177">
                  <c:v>100.51900000000001</c:v>
                </c:pt>
                <c:pt idx="178">
                  <c:v>100.596</c:v>
                </c:pt>
                <c:pt idx="179">
                  <c:v>100.423</c:v>
                </c:pt>
                <c:pt idx="180">
                  <c:v>100.76900000000001</c:v>
                </c:pt>
                <c:pt idx="181">
                  <c:v>101.404</c:v>
                </c:pt>
                <c:pt idx="182">
                  <c:v>100.423</c:v>
                </c:pt>
                <c:pt idx="183">
                  <c:v>100.577</c:v>
                </c:pt>
                <c:pt idx="184">
                  <c:v>100.98099999999999</c:v>
                </c:pt>
                <c:pt idx="185">
                  <c:v>100.827</c:v>
                </c:pt>
                <c:pt idx="186">
                  <c:v>100.69199999999999</c:v>
                </c:pt>
                <c:pt idx="187">
                  <c:v>99.673000000000002</c:v>
                </c:pt>
                <c:pt idx="188">
                  <c:v>100.596</c:v>
                </c:pt>
                <c:pt idx="189">
                  <c:v>101.096</c:v>
                </c:pt>
                <c:pt idx="190">
                  <c:v>100.30800000000001</c:v>
                </c:pt>
                <c:pt idx="191">
                  <c:v>100.904</c:v>
                </c:pt>
                <c:pt idx="192">
                  <c:v>100.38500000000001</c:v>
                </c:pt>
                <c:pt idx="193">
                  <c:v>100.23099999999999</c:v>
                </c:pt>
                <c:pt idx="194">
                  <c:v>100.173</c:v>
                </c:pt>
                <c:pt idx="195">
                  <c:v>100.55800000000001</c:v>
                </c:pt>
                <c:pt idx="196">
                  <c:v>100.26900000000001</c:v>
                </c:pt>
                <c:pt idx="197">
                  <c:v>99.5</c:v>
                </c:pt>
                <c:pt idx="198">
                  <c:v>99.712000000000003</c:v>
                </c:pt>
                <c:pt idx="199">
                  <c:v>99.903999999999996</c:v>
                </c:pt>
                <c:pt idx="200">
                  <c:v>99.614999999999995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119.78243543977285</c:v>
                </c:pt>
                <c:pt idx="13">
                  <c:v>119.83569395878364</c:v>
                </c:pt>
                <c:pt idx="14">
                  <c:v>119.88958981537672</c:v>
                </c:pt>
                <c:pt idx="15">
                  <c:v>119.9440716302598</c:v>
                </c:pt>
                <c:pt idx="16">
                  <c:v>119.99907326885888</c:v>
                </c:pt>
                <c:pt idx="17">
                  <c:v>120.05451189153855</c:v>
                </c:pt>
                <c:pt idx="18">
                  <c:v>120.11028587665845</c:v>
                </c:pt>
                <c:pt idx="19">
                  <c:v>120.16627263375521</c:v>
                </c:pt>
                <c:pt idx="20">
                  <c:v>120.22232633281538</c:v>
                </c:pt>
                <c:pt idx="21">
                  <c:v>120.27827558698522</c:v>
                </c:pt>
                <c:pt idx="22">
                  <c:v>120.33392114189078</c:v>
                </c:pt>
                <c:pt idx="23">
                  <c:v>120.3890336486751</c:v>
                </c:pt>
                <c:pt idx="24">
                  <c:v>120.44335163750715</c:v>
                </c:pt>
                <c:pt idx="25">
                  <c:v>120.4965798789848</c:v>
                </c:pt>
                <c:pt idx="26">
                  <c:v>120.54838845225198</c:v>
                </c:pt>
                <c:pt idx="27">
                  <c:v>120.59841308612268</c:v>
                </c:pt>
                <c:pt idx="28">
                  <c:v>120.64625780172014</c:v>
                </c:pt>
                <c:pt idx="29">
                  <c:v>120.69150172981109</c:v>
                </c:pt>
                <c:pt idx="30">
                  <c:v>120.73371347356199</c:v>
                </c:pt>
                <c:pt idx="31">
                  <c:v>120.77247894834431</c:v>
                </c:pt>
                <c:pt idx="32">
                  <c:v>120.80745283392235</c:v>
                </c:pt>
                <c:pt idx="33">
                  <c:v>120.83845036525952</c:v>
                </c:pt>
                <c:pt idx="34">
                  <c:v>120.86560599790339</c:v>
                </c:pt>
                <c:pt idx="35">
                  <c:v>120.88963922329481</c:v>
                </c:pt>
                <c:pt idx="36">
                  <c:v>120.91228566660578</c:v>
                </c:pt>
                <c:pt idx="37">
                  <c:v>120.93697259828257</c:v>
                </c:pt>
                <c:pt idx="38">
                  <c:v>120.96983911926405</c:v>
                </c:pt>
                <c:pt idx="39">
                  <c:v>121.02121652582501</c:v>
                </c:pt>
                <c:pt idx="40">
                  <c:v>121.10768394917896</c:v>
                </c:pt>
                <c:pt idx="41">
                  <c:v>121.25478472258642</c:v>
                </c:pt>
                <c:pt idx="42">
                  <c:v>121.500414027522</c:v>
                </c:pt>
                <c:pt idx="43">
                  <c:v>121.89875312625702</c:v>
                </c:pt>
                <c:pt idx="44">
                  <c:v>122.52442154052652</c:v>
                </c:pt>
                <c:pt idx="45">
                  <c:v>123.47625201506935</c:v>
                </c:pt>
                <c:pt idx="46">
                  <c:v>124.8797928557165</c:v>
                </c:pt>
                <c:pt idx="47">
                  <c:v>126.88736567672075</c:v>
                </c:pt>
                <c:pt idx="48">
                  <c:v>129.67433945776659</c:v>
                </c:pt>
                <c:pt idx="49">
                  <c:v>133.43032798369407</c:v>
                </c:pt>
                <c:pt idx="50">
                  <c:v>138.34437716123733</c:v>
                </c:pt>
                <c:pt idx="51">
                  <c:v>144.58394458484955</c:v>
                </c:pt>
                <c:pt idx="52">
                  <c:v>152.26857339287628</c:v>
                </c:pt>
                <c:pt idx="53">
                  <c:v>161.44048464228061</c:v>
                </c:pt>
                <c:pt idx="54">
                  <c:v>172.03541155614491</c:v>
                </c:pt>
                <c:pt idx="55">
                  <c:v>183.85630416964381</c:v>
                </c:pt>
                <c:pt idx="56">
                  <c:v>196.54482797296748</c:v>
                </c:pt>
                <c:pt idx="57">
                  <c:v>209.52008882906108</c:v>
                </c:pt>
                <c:pt idx="58">
                  <c:v>221.8119887472831</c:v>
                </c:pt>
                <c:pt idx="59">
                  <c:v>231.73575162359001</c:v>
                </c:pt>
                <c:pt idx="60">
                  <c:v>236.6128683850398</c:v>
                </c:pt>
                <c:pt idx="61">
                  <c:v>233.2121410370259</c:v>
                </c:pt>
                <c:pt idx="62">
                  <c:v>219.51594712156967</c:v>
                </c:pt>
                <c:pt idx="63">
                  <c:v>196.99892434492017</c:v>
                </c:pt>
                <c:pt idx="64">
                  <c:v>171.05054037444989</c:v>
                </c:pt>
                <c:pt idx="65">
                  <c:v>148.27267098035566</c:v>
                </c:pt>
                <c:pt idx="66">
                  <c:v>132.77630589230208</c:v>
                </c:pt>
                <c:pt idx="67">
                  <c:v>124.80124907487883</c:v>
                </c:pt>
                <c:pt idx="68">
                  <c:v>122.22787988564114</c:v>
                </c:pt>
                <c:pt idx="69">
                  <c:v>122.78731195102056</c:v>
                </c:pt>
                <c:pt idx="70">
                  <c:v>125.1378796375818</c:v>
                </c:pt>
                <c:pt idx="71">
                  <c:v>128.79775785240435</c:v>
                </c:pt>
                <c:pt idx="72">
                  <c:v>133.71606397726194</c:v>
                </c:pt>
                <c:pt idx="73">
                  <c:v>139.95328597950714</c:v>
                </c:pt>
                <c:pt idx="74">
                  <c:v>147.52348951775389</c:v>
                </c:pt>
                <c:pt idx="75">
                  <c:v>156.3173769616433</c:v>
                </c:pt>
                <c:pt idx="76">
                  <c:v>166.0401396061211</c:v>
                </c:pt>
                <c:pt idx="77">
                  <c:v>176.11589420623702</c:v>
                </c:pt>
                <c:pt idx="78">
                  <c:v>185.52363996784629</c:v>
                </c:pt>
                <c:pt idx="79">
                  <c:v>192.6194354714151</c:v>
                </c:pt>
                <c:pt idx="80">
                  <c:v>195.21035804019897</c:v>
                </c:pt>
                <c:pt idx="81">
                  <c:v>191.26302079720116</c:v>
                </c:pt>
                <c:pt idx="82">
                  <c:v>180.21580928136521</c:v>
                </c:pt>
                <c:pt idx="83">
                  <c:v>163.9811210614713</c:v>
                </c:pt>
                <c:pt idx="84">
                  <c:v>146.45594881562627</c:v>
                </c:pt>
                <c:pt idx="85">
                  <c:v>131.55683820643119</c:v>
                </c:pt>
                <c:pt idx="86">
                  <c:v>121.32638735019819</c:v>
                </c:pt>
                <c:pt idx="87">
                  <c:v>115.56313509648007</c:v>
                </c:pt>
                <c:pt idx="88">
                  <c:v>112.83724718359659</c:v>
                </c:pt>
                <c:pt idx="89">
                  <c:v>111.68746824571656</c:v>
                </c:pt>
                <c:pt idx="90">
                  <c:v>111.18053445248893</c:v>
                </c:pt>
                <c:pt idx="91">
                  <c:v>110.88304400322565</c:v>
                </c:pt>
                <c:pt idx="92">
                  <c:v>110.64088489574752</c:v>
                </c:pt>
                <c:pt idx="93">
                  <c:v>110.41105535492146</c:v>
                </c:pt>
                <c:pt idx="94">
                  <c:v>110.18400221281131</c:v>
                </c:pt>
                <c:pt idx="95">
                  <c:v>109.95801358809729</c:v>
                </c:pt>
                <c:pt idx="96">
                  <c:v>109.73284179617634</c:v>
                </c:pt>
                <c:pt idx="97">
                  <c:v>109.5084911549564</c:v>
                </c:pt>
                <c:pt idx="98">
                  <c:v>109.28510302413098</c:v>
                </c:pt>
                <c:pt idx="99">
                  <c:v>109.06313650296002</c:v>
                </c:pt>
                <c:pt idx="100">
                  <c:v>108.84387662041628</c:v>
                </c:pt>
                <c:pt idx="101">
                  <c:v>108.63059262202025</c:v>
                </c:pt>
                <c:pt idx="102">
                  <c:v>108.4308977365271</c:v>
                </c:pt>
                <c:pt idx="103">
                  <c:v>108.26100295770281</c:v>
                </c:pt>
                <c:pt idx="104">
                  <c:v>108.15233701219324</c:v>
                </c:pt>
                <c:pt idx="105">
                  <c:v>108.15998805248161</c:v>
                </c:pt>
                <c:pt idx="106">
                  <c:v>108.37024504760495</c:v>
                </c:pt>
                <c:pt idx="107">
                  <c:v>108.90129934692335</c:v>
                </c:pt>
                <c:pt idx="108">
                  <c:v>109.88780332978227</c:v>
                </c:pt>
                <c:pt idx="109">
                  <c:v>111.43807494061173</c:v>
                </c:pt>
                <c:pt idx="110">
                  <c:v>113.55557919183275</c:v>
                </c:pt>
                <c:pt idx="111">
                  <c:v>116.03302797347999</c:v>
                </c:pt>
                <c:pt idx="112">
                  <c:v>118.37160114640643</c:v>
                </c:pt>
                <c:pt idx="113">
                  <c:v>119.83551883595901</c:v>
                </c:pt>
                <c:pt idx="114">
                  <c:v>119.73616736704902</c:v>
                </c:pt>
                <c:pt idx="115">
                  <c:v>117.85571277115749</c:v>
                </c:pt>
                <c:pt idx="116">
                  <c:v>114.68357168021183</c:v>
                </c:pt>
                <c:pt idx="117">
                  <c:v>111.18699558277949</c:v>
                </c:pt>
                <c:pt idx="118">
                  <c:v>108.25444983766162</c:v>
                </c:pt>
                <c:pt idx="119">
                  <c:v>106.27721600324604</c:v>
                </c:pt>
                <c:pt idx="120">
                  <c:v>105.15344539429948</c:v>
                </c:pt>
                <c:pt idx="121">
                  <c:v>104.56774312750336</c:v>
                </c:pt>
                <c:pt idx="122">
                  <c:v>104.24028890746857</c:v>
                </c:pt>
                <c:pt idx="123">
                  <c:v>104.0108777940806</c:v>
                </c:pt>
                <c:pt idx="124">
                  <c:v>103.81245112652063</c:v>
                </c:pt>
                <c:pt idx="125">
                  <c:v>103.62364561128926</c:v>
                </c:pt>
                <c:pt idx="126">
                  <c:v>103.43945896522581</c:v>
                </c:pt>
                <c:pt idx="127">
                  <c:v>103.25984966435503</c:v>
                </c:pt>
                <c:pt idx="128">
                  <c:v>103.08738369427184</c:v>
                </c:pt>
                <c:pt idx="129">
                  <c:v>102.92893362869015</c:v>
                </c:pt>
                <c:pt idx="130">
                  <c:v>102.80024697895149</c:v>
                </c:pt>
                <c:pt idx="131">
                  <c:v>102.73314106746903</c:v>
                </c:pt>
                <c:pt idx="132">
                  <c:v>102.7832900890502</c:v>
                </c:pt>
                <c:pt idx="133">
                  <c:v>103.03260364991134</c:v>
                </c:pt>
                <c:pt idx="134">
                  <c:v>103.57637613284929</c:v>
                </c:pt>
                <c:pt idx="135">
                  <c:v>104.48685424114863</c:v>
                </c:pt>
                <c:pt idx="136">
                  <c:v>105.75681783373062</c:v>
                </c:pt>
                <c:pt idx="137">
                  <c:v>107.24736920798379</c:v>
                </c:pt>
                <c:pt idx="138">
                  <c:v>108.67930651790888</c:v>
                </c:pt>
                <c:pt idx="139">
                  <c:v>109.69755654169886</c:v>
                </c:pt>
                <c:pt idx="140">
                  <c:v>109.99752855356388</c:v>
                </c:pt>
                <c:pt idx="141">
                  <c:v>109.45431573193422</c:v>
                </c:pt>
                <c:pt idx="142">
                  <c:v>108.1805324505637</c:v>
                </c:pt>
                <c:pt idx="143">
                  <c:v>106.47644108206727</c:v>
                </c:pt>
                <c:pt idx="144">
                  <c:v>104.70233600120829</c:v>
                </c:pt>
                <c:pt idx="145">
                  <c:v>103.14697953115756</c:v>
                </c:pt>
                <c:pt idx="146">
                  <c:v>101.95633082298646</c:v>
                </c:pt>
                <c:pt idx="147">
                  <c:v>101.1389203191211</c:v>
                </c:pt>
                <c:pt idx="148">
                  <c:v>100.61938195783206</c:v>
                </c:pt>
                <c:pt idx="149">
                  <c:v>100.29816005757633</c:v>
                </c:pt>
                <c:pt idx="150">
                  <c:v>100.09034278171713</c:v>
                </c:pt>
                <c:pt idx="151">
                  <c:v>99.939076548792329</c:v>
                </c:pt>
                <c:pt idx="152">
                  <c:v>99.81258302750048</c:v>
                </c:pt>
                <c:pt idx="153">
                  <c:v>99.695583268401535</c:v>
                </c:pt>
                <c:pt idx="154">
                  <c:v>99.58161849738606</c:v>
                </c:pt>
                <c:pt idx="155">
                  <c:v>99.468218460704321</c:v>
                </c:pt>
                <c:pt idx="156">
                  <c:v>99.354475719753466</c:v>
                </c:pt>
                <c:pt idx="157">
                  <c:v>99.240026937772754</c:v>
                </c:pt>
                <c:pt idx="158">
                  <c:v>99.124686278383791</c:v>
                </c:pt>
                <c:pt idx="159">
                  <c:v>99.008330417434834</c:v>
                </c:pt>
                <c:pt idx="160">
                  <c:v>98.890866296990268</c:v>
                </c:pt>
                <c:pt idx="161">
                  <c:v>98.772222328982167</c:v>
                </c:pt>
                <c:pt idx="162">
                  <c:v>98.652345321986772</c:v>
                </c:pt>
                <c:pt idx="163">
                  <c:v>98.531198581135698</c:v>
                </c:pt>
                <c:pt idx="164">
                  <c:v>98.40876019503979</c:v>
                </c:pt>
                <c:pt idx="165">
                  <c:v>98.285021352518569</c:v>
                </c:pt>
                <c:pt idx="166">
                  <c:v>98.159984694393685</c:v>
                </c:pt>
                <c:pt idx="167">
                  <c:v>98.03366272761599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119.78243543976674</c:v>
                </c:pt>
                <c:pt idx="13">
                  <c:v>119.83569395876357</c:v>
                </c:pt>
                <c:pt idx="14">
                  <c:v>119.88958981531235</c:v>
                </c:pt>
                <c:pt idx="15">
                  <c:v>119.944071630058</c:v>
                </c:pt>
                <c:pt idx="16">
                  <c:v>119.99907326824099</c:v>
                </c:pt>
                <c:pt idx="17">
                  <c:v>120.05451188969039</c:v>
                </c:pt>
                <c:pt idx="18">
                  <c:v>120.11028587125834</c:v>
                </c:pt>
                <c:pt idx="19">
                  <c:v>120.16627261834206</c:v>
                </c:pt>
                <c:pt idx="20">
                  <c:v>120.22232628984128</c:v>
                </c:pt>
                <c:pt idx="21">
                  <c:v>120.27827546994111</c:v>
                </c:pt>
                <c:pt idx="22">
                  <c:v>120.3339208304902</c:v>
                </c:pt>
                <c:pt idx="23">
                  <c:v>120.38903283936219</c:v>
                </c:pt>
                <c:pt idx="24">
                  <c:v>120.44334958284364</c:v>
                </c:pt>
                <c:pt idx="25">
                  <c:v>120.49657478342232</c:v>
                </c:pt>
                <c:pt idx="26">
                  <c:v>120.54837610783045</c:v>
                </c:pt>
                <c:pt idx="27">
                  <c:v>120.59838387309685</c:v>
                </c:pt>
                <c:pt idx="28">
                  <c:v>120.64619026973303</c:v>
                </c:pt>
                <c:pt idx="29">
                  <c:v>120.69134922986073</c:v>
                </c:pt>
                <c:pt idx="30">
                  <c:v>120.7333770727287</c:v>
                </c:pt>
                <c:pt idx="31">
                  <c:v>120.77175405917538</c:v>
                </c:pt>
                <c:pt idx="32">
                  <c:v>120.80592697863933</c:v>
                </c:pt>
                <c:pt idx="33">
                  <c:v>120.83531287585483</c:v>
                </c:pt>
                <c:pt idx="34">
                  <c:v>120.85930399821666</c:v>
                </c:pt>
                <c:pt idx="35">
                  <c:v>120.87727400824471</c:v>
                </c:pt>
                <c:pt idx="36">
                  <c:v>120.88858545860319</c:v>
                </c:pt>
                <c:pt idx="37">
                  <c:v>120.89259847061506</c:v>
                </c:pt>
                <c:pt idx="38">
                  <c:v>120.88868049311233</c:v>
                </c:pt>
                <c:pt idx="39">
                  <c:v>120.87621694987743</c:v>
                </c:pt>
                <c:pt idx="40">
                  <c:v>120.85462251507406</c:v>
                </c:pt>
                <c:pt idx="41">
                  <c:v>120.82335269205652</c:v>
                </c:pt>
                <c:pt idx="42">
                  <c:v>120.78191531744679</c:v>
                </c:pt>
                <c:pt idx="43">
                  <c:v>120.72988157505674</c:v>
                </c:pt>
                <c:pt idx="44">
                  <c:v>120.66689608816984</c:v>
                </c:pt>
                <c:pt idx="45">
                  <c:v>120.59268566764544</c:v>
                </c:pt>
                <c:pt idx="46">
                  <c:v>120.50706632913527</c:v>
                </c:pt>
                <c:pt idx="47">
                  <c:v>120.40994825491408</c:v>
                </c:pt>
                <c:pt idx="48">
                  <c:v>120.30133846140774</c:v>
                </c:pt>
                <c:pt idx="49">
                  <c:v>120.18134103702947</c:v>
                </c:pt>
                <c:pt idx="50">
                  <c:v>120.0501549290646</c:v>
                </c:pt>
                <c:pt idx="51">
                  <c:v>119.90806937453611</c:v>
                </c:pt>
                <c:pt idx="52">
                  <c:v>119.75545717944591</c:v>
                </c:pt>
                <c:pt idx="53">
                  <c:v>119.59276614542934</c:v>
                </c:pt>
                <c:pt idx="54">
                  <c:v>119.42050901616828</c:v>
                </c:pt>
                <c:pt idx="55">
                  <c:v>119.23925236357492</c:v>
                </c:pt>
                <c:pt idx="56">
                  <c:v>119.04960485401058</c:v>
                </c:pt>
                <c:pt idx="57">
                  <c:v>118.85220532839728</c:v>
                </c:pt>
                <c:pt idx="58">
                  <c:v>118.64771109997628</c:v>
                </c:pt>
                <c:pt idx="59">
                  <c:v>118.43678682429299</c:v>
                </c:pt>
                <c:pt idx="60">
                  <c:v>118.2200942333686</c:v>
                </c:pt>
                <c:pt idx="61">
                  <c:v>117.99828295588141</c:v>
                </c:pt>
                <c:pt idx="62">
                  <c:v>117.77198257316037</c:v>
                </c:pt>
                <c:pt idx="63">
                  <c:v>117.54179599173925</c:v>
                </c:pt>
                <c:pt idx="64">
                  <c:v>117.30829415091736</c:v>
                </c:pt>
                <c:pt idx="65">
                  <c:v>117.07201203080112</c:v>
                </c:pt>
                <c:pt idx="66">
                  <c:v>116.83344588406598</c:v>
                </c:pt>
                <c:pt idx="67">
                  <c:v>116.59305158354387</c:v>
                </c:pt>
                <c:pt idx="68">
                  <c:v>116.35124395723091</c:v>
                </c:pt>
                <c:pt idx="69">
                  <c:v>116.10839697135066</c:v>
                </c:pt>
                <c:pt idx="70">
                  <c:v>115.86484461924226</c:v>
                </c:pt>
                <c:pt idx="71">
                  <c:v>115.62088237745408</c:v>
                </c:pt>
                <c:pt idx="72">
                  <c:v>115.37676909887689</c:v>
                </c:pt>
                <c:pt idx="73">
                  <c:v>115.1327292245293</c:v>
                </c:pt>
                <c:pt idx="74">
                  <c:v>114.88895520938036</c:v>
                </c:pt>
                <c:pt idx="75">
                  <c:v>114.64561007225488</c:v>
                </c:pt>
                <c:pt idx="76">
                  <c:v>114.4028299945458</c:v>
                </c:pt>
                <c:pt idx="77">
                  <c:v>114.16072690651538</c:v>
                </c:pt>
                <c:pt idx="78">
                  <c:v>113.91939101296084</c:v>
                </c:pt>
                <c:pt idx="79">
                  <c:v>113.67889322168202</c:v>
                </c:pt>
                <c:pt idx="80">
                  <c:v>113.43928744838649</c:v>
                </c:pt>
                <c:pt idx="81">
                  <c:v>113.20061278037485</c:v>
                </c:pt>
                <c:pt idx="82">
                  <c:v>112.96289548861425</c:v>
                </c:pt>
                <c:pt idx="83">
                  <c:v>112.72615088373406</c:v>
                </c:pt>
                <c:pt idx="84">
                  <c:v>112.49038501619093</c:v>
                </c:pt>
                <c:pt idx="85">
                  <c:v>112.25559622450245</c:v>
                </c:pt>
                <c:pt idx="86">
                  <c:v>112.02177653818445</c:v>
                </c:pt>
                <c:pt idx="87">
                  <c:v>111.78891294399378</c:v>
                </c:pt>
                <c:pt idx="88">
                  <c:v>111.55698852540959</c:v>
                </c:pt>
                <c:pt idx="89">
                  <c:v>111.32598348610327</c:v>
                </c:pt>
                <c:pt idx="90">
                  <c:v>111.09587606855423</c:v>
                </c:pt>
                <c:pt idx="91">
                  <c:v>110.86664337906087</c:v>
                </c:pt>
                <c:pt idx="92">
                  <c:v>110.63826213024269</c:v>
                </c:pt>
                <c:pt idx="93">
                  <c:v>110.41070931179831</c:v>
                </c:pt>
                <c:pt idx="94">
                  <c:v>110.18396279982132</c:v>
                </c:pt>
                <c:pt idx="95">
                  <c:v>109.95800191441882</c:v>
                </c:pt>
                <c:pt idx="96">
                  <c:v>109.73280793475612</c:v>
                </c:pt>
                <c:pt idx="97">
                  <c:v>109.50836457998182</c:v>
                </c:pt>
                <c:pt idx="98">
                  <c:v>109.28465846378218</c:v>
                </c:pt>
                <c:pt idx="99">
                  <c:v>109.06167952957861</c:v>
                </c:pt>
                <c:pt idx="100">
                  <c:v>108.83942147261047</c:v>
                </c:pt>
                <c:pt idx="101">
                  <c:v>108.61788215433691</c:v>
                </c:pt>
                <c:pt idx="102">
                  <c:v>108.39706401372867</c:v>
                </c:pt>
                <c:pt idx="103">
                  <c:v>108.17697447909201</c:v>
                </c:pt>
                <c:pt idx="104">
                  <c:v>107.95762638305158</c:v>
                </c:pt>
                <c:pt idx="105">
                  <c:v>107.73903838219555</c:v>
                </c:pt>
                <c:pt idx="106">
                  <c:v>107.52123538163225</c:v>
                </c:pt>
                <c:pt idx="107">
                  <c:v>107.30424896329669</c:v>
                </c:pt>
                <c:pt idx="108">
                  <c:v>107.08811781525655</c:v>
                </c:pt>
                <c:pt idx="109">
                  <c:v>106.87288815747634</c:v>
                </c:pt>
                <c:pt idx="110">
                  <c:v>106.6586141574915</c:v>
                </c:pt>
                <c:pt idx="111">
                  <c:v>106.44535832721064</c:v>
                </c:pt>
                <c:pt idx="112">
                  <c:v>106.23319188960892</c:v>
                </c:pt>
                <c:pt idx="113">
                  <c:v>106.02219510141499</c:v>
                </c:pt>
                <c:pt idx="114">
                  <c:v>105.81245751507203</c:v>
                </c:pt>
                <c:pt idx="115">
                  <c:v>105.6040781603339</c:v>
                </c:pt>
                <c:pt idx="116">
                  <c:v>105.39716562294402</c:v>
                </c:pt>
                <c:pt idx="117">
                  <c:v>105.19183799507697</c:v>
                </c:pt>
                <c:pt idx="118">
                  <c:v>104.98822266978178</c:v>
                </c:pt>
                <c:pt idx="119">
                  <c:v>104.78645594978818</c:v>
                </c:pt>
                <c:pt idx="120">
                  <c:v>104.58668243999634</c:v>
                </c:pt>
                <c:pt idx="121">
                  <c:v>104.38905419308948</c:v>
                </c:pt>
                <c:pt idx="122">
                  <c:v>104.19372957933842</c:v>
                </c:pt>
                <c:pt idx="123">
                  <c:v>104.00087185516881</c:v>
                </c:pt>
                <c:pt idx="124">
                  <c:v>103.81064741078339</c:v>
                </c:pt>
                <c:pt idx="125">
                  <c:v>103.62322368535897</c:v>
                </c:pt>
                <c:pt idx="126">
                  <c:v>103.43876674925943</c:v>
                </c:pt>
                <c:pt idx="127">
                  <c:v>103.25743856634597</c:v>
                </c:pt>
                <c:pt idx="128">
                  <c:v>103.07939396563447</c:v>
                </c:pt>
                <c:pt idx="129">
                  <c:v>102.904777369793</c:v>
                </c:pt>
                <c:pt idx="130">
                  <c:v>102.73371934752022</c:v>
                </c:pt>
                <c:pt idx="131">
                  <c:v>102.56633307661923</c:v>
                </c:pt>
                <c:pt idx="132">
                  <c:v>102.40271082319734</c:v>
                </c:pt>
                <c:pt idx="133">
                  <c:v>102.24292055826956</c:v>
                </c:pt>
                <c:pt idx="134">
                  <c:v>102.08700284439652</c:v>
                </c:pt>
                <c:pt idx="135">
                  <c:v>101.93496813017011</c:v>
                </c:pt>
                <c:pt idx="136">
                  <c:v>101.78679458793746</c:v>
                </c:pt>
                <c:pt idx="137">
                  <c:v>101.64242661915567</c:v>
                </c:pt>
                <c:pt idx="138">
                  <c:v>101.50177413185996</c:v>
                </c:pt>
                <c:pt idx="139">
                  <c:v>101.36471266638266</c:v>
                </c:pt>
                <c:pt idx="140">
                  <c:v>101.23108440999231</c:v>
                </c:pt>
                <c:pt idx="141">
                  <c:v>101.10070010066701</c:v>
                </c:pt>
                <c:pt idx="142">
                  <c:v>100.9733417775556</c:v>
                </c:pt>
                <c:pt idx="143">
                  <c:v>100.84876629399017</c:v>
                </c:pt>
                <c:pt idx="144">
                  <c:v>100.72670947142669</c:v>
                </c:pt>
                <c:pt idx="145">
                  <c:v>100.60689074233852</c:v>
                </c:pt>
                <c:pt idx="146">
                  <c:v>100.48901810916806</c:v>
                </c:pt>
                <c:pt idx="147">
                  <c:v>100.37279323636876</c:v>
                </c:pt>
                <c:pt idx="148">
                  <c:v>100.25791649372999</c:v>
                </c:pt>
                <c:pt idx="149">
                  <c:v>100.14409178093977</c:v>
                </c:pt>
                <c:pt idx="150">
                  <c:v>100.03103098416946</c:v>
                </c:pt>
                <c:pt idx="151">
                  <c:v>99.91845794316194</c:v>
                </c:pt>
                <c:pt idx="152">
                  <c:v>99.806111839285535</c:v>
                </c:pt>
                <c:pt idx="153">
                  <c:v>99.693749948620734</c:v>
                </c:pt>
                <c:pt idx="154">
                  <c:v>99.581149736912721</c:v>
                </c:pt>
                <c:pt idx="155">
                  <c:v>99.468110303086775</c:v>
                </c:pt>
                <c:pt idx="156">
                  <c:v>99.35445320347435</c:v>
                </c:pt>
                <c:pt idx="157">
                  <c:v>99.240022709000399</c:v>
                </c:pt>
                <c:pt idx="158">
                  <c:v>99.124685561977628</c:v>
                </c:pt>
                <c:pt idx="159">
                  <c:v>99.008330307967441</c:v>
                </c:pt>
                <c:pt idx="160">
                  <c:v>98.89086628190519</c:v>
                </c:pt>
                <c:pt idx="161">
                  <c:v>98.772222327107571</c:v>
                </c:pt>
                <c:pt idx="162">
                  <c:v>98.652345321776721</c:v>
                </c:pt>
                <c:pt idx="163">
                  <c:v>98.531198581114481</c:v>
                </c:pt>
                <c:pt idx="164">
                  <c:v>98.408760195037857</c:v>
                </c:pt>
                <c:pt idx="165">
                  <c:v>98.285021352518413</c:v>
                </c:pt>
                <c:pt idx="166">
                  <c:v>98.159984694393671</c:v>
                </c:pt>
                <c:pt idx="167">
                  <c:v>98.03366272761599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7.7531153748388211E-3</c:v>
                </c:pt>
                <c:pt idx="2">
                  <c:v>8.6290534012157475E-3</c:v>
                </c:pt>
                <c:pt idx="3">
                  <c:v>1.8023678569060342E-2</c:v>
                </c:pt>
                <c:pt idx="4">
                  <c:v>2.6177925103792993E-2</c:v>
                </c:pt>
                <c:pt idx="5">
                  <c:v>3.547271536686445E-2</c:v>
                </c:pt>
                <c:pt idx="6">
                  <c:v>4.2003050766418221E-2</c:v>
                </c:pt>
                <c:pt idx="7">
                  <c:v>4.6939967439778088E-2</c:v>
                </c:pt>
                <c:pt idx="8">
                  <c:v>4.9710063618586493E-2</c:v>
                </c:pt>
                <c:pt idx="9">
                  <c:v>4.9349138380427718E-2</c:v>
                </c:pt>
                <c:pt idx="10">
                  <c:v>6.0960082328591944E-2</c:v>
                </c:pt>
                <c:pt idx="11">
                  <c:v>6.3552805684766872E-2</c:v>
                </c:pt>
                <c:pt idx="12">
                  <c:v>6.7605907346594205E-2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5.1277491600037186E-3</c:v>
                </c:pt>
                <c:pt idx="1">
                  <c:v>1.633178962420306E-2</c:v>
                </c:pt>
                <c:pt idx="2">
                  <c:v>2.7353456850065877E-2</c:v>
                </c:pt>
                <c:pt idx="3">
                  <c:v>3.1523719038628127E-2</c:v>
                </c:pt>
                <c:pt idx="4">
                  <c:v>3.6294246752763673E-2</c:v>
                </c:pt>
                <c:pt idx="5">
                  <c:v>3.6987322695082675E-2</c:v>
                </c:pt>
                <c:pt idx="6">
                  <c:v>4.5633499567778658E-2</c:v>
                </c:pt>
                <c:pt idx="7">
                  <c:v>4.648234738819939E-2</c:v>
                </c:pt>
                <c:pt idx="8">
                  <c:v>5.4643190048454672E-2</c:v>
                </c:pt>
                <c:pt idx="9">
                  <c:v>5.479657664805971E-2</c:v>
                </c:pt>
                <c:pt idx="10">
                  <c:v>6.6992228342379806E-2</c:v>
                </c:pt>
                <c:pt idx="11">
                  <c:v>6.9819338615617496E-2</c:v>
                </c:pt>
                <c:pt idx="12">
                  <c:v>8.2268603271168375E-2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131.73099999999999</c:v>
                </c:pt>
                <c:pt idx="1">
                  <c:v>130.30799999999999</c:v>
                </c:pt>
                <c:pt idx="2">
                  <c:v>130.36500000000001</c:v>
                </c:pt>
                <c:pt idx="3">
                  <c:v>130.596</c:v>
                </c:pt>
                <c:pt idx="4">
                  <c:v>129.61500000000001</c:v>
                </c:pt>
                <c:pt idx="5">
                  <c:v>127.923</c:v>
                </c:pt>
                <c:pt idx="6">
                  <c:v>128.46199999999999</c:v>
                </c:pt>
                <c:pt idx="7">
                  <c:v>127.288</c:v>
                </c:pt>
                <c:pt idx="8">
                  <c:v>126.36499999999999</c:v>
                </c:pt>
                <c:pt idx="9">
                  <c:v>125.88500000000001</c:v>
                </c:pt>
                <c:pt idx="10">
                  <c:v>126.154</c:v>
                </c:pt>
                <c:pt idx="11">
                  <c:v>125.48099999999999</c:v>
                </c:pt>
                <c:pt idx="12">
                  <c:v>125.38500000000001</c:v>
                </c:pt>
                <c:pt idx="13">
                  <c:v>124.827</c:v>
                </c:pt>
                <c:pt idx="14">
                  <c:v>124.55800000000001</c:v>
                </c:pt>
                <c:pt idx="15">
                  <c:v>124.173</c:v>
                </c:pt>
                <c:pt idx="16">
                  <c:v>124.538</c:v>
                </c:pt>
                <c:pt idx="17">
                  <c:v>123.654</c:v>
                </c:pt>
                <c:pt idx="18">
                  <c:v>124.38500000000001</c:v>
                </c:pt>
                <c:pt idx="19">
                  <c:v>124.154</c:v>
                </c:pt>
                <c:pt idx="20">
                  <c:v>124.11499999999999</c:v>
                </c:pt>
                <c:pt idx="21">
                  <c:v>122.654</c:v>
                </c:pt>
                <c:pt idx="22">
                  <c:v>121.846</c:v>
                </c:pt>
                <c:pt idx="23">
                  <c:v>122.788</c:v>
                </c:pt>
                <c:pt idx="24">
                  <c:v>122.423</c:v>
                </c:pt>
                <c:pt idx="25">
                  <c:v>122.51900000000001</c:v>
                </c:pt>
                <c:pt idx="26">
                  <c:v>122.30800000000001</c:v>
                </c:pt>
                <c:pt idx="27">
                  <c:v>122.173</c:v>
                </c:pt>
                <c:pt idx="28">
                  <c:v>121.788</c:v>
                </c:pt>
                <c:pt idx="29">
                  <c:v>121.61499999999999</c:v>
                </c:pt>
                <c:pt idx="30">
                  <c:v>121.962</c:v>
                </c:pt>
                <c:pt idx="31">
                  <c:v>121.904</c:v>
                </c:pt>
                <c:pt idx="32">
                  <c:v>121.673</c:v>
                </c:pt>
                <c:pt idx="33">
                  <c:v>121.30800000000001</c:v>
                </c:pt>
                <c:pt idx="34">
                  <c:v>121.55800000000001</c:v>
                </c:pt>
                <c:pt idx="35">
                  <c:v>121.11499999999999</c:v>
                </c:pt>
                <c:pt idx="36">
                  <c:v>121.654</c:v>
                </c:pt>
                <c:pt idx="37">
                  <c:v>120.327</c:v>
                </c:pt>
                <c:pt idx="38">
                  <c:v>120.173</c:v>
                </c:pt>
                <c:pt idx="39">
                  <c:v>121.30800000000001</c:v>
                </c:pt>
                <c:pt idx="40">
                  <c:v>120.38500000000001</c:v>
                </c:pt>
                <c:pt idx="41">
                  <c:v>120.423</c:v>
                </c:pt>
                <c:pt idx="42">
                  <c:v>121.61499999999999</c:v>
                </c:pt>
                <c:pt idx="43">
                  <c:v>121.077</c:v>
                </c:pt>
                <c:pt idx="44">
                  <c:v>121.038</c:v>
                </c:pt>
                <c:pt idx="45">
                  <c:v>121.096</c:v>
                </c:pt>
                <c:pt idx="46">
                  <c:v>121.51900000000001</c:v>
                </c:pt>
                <c:pt idx="47">
                  <c:v>121.962</c:v>
                </c:pt>
                <c:pt idx="48">
                  <c:v>124.577</c:v>
                </c:pt>
                <c:pt idx="49">
                  <c:v>126.51900000000001</c:v>
                </c:pt>
                <c:pt idx="50">
                  <c:v>129.21199999999999</c:v>
                </c:pt>
                <c:pt idx="51">
                  <c:v>133.11500000000001</c:v>
                </c:pt>
                <c:pt idx="52">
                  <c:v>139.05799999999999</c:v>
                </c:pt>
                <c:pt idx="53">
                  <c:v>147.13499999999999</c:v>
                </c:pt>
                <c:pt idx="54">
                  <c:v>158.51900000000001</c:v>
                </c:pt>
                <c:pt idx="55">
                  <c:v>171.80799999999999</c:v>
                </c:pt>
                <c:pt idx="56">
                  <c:v>187.94200000000001</c:v>
                </c:pt>
                <c:pt idx="57">
                  <c:v>203.26900000000001</c:v>
                </c:pt>
                <c:pt idx="58">
                  <c:v>215.44200000000001</c:v>
                </c:pt>
                <c:pt idx="59">
                  <c:v>224.75</c:v>
                </c:pt>
                <c:pt idx="60">
                  <c:v>229.03800000000001</c:v>
                </c:pt>
                <c:pt idx="61">
                  <c:v>227.76900000000001</c:v>
                </c:pt>
                <c:pt idx="62">
                  <c:v>220.13499999999999</c:v>
                </c:pt>
                <c:pt idx="63">
                  <c:v>204.19200000000001</c:v>
                </c:pt>
                <c:pt idx="64">
                  <c:v>182.96199999999999</c:v>
                </c:pt>
                <c:pt idx="65">
                  <c:v>154.904</c:v>
                </c:pt>
                <c:pt idx="66">
                  <c:v>127.94199999999999</c:v>
                </c:pt>
                <c:pt idx="67">
                  <c:v>117.038</c:v>
                </c:pt>
                <c:pt idx="68">
                  <c:v>115.096</c:v>
                </c:pt>
                <c:pt idx="69">
                  <c:v>115.94199999999999</c:v>
                </c:pt>
                <c:pt idx="70">
                  <c:v>116.76900000000001</c:v>
                </c:pt>
                <c:pt idx="71">
                  <c:v>119.38500000000001</c:v>
                </c:pt>
                <c:pt idx="72">
                  <c:v>122.462</c:v>
                </c:pt>
                <c:pt idx="73">
                  <c:v>126.76900000000001</c:v>
                </c:pt>
                <c:pt idx="74">
                  <c:v>132.577</c:v>
                </c:pt>
                <c:pt idx="75">
                  <c:v>141.19200000000001</c:v>
                </c:pt>
                <c:pt idx="76">
                  <c:v>151.23099999999999</c:v>
                </c:pt>
                <c:pt idx="77">
                  <c:v>161.38499999999999</c:v>
                </c:pt>
                <c:pt idx="78">
                  <c:v>171.78800000000001</c:v>
                </c:pt>
                <c:pt idx="79">
                  <c:v>179.61500000000001</c:v>
                </c:pt>
                <c:pt idx="80">
                  <c:v>184</c:v>
                </c:pt>
                <c:pt idx="81">
                  <c:v>184.36500000000001</c:v>
                </c:pt>
                <c:pt idx="82">
                  <c:v>181.26900000000001</c:v>
                </c:pt>
                <c:pt idx="83">
                  <c:v>170.96199999999999</c:v>
                </c:pt>
                <c:pt idx="84">
                  <c:v>156.94200000000001</c:v>
                </c:pt>
                <c:pt idx="85">
                  <c:v>138.11500000000001</c:v>
                </c:pt>
                <c:pt idx="86">
                  <c:v>119.327</c:v>
                </c:pt>
                <c:pt idx="87">
                  <c:v>111.212</c:v>
                </c:pt>
                <c:pt idx="88">
                  <c:v>109.577</c:v>
                </c:pt>
                <c:pt idx="89">
                  <c:v>108.69199999999999</c:v>
                </c:pt>
                <c:pt idx="90">
                  <c:v>109.462</c:v>
                </c:pt>
                <c:pt idx="91">
                  <c:v>108.25</c:v>
                </c:pt>
                <c:pt idx="92">
                  <c:v>108.73099999999999</c:v>
                </c:pt>
                <c:pt idx="93">
                  <c:v>108.923</c:v>
                </c:pt>
                <c:pt idx="94">
                  <c:v>108.80800000000001</c:v>
                </c:pt>
                <c:pt idx="95">
                  <c:v>108.80800000000001</c:v>
                </c:pt>
                <c:pt idx="96">
                  <c:v>108.154</c:v>
                </c:pt>
                <c:pt idx="97">
                  <c:v>108.577</c:v>
                </c:pt>
                <c:pt idx="98">
                  <c:v>108.673</c:v>
                </c:pt>
                <c:pt idx="99">
                  <c:v>107.827</c:v>
                </c:pt>
                <c:pt idx="100">
                  <c:v>108.51900000000001</c:v>
                </c:pt>
                <c:pt idx="101">
                  <c:v>108.19199999999999</c:v>
                </c:pt>
                <c:pt idx="102">
                  <c:v>108.88500000000001</c:v>
                </c:pt>
                <c:pt idx="103">
                  <c:v>109.01900000000001</c:v>
                </c:pt>
                <c:pt idx="104">
                  <c:v>109.5</c:v>
                </c:pt>
                <c:pt idx="105">
                  <c:v>110.30800000000001</c:v>
                </c:pt>
                <c:pt idx="106">
                  <c:v>110.827</c:v>
                </c:pt>
                <c:pt idx="107">
                  <c:v>112.80800000000001</c:v>
                </c:pt>
                <c:pt idx="108">
                  <c:v>114.98099999999999</c:v>
                </c:pt>
                <c:pt idx="109">
                  <c:v>119.75</c:v>
                </c:pt>
                <c:pt idx="110">
                  <c:v>123.38500000000001</c:v>
                </c:pt>
                <c:pt idx="111">
                  <c:v>129.173</c:v>
                </c:pt>
                <c:pt idx="112">
                  <c:v>135.38499999999999</c:v>
                </c:pt>
                <c:pt idx="113">
                  <c:v>140.73099999999999</c:v>
                </c:pt>
                <c:pt idx="114">
                  <c:v>144.096</c:v>
                </c:pt>
                <c:pt idx="115">
                  <c:v>145.46199999999999</c:v>
                </c:pt>
                <c:pt idx="116">
                  <c:v>143.25</c:v>
                </c:pt>
                <c:pt idx="117">
                  <c:v>138.78800000000001</c:v>
                </c:pt>
                <c:pt idx="118">
                  <c:v>130.71199999999999</c:v>
                </c:pt>
                <c:pt idx="119">
                  <c:v>123.13500000000001</c:v>
                </c:pt>
                <c:pt idx="120">
                  <c:v>115.11499999999999</c:v>
                </c:pt>
                <c:pt idx="121">
                  <c:v>110.25</c:v>
                </c:pt>
                <c:pt idx="122">
                  <c:v>106.11499999999999</c:v>
                </c:pt>
                <c:pt idx="123">
                  <c:v>105.86499999999999</c:v>
                </c:pt>
                <c:pt idx="124">
                  <c:v>105.212</c:v>
                </c:pt>
                <c:pt idx="125">
                  <c:v>104.712</c:v>
                </c:pt>
                <c:pt idx="126">
                  <c:v>105</c:v>
                </c:pt>
                <c:pt idx="127">
                  <c:v>104.76900000000001</c:v>
                </c:pt>
                <c:pt idx="128">
                  <c:v>104.61499999999999</c:v>
                </c:pt>
                <c:pt idx="129">
                  <c:v>104.404</c:v>
                </c:pt>
                <c:pt idx="130">
                  <c:v>103.712</c:v>
                </c:pt>
                <c:pt idx="131">
                  <c:v>103.44199999999999</c:v>
                </c:pt>
                <c:pt idx="132">
                  <c:v>104.44199999999999</c:v>
                </c:pt>
                <c:pt idx="133">
                  <c:v>105.25</c:v>
                </c:pt>
                <c:pt idx="134">
                  <c:v>106.25</c:v>
                </c:pt>
                <c:pt idx="135">
                  <c:v>107</c:v>
                </c:pt>
                <c:pt idx="136">
                  <c:v>110.11499999999999</c:v>
                </c:pt>
                <c:pt idx="137">
                  <c:v>112.288</c:v>
                </c:pt>
                <c:pt idx="138">
                  <c:v>114.712</c:v>
                </c:pt>
                <c:pt idx="139">
                  <c:v>119.30800000000001</c:v>
                </c:pt>
                <c:pt idx="140">
                  <c:v>122.26900000000001</c:v>
                </c:pt>
                <c:pt idx="141">
                  <c:v>125.38500000000001</c:v>
                </c:pt>
                <c:pt idx="142">
                  <c:v>125.212</c:v>
                </c:pt>
                <c:pt idx="143">
                  <c:v>123.462</c:v>
                </c:pt>
                <c:pt idx="144">
                  <c:v>119.73099999999999</c:v>
                </c:pt>
                <c:pt idx="145">
                  <c:v>115.94199999999999</c:v>
                </c:pt>
                <c:pt idx="146">
                  <c:v>111.096</c:v>
                </c:pt>
                <c:pt idx="147">
                  <c:v>106.596</c:v>
                </c:pt>
                <c:pt idx="148">
                  <c:v>104.827</c:v>
                </c:pt>
                <c:pt idx="149">
                  <c:v>102.923</c:v>
                </c:pt>
                <c:pt idx="150">
                  <c:v>101.712</c:v>
                </c:pt>
                <c:pt idx="151">
                  <c:v>101.26900000000001</c:v>
                </c:pt>
                <c:pt idx="152">
                  <c:v>101.712</c:v>
                </c:pt>
                <c:pt idx="153">
                  <c:v>101.73099999999999</c:v>
                </c:pt>
                <c:pt idx="154">
                  <c:v>102.096</c:v>
                </c:pt>
                <c:pt idx="155">
                  <c:v>100.673</c:v>
                </c:pt>
                <c:pt idx="156">
                  <c:v>101.212</c:v>
                </c:pt>
                <c:pt idx="157">
                  <c:v>100.80800000000001</c:v>
                </c:pt>
                <c:pt idx="158">
                  <c:v>100.63500000000001</c:v>
                </c:pt>
                <c:pt idx="159">
                  <c:v>101.13500000000001</c:v>
                </c:pt>
                <c:pt idx="160">
                  <c:v>101.26900000000001</c:v>
                </c:pt>
                <c:pt idx="161">
                  <c:v>101.538</c:v>
                </c:pt>
                <c:pt idx="162">
                  <c:v>100.962</c:v>
                </c:pt>
                <c:pt idx="163">
                  <c:v>100.404</c:v>
                </c:pt>
                <c:pt idx="164">
                  <c:v>100.827</c:v>
                </c:pt>
                <c:pt idx="165">
                  <c:v>100.923</c:v>
                </c:pt>
                <c:pt idx="166">
                  <c:v>101.23099999999999</c:v>
                </c:pt>
                <c:pt idx="167">
                  <c:v>100.846</c:v>
                </c:pt>
                <c:pt idx="168">
                  <c:v>100.86499999999999</c:v>
                </c:pt>
                <c:pt idx="169">
                  <c:v>100.80800000000001</c:v>
                </c:pt>
                <c:pt idx="170">
                  <c:v>100.13500000000001</c:v>
                </c:pt>
                <c:pt idx="171">
                  <c:v>100.173</c:v>
                </c:pt>
                <c:pt idx="172">
                  <c:v>100.76900000000001</c:v>
                </c:pt>
                <c:pt idx="173">
                  <c:v>101.19199999999999</c:v>
                </c:pt>
                <c:pt idx="174">
                  <c:v>100.75</c:v>
                </c:pt>
                <c:pt idx="175">
                  <c:v>99.673000000000002</c:v>
                </c:pt>
                <c:pt idx="176">
                  <c:v>100.712</c:v>
                </c:pt>
                <c:pt idx="177">
                  <c:v>100.154</c:v>
                </c:pt>
                <c:pt idx="178">
                  <c:v>100.038</c:v>
                </c:pt>
                <c:pt idx="179">
                  <c:v>100.404</c:v>
                </c:pt>
                <c:pt idx="180">
                  <c:v>99.864999999999995</c:v>
                </c:pt>
                <c:pt idx="181">
                  <c:v>101.01900000000001</c:v>
                </c:pt>
                <c:pt idx="182">
                  <c:v>100</c:v>
                </c:pt>
                <c:pt idx="183">
                  <c:v>100.673</c:v>
                </c:pt>
                <c:pt idx="184">
                  <c:v>100.346</c:v>
                </c:pt>
                <c:pt idx="185">
                  <c:v>100.98099999999999</c:v>
                </c:pt>
                <c:pt idx="186">
                  <c:v>99.558000000000007</c:v>
                </c:pt>
                <c:pt idx="187">
                  <c:v>99.596000000000004</c:v>
                </c:pt>
                <c:pt idx="188">
                  <c:v>100.038</c:v>
                </c:pt>
                <c:pt idx="189">
                  <c:v>99.614999999999995</c:v>
                </c:pt>
                <c:pt idx="190">
                  <c:v>100.096</c:v>
                </c:pt>
                <c:pt idx="191">
                  <c:v>100.346</c:v>
                </c:pt>
                <c:pt idx="192">
                  <c:v>100.077</c:v>
                </c:pt>
                <c:pt idx="193">
                  <c:v>100.288</c:v>
                </c:pt>
                <c:pt idx="194">
                  <c:v>100.038</c:v>
                </c:pt>
                <c:pt idx="195">
                  <c:v>100.404</c:v>
                </c:pt>
                <c:pt idx="196">
                  <c:v>100.36499999999999</c:v>
                </c:pt>
                <c:pt idx="197">
                  <c:v>99.5</c:v>
                </c:pt>
                <c:pt idx="198">
                  <c:v>100.48099999999999</c:v>
                </c:pt>
                <c:pt idx="199">
                  <c:v>99.75</c:v>
                </c:pt>
                <c:pt idx="200">
                  <c:v>100.11499999999999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123.65078345119323</c:v>
                </c:pt>
                <c:pt idx="15">
                  <c:v>123.52164471845974</c:v>
                </c:pt>
                <c:pt idx="16">
                  <c:v>123.39056076478165</c:v>
                </c:pt>
                <c:pt idx="17">
                  <c:v>123.25737762670542</c:v>
                </c:pt>
                <c:pt idx="18">
                  <c:v>123.12193290369513</c:v>
                </c:pt>
                <c:pt idx="19">
                  <c:v>122.98405603343372</c:v>
                </c:pt>
                <c:pt idx="20">
                  <c:v>122.84356874794025</c:v>
                </c:pt>
                <c:pt idx="21">
                  <c:v>122.70028574178201</c:v>
                </c:pt>
                <c:pt idx="22">
                  <c:v>122.55401558606223</c:v>
                </c:pt>
                <c:pt idx="23">
                  <c:v>122.40456192466559</c:v>
                </c:pt>
                <c:pt idx="24">
                  <c:v>122.25172499388719</c:v>
                </c:pt>
                <c:pt idx="25">
                  <c:v>122.09530351672723</c:v>
                </c:pt>
                <c:pt idx="26">
                  <c:v>121.93509704731299</c:v>
                </c:pt>
                <c:pt idx="27">
                  <c:v>121.7709088976258</c:v>
                </c:pt>
                <c:pt idx="28">
                  <c:v>121.60254990613539</c:v>
                </c:pt>
                <c:pt idx="29">
                  <c:v>121.42984358104979</c:v>
                </c:pt>
                <c:pt idx="30">
                  <c:v>121.25263370982287</c:v>
                </c:pt>
                <c:pt idx="31">
                  <c:v>121.07079662015406</c:v>
                </c:pt>
                <c:pt idx="32">
                  <c:v>120.88426232349316</c:v>
                </c:pt>
                <c:pt idx="33">
                  <c:v>120.69305242708428</c:v>
                </c:pt>
                <c:pt idx="34">
                  <c:v>120.49734892224403</c:v>
                </c:pt>
                <c:pt idx="35">
                  <c:v>120.29761800731869</c:v>
                </c:pt>
                <c:pt idx="36">
                  <c:v>120.09482841870981</c:v>
                </c:pt>
                <c:pt idx="37">
                  <c:v>119.8908255438668</c:v>
                </c:pt>
                <c:pt idx="38">
                  <c:v>119.68895110970907</c:v>
                </c:pt>
                <c:pt idx="39">
                  <c:v>119.49503146650356</c:v>
                </c:pt>
                <c:pt idx="40">
                  <c:v>119.31888946356041</c:v>
                </c:pt>
                <c:pt idx="41">
                  <c:v>119.17655391097028</c:v>
                </c:pt>
                <c:pt idx="42">
                  <c:v>119.09332791179715</c:v>
                </c:pt>
                <c:pt idx="43">
                  <c:v>119.10780773800992</c:v>
                </c:pt>
                <c:pt idx="44">
                  <c:v>119.27678950689996</c:v>
                </c:pt>
                <c:pt idx="45">
                  <c:v>119.68073929351604</c:v>
                </c:pt>
                <c:pt idx="46">
                  <c:v>120.42912948066369</c:v>
                </c:pt>
                <c:pt idx="47">
                  <c:v>121.66449022440077</c:v>
                </c:pt>
                <c:pt idx="48">
                  <c:v>123.56356816464404</c:v>
                </c:pt>
                <c:pt idx="49">
                  <c:v>126.33365641226936</c:v>
                </c:pt>
                <c:pt idx="50">
                  <c:v>130.20213295381546</c:v>
                </c:pt>
                <c:pt idx="51">
                  <c:v>135.39769702936152</c:v>
                </c:pt>
                <c:pt idx="52">
                  <c:v>142.12284759740604</c:v>
                </c:pt>
                <c:pt idx="53">
                  <c:v>150.51877780427768</c:v>
                </c:pt>
                <c:pt idx="54">
                  <c:v>160.62566868893478</c:v>
                </c:pt>
                <c:pt idx="55">
                  <c:v>172.34184559899771</c:v>
                </c:pt>
                <c:pt idx="56">
                  <c:v>185.3798564514544</c:v>
                </c:pt>
                <c:pt idx="57">
                  <c:v>199.19765163442247</c:v>
                </c:pt>
                <c:pt idx="58">
                  <c:v>212.84979061211681</c:v>
                </c:pt>
                <c:pt idx="59">
                  <c:v>224.71428989658082</c:v>
                </c:pt>
                <c:pt idx="60">
                  <c:v>232.23919386010576</c:v>
                </c:pt>
                <c:pt idx="61">
                  <c:v>232.22460648615083</c:v>
                </c:pt>
                <c:pt idx="62">
                  <c:v>222.20645805672217</c:v>
                </c:pt>
                <c:pt idx="63">
                  <c:v>202.54043577674864</c:v>
                </c:pt>
                <c:pt idx="64">
                  <c:v>177.37591371002301</c:v>
                </c:pt>
                <c:pt idx="65">
                  <c:v>152.9745370702588</c:v>
                </c:pt>
                <c:pt idx="66">
                  <c:v>134.35946371709599</c:v>
                </c:pt>
                <c:pt idx="67">
                  <c:v>123.14364127542046</c:v>
                </c:pt>
                <c:pt idx="68">
                  <c:v>118.02739735847787</c:v>
                </c:pt>
                <c:pt idx="69">
                  <c:v>116.76132652183661</c:v>
                </c:pt>
                <c:pt idx="70">
                  <c:v>117.63853939419951</c:v>
                </c:pt>
                <c:pt idx="71">
                  <c:v>119.85502793101614</c:v>
                </c:pt>
                <c:pt idx="72">
                  <c:v>123.22368976385755</c:v>
                </c:pt>
                <c:pt idx="73">
                  <c:v>127.81909157061979</c:v>
                </c:pt>
                <c:pt idx="74">
                  <c:v>133.75820164739707</c:v>
                </c:pt>
                <c:pt idx="75">
                  <c:v>141.08894477738303</c:v>
                </c:pt>
                <c:pt idx="76">
                  <c:v>149.72374266806443</c:v>
                </c:pt>
                <c:pt idx="77">
                  <c:v>159.37714577889034</c:v>
                </c:pt>
                <c:pt idx="78">
                  <c:v>169.46455757723385</c:v>
                </c:pt>
                <c:pt idx="79">
                  <c:v>178.90931352964688</c:v>
                </c:pt>
                <c:pt idx="80">
                  <c:v>185.90289962426112</c:v>
                </c:pt>
                <c:pt idx="81">
                  <c:v>187.96795965392147</c:v>
                </c:pt>
                <c:pt idx="82">
                  <c:v>182.88187681153229</c:v>
                </c:pt>
                <c:pt idx="83">
                  <c:v>170.3889442006809</c:v>
                </c:pt>
                <c:pt idx="84">
                  <c:v>153.28163674945407</c:v>
                </c:pt>
                <c:pt idx="85">
                  <c:v>136.27785055466836</c:v>
                </c:pt>
                <c:pt idx="86">
                  <c:v>123.26866196370952</c:v>
                </c:pt>
                <c:pt idx="87">
                  <c:v>115.43877217659963</c:v>
                </c:pt>
                <c:pt idx="88">
                  <c:v>111.67425758110649</c:v>
                </c:pt>
                <c:pt idx="89">
                  <c:v>110.18529197380953</c:v>
                </c:pt>
                <c:pt idx="90">
                  <c:v>109.65287938609225</c:v>
                </c:pt>
                <c:pt idx="91">
                  <c:v>109.42975661936245</c:v>
                </c:pt>
                <c:pt idx="92">
                  <c:v>109.28492735503848</c:v>
                </c:pt>
                <c:pt idx="93">
                  <c:v>109.15628514348126</c:v>
                </c:pt>
                <c:pt idx="94">
                  <c:v>109.03115691631469</c:v>
                </c:pt>
                <c:pt idx="95">
                  <c:v>108.90793329852286</c:v>
                </c:pt>
                <c:pt idx="96">
                  <c:v>108.78738997569496</c:v>
                </c:pt>
                <c:pt idx="97">
                  <c:v>108.67167560512657</c:v>
                </c:pt>
                <c:pt idx="98">
                  <c:v>108.56507789215603</c:v>
                </c:pt>
                <c:pt idx="99">
                  <c:v>108.47560885596511</c:v>
                </c:pt>
                <c:pt idx="100">
                  <c:v>108.4174705139614</c:v>
                </c:pt>
                <c:pt idx="101">
                  <c:v>108.41454817326688</c:v>
                </c:pt>
                <c:pt idx="102">
                  <c:v>108.50488866577537</c:v>
                </c:pt>
                <c:pt idx="103">
                  <c:v>108.74571668128733</c:v>
                </c:pt>
                <c:pt idx="104">
                  <c:v>109.21792730175778</c:v>
                </c:pt>
                <c:pt idx="105">
                  <c:v>110.02825454806901</c:v>
                </c:pt>
                <c:pt idx="106">
                  <c:v>111.30667834306938</c:v>
                </c:pt>
                <c:pt idx="107">
                  <c:v>113.19644506412391</c:v>
                </c:pt>
                <c:pt idx="108">
                  <c:v>115.83467398972898</c:v>
                </c:pt>
                <c:pt idx="109">
                  <c:v>119.32280791311602</c:v>
                </c:pt>
                <c:pt idx="110">
                  <c:v>123.68678403268702</c:v>
                </c:pt>
                <c:pt idx="111">
                  <c:v>128.82372946797528</c:v>
                </c:pt>
                <c:pt idx="112">
                  <c:v>134.42485831335381</c:v>
                </c:pt>
                <c:pt idx="113">
                  <c:v>139.86946598256787</c:v>
                </c:pt>
                <c:pt idx="114">
                  <c:v>144.14192816986773</c:v>
                </c:pt>
                <c:pt idx="115">
                  <c:v>145.9359161539457</c:v>
                </c:pt>
                <c:pt idx="116">
                  <c:v>144.13134536363728</c:v>
                </c:pt>
                <c:pt idx="117">
                  <c:v>138.54040815473388</c:v>
                </c:pt>
                <c:pt idx="118">
                  <c:v>130.35333306421347</c:v>
                </c:pt>
                <c:pt idx="119">
                  <c:v>121.70938250973846</c:v>
                </c:pt>
                <c:pt idx="120">
                  <c:v>114.57536490926408</c:v>
                </c:pt>
                <c:pt idx="121">
                  <c:v>109.8368567148307</c:v>
                </c:pt>
                <c:pt idx="122">
                  <c:v>107.25643571756662</c:v>
                </c:pt>
                <c:pt idx="123">
                  <c:v>106.0710992891192</c:v>
                </c:pt>
                <c:pt idx="124">
                  <c:v>105.57601919701438</c:v>
                </c:pt>
                <c:pt idx="125">
                  <c:v>105.34955692657324</c:v>
                </c:pt>
                <c:pt idx="126">
                  <c:v>105.20663166200454</c:v>
                </c:pt>
                <c:pt idx="127">
                  <c:v>105.08520166449959</c:v>
                </c:pt>
                <c:pt idx="128">
                  <c:v>104.97018154386048</c:v>
                </c:pt>
                <c:pt idx="129">
                  <c:v>104.86229694742909</c:v>
                </c:pt>
                <c:pt idx="130">
                  <c:v>104.77178820052048</c:v>
                </c:pt>
                <c:pt idx="131">
                  <c:v>104.72371871046047</c:v>
                </c:pt>
                <c:pt idx="132">
                  <c:v>104.77056370387916</c:v>
                </c:pt>
                <c:pt idx="133">
                  <c:v>105.00977801611495</c:v>
                </c:pt>
                <c:pt idx="134">
                  <c:v>105.59942616089596</c:v>
                </c:pt>
                <c:pt idx="135">
                  <c:v>106.75583898205477</c:v>
                </c:pt>
                <c:pt idx="136">
                  <c:v>108.70958024854072</c:v>
                </c:pt>
                <c:pt idx="137">
                  <c:v>111.60187167731391</c:v>
                </c:pt>
                <c:pt idx="138">
                  <c:v>115.33570397317408</c:v>
                </c:pt>
                <c:pt idx="139">
                  <c:v>119.45034075576888</c:v>
                </c:pt>
                <c:pt idx="140">
                  <c:v>123.12790926286071</c:v>
                </c:pt>
                <c:pt idx="141">
                  <c:v>125.40905866824569</c:v>
                </c:pt>
                <c:pt idx="142">
                  <c:v>125.57058487310339</c:v>
                </c:pt>
                <c:pt idx="143">
                  <c:v>123.47318117129343</c:v>
                </c:pt>
                <c:pt idx="144">
                  <c:v>119.65526597973158</c:v>
                </c:pt>
                <c:pt idx="145">
                  <c:v>115.09427965186899</c:v>
                </c:pt>
                <c:pt idx="146">
                  <c:v>110.78029527861236</c:v>
                </c:pt>
                <c:pt idx="147">
                  <c:v>107.35986940889681</c:v>
                </c:pt>
                <c:pt idx="148">
                  <c:v>105.02268848392583</c:v>
                </c:pt>
                <c:pt idx="149">
                  <c:v>103.61599516425866</c:v>
                </c:pt>
                <c:pt idx="150">
                  <c:v>102.84711521010921</c:v>
                </c:pt>
                <c:pt idx="151">
                  <c:v>102.44235259223194</c:v>
                </c:pt>
                <c:pt idx="152">
                  <c:v>102.21428200803959</c:v>
                </c:pt>
                <c:pt idx="153">
                  <c:v>102.05992957059794</c:v>
                </c:pt>
                <c:pt idx="154">
                  <c:v>101.93221093838102</c:v>
                </c:pt>
                <c:pt idx="155">
                  <c:v>101.8128701491698</c:v>
                </c:pt>
                <c:pt idx="156">
                  <c:v>101.695838359216</c:v>
                </c:pt>
                <c:pt idx="157">
                  <c:v>101.57937296139556</c:v>
                </c:pt>
                <c:pt idx="158">
                  <c:v>101.46303888174</c:v>
                </c:pt>
                <c:pt idx="159">
                  <c:v>101.34674048000042</c:v>
                </c:pt>
                <c:pt idx="160">
                  <c:v>101.23045829493338</c:v>
                </c:pt>
                <c:pt idx="161">
                  <c:v>101.11418776330513</c:v>
                </c:pt>
                <c:pt idx="162">
                  <c:v>100.99792693211978</c:v>
                </c:pt>
                <c:pt idx="163">
                  <c:v>100.88167432859461</c:v>
                </c:pt>
                <c:pt idx="164">
                  <c:v>100.7654286408153</c:v>
                </c:pt>
                <c:pt idx="165">
                  <c:v>100.64918867591308</c:v>
                </c:pt>
                <c:pt idx="166">
                  <c:v>100.53295335374941</c:v>
                </c:pt>
                <c:pt idx="167">
                  <c:v>100.4167217033454</c:v>
                </c:pt>
                <c:pt idx="168">
                  <c:v>100.30049285846489</c:v>
                </c:pt>
                <c:pt idx="169">
                  <c:v>100.1842660522571</c:v>
                </c:pt>
                <c:pt idx="170">
                  <c:v>100.06804061120344</c:v>
                </c:pt>
                <c:pt idx="171">
                  <c:v>99.951815948612875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123.65078345119136</c:v>
                </c:pt>
                <c:pt idx="15">
                  <c:v>123.521644718453</c:v>
                </c:pt>
                <c:pt idx="16">
                  <c:v>123.39056076475809</c:v>
                </c:pt>
                <c:pt idx="17">
                  <c:v>123.25737762662519</c:v>
                </c:pt>
                <c:pt idx="18">
                  <c:v>123.12193290342887</c:v>
                </c:pt>
                <c:pt idx="19">
                  <c:v>122.98405603257287</c:v>
                </c:pt>
                <c:pt idx="20">
                  <c:v>122.84356874522845</c:v>
                </c:pt>
                <c:pt idx="21">
                  <c:v>122.70028573345887</c:v>
                </c:pt>
                <c:pt idx="22">
                  <c:v>122.5540155611729</c:v>
                </c:pt>
                <c:pt idx="23">
                  <c:v>122.40456185214907</c:v>
                </c:pt>
                <c:pt idx="24">
                  <c:v>122.25172478803388</c:v>
                </c:pt>
                <c:pt idx="25">
                  <c:v>122.09530294738143</c:v>
                </c:pt>
                <c:pt idx="26">
                  <c:v>121.93509551307866</c:v>
                </c:pt>
                <c:pt idx="27">
                  <c:v>121.77090486948542</c:v>
                </c:pt>
                <c:pt idx="28">
                  <c:v>121.60253960192259</c:v>
                </c:pt>
                <c:pt idx="29">
                  <c:v>121.42981789943281</c:v>
                </c:pt>
                <c:pt idx="30">
                  <c:v>121.25257134678921</c:v>
                </c:pt>
                <c:pt idx="31">
                  <c:v>121.07064907347959</c:v>
                </c:pt>
                <c:pt idx="32">
                  <c:v>120.88392220602245</c:v>
                </c:pt>
                <c:pt idx="33">
                  <c:v>120.69228854595866</c:v>
                </c:pt>
                <c:pt idx="34">
                  <c:v>120.4956773700526</c:v>
                </c:pt>
                <c:pt idx="35">
                  <c:v>120.29405422288602</c:v>
                </c:pt>
                <c:pt idx="36">
                  <c:v>120.0874255468017</c:v>
                </c:pt>
                <c:pt idx="37">
                  <c:v>119.87584297210319</c:v>
                </c:pt>
                <c:pt idx="38">
                  <c:v>119.659407073865</c:v>
                </c:pt>
                <c:pt idx="39">
                  <c:v>119.43827039309379</c:v>
                </c:pt>
                <c:pt idx="40">
                  <c:v>119.21263952163</c:v>
                </c:pt>
                <c:pt idx="41">
                  <c:v>118.98277606401213</c:v>
                </c:pt>
                <c:pt idx="42">
                  <c:v>118.74899631675785</c:v>
                </c:pt>
                <c:pt idx="43">
                  <c:v>118.51166954636051</c:v>
                </c:pt>
                <c:pt idx="44">
                  <c:v>118.2712148007415</c:v>
                </c:pt>
                <c:pt idx="45">
                  <c:v>118.02809625257348</c:v>
                </c:pt>
                <c:pt idx="46">
                  <c:v>117.78281714313437</c:v>
                </c:pt>
                <c:pt idx="47">
                  <c:v>117.5359124674283</c:v>
                </c:pt>
                <c:pt idx="48">
                  <c:v>117.28794060979821</c:v>
                </c:pt>
                <c:pt idx="49">
                  <c:v>117.03947419861298</c:v>
                </c:pt>
                <c:pt idx="50">
                  <c:v>116.79109049377753</c:v>
                </c:pt>
                <c:pt idx="51">
                  <c:v>116.54336164781083</c:v>
                </c:pt>
                <c:pt idx="52">
                  <c:v>116.29684518766675</c:v>
                </c:pt>
                <c:pt idx="53">
                  <c:v>116.05207504981749</c:v>
                </c:pt>
                <c:pt idx="54">
                  <c:v>115.80955346679752</c:v>
                </c:pt>
                <c:pt idx="55">
                  <c:v>115.5697439525877</c:v>
                </c:pt>
                <c:pt idx="56">
                  <c:v>115.33306557141849</c:v>
                </c:pt>
                <c:pt idx="57">
                  <c:v>115.09988860508696</c:v>
                </c:pt>
                <c:pt idx="58">
                  <c:v>114.87053166319376</c:v>
                </c:pt>
                <c:pt idx="59">
                  <c:v>114.64526021388389</c:v>
                </c:pt>
                <c:pt idx="60">
                  <c:v>114.4242864539159</c:v>
                </c:pt>
                <c:pt idx="61">
                  <c:v>114.2077703892094</c:v>
                </c:pt>
                <c:pt idx="62">
                  <c:v>113.99582196213154</c:v>
                </c:pt>
                <c:pt idx="63">
                  <c:v>113.78850404012304</c:v>
                </c:pt>
                <c:pt idx="64">
                  <c:v>113.58583607116645</c:v>
                </c:pt>
                <c:pt idx="65">
                  <c:v>113.38779821357005</c:v>
                </c:pt>
                <c:pt idx="66">
                  <c:v>113.1943357585286</c:v>
                </c:pt>
                <c:pt idx="67">
                  <c:v>113.00536368163485</c:v>
                </c:pt>
                <c:pt idx="68">
                  <c:v>112.82077118163936</c:v>
                </c:pt>
                <c:pt idx="69">
                  <c:v>112.64042608917316</c:v>
                </c:pt>
                <c:pt idx="70">
                  <c:v>112.4641790530486</c:v>
                </c:pt>
                <c:pt idx="71">
                  <c:v>112.29186743570722</c:v>
                </c:pt>
                <c:pt idx="72">
                  <c:v>112.12331887135332</c:v>
                </c:pt>
                <c:pt idx="73">
                  <c:v>111.95835445963316</c:v>
                </c:pt>
                <c:pt idx="74">
                  <c:v>111.79679158404774</c:v>
                </c:pt>
                <c:pt idx="75">
                  <c:v>111.63844635753742</c:v>
                </c:pt>
                <c:pt idx="76">
                  <c:v>111.48313570796185</c:v>
                </c:pt>
                <c:pt idx="77">
                  <c:v>111.33067912376487</c:v>
                </c:pt>
                <c:pt idx="78">
                  <c:v>111.1809000852876</c:v>
                </c:pt>
                <c:pt idx="79">
                  <c:v>111.03362721034033</c:v>
                </c:pt>
                <c:pt idx="80">
                  <c:v>110.88869514413413</c:v>
                </c:pt>
                <c:pt idx="81">
                  <c:v>110.74594522385861</c:v>
                </c:pt>
                <c:pt idx="82">
                  <c:v>110.60522594739203</c:v>
                </c:pt>
                <c:pt idx="83">
                  <c:v>110.4663932741214</c:v>
                </c:pt>
                <c:pt idx="84">
                  <c:v>110.32931078386738</c:v>
                </c:pt>
                <c:pt idx="85">
                  <c:v>110.19384971764293</c:v>
                </c:pt>
                <c:pt idx="86">
                  <c:v>110.05988892157379</c:v>
                </c:pt>
                <c:pt idx="87">
                  <c:v>109.92731471289055</c:v>
                </c:pt>
                <c:pt idx="88">
                  <c:v>109.79602068454867</c:v>
                </c:pt>
                <c:pt idx="89">
                  <c:v>109.66590746280067</c:v>
                </c:pt>
                <c:pt idx="90">
                  <c:v>109.53688242997646</c:v>
                </c:pt>
                <c:pt idx="91">
                  <c:v>109.40885942283941</c:v>
                </c:pt>
                <c:pt idx="92">
                  <c:v>109.28175841519011</c:v>
                </c:pt>
                <c:pt idx="93">
                  <c:v>109.15550519188552</c:v>
                </c:pt>
                <c:pt idx="94">
                  <c:v>109.03003102012185</c:v>
                </c:pt>
                <c:pt idx="95">
                  <c:v>108.90527232268454</c:v>
                </c:pt>
                <c:pt idx="96">
                  <c:v>108.781170356885</c:v>
                </c:pt>
                <c:pt idx="97">
                  <c:v>108.65767090206596</c:v>
                </c:pt>
                <c:pt idx="98">
                  <c:v>108.53472395785026</c:v>
                </c:pt>
                <c:pt idx="99">
                  <c:v>108.41228345471821</c:v>
                </c:pt>
                <c:pt idx="100">
                  <c:v>108.29030697800783</c:v>
                </c:pt>
                <c:pt idx="101">
                  <c:v>108.16875550603328</c:v>
                </c:pt>
                <c:pt idx="102">
                  <c:v>108.04759316269001</c:v>
                </c:pt>
                <c:pt idx="103">
                  <c:v>107.92678698465602</c:v>
                </c:pt>
                <c:pt idx="104">
                  <c:v>107.80630670309246</c:v>
                </c:pt>
                <c:pt idx="105">
                  <c:v>107.6861245395869</c:v>
                </c:pt>
                <c:pt idx="106">
                  <c:v>107.56621501596223</c:v>
                </c:pt>
                <c:pt idx="107">
                  <c:v>107.44655477748277</c:v>
                </c:pt>
                <c:pt idx="108">
                  <c:v>107.32712242892566</c:v>
                </c:pt>
                <c:pt idx="109">
                  <c:v>107.20789838294122</c:v>
                </c:pt>
                <c:pt idx="110">
                  <c:v>107.08886472009827</c:v>
                </c:pt>
                <c:pt idx="111">
                  <c:v>106.97000505999388</c:v>
                </c:pt>
                <c:pt idx="112">
                  <c:v>106.85130444280188</c:v>
                </c:pt>
                <c:pt idx="113">
                  <c:v>106.73274922063227</c:v>
                </c:pt>
                <c:pt idx="114">
                  <c:v>106.61432695807829</c:v>
                </c:pt>
                <c:pt idx="115">
                  <c:v>106.4960263413322</c:v>
                </c:pt>
                <c:pt idx="116">
                  <c:v>106.37783709525668</c:v>
                </c:pt>
                <c:pt idx="117">
                  <c:v>106.2597499078019</c:v>
                </c:pt>
                <c:pt idx="118">
                  <c:v>106.14175636116083</c:v>
                </c:pt>
                <c:pt idx="119">
                  <c:v>106.02384886905281</c:v>
                </c:pt>
                <c:pt idx="120">
                  <c:v>105.90602061952221</c:v>
                </c:pt>
                <c:pt idx="121">
                  <c:v>105.7882655226302</c:v>
                </c:pt>
                <c:pt idx="122">
                  <c:v>105.6705781624089</c:v>
                </c:pt>
                <c:pt idx="123">
                  <c:v>105.55295375243611</c:v>
                </c:pt>
                <c:pt idx="124">
                  <c:v>105.43538809437901</c:v>
                </c:pt>
                <c:pt idx="125">
                  <c:v>105.31787753885069</c:v>
                </c:pt>
                <c:pt idx="126">
                  <c:v>105.20041894792351</c:v>
                </c:pt>
                <c:pt idx="127">
                  <c:v>105.08300965865612</c:v>
                </c:pt>
                <c:pt idx="128">
                  <c:v>104.96564744701837</c:v>
                </c:pt>
                <c:pt idx="129">
                  <c:v>104.84833049164442</c:v>
                </c:pt>
                <c:pt idx="130">
                  <c:v>104.73105733691386</c:v>
                </c:pt>
                <c:pt idx="131">
                  <c:v>104.61382685495624</c:v>
                </c:pt>
                <c:pt idx="132">
                  <c:v>104.49663820629618</c:v>
                </c:pt>
                <c:pt idx="133">
                  <c:v>104.37949079900631</c:v>
                </c:pt>
                <c:pt idx="134">
                  <c:v>104.26238424640748</c:v>
                </c:pt>
                <c:pt idx="135">
                  <c:v>104.14531832354493</c:v>
                </c:pt>
                <c:pt idx="136">
                  <c:v>104.02829292286698</c:v>
                </c:pt>
                <c:pt idx="137">
                  <c:v>103.91130800972559</c:v>
                </c:pt>
                <c:pt idx="138">
                  <c:v>103.79436357849143</c:v>
                </c:pt>
                <c:pt idx="139">
                  <c:v>103.6774596102174</c:v>
                </c:pt>
                <c:pt idx="140">
                  <c:v>103.56059603287383</c:v>
                </c:pt>
                <c:pt idx="141">
                  <c:v>103.44377268521114</c:v>
                </c:pt>
                <c:pt idx="142">
                  <c:v>103.32698928526466</c:v>
                </c:pt>
                <c:pt idx="143">
                  <c:v>103.21024540440678</c:v>
                </c:pt>
                <c:pt idx="144">
                  <c:v>103.09354044767318</c:v>
                </c:pt>
                <c:pt idx="145">
                  <c:v>102.9768736408526</c:v>
                </c:pt>
                <c:pt idx="146">
                  <c:v>102.86024402455429</c:v>
                </c:pt>
                <c:pt idx="147">
                  <c:v>102.74365045516882</c:v>
                </c:pt>
                <c:pt idx="148">
                  <c:v>102.62709161234417</c:v>
                </c:pt>
                <c:pt idx="149">
                  <c:v>102.51056601232906</c:v>
                </c:pt>
                <c:pt idx="150">
                  <c:v>102.39407202631088</c:v>
                </c:pt>
                <c:pt idx="151">
                  <c:v>102.27760790271024</c:v>
                </c:pt>
                <c:pt idx="152">
                  <c:v>102.16117179229803</c:v>
                </c:pt>
                <c:pt idx="153">
                  <c:v>102.04476177497277</c:v>
                </c:pt>
                <c:pt idx="154">
                  <c:v>101.92837588707684</c:v>
                </c:pt>
                <c:pt idx="155">
                  <c:v>101.81201214822526</c:v>
                </c:pt>
                <c:pt idx="156">
                  <c:v>101.69566858676087</c:v>
                </c:pt>
                <c:pt idx="157">
                  <c:v>101.57934326311819</c:v>
                </c:pt>
                <c:pt idx="158">
                  <c:v>101.46303429056071</c:v>
                </c:pt>
                <c:pt idx="159">
                  <c:v>101.34673985293918</c:v>
                </c:pt>
                <c:pt idx="160">
                  <c:v>101.2304582192904</c:v>
                </c:pt>
                <c:pt idx="161">
                  <c:v>101.11418775524773</c:v>
                </c:pt>
                <c:pt idx="162">
                  <c:v>100.99792693136209</c:v>
                </c:pt>
                <c:pt idx="163">
                  <c:v>100.88167432853172</c:v>
                </c:pt>
                <c:pt idx="164">
                  <c:v>100.7654286408107</c:v>
                </c:pt>
                <c:pt idx="165">
                  <c:v>100.64918867591278</c:v>
                </c:pt>
                <c:pt idx="166">
                  <c:v>100.53295335374939</c:v>
                </c:pt>
                <c:pt idx="167">
                  <c:v>100.4167217033454</c:v>
                </c:pt>
                <c:pt idx="168">
                  <c:v>100.30049285846489</c:v>
                </c:pt>
                <c:pt idx="169">
                  <c:v>100.1842660522571</c:v>
                </c:pt>
                <c:pt idx="170">
                  <c:v>100.06804061120344</c:v>
                </c:pt>
                <c:pt idx="171">
                  <c:v>99.951815948612875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170.48099999999999</c:v>
                </c:pt>
                <c:pt idx="1">
                  <c:v>154.53800000000001</c:v>
                </c:pt>
                <c:pt idx="2">
                  <c:v>140.673</c:v>
                </c:pt>
                <c:pt idx="3">
                  <c:v>132.98099999999999</c:v>
                </c:pt>
                <c:pt idx="4">
                  <c:v>132.11500000000001</c:v>
                </c:pt>
                <c:pt idx="5">
                  <c:v>129.423</c:v>
                </c:pt>
                <c:pt idx="6">
                  <c:v>127.577</c:v>
                </c:pt>
                <c:pt idx="7">
                  <c:v>127.346</c:v>
                </c:pt>
                <c:pt idx="8">
                  <c:v>127.36499999999999</c:v>
                </c:pt>
                <c:pt idx="9">
                  <c:v>125.94199999999999</c:v>
                </c:pt>
                <c:pt idx="10">
                  <c:v>126.923</c:v>
                </c:pt>
                <c:pt idx="11">
                  <c:v>125.94199999999999</c:v>
                </c:pt>
                <c:pt idx="12">
                  <c:v>125.846</c:v>
                </c:pt>
                <c:pt idx="13">
                  <c:v>124.846</c:v>
                </c:pt>
                <c:pt idx="14">
                  <c:v>124.712</c:v>
                </c:pt>
                <c:pt idx="15">
                  <c:v>124.36499999999999</c:v>
                </c:pt>
                <c:pt idx="16">
                  <c:v>124</c:v>
                </c:pt>
                <c:pt idx="17">
                  <c:v>124.577</c:v>
                </c:pt>
                <c:pt idx="18">
                  <c:v>124.288</c:v>
                </c:pt>
                <c:pt idx="19">
                  <c:v>123.51900000000001</c:v>
                </c:pt>
                <c:pt idx="20">
                  <c:v>123.962</c:v>
                </c:pt>
                <c:pt idx="21">
                  <c:v>123.76900000000001</c:v>
                </c:pt>
                <c:pt idx="22">
                  <c:v>123.288</c:v>
                </c:pt>
                <c:pt idx="23">
                  <c:v>123.673</c:v>
                </c:pt>
                <c:pt idx="24">
                  <c:v>122.038</c:v>
                </c:pt>
                <c:pt idx="25">
                  <c:v>123.30800000000001</c:v>
                </c:pt>
                <c:pt idx="26">
                  <c:v>121.846</c:v>
                </c:pt>
                <c:pt idx="27">
                  <c:v>121.25</c:v>
                </c:pt>
                <c:pt idx="28">
                  <c:v>122.63500000000001</c:v>
                </c:pt>
                <c:pt idx="29">
                  <c:v>122.05800000000001</c:v>
                </c:pt>
                <c:pt idx="30">
                  <c:v>121.538</c:v>
                </c:pt>
                <c:pt idx="31">
                  <c:v>122.48099999999999</c:v>
                </c:pt>
                <c:pt idx="32">
                  <c:v>120.94199999999999</c:v>
                </c:pt>
                <c:pt idx="33">
                  <c:v>121.30800000000001</c:v>
                </c:pt>
                <c:pt idx="34">
                  <c:v>122</c:v>
                </c:pt>
                <c:pt idx="35">
                  <c:v>121.48099999999999</c:v>
                </c:pt>
                <c:pt idx="36">
                  <c:v>122.096</c:v>
                </c:pt>
                <c:pt idx="37">
                  <c:v>121.654</c:v>
                </c:pt>
                <c:pt idx="38">
                  <c:v>120.86499999999999</c:v>
                </c:pt>
                <c:pt idx="39">
                  <c:v>120.05800000000001</c:v>
                </c:pt>
                <c:pt idx="40">
                  <c:v>122.36499999999999</c:v>
                </c:pt>
                <c:pt idx="41">
                  <c:v>121.173</c:v>
                </c:pt>
                <c:pt idx="42">
                  <c:v>122.154</c:v>
                </c:pt>
                <c:pt idx="43">
                  <c:v>122.01900000000001</c:v>
                </c:pt>
                <c:pt idx="44">
                  <c:v>121.63500000000001</c:v>
                </c:pt>
                <c:pt idx="45">
                  <c:v>122.673</c:v>
                </c:pt>
                <c:pt idx="46">
                  <c:v>123.11499999999999</c:v>
                </c:pt>
                <c:pt idx="47">
                  <c:v>122.327</c:v>
                </c:pt>
                <c:pt idx="48">
                  <c:v>123.462</c:v>
                </c:pt>
                <c:pt idx="49">
                  <c:v>124.19199999999999</c:v>
                </c:pt>
                <c:pt idx="50">
                  <c:v>126.75</c:v>
                </c:pt>
                <c:pt idx="51">
                  <c:v>128.03800000000001</c:v>
                </c:pt>
                <c:pt idx="52">
                  <c:v>132.44200000000001</c:v>
                </c:pt>
                <c:pt idx="53">
                  <c:v>137.423</c:v>
                </c:pt>
                <c:pt idx="54">
                  <c:v>145.30799999999999</c:v>
                </c:pt>
                <c:pt idx="55">
                  <c:v>155.346</c:v>
                </c:pt>
                <c:pt idx="56">
                  <c:v>165.69200000000001</c:v>
                </c:pt>
                <c:pt idx="57">
                  <c:v>179.673</c:v>
                </c:pt>
                <c:pt idx="58">
                  <c:v>191.75</c:v>
                </c:pt>
                <c:pt idx="59">
                  <c:v>199.44200000000001</c:v>
                </c:pt>
                <c:pt idx="60">
                  <c:v>203.94200000000001</c:v>
                </c:pt>
                <c:pt idx="61">
                  <c:v>202.55799999999999</c:v>
                </c:pt>
                <c:pt idx="62">
                  <c:v>193.69200000000001</c:v>
                </c:pt>
                <c:pt idx="63">
                  <c:v>178.596</c:v>
                </c:pt>
                <c:pt idx="64">
                  <c:v>158.846</c:v>
                </c:pt>
                <c:pt idx="65">
                  <c:v>137.01900000000001</c:v>
                </c:pt>
                <c:pt idx="66">
                  <c:v>121.038</c:v>
                </c:pt>
                <c:pt idx="67">
                  <c:v>117.05800000000001</c:v>
                </c:pt>
                <c:pt idx="68">
                  <c:v>116.5</c:v>
                </c:pt>
                <c:pt idx="69">
                  <c:v>117.25</c:v>
                </c:pt>
                <c:pt idx="70">
                  <c:v>116.73099999999999</c:v>
                </c:pt>
                <c:pt idx="71">
                  <c:v>118.5</c:v>
                </c:pt>
                <c:pt idx="72">
                  <c:v>120.94199999999999</c:v>
                </c:pt>
                <c:pt idx="73">
                  <c:v>123.11499999999999</c:v>
                </c:pt>
                <c:pt idx="74">
                  <c:v>126.462</c:v>
                </c:pt>
                <c:pt idx="75">
                  <c:v>132.25</c:v>
                </c:pt>
                <c:pt idx="76">
                  <c:v>140.78800000000001</c:v>
                </c:pt>
                <c:pt idx="77">
                  <c:v>148.86500000000001</c:v>
                </c:pt>
                <c:pt idx="78">
                  <c:v>157.53800000000001</c:v>
                </c:pt>
                <c:pt idx="79">
                  <c:v>162.654</c:v>
                </c:pt>
                <c:pt idx="80">
                  <c:v>166.154</c:v>
                </c:pt>
                <c:pt idx="81">
                  <c:v>164.596</c:v>
                </c:pt>
                <c:pt idx="82">
                  <c:v>157.846</c:v>
                </c:pt>
                <c:pt idx="83">
                  <c:v>148.25</c:v>
                </c:pt>
                <c:pt idx="84">
                  <c:v>134.98099999999999</c:v>
                </c:pt>
                <c:pt idx="85">
                  <c:v>121.01900000000001</c:v>
                </c:pt>
                <c:pt idx="86">
                  <c:v>112.712</c:v>
                </c:pt>
                <c:pt idx="87">
                  <c:v>110.69199999999999</c:v>
                </c:pt>
                <c:pt idx="88">
                  <c:v>110.596</c:v>
                </c:pt>
                <c:pt idx="89">
                  <c:v>110.423</c:v>
                </c:pt>
                <c:pt idx="90">
                  <c:v>110.596</c:v>
                </c:pt>
                <c:pt idx="91">
                  <c:v>111.05800000000001</c:v>
                </c:pt>
                <c:pt idx="92">
                  <c:v>109.327</c:v>
                </c:pt>
                <c:pt idx="93">
                  <c:v>109.88500000000001</c:v>
                </c:pt>
                <c:pt idx="94">
                  <c:v>109.846</c:v>
                </c:pt>
                <c:pt idx="95">
                  <c:v>110</c:v>
                </c:pt>
                <c:pt idx="96">
                  <c:v>111.173</c:v>
                </c:pt>
                <c:pt idx="97">
                  <c:v>110.48099999999999</c:v>
                </c:pt>
                <c:pt idx="98">
                  <c:v>110.61499999999999</c:v>
                </c:pt>
                <c:pt idx="99">
                  <c:v>110.38500000000001</c:v>
                </c:pt>
                <c:pt idx="100">
                  <c:v>111.346</c:v>
                </c:pt>
                <c:pt idx="101">
                  <c:v>110.904</c:v>
                </c:pt>
                <c:pt idx="102">
                  <c:v>112.212</c:v>
                </c:pt>
                <c:pt idx="103">
                  <c:v>113.404</c:v>
                </c:pt>
                <c:pt idx="104">
                  <c:v>114.69199999999999</c:v>
                </c:pt>
                <c:pt idx="105">
                  <c:v>117.26900000000001</c:v>
                </c:pt>
                <c:pt idx="106">
                  <c:v>120.19199999999999</c:v>
                </c:pt>
                <c:pt idx="107">
                  <c:v>124.596</c:v>
                </c:pt>
                <c:pt idx="108">
                  <c:v>129.404</c:v>
                </c:pt>
                <c:pt idx="109">
                  <c:v>136.53800000000001</c:v>
                </c:pt>
                <c:pt idx="110">
                  <c:v>144.86500000000001</c:v>
                </c:pt>
                <c:pt idx="111">
                  <c:v>153.69200000000001</c:v>
                </c:pt>
                <c:pt idx="112">
                  <c:v>163.346</c:v>
                </c:pt>
                <c:pt idx="113">
                  <c:v>170.596</c:v>
                </c:pt>
                <c:pt idx="114">
                  <c:v>175.46199999999999</c:v>
                </c:pt>
                <c:pt idx="115">
                  <c:v>177.73099999999999</c:v>
                </c:pt>
                <c:pt idx="116">
                  <c:v>175.86500000000001</c:v>
                </c:pt>
                <c:pt idx="117">
                  <c:v>170.13499999999999</c:v>
                </c:pt>
                <c:pt idx="118">
                  <c:v>159.53800000000001</c:v>
                </c:pt>
                <c:pt idx="119">
                  <c:v>145.654</c:v>
                </c:pt>
                <c:pt idx="120">
                  <c:v>132.577</c:v>
                </c:pt>
                <c:pt idx="121">
                  <c:v>120.288</c:v>
                </c:pt>
                <c:pt idx="122">
                  <c:v>110.904</c:v>
                </c:pt>
                <c:pt idx="123">
                  <c:v>107.577</c:v>
                </c:pt>
                <c:pt idx="124">
                  <c:v>105.80800000000001</c:v>
                </c:pt>
                <c:pt idx="125">
                  <c:v>106.19199999999999</c:v>
                </c:pt>
                <c:pt idx="126">
                  <c:v>104.98099999999999</c:v>
                </c:pt>
                <c:pt idx="127">
                  <c:v>106.577</c:v>
                </c:pt>
                <c:pt idx="128">
                  <c:v>105.212</c:v>
                </c:pt>
                <c:pt idx="129">
                  <c:v>105.69199999999999</c:v>
                </c:pt>
                <c:pt idx="130">
                  <c:v>105.712</c:v>
                </c:pt>
                <c:pt idx="131">
                  <c:v>107.154</c:v>
                </c:pt>
                <c:pt idx="132">
                  <c:v>108.212</c:v>
                </c:pt>
                <c:pt idx="133">
                  <c:v>110.173</c:v>
                </c:pt>
                <c:pt idx="134">
                  <c:v>112.654</c:v>
                </c:pt>
                <c:pt idx="135">
                  <c:v>115.5</c:v>
                </c:pt>
                <c:pt idx="136">
                  <c:v>120.23099999999999</c:v>
                </c:pt>
                <c:pt idx="137">
                  <c:v>125.73099999999999</c:v>
                </c:pt>
                <c:pt idx="138">
                  <c:v>131.827</c:v>
                </c:pt>
                <c:pt idx="139">
                  <c:v>137.19200000000001</c:v>
                </c:pt>
                <c:pt idx="140">
                  <c:v>141.26900000000001</c:v>
                </c:pt>
                <c:pt idx="141">
                  <c:v>145.73099999999999</c:v>
                </c:pt>
                <c:pt idx="142">
                  <c:v>145.76900000000001</c:v>
                </c:pt>
                <c:pt idx="143">
                  <c:v>143.923</c:v>
                </c:pt>
                <c:pt idx="144">
                  <c:v>139.25</c:v>
                </c:pt>
                <c:pt idx="145">
                  <c:v>131.75</c:v>
                </c:pt>
                <c:pt idx="146">
                  <c:v>123.63500000000001</c:v>
                </c:pt>
                <c:pt idx="147">
                  <c:v>114.654</c:v>
                </c:pt>
                <c:pt idx="148">
                  <c:v>108.462</c:v>
                </c:pt>
                <c:pt idx="149">
                  <c:v>104.23099999999999</c:v>
                </c:pt>
                <c:pt idx="150">
                  <c:v>102.44199999999999</c:v>
                </c:pt>
                <c:pt idx="151">
                  <c:v>101.25</c:v>
                </c:pt>
                <c:pt idx="152">
                  <c:v>101.654</c:v>
                </c:pt>
                <c:pt idx="153">
                  <c:v>102.25</c:v>
                </c:pt>
                <c:pt idx="154">
                  <c:v>101.48099999999999</c:v>
                </c:pt>
                <c:pt idx="155">
                  <c:v>100.75</c:v>
                </c:pt>
                <c:pt idx="156">
                  <c:v>100.80800000000001</c:v>
                </c:pt>
                <c:pt idx="157">
                  <c:v>100.846</c:v>
                </c:pt>
                <c:pt idx="158">
                  <c:v>100.596</c:v>
                </c:pt>
                <c:pt idx="159">
                  <c:v>101.30800000000001</c:v>
                </c:pt>
                <c:pt idx="160">
                  <c:v>100.55800000000001</c:v>
                </c:pt>
                <c:pt idx="161">
                  <c:v>100.346</c:v>
                </c:pt>
                <c:pt idx="162">
                  <c:v>100.98099999999999</c:v>
                </c:pt>
                <c:pt idx="163">
                  <c:v>100</c:v>
                </c:pt>
                <c:pt idx="164">
                  <c:v>100.596</c:v>
                </c:pt>
                <c:pt idx="165">
                  <c:v>100.80800000000001</c:v>
                </c:pt>
                <c:pt idx="166">
                  <c:v>100.288</c:v>
                </c:pt>
                <c:pt idx="167">
                  <c:v>100.26900000000001</c:v>
                </c:pt>
                <c:pt idx="168">
                  <c:v>100.26900000000001</c:v>
                </c:pt>
                <c:pt idx="169">
                  <c:v>100.212</c:v>
                </c:pt>
                <c:pt idx="170">
                  <c:v>100.038</c:v>
                </c:pt>
                <c:pt idx="171">
                  <c:v>100.673</c:v>
                </c:pt>
                <c:pt idx="172">
                  <c:v>100.75</c:v>
                </c:pt>
                <c:pt idx="173">
                  <c:v>101.654</c:v>
                </c:pt>
                <c:pt idx="174">
                  <c:v>100.30800000000001</c:v>
                </c:pt>
                <c:pt idx="175">
                  <c:v>101.038</c:v>
                </c:pt>
                <c:pt idx="176">
                  <c:v>100.13500000000001</c:v>
                </c:pt>
                <c:pt idx="177">
                  <c:v>101.13500000000001</c:v>
                </c:pt>
                <c:pt idx="178">
                  <c:v>100.154</c:v>
                </c:pt>
                <c:pt idx="179">
                  <c:v>100.25</c:v>
                </c:pt>
                <c:pt idx="180">
                  <c:v>101.30800000000001</c:v>
                </c:pt>
                <c:pt idx="181">
                  <c:v>100.55800000000001</c:v>
                </c:pt>
                <c:pt idx="182">
                  <c:v>100.88500000000001</c:v>
                </c:pt>
                <c:pt idx="183">
                  <c:v>100.76900000000001</c:v>
                </c:pt>
                <c:pt idx="184">
                  <c:v>101.26900000000001</c:v>
                </c:pt>
                <c:pt idx="185">
                  <c:v>99.826999999999998</c:v>
                </c:pt>
                <c:pt idx="186">
                  <c:v>99.114999999999995</c:v>
                </c:pt>
                <c:pt idx="187">
                  <c:v>99.941999999999993</c:v>
                </c:pt>
                <c:pt idx="188">
                  <c:v>99.980999999999995</c:v>
                </c:pt>
                <c:pt idx="189">
                  <c:v>100.19199999999999</c:v>
                </c:pt>
                <c:pt idx="190">
                  <c:v>100.654</c:v>
                </c:pt>
                <c:pt idx="191">
                  <c:v>99.941999999999993</c:v>
                </c:pt>
                <c:pt idx="192">
                  <c:v>100.673</c:v>
                </c:pt>
                <c:pt idx="193">
                  <c:v>99.864999999999995</c:v>
                </c:pt>
                <c:pt idx="194">
                  <c:v>100.05800000000001</c:v>
                </c:pt>
                <c:pt idx="195">
                  <c:v>100</c:v>
                </c:pt>
                <c:pt idx="196">
                  <c:v>99.614999999999995</c:v>
                </c:pt>
                <c:pt idx="197">
                  <c:v>99.308000000000007</c:v>
                </c:pt>
                <c:pt idx="198">
                  <c:v>99.614999999999995</c:v>
                </c:pt>
                <c:pt idx="199">
                  <c:v>99.135000000000005</c:v>
                </c:pt>
                <c:pt idx="200">
                  <c:v>99.480999999999995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122.63515646878368</c:v>
                </c:pt>
                <c:pt idx="20">
                  <c:v>122.57827688857731</c:v>
                </c:pt>
                <c:pt idx="21">
                  <c:v>122.51932856239667</c:v>
                </c:pt>
                <c:pt idx="22">
                  <c:v>122.45811523808077</c:v>
                </c:pt>
                <c:pt idx="23">
                  <c:v>122.39442772246127</c:v>
                </c:pt>
                <c:pt idx="24">
                  <c:v>122.32804410823725</c:v>
                </c:pt>
                <c:pt idx="25">
                  <c:v>122.25873026453576</c:v>
                </c:pt>
                <c:pt idx="26">
                  <c:v>122.18624063929097</c:v>
                </c:pt>
                <c:pt idx="27">
                  <c:v>122.11031942668312</c:v>
                </c:pt>
                <c:pt idx="28">
                  <c:v>122.03070216285791</c:v>
                </c:pt>
                <c:pt idx="29">
                  <c:v>121.94711783769368</c:v>
                </c:pt>
                <c:pt idx="30">
                  <c:v>121.85929167311124</c:v>
                </c:pt>
                <c:pt idx="31">
                  <c:v>121.76694887320373</c:v>
                </c:pt>
                <c:pt idx="32">
                  <c:v>121.66982001420268</c:v>
                </c:pt>
                <c:pt idx="33">
                  <c:v>121.56764954826791</c:v>
                </c:pt>
                <c:pt idx="34">
                  <c:v>121.46021059356023</c:v>
                </c:pt>
                <c:pt idx="35">
                  <c:v>121.34733257628228</c:v>
                </c:pt>
                <c:pt idx="36">
                  <c:v>121.22895470459908</c:v>
                </c:pt>
                <c:pt idx="37">
                  <c:v>121.10522968498636</c:v>
                </c:pt>
                <c:pt idx="38">
                  <c:v>120.97672118276684</c:v>
                </c:pt>
                <c:pt idx="39">
                  <c:v>120.84476813316058</c:v>
                </c:pt>
                <c:pt idx="40">
                  <c:v>120.71213096461079</c:v>
                </c:pt>
                <c:pt idx="41">
                  <c:v>120.58408753998927</c:v>
                </c:pt>
                <c:pt idx="42">
                  <c:v>120.47020150560776</c:v>
                </c:pt>
                <c:pt idx="43">
                  <c:v>120.38702256404264</c:v>
                </c:pt>
                <c:pt idx="44">
                  <c:v>120.36196164342033</c:v>
                </c:pt>
                <c:pt idx="45">
                  <c:v>120.43846408090508</c:v>
                </c:pt>
                <c:pt idx="46">
                  <c:v>120.68232492723797</c:v>
                </c:pt>
                <c:pt idx="47">
                  <c:v>121.18851123145286</c:v>
                </c:pt>
                <c:pt idx="48">
                  <c:v>122.08718323919049</c:v>
                </c:pt>
                <c:pt idx="49">
                  <c:v>123.54683247019155</c:v>
                </c:pt>
                <c:pt idx="50">
                  <c:v>125.77178656189869</c:v>
                </c:pt>
                <c:pt idx="51">
                  <c:v>128.99108467963677</c:v>
                </c:pt>
                <c:pt idx="52">
                  <c:v>133.43626724097734</c:v>
                </c:pt>
                <c:pt idx="53">
                  <c:v>139.30723167843533</c:v>
                </c:pt>
                <c:pt idx="54">
                  <c:v>146.72795844912409</c:v>
                </c:pt>
                <c:pt idx="55">
                  <c:v>155.69671482380278</c:v>
                </c:pt>
                <c:pt idx="56">
                  <c:v>166.03453862049892</c:v>
                </c:pt>
                <c:pt idx="57">
                  <c:v>177.32039381064885</c:v>
                </c:pt>
                <c:pt idx="58">
                  <c:v>188.75825026987968</c:v>
                </c:pt>
                <c:pt idx="59">
                  <c:v>198.89384866111823</c:v>
                </c:pt>
                <c:pt idx="60">
                  <c:v>205.28190923477561</c:v>
                </c:pt>
                <c:pt idx="61">
                  <c:v>204.73033276446174</c:v>
                </c:pt>
                <c:pt idx="62">
                  <c:v>194.93372759817083</c:v>
                </c:pt>
                <c:pt idx="63">
                  <c:v>176.90978746647306</c:v>
                </c:pt>
                <c:pt idx="64">
                  <c:v>155.62827943787491</c:v>
                </c:pt>
                <c:pt idx="65">
                  <c:v>137.21165939630842</c:v>
                </c:pt>
                <c:pt idx="66">
                  <c:v>125.12266579036373</c:v>
                </c:pt>
                <c:pt idx="67">
                  <c:v>119.0699380411033</c:v>
                </c:pt>
                <c:pt idx="68">
                  <c:v>116.86396816800367</c:v>
                </c:pt>
                <c:pt idx="69">
                  <c:v>116.55161457682047</c:v>
                </c:pt>
                <c:pt idx="70">
                  <c:v>117.16384747466698</c:v>
                </c:pt>
                <c:pt idx="71">
                  <c:v>118.4637134579694</c:v>
                </c:pt>
                <c:pt idx="72">
                  <c:v>120.5438974413421</c:v>
                </c:pt>
                <c:pt idx="73">
                  <c:v>123.59484562860358</c:v>
                </c:pt>
                <c:pt idx="74">
                  <c:v>127.79822646380744</c:v>
                </c:pt>
                <c:pt idx="75">
                  <c:v>133.25937411843287</c:v>
                </c:pt>
                <c:pt idx="76">
                  <c:v>139.9422493603291</c:v>
                </c:pt>
                <c:pt idx="77">
                  <c:v>147.59099332310799</c:v>
                </c:pt>
                <c:pt idx="78">
                  <c:v>155.59864536457965</c:v>
                </c:pt>
                <c:pt idx="79">
                  <c:v>162.77120886573366</c:v>
                </c:pt>
                <c:pt idx="80">
                  <c:v>167.11594489359371</c:v>
                </c:pt>
                <c:pt idx="81">
                  <c:v>166.22140186930534</c:v>
                </c:pt>
                <c:pt idx="82">
                  <c:v>158.76416337720514</c:v>
                </c:pt>
                <c:pt idx="83">
                  <c:v>146.24657843483288</c:v>
                </c:pt>
                <c:pt idx="84">
                  <c:v>132.74430661598871</c:v>
                </c:pt>
                <c:pt idx="85">
                  <c:v>122.20577421022841</c:v>
                </c:pt>
                <c:pt idx="86">
                  <c:v>116.03524614595023</c:v>
                </c:pt>
                <c:pt idx="87">
                  <c:v>113.25709502810749</c:v>
                </c:pt>
                <c:pt idx="88">
                  <c:v>112.24181634122951</c:v>
                </c:pt>
                <c:pt idx="89">
                  <c:v>111.88112868832582</c:v>
                </c:pt>
                <c:pt idx="90">
                  <c:v>111.69965510665942</c:v>
                </c:pt>
                <c:pt idx="91">
                  <c:v>111.55606613540417</c:v>
                </c:pt>
                <c:pt idx="92">
                  <c:v>111.4206514772698</c:v>
                </c:pt>
                <c:pt idx="93">
                  <c:v>111.29006621377592</c:v>
                </c:pt>
                <c:pt idx="94">
                  <c:v>111.16648502406838</c:v>
                </c:pt>
                <c:pt idx="95">
                  <c:v>111.05473773030376</c:v>
                </c:pt>
                <c:pt idx="96">
                  <c:v>110.96316060189393</c:v>
                </c:pt>
                <c:pt idx="97">
                  <c:v>110.90546317330474</c:v>
                </c:pt>
                <c:pt idx="98">
                  <c:v>110.90333147349844</c:v>
                </c:pt>
                <c:pt idx="99">
                  <c:v>110.9897487100714</c:v>
                </c:pt>
                <c:pt idx="100">
                  <c:v>111.21287974486721</c:v>
                </c:pt>
                <c:pt idx="101">
                  <c:v>111.64010475765663</c:v>
                </c:pt>
                <c:pt idx="102">
                  <c:v>112.36144200442835</c:v>
                </c:pt>
                <c:pt idx="103">
                  <c:v>113.49122171471362</c:v>
                </c:pt>
                <c:pt idx="104">
                  <c:v>115.16655983847329</c:v>
                </c:pt>
                <c:pt idx="105">
                  <c:v>117.54107003134104</c:v>
                </c:pt>
                <c:pt idx="106">
                  <c:v>120.77249623095786</c:v>
                </c:pt>
                <c:pt idx="107">
                  <c:v>125.00364066084998</c:v>
                </c:pt>
                <c:pt idx="108">
                  <c:v>130.33697905754298</c:v>
                </c:pt>
                <c:pt idx="109">
                  <c:v>136.80399081849853</c:v>
                </c:pt>
                <c:pt idx="110">
                  <c:v>144.32867402621144</c:v>
                </c:pt>
                <c:pt idx="111">
                  <c:v>152.67856545271988</c:v>
                </c:pt>
                <c:pt idx="112">
                  <c:v>161.38802415070094</c:v>
                </c:pt>
                <c:pt idx="113">
                  <c:v>169.64565614514811</c:v>
                </c:pt>
                <c:pt idx="114">
                  <c:v>176.19493899606127</c:v>
                </c:pt>
                <c:pt idx="115">
                  <c:v>179.40576557189382</c:v>
                </c:pt>
                <c:pt idx="116">
                  <c:v>177.71861602779245</c:v>
                </c:pt>
                <c:pt idx="117">
                  <c:v>170.45027186298014</c:v>
                </c:pt>
                <c:pt idx="118">
                  <c:v>158.50737679568485</c:v>
                </c:pt>
                <c:pt idx="119">
                  <c:v>144.34016821832842</c:v>
                </c:pt>
                <c:pt idx="120">
                  <c:v>130.93534940021109</c:v>
                </c:pt>
                <c:pt idx="121">
                  <c:v>120.48560352173075</c:v>
                </c:pt>
                <c:pt idx="122">
                  <c:v>113.67375024049932</c:v>
                </c:pt>
                <c:pt idx="123">
                  <c:v>109.91801927781545</c:v>
                </c:pt>
                <c:pt idx="124">
                  <c:v>108.13343273805367</c:v>
                </c:pt>
                <c:pt idx="125">
                  <c:v>107.36647575633712</c:v>
                </c:pt>
                <c:pt idx="126">
                  <c:v>107.02899690999389</c:v>
                </c:pt>
                <c:pt idx="127">
                  <c:v>106.84391117282095</c:v>
                </c:pt>
                <c:pt idx="128">
                  <c:v>106.71276931369728</c:v>
                </c:pt>
                <c:pt idx="129">
                  <c:v>106.6218632983223</c:v>
                </c:pt>
                <c:pt idx="130">
                  <c:v>106.60559319066004</c:v>
                </c:pt>
                <c:pt idx="131">
                  <c:v>106.74855841195456</c:v>
                </c:pt>
                <c:pt idx="132">
                  <c:v>107.20609459537135</c:v>
                </c:pt>
                <c:pt idx="133">
                  <c:v>108.22435146880137</c:v>
                </c:pt>
                <c:pt idx="134">
                  <c:v>110.13559414994555</c:v>
                </c:pt>
                <c:pt idx="135">
                  <c:v>113.29958201033288</c:v>
                </c:pt>
                <c:pt idx="136">
                  <c:v>117.97224215460265</c:v>
                </c:pt>
                <c:pt idx="137">
                  <c:v>124.1190228334186</c:v>
                </c:pt>
                <c:pt idx="138">
                  <c:v>131.24458153742697</c:v>
                </c:pt>
                <c:pt idx="139">
                  <c:v>138.34922263881808</c:v>
                </c:pt>
                <c:pt idx="140">
                  <c:v>144.10140050474081</c:v>
                </c:pt>
                <c:pt idx="141">
                  <c:v>147.2180453698208</c:v>
                </c:pt>
                <c:pt idx="142">
                  <c:v>146.91396826888806</c:v>
                </c:pt>
                <c:pt idx="143">
                  <c:v>143.20748040386869</c:v>
                </c:pt>
                <c:pt idx="144">
                  <c:v>136.92034024886829</c:v>
                </c:pt>
                <c:pt idx="145">
                  <c:v>129.36834928533668</c:v>
                </c:pt>
                <c:pt idx="146">
                  <c:v>121.90201637159292</c:v>
                </c:pt>
                <c:pt idx="147">
                  <c:v>115.51656419927809</c:v>
                </c:pt>
                <c:pt idx="148">
                  <c:v>110.67893366122176</c:v>
                </c:pt>
                <c:pt idx="149">
                  <c:v>107.38225960544796</c:v>
                </c:pt>
                <c:pt idx="150">
                  <c:v>105.33196967792222</c:v>
                </c:pt>
                <c:pt idx="151">
                  <c:v>104.14392290801528</c:v>
                </c:pt>
                <c:pt idx="152">
                  <c:v>103.47828943670217</c:v>
                </c:pt>
                <c:pt idx="153">
                  <c:v>103.09350358890269</c:v>
                </c:pt>
                <c:pt idx="154">
                  <c:v>102.84378493267992</c:v>
                </c:pt>
                <c:pt idx="155">
                  <c:v>102.65253173415277</c:v>
                </c:pt>
                <c:pt idx="156">
                  <c:v>102.48421151834781</c:v>
                </c:pt>
                <c:pt idx="157">
                  <c:v>102.32415868140144</c:v>
                </c:pt>
                <c:pt idx="158">
                  <c:v>102.16696729120294</c:v>
                </c:pt>
                <c:pt idx="159">
                  <c:v>102.01086142167608</c:v>
                </c:pt>
                <c:pt idx="160">
                  <c:v>101.85532993691376</c:v>
                </c:pt>
                <c:pt idx="161">
                  <c:v>101.70025317891955</c:v>
                </c:pt>
                <c:pt idx="162">
                  <c:v>101.54561713145438</c:v>
                </c:pt>
                <c:pt idx="163">
                  <c:v>101.39143017757742</c:v>
                </c:pt>
                <c:pt idx="164">
                  <c:v>101.23770167314592</c:v>
                </c:pt>
                <c:pt idx="165">
                  <c:v>101.08443732566698</c:v>
                </c:pt>
                <c:pt idx="166">
                  <c:v>100.93163866053897</c:v>
                </c:pt>
                <c:pt idx="167">
                  <c:v>100.77930337106278</c:v>
                </c:pt>
                <c:pt idx="168">
                  <c:v>100.62742582457997</c:v>
                </c:pt>
                <c:pt idx="169">
                  <c:v>100.47599757151195</c:v>
                </c:pt>
                <c:pt idx="170">
                  <c:v>100.32500782469894</c:v>
                </c:pt>
                <c:pt idx="171">
                  <c:v>100.17444390056708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122.63515646878038</c:v>
                </c:pt>
                <c:pt idx="20">
                  <c:v>122.57827688856406</c:v>
                </c:pt>
                <c:pt idx="21">
                  <c:v>122.51932856234501</c:v>
                </c:pt>
                <c:pt idx="22">
                  <c:v>122.45811523788571</c:v>
                </c:pt>
                <c:pt idx="23">
                  <c:v>122.39442772174773</c:v>
                </c:pt>
                <c:pt idx="24">
                  <c:v>122.32804410570883</c:v>
                </c:pt>
                <c:pt idx="25">
                  <c:v>122.25873025585697</c:v>
                </c:pt>
                <c:pt idx="26">
                  <c:v>122.18624061043467</c:v>
                </c:pt>
                <c:pt idx="27">
                  <c:v>122.11031933374447</c:v>
                </c:pt>
                <c:pt idx="28">
                  <c:v>122.03070187290605</c:v>
                </c:pt>
                <c:pt idx="29">
                  <c:v>121.947116961441</c:v>
                </c:pt>
                <c:pt idx="30">
                  <c:v>121.859289107997</c:v>
                </c:pt>
                <c:pt idx="31">
                  <c:v>121.76694159946062</c:v>
                </c:pt>
                <c:pt idx="32">
                  <c:v>121.66980003477246</c:v>
                </c:pt>
                <c:pt idx="33">
                  <c:v>121.56759638861556</c:v>
                </c:pt>
                <c:pt idx="34">
                  <c:v>121.46007358267913</c:v>
                </c:pt>
                <c:pt idx="35">
                  <c:v>121.34699051660624</c:v>
                </c:pt>
                <c:pt idx="36">
                  <c:v>121.22812748161127</c:v>
                </c:pt>
                <c:pt idx="37">
                  <c:v>121.10329184816958</c:v>
                </c:pt>
                <c:pt idx="38">
                  <c:v>120.97232388672752</c:v>
                </c:pt>
                <c:pt idx="39">
                  <c:v>120.83510254914525</c:v>
                </c:pt>
                <c:pt idx="40">
                  <c:v>120.69155101110015</c:v>
                </c:pt>
                <c:pt idx="41">
                  <c:v>120.54164175476001</c:v>
                </c:pt>
                <c:pt idx="42">
                  <c:v>120.38540095955128</c:v>
                </c:pt>
                <c:pt idx="43">
                  <c:v>120.22291196942268</c:v>
                </c:pt>
                <c:pt idx="44">
                  <c:v>120.05431761966382</c:v>
                </c:pt>
                <c:pt idx="45">
                  <c:v>119.87982123617049</c:v>
                </c:pt>
                <c:pt idx="46">
                  <c:v>119.69968616488653</c:v>
                </c:pt>
                <c:pt idx="47">
                  <c:v>119.51423374740871</c:v>
                </c:pt>
                <c:pt idx="48">
                  <c:v>119.3238397273394</c:v>
                </c:pt>
                <c:pt idx="49">
                  <c:v>119.1289291465467</c:v>
                </c:pt>
                <c:pt idx="50">
                  <c:v>118.92996986570185</c:v>
                </c:pt>
                <c:pt idx="51">
                  <c:v>118.72746491355107</c:v>
                </c:pt>
                <c:pt idx="52">
                  <c:v>118.52194392875481</c:v>
                </c:pt>
                <c:pt idx="53">
                  <c:v>118.31395400203871</c:v>
                </c:pt>
                <c:pt idx="54">
                  <c:v>118.10405025145232</c:v>
                </c:pt>
                <c:pt idx="55">
                  <c:v>117.89278646808347</c:v>
                </c:pt>
                <c:pt idx="56">
                  <c:v>117.6807061538948</c:v>
                </c:pt>
                <c:pt idx="57">
                  <c:v>117.46833423949931</c:v>
                </c:pt>
                <c:pt idx="58">
                  <c:v>117.25616972123851</c:v>
                </c:pt>
                <c:pt idx="59">
                  <c:v>117.04467939844049</c:v>
                </c:pt>
                <c:pt idx="60">
                  <c:v>116.83429282823383</c:v>
                </c:pt>
                <c:pt idx="61">
                  <c:v>116.62539855169004</c:v>
                </c:pt>
                <c:pt idx="62">
                  <c:v>116.41834158568636</c:v>
                </c:pt>
                <c:pt idx="63">
                  <c:v>116.21342212312794</c:v>
                </c:pt>
                <c:pt idx="64">
                  <c:v>116.01089534233039</c:v>
                </c:pt>
                <c:pt idx="65">
                  <c:v>115.81097219559963</c:v>
                </c:pt>
                <c:pt idx="66">
                  <c:v>115.61382102746256</c:v>
                </c:pt>
                <c:pt idx="67">
                  <c:v>115.41956986386192</c:v>
                </c:pt>
                <c:pt idx="68">
                  <c:v>115.2283092135773</c:v>
                </c:pt>
                <c:pt idx="69">
                  <c:v>115.04009523044257</c:v>
                </c:pt>
                <c:pt idx="70">
                  <c:v>114.8549530977358</c:v>
                </c:pt>
                <c:pt idx="71">
                  <c:v>114.67288051258352</c:v>
                </c:pt>
                <c:pt idx="72">
                  <c:v>114.49385116669755</c:v>
                </c:pt>
                <c:pt idx="73">
                  <c:v>114.3178181388465</c:v>
                </c:pt>
                <c:pt idx="74">
                  <c:v>114.14471713305538</c:v>
                </c:pt>
                <c:pt idx="75">
                  <c:v>113.9744695138192</c:v>
                </c:pt>
                <c:pt idx="76">
                  <c:v>113.80698510508547</c:v>
                </c:pt>
                <c:pt idx="77">
                  <c:v>113.64216473310987</c:v>
                </c:pt>
                <c:pt idx="78">
                  <c:v>113.47990250442747</c:v>
                </c:pt>
                <c:pt idx="79">
                  <c:v>113.32008781914679</c:v>
                </c:pt>
                <c:pt idx="80">
                  <c:v>113.16260712671895</c:v>
                </c:pt>
                <c:pt idx="81">
                  <c:v>113.0073454364632</c:v>
                </c:pt>
                <c:pt idx="82">
                  <c:v>112.85418759869169</c:v>
                </c:pt>
                <c:pt idx="83">
                  <c:v>112.70301937451811</c:v>
                </c:pt>
                <c:pt idx="84">
                  <c:v>112.5537283136033</c:v>
                </c:pt>
                <c:pt idx="85">
                  <c:v>112.40620445941394</c:v>
                </c:pt>
                <c:pt idx="86">
                  <c:v>112.26034090124638</c:v>
                </c:pt>
                <c:pt idx="87">
                  <c:v>112.11603419147363</c:v>
                </c:pt>
                <c:pt idx="88">
                  <c:v>111.97318464535148</c:v>
                </c:pt>
                <c:pt idx="89">
                  <c:v>111.83169653939264</c:v>
                </c:pt>
                <c:pt idx="90">
                  <c:v>111.69147822287559</c:v>
                </c:pt>
                <c:pt idx="91">
                  <c:v>111.55244215557404</c:v>
                </c:pt>
                <c:pt idx="92">
                  <c:v>111.41450488332588</c:v>
                </c:pt>
                <c:pt idx="93">
                  <c:v>111.27758696164855</c:v>
                </c:pt>
                <c:pt idx="94">
                  <c:v>111.14161283627607</c:v>
                </c:pt>
                <c:pt idx="95">
                  <c:v>111.00651068826254</c:v>
                </c:pt>
                <c:pt idx="96">
                  <c:v>110.87221225017375</c:v>
                </c:pt>
                <c:pt idx="97">
                  <c:v>110.73865259888214</c:v>
                </c:pt>
                <c:pt idx="98">
                  <c:v>110.60576992958819</c:v>
                </c:pt>
                <c:pt idx="99">
                  <c:v>110.47350531491425</c:v>
                </c:pt>
                <c:pt idx="100">
                  <c:v>110.34180245225021</c:v>
                </c:pt>
                <c:pt idx="101">
                  <c:v>110.21060740197213</c:v>
                </c:pt>
                <c:pt idx="102">
                  <c:v>110.07986831870055</c:v>
                </c:pt>
                <c:pt idx="103">
                  <c:v>109.9495351774105</c:v>
                </c:pt>
                <c:pt idx="104">
                  <c:v>109.81955949594996</c:v>
                </c:pt>
                <c:pt idx="105">
                  <c:v>109.68989405536297</c:v>
                </c:pt>
                <c:pt idx="106">
                  <c:v>109.56049261935013</c:v>
                </c:pt>
                <c:pt idx="107">
                  <c:v>109.43130965422986</c:v>
                </c:pt>
                <c:pt idx="108">
                  <c:v>109.30230005089173</c:v>
                </c:pt>
                <c:pt idx="109">
                  <c:v>109.17341885045902</c:v>
                </c:pt>
                <c:pt idx="110">
                  <c:v>109.04462097570153</c:v>
                </c:pt>
                <c:pt idx="111">
                  <c:v>108.91586097066316</c:v>
                </c:pt>
                <c:pt idx="112">
                  <c:v>108.78709275148987</c:v>
                </c:pt>
                <c:pt idx="113">
                  <c:v>108.65826937205937</c:v>
                </c:pt>
                <c:pt idx="114">
                  <c:v>108.52934280871385</c:v>
                </c:pt>
                <c:pt idx="115">
                  <c:v>108.40026376917066</c:v>
                </c:pt>
                <c:pt idx="116">
                  <c:v>108.27098153150941</c:v>
                </c:pt>
                <c:pt idx="117">
                  <c:v>108.14144381997755</c:v>
                </c:pt>
                <c:pt idx="118">
                  <c:v>108.01159672518111</c:v>
                </c:pt>
                <c:pt idx="119">
                  <c:v>107.88138467697249</c:v>
                </c:pt>
                <c:pt idx="120">
                  <c:v>107.75075047895282</c:v>
                </c:pt>
                <c:pt idx="121">
                  <c:v>107.61963541387991</c:v>
                </c:pt>
                <c:pt idx="122">
                  <c:v>107.4879794293271</c:v>
                </c:pt>
                <c:pt idx="123">
                  <c:v>107.35572141255723</c:v>
                </c:pt>
                <c:pt idx="124">
                  <c:v>107.22279956265245</c:v>
                </c:pt>
                <c:pt idx="125">
                  <c:v>107.08915186636006</c:v>
                </c:pt>
                <c:pt idx="126">
                  <c:v>106.95471668177802</c:v>
                </c:pt>
                <c:pt idx="127">
                  <c:v>106.81943343084177</c:v>
                </c:pt>
                <c:pt idx="128">
                  <c:v>106.68324339755202</c:v>
                </c:pt>
                <c:pt idx="129">
                  <c:v>106.54609062404074</c:v>
                </c:pt>
                <c:pt idx="130">
                  <c:v>106.40792289100992</c:v>
                </c:pt>
                <c:pt idx="131">
                  <c:v>106.26869276300701</c:v>
                </c:pt>
                <c:pt idx="132">
                  <c:v>106.12835867271662</c:v>
                </c:pt>
                <c:pt idx="133">
                  <c:v>105.98688601235816</c:v>
                </c:pt>
                <c:pt idx="134">
                  <c:v>105.84424819486705</c:v>
                </c:pt>
                <c:pt idx="135">
                  <c:v>105.70042764334013</c:v>
                </c:pt>
                <c:pt idx="136">
                  <c:v>105.55541666479905</c:v>
                </c:pt>
                <c:pt idx="137">
                  <c:v>105.40921816415978</c:v>
                </c:pt>
                <c:pt idx="138">
                  <c:v>105.26184615678027</c:v>
                </c:pt>
                <c:pt idx="139">
                  <c:v>105.113326043288</c:v>
                </c:pt>
                <c:pt idx="140">
                  <c:v>104.96369461853168</c:v>
                </c:pt>
                <c:pt idx="141">
                  <c:v>104.81299979714615</c:v>
                </c:pt>
                <c:pt idx="142">
                  <c:v>104.6613000507914</c:v>
                </c:pt>
                <c:pt idx="143">
                  <c:v>104.50866356580542</c:v>
                </c:pt>
                <c:pt idx="144">
                  <c:v>104.35516714381012</c:v>
                </c:pt>
                <c:pt idx="145">
                  <c:v>104.20089488067634</c:v>
                </c:pt>
                <c:pt idx="146">
                  <c:v>104.0459366701706</c:v>
                </c:pt>
                <c:pt idx="147">
                  <c:v>103.89038658672813</c:v>
                </c:pt>
                <c:pt idx="148">
                  <c:v>103.73434120651932</c:v>
                </c:pt>
                <c:pt idx="149">
                  <c:v>103.57789792703025</c:v>
                </c:pt>
                <c:pt idx="150">
                  <c:v>103.42115334282049</c:v>
                </c:pt>
                <c:pt idx="151">
                  <c:v>103.26420172933955</c:v>
                </c:pt>
                <c:pt idx="152">
                  <c:v>103.10713367831583</c:v>
                </c:pt>
                <c:pt idx="153">
                  <c:v>102.9500349180887</c:v>
                </c:pt>
                <c:pt idx="154">
                  <c:v>102.79298534121878</c:v>
                </c:pt>
                <c:pt idx="155">
                  <c:v>102.63605825063483</c:v>
                </c:pt>
                <c:pt idx="156">
                  <c:v>102.47931982521034</c:v>
                </c:pt>
                <c:pt idx="157">
                  <c:v>102.32282879658946</c:v>
                </c:pt>
                <c:pt idx="158">
                  <c:v>102.16663632169643</c:v>
                </c:pt>
                <c:pt idx="159">
                  <c:v>102.01078602985979</c:v>
                </c:pt>
                <c:pt idx="160">
                  <c:v>101.85531421988534</c:v>
                </c:pt>
                <c:pt idx="161">
                  <c:v>101.70025018059516</c:v>
                </c:pt>
                <c:pt idx="162">
                  <c:v>101.54561660808959</c:v>
                </c:pt>
                <c:pt idx="163">
                  <c:v>101.39143009399646</c:v>
                </c:pt>
                <c:pt idx="164">
                  <c:v>101.23770166093497</c:v>
                </c:pt>
                <c:pt idx="165">
                  <c:v>101.08443732403508</c:v>
                </c:pt>
                <c:pt idx="166">
                  <c:v>100.93163866033947</c:v>
                </c:pt>
                <c:pt idx="167">
                  <c:v>100.77930337104048</c:v>
                </c:pt>
                <c:pt idx="168">
                  <c:v>100.6274258245777</c:v>
                </c:pt>
                <c:pt idx="169">
                  <c:v>100.47599757151174</c:v>
                </c:pt>
                <c:pt idx="170">
                  <c:v>100.32500782469893</c:v>
                </c:pt>
                <c:pt idx="171">
                  <c:v>100.17444390056708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127.517</c:v>
                </c:pt>
                <c:pt idx="1">
                  <c:v>127.431</c:v>
                </c:pt>
                <c:pt idx="2">
                  <c:v>126.879</c:v>
                </c:pt>
                <c:pt idx="3">
                  <c:v>127.86199999999999</c:v>
                </c:pt>
                <c:pt idx="4">
                  <c:v>126.655</c:v>
                </c:pt>
                <c:pt idx="5">
                  <c:v>126.63800000000001</c:v>
                </c:pt>
                <c:pt idx="6">
                  <c:v>126.655</c:v>
                </c:pt>
                <c:pt idx="7">
                  <c:v>125.60299999999999</c:v>
                </c:pt>
                <c:pt idx="8">
                  <c:v>125.20699999999999</c:v>
                </c:pt>
                <c:pt idx="9">
                  <c:v>125.431</c:v>
                </c:pt>
                <c:pt idx="10">
                  <c:v>124.39700000000001</c:v>
                </c:pt>
                <c:pt idx="11">
                  <c:v>125.29300000000001</c:v>
                </c:pt>
                <c:pt idx="12">
                  <c:v>125.20699999999999</c:v>
                </c:pt>
                <c:pt idx="13">
                  <c:v>124.983</c:v>
                </c:pt>
                <c:pt idx="14">
                  <c:v>124.69</c:v>
                </c:pt>
                <c:pt idx="15">
                  <c:v>124.259</c:v>
                </c:pt>
                <c:pt idx="16">
                  <c:v>124.069</c:v>
                </c:pt>
                <c:pt idx="17">
                  <c:v>124.655</c:v>
                </c:pt>
                <c:pt idx="18">
                  <c:v>123.121</c:v>
                </c:pt>
                <c:pt idx="19">
                  <c:v>123.94799999999999</c:v>
                </c:pt>
                <c:pt idx="20">
                  <c:v>123.63800000000001</c:v>
                </c:pt>
                <c:pt idx="21">
                  <c:v>123.46599999999999</c:v>
                </c:pt>
                <c:pt idx="22">
                  <c:v>123.086</c:v>
                </c:pt>
                <c:pt idx="23">
                  <c:v>123.224</c:v>
                </c:pt>
                <c:pt idx="24">
                  <c:v>123.36199999999999</c:v>
                </c:pt>
                <c:pt idx="25">
                  <c:v>122.20699999999999</c:v>
                </c:pt>
                <c:pt idx="26">
                  <c:v>122.276</c:v>
                </c:pt>
                <c:pt idx="27">
                  <c:v>122.414</c:v>
                </c:pt>
                <c:pt idx="28">
                  <c:v>122</c:v>
                </c:pt>
                <c:pt idx="29">
                  <c:v>122.414</c:v>
                </c:pt>
                <c:pt idx="30">
                  <c:v>122.13800000000001</c:v>
                </c:pt>
                <c:pt idx="31">
                  <c:v>121.86199999999999</c:v>
                </c:pt>
                <c:pt idx="32">
                  <c:v>122.155</c:v>
                </c:pt>
                <c:pt idx="33">
                  <c:v>122.53400000000001</c:v>
                </c:pt>
                <c:pt idx="34">
                  <c:v>122.63800000000001</c:v>
                </c:pt>
                <c:pt idx="35">
                  <c:v>122.759</c:v>
                </c:pt>
                <c:pt idx="36">
                  <c:v>122.89700000000001</c:v>
                </c:pt>
                <c:pt idx="37">
                  <c:v>123.431</c:v>
                </c:pt>
                <c:pt idx="38">
                  <c:v>124.31</c:v>
                </c:pt>
                <c:pt idx="39">
                  <c:v>123.89700000000001</c:v>
                </c:pt>
                <c:pt idx="40">
                  <c:v>123.483</c:v>
                </c:pt>
                <c:pt idx="41">
                  <c:v>124</c:v>
                </c:pt>
                <c:pt idx="42">
                  <c:v>125.46599999999999</c:v>
                </c:pt>
                <c:pt idx="43">
                  <c:v>125.741</c:v>
                </c:pt>
                <c:pt idx="44">
                  <c:v>126.69</c:v>
                </c:pt>
                <c:pt idx="45">
                  <c:v>125.483</c:v>
                </c:pt>
                <c:pt idx="46">
                  <c:v>128.10300000000001</c:v>
                </c:pt>
                <c:pt idx="47">
                  <c:v>129.08600000000001</c:v>
                </c:pt>
                <c:pt idx="48">
                  <c:v>131.63800000000001</c:v>
                </c:pt>
                <c:pt idx="49">
                  <c:v>134.94800000000001</c:v>
                </c:pt>
                <c:pt idx="50">
                  <c:v>138.345</c:v>
                </c:pt>
                <c:pt idx="51">
                  <c:v>143.483</c:v>
                </c:pt>
                <c:pt idx="52">
                  <c:v>150.328</c:v>
                </c:pt>
                <c:pt idx="53">
                  <c:v>160.05199999999999</c:v>
                </c:pt>
                <c:pt idx="54">
                  <c:v>173</c:v>
                </c:pt>
                <c:pt idx="55">
                  <c:v>185.828</c:v>
                </c:pt>
                <c:pt idx="56">
                  <c:v>201</c:v>
                </c:pt>
                <c:pt idx="57">
                  <c:v>213.10300000000001</c:v>
                </c:pt>
                <c:pt idx="58">
                  <c:v>222.828</c:v>
                </c:pt>
                <c:pt idx="59">
                  <c:v>228.53399999999999</c:v>
                </c:pt>
                <c:pt idx="60">
                  <c:v>230.81</c:v>
                </c:pt>
                <c:pt idx="61">
                  <c:v>229.86199999999999</c:v>
                </c:pt>
                <c:pt idx="62">
                  <c:v>224.345</c:v>
                </c:pt>
                <c:pt idx="63">
                  <c:v>213.43100000000001</c:v>
                </c:pt>
                <c:pt idx="64">
                  <c:v>191.5</c:v>
                </c:pt>
                <c:pt idx="65">
                  <c:v>159.79300000000001</c:v>
                </c:pt>
                <c:pt idx="66">
                  <c:v>130.87899999999999</c:v>
                </c:pt>
                <c:pt idx="67">
                  <c:v>121.621</c:v>
                </c:pt>
                <c:pt idx="68">
                  <c:v>121.70699999999999</c:v>
                </c:pt>
                <c:pt idx="69">
                  <c:v>123.46599999999999</c:v>
                </c:pt>
                <c:pt idx="70">
                  <c:v>125.672</c:v>
                </c:pt>
                <c:pt idx="71">
                  <c:v>128.58600000000001</c:v>
                </c:pt>
                <c:pt idx="72">
                  <c:v>133.46600000000001</c:v>
                </c:pt>
                <c:pt idx="73">
                  <c:v>139.69</c:v>
                </c:pt>
                <c:pt idx="74">
                  <c:v>147.58600000000001</c:v>
                </c:pt>
                <c:pt idx="75">
                  <c:v>156.22399999999999</c:v>
                </c:pt>
                <c:pt idx="76">
                  <c:v>166.46600000000001</c:v>
                </c:pt>
                <c:pt idx="77">
                  <c:v>174.69</c:v>
                </c:pt>
                <c:pt idx="78">
                  <c:v>181.05199999999999</c:v>
                </c:pt>
                <c:pt idx="79">
                  <c:v>185.55199999999999</c:v>
                </c:pt>
                <c:pt idx="80">
                  <c:v>188.19</c:v>
                </c:pt>
                <c:pt idx="81">
                  <c:v>187.36199999999999</c:v>
                </c:pt>
                <c:pt idx="82">
                  <c:v>183.5</c:v>
                </c:pt>
                <c:pt idx="83">
                  <c:v>172.96600000000001</c:v>
                </c:pt>
                <c:pt idx="84">
                  <c:v>154.39699999999999</c:v>
                </c:pt>
                <c:pt idx="85">
                  <c:v>129.87899999999999</c:v>
                </c:pt>
                <c:pt idx="86">
                  <c:v>117.03400000000001</c:v>
                </c:pt>
                <c:pt idx="87">
                  <c:v>113.621</c:v>
                </c:pt>
                <c:pt idx="88">
                  <c:v>112.431</c:v>
                </c:pt>
                <c:pt idx="89">
                  <c:v>112.983</c:v>
                </c:pt>
                <c:pt idx="90">
                  <c:v>112.776</c:v>
                </c:pt>
                <c:pt idx="91">
                  <c:v>112.621</c:v>
                </c:pt>
                <c:pt idx="92">
                  <c:v>113</c:v>
                </c:pt>
                <c:pt idx="93">
                  <c:v>112.46599999999999</c:v>
                </c:pt>
                <c:pt idx="94">
                  <c:v>111.89700000000001</c:v>
                </c:pt>
                <c:pt idx="95">
                  <c:v>111.759</c:v>
                </c:pt>
                <c:pt idx="96">
                  <c:v>111.914</c:v>
                </c:pt>
                <c:pt idx="97">
                  <c:v>111.69</c:v>
                </c:pt>
                <c:pt idx="98">
                  <c:v>113.069</c:v>
                </c:pt>
                <c:pt idx="99">
                  <c:v>112.328</c:v>
                </c:pt>
                <c:pt idx="100">
                  <c:v>111.39700000000001</c:v>
                </c:pt>
                <c:pt idx="101">
                  <c:v>110.483</c:v>
                </c:pt>
                <c:pt idx="102">
                  <c:v>111.172</c:v>
                </c:pt>
                <c:pt idx="103">
                  <c:v>111.241</c:v>
                </c:pt>
                <c:pt idx="104">
                  <c:v>110.914</c:v>
                </c:pt>
                <c:pt idx="105">
                  <c:v>110.776</c:v>
                </c:pt>
                <c:pt idx="106">
                  <c:v>110.741</c:v>
                </c:pt>
                <c:pt idx="107">
                  <c:v>110.70699999999999</c:v>
                </c:pt>
                <c:pt idx="108">
                  <c:v>110.586</c:v>
                </c:pt>
                <c:pt idx="109">
                  <c:v>110.39700000000001</c:v>
                </c:pt>
                <c:pt idx="110">
                  <c:v>109.845</c:v>
                </c:pt>
                <c:pt idx="111">
                  <c:v>109.69</c:v>
                </c:pt>
                <c:pt idx="112">
                  <c:v>108.63800000000001</c:v>
                </c:pt>
                <c:pt idx="113">
                  <c:v>108.983</c:v>
                </c:pt>
                <c:pt idx="114">
                  <c:v>108.70699999999999</c:v>
                </c:pt>
                <c:pt idx="115">
                  <c:v>108.172</c:v>
                </c:pt>
                <c:pt idx="116">
                  <c:v>108.31</c:v>
                </c:pt>
                <c:pt idx="117">
                  <c:v>108.10299999999999</c:v>
                </c:pt>
                <c:pt idx="118">
                  <c:v>108.20699999999999</c:v>
                </c:pt>
                <c:pt idx="119">
                  <c:v>108.328</c:v>
                </c:pt>
                <c:pt idx="120">
                  <c:v>108.53400000000001</c:v>
                </c:pt>
                <c:pt idx="121">
                  <c:v>107.672</c:v>
                </c:pt>
                <c:pt idx="122">
                  <c:v>107.328</c:v>
                </c:pt>
                <c:pt idx="123">
                  <c:v>107.569</c:v>
                </c:pt>
                <c:pt idx="124">
                  <c:v>107.379</c:v>
                </c:pt>
                <c:pt idx="125">
                  <c:v>106.483</c:v>
                </c:pt>
                <c:pt idx="126">
                  <c:v>107.328</c:v>
                </c:pt>
                <c:pt idx="127">
                  <c:v>106.655</c:v>
                </c:pt>
                <c:pt idx="128">
                  <c:v>105.983</c:v>
                </c:pt>
                <c:pt idx="129">
                  <c:v>106.741</c:v>
                </c:pt>
                <c:pt idx="130">
                  <c:v>106.19</c:v>
                </c:pt>
                <c:pt idx="131">
                  <c:v>104.759</c:v>
                </c:pt>
                <c:pt idx="132">
                  <c:v>105.759</c:v>
                </c:pt>
                <c:pt idx="133">
                  <c:v>106.741</c:v>
                </c:pt>
                <c:pt idx="134">
                  <c:v>106.741</c:v>
                </c:pt>
                <c:pt idx="135">
                  <c:v>105.94799999999999</c:v>
                </c:pt>
                <c:pt idx="136">
                  <c:v>106.379</c:v>
                </c:pt>
                <c:pt idx="137">
                  <c:v>105.655</c:v>
                </c:pt>
                <c:pt idx="138">
                  <c:v>105.517</c:v>
                </c:pt>
                <c:pt idx="139">
                  <c:v>105.31</c:v>
                </c:pt>
                <c:pt idx="140">
                  <c:v>104.586</c:v>
                </c:pt>
                <c:pt idx="141">
                  <c:v>104.44799999999999</c:v>
                </c:pt>
                <c:pt idx="142">
                  <c:v>104.46599999999999</c:v>
                </c:pt>
                <c:pt idx="143">
                  <c:v>104.63800000000001</c:v>
                </c:pt>
                <c:pt idx="144">
                  <c:v>105.46599999999999</c:v>
                </c:pt>
                <c:pt idx="145">
                  <c:v>104.03400000000001</c:v>
                </c:pt>
                <c:pt idx="146">
                  <c:v>104.586</c:v>
                </c:pt>
                <c:pt idx="147">
                  <c:v>104.483</c:v>
                </c:pt>
                <c:pt idx="148">
                  <c:v>104.39700000000001</c:v>
                </c:pt>
                <c:pt idx="149">
                  <c:v>103.46599999999999</c:v>
                </c:pt>
                <c:pt idx="150">
                  <c:v>104.483</c:v>
                </c:pt>
                <c:pt idx="151">
                  <c:v>104.19</c:v>
                </c:pt>
                <c:pt idx="152">
                  <c:v>103.89700000000001</c:v>
                </c:pt>
                <c:pt idx="153">
                  <c:v>104.5</c:v>
                </c:pt>
                <c:pt idx="154">
                  <c:v>104.55200000000001</c:v>
                </c:pt>
                <c:pt idx="155">
                  <c:v>103.10299999999999</c:v>
                </c:pt>
                <c:pt idx="156">
                  <c:v>103.483</c:v>
                </c:pt>
                <c:pt idx="157">
                  <c:v>102.983</c:v>
                </c:pt>
                <c:pt idx="158">
                  <c:v>103.13800000000001</c:v>
                </c:pt>
                <c:pt idx="159">
                  <c:v>102.121</c:v>
                </c:pt>
                <c:pt idx="160">
                  <c:v>102.776</c:v>
                </c:pt>
                <c:pt idx="161">
                  <c:v>102.345</c:v>
                </c:pt>
                <c:pt idx="162">
                  <c:v>101.983</c:v>
                </c:pt>
                <c:pt idx="163">
                  <c:v>102.655</c:v>
                </c:pt>
                <c:pt idx="164">
                  <c:v>102.63800000000001</c:v>
                </c:pt>
                <c:pt idx="165">
                  <c:v>102.069</c:v>
                </c:pt>
                <c:pt idx="166">
                  <c:v>101.79300000000001</c:v>
                </c:pt>
                <c:pt idx="167">
                  <c:v>102.121</c:v>
                </c:pt>
                <c:pt idx="168">
                  <c:v>101.79300000000001</c:v>
                </c:pt>
                <c:pt idx="169">
                  <c:v>101.53400000000001</c:v>
                </c:pt>
                <c:pt idx="170">
                  <c:v>101.70699999999999</c:v>
                </c:pt>
                <c:pt idx="171">
                  <c:v>101.759</c:v>
                </c:pt>
                <c:pt idx="172">
                  <c:v>101.19</c:v>
                </c:pt>
                <c:pt idx="173">
                  <c:v>101.086</c:v>
                </c:pt>
                <c:pt idx="174">
                  <c:v>101.121</c:v>
                </c:pt>
                <c:pt idx="175">
                  <c:v>101.086</c:v>
                </c:pt>
                <c:pt idx="176">
                  <c:v>100.517</c:v>
                </c:pt>
                <c:pt idx="177">
                  <c:v>101.10299999999999</c:v>
                </c:pt>
                <c:pt idx="178">
                  <c:v>100.10299999999999</c:v>
                </c:pt>
                <c:pt idx="179">
                  <c:v>99.983000000000004</c:v>
                </c:pt>
                <c:pt idx="180">
                  <c:v>100.517</c:v>
                </c:pt>
                <c:pt idx="181">
                  <c:v>100.96599999999999</c:v>
                </c:pt>
                <c:pt idx="182">
                  <c:v>100.759</c:v>
                </c:pt>
                <c:pt idx="183">
                  <c:v>100.69</c:v>
                </c:pt>
                <c:pt idx="184">
                  <c:v>100.39700000000001</c:v>
                </c:pt>
                <c:pt idx="185">
                  <c:v>100.069</c:v>
                </c:pt>
                <c:pt idx="186">
                  <c:v>99.414000000000001</c:v>
                </c:pt>
                <c:pt idx="187">
                  <c:v>99.983000000000004</c:v>
                </c:pt>
                <c:pt idx="188">
                  <c:v>100.46599999999999</c:v>
                </c:pt>
                <c:pt idx="189">
                  <c:v>100.259</c:v>
                </c:pt>
                <c:pt idx="190">
                  <c:v>99.085999999999999</c:v>
                </c:pt>
                <c:pt idx="191">
                  <c:v>100.10299999999999</c:v>
                </c:pt>
                <c:pt idx="192">
                  <c:v>99.138000000000005</c:v>
                </c:pt>
                <c:pt idx="193">
                  <c:v>100.121</c:v>
                </c:pt>
                <c:pt idx="194">
                  <c:v>100.172</c:v>
                </c:pt>
                <c:pt idx="195">
                  <c:v>99.155000000000001</c:v>
                </c:pt>
                <c:pt idx="196">
                  <c:v>100.328</c:v>
                </c:pt>
                <c:pt idx="197">
                  <c:v>99.793000000000006</c:v>
                </c:pt>
                <c:pt idx="198">
                  <c:v>99.430999999999997</c:v>
                </c:pt>
                <c:pt idx="199">
                  <c:v>100.259</c:v>
                </c:pt>
                <c:pt idx="200">
                  <c:v>99.671999999999997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123.95878629526361</c:v>
                </c:pt>
                <c:pt idx="10">
                  <c:v>123.95624735399089</c:v>
                </c:pt>
                <c:pt idx="11">
                  <c:v>123.95357568647707</c:v>
                </c:pt>
                <c:pt idx="12">
                  <c:v>123.95070593472742</c:v>
                </c:pt>
                <c:pt idx="13">
                  <c:v>123.94756240762138</c:v>
                </c:pt>
                <c:pt idx="14">
                  <c:v>123.94405796798929</c:v>
                </c:pt>
                <c:pt idx="15">
                  <c:v>123.94009286238857</c:v>
                </c:pt>
                <c:pt idx="16">
                  <c:v>123.93555350455868</c:v>
                </c:pt>
                <c:pt idx="17">
                  <c:v>123.93031122797998</c:v>
                </c:pt>
                <c:pt idx="18">
                  <c:v>123.92422102849628</c:v>
                </c:pt>
                <c:pt idx="19">
                  <c:v>123.91712032508156</c:v>
                </c:pt>
                <c:pt idx="20">
                  <c:v>123.90882777652757</c:v>
                </c:pt>
                <c:pt idx="21">
                  <c:v>123.89914220614244</c:v>
                </c:pt>
                <c:pt idx="22">
                  <c:v>123.88784170957148</c:v>
                </c:pt>
                <c:pt idx="23">
                  <c:v>123.87468306057414</c:v>
                </c:pt>
                <c:pt idx="24">
                  <c:v>123.85940160111232</c:v>
                </c:pt>
                <c:pt idx="25">
                  <c:v>123.84171193288401</c:v>
                </c:pt>
                <c:pt idx="26">
                  <c:v>123.82130996553123</c:v>
                </c:pt>
                <c:pt idx="27">
                  <c:v>123.79787730276007</c:v>
                </c:pt>
                <c:pt idx="28">
                  <c:v>123.77108969068087</c:v>
                </c:pt>
                <c:pt idx="29">
                  <c:v>123.74063250934636</c:v>
                </c:pt>
                <c:pt idx="30">
                  <c:v>123.70622834048609</c:v>
                </c:pt>
                <c:pt idx="31">
                  <c:v>123.66768486695975</c:v>
                </c:pt>
                <c:pt idx="32">
                  <c:v>123.62497620474639</c:v>
                </c:pt>
                <c:pt idx="33">
                  <c:v>123.57837770252685</c:v>
                </c:pt>
                <c:pt idx="34">
                  <c:v>123.52868360893284</c:v>
                </c:pt>
                <c:pt idx="35">
                  <c:v>123.47754877920828</c:v>
                </c:pt>
                <c:pt idx="36">
                  <c:v>123.42800902065912</c:v>
                </c:pt>
                <c:pt idx="37">
                  <c:v>123.38524781953275</c:v>
                </c:pt>
                <c:pt idx="38">
                  <c:v>123.35768642932729</c:v>
                </c:pt>
                <c:pt idx="39">
                  <c:v>123.35847396380646</c:v>
                </c:pt>
                <c:pt idx="40">
                  <c:v>123.40743651711213</c:v>
                </c:pt>
                <c:pt idx="41">
                  <c:v>123.53350036181568</c:v>
                </c:pt>
                <c:pt idx="42">
                  <c:v>123.77752520149627</c:v>
                </c:pt>
                <c:pt idx="43">
                  <c:v>124.19536366677174</c:v>
                </c:pt>
                <c:pt idx="44">
                  <c:v>124.86080412093169</c:v>
                </c:pt>
                <c:pt idx="45">
                  <c:v>125.8678680091529</c:v>
                </c:pt>
                <c:pt idx="46">
                  <c:v>127.33174781164776</c:v>
                </c:pt>
                <c:pt idx="47">
                  <c:v>129.38753033268375</c:v>
                </c:pt>
                <c:pt idx="48">
                  <c:v>132.1858084397779</c:v>
                </c:pt>
                <c:pt idx="49">
                  <c:v>135.88440230582984</c:v>
                </c:pt>
                <c:pt idx="50">
                  <c:v>140.63573814261804</c:v>
                </c:pt>
                <c:pt idx="51">
                  <c:v>146.5699890967168</c:v>
                </c:pt>
                <c:pt idx="52">
                  <c:v>153.77484324446621</c:v>
                </c:pt>
                <c:pt idx="53">
                  <c:v>162.27364160760277</c:v>
                </c:pt>
                <c:pt idx="54">
                  <c:v>172.00447171011717</c:v>
                </c:pt>
                <c:pt idx="55">
                  <c:v>182.80331809087394</c:v>
                </c:pt>
                <c:pt idx="56">
                  <c:v>194.39344935128702</c:v>
                </c:pt>
                <c:pt idx="57">
                  <c:v>206.3753248879232</c:v>
                </c:pt>
                <c:pt idx="58">
                  <c:v>218.1778302350036</c:v>
                </c:pt>
                <c:pt idx="59">
                  <c:v>228.85322793557486</c:v>
                </c:pt>
                <c:pt idx="60">
                  <c:v>236.58020820425654</c:v>
                </c:pt>
                <c:pt idx="61">
                  <c:v>238.16835680757356</c:v>
                </c:pt>
                <c:pt idx="62">
                  <c:v>229.79473434586259</c:v>
                </c:pt>
                <c:pt idx="63">
                  <c:v>209.97399445524934</c:v>
                </c:pt>
                <c:pt idx="64">
                  <c:v>182.64889405100976</c:v>
                </c:pt>
                <c:pt idx="65">
                  <c:v>156.01641161016099</c:v>
                </c:pt>
                <c:pt idx="66">
                  <c:v>136.99591651402571</c:v>
                </c:pt>
                <c:pt idx="67">
                  <c:v>127.20217204423281</c:v>
                </c:pt>
                <c:pt idx="68">
                  <c:v>124.12869188609223</c:v>
                </c:pt>
                <c:pt idx="69">
                  <c:v>124.65221200927448</c:v>
                </c:pt>
                <c:pt idx="70">
                  <c:v>126.93418221966213</c:v>
                </c:pt>
                <c:pt idx="71">
                  <c:v>130.32961665661463</c:v>
                </c:pt>
                <c:pt idx="72">
                  <c:v>134.73452196921002</c:v>
                </c:pt>
                <c:pt idx="73">
                  <c:v>140.17216789323919</c:v>
                </c:pt>
                <c:pt idx="74">
                  <c:v>146.63526114047903</c:v>
                </c:pt>
                <c:pt idx="75">
                  <c:v>154.03431250456941</c:v>
                </c:pt>
                <c:pt idx="76">
                  <c:v>162.17660531196927</c:v>
                </c:pt>
                <c:pt idx="77">
                  <c:v>170.7501213604541</c:v>
                </c:pt>
                <c:pt idx="78">
                  <c:v>179.27345550077271</c:v>
                </c:pt>
                <c:pt idx="79">
                  <c:v>186.90991515399435</c:v>
                </c:pt>
                <c:pt idx="80">
                  <c:v>192.06397951930489</c:v>
                </c:pt>
                <c:pt idx="81">
                  <c:v>192.12634275078324</c:v>
                </c:pt>
                <c:pt idx="82">
                  <c:v>184.44875770739645</c:v>
                </c:pt>
                <c:pt idx="83">
                  <c:v>168.9106179825915</c:v>
                </c:pt>
                <c:pt idx="84">
                  <c:v>149.60286426866213</c:v>
                </c:pt>
                <c:pt idx="85">
                  <c:v>132.60409231990567</c:v>
                </c:pt>
                <c:pt idx="86">
                  <c:v>121.6039290928091</c:v>
                </c:pt>
                <c:pt idx="87">
                  <c:v>116.26872058434235</c:v>
                </c:pt>
                <c:pt idx="88">
                  <c:v>114.25772710108528</c:v>
                </c:pt>
                <c:pt idx="89">
                  <c:v>113.58707330195958</c:v>
                </c:pt>
                <c:pt idx="90">
                  <c:v>113.30209748358547</c:v>
                </c:pt>
                <c:pt idx="91">
                  <c:v>113.0981920176558</c:v>
                </c:pt>
                <c:pt idx="92">
                  <c:v>112.90739434551558</c:v>
                </c:pt>
                <c:pt idx="93">
                  <c:v>112.71881050612802</c:v>
                </c:pt>
                <c:pt idx="94">
                  <c:v>112.53114051119103</c:v>
                </c:pt>
                <c:pt idx="95">
                  <c:v>112.34423876145522</c:v>
                </c:pt>
                <c:pt idx="96">
                  <c:v>112.15806268695773</c:v>
                </c:pt>
                <c:pt idx="97">
                  <c:v>111.97257908449293</c:v>
                </c:pt>
                <c:pt idx="98">
                  <c:v>111.78775818283377</c:v>
                </c:pt>
                <c:pt idx="99">
                  <c:v>111.60357347975406</c:v>
                </c:pt>
                <c:pt idx="100">
                  <c:v>111.42000185051992</c:v>
                </c:pt>
                <c:pt idx="101">
                  <c:v>111.23702366413939</c:v>
                </c:pt>
                <c:pt idx="102">
                  <c:v>111.05462290078574</c:v>
                </c:pt>
                <c:pt idx="103">
                  <c:v>110.87278727242392</c:v>
                </c:pt>
                <c:pt idx="104">
                  <c:v>110.69150834829763</c:v>
                </c:pt>
                <c:pt idx="105">
                  <c:v>110.51078168629816</c:v>
                </c:pt>
                <c:pt idx="106">
                  <c:v>110.33060697054832</c:v>
                </c:pt>
                <c:pt idx="107">
                  <c:v>110.15098815478832</c:v>
                </c:pt>
                <c:pt idx="108">
                  <c:v>109.97193361033035</c:v>
                </c:pt>
                <c:pt idx="109">
                  <c:v>109.79345627644109</c:v>
                </c:pt>
                <c:pt idx="110">
                  <c:v>109.61557381000657</c:v>
                </c:pt>
                <c:pt idx="111">
                  <c:v>109.43830873022559</c:v>
                </c:pt>
                <c:pt idx="112">
                  <c:v>109.26168855286141</c:v>
                </c:pt>
                <c:pt idx="113">
                  <c:v>109.08574590726782</c:v>
                </c:pt>
                <c:pt idx="114">
                  <c:v>108.91051862800616</c:v>
                </c:pt>
                <c:pt idx="115">
                  <c:v>108.73604981141843</c:v>
                </c:pt>
                <c:pt idx="116">
                  <c:v>108.56238782607296</c:v>
                </c:pt>
                <c:pt idx="117">
                  <c:v>108.38958626467051</c:v>
                </c:pt>
                <c:pt idx="118">
                  <c:v>108.21770382412896</c:v>
                </c:pt>
                <c:pt idx="119">
                  <c:v>108.04680410132079</c:v>
                </c:pt>
                <c:pt idx="120">
                  <c:v>107.87695529846125</c:v>
                </c:pt>
                <c:pt idx="121">
                  <c:v>107.70822985829713</c:v>
                </c:pt>
                <c:pt idx="122">
                  <c:v>107.54070413690587</c:v>
                </c:pt>
                <c:pt idx="123">
                  <c:v>107.37445848301677</c:v>
                </c:pt>
                <c:pt idx="124">
                  <c:v>107.20957878491146</c:v>
                </c:pt>
                <c:pt idx="125">
                  <c:v>107.04616215707276</c:v>
                </c:pt>
                <c:pt idx="126">
                  <c:v>106.88433264701564</c:v>
                </c:pt>
                <c:pt idx="127">
                  <c:v>106.72427802301748</c:v>
                </c:pt>
                <c:pt idx="128">
                  <c:v>106.56632452603178</c:v>
                </c:pt>
                <c:pt idx="129">
                  <c:v>106.41106756559313</c:v>
                </c:pt>
                <c:pt idx="130">
                  <c:v>106.25956163534813</c:v>
                </c:pt>
                <c:pt idx="131">
                  <c:v>106.11352861354351</c:v>
                </c:pt>
                <c:pt idx="132">
                  <c:v>105.97546689309911</c:v>
                </c:pt>
                <c:pt idx="133">
                  <c:v>105.84846291813659</c:v>
                </c:pt>
                <c:pt idx="134">
                  <c:v>105.7354945937911</c:v>
                </c:pt>
                <c:pt idx="135">
                  <c:v>105.63816421945027</c:v>
                </c:pt>
                <c:pt idx="136">
                  <c:v>105.55513701347918</c:v>
                </c:pt>
                <c:pt idx="137">
                  <c:v>105.48096413617336</c:v>
                </c:pt>
                <c:pt idx="138">
                  <c:v>105.4061489893846</c:v>
                </c:pt>
                <c:pt idx="139">
                  <c:v>105.31898922320566</c:v>
                </c:pt>
                <c:pt idx="140">
                  <c:v>105.20888878083342</c:v>
                </c:pt>
                <c:pt idx="141">
                  <c:v>105.06990252456035</c:v>
                </c:pt>
                <c:pt idx="142">
                  <c:v>104.90289061770852</c:v>
                </c:pt>
                <c:pt idx="143">
                  <c:v>104.71520184580322</c:v>
                </c:pt>
                <c:pt idx="144">
                  <c:v>104.51802693554025</c:v>
                </c:pt>
                <c:pt idx="145">
                  <c:v>104.32270747508876</c:v>
                </c:pt>
                <c:pt idx="146">
                  <c:v>104.1376456573511</c:v>
                </c:pt>
                <c:pt idx="147">
                  <c:v>103.9669002860593</c:v>
                </c:pt>
                <c:pt idx="148">
                  <c:v>103.81055343012416</c:v>
                </c:pt>
                <c:pt idx="149">
                  <c:v>103.66614945101875</c:v>
                </c:pt>
                <c:pt idx="150">
                  <c:v>103.53030365707383</c:v>
                </c:pt>
                <c:pt idx="151">
                  <c:v>103.39986313924038</c:v>
                </c:pt>
                <c:pt idx="152">
                  <c:v>103.27244477822789</c:v>
                </c:pt>
                <c:pt idx="153">
                  <c:v>103.14649177810881</c:v>
                </c:pt>
                <c:pt idx="154">
                  <c:v>103.02109091032273</c:v>
                </c:pt>
                <c:pt idx="155">
                  <c:v>102.89574224717383</c:v>
                </c:pt>
                <c:pt idx="156">
                  <c:v>102.77017661706088</c:v>
                </c:pt>
                <c:pt idx="157">
                  <c:v>102.64424142988814</c:v>
                </c:pt>
                <c:pt idx="158">
                  <c:v>102.5178403583062</c:v>
                </c:pt>
                <c:pt idx="159">
                  <c:v>102.39090547248198</c:v>
                </c:pt>
                <c:pt idx="160">
                  <c:v>102.26338561681139</c:v>
                </c:pt>
                <c:pt idx="161">
                  <c:v>102.13524176120248</c:v>
                </c:pt>
                <c:pt idx="162">
                  <c:v>102.00644495576833</c:v>
                </c:pt>
                <c:pt idx="163">
                  <c:v>101.87697513022866</c:v>
                </c:pt>
                <c:pt idx="164">
                  <c:v>101.74682013035778</c:v>
                </c:pt>
                <c:pt idx="165">
                  <c:v>101.6159748170144</c:v>
                </c:pt>
                <c:pt idx="166">
                  <c:v>101.48444019373592</c:v>
                </c:pt>
                <c:pt idx="167">
                  <c:v>101.35222256685277</c:v>
                </c:pt>
                <c:pt idx="168">
                  <c:v>101.21933274885718</c:v>
                </c:pt>
                <c:pt idx="169">
                  <c:v>101.08578531440423</c:v>
                </c:pt>
                <c:pt idx="170">
                  <c:v>100.9515979153946</c:v>
                </c:pt>
                <c:pt idx="171">
                  <c:v>100.816790658747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123.95878629526074</c:v>
                </c:pt>
                <c:pt idx="10">
                  <c:v>123.95624735398189</c:v>
                </c:pt>
                <c:pt idx="11">
                  <c:v>123.95357568644951</c:v>
                </c:pt>
                <c:pt idx="12">
                  <c:v>123.95070593464482</c:v>
                </c:pt>
                <c:pt idx="13">
                  <c:v>123.94756240737881</c:v>
                </c:pt>
                <c:pt idx="14">
                  <c:v>123.94405796729184</c:v>
                </c:pt>
                <c:pt idx="15">
                  <c:v>123.94009286042485</c:v>
                </c:pt>
                <c:pt idx="16">
                  <c:v>123.93555349914476</c:v>
                </c:pt>
                <c:pt idx="17">
                  <c:v>123.93031121336415</c:v>
                </c:pt>
                <c:pt idx="18">
                  <c:v>123.92422098985867</c:v>
                </c:pt>
                <c:pt idx="19">
                  <c:v>123.91712022506479</c:v>
                </c:pt>
                <c:pt idx="20">
                  <c:v>123.90882752300824</c:v>
                </c:pt>
                <c:pt idx="21">
                  <c:v>123.89914157688975</c:v>
                </c:pt>
                <c:pt idx="22">
                  <c:v>123.88784018019346</c:v>
                </c:pt>
                <c:pt idx="23">
                  <c:v>123.87467942075051</c:v>
                </c:pt>
                <c:pt idx="24">
                  <c:v>123.85939311865691</c:v>
                </c:pt>
                <c:pt idx="25">
                  <c:v>123.84169257586056</c:v>
                </c:pt>
                <c:pt idx="26">
                  <c:v>123.82126671102952</c:v>
                </c:pt>
                <c:pt idx="27">
                  <c:v>123.79778265729787</c:v>
                </c:pt>
                <c:pt idx="28">
                  <c:v>123.77088690185261</c:v>
                </c:pt>
                <c:pt idx="29">
                  <c:v>123.74020704418787</c:v>
                </c:pt>
                <c:pt idx="30">
                  <c:v>123.70535424329829</c:v>
                </c:pt>
                <c:pt idx="31">
                  <c:v>123.66592641223549</c:v>
                </c:pt>
                <c:pt idx="32">
                  <c:v>123.62151220058729</c:v>
                </c:pt>
                <c:pt idx="33">
                  <c:v>123.57169578109252</c:v>
                </c:pt>
                <c:pt idx="34">
                  <c:v>123.51606242571715</c:v>
                </c:pt>
                <c:pt idx="35">
                  <c:v>123.45420481956577</c:v>
                </c:pt>
                <c:pt idx="36">
                  <c:v>123.38573001911791</c:v>
                </c:pt>
                <c:pt idx="37">
                  <c:v>123.31026691632685</c:v>
                </c:pt>
                <c:pt idx="38">
                  <c:v>123.22747402469936</c:v>
                </c:pt>
                <c:pt idx="39">
                  <c:v>123.13704736084404</c:v>
                </c:pt>
                <c:pt idx="40">
                  <c:v>123.03872815884833</c:v>
                </c:pt>
                <c:pt idx="41">
                  <c:v>122.93231012908926</c:v>
                </c:pt>
                <c:pt idx="42">
                  <c:v>122.81764596132915</c:v>
                </c:pt>
                <c:pt idx="43">
                  <c:v>122.69465277712189</c:v>
                </c:pt>
                <c:pt idx="44">
                  <c:v>122.56331626044239</c:v>
                </c:pt>
                <c:pt idx="45">
                  <c:v>122.42369323829642</c:v>
                </c:pt>
                <c:pt idx="46">
                  <c:v>122.27591254336404</c:v>
                </c:pt>
                <c:pt idx="47">
                  <c:v>122.12017406516263</c:v>
                </c:pt>
                <c:pt idx="48">
                  <c:v>121.95674597990401</c:v>
                </c:pt>
                <c:pt idx="49">
                  <c:v>121.78596023611351</c:v>
                </c:pt>
                <c:pt idx="50">
                  <c:v>121.60820645661805</c:v>
                </c:pt>
                <c:pt idx="51">
                  <c:v>121.4239244913081</c:v>
                </c:pt>
                <c:pt idx="52">
                  <c:v>121.23359591364958</c:v>
                </c:pt>
                <c:pt idx="53">
                  <c:v>121.03773479326942</c:v>
                </c:pt>
                <c:pt idx="54">
                  <c:v>120.8368780949359</c:v>
                </c:pt>
                <c:pt idx="55">
                  <c:v>120.63157605079891</c:v>
                </c:pt>
                <c:pt idx="56">
                  <c:v>120.42238282962278</c:v>
                </c:pt>
                <c:pt idx="57">
                  <c:v>120.20984778726663</c:v>
                </c:pt>
                <c:pt idx="58">
                  <c:v>119.99450753122294</c:v>
                </c:pt>
                <c:pt idx="59">
                  <c:v>119.77687897348054</c:v>
                </c:pt>
                <c:pt idx="60">
                  <c:v>119.55745348514594</c:v>
                </c:pt>
                <c:pt idx="61">
                  <c:v>119.33669220744214</c:v>
                </c:pt>
                <c:pt idx="62">
                  <c:v>119.11502252037765</c:v>
                </c:pt>
                <c:pt idx="63">
                  <c:v>118.89283562500715</c:v>
                </c:pt>
                <c:pt idx="64">
                  <c:v>118.6704851592196</c:v>
                </c:pt>
                <c:pt idx="65">
                  <c:v>118.44828674085917</c:v>
                </c:pt>
                <c:pt idx="66">
                  <c:v>118.22651831538586</c:v>
                </c:pt>
                <c:pt idx="67">
                  <c:v>118.00542117729448</c:v>
                </c:pt>
                <c:pt idx="68">
                  <c:v>117.78520153383134</c:v>
                </c:pt>
                <c:pt idx="69">
                  <c:v>117.56603248468078</c:v>
                </c:pt>
                <c:pt idx="70">
                  <c:v>117.34805630071963</c:v>
                </c:pt>
                <c:pt idx="71">
                  <c:v>117.13138689722452</c:v>
                </c:pt>
                <c:pt idx="72">
                  <c:v>116.9161124108107</c:v>
                </c:pt>
                <c:pt idx="73">
                  <c:v>116.7022978038401</c:v>
                </c:pt>
                <c:pt idx="74">
                  <c:v>116.48998743424981</c:v>
                </c:pt>
                <c:pt idx="75">
                  <c:v>116.27920754213315</c:v>
                </c:pt>
                <c:pt idx="76">
                  <c:v>116.06996861656086</c:v>
                </c:pt>
                <c:pt idx="77">
                  <c:v>115.86226761683572</c:v>
                </c:pt>
                <c:pt idx="78">
                  <c:v>115.65609003154202</c:v>
                </c:pt>
                <c:pt idx="79">
                  <c:v>115.45141176638911</c:v>
                </c:pt>
                <c:pt idx="80">
                  <c:v>115.24820085803867</c:v>
                </c:pt>
                <c:pt idx="81">
                  <c:v>115.04641901597498</c:v>
                </c:pt>
                <c:pt idx="82">
                  <c:v>114.84602299817881</c:v>
                </c:pt>
                <c:pt idx="83">
                  <c:v>114.64696582906045</c:v>
                </c:pt>
                <c:pt idx="84">
                  <c:v>114.4491978699575</c:v>
                </c:pt>
                <c:pt idx="85">
                  <c:v>114.25266775366143</c:v>
                </c:pt>
                <c:pt idx="86">
                  <c:v>114.05732319503844</c:v>
                </c:pt>
                <c:pt idx="87">
                  <c:v>113.8631116899808</c:v>
                </c:pt>
                <c:pt idx="88">
                  <c:v>113.66998111476846</c:v>
                </c:pt>
                <c:pt idx="89">
                  <c:v>113.4778802375214</c:v>
                </c:pt>
                <c:pt idx="90">
                  <c:v>113.28675915286153</c:v>
                </c:pt>
                <c:pt idx="91">
                  <c:v>113.09656965022741</c:v>
                </c:pt>
                <c:pt idx="92">
                  <c:v>112.90726552554936</c:v>
                </c:pt>
                <c:pt idx="93">
                  <c:v>112.71880284522557</c:v>
                </c:pt>
                <c:pt idx="94">
                  <c:v>112.53114017057023</c:v>
                </c:pt>
                <c:pt idx="95">
                  <c:v>112.34423875014798</c:v>
                </c:pt>
                <c:pt idx="96">
                  <c:v>112.15806268667779</c:v>
                </c:pt>
                <c:pt idx="97">
                  <c:v>111.97257908448778</c:v>
                </c:pt>
                <c:pt idx="98">
                  <c:v>111.7877581828337</c:v>
                </c:pt>
                <c:pt idx="99">
                  <c:v>111.60357347975406</c:v>
                </c:pt>
                <c:pt idx="100">
                  <c:v>111.42000185051992</c:v>
                </c:pt>
                <c:pt idx="101">
                  <c:v>111.23702366413939</c:v>
                </c:pt>
                <c:pt idx="102">
                  <c:v>111.05462290078574</c:v>
                </c:pt>
                <c:pt idx="103">
                  <c:v>110.87278727242392</c:v>
                </c:pt>
                <c:pt idx="104">
                  <c:v>110.69150834829763</c:v>
                </c:pt>
                <c:pt idx="105">
                  <c:v>110.51078168629816</c:v>
                </c:pt>
                <c:pt idx="106">
                  <c:v>110.33060697054832</c:v>
                </c:pt>
                <c:pt idx="107">
                  <c:v>110.15098815478832</c:v>
                </c:pt>
                <c:pt idx="108">
                  <c:v>109.97193361033035</c:v>
                </c:pt>
                <c:pt idx="109">
                  <c:v>109.79345627644109</c:v>
                </c:pt>
                <c:pt idx="110">
                  <c:v>109.61557381000657</c:v>
                </c:pt>
                <c:pt idx="111">
                  <c:v>109.43830873022559</c:v>
                </c:pt>
                <c:pt idx="112">
                  <c:v>109.26168855286139</c:v>
                </c:pt>
                <c:pt idx="113">
                  <c:v>109.08574590726761</c:v>
                </c:pt>
                <c:pt idx="114">
                  <c:v>108.91051862800461</c:v>
                </c:pt>
                <c:pt idx="115">
                  <c:v>108.73604981140782</c:v>
                </c:pt>
                <c:pt idx="116">
                  <c:v>108.56238782600529</c:v>
                </c:pt>
                <c:pt idx="117">
                  <c:v>108.38958626426844</c:v>
                </c:pt>
                <c:pt idx="118">
                  <c:v>108.2177038219057</c:v>
                </c:pt>
                <c:pt idx="119">
                  <c:v>108.04680408988003</c:v>
                </c:pt>
                <c:pt idx="120">
                  <c:v>107.87695524367975</c:v>
                </c:pt>
                <c:pt idx="121">
                  <c:v>107.70822961425424</c:v>
                </c:pt>
                <c:pt idx="122">
                  <c:v>107.54070312561214</c:v>
                </c:pt>
                <c:pt idx="123">
                  <c:v>107.37445458555237</c:v>
                </c:pt>
                <c:pt idx="124">
                  <c:v>107.20956481853572</c:v>
                </c:pt>
                <c:pt idx="125">
                  <c:v>107.04611563346442</c:v>
                </c:pt>
                <c:pt idx="126">
                  <c:v>106.88418862423207</c:v>
                </c:pt>
                <c:pt idx="127">
                  <c:v>106.72386380738061</c:v>
                </c:pt>
                <c:pt idx="128">
                  <c:v>106.56521810899771</c:v>
                </c:pt>
                <c:pt idx="129">
                  <c:v>106.40832372192466</c:v>
                </c:pt>
                <c:pt idx="130">
                  <c:v>106.25324636409003</c:v>
                </c:pt>
                <c:pt idx="131">
                  <c:v>106.10004347884441</c:v>
                </c:pt>
                <c:pt idx="132">
                  <c:v>105.94876242789385</c:v>
                </c:pt>
                <c:pt idx="133">
                  <c:v>105.79943873603716</c:v>
                </c:pt>
                <c:pt idx="134">
                  <c:v>105.652094453535</c:v>
                </c:pt>
                <c:pt idx="135">
                  <c:v>105.50673670571041</c:v>
                </c:pt>
                <c:pt idx="136">
                  <c:v>105.36335649951235</c:v>
                </c:pt>
                <c:pt idx="137">
                  <c:v>105.2219278526785</c:v>
                </c:pt>
                <c:pt idx="138">
                  <c:v>105.08240730251283</c:v>
                </c:pt>
                <c:pt idx="139">
                  <c:v>104.94473383823515</c:v>
                </c:pt>
                <c:pt idx="140">
                  <c:v>104.80882928388387</c:v>
                </c:pt>
                <c:pt idx="141">
                  <c:v>104.67459913879797</c:v>
                </c:pt>
                <c:pt idx="142">
                  <c:v>104.54193386109415</c:v>
                </c:pt>
                <c:pt idx="143">
                  <c:v>104.41071055785247</c:v>
                </c:pt>
                <c:pt idx="144">
                  <c:v>104.28079502559969</c:v>
                </c:pt>
                <c:pt idx="145">
                  <c:v>104.15204406770997</c:v>
                </c:pt>
                <c:pt idx="146">
                  <c:v>104.02430800284361</c:v>
                </c:pt>
                <c:pt idx="147">
                  <c:v>103.89743327141581</c:v>
                </c:pt>
                <c:pt idx="148">
                  <c:v>103.77126504572439</c:v>
                </c:pt>
                <c:pt idx="149">
                  <c:v>103.64564975362806</c:v>
                </c:pt>
                <c:pt idx="150">
                  <c:v>103.52043743492086</c:v>
                </c:pt>
                <c:pt idx="151">
                  <c:v>103.39548386277085</c:v>
                </c:pt>
                <c:pt idx="152">
                  <c:v>103.27065237850063</c:v>
                </c:pt>
                <c:pt idx="153">
                  <c:v>103.14581540521053</c:v>
                </c:pt>
                <c:pt idx="154">
                  <c:v>103.0208556229565</c:v>
                </c:pt>
                <c:pt idx="155">
                  <c:v>102.89566680424883</c:v>
                </c:pt>
                <c:pt idx="156">
                  <c:v>102.77015432263974</c:v>
                </c:pt>
                <c:pt idx="157">
                  <c:v>102.64423535853486</c:v>
                </c:pt>
                <c:pt idx="158">
                  <c:v>102.51783883480225</c:v>
                </c:pt>
                <c:pt idx="159">
                  <c:v>102.39090512024848</c:v>
                </c:pt>
                <c:pt idx="160">
                  <c:v>102.26338554178575</c:v>
                </c:pt>
                <c:pt idx="161">
                  <c:v>102.13524174648117</c:v>
                </c:pt>
                <c:pt idx="162">
                  <c:v>102.00644495310755</c:v>
                </c:pt>
                <c:pt idx="163">
                  <c:v>101.87697512978569</c:v>
                </c:pt>
                <c:pt idx="164">
                  <c:v>101.74682013028986</c:v>
                </c:pt>
                <c:pt idx="165">
                  <c:v>101.61597481700481</c:v>
                </c:pt>
                <c:pt idx="166">
                  <c:v>101.48444019373467</c:v>
                </c:pt>
                <c:pt idx="167">
                  <c:v>101.35222256685262</c:v>
                </c:pt>
                <c:pt idx="168">
                  <c:v>101.21933274885717</c:v>
                </c:pt>
                <c:pt idx="169">
                  <c:v>101.08578531440423</c:v>
                </c:pt>
                <c:pt idx="170">
                  <c:v>100.9515979153946</c:v>
                </c:pt>
                <c:pt idx="171">
                  <c:v>100.816790658747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126.569</c:v>
                </c:pt>
                <c:pt idx="1">
                  <c:v>125.5</c:v>
                </c:pt>
                <c:pt idx="2">
                  <c:v>126.5</c:v>
                </c:pt>
                <c:pt idx="3">
                  <c:v>126.19</c:v>
                </c:pt>
                <c:pt idx="4">
                  <c:v>125.931</c:v>
                </c:pt>
                <c:pt idx="5">
                  <c:v>125.86199999999999</c:v>
                </c:pt>
                <c:pt idx="6">
                  <c:v>125.55200000000001</c:v>
                </c:pt>
                <c:pt idx="7">
                  <c:v>125.81</c:v>
                </c:pt>
                <c:pt idx="8">
                  <c:v>125.741</c:v>
                </c:pt>
                <c:pt idx="9">
                  <c:v>125.13800000000001</c:v>
                </c:pt>
                <c:pt idx="10">
                  <c:v>124.60299999999999</c:v>
                </c:pt>
                <c:pt idx="11">
                  <c:v>124.03400000000001</c:v>
                </c:pt>
                <c:pt idx="12">
                  <c:v>124.259</c:v>
                </c:pt>
                <c:pt idx="13">
                  <c:v>124.224</c:v>
                </c:pt>
                <c:pt idx="14">
                  <c:v>124.655</c:v>
                </c:pt>
                <c:pt idx="15">
                  <c:v>123.44799999999999</c:v>
                </c:pt>
                <c:pt idx="16">
                  <c:v>123.931</c:v>
                </c:pt>
                <c:pt idx="17">
                  <c:v>123.086</c:v>
                </c:pt>
                <c:pt idx="18">
                  <c:v>122.983</c:v>
                </c:pt>
                <c:pt idx="19">
                  <c:v>122.5</c:v>
                </c:pt>
                <c:pt idx="20">
                  <c:v>122.672</c:v>
                </c:pt>
                <c:pt idx="21">
                  <c:v>122.224</c:v>
                </c:pt>
                <c:pt idx="22">
                  <c:v>123.10299999999999</c:v>
                </c:pt>
                <c:pt idx="23">
                  <c:v>123.13800000000001</c:v>
                </c:pt>
                <c:pt idx="24">
                  <c:v>121.914</c:v>
                </c:pt>
                <c:pt idx="25">
                  <c:v>121.845</c:v>
                </c:pt>
                <c:pt idx="26">
                  <c:v>122.5</c:v>
                </c:pt>
                <c:pt idx="27">
                  <c:v>121.914</c:v>
                </c:pt>
                <c:pt idx="28">
                  <c:v>121.759</c:v>
                </c:pt>
                <c:pt idx="29">
                  <c:v>121.759</c:v>
                </c:pt>
                <c:pt idx="30">
                  <c:v>121.44799999999999</c:v>
                </c:pt>
                <c:pt idx="31">
                  <c:v>121.31</c:v>
                </c:pt>
                <c:pt idx="32">
                  <c:v>121.724</c:v>
                </c:pt>
                <c:pt idx="33">
                  <c:v>121.431</c:v>
                </c:pt>
                <c:pt idx="34">
                  <c:v>122.483</c:v>
                </c:pt>
                <c:pt idx="35">
                  <c:v>122.05200000000001</c:v>
                </c:pt>
                <c:pt idx="36">
                  <c:v>122.655</c:v>
                </c:pt>
                <c:pt idx="37">
                  <c:v>123.259</c:v>
                </c:pt>
                <c:pt idx="38">
                  <c:v>124.05200000000001</c:v>
                </c:pt>
                <c:pt idx="39">
                  <c:v>124.13800000000001</c:v>
                </c:pt>
                <c:pt idx="40">
                  <c:v>125.241</c:v>
                </c:pt>
                <c:pt idx="41">
                  <c:v>125.89700000000001</c:v>
                </c:pt>
                <c:pt idx="42">
                  <c:v>127.776</c:v>
                </c:pt>
                <c:pt idx="43">
                  <c:v>127.39700000000001</c:v>
                </c:pt>
                <c:pt idx="44">
                  <c:v>128.328</c:v>
                </c:pt>
                <c:pt idx="45">
                  <c:v>129.55199999999999</c:v>
                </c:pt>
                <c:pt idx="46">
                  <c:v>132.172</c:v>
                </c:pt>
                <c:pt idx="47">
                  <c:v>133.77600000000001</c:v>
                </c:pt>
                <c:pt idx="48">
                  <c:v>136.39699999999999</c:v>
                </c:pt>
                <c:pt idx="49">
                  <c:v>141.12100000000001</c:v>
                </c:pt>
                <c:pt idx="50">
                  <c:v>145.86199999999999</c:v>
                </c:pt>
                <c:pt idx="51">
                  <c:v>152.31</c:v>
                </c:pt>
                <c:pt idx="52">
                  <c:v>159.37899999999999</c:v>
                </c:pt>
                <c:pt idx="53">
                  <c:v>169.828</c:v>
                </c:pt>
                <c:pt idx="54">
                  <c:v>181.86199999999999</c:v>
                </c:pt>
                <c:pt idx="55">
                  <c:v>194.983</c:v>
                </c:pt>
                <c:pt idx="56">
                  <c:v>207.56899999999999</c:v>
                </c:pt>
                <c:pt idx="57">
                  <c:v>217.155</c:v>
                </c:pt>
                <c:pt idx="58">
                  <c:v>224.93100000000001</c:v>
                </c:pt>
                <c:pt idx="59">
                  <c:v>228.25899999999999</c:v>
                </c:pt>
                <c:pt idx="60">
                  <c:v>228.22399999999999</c:v>
                </c:pt>
                <c:pt idx="61">
                  <c:v>226.46600000000001</c:v>
                </c:pt>
                <c:pt idx="62">
                  <c:v>220.017</c:v>
                </c:pt>
                <c:pt idx="63">
                  <c:v>207.10300000000001</c:v>
                </c:pt>
                <c:pt idx="64">
                  <c:v>182.43100000000001</c:v>
                </c:pt>
                <c:pt idx="65">
                  <c:v>146.81</c:v>
                </c:pt>
                <c:pt idx="66">
                  <c:v>126.224</c:v>
                </c:pt>
                <c:pt idx="67">
                  <c:v>122.241</c:v>
                </c:pt>
                <c:pt idx="68">
                  <c:v>123.81</c:v>
                </c:pt>
                <c:pt idx="69">
                  <c:v>124.94799999999999</c:v>
                </c:pt>
                <c:pt idx="70">
                  <c:v>128.43100000000001</c:v>
                </c:pt>
                <c:pt idx="71">
                  <c:v>132.22399999999999</c:v>
                </c:pt>
                <c:pt idx="72">
                  <c:v>137.517</c:v>
                </c:pt>
                <c:pt idx="73">
                  <c:v>145.06899999999999</c:v>
                </c:pt>
                <c:pt idx="74">
                  <c:v>154</c:v>
                </c:pt>
                <c:pt idx="75">
                  <c:v>163.06899999999999</c:v>
                </c:pt>
                <c:pt idx="76">
                  <c:v>172.08600000000001</c:v>
                </c:pt>
                <c:pt idx="77">
                  <c:v>180.328</c:v>
                </c:pt>
                <c:pt idx="78">
                  <c:v>185.93100000000001</c:v>
                </c:pt>
                <c:pt idx="79">
                  <c:v>188.13800000000001</c:v>
                </c:pt>
                <c:pt idx="80">
                  <c:v>189.31</c:v>
                </c:pt>
                <c:pt idx="81">
                  <c:v>186.70699999999999</c:v>
                </c:pt>
                <c:pt idx="82">
                  <c:v>178.56899999999999</c:v>
                </c:pt>
                <c:pt idx="83">
                  <c:v>164.53399999999999</c:v>
                </c:pt>
                <c:pt idx="84">
                  <c:v>141.70699999999999</c:v>
                </c:pt>
                <c:pt idx="85">
                  <c:v>120.931</c:v>
                </c:pt>
                <c:pt idx="86">
                  <c:v>114.483</c:v>
                </c:pt>
                <c:pt idx="87">
                  <c:v>113.172</c:v>
                </c:pt>
                <c:pt idx="88">
                  <c:v>111.741</c:v>
                </c:pt>
                <c:pt idx="89">
                  <c:v>112.05200000000001</c:v>
                </c:pt>
                <c:pt idx="90">
                  <c:v>112.086</c:v>
                </c:pt>
                <c:pt idx="91">
                  <c:v>111.39700000000001</c:v>
                </c:pt>
                <c:pt idx="92">
                  <c:v>110.741</c:v>
                </c:pt>
                <c:pt idx="93">
                  <c:v>110.79300000000001</c:v>
                </c:pt>
                <c:pt idx="94">
                  <c:v>110.983</c:v>
                </c:pt>
                <c:pt idx="95">
                  <c:v>111.31</c:v>
                </c:pt>
                <c:pt idx="96">
                  <c:v>111.224</c:v>
                </c:pt>
                <c:pt idx="97">
                  <c:v>110.86199999999999</c:v>
                </c:pt>
                <c:pt idx="98">
                  <c:v>111.03400000000001</c:v>
                </c:pt>
                <c:pt idx="99">
                  <c:v>110.672</c:v>
                </c:pt>
                <c:pt idx="100">
                  <c:v>110.724</c:v>
                </c:pt>
                <c:pt idx="101">
                  <c:v>110.569</c:v>
                </c:pt>
                <c:pt idx="102">
                  <c:v>110.121</c:v>
                </c:pt>
                <c:pt idx="103">
                  <c:v>110.276</c:v>
                </c:pt>
                <c:pt idx="104">
                  <c:v>109.086</c:v>
                </c:pt>
                <c:pt idx="105">
                  <c:v>109.328</c:v>
                </c:pt>
                <c:pt idx="106">
                  <c:v>109.60299999999999</c:v>
                </c:pt>
                <c:pt idx="107">
                  <c:v>110.379</c:v>
                </c:pt>
                <c:pt idx="108">
                  <c:v>110.276</c:v>
                </c:pt>
                <c:pt idx="109">
                  <c:v>110.19</c:v>
                </c:pt>
                <c:pt idx="110">
                  <c:v>110.672</c:v>
                </c:pt>
                <c:pt idx="111">
                  <c:v>110.569</c:v>
                </c:pt>
                <c:pt idx="112">
                  <c:v>110.155</c:v>
                </c:pt>
                <c:pt idx="113">
                  <c:v>109.328</c:v>
                </c:pt>
                <c:pt idx="114">
                  <c:v>109.05200000000001</c:v>
                </c:pt>
                <c:pt idx="115">
                  <c:v>107.53400000000001</c:v>
                </c:pt>
                <c:pt idx="116">
                  <c:v>107.983</c:v>
                </c:pt>
                <c:pt idx="117">
                  <c:v>107.741</c:v>
                </c:pt>
                <c:pt idx="118">
                  <c:v>106.55200000000001</c:v>
                </c:pt>
                <c:pt idx="119">
                  <c:v>106.63800000000001</c:v>
                </c:pt>
                <c:pt idx="120">
                  <c:v>105.931</c:v>
                </c:pt>
                <c:pt idx="121">
                  <c:v>106.483</c:v>
                </c:pt>
                <c:pt idx="122">
                  <c:v>106.94799999999999</c:v>
                </c:pt>
                <c:pt idx="123">
                  <c:v>106.94799999999999</c:v>
                </c:pt>
                <c:pt idx="124">
                  <c:v>106.241</c:v>
                </c:pt>
                <c:pt idx="125">
                  <c:v>105.172</c:v>
                </c:pt>
                <c:pt idx="126">
                  <c:v>105.89700000000001</c:v>
                </c:pt>
                <c:pt idx="127">
                  <c:v>106.345</c:v>
                </c:pt>
                <c:pt idx="128">
                  <c:v>105.776</c:v>
                </c:pt>
                <c:pt idx="129">
                  <c:v>105.586</c:v>
                </c:pt>
                <c:pt idx="130">
                  <c:v>105.172</c:v>
                </c:pt>
                <c:pt idx="131">
                  <c:v>105.655</c:v>
                </c:pt>
                <c:pt idx="132">
                  <c:v>105.155</c:v>
                </c:pt>
                <c:pt idx="133">
                  <c:v>105.46599999999999</c:v>
                </c:pt>
                <c:pt idx="134">
                  <c:v>105.345</c:v>
                </c:pt>
                <c:pt idx="135">
                  <c:v>106.29300000000001</c:v>
                </c:pt>
                <c:pt idx="136">
                  <c:v>105.53400000000001</c:v>
                </c:pt>
                <c:pt idx="137">
                  <c:v>105.759</c:v>
                </c:pt>
                <c:pt idx="138">
                  <c:v>105.069</c:v>
                </c:pt>
                <c:pt idx="139">
                  <c:v>105.724</c:v>
                </c:pt>
                <c:pt idx="140">
                  <c:v>104.931</c:v>
                </c:pt>
                <c:pt idx="141">
                  <c:v>105.29300000000001</c:v>
                </c:pt>
                <c:pt idx="142">
                  <c:v>104.241</c:v>
                </c:pt>
                <c:pt idx="143">
                  <c:v>104.55200000000001</c:v>
                </c:pt>
                <c:pt idx="144">
                  <c:v>104.517</c:v>
                </c:pt>
                <c:pt idx="145">
                  <c:v>104.931</c:v>
                </c:pt>
                <c:pt idx="146">
                  <c:v>105.259</c:v>
                </c:pt>
                <c:pt idx="147">
                  <c:v>105</c:v>
                </c:pt>
                <c:pt idx="148">
                  <c:v>103.879</c:v>
                </c:pt>
                <c:pt idx="149">
                  <c:v>103.94799999999999</c:v>
                </c:pt>
                <c:pt idx="150">
                  <c:v>103.776</c:v>
                </c:pt>
                <c:pt idx="151">
                  <c:v>103.379</c:v>
                </c:pt>
                <c:pt idx="152">
                  <c:v>103.914</c:v>
                </c:pt>
                <c:pt idx="153">
                  <c:v>103.60299999999999</c:v>
                </c:pt>
                <c:pt idx="154">
                  <c:v>103.121</c:v>
                </c:pt>
                <c:pt idx="155">
                  <c:v>102.172</c:v>
                </c:pt>
                <c:pt idx="156">
                  <c:v>102.70699999999999</c:v>
                </c:pt>
                <c:pt idx="157">
                  <c:v>102.31</c:v>
                </c:pt>
                <c:pt idx="158">
                  <c:v>102.69</c:v>
                </c:pt>
                <c:pt idx="159">
                  <c:v>102.569</c:v>
                </c:pt>
                <c:pt idx="160">
                  <c:v>102.172</c:v>
                </c:pt>
                <c:pt idx="161">
                  <c:v>101.89700000000001</c:v>
                </c:pt>
                <c:pt idx="162">
                  <c:v>102.069</c:v>
                </c:pt>
                <c:pt idx="163">
                  <c:v>102.5</c:v>
                </c:pt>
                <c:pt idx="164">
                  <c:v>100.914</c:v>
                </c:pt>
                <c:pt idx="165">
                  <c:v>101.36199999999999</c:v>
                </c:pt>
                <c:pt idx="166">
                  <c:v>102.19</c:v>
                </c:pt>
                <c:pt idx="167">
                  <c:v>101.017</c:v>
                </c:pt>
                <c:pt idx="168">
                  <c:v>101.724</c:v>
                </c:pt>
                <c:pt idx="169">
                  <c:v>101.89700000000001</c:v>
                </c:pt>
                <c:pt idx="170">
                  <c:v>101.69</c:v>
                </c:pt>
                <c:pt idx="171">
                  <c:v>101.53400000000001</c:v>
                </c:pt>
                <c:pt idx="172">
                  <c:v>101.431</c:v>
                </c:pt>
                <c:pt idx="173">
                  <c:v>101.517</c:v>
                </c:pt>
                <c:pt idx="174">
                  <c:v>101.31</c:v>
                </c:pt>
                <c:pt idx="175">
                  <c:v>100.328</c:v>
                </c:pt>
                <c:pt idx="176">
                  <c:v>100.586</c:v>
                </c:pt>
                <c:pt idx="177">
                  <c:v>101.36199999999999</c:v>
                </c:pt>
                <c:pt idx="178">
                  <c:v>101.121</c:v>
                </c:pt>
                <c:pt idx="179">
                  <c:v>100.63800000000001</c:v>
                </c:pt>
                <c:pt idx="180">
                  <c:v>99.879000000000005</c:v>
                </c:pt>
                <c:pt idx="181">
                  <c:v>100.517</c:v>
                </c:pt>
                <c:pt idx="182">
                  <c:v>100.431</c:v>
                </c:pt>
                <c:pt idx="183">
                  <c:v>99.620999999999995</c:v>
                </c:pt>
                <c:pt idx="184">
                  <c:v>99.724000000000004</c:v>
                </c:pt>
                <c:pt idx="185">
                  <c:v>100.517</c:v>
                </c:pt>
                <c:pt idx="186">
                  <c:v>99.930999999999997</c:v>
                </c:pt>
                <c:pt idx="187">
                  <c:v>100.017</c:v>
                </c:pt>
                <c:pt idx="188">
                  <c:v>99.69</c:v>
                </c:pt>
                <c:pt idx="189">
                  <c:v>99.741</c:v>
                </c:pt>
                <c:pt idx="190">
                  <c:v>99.430999999999997</c:v>
                </c:pt>
                <c:pt idx="191">
                  <c:v>99.552000000000007</c:v>
                </c:pt>
                <c:pt idx="192">
                  <c:v>98.947999999999993</c:v>
                </c:pt>
                <c:pt idx="193">
                  <c:v>99.069000000000003</c:v>
                </c:pt>
                <c:pt idx="194">
                  <c:v>99.414000000000001</c:v>
                </c:pt>
                <c:pt idx="195">
                  <c:v>99.241</c:v>
                </c:pt>
                <c:pt idx="196">
                  <c:v>99.328000000000003</c:v>
                </c:pt>
                <c:pt idx="197">
                  <c:v>99.397000000000006</c:v>
                </c:pt>
                <c:pt idx="198">
                  <c:v>98.602999999999994</c:v>
                </c:pt>
                <c:pt idx="199">
                  <c:v>99.293000000000006</c:v>
                </c:pt>
                <c:pt idx="200">
                  <c:v>98.81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124.96543485115976</c:v>
                </c:pt>
                <c:pt idx="1">
                  <c:v>124.91591034722092</c:v>
                </c:pt>
                <c:pt idx="2">
                  <c:v>124.86620432007031</c:v>
                </c:pt>
                <c:pt idx="3">
                  <c:v>124.81628025818026</c:v>
                </c:pt>
                <c:pt idx="4">
                  <c:v>124.76609662912475</c:v>
                </c:pt>
                <c:pt idx="5">
                  <c:v>124.71560633185079</c:v>
                </c:pt>
                <c:pt idx="6">
                  <c:v>124.66475610809529</c:v>
                </c:pt>
                <c:pt idx="7">
                  <c:v>124.61348591382507</c:v>
                </c:pt>
                <c:pt idx="8">
                  <c:v>124.56172825278423</c:v>
                </c:pt>
                <c:pt idx="9">
                  <c:v>124.50940747577955</c:v>
                </c:pt>
                <c:pt idx="10">
                  <c:v>124.45643905131674</c:v>
                </c:pt>
                <c:pt idx="11">
                  <c:v>124.40272881576685</c:v>
                </c:pt>
                <c:pt idx="12">
                  <c:v>124.34817221463909</c:v>
                </c:pt>
                <c:pt idx="13">
                  <c:v>124.29265355119048</c:v>
                </c:pt>
                <c:pt idx="14">
                  <c:v>124.23604526525108</c:v>
                </c:pt>
                <c:pt idx="15">
                  <c:v>124.17820727508797</c:v>
                </c:pt>
                <c:pt idx="16">
                  <c:v>124.11898643060027</c:v>
                </c:pt>
                <c:pt idx="17">
                  <c:v>124.05821615092239</c:v>
                </c:pt>
                <c:pt idx="18">
                  <c:v>123.99571635986912</c:v>
                </c:pt>
                <c:pt idx="19">
                  <c:v>123.93129389865798</c:v>
                </c:pt>
                <c:pt idx="20">
                  <c:v>123.86474370273136</c:v>
                </c:pt>
                <c:pt idx="21">
                  <c:v>123.79585120206406</c:v>
                </c:pt>
                <c:pt idx="22">
                  <c:v>123.72439667677024</c:v>
                </c:pt>
                <c:pt idx="23">
                  <c:v>123.65016272064462</c:v>
                </c:pt>
                <c:pt idx="24">
                  <c:v>123.57294659919165</c:v>
                </c:pt>
                <c:pt idx="25">
                  <c:v>123.49258021703761</c:v>
                </c:pt>
                <c:pt idx="26">
                  <c:v>123.40896172691204</c:v>
                </c:pt>
                <c:pt idx="27">
                  <c:v>123.3221046163814</c:v>
                </c:pt>
                <c:pt idx="28">
                  <c:v>123.23221248038296</c:v>
                </c:pt>
                <c:pt idx="29">
                  <c:v>123.13979065890443</c:v>
                </c:pt>
                <c:pt idx="30">
                  <c:v>123.04580942326325</c:v>
                </c:pt>
                <c:pt idx="31">
                  <c:v>122.95193720236364</c:v>
                </c:pt>
                <c:pt idx="32">
                  <c:v>122.86086598546601</c:v>
                </c:pt>
                <c:pt idx="33">
                  <c:v>122.77675374112897</c:v>
                </c:pt>
                <c:pt idx="34">
                  <c:v>122.70580930586137</c:v>
                </c:pt>
                <c:pt idx="35">
                  <c:v>122.6570421986049</c:v>
                </c:pt>
                <c:pt idx="36">
                  <c:v>122.64319138859658</c:v>
                </c:pt>
                <c:pt idx="37">
                  <c:v>122.68183126428367</c:v>
                </c:pt>
                <c:pt idx="38">
                  <c:v>122.79662824547677</c:v>
                </c:pt>
                <c:pt idx="39">
                  <c:v>123.01868672165674</c:v>
                </c:pt>
                <c:pt idx="40">
                  <c:v>123.38787872680646</c:v>
                </c:pt>
                <c:pt idx="41">
                  <c:v>123.95400044597696</c:v>
                </c:pt>
                <c:pt idx="42">
                  <c:v>124.77754535266155</c:v>
                </c:pt>
                <c:pt idx="43">
                  <c:v>125.92983642333955</c:v>
                </c:pt>
                <c:pt idx="44">
                  <c:v>127.49222902650425</c:v>
                </c:pt>
                <c:pt idx="45">
                  <c:v>129.55409402434523</c:v>
                </c:pt>
                <c:pt idx="46">
                  <c:v>132.20932967937983</c:v>
                </c:pt>
                <c:pt idx="47">
                  <c:v>135.55124107654484</c:v>
                </c:pt>
                <c:pt idx="48">
                  <c:v>139.66577166488446</c:v>
                </c:pt>
                <c:pt idx="49">
                  <c:v>144.62326982238505</c:v>
                </c:pt>
                <c:pt idx="50">
                  <c:v>150.46921044536671</c:v>
                </c:pt>
                <c:pt idx="51">
                  <c:v>157.21454286868209</c:v>
                </c:pt>
                <c:pt idx="52">
                  <c:v>164.82656763590009</c:v>
                </c:pt>
                <c:pt idx="53">
                  <c:v>173.2214150731474</c:v>
                </c:pt>
                <c:pt idx="54">
                  <c:v>182.25926105561194</c:v>
                </c:pt>
                <c:pt idx="55">
                  <c:v>191.74324693214766</c:v>
                </c:pt>
                <c:pt idx="56">
                  <c:v>201.42182157646252</c:v>
                </c:pt>
                <c:pt idx="57">
                  <c:v>210.98678448585878</c:v>
                </c:pt>
                <c:pt idx="58">
                  <c:v>220.02729103726469</c:v>
                </c:pt>
                <c:pt idx="59">
                  <c:v>227.82231188540663</c:v>
                </c:pt>
                <c:pt idx="60">
                  <c:v>232.83312367276815</c:v>
                </c:pt>
                <c:pt idx="61">
                  <c:v>232.18795141184239</c:v>
                </c:pt>
                <c:pt idx="62">
                  <c:v>222.39994061184467</c:v>
                </c:pt>
                <c:pt idx="63">
                  <c:v>202.29567521559423</c:v>
                </c:pt>
                <c:pt idx="64">
                  <c:v>175.94147761328034</c:v>
                </c:pt>
                <c:pt idx="65">
                  <c:v>151.23202107327256</c:v>
                </c:pt>
                <c:pt idx="66">
                  <c:v>134.40719673823162</c:v>
                </c:pt>
                <c:pt idx="67">
                  <c:v>126.47922820699654</c:v>
                </c:pt>
                <c:pt idx="68">
                  <c:v>124.77777934382557</c:v>
                </c:pt>
                <c:pt idx="69">
                  <c:v>126.35109666175642</c:v>
                </c:pt>
                <c:pt idx="70">
                  <c:v>129.56502871040396</c:v>
                </c:pt>
                <c:pt idx="71">
                  <c:v>133.86286340800214</c:v>
                </c:pt>
                <c:pt idx="72">
                  <c:v>139.12894115662544</c:v>
                </c:pt>
                <c:pt idx="73">
                  <c:v>145.32774931881079</c:v>
                </c:pt>
                <c:pt idx="74">
                  <c:v>152.37893837878769</c:v>
                </c:pt>
                <c:pt idx="75">
                  <c:v>160.12269864634132</c:v>
                </c:pt>
                <c:pt idx="76">
                  <c:v>168.30934448984868</c:v>
                </c:pt>
                <c:pt idx="77">
                  <c:v>176.58300735113298</c:v>
                </c:pt>
                <c:pt idx="78">
                  <c:v>184.39467762311673</c:v>
                </c:pt>
                <c:pt idx="79">
                  <c:v>190.71324698237044</c:v>
                </c:pt>
                <c:pt idx="80">
                  <c:v>193.54994186989487</c:v>
                </c:pt>
                <c:pt idx="81">
                  <c:v>190.019341027905</c:v>
                </c:pt>
                <c:pt idx="82">
                  <c:v>178.13192398536955</c:v>
                </c:pt>
                <c:pt idx="83">
                  <c:v>159.61690865522701</c:v>
                </c:pt>
                <c:pt idx="84">
                  <c:v>140.15057812155132</c:v>
                </c:pt>
                <c:pt idx="85">
                  <c:v>125.40602304253768</c:v>
                </c:pt>
                <c:pt idx="86">
                  <c:v>117.18089695893907</c:v>
                </c:pt>
                <c:pt idx="87">
                  <c:v>113.73111017051309</c:v>
                </c:pt>
                <c:pt idx="88">
                  <c:v>112.57399472431231</c:v>
                </c:pt>
                <c:pt idx="89">
                  <c:v>112.18343874125394</c:v>
                </c:pt>
                <c:pt idx="90">
                  <c:v>111.97632591776301</c:v>
                </c:pt>
                <c:pt idx="91">
                  <c:v>111.80145614358275</c:v>
                </c:pt>
                <c:pt idx="92">
                  <c:v>111.63123953974242</c:v>
                </c:pt>
                <c:pt idx="93">
                  <c:v>111.46206232158873</c:v>
                </c:pt>
                <c:pt idx="94">
                  <c:v>111.29359669941178</c:v>
                </c:pt>
                <c:pt idx="95">
                  <c:v>111.12588332299978</c:v>
                </c:pt>
                <c:pt idx="96">
                  <c:v>110.95908028382485</c:v>
                </c:pt>
                <c:pt idx="97">
                  <c:v>110.79351447926507</c:v>
                </c:pt>
                <c:pt idx="98">
                  <c:v>110.62979285235824</c:v>
                </c:pt>
                <c:pt idx="99">
                  <c:v>110.46896213013895</c:v>
                </c:pt>
                <c:pt idx="100">
                  <c:v>110.31271305226689</c:v>
                </c:pt>
                <c:pt idx="101">
                  <c:v>110.16360523153043</c:v>
                </c:pt>
                <c:pt idx="102">
                  <c:v>110.02525690817932</c:v>
                </c:pt>
                <c:pt idx="103">
                  <c:v>109.90240399582765</c:v>
                </c:pt>
                <c:pt idx="104">
                  <c:v>109.80069256481868</c:v>
                </c:pt>
                <c:pt idx="105">
                  <c:v>109.72603874333862</c:v>
                </c:pt>
                <c:pt idx="106">
                  <c:v>109.68338429836109</c:v>
                </c:pt>
                <c:pt idx="107">
                  <c:v>109.67472706143062</c:v>
                </c:pt>
                <c:pt idx="108">
                  <c:v>109.69649085969623</c:v>
                </c:pt>
                <c:pt idx="109">
                  <c:v>109.73674037650953</c:v>
                </c:pt>
                <c:pt idx="110">
                  <c:v>109.77347365607488</c:v>
                </c:pt>
                <c:pt idx="111">
                  <c:v>109.7758987257487</c:v>
                </c:pt>
                <c:pt idx="112">
                  <c:v>109.71036785056525</c:v>
                </c:pt>
                <c:pt idx="113">
                  <c:v>109.55066829919043</c:v>
                </c:pt>
                <c:pt idx="114">
                  <c:v>109.28905902991065</c:v>
                </c:pt>
                <c:pt idx="115">
                  <c:v>108.94211718768901</c:v>
                </c:pt>
                <c:pt idx="116">
                  <c:v>108.54687777394879</c:v>
                </c:pt>
                <c:pt idx="117">
                  <c:v>108.14809043652205</c:v>
                </c:pt>
                <c:pt idx="118">
                  <c:v>107.78303080562536</c:v>
                </c:pt>
                <c:pt idx="119">
                  <c:v>107.47161382651913</c:v>
                </c:pt>
                <c:pt idx="120">
                  <c:v>107.21555065995619</c:v>
                </c:pt>
                <c:pt idx="121">
                  <c:v>107.00451986277706</c:v>
                </c:pt>
                <c:pt idx="122">
                  <c:v>106.82424134398185</c:v>
                </c:pt>
                <c:pt idx="123">
                  <c:v>106.66228287078981</c:v>
                </c:pt>
                <c:pt idx="124">
                  <c:v>106.51035516444175</c:v>
                </c:pt>
                <c:pt idx="125">
                  <c:v>106.36411775582269</c:v>
                </c:pt>
                <c:pt idx="126">
                  <c:v>106.22210303063611</c:v>
                </c:pt>
                <c:pt idx="127">
                  <c:v>106.08483045787868</c:v>
                </c:pt>
                <c:pt idx="128">
                  <c:v>105.9544407044567</c:v>
                </c:pt>
                <c:pt idx="129">
                  <c:v>105.83468773251226</c:v>
                </c:pt>
                <c:pt idx="130">
                  <c:v>105.73089462377399</c:v>
                </c:pt>
                <c:pt idx="131">
                  <c:v>105.64940329946302</c:v>
                </c:pt>
                <c:pt idx="132">
                  <c:v>105.59612856973428</c:v>
                </c:pt>
                <c:pt idx="133">
                  <c:v>105.57414700834103</c:v>
                </c:pt>
                <c:pt idx="134">
                  <c:v>105.58082790613945</c:v>
                </c:pt>
                <c:pt idx="135">
                  <c:v>105.60564957754737</c:v>
                </c:pt>
                <c:pt idx="136">
                  <c:v>105.63012703817301</c:v>
                </c:pt>
                <c:pt idx="137">
                  <c:v>105.6308040108967</c:v>
                </c:pt>
                <c:pt idx="138">
                  <c:v>105.58499849726074</c:v>
                </c:pt>
                <c:pt idx="139">
                  <c:v>105.47747865216719</c:v>
                </c:pt>
                <c:pt idx="140">
                  <c:v>105.30539235665896</c:v>
                </c:pt>
                <c:pt idx="141">
                  <c:v>105.07925766334856</c:v>
                </c:pt>
                <c:pt idx="142">
                  <c:v>104.8195303292631</c:v>
                </c:pt>
                <c:pt idx="143">
                  <c:v>104.55026950594275</c:v>
                </c:pt>
                <c:pt idx="144">
                  <c:v>104.29257866786887</c:v>
                </c:pt>
                <c:pt idx="145">
                  <c:v>104.06022881811822</c:v>
                </c:pt>
                <c:pt idx="146">
                  <c:v>103.8585083274389</c:v>
                </c:pt>
                <c:pt idx="147">
                  <c:v>103.68580147804552</c:v>
                </c:pt>
                <c:pt idx="148">
                  <c:v>103.53649379838241</c:v>
                </c:pt>
                <c:pt idx="149">
                  <c:v>103.40378947852612</c:v>
                </c:pt>
                <c:pt idx="150">
                  <c:v>103.28160772489916</c:v>
                </c:pt>
                <c:pt idx="151">
                  <c:v>103.16540663909089</c:v>
                </c:pt>
                <c:pt idx="152">
                  <c:v>103.05221982997857</c:v>
                </c:pt>
                <c:pt idx="153">
                  <c:v>102.94030779363086</c:v>
                </c:pt>
                <c:pt idx="154">
                  <c:v>102.82873376097015</c:v>
                </c:pt>
                <c:pt idx="155">
                  <c:v>102.71702107298465</c:v>
                </c:pt>
                <c:pt idx="156">
                  <c:v>102.60493043424374</c:v>
                </c:pt>
                <c:pt idx="157">
                  <c:v>102.4923360311503</c:v>
                </c:pt>
                <c:pt idx="158">
                  <c:v>102.3791648082195</c:v>
                </c:pt>
                <c:pt idx="159">
                  <c:v>102.26536965406979</c:v>
                </c:pt>
                <c:pt idx="160">
                  <c:v>102.15091841806623</c:v>
                </c:pt>
                <c:pt idx="161">
                  <c:v>102.0357894664328</c:v>
                </c:pt>
                <c:pt idx="162">
                  <c:v>101.91996965444554</c:v>
                </c:pt>
                <c:pt idx="163">
                  <c:v>101.8034531075763</c:v>
                </c:pt>
                <c:pt idx="164">
                  <c:v>101.68624026011213</c:v>
                </c:pt>
                <c:pt idx="165">
                  <c:v>101.5683369882469</c:v>
                </c:pt>
                <c:pt idx="166">
                  <c:v>101.44975380029148</c:v>
                </c:pt>
                <c:pt idx="167">
                  <c:v>101.33050508130979</c:v>
                </c:pt>
                <c:pt idx="168">
                  <c:v>101.21060839632173</c:v>
                </c:pt>
                <c:pt idx="169">
                  <c:v>101.09008385568264</c:v>
                </c:pt>
                <c:pt idx="170">
                  <c:v>100.96895354427002</c:v>
                </c:pt>
                <c:pt idx="171">
                  <c:v>100.84724101418254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124.96543485115674</c:v>
                </c:pt>
                <c:pt idx="1">
                  <c:v>124.91591034721289</c:v>
                </c:pt>
                <c:pt idx="2">
                  <c:v>124.86620432004928</c:v>
                </c:pt>
                <c:pt idx="3">
                  <c:v>124.81628025812604</c:v>
                </c:pt>
                <c:pt idx="4">
                  <c:v>124.76609662898711</c:v>
                </c:pt>
                <c:pt idx="5">
                  <c:v>124.71560633150672</c:v>
                </c:pt>
                <c:pt idx="6">
                  <c:v>124.66475610724835</c:v>
                </c:pt>
                <c:pt idx="7">
                  <c:v>124.61348591177239</c:v>
                </c:pt>
                <c:pt idx="8">
                  <c:v>124.5617282478856</c:v>
                </c:pt>
                <c:pt idx="9">
                  <c:v>124.50940746426872</c:v>
                </c:pt>
                <c:pt idx="10">
                  <c:v>124.45643902468389</c:v>
                </c:pt>
                <c:pt idx="11">
                  <c:v>124.40272875509217</c:v>
                </c:pt>
                <c:pt idx="12">
                  <c:v>124.34817207853331</c:v>
                </c:pt>
                <c:pt idx="13">
                  <c:v>124.29265325056568</c:v>
                </c:pt>
                <c:pt idx="14">
                  <c:v>124.23604461144014</c:v>
                </c:pt>
                <c:pt idx="15">
                  <c:v>124.17820587498912</c:v>
                </c:pt>
                <c:pt idx="16">
                  <c:v>124.11898347840983</c:v>
                </c:pt>
                <c:pt idx="17">
                  <c:v>124.05821002164627</c:v>
                </c:pt>
                <c:pt idx="18">
                  <c:v>123.99570382980914</c:v>
                </c:pt>
                <c:pt idx="19">
                  <c:v>123.93126867684725</c:v>
                </c:pt>
                <c:pt idx="20">
                  <c:v>123.86469371326245</c:v>
                </c:pt>
                <c:pt idx="21">
                  <c:v>123.79575364472832</c:v>
                </c:pt>
                <c:pt idx="22">
                  <c:v>123.72420921164425</c:v>
                </c:pt>
                <c:pt idx="23">
                  <c:v>123.64980802145772</c:v>
                </c:pt>
                <c:pt idx="24">
                  <c:v>123.57228578547995</c:v>
                </c:pt>
                <c:pt idx="25">
                  <c:v>123.49136800931342</c:v>
                </c:pt>
                <c:pt idx="26">
                  <c:v>123.40677218029407</c:v>
                </c:pt>
                <c:pt idx="27">
                  <c:v>123.31821048595187</c:v>
                </c:pt>
                <c:pt idx="28">
                  <c:v>123.22539308393331</c:v>
                </c:pt>
                <c:pt idx="29">
                  <c:v>123.12803192580608</c:v>
                </c:pt>
                <c:pt idx="30">
                  <c:v>123.02584511465463</c:v>
                </c:pt>
                <c:pt idx="31">
                  <c:v>122.91856174971063</c:v>
                </c:pt>
                <c:pt idx="32">
                  <c:v>122.80592718122953</c:v>
                </c:pt>
                <c:pt idx="33">
                  <c:v>122.68770856671826</c:v>
                </c:pt>
                <c:pt idx="34">
                  <c:v>122.56370058726061</c:v>
                </c:pt>
                <c:pt idx="35">
                  <c:v>122.43373115236956</c:v>
                </c:pt>
                <c:pt idx="36">
                  <c:v>122.29766689617999</c:v>
                </c:pt>
                <c:pt idx="37">
                  <c:v>122.15541824969129</c:v>
                </c:pt>
                <c:pt idx="38">
                  <c:v>122.0069438658801</c:v>
                </c:pt>
                <c:pt idx="39">
                  <c:v>121.85225417907857</c:v>
                </c:pt>
                <c:pt idx="40">
                  <c:v>121.69141389853722</c:v>
                </c:pt>
                <c:pt idx="41">
                  <c:v>121.52454326894357</c:v>
                </c:pt>
                <c:pt idx="42">
                  <c:v>121.35181797694617</c:v>
                </c:pt>
                <c:pt idx="43">
                  <c:v>121.17346764014866</c:v>
                </c:pt>
                <c:pt idx="44">
                  <c:v>120.98977288003556</c:v>
                </c:pt>
                <c:pt idx="45">
                  <c:v>120.8010610483188</c:v>
                </c:pt>
                <c:pt idx="46">
                  <c:v>120.60770074215414</c:v>
                </c:pt>
                <c:pt idx="47">
                  <c:v>120.41009530245698</c:v>
                </c:pt>
                <c:pt idx="48">
                  <c:v>120.20867553660523</c:v>
                </c:pt>
                <c:pt idx="49">
                  <c:v>120.00389193867585</c:v>
                </c:pt>
                <c:pt idx="50">
                  <c:v>119.796206694994</c:v>
                </c:pt>
                <c:pt idx="51">
                  <c:v>119.58608575977374</c:v>
                </c:pt>
                <c:pt idx="52">
                  <c:v>119.37399126618571</c:v>
                </c:pt>
                <c:pt idx="53">
                  <c:v>119.16037450485319</c:v>
                </c:pt>
                <c:pt idx="54">
                  <c:v>118.9456696580891</c:v>
                </c:pt>
                <c:pt idx="55">
                  <c:v>118.73028842821103</c:v>
                </c:pt>
                <c:pt idx="56">
                  <c:v>118.51461564612565</c:v>
                </c:pt>
                <c:pt idx="57">
                  <c:v>118.29900589582893</c:v>
                </c:pt>
                <c:pt idx="58">
                  <c:v>118.08378114462201</c:v>
                </c:pt>
                <c:pt idx="59">
                  <c:v>117.86922932994544</c:v>
                </c:pt>
                <c:pt idx="60">
                  <c:v>117.65560382312435</c:v>
                </c:pt>
                <c:pt idx="61">
                  <c:v>117.44312366847528</c:v>
                </c:pt>
                <c:pt idx="62">
                  <c:v>117.2319744828948</c:v>
                </c:pt>
                <c:pt idx="63">
                  <c:v>117.02230989542096</c:v>
                </c:pt>
                <c:pt idx="64">
                  <c:v>116.81425340714942</c:v>
                </c:pt>
                <c:pt idx="65">
                  <c:v>116.60790055793073</c:v>
                </c:pt>
                <c:pt idx="66">
                  <c:v>116.40332129606938</c:v>
                </c:pt>
                <c:pt idx="67">
                  <c:v>116.20056245946718</c:v>
                </c:pt>
                <c:pt idx="68">
                  <c:v>115.99965029014467</c:v>
                </c:pt>
                <c:pt idx="69">
                  <c:v>115.80059291787403</c:v>
                </c:pt>
                <c:pt idx="70">
                  <c:v>115.60338276203061</c:v>
                </c:pt>
                <c:pt idx="71">
                  <c:v>115.40799881318573</c:v>
                </c:pt>
                <c:pt idx="72">
                  <c:v>115.2144087670834</c:v>
                </c:pt>
                <c:pt idx="73">
                  <c:v>115.02257099328651</c:v>
                </c:pt>
                <c:pt idx="74">
                  <c:v>114.8324363288874</c:v>
                </c:pt>
                <c:pt idx="75">
                  <c:v>114.6439496942921</c:v>
                </c:pt>
                <c:pt idx="76">
                  <c:v>114.45705153330793</c:v>
                </c:pt>
                <c:pt idx="77">
                  <c:v>114.27167908373339</c:v>
                </c:pt>
                <c:pt idx="78">
                  <c:v>114.08776748752923</c:v>
                </c:pt>
                <c:pt idx="79">
                  <c:v>113.90525075160791</c:v>
                </c:pt>
                <c:pt idx="80">
                  <c:v>113.72406257147735</c:v>
                </c:pt>
                <c:pt idx="81">
                  <c:v>113.54413703056754</c:v>
                </c:pt>
                <c:pt idx="82">
                  <c:v>113.36540918818551</c:v>
                </c:pt>
                <c:pt idx="83">
                  <c:v>113.18781556880741</c:v>
                </c:pt>
                <c:pt idx="84">
                  <c:v>113.01129456492015</c:v>
                </c:pt>
                <c:pt idx="85">
                  <c:v>112.8357867649553</c:v>
                </c:pt>
                <c:pt idx="86">
                  <c:v>112.66123521707588</c:v>
                </c:pt>
                <c:pt idx="87">
                  <c:v>112.48758563873736</c:v>
                </c:pt>
                <c:pt idx="88">
                  <c:v>112.31478658108479</c:v>
                </c:pt>
                <c:pt idx="89">
                  <c:v>112.1427895563979</c:v>
                </c:pt>
                <c:pt idx="90">
                  <c:v>111.97154913597582</c:v>
                </c:pt>
                <c:pt idx="91">
                  <c:v>111.80102302507534</c:v>
                </c:pt>
                <c:pt idx="92">
                  <c:v>111.63117212078899</c:v>
                </c:pt>
                <c:pt idx="93">
                  <c:v>111.46196055807582</c:v>
                </c:pt>
                <c:pt idx="94">
                  <c:v>111.2933557485353</c:v>
                </c:pt>
                <c:pt idx="95">
                  <c:v>111.12532841594339</c:v>
                </c:pt>
                <c:pt idx="96">
                  <c:v>110.95785263203962</c:v>
                </c:pt>
                <c:pt idx="97">
                  <c:v>110.79090585556234</c:v>
                </c:pt>
                <c:pt idx="98">
                  <c:v>110.6244689770614</c:v>
                </c:pt>
                <c:pt idx="99">
                  <c:v>110.45852637156908</c:v>
                </c:pt>
                <c:pt idx="100">
                  <c:v>110.29306596076454</c:v>
                </c:pt>
                <c:pt idx="101">
                  <c:v>110.12807928581564</c:v>
                </c:pt>
                <c:pt idx="102">
                  <c:v>109.96356159161091</c:v>
                </c:pt>
                <c:pt idx="103">
                  <c:v>109.7995119225875</c:v>
                </c:pt>
                <c:pt idx="104">
                  <c:v>109.63593322980934</c:v>
                </c:pt>
                <c:pt idx="105">
                  <c:v>109.47283248833332</c:v>
                </c:pt>
                <c:pt idx="106">
                  <c:v>109.31022082321167</c:v>
                </c:pt>
                <c:pt idx="107">
                  <c:v>109.1481136416993</c:v>
                </c:pt>
                <c:pt idx="108">
                  <c:v>108.98653076835855</c:v>
                </c:pt>
                <c:pt idx="109">
                  <c:v>108.82549657877</c:v>
                </c:pt>
                <c:pt idx="110">
                  <c:v>108.66504012646678</c:v>
                </c:pt>
                <c:pt idx="111">
                  <c:v>108.50519525651407</c:v>
                </c:pt>
                <c:pt idx="112">
                  <c:v>108.34600069786781</c:v>
                </c:pt>
                <c:pt idx="113">
                  <c:v>108.18750012529307</c:v>
                </c:pt>
                <c:pt idx="114">
                  <c:v>108.02974218024021</c:v>
                </c:pt>
                <c:pt idx="115">
                  <c:v>107.87278043872331</c:v>
                </c:pt>
                <c:pt idx="116">
                  <c:v>107.71667331299676</c:v>
                </c:pt>
                <c:pt idx="117">
                  <c:v>107.56148387277909</c:v>
                </c:pt>
                <c:pt idx="118">
                  <c:v>107.40727957105214</c:v>
                </c:pt>
                <c:pt idx="119">
                  <c:v>107.25413185920911</c:v>
                </c:pt>
                <c:pt idx="120">
                  <c:v>107.10211567670234</c:v>
                </c:pt>
                <c:pt idx="121">
                  <c:v>106.95130880152411</c:v>
                </c:pt>
                <c:pt idx="122">
                  <c:v>106.80179105001545</c:v>
                </c:pt>
                <c:pt idx="123">
                  <c:v>106.65364331780457</c:v>
                </c:pt>
                <c:pt idx="124">
                  <c:v>106.50694645824734</c:v>
                </c:pt>
                <c:pt idx="125">
                  <c:v>106.36178000065108</c:v>
                </c:pt>
                <c:pt idx="126">
                  <c:v>106.21822071778151</c:v>
                </c:pt>
                <c:pt idx="127">
                  <c:v>106.07634106054934</c:v>
                </c:pt>
                <c:pt idx="128">
                  <c:v>105.93620748707136</c:v>
                </c:pt>
                <c:pt idx="129">
                  <c:v>105.79787872306969</c:v>
                </c:pt>
                <c:pt idx="130">
                  <c:v>105.66140400022705</c:v>
                </c:pt>
                <c:pt idx="131">
                  <c:v>105.52682132793129</c:v>
                </c:pt>
                <c:pt idx="132">
                  <c:v>105.3941558609925</c:v>
                </c:pt>
                <c:pt idx="133">
                  <c:v>105.26341843054735</c:v>
                </c:pt>
                <c:pt idx="134">
                  <c:v>105.13460430666998</c:v>
                </c:pt>
                <c:pt idx="135">
                  <c:v>105.00769225853814</c:v>
                </c:pt>
                <c:pt idx="136">
                  <c:v>104.88264397096381</c:v>
                </c:pt>
                <c:pt idx="137">
                  <c:v>104.75940386464362</c:v>
                </c:pt>
                <c:pt idx="138">
                  <c:v>104.63789935198226</c:v>
                </c:pt>
                <c:pt idx="139">
                  <c:v>104.5180415415828</c:v>
                </c:pt>
                <c:pt idx="140">
                  <c:v>104.39972638366123</c:v>
                </c:pt>
                <c:pt idx="141">
                  <c:v>104.28283622720072</c:v>
                </c:pt>
                <c:pt idx="142">
                  <c:v>104.16724173923809</c:v>
                </c:pt>
                <c:pt idx="143">
                  <c:v>104.05280411886751</c:v>
                </c:pt>
                <c:pt idx="144">
                  <c:v>103.93937752475202</c:v>
                </c:pt>
                <c:pt idx="145">
                  <c:v>103.82681162618401</c:v>
                </c:pt>
                <c:pt idx="146">
                  <c:v>103.71495418459091</c:v>
                </c:pt>
                <c:pt idx="147">
                  <c:v>103.6036535748772</c:v>
                </c:pt>
                <c:pt idx="148">
                  <c:v>103.49276116365718</c:v>
                </c:pt>
                <c:pt idx="149">
                  <c:v>103.38213347336767</c:v>
                </c:pt>
                <c:pt idx="150">
                  <c:v>103.27163407626088</c:v>
                </c:pt>
                <c:pt idx="151">
                  <c:v>103.16113517902232</c:v>
                </c:pt>
                <c:pt idx="152">
                  <c:v>103.0505188758985</c:v>
                </c:pt>
                <c:pt idx="153">
                  <c:v>102.93967806455086</c:v>
                </c:pt>
                <c:pt idx="154">
                  <c:v>102.82851703340822</c:v>
                </c:pt>
                <c:pt idx="155">
                  <c:v>102.71695174138598</c:v>
                </c:pt>
                <c:pt idx="156">
                  <c:v>102.6049098201003</c:v>
                </c:pt>
                <c:pt idx="157">
                  <c:v>102.49233033502652</c:v>
                </c:pt>
                <c:pt idx="158">
                  <c:v>102.37916334557384</c:v>
                </c:pt>
                <c:pt idx="159">
                  <c:v>102.26536930508036</c:v>
                </c:pt>
                <c:pt idx="160">
                  <c:v>102.15091834069689</c:v>
                </c:pt>
                <c:pt idx="161">
                  <c:v>102.03578945049674</c:v>
                </c:pt>
                <c:pt idx="162">
                  <c:v>101.91996965139609</c:v>
                </c:pt>
                <c:pt idx="163">
                  <c:v>101.80345310703422</c:v>
                </c:pt>
                <c:pt idx="164">
                  <c:v>101.68624026002261</c:v>
                </c:pt>
                <c:pt idx="165">
                  <c:v>101.56833698823317</c:v>
                </c:pt>
                <c:pt idx="166">
                  <c:v>101.44975380028951</c:v>
                </c:pt>
                <c:pt idx="167">
                  <c:v>101.33050508130954</c:v>
                </c:pt>
                <c:pt idx="168">
                  <c:v>101.2106083963217</c:v>
                </c:pt>
                <c:pt idx="169">
                  <c:v>101.09008385568264</c:v>
                </c:pt>
                <c:pt idx="170">
                  <c:v>100.96895354427002</c:v>
                </c:pt>
                <c:pt idx="171">
                  <c:v>100.84724101418254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129.46299999999999</c:v>
                </c:pt>
                <c:pt idx="1">
                  <c:v>127.01900000000001</c:v>
                </c:pt>
                <c:pt idx="2">
                  <c:v>126.574</c:v>
                </c:pt>
                <c:pt idx="3">
                  <c:v>126.056</c:v>
                </c:pt>
                <c:pt idx="4">
                  <c:v>126.426</c:v>
                </c:pt>
                <c:pt idx="5">
                  <c:v>126.185</c:v>
                </c:pt>
                <c:pt idx="6">
                  <c:v>125.22199999999999</c:v>
                </c:pt>
                <c:pt idx="7">
                  <c:v>125.315</c:v>
                </c:pt>
                <c:pt idx="8">
                  <c:v>124.87</c:v>
                </c:pt>
                <c:pt idx="9">
                  <c:v>124.426</c:v>
                </c:pt>
                <c:pt idx="10">
                  <c:v>123.241</c:v>
                </c:pt>
                <c:pt idx="11">
                  <c:v>124.148</c:v>
                </c:pt>
                <c:pt idx="12">
                  <c:v>123.77800000000001</c:v>
                </c:pt>
                <c:pt idx="13">
                  <c:v>123.20399999999999</c:v>
                </c:pt>
                <c:pt idx="14">
                  <c:v>123.833</c:v>
                </c:pt>
                <c:pt idx="15">
                  <c:v>122.426</c:v>
                </c:pt>
                <c:pt idx="16">
                  <c:v>123.574</c:v>
                </c:pt>
                <c:pt idx="17">
                  <c:v>123.29600000000001</c:v>
                </c:pt>
                <c:pt idx="18">
                  <c:v>122.259</c:v>
                </c:pt>
                <c:pt idx="19">
                  <c:v>122</c:v>
                </c:pt>
                <c:pt idx="20">
                  <c:v>121.98099999999999</c:v>
                </c:pt>
                <c:pt idx="21">
                  <c:v>121.63</c:v>
                </c:pt>
                <c:pt idx="22">
                  <c:v>122.352</c:v>
                </c:pt>
                <c:pt idx="23">
                  <c:v>121.77800000000001</c:v>
                </c:pt>
                <c:pt idx="24">
                  <c:v>121.241</c:v>
                </c:pt>
                <c:pt idx="25">
                  <c:v>121.77800000000001</c:v>
                </c:pt>
                <c:pt idx="26">
                  <c:v>121</c:v>
                </c:pt>
                <c:pt idx="27">
                  <c:v>121.185</c:v>
                </c:pt>
                <c:pt idx="28">
                  <c:v>121.185</c:v>
                </c:pt>
                <c:pt idx="29">
                  <c:v>121.185</c:v>
                </c:pt>
                <c:pt idx="30">
                  <c:v>121.556</c:v>
                </c:pt>
                <c:pt idx="31">
                  <c:v>121.27800000000001</c:v>
                </c:pt>
                <c:pt idx="32">
                  <c:v>122.185</c:v>
                </c:pt>
                <c:pt idx="33">
                  <c:v>122.13</c:v>
                </c:pt>
                <c:pt idx="34">
                  <c:v>122.03700000000001</c:v>
                </c:pt>
                <c:pt idx="35">
                  <c:v>122.72199999999999</c:v>
                </c:pt>
                <c:pt idx="36">
                  <c:v>121.70399999999999</c:v>
                </c:pt>
                <c:pt idx="37">
                  <c:v>122.98099999999999</c:v>
                </c:pt>
                <c:pt idx="38">
                  <c:v>122.907</c:v>
                </c:pt>
                <c:pt idx="39">
                  <c:v>122.96299999999999</c:v>
                </c:pt>
                <c:pt idx="40">
                  <c:v>124.46299999999999</c:v>
                </c:pt>
                <c:pt idx="41">
                  <c:v>124.72199999999999</c:v>
                </c:pt>
                <c:pt idx="42">
                  <c:v>125.185</c:v>
                </c:pt>
                <c:pt idx="43">
                  <c:v>127.148</c:v>
                </c:pt>
                <c:pt idx="44">
                  <c:v>126.77800000000001</c:v>
                </c:pt>
                <c:pt idx="45">
                  <c:v>129.25899999999999</c:v>
                </c:pt>
                <c:pt idx="46">
                  <c:v>129.87</c:v>
                </c:pt>
                <c:pt idx="47">
                  <c:v>132.53700000000001</c:v>
                </c:pt>
                <c:pt idx="48">
                  <c:v>134.815</c:v>
                </c:pt>
                <c:pt idx="49">
                  <c:v>138.20400000000001</c:v>
                </c:pt>
                <c:pt idx="50">
                  <c:v>142.03700000000001</c:v>
                </c:pt>
                <c:pt idx="51">
                  <c:v>147.90700000000001</c:v>
                </c:pt>
                <c:pt idx="52">
                  <c:v>155.815</c:v>
                </c:pt>
                <c:pt idx="53">
                  <c:v>164.185</c:v>
                </c:pt>
                <c:pt idx="54">
                  <c:v>176.148</c:v>
                </c:pt>
                <c:pt idx="55">
                  <c:v>189.37</c:v>
                </c:pt>
                <c:pt idx="56">
                  <c:v>204.333</c:v>
                </c:pt>
                <c:pt idx="57">
                  <c:v>216.833</c:v>
                </c:pt>
                <c:pt idx="58">
                  <c:v>227.648</c:v>
                </c:pt>
                <c:pt idx="59">
                  <c:v>234.38900000000001</c:v>
                </c:pt>
                <c:pt idx="60">
                  <c:v>237</c:v>
                </c:pt>
                <c:pt idx="61">
                  <c:v>237</c:v>
                </c:pt>
                <c:pt idx="62">
                  <c:v>232.815</c:v>
                </c:pt>
                <c:pt idx="63">
                  <c:v>222.88900000000001</c:v>
                </c:pt>
                <c:pt idx="64">
                  <c:v>202.01900000000001</c:v>
                </c:pt>
                <c:pt idx="65">
                  <c:v>166.05600000000001</c:v>
                </c:pt>
                <c:pt idx="66">
                  <c:v>130.03700000000001</c:v>
                </c:pt>
                <c:pt idx="67">
                  <c:v>122.70399999999999</c:v>
                </c:pt>
                <c:pt idx="68">
                  <c:v>123.611</c:v>
                </c:pt>
                <c:pt idx="69">
                  <c:v>124.815</c:v>
                </c:pt>
                <c:pt idx="70">
                  <c:v>127.259</c:v>
                </c:pt>
                <c:pt idx="71">
                  <c:v>129.87</c:v>
                </c:pt>
                <c:pt idx="72">
                  <c:v>133.5</c:v>
                </c:pt>
                <c:pt idx="73">
                  <c:v>139.25899999999999</c:v>
                </c:pt>
                <c:pt idx="74">
                  <c:v>147.852</c:v>
                </c:pt>
                <c:pt idx="75">
                  <c:v>157.40700000000001</c:v>
                </c:pt>
                <c:pt idx="76">
                  <c:v>168.79599999999999</c:v>
                </c:pt>
                <c:pt idx="77">
                  <c:v>178.88900000000001</c:v>
                </c:pt>
                <c:pt idx="78">
                  <c:v>186.48099999999999</c:v>
                </c:pt>
                <c:pt idx="79">
                  <c:v>193.40700000000001</c:v>
                </c:pt>
                <c:pt idx="80">
                  <c:v>195.98099999999999</c:v>
                </c:pt>
                <c:pt idx="81">
                  <c:v>196.63</c:v>
                </c:pt>
                <c:pt idx="82">
                  <c:v>191.92599999999999</c:v>
                </c:pt>
                <c:pt idx="83">
                  <c:v>181.75899999999999</c:v>
                </c:pt>
                <c:pt idx="84">
                  <c:v>162.07400000000001</c:v>
                </c:pt>
                <c:pt idx="85">
                  <c:v>133.72200000000001</c:v>
                </c:pt>
                <c:pt idx="86">
                  <c:v>117.759</c:v>
                </c:pt>
                <c:pt idx="87">
                  <c:v>114.852</c:v>
                </c:pt>
                <c:pt idx="88">
                  <c:v>114.074</c:v>
                </c:pt>
                <c:pt idx="89">
                  <c:v>113.648</c:v>
                </c:pt>
                <c:pt idx="90">
                  <c:v>113.5</c:v>
                </c:pt>
                <c:pt idx="91">
                  <c:v>112.87</c:v>
                </c:pt>
                <c:pt idx="92">
                  <c:v>111.96299999999999</c:v>
                </c:pt>
                <c:pt idx="93">
                  <c:v>111.833</c:v>
                </c:pt>
                <c:pt idx="94">
                  <c:v>112.241</c:v>
                </c:pt>
                <c:pt idx="95">
                  <c:v>111.611</c:v>
                </c:pt>
                <c:pt idx="96">
                  <c:v>111.29600000000001</c:v>
                </c:pt>
                <c:pt idx="97">
                  <c:v>111.759</c:v>
                </c:pt>
                <c:pt idx="98">
                  <c:v>110.72199999999999</c:v>
                </c:pt>
                <c:pt idx="99">
                  <c:v>110.48099999999999</c:v>
                </c:pt>
                <c:pt idx="100">
                  <c:v>111.63</c:v>
                </c:pt>
                <c:pt idx="101">
                  <c:v>111.03700000000001</c:v>
                </c:pt>
                <c:pt idx="102">
                  <c:v>111.074</c:v>
                </c:pt>
                <c:pt idx="103">
                  <c:v>110.46299999999999</c:v>
                </c:pt>
                <c:pt idx="104">
                  <c:v>110.444</c:v>
                </c:pt>
                <c:pt idx="105">
                  <c:v>110.63</c:v>
                </c:pt>
                <c:pt idx="106">
                  <c:v>109.13</c:v>
                </c:pt>
                <c:pt idx="107">
                  <c:v>109.352</c:v>
                </c:pt>
                <c:pt idx="108">
                  <c:v>110.093</c:v>
                </c:pt>
                <c:pt idx="109">
                  <c:v>109.815</c:v>
                </c:pt>
                <c:pt idx="110">
                  <c:v>111.148</c:v>
                </c:pt>
                <c:pt idx="111">
                  <c:v>110.648</c:v>
                </c:pt>
                <c:pt idx="112">
                  <c:v>110.667</c:v>
                </c:pt>
                <c:pt idx="113">
                  <c:v>111.01900000000001</c:v>
                </c:pt>
                <c:pt idx="114">
                  <c:v>110.093</c:v>
                </c:pt>
                <c:pt idx="115">
                  <c:v>110.315</c:v>
                </c:pt>
                <c:pt idx="116">
                  <c:v>109.53700000000001</c:v>
                </c:pt>
                <c:pt idx="117">
                  <c:v>108.407</c:v>
                </c:pt>
                <c:pt idx="118">
                  <c:v>107.77800000000001</c:v>
                </c:pt>
                <c:pt idx="119">
                  <c:v>106.889</c:v>
                </c:pt>
                <c:pt idx="120">
                  <c:v>106.889</c:v>
                </c:pt>
                <c:pt idx="121">
                  <c:v>107.29600000000001</c:v>
                </c:pt>
                <c:pt idx="122">
                  <c:v>107.167</c:v>
                </c:pt>
                <c:pt idx="123">
                  <c:v>106.98099999999999</c:v>
                </c:pt>
                <c:pt idx="124">
                  <c:v>106.259</c:v>
                </c:pt>
                <c:pt idx="125">
                  <c:v>106.46299999999999</c:v>
                </c:pt>
                <c:pt idx="126">
                  <c:v>105.63</c:v>
                </c:pt>
                <c:pt idx="127">
                  <c:v>105.46299999999999</c:v>
                </c:pt>
                <c:pt idx="128">
                  <c:v>106.241</c:v>
                </c:pt>
                <c:pt idx="129">
                  <c:v>105.20399999999999</c:v>
                </c:pt>
                <c:pt idx="130">
                  <c:v>105.426</c:v>
                </c:pt>
                <c:pt idx="131">
                  <c:v>106.01900000000001</c:v>
                </c:pt>
                <c:pt idx="132">
                  <c:v>105.77800000000001</c:v>
                </c:pt>
                <c:pt idx="133">
                  <c:v>104.926</c:v>
                </c:pt>
                <c:pt idx="134">
                  <c:v>105.907</c:v>
                </c:pt>
                <c:pt idx="135">
                  <c:v>106.22199999999999</c:v>
                </c:pt>
                <c:pt idx="136">
                  <c:v>105.907</c:v>
                </c:pt>
                <c:pt idx="137">
                  <c:v>106.48099999999999</c:v>
                </c:pt>
                <c:pt idx="138">
                  <c:v>106.667</c:v>
                </c:pt>
                <c:pt idx="139">
                  <c:v>106.96299999999999</c:v>
                </c:pt>
                <c:pt idx="140">
                  <c:v>106.093</c:v>
                </c:pt>
                <c:pt idx="141">
                  <c:v>105.593</c:v>
                </c:pt>
                <c:pt idx="142">
                  <c:v>105.352</c:v>
                </c:pt>
                <c:pt idx="143">
                  <c:v>105.593</c:v>
                </c:pt>
                <c:pt idx="144">
                  <c:v>105.407</c:v>
                </c:pt>
                <c:pt idx="145">
                  <c:v>104.63</c:v>
                </c:pt>
                <c:pt idx="146">
                  <c:v>104.074</c:v>
                </c:pt>
                <c:pt idx="147">
                  <c:v>104.667</c:v>
                </c:pt>
                <c:pt idx="148">
                  <c:v>104.074</c:v>
                </c:pt>
                <c:pt idx="149">
                  <c:v>104.241</c:v>
                </c:pt>
                <c:pt idx="150">
                  <c:v>103.13</c:v>
                </c:pt>
                <c:pt idx="151">
                  <c:v>104.01900000000001</c:v>
                </c:pt>
                <c:pt idx="152">
                  <c:v>102.46299999999999</c:v>
                </c:pt>
                <c:pt idx="153">
                  <c:v>102.148</c:v>
                </c:pt>
                <c:pt idx="154">
                  <c:v>102.352</c:v>
                </c:pt>
                <c:pt idx="155">
                  <c:v>102.667</c:v>
                </c:pt>
                <c:pt idx="156">
                  <c:v>102.63</c:v>
                </c:pt>
                <c:pt idx="157">
                  <c:v>101.907</c:v>
                </c:pt>
                <c:pt idx="158">
                  <c:v>101.37</c:v>
                </c:pt>
                <c:pt idx="159">
                  <c:v>102.29600000000001</c:v>
                </c:pt>
                <c:pt idx="160">
                  <c:v>101.556</c:v>
                </c:pt>
                <c:pt idx="161">
                  <c:v>102.5</c:v>
                </c:pt>
                <c:pt idx="162">
                  <c:v>101.96299999999999</c:v>
                </c:pt>
                <c:pt idx="163">
                  <c:v>102.48099999999999</c:v>
                </c:pt>
                <c:pt idx="164">
                  <c:v>101.37</c:v>
                </c:pt>
                <c:pt idx="165">
                  <c:v>102.72199999999999</c:v>
                </c:pt>
                <c:pt idx="166">
                  <c:v>100.815</c:v>
                </c:pt>
                <c:pt idx="167">
                  <c:v>101.574</c:v>
                </c:pt>
                <c:pt idx="168">
                  <c:v>101.79600000000001</c:v>
                </c:pt>
                <c:pt idx="169">
                  <c:v>101.148</c:v>
                </c:pt>
                <c:pt idx="170">
                  <c:v>101.074</c:v>
                </c:pt>
                <c:pt idx="171">
                  <c:v>101.22199999999999</c:v>
                </c:pt>
                <c:pt idx="172">
                  <c:v>100.96299999999999</c:v>
                </c:pt>
                <c:pt idx="173">
                  <c:v>100.389</c:v>
                </c:pt>
                <c:pt idx="174">
                  <c:v>100.759</c:v>
                </c:pt>
                <c:pt idx="175">
                  <c:v>101.185</c:v>
                </c:pt>
                <c:pt idx="176">
                  <c:v>101.315</c:v>
                </c:pt>
                <c:pt idx="177">
                  <c:v>100.944</c:v>
                </c:pt>
                <c:pt idx="178">
                  <c:v>101.426</c:v>
                </c:pt>
                <c:pt idx="179">
                  <c:v>100.148</c:v>
                </c:pt>
                <c:pt idx="180">
                  <c:v>100.556</c:v>
                </c:pt>
                <c:pt idx="181">
                  <c:v>100.51900000000001</c:v>
                </c:pt>
                <c:pt idx="182">
                  <c:v>99.444000000000003</c:v>
                </c:pt>
                <c:pt idx="183">
                  <c:v>101.148</c:v>
                </c:pt>
                <c:pt idx="184">
                  <c:v>99.944000000000003</c:v>
                </c:pt>
                <c:pt idx="185">
                  <c:v>99.647999999999996</c:v>
                </c:pt>
                <c:pt idx="186">
                  <c:v>100</c:v>
                </c:pt>
                <c:pt idx="187">
                  <c:v>99.611000000000004</c:v>
                </c:pt>
                <c:pt idx="188">
                  <c:v>100.352</c:v>
                </c:pt>
                <c:pt idx="189">
                  <c:v>99.352000000000004</c:v>
                </c:pt>
                <c:pt idx="190">
                  <c:v>99.980999999999995</c:v>
                </c:pt>
                <c:pt idx="191">
                  <c:v>100.48099999999999</c:v>
                </c:pt>
                <c:pt idx="192">
                  <c:v>99.944000000000003</c:v>
                </c:pt>
                <c:pt idx="193">
                  <c:v>99.87</c:v>
                </c:pt>
                <c:pt idx="194">
                  <c:v>99.462999999999994</c:v>
                </c:pt>
                <c:pt idx="195">
                  <c:v>98.63</c:v>
                </c:pt>
                <c:pt idx="196">
                  <c:v>99.314999999999998</c:v>
                </c:pt>
                <c:pt idx="197">
                  <c:v>99.055999999999997</c:v>
                </c:pt>
                <c:pt idx="198">
                  <c:v>99.278000000000006</c:v>
                </c:pt>
                <c:pt idx="199">
                  <c:v>99.537000000000006</c:v>
                </c:pt>
                <c:pt idx="200">
                  <c:v>99.611000000000004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123.44830678485353</c:v>
                </c:pt>
                <c:pt idx="6">
                  <c:v>123.44553415460844</c:v>
                </c:pt>
                <c:pt idx="7">
                  <c:v>123.44306408731887</c:v>
                </c:pt>
                <c:pt idx="8">
                  <c:v>123.44087802423228</c:v>
                </c:pt>
                <c:pt idx="9">
                  <c:v>123.43895125779089</c:v>
                </c:pt>
                <c:pt idx="10">
                  <c:v>123.43725202415604</c:v>
                </c:pt>
                <c:pt idx="11">
                  <c:v>123.43574050856294</c:v>
                </c:pt>
                <c:pt idx="12">
                  <c:v>123.43436776245269</c:v>
                </c:pt>
                <c:pt idx="13">
                  <c:v>123.43307453345048</c:v>
                </c:pt>
                <c:pt idx="14">
                  <c:v>123.43179001213169</c:v>
                </c:pt>
                <c:pt idx="15">
                  <c:v>123.43043050343753</c:v>
                </c:pt>
                <c:pt idx="16">
                  <c:v>123.42889803605603</c:v>
                </c:pt>
                <c:pt idx="17">
                  <c:v>123.4270789309665</c:v>
                </c:pt>
                <c:pt idx="18">
                  <c:v>123.42484236226026</c:v>
                </c:pt>
                <c:pt idx="19">
                  <c:v>123.42203896221324</c:v>
                </c:pt>
                <c:pt idx="20">
                  <c:v>123.41849955360404</c:v>
                </c:pt>
                <c:pt idx="21">
                  <c:v>123.41403414451955</c:v>
                </c:pt>
                <c:pt idx="22">
                  <c:v>123.4084314097823</c:v>
                </c:pt>
                <c:pt idx="23">
                  <c:v>123.40145903400543</c:v>
                </c:pt>
                <c:pt idx="24">
                  <c:v>123.39286554435134</c:v>
                </c:pt>
                <c:pt idx="25">
                  <c:v>123.38238467775389</c:v>
                </c:pt>
                <c:pt idx="26">
                  <c:v>123.36974399736717</c:v>
                </c:pt>
                <c:pt idx="27">
                  <c:v>123.35468052085398</c:v>
                </c:pt>
                <c:pt idx="28">
                  <c:v>123.33696771117449</c:v>
                </c:pt>
                <c:pt idx="29">
                  <c:v>123.31646050380616</c:v>
                </c:pt>
                <c:pt idx="30">
                  <c:v>123.29316831020716</c:v>
                </c:pt>
                <c:pt idx="31">
                  <c:v>123.26737032140699</c:v>
                </c:pt>
                <c:pt idx="32">
                  <c:v>123.23979300430456</c:v>
                </c:pt>
                <c:pt idx="33">
                  <c:v>123.21187627654361</c:v>
                </c:pt>
                <c:pt idx="34">
                  <c:v>123.18616192007697</c:v>
                </c:pt>
                <c:pt idx="35">
                  <c:v>123.1668442383389</c:v>
                </c:pt>
                <c:pt idx="36">
                  <c:v>123.16052692494991</c:v>
                </c:pt>
                <c:pt idx="37">
                  <c:v>123.17722889107803</c:v>
                </c:pt>
                <c:pt idx="38">
                  <c:v>123.23167188708676</c:v>
                </c:pt>
                <c:pt idx="39">
                  <c:v>123.34486013827554</c:v>
                </c:pt>
                <c:pt idx="40">
                  <c:v>123.54592301985994</c:v>
                </c:pt>
                <c:pt idx="41">
                  <c:v>123.87413333256154</c:v>
                </c:pt>
                <c:pt idx="42">
                  <c:v>124.38093590726892</c:v>
                </c:pt>
                <c:pt idx="43">
                  <c:v>125.13172814836254</c:v>
                </c:pt>
                <c:pt idx="44">
                  <c:v>126.20703542816941</c:v>
                </c:pt>
                <c:pt idx="45">
                  <c:v>127.70263610015739</c:v>
                </c:pt>
                <c:pt idx="46">
                  <c:v>129.7281354405529</c:v>
                </c:pt>
                <c:pt idx="47">
                  <c:v>132.40349104150764</c:v>
                </c:pt>
                <c:pt idx="48">
                  <c:v>135.85307973774846</c:v>
                </c:pt>
                <c:pt idx="49">
                  <c:v>140.19708743556242</c:v>
                </c:pt>
                <c:pt idx="50">
                  <c:v>145.54030431481516</c:v>
                </c:pt>
                <c:pt idx="51">
                  <c:v>151.95880498779076</c:v>
                </c:pt>
                <c:pt idx="52">
                  <c:v>159.48544834359791</c:v>
                </c:pt>
                <c:pt idx="53">
                  <c:v>168.09558281412887</c:v>
                </c:pt>
                <c:pt idx="54">
                  <c:v>177.69470867921964</c:v>
                </c:pt>
                <c:pt idx="55">
                  <c:v>188.11003345101386</c:v>
                </c:pt>
                <c:pt idx="56">
                  <c:v>199.08764016489042</c:v>
                </c:pt>
                <c:pt idx="57">
                  <c:v>210.29485040808066</c:v>
                </c:pt>
                <c:pt idx="58">
                  <c:v>221.31363750249008</c:v>
                </c:pt>
                <c:pt idx="59">
                  <c:v>231.5511679747942</c:v>
                </c:pt>
                <c:pt idx="60">
                  <c:v>239.86376795997523</c:v>
                </c:pt>
                <c:pt idx="61">
                  <c:v>243.75869169251547</c:v>
                </c:pt>
                <c:pt idx="62">
                  <c:v>239.02426396287709</c:v>
                </c:pt>
                <c:pt idx="63">
                  <c:v>221.94129841264052</c:v>
                </c:pt>
                <c:pt idx="64">
                  <c:v>194.04514459640197</c:v>
                </c:pt>
                <c:pt idx="65">
                  <c:v>163.76438971994409</c:v>
                </c:pt>
                <c:pt idx="66">
                  <c:v>140.65259709946747</c:v>
                </c:pt>
                <c:pt idx="67">
                  <c:v>128.34516321998132</c:v>
                </c:pt>
                <c:pt idx="68">
                  <c:v>124.36637988181072</c:v>
                </c:pt>
                <c:pt idx="69">
                  <c:v>124.77319253795595</c:v>
                </c:pt>
                <c:pt idx="70">
                  <c:v>127.18489351701193</c:v>
                </c:pt>
                <c:pt idx="71">
                  <c:v>130.8017335493029</c:v>
                </c:pt>
                <c:pt idx="72">
                  <c:v>135.51603563546118</c:v>
                </c:pt>
                <c:pt idx="73">
                  <c:v>141.37185978041964</c:v>
                </c:pt>
                <c:pt idx="74">
                  <c:v>148.37900013326183</c:v>
                </c:pt>
                <c:pt idx="75">
                  <c:v>156.45723391669495</c:v>
                </c:pt>
                <c:pt idx="76">
                  <c:v>165.41276247874725</c:v>
                </c:pt>
                <c:pt idx="77">
                  <c:v>174.920899535638</c:v>
                </c:pt>
                <c:pt idx="78">
                  <c:v>184.48028431540814</c:v>
                </c:pt>
                <c:pt idx="79">
                  <c:v>193.23769014830845</c:v>
                </c:pt>
                <c:pt idx="80">
                  <c:v>199.57294657420584</c:v>
                </c:pt>
                <c:pt idx="81">
                  <c:v>200.73959461702455</c:v>
                </c:pt>
                <c:pt idx="82">
                  <c:v>193.67083039460653</c:v>
                </c:pt>
                <c:pt idx="83">
                  <c:v>177.63399856776201</c:v>
                </c:pt>
                <c:pt idx="84">
                  <c:v>156.48705740514094</c:v>
                </c:pt>
                <c:pt idx="85">
                  <c:v>136.91774047626939</c:v>
                </c:pt>
                <c:pt idx="86">
                  <c:v>123.64106817357779</c:v>
                </c:pt>
                <c:pt idx="87">
                  <c:v>116.90599264898673</c:v>
                </c:pt>
                <c:pt idx="88">
                  <c:v>114.27524625332117</c:v>
                </c:pt>
                <c:pt idx="89">
                  <c:v>113.40002219708364</c:v>
                </c:pt>
                <c:pt idx="90">
                  <c:v>113.05900114228309</c:v>
                </c:pt>
                <c:pt idx="91">
                  <c:v>112.83626437277763</c:v>
                </c:pt>
                <c:pt idx="92">
                  <c:v>112.63321748960675</c:v>
                </c:pt>
                <c:pt idx="93">
                  <c:v>112.43313072658928</c:v>
                </c:pt>
                <c:pt idx="94">
                  <c:v>112.23394333586182</c:v>
                </c:pt>
                <c:pt idx="95">
                  <c:v>112.03549628071845</c:v>
                </c:pt>
                <c:pt idx="96">
                  <c:v>111.83786655341787</c:v>
                </c:pt>
                <c:pt idx="97">
                  <c:v>111.64126803720993</c:v>
                </c:pt>
                <c:pt idx="98">
                  <c:v>111.44615110934234</c:v>
                </c:pt>
                <c:pt idx="99">
                  <c:v>111.25338426434087</c:v>
                </c:pt>
                <c:pt idx="100">
                  <c:v>111.06452792509437</c:v>
                </c:pt>
                <c:pt idx="101">
                  <c:v>110.88220292534115</c:v>
                </c:pt>
                <c:pt idx="102">
                  <c:v>110.71051696268361</c:v>
                </c:pt>
                <c:pt idx="103">
                  <c:v>110.55544596908453</c:v>
                </c:pt>
                <c:pt idx="104">
                  <c:v>110.42497952483834</c:v>
                </c:pt>
                <c:pt idx="105">
                  <c:v>110.32874731765607</c:v>
                </c:pt>
                <c:pt idx="106">
                  <c:v>110.27677318158409</c:v>
                </c:pt>
                <c:pt idx="107">
                  <c:v>110.27699138374331</c:v>
                </c:pt>
                <c:pt idx="108">
                  <c:v>110.33129169204791</c:v>
                </c:pt>
                <c:pt idx="109">
                  <c:v>110.43034168428868</c:v>
                </c:pt>
                <c:pt idx="110">
                  <c:v>110.54855683429938</c:v>
                </c:pt>
                <c:pt idx="111">
                  <c:v>110.64228973142454</c:v>
                </c:pt>
                <c:pt idx="112">
                  <c:v>110.6554059860275</c:v>
                </c:pt>
                <c:pt idx="113">
                  <c:v>110.534596593054</c:v>
                </c:pt>
                <c:pt idx="114">
                  <c:v>110.25079253978096</c:v>
                </c:pt>
                <c:pt idx="115">
                  <c:v>109.81595648567335</c:v>
                </c:pt>
                <c:pt idx="116">
                  <c:v>109.28329956696297</c:v>
                </c:pt>
                <c:pt idx="117">
                  <c:v>108.72776547270422</c:v>
                </c:pt>
                <c:pt idx="118">
                  <c:v>108.21704939834531</c:v>
                </c:pt>
                <c:pt idx="119">
                  <c:v>107.7898462934439</c:v>
                </c:pt>
                <c:pt idx="120">
                  <c:v>107.45161274467436</c:v>
                </c:pt>
                <c:pt idx="121">
                  <c:v>107.18531059098629</c:v>
                </c:pt>
                <c:pt idx="122">
                  <c:v>106.96667806754606</c:v>
                </c:pt>
                <c:pt idx="123">
                  <c:v>106.77506715530454</c:v>
                </c:pt>
                <c:pt idx="124">
                  <c:v>106.59729961037141</c:v>
                </c:pt>
                <c:pt idx="125">
                  <c:v>106.42686778011787</c:v>
                </c:pt>
                <c:pt idx="126">
                  <c:v>106.26180997919731</c:v>
                </c:pt>
                <c:pt idx="127">
                  <c:v>106.10328368937732</c:v>
                </c:pt>
                <c:pt idx="128">
                  <c:v>105.95537188172005</c:v>
                </c:pt>
                <c:pt idx="129">
                  <c:v>105.82579747625419</c:v>
                </c:pt>
                <c:pt idx="130">
                  <c:v>105.72676158438586</c:v>
                </c:pt>
                <c:pt idx="131">
                  <c:v>105.67473768296954</c:v>
                </c:pt>
                <c:pt idx="132">
                  <c:v>105.68784440777388</c:v>
                </c:pt>
                <c:pt idx="133">
                  <c:v>105.77987143063557</c:v>
                </c:pt>
                <c:pt idx="134">
                  <c:v>105.95157773003551</c:v>
                </c:pt>
                <c:pt idx="135">
                  <c:v>106.18225415049814</c:v>
                </c:pt>
                <c:pt idx="136">
                  <c:v>106.42641489621313</c:v>
                </c:pt>
                <c:pt idx="137">
                  <c:v>106.61998751343064</c:v>
                </c:pt>
                <c:pt idx="138">
                  <c:v>106.696576058292</c:v>
                </c:pt>
                <c:pt idx="139">
                  <c:v>106.60868621281226</c:v>
                </c:pt>
                <c:pt idx="140">
                  <c:v>106.34474165960708</c:v>
                </c:pt>
                <c:pt idx="141">
                  <c:v>105.93356213291533</c:v>
                </c:pt>
                <c:pt idx="142">
                  <c:v>105.43392135234569</c:v>
                </c:pt>
                <c:pt idx="143">
                  <c:v>104.91433509892551</c:v>
                </c:pt>
                <c:pt idx="144">
                  <c:v>104.43257039214745</c:v>
                </c:pt>
                <c:pt idx="145">
                  <c:v>104.02310327695109</c:v>
                </c:pt>
                <c:pt idx="146">
                  <c:v>103.69542946845743</c:v>
                </c:pt>
                <c:pt idx="147">
                  <c:v>103.44061302359627</c:v>
                </c:pt>
                <c:pt idx="148">
                  <c:v>103.24082892806894</c:v>
                </c:pt>
                <c:pt idx="149">
                  <c:v>103.07739411616743</c:v>
                </c:pt>
                <c:pt idx="150">
                  <c:v>102.93526963412816</c:v>
                </c:pt>
                <c:pt idx="151">
                  <c:v>102.80429466885899</c:v>
                </c:pt>
                <c:pt idx="152">
                  <c:v>102.67848443242168</c:v>
                </c:pt>
                <c:pt idx="153">
                  <c:v>102.55469236745135</c:v>
                </c:pt>
                <c:pt idx="154">
                  <c:v>102.4314074325042</c:v>
                </c:pt>
                <c:pt idx="155">
                  <c:v>102.30794365672078</c:v>
                </c:pt>
                <c:pt idx="156">
                  <c:v>102.18398833840715</c:v>
                </c:pt>
                <c:pt idx="157">
                  <c:v>102.05938518291147</c:v>
                </c:pt>
                <c:pt idx="158">
                  <c:v>101.93404263597577</c:v>
                </c:pt>
                <c:pt idx="159">
                  <c:v>101.80789906843646</c:v>
                </c:pt>
                <c:pt idx="160">
                  <c:v>101.68091045599692</c:v>
                </c:pt>
                <c:pt idx="161">
                  <c:v>101.55304590482247</c:v>
                </c:pt>
                <c:pt idx="162">
                  <c:v>101.42428560308892</c:v>
                </c:pt>
                <c:pt idx="163">
                  <c:v>101.29461944404675</c:v>
                </c:pt>
                <c:pt idx="164">
                  <c:v>101.16404582908129</c:v>
                </c:pt>
                <c:pt idx="165">
                  <c:v>101.03257053996877</c:v>
                </c:pt>
                <c:pt idx="166">
                  <c:v>100.9002056685808</c:v>
                </c:pt>
                <c:pt idx="167">
                  <c:v>100.76696861234284</c:v>
                </c:pt>
                <c:pt idx="168">
                  <c:v>100.63288114448964</c:v>
                </c:pt>
                <c:pt idx="169">
                  <c:v>100.49796856510781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123.44830678484864</c:v>
                </c:pt>
                <c:pt idx="6">
                  <c:v>123.44553415459463</c:v>
                </c:pt>
                <c:pt idx="7">
                  <c:v>123.44306408728049</c:v>
                </c:pt>
                <c:pt idx="8">
                  <c:v>123.4408780241275</c:v>
                </c:pt>
                <c:pt idx="9">
                  <c:v>123.43895125750993</c:v>
                </c:pt>
                <c:pt idx="10">
                  <c:v>123.43725202341582</c:v>
                </c:pt>
                <c:pt idx="11">
                  <c:v>123.43574050664708</c:v>
                </c:pt>
                <c:pt idx="12">
                  <c:v>123.43436775758113</c:v>
                </c:pt>
                <c:pt idx="13">
                  <c:v>123.43307452128101</c:v>
                </c:pt>
                <c:pt idx="14">
                  <c:v>123.43178998226601</c:v>
                </c:pt>
                <c:pt idx="15">
                  <c:v>123.43043043143105</c:v>
                </c:pt>
                <c:pt idx="16">
                  <c:v>123.4288978654991</c:v>
                </c:pt>
                <c:pt idx="17">
                  <c:v>123.42707853408074</c:v>
                </c:pt>
                <c:pt idx="18">
                  <c:v>123.42484145494112</c:v>
                </c:pt>
                <c:pt idx="19">
                  <c:v>123.42203692445322</c:v>
                </c:pt>
                <c:pt idx="20">
                  <c:v>123.41849505741669</c:v>
                </c:pt>
                <c:pt idx="21">
                  <c:v>123.41402439834542</c:v>
                </c:pt>
                <c:pt idx="22">
                  <c:v>123.40841065480143</c:v>
                </c:pt>
                <c:pt idx="23">
                  <c:v>123.40141561209643</c:v>
                </c:pt>
                <c:pt idx="24">
                  <c:v>123.39277629729675</c:v>
                </c:pt>
                <c:pt idx="25">
                  <c:v>123.38220446842251</c:v>
                </c:pt>
                <c:pt idx="26">
                  <c:v>123.36938651134736</c:v>
                </c:pt>
                <c:pt idx="27">
                  <c:v>123.35398383137239</c:v>
                </c:pt>
                <c:pt idx="28">
                  <c:v>123.33563382783269</c:v>
                </c:pt>
                <c:pt idx="29">
                  <c:v>123.31395153739031</c:v>
                </c:pt>
                <c:pt idx="30">
                  <c:v>123.28853202385943</c:v>
                </c:pt>
                <c:pt idx="31">
                  <c:v>123.2589535785666</c:v>
                </c:pt>
                <c:pt idx="32">
                  <c:v>123.22478177464748</c:v>
                </c:pt>
                <c:pt idx="33">
                  <c:v>123.18557439095304</c:v>
                </c:pt>
                <c:pt idx="34">
                  <c:v>123.1408871865027</c:v>
                </c:pt>
                <c:pt idx="35">
                  <c:v>123.0902804654539</c:v>
                </c:pt>
                <c:pt idx="36">
                  <c:v>123.03332632686828</c:v>
                </c:pt>
                <c:pt idx="37">
                  <c:v>122.96961644546076</c:v>
                </c:pt>
                <c:pt idx="38">
                  <c:v>122.89877018208436</c:v>
                </c:pt>
                <c:pt idx="39">
                  <c:v>122.8204427796025</c:v>
                </c:pt>
                <c:pt idx="40">
                  <c:v>122.73433336503882</c:v>
                </c:pt>
                <c:pt idx="41">
                  <c:v>122.64019245643755</c:v>
                </c:pt>
                <c:pt idx="42">
                  <c:v>122.53782866618793</c:v>
                </c:pt>
                <c:pt idx="43">
                  <c:v>122.42711430415939</c:v>
                </c:pt>
                <c:pt idx="44">
                  <c:v>122.30798961496484</c:v>
                </c:pt>
                <c:pt idx="45">
                  <c:v>122.18046543339851</c:v>
                </c:pt>
                <c:pt idx="46">
                  <c:v>122.04462410814482</c:v>
                </c:pt>
                <c:pt idx="47">
                  <c:v>121.90061862206835</c:v>
                </c:pt>
                <c:pt idx="48">
                  <c:v>121.74866992224362</c:v>
                </c:pt>
                <c:pt idx="49">
                  <c:v>121.58906255803626</c:v>
                </c:pt>
                <c:pt idx="50">
                  <c:v>121.42213880453735</c:v>
                </c:pt>
                <c:pt idx="51">
                  <c:v>121.24829151560009</c:v>
                </c:pt>
                <c:pt idx="52">
                  <c:v>121.06795600097527</c:v>
                </c:pt>
                <c:pt idx="53">
                  <c:v>120.88160125261024</c:v>
                </c:pt>
                <c:pt idx="54">
                  <c:v>120.68972085500556</c:v>
                </c:pt>
                <c:pt idx="55">
                  <c:v>120.49282390444453</c:v>
                </c:pt>
                <c:pt idx="56">
                  <c:v>120.29142623439476</c:v>
                </c:pt>
                <c:pt idx="57">
                  <c:v>120.08604220312174</c:v>
                </c:pt>
                <c:pt idx="58">
                  <c:v>119.87717724894401</c:v>
                </c:pt>
                <c:pt idx="59">
                  <c:v>119.66532136317534</c:v>
                </c:pt>
                <c:pt idx="60">
                  <c:v>119.45094357492185</c:v>
                </c:pt>
                <c:pt idx="61">
                  <c:v>119.23448748918615</c:v>
                </c:pt>
                <c:pt idx="62">
                  <c:v>119.01636787294937</c:v>
                </c:pt>
                <c:pt idx="63">
                  <c:v>118.79696824490073</c:v>
                </c:pt>
                <c:pt idx="64">
                  <c:v>118.5766393941761</c:v>
                </c:pt>
                <c:pt idx="65">
                  <c:v>118.35569873197225</c:v>
                </c:pt>
                <c:pt idx="66">
                  <c:v>118.13443036670262</c:v>
                </c:pt>
                <c:pt idx="67">
                  <c:v>117.91308578749174</c:v>
                </c:pt>
                <c:pt idx="68">
                  <c:v>117.6918850410384</c:v>
                </c:pt>
                <c:pt idx="69">
                  <c:v>117.47101829188387</c:v>
                </c:pt>
                <c:pt idx="70">
                  <c:v>117.25064766458127</c:v>
                </c:pt>
                <c:pt idx="71">
                  <c:v>117.03090927698389</c:v>
                </c:pt>
                <c:pt idx="72">
                  <c:v>116.81191538580821</c:v>
                </c:pt>
                <c:pt idx="73">
                  <c:v>116.59375657794523</c:v>
                </c:pt>
                <c:pt idx="74">
                  <c:v>116.37650395304117</c:v>
                </c:pt>
                <c:pt idx="75">
                  <c:v>116.16021125417964</c:v>
                </c:pt>
                <c:pt idx="76">
                  <c:v>115.94491691377112</c:v>
                </c:pt>
                <c:pt idx="77">
                  <c:v>115.73064599081923</c:v>
                </c:pt>
                <c:pt idx="78">
                  <c:v>115.5174119835237</c:v>
                </c:pt>
                <c:pt idx="79">
                  <c:v>115.30521850771008</c:v>
                </c:pt>
                <c:pt idx="80">
                  <c:v>115.09406083691508</c:v>
                </c:pt>
                <c:pt idx="81">
                  <c:v>114.88392730420772</c:v>
                </c:pt>
                <c:pt idx="82">
                  <c:v>114.67480056911542</c:v>
                </c:pt>
                <c:pt idx="83">
                  <c:v>114.4666587554769</c:v>
                </c:pt>
                <c:pt idx="84">
                  <c:v>114.25947646779593</c:v>
                </c:pt>
                <c:pt idx="85">
                  <c:v>114.05322569483752</c:v>
                </c:pt>
                <c:pt idx="86">
                  <c:v>113.84787660990666</c:v>
                </c:pt>
                <c:pt idx="87">
                  <c:v>113.6433982775747</c:v>
                </c:pt>
                <c:pt idx="88">
                  <c:v>113.43975927665613</c:v>
                </c:pt>
                <c:pt idx="89">
                  <c:v>113.23692824906058</c:v>
                </c:pt>
                <c:pt idx="90">
                  <c:v>113.03487438380765</c:v>
                </c:pt>
                <c:pt idx="91">
                  <c:v>112.83356784504765</c:v>
                </c:pt>
                <c:pt idx="92">
                  <c:v>112.63298015241162</c:v>
                </c:pt>
                <c:pt idx="93">
                  <c:v>112.43308452145061</c:v>
                </c:pt>
                <c:pt idx="94">
                  <c:v>112.23385617133654</c:v>
                </c:pt>
                <c:pt idx="95">
                  <c:v>112.03527260639818</c:v>
                </c:pt>
                <c:pt idx="96">
                  <c:v>111.83731387746415</c:v>
                </c:pt>
                <c:pt idx="97">
                  <c:v>111.63996282838374</c:v>
                </c:pt>
                <c:pt idx="98">
                  <c:v>111.44320533249403</c:v>
                </c:pt>
                <c:pt idx="99">
                  <c:v>111.24703052319423</c:v>
                </c:pt>
                <c:pt idx="100">
                  <c:v>111.05143102216705</c:v>
                </c:pt>
                <c:pt idx="101">
                  <c:v>110.85640316814151</c:v>
                </c:pt>
                <c:pt idx="102">
                  <c:v>110.66194724841039</c:v>
                </c:pt>
                <c:pt idx="103">
                  <c:v>110.46806773458317</c:v>
                </c:pt>
                <c:pt idx="104">
                  <c:v>110.2747735232544</c:v>
                </c:pt>
                <c:pt idx="105">
                  <c:v>110.08207818138463</c:v>
                </c:pt>
                <c:pt idx="106">
                  <c:v>109.89000019520604</c:v>
                </c:pt>
                <c:pt idx="107">
                  <c:v>109.69856322036355</c:v>
                </c:pt>
                <c:pt idx="108">
                  <c:v>109.50779632976963</c:v>
                </c:pt>
                <c:pt idx="109">
                  <c:v>109.31773425427909</c:v>
                </c:pt>
                <c:pt idx="110">
                  <c:v>109.12841760977226</c:v>
                </c:pt>
                <c:pt idx="111">
                  <c:v>108.93989310257768</c:v>
                </c:pt>
                <c:pt idx="112">
                  <c:v>108.75221370338386</c:v>
                </c:pt>
                <c:pt idx="113">
                  <c:v>108.56543877791523</c:v>
                </c:pt>
                <c:pt idx="114">
                  <c:v>108.3796341607307</c:v>
                </c:pt>
                <c:pt idx="115">
                  <c:v>108.19487215661589</c:v>
                </c:pt>
                <c:pt idx="116">
                  <c:v>108.01123145228446</c:v>
                </c:pt>
                <c:pt idx="117">
                  <c:v>107.82879691960763</c:v>
                </c:pt>
                <c:pt idx="118">
                  <c:v>107.64765929051438</c:v>
                </c:pt>
                <c:pt idx="119">
                  <c:v>107.467914683242</c:v>
                </c:pt>
                <c:pt idx="120">
                  <c:v>107.28966395998044</c:v>
                </c:pt>
                <c:pt idx="121">
                  <c:v>107.1130118973842</c:v>
                </c:pt>
                <c:pt idx="122">
                  <c:v>106.9380661541543</c:v>
                </c:pt>
                <c:pt idx="123">
                  <c:v>106.76493602414676</c:v>
                </c:pt>
                <c:pt idx="124">
                  <c:v>106.59373096941285</c:v>
                </c:pt>
                <c:pt idx="125">
                  <c:v>106.42455893532343</c:v>
                </c:pt>
                <c:pt idx="126">
                  <c:v>106.25752445945506</c:v>
                </c:pt>
                <c:pt idx="127">
                  <c:v>106.09272659705248</c:v>
                </c:pt>
                <c:pt idx="128">
                  <c:v>105.9302566982789</c:v>
                </c:pt>
                <c:pt idx="129">
                  <c:v>105.77019608555875</c:v>
                </c:pt>
                <c:pt idx="130">
                  <c:v>105.61261369234026</c:v>
                </c:pt>
                <c:pt idx="131">
                  <c:v>105.45756373659324</c:v>
                </c:pt>
                <c:pt idx="132">
                  <c:v>105.30508351221647</c:v>
                </c:pt>
                <c:pt idx="133">
                  <c:v>105.15519138810343</c:v>
                </c:pt>
                <c:pt idx="134">
                  <c:v>105.00788510681974</c:v>
                </c:pt>
                <c:pt idx="135">
                  <c:v>104.86314047178305</c:v>
                </c:pt>
                <c:pt idx="136">
                  <c:v>104.72091050294901</c:v>
                </c:pt>
                <c:pt idx="137">
                  <c:v>104.58112512619502</c:v>
                </c:pt>
                <c:pt idx="138">
                  <c:v>104.44369144130349</c:v>
                </c:pt>
                <c:pt idx="139">
                  <c:v>104.30849458869244</c:v>
                </c:pt>
                <c:pt idx="140">
                  <c:v>104.17539920736621</c:v>
                </c:pt>
                <c:pt idx="141">
                  <c:v>104.04425144790716</c:v>
                </c:pt>
                <c:pt idx="142">
                  <c:v>103.91488147686056</c:v>
                </c:pt>
                <c:pt idx="143">
                  <c:v>103.78710638472225</c:v>
                </c:pt>
                <c:pt idx="144">
                  <c:v>103.66073339081416</c:v>
                </c:pt>
                <c:pt idx="145">
                  <c:v>103.53556322604297</c:v>
                </c:pt>
                <c:pt idx="146">
                  <c:v>103.41139356967987</c:v>
                </c:pt>
                <c:pt idx="147">
                  <c:v>103.28802241897148</c:v>
                </c:pt>
                <c:pt idx="148">
                  <c:v>103.16525128001504</c:v>
                </c:pt>
                <c:pt idx="149">
                  <c:v>103.04288808374908</c:v>
                </c:pt>
                <c:pt idx="150">
                  <c:v>102.92074975055648</c:v>
                </c:pt>
                <c:pt idx="151">
                  <c:v>102.79866434907795</c:v>
                </c:pt>
                <c:pt idx="152">
                  <c:v>102.67647281759913</c:v>
                </c:pt>
                <c:pt idx="153">
                  <c:v>102.55403023819656</c:v>
                </c:pt>
                <c:pt idx="154">
                  <c:v>102.43120667338651</c:v>
                </c:pt>
                <c:pt idx="155">
                  <c:v>102.30788759138522</c:v>
                </c:pt>
                <c:pt idx="156">
                  <c:v>102.18397391872254</c:v>
                </c:pt>
                <c:pt idx="157">
                  <c:v>102.05938176769675</c:v>
                </c:pt>
                <c:pt idx="158">
                  <c:v>101.9340418911703</c:v>
                </c:pt>
                <c:pt idx="159">
                  <c:v>101.80789891888361</c:v>
                </c:pt>
                <c:pt idx="160">
                  <c:v>101.68091042835042</c:v>
                </c:pt>
                <c:pt idx="161">
                  <c:v>101.55304590011758</c:v>
                </c:pt>
                <c:pt idx="162">
                  <c:v>101.42428560235187</c:v>
                </c:pt>
                <c:pt idx="163">
                  <c:v>101.29461944394046</c:v>
                </c:pt>
                <c:pt idx="164">
                  <c:v>101.16404582906718</c:v>
                </c:pt>
                <c:pt idx="165">
                  <c:v>101.03257053996705</c:v>
                </c:pt>
                <c:pt idx="166">
                  <c:v>100.9002056685806</c:v>
                </c:pt>
                <c:pt idx="167">
                  <c:v>100.76696861234282</c:v>
                </c:pt>
                <c:pt idx="168">
                  <c:v>100.63288114448964</c:v>
                </c:pt>
                <c:pt idx="169">
                  <c:v>100.49796856510781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128.37</c:v>
                </c:pt>
                <c:pt idx="1">
                  <c:v>125.53700000000001</c:v>
                </c:pt>
                <c:pt idx="2">
                  <c:v>124.37</c:v>
                </c:pt>
                <c:pt idx="3">
                  <c:v>124.315</c:v>
                </c:pt>
                <c:pt idx="4">
                  <c:v>124.53700000000001</c:v>
                </c:pt>
                <c:pt idx="5">
                  <c:v>123.98099999999999</c:v>
                </c:pt>
                <c:pt idx="6">
                  <c:v>122.907</c:v>
                </c:pt>
                <c:pt idx="7">
                  <c:v>123.074</c:v>
                </c:pt>
                <c:pt idx="8">
                  <c:v>123.111</c:v>
                </c:pt>
                <c:pt idx="9">
                  <c:v>121.759</c:v>
                </c:pt>
                <c:pt idx="10">
                  <c:v>122.51900000000001</c:v>
                </c:pt>
                <c:pt idx="11">
                  <c:v>122.20399999999999</c:v>
                </c:pt>
                <c:pt idx="12">
                  <c:v>120.741</c:v>
                </c:pt>
                <c:pt idx="13">
                  <c:v>121.556</c:v>
                </c:pt>
                <c:pt idx="14">
                  <c:v>120.815</c:v>
                </c:pt>
                <c:pt idx="15">
                  <c:v>120.815</c:v>
                </c:pt>
                <c:pt idx="16">
                  <c:v>120.444</c:v>
                </c:pt>
                <c:pt idx="17">
                  <c:v>121</c:v>
                </c:pt>
                <c:pt idx="18">
                  <c:v>120.315</c:v>
                </c:pt>
                <c:pt idx="19">
                  <c:v>120.29600000000001</c:v>
                </c:pt>
                <c:pt idx="20">
                  <c:v>120.03700000000001</c:v>
                </c:pt>
                <c:pt idx="21">
                  <c:v>120.13</c:v>
                </c:pt>
                <c:pt idx="22">
                  <c:v>120.852</c:v>
                </c:pt>
                <c:pt idx="23">
                  <c:v>120.48099999999999</c:v>
                </c:pt>
                <c:pt idx="24">
                  <c:v>119.556</c:v>
                </c:pt>
                <c:pt idx="25">
                  <c:v>119.074</c:v>
                </c:pt>
                <c:pt idx="26">
                  <c:v>119.315</c:v>
                </c:pt>
                <c:pt idx="27">
                  <c:v>118.426</c:v>
                </c:pt>
                <c:pt idx="28">
                  <c:v>119.37</c:v>
                </c:pt>
                <c:pt idx="29">
                  <c:v>118.889</c:v>
                </c:pt>
                <c:pt idx="30">
                  <c:v>119.03700000000001</c:v>
                </c:pt>
                <c:pt idx="31">
                  <c:v>119.444</c:v>
                </c:pt>
                <c:pt idx="32">
                  <c:v>119.01900000000001</c:v>
                </c:pt>
                <c:pt idx="33">
                  <c:v>119.389</c:v>
                </c:pt>
                <c:pt idx="34">
                  <c:v>119.815</c:v>
                </c:pt>
                <c:pt idx="35">
                  <c:v>119.907</c:v>
                </c:pt>
                <c:pt idx="36">
                  <c:v>120.333</c:v>
                </c:pt>
                <c:pt idx="37">
                  <c:v>120.556</c:v>
                </c:pt>
                <c:pt idx="38">
                  <c:v>120.79600000000001</c:v>
                </c:pt>
                <c:pt idx="39">
                  <c:v>121.944</c:v>
                </c:pt>
                <c:pt idx="40">
                  <c:v>120.852</c:v>
                </c:pt>
                <c:pt idx="41">
                  <c:v>122.03700000000001</c:v>
                </c:pt>
                <c:pt idx="42">
                  <c:v>123.185</c:v>
                </c:pt>
                <c:pt idx="43">
                  <c:v>122.72199999999999</c:v>
                </c:pt>
                <c:pt idx="44">
                  <c:v>124.407</c:v>
                </c:pt>
                <c:pt idx="45">
                  <c:v>125.352</c:v>
                </c:pt>
                <c:pt idx="46">
                  <c:v>126.852</c:v>
                </c:pt>
                <c:pt idx="47">
                  <c:v>129.185</c:v>
                </c:pt>
                <c:pt idx="48">
                  <c:v>131.96299999999999</c:v>
                </c:pt>
                <c:pt idx="49">
                  <c:v>134.87</c:v>
                </c:pt>
                <c:pt idx="50">
                  <c:v>141.01900000000001</c:v>
                </c:pt>
                <c:pt idx="51">
                  <c:v>145.94399999999999</c:v>
                </c:pt>
                <c:pt idx="52">
                  <c:v>154.05600000000001</c:v>
                </c:pt>
                <c:pt idx="53">
                  <c:v>164.48099999999999</c:v>
                </c:pt>
                <c:pt idx="54">
                  <c:v>177.59299999999999</c:v>
                </c:pt>
                <c:pt idx="55">
                  <c:v>192.333</c:v>
                </c:pt>
                <c:pt idx="56">
                  <c:v>207.63</c:v>
                </c:pt>
                <c:pt idx="57">
                  <c:v>219.833</c:v>
                </c:pt>
                <c:pt idx="58">
                  <c:v>229.25899999999999</c:v>
                </c:pt>
                <c:pt idx="59">
                  <c:v>234.74100000000001</c:v>
                </c:pt>
                <c:pt idx="60">
                  <c:v>237.72200000000001</c:v>
                </c:pt>
                <c:pt idx="61">
                  <c:v>236.37</c:v>
                </c:pt>
                <c:pt idx="62">
                  <c:v>230.25899999999999</c:v>
                </c:pt>
                <c:pt idx="63">
                  <c:v>215.333</c:v>
                </c:pt>
                <c:pt idx="64">
                  <c:v>186.833</c:v>
                </c:pt>
                <c:pt idx="65">
                  <c:v>144.03700000000001</c:v>
                </c:pt>
                <c:pt idx="66">
                  <c:v>119.87</c:v>
                </c:pt>
                <c:pt idx="67">
                  <c:v>119.574</c:v>
                </c:pt>
                <c:pt idx="68">
                  <c:v>120.70399999999999</c:v>
                </c:pt>
                <c:pt idx="69">
                  <c:v>121.98099999999999</c:v>
                </c:pt>
                <c:pt idx="70">
                  <c:v>123.889</c:v>
                </c:pt>
                <c:pt idx="71">
                  <c:v>126.51900000000001</c:v>
                </c:pt>
                <c:pt idx="72">
                  <c:v>132.25899999999999</c:v>
                </c:pt>
                <c:pt idx="73">
                  <c:v>138.167</c:v>
                </c:pt>
                <c:pt idx="74">
                  <c:v>146.94399999999999</c:v>
                </c:pt>
                <c:pt idx="75">
                  <c:v>157.40700000000001</c:v>
                </c:pt>
                <c:pt idx="76">
                  <c:v>167.815</c:v>
                </c:pt>
                <c:pt idx="77">
                  <c:v>178.38900000000001</c:v>
                </c:pt>
                <c:pt idx="78">
                  <c:v>186.46299999999999</c:v>
                </c:pt>
                <c:pt idx="79">
                  <c:v>192.315</c:v>
                </c:pt>
                <c:pt idx="80">
                  <c:v>195.29599999999999</c:v>
                </c:pt>
                <c:pt idx="81">
                  <c:v>196.46299999999999</c:v>
                </c:pt>
                <c:pt idx="82">
                  <c:v>190.40700000000001</c:v>
                </c:pt>
                <c:pt idx="83">
                  <c:v>178</c:v>
                </c:pt>
                <c:pt idx="84">
                  <c:v>153.38900000000001</c:v>
                </c:pt>
                <c:pt idx="85">
                  <c:v>124.167</c:v>
                </c:pt>
                <c:pt idx="86">
                  <c:v>114.53700000000001</c:v>
                </c:pt>
                <c:pt idx="87">
                  <c:v>112.167</c:v>
                </c:pt>
                <c:pt idx="88">
                  <c:v>112.167</c:v>
                </c:pt>
                <c:pt idx="89">
                  <c:v>111.22199999999999</c:v>
                </c:pt>
                <c:pt idx="90">
                  <c:v>112</c:v>
                </c:pt>
                <c:pt idx="91">
                  <c:v>111.852</c:v>
                </c:pt>
                <c:pt idx="92">
                  <c:v>112.37</c:v>
                </c:pt>
                <c:pt idx="93">
                  <c:v>111.70399999999999</c:v>
                </c:pt>
                <c:pt idx="94">
                  <c:v>110.593</c:v>
                </c:pt>
                <c:pt idx="95">
                  <c:v>111.111</c:v>
                </c:pt>
                <c:pt idx="96">
                  <c:v>110.352</c:v>
                </c:pt>
                <c:pt idx="97">
                  <c:v>111.148</c:v>
                </c:pt>
                <c:pt idx="98">
                  <c:v>110.685</c:v>
                </c:pt>
                <c:pt idx="99">
                  <c:v>109.70399999999999</c:v>
                </c:pt>
                <c:pt idx="100">
                  <c:v>111.03700000000001</c:v>
                </c:pt>
                <c:pt idx="101">
                  <c:v>110.333</c:v>
                </c:pt>
                <c:pt idx="102">
                  <c:v>109.315</c:v>
                </c:pt>
                <c:pt idx="103">
                  <c:v>109.53700000000001</c:v>
                </c:pt>
                <c:pt idx="104">
                  <c:v>109.03700000000001</c:v>
                </c:pt>
                <c:pt idx="105">
                  <c:v>109.556</c:v>
                </c:pt>
                <c:pt idx="106">
                  <c:v>108.759</c:v>
                </c:pt>
                <c:pt idx="107">
                  <c:v>109.315</c:v>
                </c:pt>
                <c:pt idx="108">
                  <c:v>109.352</c:v>
                </c:pt>
                <c:pt idx="109">
                  <c:v>109.51900000000001</c:v>
                </c:pt>
                <c:pt idx="110">
                  <c:v>110.426</c:v>
                </c:pt>
                <c:pt idx="111">
                  <c:v>111.667</c:v>
                </c:pt>
                <c:pt idx="112">
                  <c:v>111.22199999999999</c:v>
                </c:pt>
                <c:pt idx="113">
                  <c:v>111.852</c:v>
                </c:pt>
                <c:pt idx="114">
                  <c:v>111.352</c:v>
                </c:pt>
                <c:pt idx="115">
                  <c:v>110.37</c:v>
                </c:pt>
                <c:pt idx="116">
                  <c:v>109.333</c:v>
                </c:pt>
                <c:pt idx="117">
                  <c:v>108.389</c:v>
                </c:pt>
                <c:pt idx="118">
                  <c:v>106.70399999999999</c:v>
                </c:pt>
                <c:pt idx="119">
                  <c:v>105.889</c:v>
                </c:pt>
                <c:pt idx="120">
                  <c:v>105.87</c:v>
                </c:pt>
                <c:pt idx="121">
                  <c:v>105.77800000000001</c:v>
                </c:pt>
                <c:pt idx="122">
                  <c:v>105.093</c:v>
                </c:pt>
                <c:pt idx="123">
                  <c:v>104.833</c:v>
                </c:pt>
                <c:pt idx="124">
                  <c:v>106.01900000000001</c:v>
                </c:pt>
                <c:pt idx="125">
                  <c:v>104.51900000000001</c:v>
                </c:pt>
                <c:pt idx="126">
                  <c:v>105.37</c:v>
                </c:pt>
                <c:pt idx="127">
                  <c:v>104.574</c:v>
                </c:pt>
                <c:pt idx="128">
                  <c:v>105.407</c:v>
                </c:pt>
                <c:pt idx="129">
                  <c:v>104.741</c:v>
                </c:pt>
                <c:pt idx="130">
                  <c:v>104.63</c:v>
                </c:pt>
                <c:pt idx="131">
                  <c:v>104.389</c:v>
                </c:pt>
                <c:pt idx="132">
                  <c:v>104.01900000000001</c:v>
                </c:pt>
                <c:pt idx="133">
                  <c:v>105.53700000000001</c:v>
                </c:pt>
                <c:pt idx="134">
                  <c:v>103.889</c:v>
                </c:pt>
                <c:pt idx="135">
                  <c:v>104.815</c:v>
                </c:pt>
                <c:pt idx="136">
                  <c:v>105.87</c:v>
                </c:pt>
                <c:pt idx="137">
                  <c:v>105.29600000000001</c:v>
                </c:pt>
                <c:pt idx="138">
                  <c:v>104.98099999999999</c:v>
                </c:pt>
                <c:pt idx="139">
                  <c:v>105.593</c:v>
                </c:pt>
                <c:pt idx="140">
                  <c:v>105.907</c:v>
                </c:pt>
                <c:pt idx="141">
                  <c:v>106.70399999999999</c:v>
                </c:pt>
                <c:pt idx="142">
                  <c:v>104.77800000000001</c:v>
                </c:pt>
                <c:pt idx="143">
                  <c:v>105.01900000000001</c:v>
                </c:pt>
                <c:pt idx="144">
                  <c:v>103.27800000000001</c:v>
                </c:pt>
                <c:pt idx="145">
                  <c:v>102.444</c:v>
                </c:pt>
                <c:pt idx="146">
                  <c:v>102.944</c:v>
                </c:pt>
                <c:pt idx="147">
                  <c:v>102.96299999999999</c:v>
                </c:pt>
                <c:pt idx="148">
                  <c:v>102.5</c:v>
                </c:pt>
                <c:pt idx="149">
                  <c:v>101.944</c:v>
                </c:pt>
                <c:pt idx="150">
                  <c:v>102.13</c:v>
                </c:pt>
                <c:pt idx="151">
                  <c:v>101.315</c:v>
                </c:pt>
                <c:pt idx="152">
                  <c:v>101.556</c:v>
                </c:pt>
                <c:pt idx="153">
                  <c:v>101.611</c:v>
                </c:pt>
                <c:pt idx="154">
                  <c:v>101.907</c:v>
                </c:pt>
                <c:pt idx="155">
                  <c:v>101.22199999999999</c:v>
                </c:pt>
                <c:pt idx="156">
                  <c:v>100.852</c:v>
                </c:pt>
                <c:pt idx="157">
                  <c:v>101.074</c:v>
                </c:pt>
                <c:pt idx="158">
                  <c:v>101.167</c:v>
                </c:pt>
                <c:pt idx="159">
                  <c:v>100</c:v>
                </c:pt>
                <c:pt idx="160">
                  <c:v>100.167</c:v>
                </c:pt>
                <c:pt idx="161">
                  <c:v>100.259</c:v>
                </c:pt>
                <c:pt idx="162">
                  <c:v>100.333</c:v>
                </c:pt>
                <c:pt idx="163">
                  <c:v>100.426</c:v>
                </c:pt>
                <c:pt idx="164">
                  <c:v>99.759</c:v>
                </c:pt>
                <c:pt idx="165">
                  <c:v>100.259</c:v>
                </c:pt>
                <c:pt idx="166">
                  <c:v>99.888999999999996</c:v>
                </c:pt>
                <c:pt idx="167">
                  <c:v>100.53700000000001</c:v>
                </c:pt>
                <c:pt idx="168">
                  <c:v>99.926000000000002</c:v>
                </c:pt>
                <c:pt idx="169">
                  <c:v>99.980999999999995</c:v>
                </c:pt>
                <c:pt idx="170">
                  <c:v>100.46299999999999</c:v>
                </c:pt>
                <c:pt idx="171">
                  <c:v>99.073999999999998</c:v>
                </c:pt>
                <c:pt idx="172">
                  <c:v>99.888999999999996</c:v>
                </c:pt>
                <c:pt idx="173">
                  <c:v>100.259</c:v>
                </c:pt>
                <c:pt idx="174">
                  <c:v>99.221999999999994</c:v>
                </c:pt>
                <c:pt idx="175">
                  <c:v>99.555999999999997</c:v>
                </c:pt>
                <c:pt idx="176">
                  <c:v>98.814999999999998</c:v>
                </c:pt>
                <c:pt idx="177">
                  <c:v>100.01900000000001</c:v>
                </c:pt>
                <c:pt idx="178">
                  <c:v>99.37</c:v>
                </c:pt>
                <c:pt idx="179">
                  <c:v>99.5</c:v>
                </c:pt>
                <c:pt idx="180">
                  <c:v>99.519000000000005</c:v>
                </c:pt>
                <c:pt idx="181">
                  <c:v>98.462999999999994</c:v>
                </c:pt>
                <c:pt idx="182">
                  <c:v>98.906999999999996</c:v>
                </c:pt>
                <c:pt idx="183">
                  <c:v>98.703999999999994</c:v>
                </c:pt>
                <c:pt idx="184">
                  <c:v>98.519000000000005</c:v>
                </c:pt>
                <c:pt idx="185">
                  <c:v>98.296000000000006</c:v>
                </c:pt>
                <c:pt idx="186">
                  <c:v>99</c:v>
                </c:pt>
                <c:pt idx="187">
                  <c:v>98.852000000000004</c:v>
                </c:pt>
                <c:pt idx="188">
                  <c:v>98.888999999999996</c:v>
                </c:pt>
                <c:pt idx="189">
                  <c:v>98.647999999999996</c:v>
                </c:pt>
                <c:pt idx="190">
                  <c:v>97.703999999999994</c:v>
                </c:pt>
                <c:pt idx="191">
                  <c:v>98.259</c:v>
                </c:pt>
                <c:pt idx="192">
                  <c:v>97.888999999999996</c:v>
                </c:pt>
                <c:pt idx="193">
                  <c:v>98.093000000000004</c:v>
                </c:pt>
                <c:pt idx="194">
                  <c:v>97.593000000000004</c:v>
                </c:pt>
                <c:pt idx="195">
                  <c:v>97.055999999999997</c:v>
                </c:pt>
                <c:pt idx="196">
                  <c:v>97.555999999999997</c:v>
                </c:pt>
                <c:pt idx="197">
                  <c:v>97.703999999999994</c:v>
                </c:pt>
                <c:pt idx="198">
                  <c:v>98.185000000000002</c:v>
                </c:pt>
                <c:pt idx="199">
                  <c:v>98.055999999999997</c:v>
                </c:pt>
                <c:pt idx="200">
                  <c:v>97.296000000000006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121.26230547984063</c:v>
                </c:pt>
                <c:pt idx="7">
                  <c:v>121.25720517815155</c:v>
                </c:pt>
                <c:pt idx="8">
                  <c:v>121.25261875832236</c:v>
                </c:pt>
                <c:pt idx="9">
                  <c:v>121.24854450063893</c:v>
                </c:pt>
                <c:pt idx="10">
                  <c:v>121.24497562274357</c:v>
                </c:pt>
                <c:pt idx="11">
                  <c:v>121.24189939797523</c:v>
                </c:pt>
                <c:pt idx="12">
                  <c:v>121.2392961787295</c:v>
                </c:pt>
                <c:pt idx="13">
                  <c:v>121.23713832205775</c:v>
                </c:pt>
                <c:pt idx="14">
                  <c:v>121.23538901668105</c:v>
                </c:pt>
                <c:pt idx="15">
                  <c:v>121.23400101331973</c:v>
                </c:pt>
                <c:pt idx="16">
                  <c:v>121.23291526404368</c:v>
                </c:pt>
                <c:pt idx="17">
                  <c:v>121.23205948177906</c:v>
                </c:pt>
                <c:pt idx="18">
                  <c:v>121.23134663916845</c:v>
                </c:pt>
                <c:pt idx="19">
                  <c:v>121.23067343856508</c:v>
                </c:pt>
                <c:pt idx="20">
                  <c:v>121.22991880557727</c:v>
                </c:pt>
                <c:pt idx="21">
                  <c:v>121.22894249376077</c:v>
                </c:pt>
                <c:pt idx="22">
                  <c:v>121.22758394943645</c:v>
                </c:pt>
                <c:pt idx="23">
                  <c:v>121.22566169348234</c:v>
                </c:pt>
                <c:pt idx="24">
                  <c:v>121.22297366546691</c:v>
                </c:pt>
                <c:pt idx="25">
                  <c:v>121.2192993000686</c:v>
                </c:pt>
                <c:pt idx="26">
                  <c:v>121.214404652563</c:v>
                </c:pt>
                <c:pt idx="27">
                  <c:v>121.2080527872581</c:v>
                </c:pt>
                <c:pt idx="28">
                  <c:v>121.2000230700462</c:v>
                </c:pt>
                <c:pt idx="29">
                  <c:v>121.1901452002549</c:v>
                </c:pt>
                <c:pt idx="30">
                  <c:v>121.17835706215148</c:v>
                </c:pt>
                <c:pt idx="31">
                  <c:v>121.16480007141237</c:v>
                </c:pt>
                <c:pt idx="32">
                  <c:v>121.14997187603601</c:v>
                </c:pt>
                <c:pt idx="33">
                  <c:v>121.1349640964649</c:v>
                </c:pt>
                <c:pt idx="34">
                  <c:v>121.12182192708337</c:v>
                </c:pt>
                <c:pt idx="35">
                  <c:v>121.11407190606975</c:v>
                </c:pt>
                <c:pt idx="36">
                  <c:v>121.11747210555522</c:v>
                </c:pt>
                <c:pt idx="37">
                  <c:v>121.14104233724302</c:v>
                </c:pt>
                <c:pt idx="38">
                  <c:v>121.19842636783015</c:v>
                </c:pt>
                <c:pt idx="39">
                  <c:v>121.30961816436201</c:v>
                </c:pt>
                <c:pt idx="40">
                  <c:v>121.50304398648336</c:v>
                </c:pt>
                <c:pt idx="41">
                  <c:v>121.81792669382686</c:v>
                </c:pt>
                <c:pt idx="42">
                  <c:v>122.30676566426438</c:v>
                </c:pt>
                <c:pt idx="43">
                  <c:v>123.03764805444445</c:v>
                </c:pt>
                <c:pt idx="44">
                  <c:v>124.09597513919947</c:v>
                </c:pt>
                <c:pt idx="45">
                  <c:v>125.58506078967524</c:v>
                </c:pt>
                <c:pt idx="46">
                  <c:v>127.6249669081905</c:v>
                </c:pt>
                <c:pt idx="47">
                  <c:v>130.34891908988311</c:v>
                </c:pt>
                <c:pt idx="48">
                  <c:v>133.89673286485964</c:v>
                </c:pt>
                <c:pt idx="49">
                  <c:v>138.4049076433173</c:v>
                </c:pt>
                <c:pt idx="50">
                  <c:v>143.99342547379555</c:v>
                </c:pt>
                <c:pt idx="51">
                  <c:v>150.74981037597504</c:v>
                </c:pt>
                <c:pt idx="52">
                  <c:v>158.71161121244208</c:v>
                </c:pt>
                <c:pt idx="53">
                  <c:v>167.84908009586707</c:v>
                </c:pt>
                <c:pt idx="54">
                  <c:v>178.05031359878106</c:v>
                </c:pt>
                <c:pt idx="55">
                  <c:v>189.11137164732312</c:v>
                </c:pt>
                <c:pt idx="56">
                  <c:v>200.73362594384224</c:v>
                </c:pt>
                <c:pt idx="57">
                  <c:v>212.52784984794408</c:v>
                </c:pt>
                <c:pt idx="58">
                  <c:v>224.00494104045688</c:v>
                </c:pt>
                <c:pt idx="59">
                  <c:v>234.44031126451236</c:v>
                </c:pt>
                <c:pt idx="60">
                  <c:v>242.30026060626653</c:v>
                </c:pt>
                <c:pt idx="61">
                  <c:v>244.13330208241982</c:v>
                </c:pt>
                <c:pt idx="62">
                  <c:v>234.61387193289923</c:v>
                </c:pt>
                <c:pt idx="63">
                  <c:v>210.78787776473283</c:v>
                </c:pt>
                <c:pt idx="64">
                  <c:v>178.05478804448299</c:v>
                </c:pt>
                <c:pt idx="65">
                  <c:v>148.35683252518135</c:v>
                </c:pt>
                <c:pt idx="66">
                  <c:v>130.06754160295591</c:v>
                </c:pt>
                <c:pt idx="67">
                  <c:v>122.7269531763783</c:v>
                </c:pt>
                <c:pt idx="68">
                  <c:v>121.56079102382671</c:v>
                </c:pt>
                <c:pt idx="69">
                  <c:v>122.97467700322112</c:v>
                </c:pt>
                <c:pt idx="70">
                  <c:v>125.61676845607397</c:v>
                </c:pt>
                <c:pt idx="71">
                  <c:v>129.2662176266366</c:v>
                </c:pt>
                <c:pt idx="72">
                  <c:v>133.99834139253073</c:v>
                </c:pt>
                <c:pt idx="73">
                  <c:v>139.89781636693027</c:v>
                </c:pt>
                <c:pt idx="74">
                  <c:v>146.9814352034013</c:v>
                </c:pt>
                <c:pt idx="75">
                  <c:v>155.1656249890508</c:v>
                </c:pt>
                <c:pt idx="76">
                  <c:v>164.24589355654285</c:v>
                </c:pt>
                <c:pt idx="77">
                  <c:v>173.88622813140194</c:v>
                </c:pt>
                <c:pt idx="78">
                  <c:v>183.60134704192035</c:v>
                </c:pt>
                <c:pt idx="79">
                  <c:v>192.62501670820541</c:v>
                </c:pt>
                <c:pt idx="80">
                  <c:v>199.39556199004875</c:v>
                </c:pt>
                <c:pt idx="81">
                  <c:v>200.71991967976763</c:v>
                </c:pt>
                <c:pt idx="82">
                  <c:v>192.36331072944455</c:v>
                </c:pt>
                <c:pt idx="83">
                  <c:v>173.18872862114972</c:v>
                </c:pt>
                <c:pt idx="84">
                  <c:v>149.0993571768351</c:v>
                </c:pt>
                <c:pt idx="85">
                  <c:v>129.31244026585287</c:v>
                </c:pt>
                <c:pt idx="86">
                  <c:v>118.25606253466076</c:v>
                </c:pt>
                <c:pt idx="87">
                  <c:v>113.94557217641389</c:v>
                </c:pt>
                <c:pt idx="88">
                  <c:v>112.68077312332599</c:v>
                </c:pt>
                <c:pt idx="89">
                  <c:v>112.2947831908657</c:v>
                </c:pt>
                <c:pt idx="90">
                  <c:v>112.07667968300504</c:v>
                </c:pt>
                <c:pt idx="91">
                  <c:v>111.88052112605925</c:v>
                </c:pt>
                <c:pt idx="92">
                  <c:v>111.6867543669579</c:v>
                </c:pt>
                <c:pt idx="93">
                  <c:v>111.49363112604212</c:v>
                </c:pt>
                <c:pt idx="94">
                  <c:v>111.30105631469941</c:v>
                </c:pt>
                <c:pt idx="95">
                  <c:v>111.1090731647348</c:v>
                </c:pt>
                <c:pt idx="96">
                  <c:v>110.91781355118684</c:v>
                </c:pt>
                <c:pt idx="97">
                  <c:v>110.72758633075048</c:v>
                </c:pt>
                <c:pt idx="98">
                  <c:v>110.53904858276672</c:v>
                </c:pt>
                <c:pt idx="99">
                  <c:v>110.35349952473094</c:v>
                </c:pt>
                <c:pt idx="100">
                  <c:v>110.17334159010136</c:v>
                </c:pt>
                <c:pt idx="101">
                  <c:v>110.0027305844966</c:v>
                </c:pt>
                <c:pt idx="102">
                  <c:v>109.84837295777449</c:v>
                </c:pt>
                <c:pt idx="103">
                  <c:v>109.72031031224199</c:v>
                </c:pt>
                <c:pt idx="104">
                  <c:v>109.63236308793999</c:v>
                </c:pt>
                <c:pt idx="105">
                  <c:v>109.60171587150012</c:v>
                </c:pt>
                <c:pt idx="106">
                  <c:v>109.64696659624148</c:v>
                </c:pt>
                <c:pt idx="107">
                  <c:v>109.78390084465249</c:v>
                </c:pt>
                <c:pt idx="108">
                  <c:v>110.0184363585137</c:v>
                </c:pt>
                <c:pt idx="109">
                  <c:v>110.33698446380156</c:v>
                </c:pt>
                <c:pt idx="110">
                  <c:v>110.69650206583171</c:v>
                </c:pt>
                <c:pt idx="111">
                  <c:v>111.01984897443154</c:v>
                </c:pt>
                <c:pt idx="112">
                  <c:v>111.20465869795331</c:v>
                </c:pt>
                <c:pt idx="113">
                  <c:v>111.15111705841275</c:v>
                </c:pt>
                <c:pt idx="114">
                  <c:v>110.8026465444696</c:v>
                </c:pt>
                <c:pt idx="115">
                  <c:v>110.17895146930407</c:v>
                </c:pt>
                <c:pt idx="116">
                  <c:v>109.37745628027412</c:v>
                </c:pt>
                <c:pt idx="117">
                  <c:v>108.53624615019146</c:v>
                </c:pt>
                <c:pt idx="118">
                  <c:v>107.77867341191907</c:v>
                </c:pt>
                <c:pt idx="119">
                  <c:v>107.17266123232503</c:v>
                </c:pt>
                <c:pt idx="120">
                  <c:v>106.72434868111831</c:v>
                </c:pt>
                <c:pt idx="121">
                  <c:v>106.39991274794092</c:v>
                </c:pt>
                <c:pt idx="122">
                  <c:v>106.15451299066601</c:v>
                </c:pt>
                <c:pt idx="123">
                  <c:v>105.95153416609993</c:v>
                </c:pt>
                <c:pt idx="124">
                  <c:v>105.76837472087267</c:v>
                </c:pt>
                <c:pt idx="125">
                  <c:v>105.59396114907635</c:v>
                </c:pt>
                <c:pt idx="126">
                  <c:v>105.4242682522716</c:v>
                </c:pt>
                <c:pt idx="127">
                  <c:v>105.25921974034493</c:v>
                </c:pt>
                <c:pt idx="128">
                  <c:v>105.10164962511598</c:v>
                </c:pt>
                <c:pt idx="129">
                  <c:v>104.95781655777121</c:v>
                </c:pt>
                <c:pt idx="130">
                  <c:v>104.83862588004028</c:v>
                </c:pt>
                <c:pt idx="131">
                  <c:v>104.76041384509851</c:v>
                </c:pt>
                <c:pt idx="132">
                  <c:v>104.74372670185464</c:v>
                </c:pt>
                <c:pt idx="133">
                  <c:v>104.80848889262595</c:v>
                </c:pt>
                <c:pt idx="134">
                  <c:v>104.96506468445526</c:v>
                </c:pt>
                <c:pt idx="135">
                  <c:v>105.20326591817181</c:v>
                </c:pt>
                <c:pt idx="136">
                  <c:v>105.48437543173111</c:v>
                </c:pt>
                <c:pt idx="137">
                  <c:v>105.74247808792309</c:v>
                </c:pt>
                <c:pt idx="138">
                  <c:v>105.89865581028734</c:v>
                </c:pt>
                <c:pt idx="139">
                  <c:v>105.88507869136347</c:v>
                </c:pt>
                <c:pt idx="140">
                  <c:v>105.66924733917655</c:v>
                </c:pt>
                <c:pt idx="141">
                  <c:v>105.26659689234701</c:v>
                </c:pt>
                <c:pt idx="142">
                  <c:v>104.73478711067168</c:v>
                </c:pt>
                <c:pt idx="143">
                  <c:v>104.15254287617805</c:v>
                </c:pt>
                <c:pt idx="144">
                  <c:v>103.59364929158382</c:v>
                </c:pt>
                <c:pt idx="145">
                  <c:v>103.10776720837913</c:v>
                </c:pt>
                <c:pt idx="146">
                  <c:v>102.71426620410769</c:v>
                </c:pt>
                <c:pt idx="147">
                  <c:v>102.40775261608208</c:v>
                </c:pt>
                <c:pt idx="148">
                  <c:v>102.16923053322476</c:v>
                </c:pt>
                <c:pt idx="149">
                  <c:v>101.9766499551302</c:v>
                </c:pt>
                <c:pt idx="150">
                  <c:v>101.81143159460225</c:v>
                </c:pt>
                <c:pt idx="151">
                  <c:v>101.66071656845918</c:v>
                </c:pt>
                <c:pt idx="152">
                  <c:v>101.51684982197234</c:v>
                </c:pt>
                <c:pt idx="153">
                  <c:v>101.37581298207698</c:v>
                </c:pt>
                <c:pt idx="154">
                  <c:v>101.23570911912763</c:v>
                </c:pt>
                <c:pt idx="155">
                  <c:v>101.09571227307649</c:v>
                </c:pt>
                <c:pt idx="156">
                  <c:v>100.95547508515766</c:v>
                </c:pt>
                <c:pt idx="157">
                  <c:v>100.81484409567675</c:v>
                </c:pt>
                <c:pt idx="158">
                  <c:v>100.67374028153067</c:v>
                </c:pt>
                <c:pt idx="159">
                  <c:v>100.53211452265558</c:v>
                </c:pt>
                <c:pt idx="160">
                  <c:v>100.38993249418921</c:v>
                </c:pt>
                <c:pt idx="161">
                  <c:v>100.24716970152564</c:v>
                </c:pt>
                <c:pt idx="162">
                  <c:v>100.10380960418095</c:v>
                </c:pt>
                <c:pt idx="163">
                  <c:v>99.959842574034624</c:v>
                </c:pt>
                <c:pt idx="164">
                  <c:v>99.815265059881455</c:v>
                </c:pt>
                <c:pt idx="165">
                  <c:v>99.670078811731855</c:v>
                </c:pt>
                <c:pt idx="166">
                  <c:v>99.524290142411118</c:v>
                </c:pt>
                <c:pt idx="167">
                  <c:v>99.37790923036664</c:v>
                </c:pt>
                <c:pt idx="168">
                  <c:v>99.230949470514872</c:v>
                </c:pt>
                <c:pt idx="169">
                  <c:v>99.083426878175445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121.26230547983815</c:v>
                </c:pt>
                <c:pt idx="7">
                  <c:v>121.25720517814415</c:v>
                </c:pt>
                <c:pt idx="8">
                  <c:v>121.25261875830076</c:v>
                </c:pt>
                <c:pt idx="9">
                  <c:v>121.24854450057711</c:v>
                </c:pt>
                <c:pt idx="10">
                  <c:v>121.24497562257002</c:v>
                </c:pt>
                <c:pt idx="11">
                  <c:v>121.24189939749721</c:v>
                </c:pt>
                <c:pt idx="12">
                  <c:v>121.23929617743767</c:v>
                </c:pt>
                <c:pt idx="13">
                  <c:v>121.23713831863255</c:v>
                </c:pt>
                <c:pt idx="14">
                  <c:v>121.23538900777088</c:v>
                </c:pt>
                <c:pt idx="15">
                  <c:v>121.23400099057875</c:v>
                </c:pt>
                <c:pt idx="16">
                  <c:v>121.2329152070989</c:v>
                </c:pt>
                <c:pt idx="17">
                  <c:v>121.23205934187804</c:v>
                </c:pt>
                <c:pt idx="18">
                  <c:v>121.23134630195116</c:v>
                </c:pt>
                <c:pt idx="19">
                  <c:v>121.23067264108329</c:v>
                </c:pt>
                <c:pt idx="20">
                  <c:v>121.22991695522791</c:v>
                </c:pt>
                <c:pt idx="21">
                  <c:v>121.22893828156346</c:v>
                </c:pt>
                <c:pt idx="22">
                  <c:v>121.22757454168821</c:v>
                </c:pt>
                <c:pt idx="23">
                  <c:v>121.22564107841876</c:v>
                </c:pt>
                <c:pt idx="24">
                  <c:v>121.2229293448619</c:v>
                </c:pt>
                <c:pt idx="25">
                  <c:v>121.21920581361344</c:v>
                </c:pt>
                <c:pt idx="26">
                  <c:v>121.21421118252587</c:v>
                </c:pt>
                <c:pt idx="27">
                  <c:v>121.20765996078484</c:v>
                </c:pt>
                <c:pt idx="28">
                  <c:v>121.19924052419863</c:v>
                </c:pt>
                <c:pt idx="29">
                  <c:v>121.18861573067007</c:v>
                </c:pt>
                <c:pt idx="30">
                  <c:v>121.17542418475104</c:v>
                </c:pt>
                <c:pt idx="31">
                  <c:v>121.1592822329323</c:v>
                </c:pt>
                <c:pt idx="32">
                  <c:v>121.13978675795492</c:v>
                </c:pt>
                <c:pt idx="33">
                  <c:v>121.11651882023021</c:v>
                </c:pt>
                <c:pt idx="34">
                  <c:v>121.08904816707773</c:v>
                </c:pt>
                <c:pt idx="35">
                  <c:v>121.05693859611929</c:v>
                </c:pt>
                <c:pt idx="36">
                  <c:v>121.01975411864464</c:v>
                </c:pt>
                <c:pt idx="37">
                  <c:v>120.97706582369145</c:v>
                </c:pt>
                <c:pt idx="38">
                  <c:v>120.92845929634888</c:v>
                </c:pt>
                <c:pt idx="39">
                  <c:v>120.87354239750847</c:v>
                </c:pt>
                <c:pt idx="40">
                  <c:v>120.81195317060636</c:v>
                </c:pt>
                <c:pt idx="41">
                  <c:v>120.74336760773723</c:v>
                </c:pt>
                <c:pt idx="42">
                  <c:v>120.66750698664841</c:v>
                </c:pt>
                <c:pt idx="43">
                  <c:v>120.58414448473766</c:v>
                </c:pt>
                <c:pt idx="44">
                  <c:v>120.49311078843267</c:v>
                </c:pt>
                <c:pt idx="45">
                  <c:v>120.39429844696311</c:v>
                </c:pt>
                <c:pt idx="46">
                  <c:v>120.2876647676142</c:v>
                </c:pt>
                <c:pt idx="47">
                  <c:v>120.17323311242404</c:v>
                </c:pt>
                <c:pt idx="48">
                  <c:v>120.05109252976476</c:v>
                </c:pt>
                <c:pt idx="49">
                  <c:v>119.92139573298292</c:v>
                </c:pt>
                <c:pt idx="50">
                  <c:v>119.78435551632802</c:v>
                </c:pt>
                <c:pt idx="51">
                  <c:v>119.64023976988859</c:v>
                </c:pt>
                <c:pt idx="52">
                  <c:v>119.48936531500378</c:v>
                </c:pt>
                <c:pt idx="53">
                  <c:v>119.33209082568355</c:v>
                </c:pt>
                <c:pt idx="54">
                  <c:v>119.16880912762144</c:v>
                </c:pt>
                <c:pt idx="55">
                  <c:v>118.99993917382756</c:v>
                </c:pt>
                <c:pt idx="56">
                  <c:v>118.82591798581477</c:v>
                </c:pt>
                <c:pt idx="57">
                  <c:v>118.64719282408919</c:v>
                </c:pt>
                <c:pt idx="58">
                  <c:v>118.46421381485057</c:v>
                </c:pt>
                <c:pt idx="59">
                  <c:v>118.27742721523296</c:v>
                </c:pt>
                <c:pt idx="60">
                  <c:v>118.08726945110139</c:v>
                </c:pt>
                <c:pt idx="61">
                  <c:v>117.89416201302221</c:v>
                </c:pt>
                <c:pt idx="62">
                  <c:v>117.69850725059742</c:v>
                </c:pt>
                <c:pt idx="63">
                  <c:v>117.50068506517708</c:v>
                </c:pt>
                <c:pt idx="64">
                  <c:v>117.30105046750319</c:v>
                </c:pt>
                <c:pt idx="65">
                  <c:v>117.09993194078996</c:v>
                </c:pt>
                <c:pt idx="66">
                  <c:v>116.89763053114322</c:v>
                </c:pt>
                <c:pt idx="67">
                  <c:v>116.69441957558517</c:v>
                </c:pt>
                <c:pt idx="68">
                  <c:v>116.49054497245703</c:v>
                </c:pt>
                <c:pt idx="69">
                  <c:v>116.28622589857873</c:v>
                </c:pt>
                <c:pt idx="70">
                  <c:v>116.08165588115348</c:v>
                </c:pt>
                <c:pt idx="71">
                  <c:v>115.87700413892772</c:v>
                </c:pt>
                <c:pt idx="72">
                  <c:v>115.67241711557028</c:v>
                </c:pt>
                <c:pt idx="73">
                  <c:v>115.46802013776991</c:v>
                </c:pt>
                <c:pt idx="74">
                  <c:v>115.26391914047522</c:v>
                </c:pt>
                <c:pt idx="75">
                  <c:v>115.06020241148241</c:v>
                </c:pt>
                <c:pt idx="76">
                  <c:v>114.85694231682967</c:v>
                </c:pt>
                <c:pt idx="77">
                  <c:v>114.65419697692451</c:v>
                </c:pt>
                <c:pt idx="78">
                  <c:v>114.4520118708644</c:v>
                </c:pt>
                <c:pt idx="79">
                  <c:v>114.25042135294827</c:v>
                </c:pt>
                <c:pt idx="80">
                  <c:v>114.04945007091629</c:v>
                </c:pt>
                <c:pt idx="81">
                  <c:v>113.84911428004405</c:v>
                </c:pt>
                <c:pt idx="82">
                  <c:v>113.64942305093078</c:v>
                </c:pt>
                <c:pt idx="83">
                  <c:v>113.4503793717507</c:v>
                </c:pt>
                <c:pt idx="84">
                  <c:v>113.25198114798131</c:v>
                </c:pt>
                <c:pt idx="85">
                  <c:v>113.05422210428438</c:v>
                </c:pt>
                <c:pt idx="86">
                  <c:v>112.85709259438737</c:v>
                </c:pt>
                <c:pt idx="87">
                  <c:v>112.66058032558369</c:v>
                </c:pt>
                <c:pt idx="88">
                  <c:v>112.46467100491908</c:v>
                </c:pt>
                <c:pt idx="89">
                  <c:v>112.26934891432496</c:v>
                </c:pt>
                <c:pt idx="90">
                  <c:v>112.07459742195694</c:v>
                </c:pt>
                <c:pt idx="91">
                  <c:v>111.88039943684645</c:v>
                </c:pt>
                <c:pt idx="92">
                  <c:v>111.68673781371581</c:v>
                </c:pt>
                <c:pt idx="93">
                  <c:v>111.49359571447087</c:v>
                </c:pt>
                <c:pt idx="94">
                  <c:v>111.30095693250033</c:v>
                </c:pt>
                <c:pt idx="95">
                  <c:v>111.10880618548889</c:v>
                </c:pt>
                <c:pt idx="96">
                  <c:v>110.91712938201168</c:v>
                </c:pt>
                <c:pt idx="97">
                  <c:v>110.72591386672164</c:v>
                </c:pt>
                <c:pt idx="98">
                  <c:v>110.53514864848223</c:v>
                </c:pt>
                <c:pt idx="99">
                  <c:v>110.34482461532625</c:v>
                </c:pt>
                <c:pt idx="100">
                  <c:v>110.15493473964401</c:v>
                </c:pt>
                <c:pt idx="101">
                  <c:v>109.96547427651235</c:v>
                </c:pt>
                <c:pt idx="102">
                  <c:v>109.77644095756209</c:v>
                </c:pt>
                <c:pt idx="103">
                  <c:v>109.58783518224078</c:v>
                </c:pt>
                <c:pt idx="104">
                  <c:v>109.39966020774735</c:v>
                </c:pt>
                <c:pt idx="105">
                  <c:v>109.21192233828609</c:v>
                </c:pt>
                <c:pt idx="106">
                  <c:v>109.02463111359742</c:v>
                </c:pt>
                <c:pt idx="107">
                  <c:v>108.83779949596138</c:v>
                </c:pt>
                <c:pt idx="108">
                  <c:v>108.65144405402692</c:v>
                </c:pt>
                <c:pt idx="109">
                  <c:v>108.46558514088805</c:v>
                </c:pt>
                <c:pt idx="110">
                  <c:v>108.28024706279876</c:v>
                </c:pt>
                <c:pt idx="111">
                  <c:v>108.09545823380063</c:v>
                </c:pt>
                <c:pt idx="112">
                  <c:v>107.91125131032616</c:v>
                </c:pt>
                <c:pt idx="113">
                  <c:v>107.72766329856499</c:v>
                </c:pt>
                <c:pt idx="114">
                  <c:v>107.54473562605834</c:v>
                </c:pt>
                <c:pt idx="115">
                  <c:v>107.3625141676691</c:v>
                </c:pt>
                <c:pt idx="116">
                  <c:v>107.18104921481596</c:v>
                </c:pt>
                <c:pt idx="117">
                  <c:v>107.00039537574155</c:v>
                </c:pt>
                <c:pt idx="118">
                  <c:v>106.82061139370765</c:v>
                </c:pt>
                <c:pt idx="119">
                  <c:v>106.64175986949468</c:v>
                </c:pt>
                <c:pt idx="120">
                  <c:v>106.46390687456983</c:v>
                </c:pt>
                <c:pt idx="121">
                  <c:v>106.28712144193398</c:v>
                </c:pt>
                <c:pt idx="122">
                  <c:v>106.11147492312242</c:v>
                </c:pt>
                <c:pt idx="123">
                  <c:v>105.93704020227554</c:v>
                </c:pt>
                <c:pt idx="124">
                  <c:v>105.76389076174752</c:v>
                </c:pt>
                <c:pt idx="125">
                  <c:v>105.59209959847091</c:v>
                </c:pt>
                <c:pt idx="126">
                  <c:v>105.4217379962713</c:v>
                </c:pt>
                <c:pt idx="127">
                  <c:v>105.25287416645261</c:v>
                </c:pt>
                <c:pt idx="128">
                  <c:v>105.08557177706874</c:v>
                </c:pt>
                <c:pt idx="129">
                  <c:v>104.91988840003417</c:v>
                </c:pt>
                <c:pt idx="130">
                  <c:v>104.75587391414108</c:v>
                </c:pt>
                <c:pt idx="131">
                  <c:v>104.59356891053962</c:v>
                </c:pt>
                <c:pt idx="132">
                  <c:v>104.43300315458751</c:v>
                </c:pt>
                <c:pt idx="133">
                  <c:v>104.27419416341337</c:v>
                </c:pt>
                <c:pt idx="134">
                  <c:v>104.11714596129659</c:v>
                </c:pt>
                <c:pt idx="135">
                  <c:v>103.96184807437902</c:v>
                </c:pt>
                <c:pt idx="136">
                  <c:v>103.80827482180564</c:v>
                </c:pt>
                <c:pt idx="137">
                  <c:v>103.65638495194963</c:v>
                </c:pt>
                <c:pt idx="138">
                  <c:v>103.50612166005538</c:v>
                </c:pt>
                <c:pt idx="139">
                  <c:v>103.35741300797184</c:v>
                </c:pt>
                <c:pt idx="140">
                  <c:v>103.21017274855595</c:v>
                </c:pt>
                <c:pt idx="141">
                  <c:v>103.0643015380235</c:v>
                </c:pt>
                <c:pt idx="142">
                  <c:v>102.91968850043298</c:v>
                </c:pt>
                <c:pt idx="143">
                  <c:v>102.77621309108503</c:v>
                </c:pt>
                <c:pt idx="144">
                  <c:v>102.63374719126887</c:v>
                </c:pt>
                <c:pt idx="145">
                  <c:v>102.49215735659038</c:v>
                </c:pt>
                <c:pt idx="146">
                  <c:v>102.35130713578963</c:v>
                </c:pt>
                <c:pt idx="147">
                  <c:v>102.21105937675243</c:v>
                </c:pt>
                <c:pt idx="148">
                  <c:v>102.07127844112676</c:v>
                </c:pt>
                <c:pt idx="149">
                  <c:v>101.93183225793118</c:v>
                </c:pt>
                <c:pt idx="150">
                  <c:v>101.7925941588236</c:v>
                </c:pt>
                <c:pt idx="151">
                  <c:v>101.65344445212584</c:v>
                </c:pt>
                <c:pt idx="152">
                  <c:v>101.51427170804878</c:v>
                </c:pt>
                <c:pt idx="153">
                  <c:v>101.37497374268843</c:v>
                </c:pt>
                <c:pt idx="154">
                  <c:v>101.23545830228431</c:v>
                </c:pt>
                <c:pt idx="155">
                  <c:v>101.09564346121385</c:v>
                </c:pt>
                <c:pt idx="156">
                  <c:v>100.95545775676959</c:v>
                </c:pt>
                <c:pt idx="157">
                  <c:v>100.81484009072592</c:v>
                </c:pt>
                <c:pt idx="158">
                  <c:v>100.67373943207735</c:v>
                </c:pt>
                <c:pt idx="159">
                  <c:v>100.53211435732726</c:v>
                </c:pt>
                <c:pt idx="160">
                  <c:v>100.38993246466453</c:v>
                </c:pt>
                <c:pt idx="161">
                  <c:v>100.24716969668813</c:v>
                </c:pt>
                <c:pt idx="162">
                  <c:v>100.1038096034538</c:v>
                </c:pt>
                <c:pt idx="163">
                  <c:v>99.959842573934353</c:v>
                </c:pt>
                <c:pt idx="164">
                  <c:v>99.815265059868779</c:v>
                </c:pt>
                <c:pt idx="165">
                  <c:v>99.670078811730377</c:v>
                </c:pt>
                <c:pt idx="166">
                  <c:v>99.524290142410962</c:v>
                </c:pt>
                <c:pt idx="167">
                  <c:v>99.377909230366626</c:v>
                </c:pt>
                <c:pt idx="168">
                  <c:v>99.230949470514872</c:v>
                </c:pt>
                <c:pt idx="169">
                  <c:v>99.083426878175445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129.92500000000001</c:v>
                </c:pt>
                <c:pt idx="1">
                  <c:v>125.98099999999999</c:v>
                </c:pt>
                <c:pt idx="2">
                  <c:v>124.226</c:v>
                </c:pt>
                <c:pt idx="3">
                  <c:v>124.075</c:v>
                </c:pt>
                <c:pt idx="4">
                  <c:v>124.30200000000001</c:v>
                </c:pt>
                <c:pt idx="5">
                  <c:v>123.962</c:v>
                </c:pt>
                <c:pt idx="6">
                  <c:v>123.01900000000001</c:v>
                </c:pt>
                <c:pt idx="7">
                  <c:v>123.642</c:v>
                </c:pt>
                <c:pt idx="8">
                  <c:v>123.264</c:v>
                </c:pt>
                <c:pt idx="9">
                  <c:v>121.962</c:v>
                </c:pt>
                <c:pt idx="10">
                  <c:v>122.226</c:v>
                </c:pt>
                <c:pt idx="11">
                  <c:v>121.396</c:v>
                </c:pt>
                <c:pt idx="12">
                  <c:v>120.86799999999999</c:v>
                </c:pt>
                <c:pt idx="13">
                  <c:v>122.038</c:v>
                </c:pt>
                <c:pt idx="14">
                  <c:v>121.321</c:v>
                </c:pt>
                <c:pt idx="15">
                  <c:v>121.453</c:v>
                </c:pt>
                <c:pt idx="16">
                  <c:v>120.208</c:v>
                </c:pt>
                <c:pt idx="17">
                  <c:v>120.038</c:v>
                </c:pt>
                <c:pt idx="18">
                  <c:v>120</c:v>
                </c:pt>
                <c:pt idx="19">
                  <c:v>120.038</c:v>
                </c:pt>
                <c:pt idx="20">
                  <c:v>119.566</c:v>
                </c:pt>
                <c:pt idx="21">
                  <c:v>120.075</c:v>
                </c:pt>
                <c:pt idx="22">
                  <c:v>118.717</c:v>
                </c:pt>
                <c:pt idx="23">
                  <c:v>118.887</c:v>
                </c:pt>
                <c:pt idx="24">
                  <c:v>118.86799999999999</c:v>
                </c:pt>
                <c:pt idx="25">
                  <c:v>118.717</c:v>
                </c:pt>
                <c:pt idx="26">
                  <c:v>118.377</c:v>
                </c:pt>
                <c:pt idx="27">
                  <c:v>118.849</c:v>
                </c:pt>
                <c:pt idx="28">
                  <c:v>118.17</c:v>
                </c:pt>
                <c:pt idx="29">
                  <c:v>118.075</c:v>
                </c:pt>
                <c:pt idx="30">
                  <c:v>118.41500000000001</c:v>
                </c:pt>
                <c:pt idx="31">
                  <c:v>117.623</c:v>
                </c:pt>
                <c:pt idx="32">
                  <c:v>118.396</c:v>
                </c:pt>
                <c:pt idx="33">
                  <c:v>118.47199999999999</c:v>
                </c:pt>
                <c:pt idx="34">
                  <c:v>117.90600000000001</c:v>
                </c:pt>
                <c:pt idx="35">
                  <c:v>117.943</c:v>
                </c:pt>
                <c:pt idx="36">
                  <c:v>118.453</c:v>
                </c:pt>
                <c:pt idx="37">
                  <c:v>119.283</c:v>
                </c:pt>
                <c:pt idx="38">
                  <c:v>119.47199999999999</c:v>
                </c:pt>
                <c:pt idx="39">
                  <c:v>120.208</c:v>
                </c:pt>
                <c:pt idx="40">
                  <c:v>120.717</c:v>
                </c:pt>
                <c:pt idx="41">
                  <c:v>120.755</c:v>
                </c:pt>
                <c:pt idx="42">
                  <c:v>121.17</c:v>
                </c:pt>
                <c:pt idx="43">
                  <c:v>121.83</c:v>
                </c:pt>
                <c:pt idx="44">
                  <c:v>122.34</c:v>
                </c:pt>
                <c:pt idx="45">
                  <c:v>122.86799999999999</c:v>
                </c:pt>
                <c:pt idx="46">
                  <c:v>125.075</c:v>
                </c:pt>
                <c:pt idx="47">
                  <c:v>125.887</c:v>
                </c:pt>
                <c:pt idx="48">
                  <c:v>127.58499999999999</c:v>
                </c:pt>
                <c:pt idx="49">
                  <c:v>130.113</c:v>
                </c:pt>
                <c:pt idx="50">
                  <c:v>133.71700000000001</c:v>
                </c:pt>
                <c:pt idx="51">
                  <c:v>138.34</c:v>
                </c:pt>
                <c:pt idx="52">
                  <c:v>146.01900000000001</c:v>
                </c:pt>
                <c:pt idx="53">
                  <c:v>155.09399999999999</c:v>
                </c:pt>
                <c:pt idx="54">
                  <c:v>166.58500000000001</c:v>
                </c:pt>
                <c:pt idx="55">
                  <c:v>179.73599999999999</c:v>
                </c:pt>
                <c:pt idx="56">
                  <c:v>195.50899999999999</c:v>
                </c:pt>
                <c:pt idx="57">
                  <c:v>209.81100000000001</c:v>
                </c:pt>
                <c:pt idx="58">
                  <c:v>221.83</c:v>
                </c:pt>
                <c:pt idx="59">
                  <c:v>230.26400000000001</c:v>
                </c:pt>
                <c:pt idx="60">
                  <c:v>235.113</c:v>
                </c:pt>
                <c:pt idx="61">
                  <c:v>236.547</c:v>
                </c:pt>
                <c:pt idx="62">
                  <c:v>233.49100000000001</c:v>
                </c:pt>
                <c:pt idx="63">
                  <c:v>222.30199999999999</c:v>
                </c:pt>
                <c:pt idx="64">
                  <c:v>199.434</c:v>
                </c:pt>
                <c:pt idx="65">
                  <c:v>160.774</c:v>
                </c:pt>
                <c:pt idx="66">
                  <c:v>124.642</c:v>
                </c:pt>
                <c:pt idx="67">
                  <c:v>117.17</c:v>
                </c:pt>
                <c:pt idx="68">
                  <c:v>116.717</c:v>
                </c:pt>
                <c:pt idx="69">
                  <c:v>118.58499999999999</c:v>
                </c:pt>
                <c:pt idx="70">
                  <c:v>120.717</c:v>
                </c:pt>
                <c:pt idx="71">
                  <c:v>122.245</c:v>
                </c:pt>
                <c:pt idx="72">
                  <c:v>126.321</c:v>
                </c:pt>
                <c:pt idx="73">
                  <c:v>131.755</c:v>
                </c:pt>
                <c:pt idx="74">
                  <c:v>139.86799999999999</c:v>
                </c:pt>
                <c:pt idx="75">
                  <c:v>149.07499999999999</c:v>
                </c:pt>
                <c:pt idx="76">
                  <c:v>160.92500000000001</c:v>
                </c:pt>
                <c:pt idx="77">
                  <c:v>171.28299999999999</c:v>
                </c:pt>
                <c:pt idx="78">
                  <c:v>180.62299999999999</c:v>
                </c:pt>
                <c:pt idx="79">
                  <c:v>189.208</c:v>
                </c:pt>
                <c:pt idx="80">
                  <c:v>193.321</c:v>
                </c:pt>
                <c:pt idx="81">
                  <c:v>195.41499999999999</c:v>
                </c:pt>
                <c:pt idx="82">
                  <c:v>191.83</c:v>
                </c:pt>
                <c:pt idx="83">
                  <c:v>181.66</c:v>
                </c:pt>
                <c:pt idx="84">
                  <c:v>161.34</c:v>
                </c:pt>
                <c:pt idx="85">
                  <c:v>132.15100000000001</c:v>
                </c:pt>
                <c:pt idx="86">
                  <c:v>114.547</c:v>
                </c:pt>
                <c:pt idx="87">
                  <c:v>112.58499999999999</c:v>
                </c:pt>
                <c:pt idx="88">
                  <c:v>111.547</c:v>
                </c:pt>
                <c:pt idx="89">
                  <c:v>110.038</c:v>
                </c:pt>
                <c:pt idx="90">
                  <c:v>110.792</c:v>
                </c:pt>
                <c:pt idx="91">
                  <c:v>109.264</c:v>
                </c:pt>
                <c:pt idx="92">
                  <c:v>109.41500000000001</c:v>
                </c:pt>
                <c:pt idx="93">
                  <c:v>109.321</c:v>
                </c:pt>
                <c:pt idx="94">
                  <c:v>109.17</c:v>
                </c:pt>
                <c:pt idx="95">
                  <c:v>108.774</c:v>
                </c:pt>
                <c:pt idx="96">
                  <c:v>109.264</c:v>
                </c:pt>
                <c:pt idx="97">
                  <c:v>108.86799999999999</c:v>
                </c:pt>
                <c:pt idx="98">
                  <c:v>108.962</c:v>
                </c:pt>
                <c:pt idx="99">
                  <c:v>109.13200000000001</c:v>
                </c:pt>
                <c:pt idx="100">
                  <c:v>108.58499999999999</c:v>
                </c:pt>
                <c:pt idx="101">
                  <c:v>108.98099999999999</c:v>
                </c:pt>
                <c:pt idx="102">
                  <c:v>108.90600000000001</c:v>
                </c:pt>
                <c:pt idx="103">
                  <c:v>108.566</c:v>
                </c:pt>
                <c:pt idx="104">
                  <c:v>107.86799999999999</c:v>
                </c:pt>
                <c:pt idx="105">
                  <c:v>107.623</c:v>
                </c:pt>
                <c:pt idx="106">
                  <c:v>107.69799999999999</c:v>
                </c:pt>
                <c:pt idx="107">
                  <c:v>107.321</c:v>
                </c:pt>
                <c:pt idx="108">
                  <c:v>107.13200000000001</c:v>
                </c:pt>
                <c:pt idx="109">
                  <c:v>108.17</c:v>
                </c:pt>
                <c:pt idx="110">
                  <c:v>109.283</c:v>
                </c:pt>
                <c:pt idx="111">
                  <c:v>109.755</c:v>
                </c:pt>
                <c:pt idx="112">
                  <c:v>111.604</c:v>
                </c:pt>
                <c:pt idx="113">
                  <c:v>111.925</c:v>
                </c:pt>
                <c:pt idx="114">
                  <c:v>111</c:v>
                </c:pt>
                <c:pt idx="115">
                  <c:v>111.283</c:v>
                </c:pt>
                <c:pt idx="116">
                  <c:v>110.01900000000001</c:v>
                </c:pt>
                <c:pt idx="117">
                  <c:v>108.642</c:v>
                </c:pt>
                <c:pt idx="118">
                  <c:v>106.623</c:v>
                </c:pt>
                <c:pt idx="119">
                  <c:v>104.943</c:v>
                </c:pt>
                <c:pt idx="120">
                  <c:v>104.774</c:v>
                </c:pt>
                <c:pt idx="121">
                  <c:v>103.962</c:v>
                </c:pt>
                <c:pt idx="122">
                  <c:v>103.623</c:v>
                </c:pt>
                <c:pt idx="123">
                  <c:v>103.453</c:v>
                </c:pt>
                <c:pt idx="124">
                  <c:v>104.226</c:v>
                </c:pt>
                <c:pt idx="125">
                  <c:v>103.264</c:v>
                </c:pt>
                <c:pt idx="126">
                  <c:v>103.113</c:v>
                </c:pt>
                <c:pt idx="127">
                  <c:v>102.736</c:v>
                </c:pt>
                <c:pt idx="128">
                  <c:v>103</c:v>
                </c:pt>
                <c:pt idx="129">
                  <c:v>103.245</c:v>
                </c:pt>
                <c:pt idx="130">
                  <c:v>102.604</c:v>
                </c:pt>
                <c:pt idx="131">
                  <c:v>102.755</c:v>
                </c:pt>
                <c:pt idx="132">
                  <c:v>102.52800000000001</c:v>
                </c:pt>
                <c:pt idx="133">
                  <c:v>102.453</c:v>
                </c:pt>
                <c:pt idx="134">
                  <c:v>103.038</c:v>
                </c:pt>
                <c:pt idx="135">
                  <c:v>103.208</c:v>
                </c:pt>
                <c:pt idx="136">
                  <c:v>103.736</c:v>
                </c:pt>
                <c:pt idx="137">
                  <c:v>103.83</c:v>
                </c:pt>
                <c:pt idx="138">
                  <c:v>104.81100000000001</c:v>
                </c:pt>
                <c:pt idx="139">
                  <c:v>104.566</c:v>
                </c:pt>
                <c:pt idx="140">
                  <c:v>105.58499999999999</c:v>
                </c:pt>
                <c:pt idx="141">
                  <c:v>104.736</c:v>
                </c:pt>
                <c:pt idx="142">
                  <c:v>104.83</c:v>
                </c:pt>
                <c:pt idx="143">
                  <c:v>102.717</c:v>
                </c:pt>
                <c:pt idx="144">
                  <c:v>102.47199999999999</c:v>
                </c:pt>
                <c:pt idx="145">
                  <c:v>101.962</c:v>
                </c:pt>
                <c:pt idx="146">
                  <c:v>101.962</c:v>
                </c:pt>
                <c:pt idx="147">
                  <c:v>100.81100000000001</c:v>
                </c:pt>
                <c:pt idx="148">
                  <c:v>101.075</c:v>
                </c:pt>
                <c:pt idx="149">
                  <c:v>100.245</c:v>
                </c:pt>
                <c:pt idx="150">
                  <c:v>99.754999999999995</c:v>
                </c:pt>
                <c:pt idx="151">
                  <c:v>99.906000000000006</c:v>
                </c:pt>
                <c:pt idx="152">
                  <c:v>99.415000000000006</c:v>
                </c:pt>
                <c:pt idx="153">
                  <c:v>100.151</c:v>
                </c:pt>
                <c:pt idx="154">
                  <c:v>99.057000000000002</c:v>
                </c:pt>
                <c:pt idx="155">
                  <c:v>100.226</c:v>
                </c:pt>
                <c:pt idx="156">
                  <c:v>100</c:v>
                </c:pt>
                <c:pt idx="157">
                  <c:v>99.887</c:v>
                </c:pt>
                <c:pt idx="158">
                  <c:v>99.887</c:v>
                </c:pt>
                <c:pt idx="159">
                  <c:v>99.641999999999996</c:v>
                </c:pt>
                <c:pt idx="160">
                  <c:v>99</c:v>
                </c:pt>
                <c:pt idx="161">
                  <c:v>99.17</c:v>
                </c:pt>
                <c:pt idx="162">
                  <c:v>99.623000000000005</c:v>
                </c:pt>
                <c:pt idx="163">
                  <c:v>98.716999999999999</c:v>
                </c:pt>
                <c:pt idx="164">
                  <c:v>98.17</c:v>
                </c:pt>
                <c:pt idx="165">
                  <c:v>98.376999999999995</c:v>
                </c:pt>
                <c:pt idx="166">
                  <c:v>98.34</c:v>
                </c:pt>
                <c:pt idx="167">
                  <c:v>98.546999999999997</c:v>
                </c:pt>
                <c:pt idx="168">
                  <c:v>98.188999999999993</c:v>
                </c:pt>
                <c:pt idx="169">
                  <c:v>97.867999999999995</c:v>
                </c:pt>
                <c:pt idx="170">
                  <c:v>98.811000000000007</c:v>
                </c:pt>
                <c:pt idx="171">
                  <c:v>98.037999999999997</c:v>
                </c:pt>
                <c:pt idx="172">
                  <c:v>98.263999999999996</c:v>
                </c:pt>
                <c:pt idx="173">
                  <c:v>98.075000000000003</c:v>
                </c:pt>
                <c:pt idx="174">
                  <c:v>98.17</c:v>
                </c:pt>
                <c:pt idx="175">
                  <c:v>97.942999999999998</c:v>
                </c:pt>
                <c:pt idx="176">
                  <c:v>97.584999999999994</c:v>
                </c:pt>
                <c:pt idx="177">
                  <c:v>99.093999999999994</c:v>
                </c:pt>
                <c:pt idx="178">
                  <c:v>98.283000000000001</c:v>
                </c:pt>
                <c:pt idx="179">
                  <c:v>97.924999999999997</c:v>
                </c:pt>
                <c:pt idx="180">
                  <c:v>97.433999999999997</c:v>
                </c:pt>
                <c:pt idx="181">
                  <c:v>97.66</c:v>
                </c:pt>
                <c:pt idx="182">
                  <c:v>97.302000000000007</c:v>
                </c:pt>
                <c:pt idx="183">
                  <c:v>97.566000000000003</c:v>
                </c:pt>
                <c:pt idx="184">
                  <c:v>97.509</c:v>
                </c:pt>
                <c:pt idx="185">
                  <c:v>97.471999999999994</c:v>
                </c:pt>
                <c:pt idx="186">
                  <c:v>96.566000000000003</c:v>
                </c:pt>
                <c:pt idx="187">
                  <c:v>96.849000000000004</c:v>
                </c:pt>
                <c:pt idx="188">
                  <c:v>96.17</c:v>
                </c:pt>
                <c:pt idx="189">
                  <c:v>97.546999999999997</c:v>
                </c:pt>
                <c:pt idx="190">
                  <c:v>96.811000000000007</c:v>
                </c:pt>
                <c:pt idx="191">
                  <c:v>96.188999999999993</c:v>
                </c:pt>
                <c:pt idx="192">
                  <c:v>96.491</c:v>
                </c:pt>
                <c:pt idx="193">
                  <c:v>96.603999999999999</c:v>
                </c:pt>
                <c:pt idx="194">
                  <c:v>96.150999999999996</c:v>
                </c:pt>
                <c:pt idx="195">
                  <c:v>95.83</c:v>
                </c:pt>
                <c:pt idx="196">
                  <c:v>95.962000000000003</c:v>
                </c:pt>
                <c:pt idx="197">
                  <c:v>95.792000000000002</c:v>
                </c:pt>
                <c:pt idx="198">
                  <c:v>95.603999999999999</c:v>
                </c:pt>
                <c:pt idx="199">
                  <c:v>96.037999999999997</c:v>
                </c:pt>
                <c:pt idx="200">
                  <c:v>95.471999999999994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120.73184081836779</c:v>
                </c:pt>
                <c:pt idx="9">
                  <c:v>120.70803630462193</c:v>
                </c:pt>
                <c:pt idx="10">
                  <c:v>120.68459844177509</c:v>
                </c:pt>
                <c:pt idx="11">
                  <c:v>120.66151203832111</c:v>
                </c:pt>
                <c:pt idx="12">
                  <c:v>120.63875580511633</c:v>
                </c:pt>
                <c:pt idx="13">
                  <c:v>120.61630143999221</c:v>
                </c:pt>
                <c:pt idx="14">
                  <c:v>120.59411262800779</c:v>
                </c:pt>
                <c:pt idx="15">
                  <c:v>120.5721439580058</c:v>
                </c:pt>
                <c:pt idx="16">
                  <c:v>120.55033975873351</c:v>
                </c:pt>
                <c:pt idx="17">
                  <c:v>120.52863286125739</c:v>
                </c:pt>
                <c:pt idx="18">
                  <c:v>120.50694329910729</c:v>
                </c:pt>
                <c:pt idx="19">
                  <c:v>120.48517696424602</c:v>
                </c:pt>
                <c:pt idx="20">
                  <c:v>120.4632242469293</c:v>
                </c:pt>
                <c:pt idx="21">
                  <c:v>120.44095870347823</c:v>
                </c:pt>
                <c:pt idx="22">
                  <c:v>120.41823582305642</c:v>
                </c:pt>
                <c:pt idx="23">
                  <c:v>120.39489201237285</c:v>
                </c:pt>
                <c:pt idx="24">
                  <c:v>120.3707440033596</c:v>
                </c:pt>
                <c:pt idx="25">
                  <c:v>120.34558904419004</c:v>
                </c:pt>
                <c:pt idx="26">
                  <c:v>120.31920651082416</c:v>
                </c:pt>
                <c:pt idx="27">
                  <c:v>120.29136205968332</c:v>
                </c:pt>
                <c:pt idx="28">
                  <c:v>120.26181626421599</c:v>
                </c:pt>
                <c:pt idx="29">
                  <c:v>120.23034103385348</c:v>
                </c:pt>
                <c:pt idx="30">
                  <c:v>120.1967492730997</c:v>
                </c:pt>
                <c:pt idx="31">
                  <c:v>120.16094654697604</c:v>
                </c:pt>
                <c:pt idx="32">
                  <c:v>120.12301837315005</c:v>
                </c:pt>
                <c:pt idx="33">
                  <c:v>120.08337353747707</c:v>
                </c:pt>
                <c:pt idx="34">
                  <c:v>120.04297274651701</c:v>
                </c:pt>
                <c:pt idx="35">
                  <c:v>120.00368282005013</c:v>
                </c:pt>
                <c:pt idx="36">
                  <c:v>119.96880861244395</c:v>
                </c:pt>
                <c:pt idx="37">
                  <c:v>119.94386595585085</c:v>
                </c:pt>
                <c:pt idx="38">
                  <c:v>119.93766567054189</c:v>
                </c:pt>
                <c:pt idx="39">
                  <c:v>119.96377587888418</c:v>
                </c:pt>
                <c:pt idx="40">
                  <c:v>120.04241064425446</c:v>
                </c:pt>
                <c:pt idx="41">
                  <c:v>120.20274955684819</c:v>
                </c:pt>
                <c:pt idx="42">
                  <c:v>120.48561812710103</c:v>
                </c:pt>
                <c:pt idx="43">
                  <c:v>120.94634860883393</c:v>
                </c:pt>
                <c:pt idx="44">
                  <c:v>121.65749733914519</c:v>
                </c:pt>
                <c:pt idx="45">
                  <c:v>122.71092979134602</c:v>
                </c:pt>
                <c:pt idx="46">
                  <c:v>124.21862270581285</c:v>
                </c:pt>
                <c:pt idx="47">
                  <c:v>126.31141141394822</c:v>
                </c:pt>
                <c:pt idx="48">
                  <c:v>129.13487757819178</c:v>
                </c:pt>
                <c:pt idx="49">
                  <c:v>132.84167871111546</c:v>
                </c:pt>
                <c:pt idx="50">
                  <c:v>137.57990769299272</c:v>
                </c:pt>
                <c:pt idx="51">
                  <c:v>143.47755580351176</c:v>
                </c:pt>
                <c:pt idx="52">
                  <c:v>150.62381539673814</c:v>
                </c:pt>
                <c:pt idx="53">
                  <c:v>159.04872804805274</c:v>
                </c:pt>
                <c:pt idx="54">
                  <c:v>168.70344073388171</c:v>
                </c:pt>
                <c:pt idx="55">
                  <c:v>179.44391848393789</c:v>
                </c:pt>
                <c:pt idx="56">
                  <c:v>191.02118924435874</c:v>
                </c:pt>
                <c:pt idx="57">
                  <c:v>203.08054413620056</c:v>
                </c:pt>
                <c:pt idx="58">
                  <c:v>215.16605466459117</c:v>
                </c:pt>
                <c:pt idx="59">
                  <c:v>226.68542543750991</c:v>
                </c:pt>
                <c:pt idx="60">
                  <c:v>236.62530590304155</c:v>
                </c:pt>
                <c:pt idx="61">
                  <c:v>242.61061742736322</c:v>
                </c:pt>
                <c:pt idx="62">
                  <c:v>239.78327442435898</c:v>
                </c:pt>
                <c:pt idx="63">
                  <c:v>222.67888639045339</c:v>
                </c:pt>
                <c:pt idx="64">
                  <c:v>192.0352068819586</c:v>
                </c:pt>
                <c:pt idx="65">
                  <c:v>158.45209119750399</c:v>
                </c:pt>
                <c:pt idx="66">
                  <c:v>134.12836213310879</c:v>
                </c:pt>
                <c:pt idx="67">
                  <c:v>122.50750036432756</c:v>
                </c:pt>
                <c:pt idx="68">
                  <c:v>119.35170112665956</c:v>
                </c:pt>
                <c:pt idx="69">
                  <c:v>119.89372994000091</c:v>
                </c:pt>
                <c:pt idx="70">
                  <c:v>121.93069625247875</c:v>
                </c:pt>
                <c:pt idx="71">
                  <c:v>124.97255887231522</c:v>
                </c:pt>
                <c:pt idx="72">
                  <c:v>129.07061140105628</c:v>
                </c:pt>
                <c:pt idx="73">
                  <c:v>134.34968968492404</c:v>
                </c:pt>
                <c:pt idx="74">
                  <c:v>140.88564526481051</c:v>
                </c:pt>
                <c:pt idx="75">
                  <c:v>148.66128628714623</c:v>
                </c:pt>
                <c:pt idx="76">
                  <c:v>157.53673561738344</c:v>
                </c:pt>
                <c:pt idx="77">
                  <c:v>167.23001899558494</c:v>
                </c:pt>
                <c:pt idx="78">
                  <c:v>177.30341586967734</c:v>
                </c:pt>
                <c:pt idx="79">
                  <c:v>187.09585795939864</c:v>
                </c:pt>
                <c:pt idx="80">
                  <c:v>195.38225560715759</c:v>
                </c:pt>
                <c:pt idx="81">
                  <c:v>199.55893332680932</c:v>
                </c:pt>
                <c:pt idx="82">
                  <c:v>195.37622627917642</c:v>
                </c:pt>
                <c:pt idx="83">
                  <c:v>179.83911436431148</c:v>
                </c:pt>
                <c:pt idx="84">
                  <c:v>156.28930326840452</c:v>
                </c:pt>
                <c:pt idx="85">
                  <c:v>133.88548027417431</c:v>
                </c:pt>
                <c:pt idx="86">
                  <c:v>119.586499149419</c:v>
                </c:pt>
                <c:pt idx="87">
                  <c:v>113.30329028815726</c:v>
                </c:pt>
                <c:pt idx="88">
                  <c:v>111.30989150778689</c:v>
                </c:pt>
                <c:pt idx="89">
                  <c:v>110.74815192550163</c:v>
                </c:pt>
                <c:pt idx="90">
                  <c:v>110.4987410744166</c:v>
                </c:pt>
                <c:pt idx="91">
                  <c:v>110.29516452306797</c:v>
                </c:pt>
                <c:pt idx="92">
                  <c:v>110.0965853900714</c:v>
                </c:pt>
                <c:pt idx="93">
                  <c:v>109.89885940580423</c:v>
                </c:pt>
                <c:pt idx="94">
                  <c:v>109.7016946531843</c:v>
                </c:pt>
                <c:pt idx="95">
                  <c:v>109.50507735001287</c:v>
                </c:pt>
                <c:pt idx="96">
                  <c:v>109.30903495577732</c:v>
                </c:pt>
                <c:pt idx="97">
                  <c:v>109.11366376558765</c:v>
                </c:pt>
                <c:pt idx="98">
                  <c:v>108.91921428132622</c:v>
                </c:pt>
                <c:pt idx="99">
                  <c:v>108.72626461841318</c:v>
                </c:pt>
                <c:pt idx="100">
                  <c:v>108.5360453968525</c:v>
                </c:pt>
                <c:pt idx="101">
                  <c:v>108.35099906534312</c:v>
                </c:pt>
                <c:pt idx="102">
                  <c:v>108.1756541312789</c:v>
                </c:pt>
                <c:pt idx="103">
                  <c:v>108.01784044369739</c:v>
                </c:pt>
                <c:pt idx="104">
                  <c:v>107.89013035017189</c:v>
                </c:pt>
                <c:pt idx="105">
                  <c:v>107.81114085221725</c:v>
                </c:pt>
                <c:pt idx="106">
                  <c:v>107.80599176062849</c:v>
                </c:pt>
                <c:pt idx="107">
                  <c:v>107.90485509389133</c:v>
                </c:pt>
                <c:pt idx="108">
                  <c:v>108.13826362236632</c:v>
                </c:pt>
                <c:pt idx="109">
                  <c:v>108.52784209957824</c:v>
                </c:pt>
                <c:pt idx="110">
                  <c:v>109.07180078931847</c:v>
                </c:pt>
                <c:pt idx="111">
                  <c:v>109.72685750075232</c:v>
                </c:pt>
                <c:pt idx="112">
                  <c:v>110.39331979210544</c:v>
                </c:pt>
                <c:pt idx="113">
                  <c:v>110.91659662924486</c:v>
                </c:pt>
                <c:pt idx="114">
                  <c:v>111.11964828730375</c:v>
                </c:pt>
                <c:pt idx="115">
                  <c:v>110.86733677007373</c:v>
                </c:pt>
                <c:pt idx="116">
                  <c:v>110.13620257030919</c:v>
                </c:pt>
                <c:pt idx="117">
                  <c:v>109.04373997946864</c:v>
                </c:pt>
                <c:pt idx="118">
                  <c:v>107.80727425247348</c:v>
                </c:pt>
                <c:pt idx="119">
                  <c:v>106.65130927368492</c:v>
                </c:pt>
                <c:pt idx="120">
                  <c:v>105.72145142649624</c:v>
                </c:pt>
                <c:pt idx="121">
                  <c:v>105.05404937708703</c:v>
                </c:pt>
                <c:pt idx="122">
                  <c:v>104.6042247811706</c:v>
                </c:pt>
                <c:pt idx="123">
                  <c:v>104.29729526616789</c:v>
                </c:pt>
                <c:pt idx="124">
                  <c:v>104.06785801460595</c:v>
                </c:pt>
                <c:pt idx="125">
                  <c:v>103.87415779371045</c:v>
                </c:pt>
                <c:pt idx="126">
                  <c:v>103.69522672642316</c:v>
                </c:pt>
                <c:pt idx="127">
                  <c:v>103.52281340800154</c:v>
                </c:pt>
                <c:pt idx="128">
                  <c:v>103.35517210344837</c:v>
                </c:pt>
                <c:pt idx="129">
                  <c:v>103.19438178565294</c:v>
                </c:pt>
                <c:pt idx="130">
                  <c:v>103.04646136034015</c:v>
                </c:pt>
                <c:pt idx="131">
                  <c:v>102.92313516927967</c:v>
                </c:pt>
                <c:pt idx="132">
                  <c:v>102.84392065968676</c:v>
                </c:pt>
                <c:pt idx="133">
                  <c:v>102.83652878604354</c:v>
                </c:pt>
                <c:pt idx="134">
                  <c:v>102.93285174967154</c:v>
                </c:pt>
                <c:pt idx="135">
                  <c:v>103.15834044587471</c:v>
                </c:pt>
                <c:pt idx="136">
                  <c:v>103.51555524065104</c:v>
                </c:pt>
                <c:pt idx="137">
                  <c:v>103.96777262513417</c:v>
                </c:pt>
                <c:pt idx="138">
                  <c:v>104.4327918336444</c:v>
                </c:pt>
                <c:pt idx="139">
                  <c:v>104.79604500860526</c:v>
                </c:pt>
                <c:pt idx="140">
                  <c:v>104.94353771315474</c:v>
                </c:pt>
                <c:pt idx="141">
                  <c:v>104.80265592415209</c:v>
                </c:pt>
                <c:pt idx="142">
                  <c:v>104.37108514018971</c:v>
                </c:pt>
                <c:pt idx="143">
                  <c:v>103.71815352490664</c:v>
                </c:pt>
                <c:pt idx="144">
                  <c:v>102.957615648618</c:v>
                </c:pt>
                <c:pt idx="145">
                  <c:v>102.20644175146278</c:v>
                </c:pt>
                <c:pt idx="146">
                  <c:v>101.54994873257596</c:v>
                </c:pt>
                <c:pt idx="147">
                  <c:v>101.02681137740322</c:v>
                </c:pt>
                <c:pt idx="148">
                  <c:v>100.63458472485891</c:v>
                </c:pt>
                <c:pt idx="149">
                  <c:v>100.34664193054415</c:v>
                </c:pt>
                <c:pt idx="150">
                  <c:v>100.1296141652046</c:v>
                </c:pt>
                <c:pt idx="151">
                  <c:v>99.954717797631886</c:v>
                </c:pt>
                <c:pt idx="152">
                  <c:v>99.801945709740664</c:v>
                </c:pt>
                <c:pt idx="153">
                  <c:v>99.659473661711232</c:v>
                </c:pt>
                <c:pt idx="154">
                  <c:v>99.521196291082404</c:v>
                </c:pt>
                <c:pt idx="155">
                  <c:v>99.38430379793347</c:v>
                </c:pt>
                <c:pt idx="156">
                  <c:v>99.247615229852926</c:v>
                </c:pt>
                <c:pt idx="157">
                  <c:v>99.1106565181028</c:v>
                </c:pt>
                <c:pt idx="158">
                  <c:v>98.973229266231002</c:v>
                </c:pt>
                <c:pt idx="159">
                  <c:v>98.835235883090903</c:v>
                </c:pt>
                <c:pt idx="160">
                  <c:v>98.696617014009703</c:v>
                </c:pt>
                <c:pt idx="161">
                  <c:v>98.557331326338073</c:v>
                </c:pt>
                <c:pt idx="162">
                  <c:v>98.417349237524093</c:v>
                </c:pt>
                <c:pt idx="163">
                  <c:v>98.276650673567261</c:v>
                </c:pt>
                <c:pt idx="164">
                  <c:v>98.135223851809329</c:v>
                </c:pt>
                <c:pt idx="165">
                  <c:v>97.993064297842892</c:v>
                </c:pt>
                <c:pt idx="166">
                  <c:v>97.850173924622283</c:v>
                </c:pt>
                <c:pt idx="167">
                  <c:v>97.706560151234655</c:v>
                </c:pt>
                <c:pt idx="168">
                  <c:v>97.562235068064155</c:v>
                </c:pt>
                <c:pt idx="169">
                  <c:v>97.417214657531346</c:v>
                </c:pt>
                <c:pt idx="170">
                  <c:v>97.271518077088203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120.73184081836563</c:v>
                </c:pt>
                <c:pt idx="9">
                  <c:v>120.70803630461526</c:v>
                </c:pt>
                <c:pt idx="10">
                  <c:v>120.684598441755</c:v>
                </c:pt>
                <c:pt idx="11">
                  <c:v>120.66151203826172</c:v>
                </c:pt>
                <c:pt idx="12">
                  <c:v>120.63875580494434</c:v>
                </c:pt>
                <c:pt idx="13">
                  <c:v>120.61630143950406</c:v>
                </c:pt>
                <c:pt idx="14">
                  <c:v>120.59411262665004</c:v>
                </c:pt>
                <c:pt idx="15">
                  <c:v>120.57214395430488</c:v>
                </c:pt>
                <c:pt idx="16">
                  <c:v>120.55033974884752</c:v>
                </c:pt>
                <c:pt idx="17">
                  <c:v>120.52863283537793</c:v>
                </c:pt>
                <c:pt idx="18">
                  <c:v>120.50694323271566</c:v>
                </c:pt>
                <c:pt idx="19">
                  <c:v>120.48517679733116</c:v>
                </c:pt>
                <c:pt idx="20">
                  <c:v>120.46322383568491</c:v>
                </c:pt>
                <c:pt idx="21">
                  <c:v>120.44095771052602</c:v>
                </c:pt>
                <c:pt idx="22">
                  <c:v>120.41823347353134</c:v>
                </c:pt>
                <c:pt idx="23">
                  <c:v>120.39488656414581</c:v>
                </c:pt>
                <c:pt idx="24">
                  <c:v>120.37073162241759</c:v>
                </c:pt>
                <c:pt idx="25">
                  <c:v>120.34556147172722</c:v>
                </c:pt>
                <c:pt idx="26">
                  <c:v>120.31914633517174</c:v>
                </c:pt>
                <c:pt idx="27">
                  <c:v>120.29123335645716</c:v>
                </c:pt>
                <c:pt idx="28">
                  <c:v>120.26154650180335</c:v>
                </c:pt>
                <c:pt idx="29">
                  <c:v>120.22978692279345</c:v>
                </c:pt>
                <c:pt idx="30">
                  <c:v>120.19563386041708</c:v>
                </c:pt>
                <c:pt idx="31">
                  <c:v>120.15874616684006</c:v>
                </c:pt>
                <c:pt idx="32">
                  <c:v>120.11876451277398</c:v>
                </c:pt>
                <c:pt idx="33">
                  <c:v>120.07531433393792</c:v>
                </c:pt>
                <c:pt idx="34">
                  <c:v>120.02800954946125</c:v>
                </c:pt>
                <c:pt idx="35">
                  <c:v>119.97645705800844</c:v>
                </c:pt>
                <c:pt idx="36">
                  <c:v>119.92026198425609</c:v>
                </c:pt>
                <c:pt idx="37">
                  <c:v>119.85903361009123</c:v>
                </c:pt>
                <c:pt idx="38">
                  <c:v>119.79239188319524</c:v>
                </c:pt>
                <c:pt idx="39">
                  <c:v>119.71997435289386</c:v>
                </c:pt>
                <c:pt idx="40">
                  <c:v>119.64144334228436</c:v>
                </c:pt>
                <c:pt idx="41">
                  <c:v>119.55649313010711</c:v>
                </c:pt>
                <c:pt idx="42">
                  <c:v>119.46485688917581</c:v>
                </c:pt>
                <c:pt idx="43">
                  <c:v>119.36631311374728</c:v>
                </c:pt>
                <c:pt idx="44">
                  <c:v>119.26069126868055</c:v>
                </c:pt>
                <c:pt idx="45">
                  <c:v>119.14787641024606</c:v>
                </c:pt>
                <c:pt idx="46">
                  <c:v>119.02781256225022</c:v>
                </c:pt>
                <c:pt idx="47">
                  <c:v>118.90050468044008</c:v>
                </c:pt>
                <c:pt idx="48">
                  <c:v>118.7660191000745</c:v>
                </c:pt>
                <c:pt idx="49">
                  <c:v>118.62448243188057</c:v>
                </c:pt>
                <c:pt idx="50">
                  <c:v>118.4760789451864</c:v>
                </c:pt>
                <c:pt idx="51">
                  <c:v>118.32104654827425</c:v>
                </c:pt>
                <c:pt idx="52">
                  <c:v>118.15967153957109</c:v>
                </c:pt>
                <c:pt idx="53">
                  <c:v>117.99228235463259</c:v>
                </c:pt>
                <c:pt idx="54">
                  <c:v>117.81924256968384</c:v>
                </c:pt>
                <c:pt idx="55">
                  <c:v>117.64094344102148</c:v>
                </c:pt>
                <c:pt idx="56">
                  <c:v>117.45779626075557</c:v>
                </c:pt>
                <c:pt idx="57">
                  <c:v>117.27022479458795</c:v>
                </c:pt>
                <c:pt idx="58">
                  <c:v>117.07865803920468</c:v>
                </c:pt>
                <c:pt idx="59">
                  <c:v>116.88352349883696</c:v>
                </c:pt>
                <c:pt idx="60">
                  <c:v>116.68524113640716</c:v>
                </c:pt>
                <c:pt idx="61">
                  <c:v>116.48421810816386</c:v>
                </c:pt>
                <c:pt idx="62">
                  <c:v>116.28084434516082</c:v>
                </c:pt>
                <c:pt idx="63">
                  <c:v>116.07548900305279</c:v>
                </c:pt>
                <c:pt idx="64">
                  <c:v>115.86849776541227</c:v>
                </c:pt>
                <c:pt idx="65">
                  <c:v>115.66019095627888</c:v>
                </c:pt>
                <c:pt idx="66">
                  <c:v>115.45086239538944</c:v>
                </c:pt>
                <c:pt idx="67">
                  <c:v>115.24077891435272</c:v>
                </c:pt>
                <c:pt idx="68">
                  <c:v>115.03018044333743</c:v>
                </c:pt>
                <c:pt idx="69">
                  <c:v>114.81928057474435</c:v>
                </c:pt>
                <c:pt idx="70">
                  <c:v>114.60826751178988</c:v>
                </c:pt>
                <c:pt idx="71">
                  <c:v>114.39730531486138</c:v>
                </c:pt>
                <c:pt idx="72">
                  <c:v>114.18653536588104</c:v>
                </c:pt>
                <c:pt idx="73">
                  <c:v>113.97607797981817</c:v>
                </c:pt>
                <c:pt idx="74">
                  <c:v>113.76603410214581</c:v>
                </c:pt>
                <c:pt idx="75">
                  <c:v>113.55648704082409</c:v>
                </c:pt>
                <c:pt idx="76">
                  <c:v>113.3475041908504</c:v>
                </c:pt>
                <c:pt idx="77">
                  <c:v>113.13913871821418</c:v>
                </c:pt>
                <c:pt idx="78">
                  <c:v>112.93143117803214</c:v>
                </c:pt>
                <c:pt idx="79">
                  <c:v>112.72441104860464</c:v>
                </c:pt>
                <c:pt idx="80">
                  <c:v>112.5180981690995</c:v>
                </c:pt>
                <c:pt idx="81">
                  <c:v>112.31250407355624</c:v>
                </c:pt>
                <c:pt idx="82">
                  <c:v>112.1076332179729</c:v>
                </c:pt>
                <c:pt idx="83">
                  <c:v>111.90348410047827</c:v>
                </c:pt>
                <c:pt idx="84">
                  <c:v>111.70005027709831</c:v>
                </c:pt>
                <c:pt idx="85">
                  <c:v>111.49732127749968</c:v>
                </c:pt>
                <c:pt idx="86">
                  <c:v>111.29528342643594</c:v>
                </c:pt>
                <c:pt idx="87">
                  <c:v>111.09392057752325</c:v>
                </c:pt>
                <c:pt idx="88">
                  <c:v>110.89321476651868</c:v>
                </c:pt>
                <c:pt idx="89">
                  <c:v>110.69314679153781</c:v>
                </c:pt>
                <c:pt idx="90">
                  <c:v>110.49369672769309</c:v>
                </c:pt>
                <c:pt idx="91">
                  <c:v>110.29484438351523</c:v>
                </c:pt>
                <c:pt idx="92">
                  <c:v>110.09656970627798</c:v>
                </c:pt>
                <c:pt idx="93">
                  <c:v>109.89885314302032</c:v>
                </c:pt>
                <c:pt idx="94">
                  <c:v>109.7016759636753</c:v>
                </c:pt>
                <c:pt idx="95">
                  <c:v>109.50502055229222</c:v>
                </c:pt>
                <c:pt idx="96">
                  <c:v>109.30887067189549</c:v>
                </c:pt>
                <c:pt idx="97">
                  <c:v>109.11321170806688</c:v>
                </c:pt>
                <c:pt idx="98">
                  <c:v>108.9180308958761</c:v>
                </c:pt>
                <c:pt idx="99">
                  <c:v>108.72331753431712</c:v>
                </c:pt>
                <c:pt idx="100">
                  <c:v>108.52906319193707</c:v>
                </c:pt>
                <c:pt idx="101">
                  <c:v>108.33526190686126</c:v>
                </c:pt>
                <c:pt idx="102">
                  <c:v>108.14191038392227</c:v>
                </c:pt>
                <c:pt idx="103">
                  <c:v>107.94900819107927</c:v>
                </c:pt>
                <c:pt idx="104">
                  <c:v>107.7565579567579</c:v>
                </c:pt>
                <c:pt idx="105">
                  <c:v>107.56456556914145</c:v>
                </c:pt>
                <c:pt idx="106">
                  <c:v>107.37304037778364</c:v>
                </c:pt>
                <c:pt idx="107">
                  <c:v>107.18199539718442</c:v>
                </c:pt>
                <c:pt idx="108">
                  <c:v>106.99144751115661</c:v>
                </c:pt>
                <c:pt idx="109">
                  <c:v>106.80141767590058</c:v>
                </c:pt>
                <c:pt idx="110">
                  <c:v>106.61193111869292</c:v>
                </c:pt>
                <c:pt idx="111">
                  <c:v>106.42301752796628</c:v>
                </c:pt>
                <c:pt idx="112">
                  <c:v>106.23471122932335</c:v>
                </c:pt>
                <c:pt idx="113">
                  <c:v>106.04705134068473</c:v>
                </c:pt>
                <c:pt idx="114">
                  <c:v>105.8600818983404</c:v>
                </c:pt>
                <c:pt idx="115">
                  <c:v>105.67385194418711</c:v>
                </c:pt>
                <c:pt idx="116">
                  <c:v>105.48841556293237</c:v>
                </c:pt>
                <c:pt idx="117">
                  <c:v>105.30383185659831</c:v>
                </c:pt>
                <c:pt idx="118">
                  <c:v>105.12016484234931</c:v>
                </c:pt>
                <c:pt idx="119">
                  <c:v>104.93748325860811</c:v>
                </c:pt>
                <c:pt idx="120">
                  <c:v>104.75586026375004</c:v>
                </c:pt>
                <c:pt idx="121">
                  <c:v>104.57537301153319</c:v>
                </c:pt>
                <c:pt idx="122">
                  <c:v>104.39610208800823</c:v>
                </c:pt>
                <c:pt idx="123">
                  <c:v>104.21813079614252</c:v>
                </c:pt>
                <c:pt idx="124">
                  <c:v>104.04154427697243</c:v>
                </c:pt>
                <c:pt idx="125">
                  <c:v>103.86642845992787</c:v>
                </c:pt>
                <c:pt idx="126">
                  <c:v>103.69286884017093</c:v>
                </c:pt>
                <c:pt idx="127">
                  <c:v>103.52094908740679</c:v>
                </c:pt>
                <c:pt idx="128">
                  <c:v>103.350749498604</c:v>
                </c:pt>
                <c:pt idx="129">
                  <c:v>103.18234531622097</c:v>
                </c:pt>
                <c:pt idx="130">
                  <c:v>103.01580494354282</c:v>
                </c:pt>
                <c:pt idx="131">
                  <c:v>102.85118809908458</c:v>
                </c:pt>
                <c:pt idx="132">
                  <c:v>102.68854396205211</c:v>
                </c:pt>
                <c:pt idx="133">
                  <c:v>102.52790936976915</c:v>
                </c:pt>
                <c:pt idx="134">
                  <c:v>102.36930713489046</c:v>
                </c:pt>
                <c:pt idx="135">
                  <c:v>102.21274455422574</c:v>
                </c:pt>
                <c:pt idx="136">
                  <c:v>102.05821218128108</c:v>
                </c:pt>
                <c:pt idx="137">
                  <c:v>101.90568293056147</c:v>
                </c:pt>
                <c:pt idx="138">
                  <c:v>101.75511157294436</c:v>
                </c:pt>
                <c:pt idx="139">
                  <c:v>101.6064346681037</c:v>
                </c:pt>
                <c:pt idx="140">
                  <c:v>101.45957096253986</c:v>
                </c:pt>
                <c:pt idx="141">
                  <c:v>101.31442226121666</c:v>
                </c:pt>
                <c:pt idx="142">
                  <c:v>101.1708747584601</c:v>
                </c:pt>
                <c:pt idx="143">
                  <c:v>101.02880079125507</c:v>
                </c:pt>
                <c:pt idx="144">
                  <c:v>100.88806095710791</c:v>
                </c:pt>
                <c:pt idx="145">
                  <c:v>100.74850652087376</c:v>
                </c:pt>
                <c:pt idx="146">
                  <c:v>100.60998202175904</c:v>
                </c:pt>
                <c:pt idx="147">
                  <c:v>100.47232798406279</c:v>
                </c:pt>
                <c:pt idx="148">
                  <c:v>100.33538363355544</c:v>
                </c:pt>
                <c:pt idx="149">
                  <c:v>100.19898952559429</c:v>
                </c:pt>
                <c:pt idx="150">
                  <c:v>100.06299000050581</c:v>
                </c:pt>
                <c:pt idx="151">
                  <c:v>99.927235395384301</c:v>
                </c:pt>
                <c:pt idx="152">
                  <c:v>99.79158395793452</c:v>
                </c:pt>
                <c:pt idx="153">
                  <c:v>99.655903425900362</c:v>
                </c:pt>
                <c:pt idx="154">
                  <c:v>99.52007225358237</c:v>
                </c:pt>
                <c:pt idx="155">
                  <c:v>99.383980483747678</c:v>
                </c:pt>
                <c:pt idx="156">
                  <c:v>99.247530277931872</c:v>
                </c:pt>
                <c:pt idx="157">
                  <c:v>99.110636130097177</c:v>
                </c:pt>
                <c:pt idx="158">
                  <c:v>98.973224797524296</c:v>
                </c:pt>
                <c:pt idx="159">
                  <c:v>98.835234988652289</c:v>
                </c:pt>
                <c:pt idx="160">
                  <c:v>98.696616850538931</c:v>
                </c:pt>
                <c:pt idx="161">
                  <c:v>98.557331299060053</c:v>
                </c:pt>
                <c:pt idx="162">
                  <c:v>98.417349233368498</c:v>
                </c:pt>
                <c:pt idx="163">
                  <c:v>98.276650672989334</c:v>
                </c:pt>
                <c:pt idx="164">
                  <c:v>98.135223851735958</c:v>
                </c:pt>
                <c:pt idx="165">
                  <c:v>97.993064297834394</c:v>
                </c:pt>
                <c:pt idx="166">
                  <c:v>97.850173924621387</c:v>
                </c:pt>
                <c:pt idx="167">
                  <c:v>97.706560151234569</c:v>
                </c:pt>
                <c:pt idx="168">
                  <c:v>97.56223506806414</c:v>
                </c:pt>
                <c:pt idx="169">
                  <c:v>97.417214657531346</c:v>
                </c:pt>
                <c:pt idx="170">
                  <c:v>97.271518077088203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128.321</c:v>
                </c:pt>
                <c:pt idx="1">
                  <c:v>124.925</c:v>
                </c:pt>
                <c:pt idx="2">
                  <c:v>122.66</c:v>
                </c:pt>
                <c:pt idx="3">
                  <c:v>121.774</c:v>
                </c:pt>
                <c:pt idx="4">
                  <c:v>122.264</c:v>
                </c:pt>
                <c:pt idx="5">
                  <c:v>122.358</c:v>
                </c:pt>
                <c:pt idx="6">
                  <c:v>121.717</c:v>
                </c:pt>
                <c:pt idx="7">
                  <c:v>122.264</c:v>
                </c:pt>
                <c:pt idx="8">
                  <c:v>120.943</c:v>
                </c:pt>
                <c:pt idx="9">
                  <c:v>121.679</c:v>
                </c:pt>
                <c:pt idx="10">
                  <c:v>120.58499999999999</c:v>
                </c:pt>
                <c:pt idx="11">
                  <c:v>121.41500000000001</c:v>
                </c:pt>
                <c:pt idx="12">
                  <c:v>120.736</c:v>
                </c:pt>
                <c:pt idx="13">
                  <c:v>120</c:v>
                </c:pt>
                <c:pt idx="14">
                  <c:v>120.264</c:v>
                </c:pt>
                <c:pt idx="15">
                  <c:v>119.30200000000001</c:v>
                </c:pt>
                <c:pt idx="16">
                  <c:v>119.453</c:v>
                </c:pt>
                <c:pt idx="17">
                  <c:v>119.66</c:v>
                </c:pt>
                <c:pt idx="18">
                  <c:v>118</c:v>
                </c:pt>
                <c:pt idx="19">
                  <c:v>118.642</c:v>
                </c:pt>
                <c:pt idx="20">
                  <c:v>118.075</c:v>
                </c:pt>
                <c:pt idx="21">
                  <c:v>118.01900000000001</c:v>
                </c:pt>
                <c:pt idx="22">
                  <c:v>117.604</c:v>
                </c:pt>
                <c:pt idx="23">
                  <c:v>118.642</c:v>
                </c:pt>
                <c:pt idx="24">
                  <c:v>117.736</c:v>
                </c:pt>
                <c:pt idx="25">
                  <c:v>116.98099999999999</c:v>
                </c:pt>
                <c:pt idx="26">
                  <c:v>117.566</c:v>
                </c:pt>
                <c:pt idx="27">
                  <c:v>117.17</c:v>
                </c:pt>
                <c:pt idx="28">
                  <c:v>117.30200000000001</c:v>
                </c:pt>
                <c:pt idx="29">
                  <c:v>116.52800000000001</c:v>
                </c:pt>
                <c:pt idx="30">
                  <c:v>118.13200000000001</c:v>
                </c:pt>
                <c:pt idx="31">
                  <c:v>117.13200000000001</c:v>
                </c:pt>
                <c:pt idx="32">
                  <c:v>118</c:v>
                </c:pt>
                <c:pt idx="33">
                  <c:v>117.887</c:v>
                </c:pt>
                <c:pt idx="34">
                  <c:v>118.509</c:v>
                </c:pt>
                <c:pt idx="35">
                  <c:v>118.057</c:v>
                </c:pt>
                <c:pt idx="36">
                  <c:v>118.604</c:v>
                </c:pt>
                <c:pt idx="37">
                  <c:v>117.755</c:v>
                </c:pt>
                <c:pt idx="38">
                  <c:v>118.81100000000001</c:v>
                </c:pt>
                <c:pt idx="39">
                  <c:v>118.321</c:v>
                </c:pt>
                <c:pt idx="40">
                  <c:v>119.566</c:v>
                </c:pt>
                <c:pt idx="41">
                  <c:v>120.13200000000001</c:v>
                </c:pt>
                <c:pt idx="42">
                  <c:v>119.943</c:v>
                </c:pt>
                <c:pt idx="43">
                  <c:v>120.717</c:v>
                </c:pt>
                <c:pt idx="44">
                  <c:v>121.358</c:v>
                </c:pt>
                <c:pt idx="45">
                  <c:v>122.83</c:v>
                </c:pt>
                <c:pt idx="46">
                  <c:v>123.943</c:v>
                </c:pt>
                <c:pt idx="47">
                  <c:v>124.52800000000001</c:v>
                </c:pt>
                <c:pt idx="48">
                  <c:v>126.887</c:v>
                </c:pt>
                <c:pt idx="49">
                  <c:v>131.05699999999999</c:v>
                </c:pt>
                <c:pt idx="50">
                  <c:v>133.69800000000001</c:v>
                </c:pt>
                <c:pt idx="51">
                  <c:v>138.792</c:v>
                </c:pt>
                <c:pt idx="52">
                  <c:v>147.41499999999999</c:v>
                </c:pt>
                <c:pt idx="53">
                  <c:v>157.30199999999999</c:v>
                </c:pt>
                <c:pt idx="54">
                  <c:v>168.71700000000001</c:v>
                </c:pt>
                <c:pt idx="55">
                  <c:v>182.792</c:v>
                </c:pt>
                <c:pt idx="56">
                  <c:v>197.321</c:v>
                </c:pt>
                <c:pt idx="57">
                  <c:v>211.07499999999999</c:v>
                </c:pt>
                <c:pt idx="58">
                  <c:v>221.84899999999999</c:v>
                </c:pt>
                <c:pt idx="59">
                  <c:v>230.37700000000001</c:v>
                </c:pt>
                <c:pt idx="60">
                  <c:v>234.28299999999999</c:v>
                </c:pt>
                <c:pt idx="61">
                  <c:v>234.84899999999999</c:v>
                </c:pt>
                <c:pt idx="62">
                  <c:v>229.73599999999999</c:v>
                </c:pt>
                <c:pt idx="63">
                  <c:v>216.39599999999999</c:v>
                </c:pt>
                <c:pt idx="64">
                  <c:v>188.774</c:v>
                </c:pt>
                <c:pt idx="65">
                  <c:v>148.39599999999999</c:v>
                </c:pt>
                <c:pt idx="66">
                  <c:v>118.83</c:v>
                </c:pt>
                <c:pt idx="67">
                  <c:v>116.09399999999999</c:v>
                </c:pt>
                <c:pt idx="68">
                  <c:v>116.321</c:v>
                </c:pt>
                <c:pt idx="69">
                  <c:v>117.47199999999999</c:v>
                </c:pt>
                <c:pt idx="70">
                  <c:v>119.113</c:v>
                </c:pt>
                <c:pt idx="71">
                  <c:v>122.245</c:v>
                </c:pt>
                <c:pt idx="72">
                  <c:v>126.34</c:v>
                </c:pt>
                <c:pt idx="73">
                  <c:v>131.73599999999999</c:v>
                </c:pt>
                <c:pt idx="74">
                  <c:v>141.28299999999999</c:v>
                </c:pt>
                <c:pt idx="75">
                  <c:v>151.66</c:v>
                </c:pt>
                <c:pt idx="76">
                  <c:v>162.86799999999999</c:v>
                </c:pt>
                <c:pt idx="77">
                  <c:v>173.01900000000001</c:v>
                </c:pt>
                <c:pt idx="78">
                  <c:v>182.69800000000001</c:v>
                </c:pt>
                <c:pt idx="79">
                  <c:v>190</c:v>
                </c:pt>
                <c:pt idx="80">
                  <c:v>193.37700000000001</c:v>
                </c:pt>
                <c:pt idx="81">
                  <c:v>192.26400000000001</c:v>
                </c:pt>
                <c:pt idx="82">
                  <c:v>185.26400000000001</c:v>
                </c:pt>
                <c:pt idx="83">
                  <c:v>170.28299999999999</c:v>
                </c:pt>
                <c:pt idx="84">
                  <c:v>143.434</c:v>
                </c:pt>
                <c:pt idx="85">
                  <c:v>117.566</c:v>
                </c:pt>
                <c:pt idx="86">
                  <c:v>109.925</c:v>
                </c:pt>
                <c:pt idx="87">
                  <c:v>108.81100000000001</c:v>
                </c:pt>
                <c:pt idx="88">
                  <c:v>107.943</c:v>
                </c:pt>
                <c:pt idx="89">
                  <c:v>108.30200000000001</c:v>
                </c:pt>
                <c:pt idx="90">
                  <c:v>108.226</c:v>
                </c:pt>
                <c:pt idx="91">
                  <c:v>107.396</c:v>
                </c:pt>
                <c:pt idx="92">
                  <c:v>107.566</c:v>
                </c:pt>
                <c:pt idx="93">
                  <c:v>107.30200000000001</c:v>
                </c:pt>
                <c:pt idx="94">
                  <c:v>107.038</c:v>
                </c:pt>
                <c:pt idx="95">
                  <c:v>106.887</c:v>
                </c:pt>
                <c:pt idx="96">
                  <c:v>107.604</c:v>
                </c:pt>
                <c:pt idx="97">
                  <c:v>106.925</c:v>
                </c:pt>
                <c:pt idx="98">
                  <c:v>106.52800000000001</c:v>
                </c:pt>
                <c:pt idx="99">
                  <c:v>105.755</c:v>
                </c:pt>
                <c:pt idx="100">
                  <c:v>106.13200000000001</c:v>
                </c:pt>
                <c:pt idx="101">
                  <c:v>106.41500000000001</c:v>
                </c:pt>
                <c:pt idx="102">
                  <c:v>106.566</c:v>
                </c:pt>
                <c:pt idx="103">
                  <c:v>105.98099999999999</c:v>
                </c:pt>
                <c:pt idx="104">
                  <c:v>106.642</c:v>
                </c:pt>
                <c:pt idx="105">
                  <c:v>106.642</c:v>
                </c:pt>
                <c:pt idx="106">
                  <c:v>106.604</c:v>
                </c:pt>
                <c:pt idx="107">
                  <c:v>105.434</c:v>
                </c:pt>
                <c:pt idx="108">
                  <c:v>106.245</c:v>
                </c:pt>
                <c:pt idx="109">
                  <c:v>107.81100000000001</c:v>
                </c:pt>
                <c:pt idx="110">
                  <c:v>108.81100000000001</c:v>
                </c:pt>
                <c:pt idx="111">
                  <c:v>110.81100000000001</c:v>
                </c:pt>
                <c:pt idx="112">
                  <c:v>112.038</c:v>
                </c:pt>
                <c:pt idx="113">
                  <c:v>111.18899999999999</c:v>
                </c:pt>
                <c:pt idx="114">
                  <c:v>111.755</c:v>
                </c:pt>
                <c:pt idx="115">
                  <c:v>109.943</c:v>
                </c:pt>
                <c:pt idx="116">
                  <c:v>108.66</c:v>
                </c:pt>
                <c:pt idx="117">
                  <c:v>107.057</c:v>
                </c:pt>
                <c:pt idx="118">
                  <c:v>106.09399999999999</c:v>
                </c:pt>
                <c:pt idx="119">
                  <c:v>104.623</c:v>
                </c:pt>
                <c:pt idx="120">
                  <c:v>103.30200000000001</c:v>
                </c:pt>
                <c:pt idx="121">
                  <c:v>103.566</c:v>
                </c:pt>
                <c:pt idx="122">
                  <c:v>101.736</c:v>
                </c:pt>
                <c:pt idx="123">
                  <c:v>102.113</c:v>
                </c:pt>
                <c:pt idx="124">
                  <c:v>101.98099999999999</c:v>
                </c:pt>
                <c:pt idx="125">
                  <c:v>101.01900000000001</c:v>
                </c:pt>
                <c:pt idx="126">
                  <c:v>102.208</c:v>
                </c:pt>
                <c:pt idx="127">
                  <c:v>102.18899999999999</c:v>
                </c:pt>
                <c:pt idx="128">
                  <c:v>101.038</c:v>
                </c:pt>
                <c:pt idx="129">
                  <c:v>102.01900000000001</c:v>
                </c:pt>
                <c:pt idx="130">
                  <c:v>100.792</c:v>
                </c:pt>
                <c:pt idx="131">
                  <c:v>101.321</c:v>
                </c:pt>
                <c:pt idx="132">
                  <c:v>101.283</c:v>
                </c:pt>
                <c:pt idx="133">
                  <c:v>101.66</c:v>
                </c:pt>
                <c:pt idx="134">
                  <c:v>101.226</c:v>
                </c:pt>
                <c:pt idx="135">
                  <c:v>102.377</c:v>
                </c:pt>
                <c:pt idx="136">
                  <c:v>102.491</c:v>
                </c:pt>
                <c:pt idx="137">
                  <c:v>103.13200000000001</c:v>
                </c:pt>
                <c:pt idx="138">
                  <c:v>104.396</c:v>
                </c:pt>
                <c:pt idx="139">
                  <c:v>104.434</c:v>
                </c:pt>
                <c:pt idx="140">
                  <c:v>104.377</c:v>
                </c:pt>
                <c:pt idx="141">
                  <c:v>104.943</c:v>
                </c:pt>
                <c:pt idx="142">
                  <c:v>102.47199999999999</c:v>
                </c:pt>
                <c:pt idx="143">
                  <c:v>101.774</c:v>
                </c:pt>
                <c:pt idx="144">
                  <c:v>100.736</c:v>
                </c:pt>
                <c:pt idx="145">
                  <c:v>99.075000000000003</c:v>
                </c:pt>
                <c:pt idx="146">
                  <c:v>99.113</c:v>
                </c:pt>
                <c:pt idx="147">
                  <c:v>99.811000000000007</c:v>
                </c:pt>
                <c:pt idx="148">
                  <c:v>99.263999999999996</c:v>
                </c:pt>
                <c:pt idx="149">
                  <c:v>99.453000000000003</c:v>
                </c:pt>
                <c:pt idx="150">
                  <c:v>98.792000000000002</c:v>
                </c:pt>
                <c:pt idx="151">
                  <c:v>99.188999999999993</c:v>
                </c:pt>
                <c:pt idx="152">
                  <c:v>99.942999999999998</c:v>
                </c:pt>
                <c:pt idx="153">
                  <c:v>98.716999999999999</c:v>
                </c:pt>
                <c:pt idx="154">
                  <c:v>97.942999999999998</c:v>
                </c:pt>
                <c:pt idx="155">
                  <c:v>98.584999999999994</c:v>
                </c:pt>
                <c:pt idx="156">
                  <c:v>98.774000000000001</c:v>
                </c:pt>
                <c:pt idx="157">
                  <c:v>98.245000000000005</c:v>
                </c:pt>
                <c:pt idx="158">
                  <c:v>98.924999999999997</c:v>
                </c:pt>
                <c:pt idx="159">
                  <c:v>98.924999999999997</c:v>
                </c:pt>
                <c:pt idx="160">
                  <c:v>98.754999999999995</c:v>
                </c:pt>
                <c:pt idx="161">
                  <c:v>98.623000000000005</c:v>
                </c:pt>
                <c:pt idx="162">
                  <c:v>98.679000000000002</c:v>
                </c:pt>
                <c:pt idx="163">
                  <c:v>97.623000000000005</c:v>
                </c:pt>
                <c:pt idx="164">
                  <c:v>98.641999999999996</c:v>
                </c:pt>
                <c:pt idx="165">
                  <c:v>97.83</c:v>
                </c:pt>
                <c:pt idx="166">
                  <c:v>98.113</c:v>
                </c:pt>
                <c:pt idx="167">
                  <c:v>97.924999999999997</c:v>
                </c:pt>
                <c:pt idx="168">
                  <c:v>98.566000000000003</c:v>
                </c:pt>
                <c:pt idx="169">
                  <c:v>98.188999999999993</c:v>
                </c:pt>
                <c:pt idx="170">
                  <c:v>98.376999999999995</c:v>
                </c:pt>
                <c:pt idx="171">
                  <c:v>98.34</c:v>
                </c:pt>
                <c:pt idx="172">
                  <c:v>97.906000000000006</c:v>
                </c:pt>
                <c:pt idx="173">
                  <c:v>98.019000000000005</c:v>
                </c:pt>
                <c:pt idx="174">
                  <c:v>97.623000000000005</c:v>
                </c:pt>
                <c:pt idx="175">
                  <c:v>98</c:v>
                </c:pt>
                <c:pt idx="176">
                  <c:v>98.150999999999996</c:v>
                </c:pt>
                <c:pt idx="177">
                  <c:v>98.584999999999994</c:v>
                </c:pt>
                <c:pt idx="178">
                  <c:v>98.491</c:v>
                </c:pt>
                <c:pt idx="179">
                  <c:v>97.697999999999993</c:v>
                </c:pt>
                <c:pt idx="180">
                  <c:v>97.320999999999998</c:v>
                </c:pt>
                <c:pt idx="181">
                  <c:v>97.057000000000002</c:v>
                </c:pt>
                <c:pt idx="182">
                  <c:v>96.093999999999994</c:v>
                </c:pt>
                <c:pt idx="183">
                  <c:v>97.245000000000005</c:v>
                </c:pt>
                <c:pt idx="184">
                  <c:v>96.075000000000003</c:v>
                </c:pt>
                <c:pt idx="185">
                  <c:v>96.942999999999998</c:v>
                </c:pt>
                <c:pt idx="186">
                  <c:v>96.754999999999995</c:v>
                </c:pt>
                <c:pt idx="187">
                  <c:v>96.754999999999995</c:v>
                </c:pt>
                <c:pt idx="188">
                  <c:v>96.641999999999996</c:v>
                </c:pt>
                <c:pt idx="189">
                  <c:v>97.528000000000006</c:v>
                </c:pt>
                <c:pt idx="190">
                  <c:v>96.471999999999994</c:v>
                </c:pt>
                <c:pt idx="191">
                  <c:v>97.225999999999999</c:v>
                </c:pt>
                <c:pt idx="192">
                  <c:v>96.283000000000001</c:v>
                </c:pt>
                <c:pt idx="193">
                  <c:v>96.396000000000001</c:v>
                </c:pt>
                <c:pt idx="194">
                  <c:v>95.641999999999996</c:v>
                </c:pt>
                <c:pt idx="195">
                  <c:v>96.057000000000002</c:v>
                </c:pt>
                <c:pt idx="196">
                  <c:v>96.093999999999994</c:v>
                </c:pt>
                <c:pt idx="197">
                  <c:v>96.887</c:v>
                </c:pt>
                <c:pt idx="198">
                  <c:v>96.811000000000007</c:v>
                </c:pt>
                <c:pt idx="199">
                  <c:v>95.603999999999999</c:v>
                </c:pt>
                <c:pt idx="200">
                  <c:v>96.528000000000006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119.36523412884901</c:v>
                </c:pt>
                <c:pt idx="9">
                  <c:v>119.35131463520446</c:v>
                </c:pt>
                <c:pt idx="10">
                  <c:v>119.33710664511622</c:v>
                </c:pt>
                <c:pt idx="11">
                  <c:v>119.32254058409541</c:v>
                </c:pt>
                <c:pt idx="12">
                  <c:v>119.30753716824685</c:v>
                </c:pt>
                <c:pt idx="13">
                  <c:v>119.29200642834621</c:v>
                </c:pt>
                <c:pt idx="14">
                  <c:v>119.2758466896298</c:v>
                </c:pt>
                <c:pt idx="15">
                  <c:v>119.25894351771504</c:v>
                </c:pt>
                <c:pt idx="16">
                  <c:v>119.2411686449543</c:v>
                </c:pt>
                <c:pt idx="17">
                  <c:v>119.22237889632461</c:v>
                </c:pt>
                <c:pt idx="18">
                  <c:v>119.20241514004842</c:v>
                </c:pt>
                <c:pt idx="19">
                  <c:v>119.18110129630531</c:v>
                </c:pt>
                <c:pt idx="20">
                  <c:v>119.15824344917918</c:v>
                </c:pt>
                <c:pt idx="21">
                  <c:v>119.1336291255012</c:v>
                </c:pt>
                <c:pt idx="22">
                  <c:v>119.10702683551185</c:v>
                </c:pt>
                <c:pt idx="23">
                  <c:v>119.07818602559517</c:v>
                </c:pt>
                <c:pt idx="24">
                  <c:v>119.04683769326064</c:v>
                </c:pt>
                <c:pt idx="25">
                  <c:v>119.01269609493609</c:v>
                </c:pt>
                <c:pt idx="26">
                  <c:v>118.97546229823772</c:v>
                </c:pt>
                <c:pt idx="27">
                  <c:v>118.9348308890963</c:v>
                </c:pt>
                <c:pt idx="28">
                  <c:v>118.89050208904537</c:v>
                </c:pt>
                <c:pt idx="29">
                  <c:v>118.8422030848452</c:v>
                </c:pt>
                <c:pt idx="30">
                  <c:v>118.789724814686</c:v>
                </c:pt>
                <c:pt idx="31">
                  <c:v>118.73298415855123</c:v>
                </c:pt>
                <c:pt idx="32">
                  <c:v>118.6721268483537</c:v>
                </c:pt>
                <c:pt idx="33">
                  <c:v>118.60769379979425</c:v>
                </c:pt>
                <c:pt idx="34">
                  <c:v>118.54088311421438</c:v>
                </c:pt>
                <c:pt idx="35">
                  <c:v>118.47395137975234</c:v>
                </c:pt>
                <c:pt idx="36">
                  <c:v>118.4108099767183</c:v>
                </c:pt>
                <c:pt idx="37">
                  <c:v>118.35788250246911</c:v>
                </c:pt>
                <c:pt idx="38">
                  <c:v>118.32529422608938</c:v>
                </c:pt>
                <c:pt idx="39">
                  <c:v>118.32845794584684</c:v>
                </c:pt>
                <c:pt idx="40">
                  <c:v>118.39009550997109</c:v>
                </c:pt>
                <c:pt idx="41">
                  <c:v>118.54268271823146</c:v>
                </c:pt>
                <c:pt idx="42">
                  <c:v>118.83122067118137</c:v>
                </c:pt>
                <c:pt idx="43">
                  <c:v>119.31611609324227</c:v>
                </c:pt>
                <c:pt idx="44">
                  <c:v>120.07580122378577</c:v>
                </c:pt>
                <c:pt idx="45">
                  <c:v>121.20855572335147</c:v>
                </c:pt>
                <c:pt idx="46">
                  <c:v>122.83283684410505</c:v>
                </c:pt>
                <c:pt idx="47">
                  <c:v>125.08532084552317</c:v>
                </c:pt>
                <c:pt idx="48">
                  <c:v>128.11585808291574</c:v>
                </c:pt>
                <c:pt idx="49">
                  <c:v>132.07869627768355</c:v>
                </c:pt>
                <c:pt idx="50">
                  <c:v>137.1196682471176</c:v>
                </c:pt>
                <c:pt idx="51">
                  <c:v>143.35958060013022</c:v>
                </c:pt>
                <c:pt idx="52">
                  <c:v>150.87474486804967</c:v>
                </c:pt>
                <c:pt idx="53">
                  <c:v>159.67637779031702</c:v>
                </c:pt>
                <c:pt idx="54">
                  <c:v>169.6913304021538</c:v>
                </c:pt>
                <c:pt idx="55">
                  <c:v>180.7471203302488</c:v>
                </c:pt>
                <c:pt idx="56">
                  <c:v>192.56432686683812</c:v>
                </c:pt>
                <c:pt idx="57">
                  <c:v>204.75816571895871</c:v>
                </c:pt>
                <c:pt idx="58">
                  <c:v>216.84056758288</c:v>
                </c:pt>
                <c:pt idx="59">
                  <c:v>228.15004203781561</c:v>
                </c:pt>
                <c:pt idx="60">
                  <c:v>237.42862771945286</c:v>
                </c:pt>
                <c:pt idx="61">
                  <c:v>241.68902059690518</c:v>
                </c:pt>
                <c:pt idx="62">
                  <c:v>235.46388214350617</c:v>
                </c:pt>
                <c:pt idx="63">
                  <c:v>214.11452878639707</c:v>
                </c:pt>
                <c:pt idx="64">
                  <c:v>181.08433745795676</c:v>
                </c:pt>
                <c:pt idx="65">
                  <c:v>148.71447969595468</c:v>
                </c:pt>
                <c:pt idx="66">
                  <c:v>127.64816867181908</c:v>
                </c:pt>
                <c:pt idx="67">
                  <c:v>118.74245465632339</c:v>
                </c:pt>
                <c:pt idx="68">
                  <c:v>116.95495844356431</c:v>
                </c:pt>
                <c:pt idx="69">
                  <c:v>118.09502896381994</c:v>
                </c:pt>
                <c:pt idx="70">
                  <c:v>120.54254914858078</c:v>
                </c:pt>
                <c:pt idx="71">
                  <c:v>124.033719944499</c:v>
                </c:pt>
                <c:pt idx="72">
                  <c:v>128.66438488528837</c:v>
                </c:pt>
                <c:pt idx="73">
                  <c:v>134.54900347334251</c:v>
                </c:pt>
                <c:pt idx="74">
                  <c:v>141.73028194643857</c:v>
                </c:pt>
                <c:pt idx="75">
                  <c:v>150.13930785833821</c:v>
                </c:pt>
                <c:pt idx="76">
                  <c:v>159.56833072824872</c:v>
                </c:pt>
                <c:pt idx="77">
                  <c:v>169.65524827939163</c:v>
                </c:pt>
                <c:pt idx="78">
                  <c:v>179.8608954650814</c:v>
                </c:pt>
                <c:pt idx="79">
                  <c:v>189.31206258487933</c:v>
                </c:pt>
                <c:pt idx="80">
                  <c:v>196.19518264936244</c:v>
                </c:pt>
                <c:pt idx="81">
                  <c:v>196.84967340200311</c:v>
                </c:pt>
                <c:pt idx="82">
                  <c:v>186.77488944023673</c:v>
                </c:pt>
                <c:pt idx="83">
                  <c:v>165.65758193421112</c:v>
                </c:pt>
                <c:pt idx="84">
                  <c:v>140.97452862951036</c:v>
                </c:pt>
                <c:pt idx="85">
                  <c:v>122.31263971996283</c:v>
                </c:pt>
                <c:pt idx="86">
                  <c:v>112.85237104394193</c:v>
                </c:pt>
                <c:pt idx="87">
                  <c:v>109.53966515819701</c:v>
                </c:pt>
                <c:pt idx="88">
                  <c:v>108.64495594633416</c:v>
                </c:pt>
                <c:pt idx="89">
                  <c:v>108.35310573298676</c:v>
                </c:pt>
                <c:pt idx="90">
                  <c:v>108.1599137654791</c:v>
                </c:pt>
                <c:pt idx="91">
                  <c:v>107.97814683440332</c:v>
                </c:pt>
                <c:pt idx="92">
                  <c:v>107.79803643851757</c:v>
                </c:pt>
                <c:pt idx="93">
                  <c:v>107.61883122919316</c:v>
                </c:pt>
                <c:pt idx="94">
                  <c:v>107.44047072852133</c:v>
                </c:pt>
                <c:pt idx="95">
                  <c:v>107.26296035577393</c:v>
                </c:pt>
                <c:pt idx="96">
                  <c:v>107.08638312548197</c:v>
                </c:pt>
                <c:pt idx="97">
                  <c:v>106.91099716302784</c:v>
                </c:pt>
                <c:pt idx="98">
                  <c:v>106.73744163483256</c:v>
                </c:pt>
                <c:pt idx="99">
                  <c:v>106.56713525524668</c:v>
                </c:pt>
                <c:pt idx="100">
                  <c:v>106.40298530777046</c:v>
                </c:pt>
                <c:pt idx="101">
                  <c:v>106.25053520333925</c:v>
                </c:pt>
                <c:pt idx="102">
                  <c:v>106.11962405101616</c:v>
                </c:pt>
                <c:pt idx="103">
                  <c:v>106.02645797922025</c:v>
                </c:pt>
                <c:pt idx="104">
                  <c:v>105.99565702777286</c:v>
                </c:pt>
                <c:pt idx="105">
                  <c:v>106.06135149795432</c:v>
                </c:pt>
                <c:pt idx="106">
                  <c:v>106.26584706209273</c:v>
                </c:pt>
                <c:pt idx="107">
                  <c:v>106.65391977001332</c:v>
                </c:pt>
                <c:pt idx="108">
                  <c:v>107.26067397927034</c:v>
                </c:pt>
                <c:pt idx="109">
                  <c:v>108.09162391506075</c:v>
                </c:pt>
                <c:pt idx="110">
                  <c:v>109.0965562776607</c:v>
                </c:pt>
                <c:pt idx="111">
                  <c:v>110.14562128616791</c:v>
                </c:pt>
                <c:pt idx="112">
                  <c:v>111.02609660462311</c:v>
                </c:pt>
                <c:pt idx="113">
                  <c:v>111.48248128174392</c:v>
                </c:pt>
                <c:pt idx="114">
                  <c:v>111.30603828540055</c:v>
                </c:pt>
                <c:pt idx="115">
                  <c:v>110.44002250985849</c:v>
                </c:pt>
                <c:pt idx="116">
                  <c:v>109.03305770229255</c:v>
                </c:pt>
                <c:pt idx="117">
                  <c:v>107.38975866269725</c:v>
                </c:pt>
                <c:pt idx="118">
                  <c:v>105.83843953481967</c:v>
                </c:pt>
                <c:pt idx="119">
                  <c:v>104.60010647486149</c:v>
                </c:pt>
                <c:pt idx="120">
                  <c:v>103.7365901214814</c:v>
                </c:pt>
                <c:pt idx="121">
                  <c:v>103.18749753305477</c:v>
                </c:pt>
                <c:pt idx="122">
                  <c:v>102.84557281550411</c:v>
                </c:pt>
                <c:pt idx="123">
                  <c:v>102.61561827404654</c:v>
                </c:pt>
                <c:pt idx="124">
                  <c:v>102.43672257507444</c:v>
                </c:pt>
                <c:pt idx="125">
                  <c:v>102.27838722299745</c:v>
                </c:pt>
                <c:pt idx="126">
                  <c:v>102.12862503493916</c:v>
                </c:pt>
                <c:pt idx="127">
                  <c:v>101.98472244822312</c:v>
                </c:pt>
                <c:pt idx="128">
                  <c:v>101.84912141238118</c:v>
                </c:pt>
                <c:pt idx="129">
                  <c:v>101.72922345897541</c:v>
                </c:pt>
                <c:pt idx="130">
                  <c:v>101.63934413699543</c:v>
                </c:pt>
                <c:pt idx="131">
                  <c:v>101.60291721383845</c:v>
                </c:pt>
                <c:pt idx="132">
                  <c:v>101.65232784704952</c:v>
                </c:pt>
                <c:pt idx="133">
                  <c:v>101.82310883153818</c:v>
                </c:pt>
                <c:pt idx="134">
                  <c:v>102.14031048213073</c:v>
                </c:pt>
                <c:pt idx="135">
                  <c:v>102.59895316635267</c:v>
                </c:pt>
                <c:pt idx="136">
                  <c:v>103.14666581530432</c:v>
                </c:pt>
                <c:pt idx="137">
                  <c:v>103.68077984342872</c:v>
                </c:pt>
                <c:pt idx="138">
                  <c:v>104.06903043842415</c:v>
                </c:pt>
                <c:pt idx="139">
                  <c:v>104.19119721006001</c:v>
                </c:pt>
                <c:pt idx="140">
                  <c:v>103.98458111299676</c:v>
                </c:pt>
                <c:pt idx="141">
                  <c:v>103.46998537705815</c:v>
                </c:pt>
                <c:pt idx="142">
                  <c:v>102.74353864278703</c:v>
                </c:pt>
                <c:pt idx="143">
                  <c:v>101.93870672270626</c:v>
                </c:pt>
                <c:pt idx="144">
                  <c:v>101.17896217893926</c:v>
                </c:pt>
                <c:pt idx="145">
                  <c:v>100.54387025108053</c:v>
                </c:pt>
                <c:pt idx="146">
                  <c:v>100.06000847919481</c:v>
                </c:pt>
                <c:pt idx="147">
                  <c:v>99.713025016265192</c:v>
                </c:pt>
                <c:pt idx="148">
                  <c:v>99.468465628799748</c:v>
                </c:pt>
                <c:pt idx="149">
                  <c:v>99.289789505813232</c:v>
                </c:pt>
                <c:pt idx="150">
                  <c:v>99.148237306510907</c:v>
                </c:pt>
                <c:pt idx="151">
                  <c:v>99.025179913328955</c:v>
                </c:pt>
                <c:pt idx="152">
                  <c:v>98.910267123249895</c:v>
                </c:pt>
                <c:pt idx="153">
                  <c:v>98.798448570828683</c:v>
                </c:pt>
                <c:pt idx="154">
                  <c:v>98.687514127191733</c:v>
                </c:pt>
                <c:pt idx="155">
                  <c:v>98.576568621952688</c:v>
                </c:pt>
                <c:pt idx="156">
                  <c:v>98.465254566229348</c:v>
                </c:pt>
                <c:pt idx="157">
                  <c:v>98.353414246203229</c:v>
                </c:pt>
                <c:pt idx="158">
                  <c:v>98.240961757928773</c:v>
                </c:pt>
                <c:pt idx="159">
                  <c:v>98.127840035217986</c:v>
                </c:pt>
                <c:pt idx="160">
                  <c:v>98.014007624769647</c:v>
                </c:pt>
                <c:pt idx="161">
                  <c:v>97.899434552747607</c:v>
                </c:pt>
                <c:pt idx="162">
                  <c:v>97.784100622734101</c:v>
                </c:pt>
                <c:pt idx="163">
                  <c:v>97.667994281151849</c:v>
                </c:pt>
                <c:pt idx="164">
                  <c:v>97.551111604864687</c:v>
                </c:pt>
                <c:pt idx="165">
                  <c:v>97.433455330058607</c:v>
                </c:pt>
                <c:pt idx="166">
                  <c:v>97.315033921056539</c:v>
                </c:pt>
                <c:pt idx="167">
                  <c:v>97.195860690115978</c:v>
                </c:pt>
                <c:pt idx="168">
                  <c:v>97.075952978026351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119.36523412884603</c:v>
                </c:pt>
                <c:pt idx="9">
                  <c:v>119.35131463519532</c:v>
                </c:pt>
                <c:pt idx="10">
                  <c:v>119.33710664508882</c:v>
                </c:pt>
                <c:pt idx="11">
                  <c:v>119.3225405840149</c:v>
                </c:pt>
                <c:pt idx="12">
                  <c:v>119.30753716801505</c:v>
                </c:pt>
                <c:pt idx="13">
                  <c:v>119.29200642769213</c:v>
                </c:pt>
                <c:pt idx="14">
                  <c:v>119.27584668782112</c:v>
                </c:pt>
                <c:pt idx="15">
                  <c:v>119.25894351281354</c:v>
                </c:pt>
                <c:pt idx="16">
                  <c:v>119.24116863193704</c:v>
                </c:pt>
                <c:pt idx="17">
                  <c:v>119.22237886244494</c:v>
                </c:pt>
                <c:pt idx="18">
                  <c:v>119.2024150536339</c:v>
                </c:pt>
                <c:pt idx="19">
                  <c:v>119.18110108030118</c:v>
                </c:pt>
                <c:pt idx="20">
                  <c:v>119.15824292004564</c:v>
                </c:pt>
                <c:pt idx="21">
                  <c:v>119.13362785523017</c:v>
                </c:pt>
                <c:pt idx="22">
                  <c:v>119.10702384699725</c:v>
                </c:pt>
                <c:pt idx="23">
                  <c:v>119.0781791352298</c:v>
                </c:pt>
                <c:pt idx="24">
                  <c:v>119.04682212439376</c:v>
                </c:pt>
                <c:pt idx="25">
                  <c:v>119.01266162030385</c:v>
                </c:pt>
                <c:pt idx="26">
                  <c:v>118.97538748642778</c:v>
                </c:pt>
                <c:pt idx="27">
                  <c:v>118.93467178968795</c:v>
                </c:pt>
                <c:pt idx="28">
                  <c:v>118.89017050406493</c:v>
                </c:pt>
                <c:pt idx="29">
                  <c:v>118.84152583483655</c:v>
                </c:pt>
                <c:pt idx="30">
                  <c:v>118.78836921621253</c:v>
                </c:pt>
                <c:pt idx="31">
                  <c:v>118.73032501975713</c:v>
                </c:pt>
                <c:pt idx="32">
                  <c:v>118.66701498985192</c:v>
                </c:pt>
                <c:pt idx="33">
                  <c:v>118.59806339538555</c:v>
                </c:pt>
                <c:pt idx="34">
                  <c:v>118.52310285415771</c:v>
                </c:pt>
                <c:pt idx="35">
                  <c:v>118.44178074901987</c:v>
                </c:pt>
                <c:pt idx="36">
                  <c:v>118.35376611404666</c:v>
                </c:pt>
                <c:pt idx="37">
                  <c:v>118.25875682723695</c:v>
                </c:pt>
                <c:pt idx="38">
                  <c:v>118.15648690619888</c:v>
                </c:pt>
                <c:pt idx="39">
                  <c:v>118.04673366830274</c:v>
                </c:pt>
                <c:pt idx="40">
                  <c:v>117.92932449044997</c:v>
                </c:pt>
                <c:pt idx="41">
                  <c:v>117.80414288939141</c:v>
                </c:pt>
                <c:pt idx="42">
                  <c:v>117.67113364441092</c:v>
                </c:pt>
                <c:pt idx="43">
                  <c:v>117.53030670223657</c:v>
                </c:pt>
                <c:pt idx="44">
                  <c:v>117.38173963999104</c:v>
                </c:pt>
                <c:pt idx="45">
                  <c:v>117.22557851499728</c:v>
                </c:pt>
                <c:pt idx="46">
                  <c:v>117.06203699776151</c:v>
                </c:pt>
                <c:pt idx="47">
                  <c:v>116.89139376230241</c:v>
                </c:pt>
                <c:pt idx="48">
                  <c:v>116.71398819076218</c:v>
                </c:pt>
                <c:pt idx="49">
                  <c:v>116.53021453074746</c:v>
                </c:pt>
                <c:pt idx="50">
                  <c:v>116.34051471785101</c:v>
                </c:pt>
                <c:pt idx="51">
                  <c:v>116.14537013664908</c:v>
                </c:pt>
                <c:pt idx="52">
                  <c:v>115.94529263673827</c:v>
                </c:pt>
                <c:pt idx="53">
                  <c:v>115.74081514335509</c:v>
                </c:pt>
                <c:pt idx="54">
                  <c:v>115.5324822040255</c:v>
                </c:pt>
                <c:pt idx="55">
                  <c:v>115.32084079465571</c:v>
                </c:pt>
                <c:pt idx="56">
                  <c:v>115.10643167328672</c:v>
                </c:pt>
                <c:pt idx="57">
                  <c:v>114.88978152141429</c:v>
                </c:pt>
                <c:pt idx="58">
                  <c:v>114.67139605601939</c:v>
                </c:pt>
                <c:pt idx="59">
                  <c:v>114.45175423510712</c:v>
                </c:pt>
                <c:pt idx="60">
                  <c:v>114.23130362008853</c:v>
                </c:pt>
                <c:pt idx="61">
                  <c:v>114.01045690351883</c:v>
                </c:pt>
                <c:pt idx="62">
                  <c:v>113.78958956331302</c:v>
                </c:pt>
                <c:pt idx="63">
                  <c:v>113.5690385663468</c:v>
                </c:pt>
                <c:pt idx="64">
                  <c:v>113.34910201606159</c:v>
                </c:pt>
                <c:pt idx="65">
                  <c:v>113.13003962020676</c:v>
                </c:pt>
                <c:pt idx="66">
                  <c:v>112.91207384538703</c:v>
                </c:pt>
                <c:pt idx="67">
                  <c:v>112.69539162338467</c:v>
                </c:pt>
                <c:pt idx="68">
                  <c:v>112.48014647880558</c:v>
                </c:pt>
                <c:pt idx="69">
                  <c:v>112.2664609568824</c:v>
                </c:pt>
                <c:pt idx="70">
                  <c:v>112.0544292427527</c:v>
                </c:pt>
                <c:pt idx="71">
                  <c:v>111.84411987787244</c:v>
                </c:pt>
                <c:pt idx="72">
                  <c:v>111.63557849429655</c:v>
                </c:pt>
                <c:pt idx="73">
                  <c:v>111.4288305024665</c:v>
                </c:pt>
                <c:pt idx="74">
                  <c:v>111.22388368223918</c:v>
                </c:pt>
                <c:pt idx="75">
                  <c:v>111.02073063972223</c:v>
                </c:pt>
                <c:pt idx="76">
                  <c:v>110.8193511037986</c:v>
                </c:pt>
                <c:pt idx="77">
                  <c:v>110.61971404590723</c:v>
                </c:pt>
                <c:pt idx="78">
                  <c:v>110.42177961470415</c:v>
                </c:pt>
                <c:pt idx="79">
                  <c:v>110.22550088373767</c:v>
                </c:pt>
                <c:pt idx="80">
                  <c:v>110.03082541536426</c:v>
                </c:pt>
                <c:pt idx="81">
                  <c:v>109.83769664797558</c:v>
                </c:pt>
                <c:pt idx="82">
                  <c:v>109.64605511637009</c:v>
                </c:pt>
                <c:pt idx="83">
                  <c:v>109.45583951696609</c:v>
                </c:pt>
                <c:pt idx="84">
                  <c:v>109.2669876306766</c:v>
                </c:pt>
                <c:pt idx="85">
                  <c:v>109.07943711680224</c:v>
                </c:pt>
                <c:pt idx="86">
                  <c:v>108.89312619137968</c:v>
                </c:pt>
                <c:pt idx="87">
                  <c:v>108.70799420316132</c:v>
                </c:pt>
                <c:pt idx="88">
                  <c:v>108.52398211989367</c:v>
                </c:pt>
                <c:pt idx="89">
                  <c:v>108.34103293688624</c:v>
                </c:pt>
                <c:pt idx="90">
                  <c:v>108.15909201907697</c:v>
                </c:pt>
                <c:pt idx="91">
                  <c:v>107.97810738696053</c:v>
                </c:pt>
                <c:pt idx="92">
                  <c:v>107.79802995587868</c:v>
                </c:pt>
                <c:pt idx="93">
                  <c:v>107.61881373731407</c:v>
                </c:pt>
                <c:pt idx="94">
                  <c:v>107.44041600998814</c:v>
                </c:pt>
                <c:pt idx="95">
                  <c:v>107.26279746775886</c:v>
                </c:pt>
                <c:pt idx="96">
                  <c:v>107.08592235054375</c:v>
                </c:pt>
                <c:pt idx="97">
                  <c:v>106.9097585637643</c:v>
                </c:pt>
                <c:pt idx="98">
                  <c:v>106.73427779110847</c:v>
                </c:pt>
                <c:pt idx="99">
                  <c:v>106.55945560474017</c:v>
                </c:pt>
                <c:pt idx="100">
                  <c:v>106.38527157643105</c:v>
                </c:pt>
                <c:pt idx="101">
                  <c:v>106.21170939244651</c:v>
                </c:pt>
                <c:pt idx="102">
                  <c:v>106.03875697436379</c:v>
                </c:pt>
                <c:pt idx="103">
                  <c:v>105.86640660732898</c:v>
                </c:pt>
                <c:pt idx="104">
                  <c:v>105.69465507654763</c:v>
                </c:pt>
                <c:pt idx="105">
                  <c:v>105.52350381204137</c:v>
                </c:pt>
                <c:pt idx="106">
                  <c:v>105.35295904086884</c:v>
                </c:pt>
                <c:pt idx="107">
                  <c:v>105.18303194509114</c:v>
                </c:pt>
                <c:pt idx="108">
                  <c:v>105.0137388227437</c:v>
                </c:pt>
                <c:pt idx="109">
                  <c:v>104.84510124794778</c:v>
                </c:pt>
                <c:pt idx="110">
                  <c:v>104.677146225049</c:v>
                </c:pt>
                <c:pt idx="111">
                  <c:v>104.50990633030656</c:v>
                </c:pt>
                <c:pt idx="112">
                  <c:v>104.34341983318458</c:v>
                </c:pt>
                <c:pt idx="113">
                  <c:v>104.1777307877357</c:v>
                </c:pt>
                <c:pt idx="114">
                  <c:v>104.01288908295348</c:v>
                </c:pt>
                <c:pt idx="115">
                  <c:v>103.84895043935626</c:v>
                </c:pt>
                <c:pt idx="116">
                  <c:v>103.68597633752594</c:v>
                </c:pt>
                <c:pt idx="117">
                  <c:v>103.52403386296332</c:v>
                </c:pt>
                <c:pt idx="118">
                  <c:v>103.36319545055679</c:v>
                </c:pt>
                <c:pt idx="119">
                  <c:v>103.20353851135185</c:v>
                </c:pt>
                <c:pt idx="120">
                  <c:v>103.04514492432726</c:v>
                </c:pt>
                <c:pt idx="121">
                  <c:v>102.88810037672403</c:v>
                </c:pt>
                <c:pt idx="122">
                  <c:v>102.7324935383418</c:v>
                </c:pt>
                <c:pt idx="123">
                  <c:v>102.57841505830436</c:v>
                </c:pt>
                <c:pt idx="124">
                  <c:v>102.42595637727375</c:v>
                </c:pt>
                <c:pt idx="125">
                  <c:v>102.27520835407064</c:v>
                </c:pt>
                <c:pt idx="126">
                  <c:v>102.12625971316763</c:v>
                </c:pt>
                <c:pt idx="127">
                  <c:v>101.97919532847654</c:v>
                </c:pt>
                <c:pt idx="128">
                  <c:v>101.83409436901064</c:v>
                </c:pt>
                <c:pt idx="129">
                  <c:v>101.69102834297131</c:v>
                </c:pt>
                <c:pt idx="130">
                  <c:v>101.55005908799549</c:v>
                </c:pt>
                <c:pt idx="131">
                  <c:v>101.41123676595494</c:v>
                </c:pt>
                <c:pt idx="132">
                  <c:v>101.27459792992209</c:v>
                </c:pt>
                <c:pt idx="133">
                  <c:v>101.14016373774525</c:v>
                </c:pt>
                <c:pt idx="134">
                  <c:v>101.00793839014199</c:v>
                </c:pt>
                <c:pt idx="135">
                  <c:v>100.87790787048455</c:v>
                </c:pt>
                <c:pt idx="136">
                  <c:v>100.75003905791152</c:v>
                </c:pt>
                <c:pt idx="137">
                  <c:v>100.62427927480167</c:v>
                </c:pt>
                <c:pt idx="138">
                  <c:v>100.50055631417408</c:v>
                </c:pt>
                <c:pt idx="139">
                  <c:v>100.37877897290603</c:v>
                </c:pt>
                <c:pt idx="140">
                  <c:v>100.25883809392312</c:v>
                </c:pt>
                <c:pt idx="141">
                  <c:v>100.14060809625104</c:v>
                </c:pt>
                <c:pt idx="142">
                  <c:v>100.02394894780949</c:v>
                </c:pt>
                <c:pt idx="143">
                  <c:v>99.908708513931501</c:v>
                </c:pt>
                <c:pt idx="144">
                  <c:v>99.794725196529356</c:v>
                </c:pt>
                <c:pt idx="145">
                  <c:v>99.681830765983605</c:v>
                </c:pt>
                <c:pt idx="146">
                  <c:v>99.569853281117162</c:v>
                </c:pt>
                <c:pt idx="147">
                  <c:v>99.458619992350677</c:v>
                </c:pt>
                <c:pt idx="148">
                  <c:v>99.347960129054172</c:v>
                </c:pt>
                <c:pt idx="149">
                  <c:v>99.237707483413999</c:v>
                </c:pt>
                <c:pt idx="150">
                  <c:v>99.12770271860721</c:v>
                </c:pt>
                <c:pt idx="151">
                  <c:v>99.017795347258371</c:v>
                </c:pt>
                <c:pt idx="152">
                  <c:v>98.907845345507852</c:v>
                </c:pt>
                <c:pt idx="153">
                  <c:v>98.797724387093041</c:v>
                </c:pt>
                <c:pt idx="154">
                  <c:v>98.687316699404988</c:v>
                </c:pt>
                <c:pt idx="155">
                  <c:v>98.576519558596715</c:v>
                </c:pt>
                <c:pt idx="156">
                  <c:v>98.465243452895692</c:v>
                </c:pt>
                <c:pt idx="157">
                  <c:v>98.353411952051516</c:v>
                </c:pt>
                <c:pt idx="158">
                  <c:v>98.240961326363276</c:v>
                </c:pt>
                <c:pt idx="159">
                  <c:v>98.127839961244263</c:v>
                </c:pt>
                <c:pt idx="160">
                  <c:v>98.014007613217117</c:v>
                </c:pt>
                <c:pt idx="161">
                  <c:v>97.899434551103951</c:v>
                </c:pt>
                <c:pt idx="162">
                  <c:v>97.784100622521066</c:v>
                </c:pt>
                <c:pt idx="163">
                  <c:v>97.667994281126695</c:v>
                </c:pt>
                <c:pt idx="164">
                  <c:v>97.551111604861987</c:v>
                </c:pt>
                <c:pt idx="165">
                  <c:v>97.433455330058337</c:v>
                </c:pt>
                <c:pt idx="166">
                  <c:v>97.315033921056511</c:v>
                </c:pt>
                <c:pt idx="167">
                  <c:v>97.195860690115978</c:v>
                </c:pt>
                <c:pt idx="168">
                  <c:v>97.075952978026351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129.226</c:v>
                </c:pt>
                <c:pt idx="1">
                  <c:v>124.491</c:v>
                </c:pt>
                <c:pt idx="2">
                  <c:v>122.717</c:v>
                </c:pt>
                <c:pt idx="3">
                  <c:v>122.887</c:v>
                </c:pt>
                <c:pt idx="4">
                  <c:v>123.69799999999999</c:v>
                </c:pt>
                <c:pt idx="5">
                  <c:v>122.679</c:v>
                </c:pt>
                <c:pt idx="6">
                  <c:v>123.245</c:v>
                </c:pt>
                <c:pt idx="7">
                  <c:v>122.69799999999999</c:v>
                </c:pt>
                <c:pt idx="8">
                  <c:v>122.321</c:v>
                </c:pt>
                <c:pt idx="9">
                  <c:v>122.962</c:v>
                </c:pt>
                <c:pt idx="10">
                  <c:v>122.642</c:v>
                </c:pt>
                <c:pt idx="11">
                  <c:v>122.09399999999999</c:v>
                </c:pt>
                <c:pt idx="12">
                  <c:v>122.547</c:v>
                </c:pt>
                <c:pt idx="13">
                  <c:v>121.642</c:v>
                </c:pt>
                <c:pt idx="14">
                  <c:v>120.623</c:v>
                </c:pt>
                <c:pt idx="15">
                  <c:v>120.925</c:v>
                </c:pt>
                <c:pt idx="16">
                  <c:v>121.47199999999999</c:v>
                </c:pt>
                <c:pt idx="17">
                  <c:v>119.90600000000001</c:v>
                </c:pt>
                <c:pt idx="18">
                  <c:v>120.208</c:v>
                </c:pt>
                <c:pt idx="19">
                  <c:v>120.038</c:v>
                </c:pt>
                <c:pt idx="20">
                  <c:v>120.547</c:v>
                </c:pt>
                <c:pt idx="21">
                  <c:v>120.30200000000001</c:v>
                </c:pt>
                <c:pt idx="22">
                  <c:v>121.377</c:v>
                </c:pt>
                <c:pt idx="23">
                  <c:v>119.30200000000001</c:v>
                </c:pt>
                <c:pt idx="24">
                  <c:v>119</c:v>
                </c:pt>
                <c:pt idx="25">
                  <c:v>119.849</c:v>
                </c:pt>
                <c:pt idx="26">
                  <c:v>119.113</c:v>
                </c:pt>
                <c:pt idx="27">
                  <c:v>119.86799999999999</c:v>
                </c:pt>
                <c:pt idx="28">
                  <c:v>119.377</c:v>
                </c:pt>
                <c:pt idx="29">
                  <c:v>119.09399999999999</c:v>
                </c:pt>
                <c:pt idx="30">
                  <c:v>119.604</c:v>
                </c:pt>
                <c:pt idx="31">
                  <c:v>118.849</c:v>
                </c:pt>
                <c:pt idx="32">
                  <c:v>118.90600000000001</c:v>
                </c:pt>
                <c:pt idx="33">
                  <c:v>119.491</c:v>
                </c:pt>
                <c:pt idx="34">
                  <c:v>119.321</c:v>
                </c:pt>
                <c:pt idx="35">
                  <c:v>119.434</c:v>
                </c:pt>
                <c:pt idx="36">
                  <c:v>120.01900000000001</c:v>
                </c:pt>
                <c:pt idx="37">
                  <c:v>120.13200000000001</c:v>
                </c:pt>
                <c:pt idx="38">
                  <c:v>121.509</c:v>
                </c:pt>
                <c:pt idx="39">
                  <c:v>120.66</c:v>
                </c:pt>
                <c:pt idx="40">
                  <c:v>121.057</c:v>
                </c:pt>
                <c:pt idx="41">
                  <c:v>120.792</c:v>
                </c:pt>
                <c:pt idx="42">
                  <c:v>120.604</c:v>
                </c:pt>
                <c:pt idx="43">
                  <c:v>121.358</c:v>
                </c:pt>
                <c:pt idx="44">
                  <c:v>122.41500000000001</c:v>
                </c:pt>
                <c:pt idx="45">
                  <c:v>122.377</c:v>
                </c:pt>
                <c:pt idx="46">
                  <c:v>123.792</c:v>
                </c:pt>
                <c:pt idx="47">
                  <c:v>125.396</c:v>
                </c:pt>
                <c:pt idx="48">
                  <c:v>127.52800000000001</c:v>
                </c:pt>
                <c:pt idx="49">
                  <c:v>130.34</c:v>
                </c:pt>
                <c:pt idx="50">
                  <c:v>134.90600000000001</c:v>
                </c:pt>
                <c:pt idx="51">
                  <c:v>141.52799999999999</c:v>
                </c:pt>
                <c:pt idx="52">
                  <c:v>151.52799999999999</c:v>
                </c:pt>
                <c:pt idx="53">
                  <c:v>163.113</c:v>
                </c:pt>
                <c:pt idx="54">
                  <c:v>177.792</c:v>
                </c:pt>
                <c:pt idx="55">
                  <c:v>192.37700000000001</c:v>
                </c:pt>
                <c:pt idx="56">
                  <c:v>207.86799999999999</c:v>
                </c:pt>
                <c:pt idx="57">
                  <c:v>219.62299999999999</c:v>
                </c:pt>
                <c:pt idx="58">
                  <c:v>228.01900000000001</c:v>
                </c:pt>
                <c:pt idx="59">
                  <c:v>233.66</c:v>
                </c:pt>
                <c:pt idx="60">
                  <c:v>234.642</c:v>
                </c:pt>
                <c:pt idx="61">
                  <c:v>230.321</c:v>
                </c:pt>
                <c:pt idx="62">
                  <c:v>215.774</c:v>
                </c:pt>
                <c:pt idx="63">
                  <c:v>189.90600000000001</c:v>
                </c:pt>
                <c:pt idx="64">
                  <c:v>146.792</c:v>
                </c:pt>
                <c:pt idx="65">
                  <c:v>119.566</c:v>
                </c:pt>
                <c:pt idx="66">
                  <c:v>115.962</c:v>
                </c:pt>
                <c:pt idx="67">
                  <c:v>116.396</c:v>
                </c:pt>
                <c:pt idx="68">
                  <c:v>116.925</c:v>
                </c:pt>
                <c:pt idx="69">
                  <c:v>118.642</c:v>
                </c:pt>
                <c:pt idx="70">
                  <c:v>121.18899999999999</c:v>
                </c:pt>
                <c:pt idx="71">
                  <c:v>124.41500000000001</c:v>
                </c:pt>
                <c:pt idx="72">
                  <c:v>131.34</c:v>
                </c:pt>
                <c:pt idx="73">
                  <c:v>139.69800000000001</c:v>
                </c:pt>
                <c:pt idx="74">
                  <c:v>149.83000000000001</c:v>
                </c:pt>
                <c:pt idx="75">
                  <c:v>161.358</c:v>
                </c:pt>
                <c:pt idx="76">
                  <c:v>172.358</c:v>
                </c:pt>
                <c:pt idx="77">
                  <c:v>182.05699999999999</c:v>
                </c:pt>
                <c:pt idx="78">
                  <c:v>189.358</c:v>
                </c:pt>
                <c:pt idx="79">
                  <c:v>193.18899999999999</c:v>
                </c:pt>
                <c:pt idx="80">
                  <c:v>191.37700000000001</c:v>
                </c:pt>
                <c:pt idx="81">
                  <c:v>183.34</c:v>
                </c:pt>
                <c:pt idx="82">
                  <c:v>165.15100000000001</c:v>
                </c:pt>
                <c:pt idx="83">
                  <c:v>136.642</c:v>
                </c:pt>
                <c:pt idx="84">
                  <c:v>112.81100000000001</c:v>
                </c:pt>
                <c:pt idx="85">
                  <c:v>108.83</c:v>
                </c:pt>
                <c:pt idx="86">
                  <c:v>108.41500000000001</c:v>
                </c:pt>
                <c:pt idx="87">
                  <c:v>108.208</c:v>
                </c:pt>
                <c:pt idx="88">
                  <c:v>107.396</c:v>
                </c:pt>
                <c:pt idx="89">
                  <c:v>107.453</c:v>
                </c:pt>
                <c:pt idx="90">
                  <c:v>107.18899999999999</c:v>
                </c:pt>
                <c:pt idx="91">
                  <c:v>106.755</c:v>
                </c:pt>
                <c:pt idx="92">
                  <c:v>107.566</c:v>
                </c:pt>
                <c:pt idx="93">
                  <c:v>106.887</c:v>
                </c:pt>
                <c:pt idx="94">
                  <c:v>106.66</c:v>
                </c:pt>
                <c:pt idx="95">
                  <c:v>106.41500000000001</c:v>
                </c:pt>
                <c:pt idx="96">
                  <c:v>107.30200000000001</c:v>
                </c:pt>
                <c:pt idx="97">
                  <c:v>106.604</c:v>
                </c:pt>
                <c:pt idx="98">
                  <c:v>106.81100000000001</c:v>
                </c:pt>
                <c:pt idx="99">
                  <c:v>106.943</c:v>
                </c:pt>
                <c:pt idx="100">
                  <c:v>106.377</c:v>
                </c:pt>
                <c:pt idx="101">
                  <c:v>106.113</c:v>
                </c:pt>
                <c:pt idx="102">
                  <c:v>106.151</c:v>
                </c:pt>
                <c:pt idx="103">
                  <c:v>106.47199999999999</c:v>
                </c:pt>
                <c:pt idx="104">
                  <c:v>105.491</c:v>
                </c:pt>
                <c:pt idx="105">
                  <c:v>106.245</c:v>
                </c:pt>
                <c:pt idx="106">
                  <c:v>107.377</c:v>
                </c:pt>
                <c:pt idx="107">
                  <c:v>107.887</c:v>
                </c:pt>
                <c:pt idx="108">
                  <c:v>108.17</c:v>
                </c:pt>
                <c:pt idx="109">
                  <c:v>109.057</c:v>
                </c:pt>
                <c:pt idx="110">
                  <c:v>110.377</c:v>
                </c:pt>
                <c:pt idx="111">
                  <c:v>112.66</c:v>
                </c:pt>
                <c:pt idx="112">
                  <c:v>112.642</c:v>
                </c:pt>
                <c:pt idx="113">
                  <c:v>112.01900000000001</c:v>
                </c:pt>
                <c:pt idx="114">
                  <c:v>110.83</c:v>
                </c:pt>
                <c:pt idx="115">
                  <c:v>108.717</c:v>
                </c:pt>
                <c:pt idx="116">
                  <c:v>106.604</c:v>
                </c:pt>
                <c:pt idx="117">
                  <c:v>104.30200000000001</c:v>
                </c:pt>
                <c:pt idx="118">
                  <c:v>103.264</c:v>
                </c:pt>
                <c:pt idx="119">
                  <c:v>102.962</c:v>
                </c:pt>
                <c:pt idx="120">
                  <c:v>101.962</c:v>
                </c:pt>
                <c:pt idx="121">
                  <c:v>101.321</c:v>
                </c:pt>
                <c:pt idx="122">
                  <c:v>101.90600000000001</c:v>
                </c:pt>
                <c:pt idx="123">
                  <c:v>101.057</c:v>
                </c:pt>
                <c:pt idx="124">
                  <c:v>102.623</c:v>
                </c:pt>
                <c:pt idx="125">
                  <c:v>102.208</c:v>
                </c:pt>
                <c:pt idx="126">
                  <c:v>101.83</c:v>
                </c:pt>
                <c:pt idx="127">
                  <c:v>101.90600000000001</c:v>
                </c:pt>
                <c:pt idx="128">
                  <c:v>101.226</c:v>
                </c:pt>
                <c:pt idx="129">
                  <c:v>101.34</c:v>
                </c:pt>
                <c:pt idx="130">
                  <c:v>101.30200000000001</c:v>
                </c:pt>
                <c:pt idx="131">
                  <c:v>100.86799999999999</c:v>
                </c:pt>
                <c:pt idx="132">
                  <c:v>101.075</c:v>
                </c:pt>
                <c:pt idx="133">
                  <c:v>101.491</c:v>
                </c:pt>
                <c:pt idx="134">
                  <c:v>101.81100000000001</c:v>
                </c:pt>
                <c:pt idx="135">
                  <c:v>102.90600000000001</c:v>
                </c:pt>
                <c:pt idx="136">
                  <c:v>102.642</c:v>
                </c:pt>
                <c:pt idx="137">
                  <c:v>104.623</c:v>
                </c:pt>
                <c:pt idx="138">
                  <c:v>104.943</c:v>
                </c:pt>
                <c:pt idx="139">
                  <c:v>104.849</c:v>
                </c:pt>
                <c:pt idx="140">
                  <c:v>104.377</c:v>
                </c:pt>
                <c:pt idx="141">
                  <c:v>103.208</c:v>
                </c:pt>
                <c:pt idx="142">
                  <c:v>100.83</c:v>
                </c:pt>
                <c:pt idx="143">
                  <c:v>100.18899999999999</c:v>
                </c:pt>
                <c:pt idx="144">
                  <c:v>100.396</c:v>
                </c:pt>
                <c:pt idx="145">
                  <c:v>98.546999999999997</c:v>
                </c:pt>
                <c:pt idx="146">
                  <c:v>99</c:v>
                </c:pt>
                <c:pt idx="147">
                  <c:v>98.415000000000006</c:v>
                </c:pt>
                <c:pt idx="148">
                  <c:v>98.037999999999997</c:v>
                </c:pt>
                <c:pt idx="149">
                  <c:v>98.037999999999997</c:v>
                </c:pt>
                <c:pt idx="150">
                  <c:v>97.716999999999999</c:v>
                </c:pt>
                <c:pt idx="151">
                  <c:v>98.887</c:v>
                </c:pt>
                <c:pt idx="152">
                  <c:v>98.150999999999996</c:v>
                </c:pt>
                <c:pt idx="153">
                  <c:v>97.376999999999995</c:v>
                </c:pt>
                <c:pt idx="154">
                  <c:v>98.17</c:v>
                </c:pt>
                <c:pt idx="155">
                  <c:v>97.528000000000006</c:v>
                </c:pt>
                <c:pt idx="156">
                  <c:v>98.207999999999998</c:v>
                </c:pt>
                <c:pt idx="157">
                  <c:v>97.736000000000004</c:v>
                </c:pt>
                <c:pt idx="158">
                  <c:v>97.774000000000001</c:v>
                </c:pt>
                <c:pt idx="159">
                  <c:v>97.566000000000003</c:v>
                </c:pt>
                <c:pt idx="160">
                  <c:v>98</c:v>
                </c:pt>
                <c:pt idx="161">
                  <c:v>97.491</c:v>
                </c:pt>
                <c:pt idx="162">
                  <c:v>98.019000000000005</c:v>
                </c:pt>
                <c:pt idx="163">
                  <c:v>97.415000000000006</c:v>
                </c:pt>
                <c:pt idx="164">
                  <c:v>97.245000000000005</c:v>
                </c:pt>
                <c:pt idx="165">
                  <c:v>97.66</c:v>
                </c:pt>
                <c:pt idx="166">
                  <c:v>98.037999999999997</c:v>
                </c:pt>
                <c:pt idx="167">
                  <c:v>98.83</c:v>
                </c:pt>
                <c:pt idx="168">
                  <c:v>98.358000000000004</c:v>
                </c:pt>
                <c:pt idx="169">
                  <c:v>97.188999999999993</c:v>
                </c:pt>
                <c:pt idx="170">
                  <c:v>97.491</c:v>
                </c:pt>
                <c:pt idx="171">
                  <c:v>97.471999999999994</c:v>
                </c:pt>
                <c:pt idx="172">
                  <c:v>97.263999999999996</c:v>
                </c:pt>
                <c:pt idx="173">
                  <c:v>97.302000000000007</c:v>
                </c:pt>
                <c:pt idx="174">
                  <c:v>97.019000000000005</c:v>
                </c:pt>
                <c:pt idx="175">
                  <c:v>97.924999999999997</c:v>
                </c:pt>
                <c:pt idx="176">
                  <c:v>97.075000000000003</c:v>
                </c:pt>
                <c:pt idx="177">
                  <c:v>96.736000000000004</c:v>
                </c:pt>
                <c:pt idx="178">
                  <c:v>97.245000000000005</c:v>
                </c:pt>
                <c:pt idx="179">
                  <c:v>96.962000000000003</c:v>
                </c:pt>
                <c:pt idx="180">
                  <c:v>96.980999999999995</c:v>
                </c:pt>
                <c:pt idx="181">
                  <c:v>96.66</c:v>
                </c:pt>
                <c:pt idx="182">
                  <c:v>97.697999999999993</c:v>
                </c:pt>
                <c:pt idx="183">
                  <c:v>96.509</c:v>
                </c:pt>
                <c:pt idx="184">
                  <c:v>96.849000000000004</c:v>
                </c:pt>
                <c:pt idx="185">
                  <c:v>96.623000000000005</c:v>
                </c:pt>
                <c:pt idx="186">
                  <c:v>95.962000000000003</c:v>
                </c:pt>
                <c:pt idx="187">
                  <c:v>96.66</c:v>
                </c:pt>
                <c:pt idx="188">
                  <c:v>97.093999999999994</c:v>
                </c:pt>
                <c:pt idx="189">
                  <c:v>96.962000000000003</c:v>
                </c:pt>
                <c:pt idx="190">
                  <c:v>96.491</c:v>
                </c:pt>
                <c:pt idx="191">
                  <c:v>96.150999999999996</c:v>
                </c:pt>
                <c:pt idx="192">
                  <c:v>97.093999999999994</c:v>
                </c:pt>
                <c:pt idx="193">
                  <c:v>96.433999999999997</c:v>
                </c:pt>
                <c:pt idx="194">
                  <c:v>96.509</c:v>
                </c:pt>
                <c:pt idx="195">
                  <c:v>96.113</c:v>
                </c:pt>
                <c:pt idx="196">
                  <c:v>96.415000000000006</c:v>
                </c:pt>
                <c:pt idx="197">
                  <c:v>96.396000000000001</c:v>
                </c:pt>
                <c:pt idx="198">
                  <c:v>96.509</c:v>
                </c:pt>
                <c:pt idx="199">
                  <c:v>95.736000000000004</c:v>
                </c:pt>
                <c:pt idx="200">
                  <c:v>96.433999999999997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120.67923643587534</c:v>
                </c:pt>
                <c:pt idx="11">
                  <c:v>120.66015523233044</c:v>
                </c:pt>
                <c:pt idx="12">
                  <c:v>120.64000221514695</c:v>
                </c:pt>
                <c:pt idx="13">
                  <c:v>120.61863795277982</c:v>
                </c:pt>
                <c:pt idx="14">
                  <c:v>120.59590851580892</c:v>
                </c:pt>
                <c:pt idx="15">
                  <c:v>120.57164447272484</c:v>
                </c:pt>
                <c:pt idx="16">
                  <c:v>120.54565991597779</c:v>
                </c:pt>
                <c:pt idx="17">
                  <c:v>120.51775154611676</c:v>
                </c:pt>
                <c:pt idx="18">
                  <c:v>120.48769784789445</c:v>
                </c:pt>
                <c:pt idx="19">
                  <c:v>120.45525839929756</c:v>
                </c:pt>
                <c:pt idx="20">
                  <c:v>120.42017336321706</c:v>
                </c:pt>
                <c:pt idx="21">
                  <c:v>120.38216322340011</c:v>
                </c:pt>
                <c:pt idx="22">
                  <c:v>120.34092884475473</c:v>
                </c:pt>
                <c:pt idx="23">
                  <c:v>120.29615197005434</c:v>
                </c:pt>
                <c:pt idx="24">
                  <c:v>120.24749632480366</c:v>
                </c:pt>
                <c:pt idx="25">
                  <c:v>120.1946096168416</c:v>
                </c:pt>
                <c:pt idx="26">
                  <c:v>120.13712693765079</c:v>
                </c:pt>
                <c:pt idx="27">
                  <c:v>120.07467648733949</c:v>
                </c:pt>
                <c:pt idx="28">
                  <c:v>120.00688930459583</c:v>
                </c:pt>
                <c:pt idx="29">
                  <c:v>119.9334160256476</c:v>
                </c:pt>
                <c:pt idx="30">
                  <c:v>119.85395598219499</c:v>
                </c:pt>
                <c:pt idx="31">
                  <c:v>119.7683076819059</c:v>
                </c:pt>
                <c:pt idx="32">
                  <c:v>119.67645554182147</c:v>
                </c:pt>
                <c:pt idx="33">
                  <c:v>119.57871638659793</c:v>
                </c:pt>
                <c:pt idx="34">
                  <c:v>119.47598130605454</c:v>
                </c:pt>
                <c:pt idx="35">
                  <c:v>119.37010418992638</c:v>
                </c:pt>
                <c:pt idx="36">
                  <c:v>119.26450686714902</c:v>
                </c:pt>
                <c:pt idx="37">
                  <c:v>119.16508984274931</c:v>
                </c:pt>
                <c:pt idx="38">
                  <c:v>119.08155222916886</c:v>
                </c:pt>
                <c:pt idx="39">
                  <c:v>119.02922653151556</c:v>
                </c:pt>
                <c:pt idx="40">
                  <c:v>119.03151209750095</c:v>
                </c:pt>
                <c:pt idx="41">
                  <c:v>119.12293156746094</c:v>
                </c:pt>
                <c:pt idx="42">
                  <c:v>119.35272407148437</c:v>
                </c:pt>
                <c:pt idx="43">
                  <c:v>119.78871849718458</c:v>
                </c:pt>
                <c:pt idx="44">
                  <c:v>120.52100222966767</c:v>
                </c:pt>
                <c:pt idx="45">
                  <c:v>121.66463572894665</c:v>
                </c:pt>
                <c:pt idx="46">
                  <c:v>123.36040517468385</c:v>
                </c:pt>
                <c:pt idx="47">
                  <c:v>125.7724230358716</c:v>
                </c:pt>
                <c:pt idx="48">
                  <c:v>129.08136721831903</c:v>
                </c:pt>
                <c:pt idx="49">
                  <c:v>133.47238336926466</c:v>
                </c:pt>
                <c:pt idx="50">
                  <c:v>139.11722913530045</c:v>
                </c:pt>
                <c:pt idx="51">
                  <c:v>146.15112727088479</c:v>
                </c:pt>
                <c:pt idx="52">
                  <c:v>154.64594833007655</c:v>
                </c:pt>
                <c:pt idx="53">
                  <c:v>164.58259844899797</c:v>
                </c:pt>
                <c:pt idx="54">
                  <c:v>175.8265885921235</c:v>
                </c:pt>
                <c:pt idx="55">
                  <c:v>188.11134464540365</c:v>
                </c:pt>
                <c:pt idx="56">
                  <c:v>201.03262693412356</c:v>
                </c:pt>
                <c:pt idx="57">
                  <c:v>214.04511398647486</c:v>
                </c:pt>
                <c:pt idx="58">
                  <c:v>226.38155227092821</c:v>
                </c:pt>
                <c:pt idx="59">
                  <c:v>236.60619031132626</c:v>
                </c:pt>
                <c:pt idx="60">
                  <c:v>241.49547444017247</c:v>
                </c:pt>
                <c:pt idx="61">
                  <c:v>235.46006816523101</c:v>
                </c:pt>
                <c:pt idx="62">
                  <c:v>214.05840208161868</c:v>
                </c:pt>
                <c:pt idx="63">
                  <c:v>181.03168842584302</c:v>
                </c:pt>
                <c:pt idx="64">
                  <c:v>148.6995357397962</c:v>
                </c:pt>
                <c:pt idx="65">
                  <c:v>127.51564254922974</c:v>
                </c:pt>
                <c:pt idx="66">
                  <c:v>118.34746924665617</c:v>
                </c:pt>
                <c:pt idx="67">
                  <c:v>116.2754474412434</c:v>
                </c:pt>
                <c:pt idx="68">
                  <c:v>117.15427821789639</c:v>
                </c:pt>
                <c:pt idx="69">
                  <c:v>119.35706270863763</c:v>
                </c:pt>
                <c:pt idx="70">
                  <c:v>122.62646861644102</c:v>
                </c:pt>
                <c:pt idx="71">
                  <c:v>127.08562842314254</c:v>
                </c:pt>
                <c:pt idx="72">
                  <c:v>132.8845238448188</c:v>
                </c:pt>
                <c:pt idx="73">
                  <c:v>140.09867377310553</c:v>
                </c:pt>
                <c:pt idx="74">
                  <c:v>148.67953045035253</c:v>
                </c:pt>
                <c:pt idx="75">
                  <c:v>158.4181374011624</c:v>
                </c:pt>
                <c:pt idx="76">
                  <c:v>168.92276378712819</c:v>
                </c:pt>
                <c:pt idx="77">
                  <c:v>179.58946522531494</c:v>
                </c:pt>
                <c:pt idx="78">
                  <c:v>189.4098080637952</c:v>
                </c:pt>
                <c:pt idx="79">
                  <c:v>196.23616345228055</c:v>
                </c:pt>
                <c:pt idx="80">
                  <c:v>195.80679710985754</c:v>
                </c:pt>
                <c:pt idx="81">
                  <c:v>183.43226373787715</c:v>
                </c:pt>
                <c:pt idx="82">
                  <c:v>160.16885442975538</c:v>
                </c:pt>
                <c:pt idx="83">
                  <c:v>135.45253815425065</c:v>
                </c:pt>
                <c:pt idx="84">
                  <c:v>118.73708669684451</c:v>
                </c:pt>
                <c:pt idx="85">
                  <c:v>111.30012164853555</c:v>
                </c:pt>
                <c:pt idx="86">
                  <c:v>109.02907390461407</c:v>
                </c:pt>
                <c:pt idx="87">
                  <c:v>108.45190588630476</c:v>
                </c:pt>
                <c:pt idx="88">
                  <c:v>108.22215498027548</c:v>
                </c:pt>
                <c:pt idx="89">
                  <c:v>108.03898017733923</c:v>
                </c:pt>
                <c:pt idx="90">
                  <c:v>107.86093601805429</c:v>
                </c:pt>
                <c:pt idx="91">
                  <c:v>107.68434045513983</c:v>
                </c:pt>
                <c:pt idx="92">
                  <c:v>107.50892017064564</c:v>
                </c:pt>
                <c:pt idx="93">
                  <c:v>107.3346094273425</c:v>
                </c:pt>
                <c:pt idx="94">
                  <c:v>107.16137873201916</c:v>
                </c:pt>
                <c:pt idx="95">
                  <c:v>106.98926881439837</c:v>
                </c:pt>
                <c:pt idx="96">
                  <c:v>106.81848876803133</c:v>
                </c:pt>
                <c:pt idx="97">
                  <c:v>106.6496345660142</c:v>
                </c:pt>
                <c:pt idx="98">
                  <c:v>106.48413647572852</c:v>
                </c:pt>
                <c:pt idx="99">
                  <c:v>106.32509700208264</c:v>
                </c:pt>
                <c:pt idx="100">
                  <c:v>106.17871111001429</c:v>
                </c:pt>
                <c:pt idx="101">
                  <c:v>106.05640592313982</c:v>
                </c:pt>
                <c:pt idx="102">
                  <c:v>105.97760882850059</c:v>
                </c:pt>
                <c:pt idx="103">
                  <c:v>105.97257089272971</c:v>
                </c:pt>
                <c:pt idx="104">
                  <c:v>106.0839341741589</c:v>
                </c:pt>
                <c:pt idx="105">
                  <c:v>106.36487222704295</c:v>
                </c:pt>
                <c:pt idx="106">
                  <c:v>106.87091923413251</c:v>
                </c:pt>
                <c:pt idx="107">
                  <c:v>107.64244107162298</c:v>
                </c:pt>
                <c:pt idx="108">
                  <c:v>108.67604419507728</c:v>
                </c:pt>
                <c:pt idx="109">
                  <c:v>109.88840126031428</c:v>
                </c:pt>
                <c:pt idx="110">
                  <c:v>111.08775036090736</c:v>
                </c:pt>
                <c:pt idx="111">
                  <c:v>111.98321563643553</c:v>
                </c:pt>
                <c:pt idx="112">
                  <c:v>112.26202739744591</c:v>
                </c:pt>
                <c:pt idx="113">
                  <c:v>111.7269542670203</c:v>
                </c:pt>
                <c:pt idx="114">
                  <c:v>110.42149669699269</c:v>
                </c:pt>
                <c:pt idx="115">
                  <c:v>108.64290150247651</c:v>
                </c:pt>
                <c:pt idx="116">
                  <c:v>106.80964161231435</c:v>
                </c:pt>
                <c:pt idx="117">
                  <c:v>105.26751406338845</c:v>
                </c:pt>
                <c:pt idx="118">
                  <c:v>104.16713569073794</c:v>
                </c:pt>
                <c:pt idx="119">
                  <c:v>103.4737361578604</c:v>
                </c:pt>
                <c:pt idx="120">
                  <c:v>103.06110449707268</c:v>
                </c:pt>
                <c:pt idx="121">
                  <c:v>102.80276677878773</c:v>
                </c:pt>
                <c:pt idx="122">
                  <c:v>102.61400369000866</c:v>
                </c:pt>
                <c:pt idx="123">
                  <c:v>102.45168042810944</c:v>
                </c:pt>
                <c:pt idx="124">
                  <c:v>102.29838258488977</c:v>
                </c:pt>
                <c:pt idx="125">
                  <c:v>102.14862253131817</c:v>
                </c:pt>
                <c:pt idx="126">
                  <c:v>102.00166861093975</c:v>
                </c:pt>
                <c:pt idx="127">
                  <c:v>101.85938181398173</c:v>
                </c:pt>
                <c:pt idx="128">
                  <c:v>101.72697308807578</c:v>
                </c:pt>
                <c:pt idx="129">
                  <c:v>101.61560186564907</c:v>
                </c:pt>
                <c:pt idx="130">
                  <c:v>101.54592569545328</c:v>
                </c:pt>
                <c:pt idx="131">
                  <c:v>101.55057586186405</c:v>
                </c:pt>
                <c:pt idx="132">
                  <c:v>101.67172637980384</c:v>
                </c:pt>
                <c:pt idx="133">
                  <c:v>101.94933302307592</c:v>
                </c:pt>
                <c:pt idx="134">
                  <c:v>102.39883238967893</c:v>
                </c:pt>
                <c:pt idx="135">
                  <c:v>102.98499742052486</c:v>
                </c:pt>
                <c:pt idx="136">
                  <c:v>103.60738902854341</c:v>
                </c:pt>
                <c:pt idx="137">
                  <c:v>104.11412446927044</c:v>
                </c:pt>
                <c:pt idx="138">
                  <c:v>104.34826121292592</c:v>
                </c:pt>
                <c:pt idx="139">
                  <c:v>104.20941246955212</c:v>
                </c:pt>
                <c:pt idx="140">
                  <c:v>103.69802179459059</c:v>
                </c:pt>
                <c:pt idx="141">
                  <c:v>102.91579583491573</c:v>
                </c:pt>
                <c:pt idx="142">
                  <c:v>102.02163642491598</c:v>
                </c:pt>
                <c:pt idx="143">
                  <c:v>101.16905041605055</c:v>
                </c:pt>
                <c:pt idx="144">
                  <c:v>100.45849529937935</c:v>
                </c:pt>
                <c:pt idx="145">
                  <c:v>99.923295468353743</c:v>
                </c:pt>
                <c:pt idx="146">
                  <c:v>99.545115095101991</c:v>
                </c:pt>
                <c:pt idx="147">
                  <c:v>99.281457484917169</c:v>
                </c:pt>
                <c:pt idx="148">
                  <c:v>99.088790777447286</c:v>
                </c:pt>
                <c:pt idx="149">
                  <c:v>98.934299493681294</c:v>
                </c:pt>
                <c:pt idx="150">
                  <c:v>98.797809802971898</c:v>
                </c:pt>
                <c:pt idx="151">
                  <c:v>98.668785561252321</c:v>
                </c:pt>
                <c:pt idx="152">
                  <c:v>98.542443521835793</c:v>
                </c:pt>
                <c:pt idx="153">
                  <c:v>98.416858424681337</c:v>
                </c:pt>
                <c:pt idx="154">
                  <c:v>98.291321929813549</c:v>
                </c:pt>
                <c:pt idx="155">
                  <c:v>98.165579027846022</c:v>
                </c:pt>
                <c:pt idx="156">
                  <c:v>98.039526515070619</c:v>
                </c:pt>
                <c:pt idx="157">
                  <c:v>97.913110003635367</c:v>
                </c:pt>
                <c:pt idx="158">
                  <c:v>97.786292986513047</c:v>
                </c:pt>
                <c:pt idx="159">
                  <c:v>97.659048386025688</c:v>
                </c:pt>
                <c:pt idx="160">
                  <c:v>97.531356183611905</c:v>
                </c:pt>
                <c:pt idx="161">
                  <c:v>97.403202472366956</c:v>
                </c:pt>
                <c:pt idx="162">
                  <c:v>97.274578792474259</c:v>
                </c:pt>
                <c:pt idx="163">
                  <c:v>97.145481515764345</c:v>
                </c:pt>
                <c:pt idx="164">
                  <c:v>97.015911246783077</c:v>
                </c:pt>
                <c:pt idx="165">
                  <c:v>96.885872244829841</c:v>
                </c:pt>
                <c:pt idx="166">
                  <c:v>96.755371875398168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120.67923643587277</c:v>
                </c:pt>
                <c:pt idx="11">
                  <c:v>120.66015523232201</c:v>
                </c:pt>
                <c:pt idx="12">
                  <c:v>120.64000221511992</c:v>
                </c:pt>
                <c:pt idx="13">
                  <c:v>120.61863795269514</c:v>
                </c:pt>
                <c:pt idx="14">
                  <c:v>120.59590851554954</c:v>
                </c:pt>
                <c:pt idx="15">
                  <c:v>120.5716444719482</c:v>
                </c:pt>
                <c:pt idx="16">
                  <c:v>120.54565991370454</c:v>
                </c:pt>
                <c:pt idx="17">
                  <c:v>120.51775153961211</c:v>
                </c:pt>
                <c:pt idx="18">
                  <c:v>120.48769782969968</c:v>
                </c:pt>
                <c:pt idx="19">
                  <c:v>120.45525834954501</c:v>
                </c:pt>
                <c:pt idx="20">
                  <c:v>120.42017323022347</c:v>
                </c:pt>
                <c:pt idx="21">
                  <c:v>120.38216287586987</c:v>
                </c:pt>
                <c:pt idx="22">
                  <c:v>120.34092795698358</c:v>
                </c:pt>
                <c:pt idx="23">
                  <c:v>120.296149753104</c:v>
                </c:pt>
                <c:pt idx="24">
                  <c:v>120.24749091280813</c:v>
                </c:pt>
                <c:pt idx="25">
                  <c:v>120.19459670151423</c:v>
                </c:pt>
                <c:pt idx="26">
                  <c:v>120.13709680759517</c:v>
                </c:pt>
                <c:pt idx="27">
                  <c:v>120.07460777401315</c:v>
                </c:pt>
                <c:pt idx="28">
                  <c:v>120.00673611525855</c:v>
                </c:pt>
                <c:pt idx="29">
                  <c:v>119.9330821670022</c:v>
                </c:pt>
                <c:pt idx="30">
                  <c:v>119.8532446978641</c:v>
                </c:pt>
                <c:pt idx="31">
                  <c:v>119.76682628858819</c:v>
                </c:pt>
                <c:pt idx="32">
                  <c:v>119.67343945356222</c:v>
                </c:pt>
                <c:pt idx="33">
                  <c:v>119.57271344337272</c:v>
                </c:pt>
                <c:pt idx="34">
                  <c:v>119.46430162587571</c:v>
                </c:pt>
                <c:pt idx="35">
                  <c:v>119.34788929871816</c:v>
                </c:pt>
                <c:pt idx="36">
                  <c:v>119.22320174072614</c:v>
                </c:pt>
                <c:pt idx="37">
                  <c:v>119.09001226613658</c:v>
                </c:pt>
                <c:pt idx="38">
                  <c:v>118.94815000792124</c:v>
                </c:pt>
                <c:pt idx="39">
                  <c:v>118.79750712836662</c:v>
                </c:pt>
                <c:pt idx="40">
                  <c:v>118.63804514054749</c:v>
                </c:pt>
                <c:pt idx="41">
                  <c:v>118.46980002678765</c:v>
                </c:pt>
                <c:pt idx="42">
                  <c:v>118.29288586211146</c:v>
                </c:pt>
                <c:pt idx="43">
                  <c:v>118.1074966931062</c:v>
                </c:pt>
                <c:pt idx="44">
                  <c:v>117.91390648481061</c:v>
                </c:pt>
                <c:pt idx="45">
                  <c:v>117.71246702753672</c:v>
                </c:pt>
                <c:pt idx="46">
                  <c:v>117.5036037873233</c:v>
                </c:pt>
                <c:pt idx="47">
                  <c:v>117.28780978182905</c:v>
                </c:pt>
                <c:pt idx="48">
                  <c:v>117.06563766067917</c:v>
                </c:pt>
                <c:pt idx="49">
                  <c:v>116.837690258081</c:v>
                </c:pt>
                <c:pt idx="50">
                  <c:v>116.60460995895644</c:v>
                </c:pt>
                <c:pt idx="51">
                  <c:v>116.36706727226947</c:v>
                </c:pt>
                <c:pt idx="52">
                  <c:v>116.1257490329802</c:v>
                </c:pt>
                <c:pt idx="53">
                  <c:v>115.88134665578718</c:v>
                </c:pt>
                <c:pt idx="54">
                  <c:v>115.63454484057331</c:v>
                </c:pt>
                <c:pt idx="55">
                  <c:v>115.38601108445032</c:v>
                </c:pt>
                <c:pt idx="56">
                  <c:v>115.13638629337163</c:v>
                </c:pt>
                <c:pt idx="57">
                  <c:v>114.88627671332873</c:v>
                </c:pt>
                <c:pt idx="58">
                  <c:v>114.63624732335562</c:v>
                </c:pt>
                <c:pt idx="59">
                  <c:v>114.38681675578364</c:v>
                </c:pt>
                <c:pt idx="60">
                  <c:v>114.13845373839148</c:v>
                </c:pt>
                <c:pt idx="61">
                  <c:v>113.8915749920522</c:v>
                </c:pt>
                <c:pt idx="62">
                  <c:v>113.64654446859342</c:v>
                </c:pt>
                <c:pt idx="63">
                  <c:v>113.40367377792487</c:v>
                </c:pt>
                <c:pt idx="64">
                  <c:v>113.16322363094024</c:v>
                </c:pt>
                <c:pt idx="65">
                  <c:v>112.92540611422068</c:v>
                </c:pt>
                <c:pt idx="66">
                  <c:v>112.69038761247496</c:v>
                </c:pt>
                <c:pt idx="67">
                  <c:v>112.45829220289461</c:v>
                </c:pt>
                <c:pt idx="68">
                  <c:v>112.22920536002115</c:v>
                </c:pt>
                <c:pt idx="69">
                  <c:v>112.00317782824477</c:v>
                </c:pt>
                <c:pt idx="70">
                  <c:v>111.7802295398178</c:v>
                </c:pt>
                <c:pt idx="71">
                  <c:v>111.56035347772766</c:v>
                </c:pt>
                <c:pt idx="72">
                  <c:v>111.34351940371231</c:v>
                </c:pt>
                <c:pt idx="73">
                  <c:v>111.12967739123955</c:v>
                </c:pt>
                <c:pt idx="74">
                  <c:v>110.91876112082707</c:v>
                </c:pt>
                <c:pt idx="75">
                  <c:v>110.71069091033461</c:v>
                </c:pt>
                <c:pt idx="76">
                  <c:v>110.50537646570045</c:v>
                </c:pt>
                <c:pt idx="77">
                  <c:v>110.30271934806103</c:v>
                </c:pt>
                <c:pt idx="78">
                  <c:v>110.10261516143888</c:v>
                </c:pt>
                <c:pt idx="79">
                  <c:v>109.90495547143027</c:v>
                </c:pt>
                <c:pt idx="80">
                  <c:v>109.70962946982492</c:v>
                </c:pt>
                <c:pt idx="81">
                  <c:v>109.51652540311309</c:v>
                </c:pt>
                <c:pt idx="82">
                  <c:v>109.32553178464507</c:v>
                </c:pt>
                <c:pt idx="83">
                  <c:v>109.13653841104308</c:v>
                </c:pt>
                <c:pt idx="84">
                  <c:v>108.94943720354713</c:v>
                </c:pt>
                <c:pt idx="85">
                  <c:v>108.76412289449085</c:v>
                </c:pt>
                <c:pt idx="86">
                  <c:v>108.58049357821312</c:v>
                </c:pt>
                <c:pt idx="87">
                  <c:v>108.39845114454586</c:v>
                </c:pt>
                <c:pt idx="88">
                  <c:v>108.21790161168379</c:v>
                </c:pt>
                <c:pt idx="89">
                  <c:v>108.03875537382241</c:v>
                </c:pt>
                <c:pt idx="90">
                  <c:v>107.86092737750695</c:v>
                </c:pt>
                <c:pt idx="91">
                  <c:v>107.68433723921284</c:v>
                </c:pt>
                <c:pt idx="92">
                  <c:v>107.50890931531444</c:v>
                </c:pt>
                <c:pt idx="93">
                  <c:v>107.33457273430638</c:v>
                </c:pt>
                <c:pt idx="94">
                  <c:v>107.16126139993972</c:v>
                </c:pt>
                <c:pt idx="95">
                  <c:v>106.9889139728257</c:v>
                </c:pt>
                <c:pt idx="96">
                  <c:v>106.81747383703946</c:v>
                </c:pt>
                <c:pt idx="97">
                  <c:v>106.64688905732649</c:v>
                </c:pt>
                <c:pt idx="98">
                  <c:v>106.47711233166154</c:v>
                </c:pt>
                <c:pt idx="99">
                  <c:v>106.30810094312629</c:v>
                </c:pt>
                <c:pt idx="100">
                  <c:v>106.13981671434678</c:v>
                </c:pt>
                <c:pt idx="101">
                  <c:v>105.97222596704952</c:v>
                </c:pt>
                <c:pt idx="102">
                  <c:v>105.8052994886429</c:v>
                </c:pt>
                <c:pt idx="103">
                  <c:v>105.63901250709563</c:v>
                </c:pt>
                <c:pt idx="104">
                  <c:v>105.47334467474907</c:v>
                </c:pt>
                <c:pt idx="105">
                  <c:v>105.30828006105301</c:v>
                </c:pt>
                <c:pt idx="106">
                  <c:v>105.14380715354164</c:v>
                </c:pt>
                <c:pt idx="107">
                  <c:v>104.97991886565354</c:v>
                </c:pt>
                <c:pt idx="108">
                  <c:v>104.81661254923927</c:v>
                </c:pt>
                <c:pt idx="109">
                  <c:v>104.65389000878146</c:v>
                </c:pt>
                <c:pt idx="110">
                  <c:v>104.4917575134768</c:v>
                </c:pt>
                <c:pt idx="111">
                  <c:v>104.33022580239157</c:v>
                </c:pt>
                <c:pt idx="112">
                  <c:v>104.16931007692067</c:v>
                </c:pt>
                <c:pt idx="113">
                  <c:v>104.00902997376393</c:v>
                </c:pt>
                <c:pt idx="114">
                  <c:v>103.84940951061805</c:v>
                </c:pt>
                <c:pt idx="115">
                  <c:v>103.69047699580702</c:v>
                </c:pt>
                <c:pt idx="116">
                  <c:v>103.53226489219625</c:v>
                </c:pt>
                <c:pt idx="117">
                  <c:v>103.37480962502914</c:v>
                </c:pt>
                <c:pt idx="118">
                  <c:v>103.21815132287915</c:v>
                </c:pt>
                <c:pt idx="119">
                  <c:v>103.06233348083033</c:v>
                </c:pt>
                <c:pt idx="120">
                  <c:v>102.90740253540334</c:v>
                </c:pt>
                <c:pt idx="121">
                  <c:v>102.75340734175356</c:v>
                </c:pt>
                <c:pt idx="122">
                  <c:v>102.6003985454101</c:v>
                </c:pt>
                <c:pt idx="123">
                  <c:v>102.44842784340011</c:v>
                </c:pt>
                <c:pt idx="124">
                  <c:v>102.29754713309663</c:v>
                </c:pt>
                <c:pt idx="125">
                  <c:v>102.14780755156572</c:v>
                </c:pt>
                <c:pt idx="126">
                  <c:v>101.99925841353429</c:v>
                </c:pt>
                <c:pt idx="127">
                  <c:v>101.85194606222819</c:v>
                </c:pt>
                <c:pt idx="128">
                  <c:v>101.70591265401677</c:v>
                </c:pt>
                <c:pt idx="129">
                  <c:v>101.56119490470428</c:v>
                </c:pt>
                <c:pt idx="130">
                  <c:v>101.41782283198968</c:v>
                </c:pt>
                <c:pt idx="131">
                  <c:v>101.27581853453543</c:v>
                </c:pt>
                <c:pt idx="132">
                  <c:v>101.13519505265396</c:v>
                </c:pt>
                <c:pt idx="133">
                  <c:v>100.99595535823724</c:v>
                </c:pt>
                <c:pt idx="134">
                  <c:v>100.85809152168156</c:v>
                </c:pt>
                <c:pt idx="135">
                  <c:v>100.72158410079039</c:v>
                </c:pt>
                <c:pt idx="136">
                  <c:v>100.58640179076455</c:v>
                </c:pt>
                <c:pt idx="137">
                  <c:v>100.45250136546912</c:v>
                </c:pt>
                <c:pt idx="138">
                  <c:v>100.31982792855135</c:v>
                </c:pt>
                <c:pt idx="139">
                  <c:v>100.18831547931606</c:v>
                </c:pt>
                <c:pt idx="140">
                  <c:v>100.05788778344746</c:v>
                </c:pt>
                <c:pt idx="141">
                  <c:v>99.928459523771949</c:v>
                </c:pt>
                <c:pt idx="142">
                  <c:v>99.79993769243066</c:v>
                </c:pt>
                <c:pt idx="143">
                  <c:v>99.67222317415667</c:v>
                </c:pt>
                <c:pt idx="144">
                  <c:v>99.545212461736384</c:v>
                </c:pt>
                <c:pt idx="145">
                  <c:v>99.418799439800168</c:v>
                </c:pt>
                <c:pt idx="146">
                  <c:v>99.292877172108149</c:v>
                </c:pt>
                <c:pt idx="147">
                  <c:v>99.167339630384987</c:v>
                </c:pt>
                <c:pt idx="148">
                  <c:v>99.042083309077157</c:v>
                </c:pt>
                <c:pt idx="149">
                  <c:v>98.917008679462398</c:v>
                </c:pt>
                <c:pt idx="150">
                  <c:v>98.792021447452356</c:v>
                </c:pt>
                <c:pt idx="151">
                  <c:v>98.667033591253755</c:v>
                </c:pt>
                <c:pt idx="152">
                  <c:v>98.541964166881769</c:v>
                </c:pt>
                <c:pt idx="153">
                  <c:v>98.416739880558154</c:v>
                </c:pt>
                <c:pt idx="154">
                  <c:v>98.291295436665038</c:v>
                </c:pt>
                <c:pt idx="155">
                  <c:v>98.165573677754466</c:v>
                </c:pt>
                <c:pt idx="156">
                  <c:v>98.039525538933631</c:v>
                </c:pt>
                <c:pt idx="157">
                  <c:v>97.913109842743481</c:v>
                </c:pt>
                <c:pt idx="158">
                  <c:v>97.786292962558548</c:v>
                </c:pt>
                <c:pt idx="159">
                  <c:v>97.659048382804414</c:v>
                </c:pt>
                <c:pt idx="160">
                  <c:v>97.53135618322068</c:v>
                </c:pt>
                <c:pt idx="161">
                  <c:v>97.403202472324054</c:v>
                </c:pt>
                <c:pt idx="162">
                  <c:v>97.27457879247001</c:v>
                </c:pt>
                <c:pt idx="163">
                  <c:v>97.145481515763962</c:v>
                </c:pt>
                <c:pt idx="164">
                  <c:v>97.015911246783048</c:v>
                </c:pt>
                <c:pt idx="165">
                  <c:v>96.885872244829841</c:v>
                </c:pt>
                <c:pt idx="166">
                  <c:v>96.755371875398168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134.05699999999999</c:v>
                </c:pt>
                <c:pt idx="1">
                  <c:v>126.717</c:v>
                </c:pt>
                <c:pt idx="2">
                  <c:v>122.547</c:v>
                </c:pt>
                <c:pt idx="3">
                  <c:v>122.075</c:v>
                </c:pt>
                <c:pt idx="4">
                  <c:v>122.34</c:v>
                </c:pt>
                <c:pt idx="5">
                  <c:v>121.90600000000001</c:v>
                </c:pt>
                <c:pt idx="6">
                  <c:v>121.01900000000001</c:v>
                </c:pt>
                <c:pt idx="7">
                  <c:v>121.925</c:v>
                </c:pt>
                <c:pt idx="8">
                  <c:v>120.642</c:v>
                </c:pt>
                <c:pt idx="9">
                  <c:v>119.566</c:v>
                </c:pt>
                <c:pt idx="10">
                  <c:v>120.038</c:v>
                </c:pt>
                <c:pt idx="11">
                  <c:v>120.01900000000001</c:v>
                </c:pt>
                <c:pt idx="12">
                  <c:v>120.81100000000001</c:v>
                </c:pt>
                <c:pt idx="13">
                  <c:v>119.83</c:v>
                </c:pt>
                <c:pt idx="14">
                  <c:v>119.226</c:v>
                </c:pt>
                <c:pt idx="15">
                  <c:v>119.113</c:v>
                </c:pt>
                <c:pt idx="16">
                  <c:v>119.245</c:v>
                </c:pt>
                <c:pt idx="17">
                  <c:v>119.208</c:v>
                </c:pt>
                <c:pt idx="18">
                  <c:v>118.057</c:v>
                </c:pt>
                <c:pt idx="19">
                  <c:v>118.623</c:v>
                </c:pt>
                <c:pt idx="20">
                  <c:v>118.81100000000001</c:v>
                </c:pt>
                <c:pt idx="21">
                  <c:v>117.717</c:v>
                </c:pt>
                <c:pt idx="22">
                  <c:v>118.604</c:v>
                </c:pt>
                <c:pt idx="23">
                  <c:v>118.943</c:v>
                </c:pt>
                <c:pt idx="24">
                  <c:v>118.075</c:v>
                </c:pt>
                <c:pt idx="25">
                  <c:v>117.283</c:v>
                </c:pt>
                <c:pt idx="26">
                  <c:v>118.17</c:v>
                </c:pt>
                <c:pt idx="27">
                  <c:v>117.736</c:v>
                </c:pt>
                <c:pt idx="28">
                  <c:v>117.283</c:v>
                </c:pt>
                <c:pt idx="29">
                  <c:v>117.58499999999999</c:v>
                </c:pt>
                <c:pt idx="30">
                  <c:v>117.396</c:v>
                </c:pt>
                <c:pt idx="31">
                  <c:v>117.30200000000001</c:v>
                </c:pt>
                <c:pt idx="32">
                  <c:v>117.52800000000001</c:v>
                </c:pt>
                <c:pt idx="33">
                  <c:v>117.491</c:v>
                </c:pt>
                <c:pt idx="34">
                  <c:v>117.58499999999999</c:v>
                </c:pt>
                <c:pt idx="35">
                  <c:v>118.47199999999999</c:v>
                </c:pt>
                <c:pt idx="36">
                  <c:v>117.943</c:v>
                </c:pt>
                <c:pt idx="37">
                  <c:v>119.34</c:v>
                </c:pt>
                <c:pt idx="38">
                  <c:v>118.81100000000001</c:v>
                </c:pt>
                <c:pt idx="39">
                  <c:v>118.038</c:v>
                </c:pt>
                <c:pt idx="40">
                  <c:v>119.717</c:v>
                </c:pt>
                <c:pt idx="41">
                  <c:v>119.83</c:v>
                </c:pt>
                <c:pt idx="42">
                  <c:v>119.623</c:v>
                </c:pt>
                <c:pt idx="43">
                  <c:v>121.038</c:v>
                </c:pt>
                <c:pt idx="44">
                  <c:v>121.226</c:v>
                </c:pt>
                <c:pt idx="45">
                  <c:v>122.755</c:v>
                </c:pt>
                <c:pt idx="46">
                  <c:v>122.943</c:v>
                </c:pt>
                <c:pt idx="47">
                  <c:v>124.604</c:v>
                </c:pt>
                <c:pt idx="48">
                  <c:v>126.943</c:v>
                </c:pt>
                <c:pt idx="49">
                  <c:v>131.113</c:v>
                </c:pt>
                <c:pt idx="50">
                  <c:v>135.15100000000001</c:v>
                </c:pt>
                <c:pt idx="51">
                  <c:v>142.13200000000001</c:v>
                </c:pt>
                <c:pt idx="52">
                  <c:v>151.30199999999999</c:v>
                </c:pt>
                <c:pt idx="53">
                  <c:v>165.49100000000001</c:v>
                </c:pt>
                <c:pt idx="54">
                  <c:v>179.66</c:v>
                </c:pt>
                <c:pt idx="55">
                  <c:v>194.887</c:v>
                </c:pt>
                <c:pt idx="56">
                  <c:v>208.792</c:v>
                </c:pt>
                <c:pt idx="57">
                  <c:v>220.774</c:v>
                </c:pt>
                <c:pt idx="58">
                  <c:v>228.47200000000001</c:v>
                </c:pt>
                <c:pt idx="59">
                  <c:v>233.50899999999999</c:v>
                </c:pt>
                <c:pt idx="60">
                  <c:v>232.83</c:v>
                </c:pt>
                <c:pt idx="61">
                  <c:v>226.49100000000001</c:v>
                </c:pt>
                <c:pt idx="62">
                  <c:v>210.69800000000001</c:v>
                </c:pt>
                <c:pt idx="63">
                  <c:v>183.01900000000001</c:v>
                </c:pt>
                <c:pt idx="64">
                  <c:v>138.16999999999999</c:v>
                </c:pt>
                <c:pt idx="65">
                  <c:v>116.962</c:v>
                </c:pt>
                <c:pt idx="66">
                  <c:v>115.075</c:v>
                </c:pt>
                <c:pt idx="67">
                  <c:v>115.52800000000001</c:v>
                </c:pt>
                <c:pt idx="68">
                  <c:v>116.509</c:v>
                </c:pt>
                <c:pt idx="69">
                  <c:v>118.717</c:v>
                </c:pt>
                <c:pt idx="70">
                  <c:v>121.755</c:v>
                </c:pt>
                <c:pt idx="71">
                  <c:v>125.90600000000001</c:v>
                </c:pt>
                <c:pt idx="72">
                  <c:v>132.90600000000001</c:v>
                </c:pt>
                <c:pt idx="73">
                  <c:v>142.49100000000001</c:v>
                </c:pt>
                <c:pt idx="74">
                  <c:v>153.58500000000001</c:v>
                </c:pt>
                <c:pt idx="75">
                  <c:v>165.84899999999999</c:v>
                </c:pt>
                <c:pt idx="76">
                  <c:v>176.17</c:v>
                </c:pt>
                <c:pt idx="77">
                  <c:v>184.679</c:v>
                </c:pt>
                <c:pt idx="78">
                  <c:v>190.679</c:v>
                </c:pt>
                <c:pt idx="79">
                  <c:v>191.755</c:v>
                </c:pt>
                <c:pt idx="80">
                  <c:v>187.755</c:v>
                </c:pt>
                <c:pt idx="81">
                  <c:v>175.755</c:v>
                </c:pt>
                <c:pt idx="82">
                  <c:v>152.39599999999999</c:v>
                </c:pt>
                <c:pt idx="83">
                  <c:v>121.075</c:v>
                </c:pt>
                <c:pt idx="84">
                  <c:v>107.283</c:v>
                </c:pt>
                <c:pt idx="85">
                  <c:v>106.377</c:v>
                </c:pt>
                <c:pt idx="86">
                  <c:v>107.245</c:v>
                </c:pt>
                <c:pt idx="87">
                  <c:v>106.41500000000001</c:v>
                </c:pt>
                <c:pt idx="88">
                  <c:v>105.83</c:v>
                </c:pt>
                <c:pt idx="89">
                  <c:v>105.13200000000001</c:v>
                </c:pt>
                <c:pt idx="90">
                  <c:v>105.453</c:v>
                </c:pt>
                <c:pt idx="91">
                  <c:v>105.491</c:v>
                </c:pt>
                <c:pt idx="92">
                  <c:v>105.792</c:v>
                </c:pt>
                <c:pt idx="93">
                  <c:v>104.774</c:v>
                </c:pt>
                <c:pt idx="94">
                  <c:v>105.86799999999999</c:v>
                </c:pt>
                <c:pt idx="95">
                  <c:v>105.774</c:v>
                </c:pt>
                <c:pt idx="96">
                  <c:v>105.943</c:v>
                </c:pt>
                <c:pt idx="97">
                  <c:v>104.283</c:v>
                </c:pt>
                <c:pt idx="98">
                  <c:v>105.18899999999999</c:v>
                </c:pt>
                <c:pt idx="99">
                  <c:v>105.245</c:v>
                </c:pt>
                <c:pt idx="100">
                  <c:v>104.679</c:v>
                </c:pt>
                <c:pt idx="101">
                  <c:v>104.98099999999999</c:v>
                </c:pt>
                <c:pt idx="102">
                  <c:v>104.01900000000001</c:v>
                </c:pt>
                <c:pt idx="103">
                  <c:v>104.792</c:v>
                </c:pt>
                <c:pt idx="104">
                  <c:v>105.321</c:v>
                </c:pt>
                <c:pt idx="105">
                  <c:v>105.057</c:v>
                </c:pt>
                <c:pt idx="106">
                  <c:v>106.34</c:v>
                </c:pt>
                <c:pt idx="107">
                  <c:v>106.98099999999999</c:v>
                </c:pt>
                <c:pt idx="108">
                  <c:v>109.453</c:v>
                </c:pt>
                <c:pt idx="109">
                  <c:v>110.30200000000001</c:v>
                </c:pt>
                <c:pt idx="110">
                  <c:v>112.01900000000001</c:v>
                </c:pt>
                <c:pt idx="111">
                  <c:v>112.245</c:v>
                </c:pt>
                <c:pt idx="112">
                  <c:v>112.547</c:v>
                </c:pt>
                <c:pt idx="113">
                  <c:v>110.925</c:v>
                </c:pt>
                <c:pt idx="114">
                  <c:v>109.642</c:v>
                </c:pt>
                <c:pt idx="115">
                  <c:v>106.075</c:v>
                </c:pt>
                <c:pt idx="116">
                  <c:v>104.283</c:v>
                </c:pt>
                <c:pt idx="117">
                  <c:v>102.66</c:v>
                </c:pt>
                <c:pt idx="118">
                  <c:v>101.453</c:v>
                </c:pt>
                <c:pt idx="119">
                  <c:v>101.566</c:v>
                </c:pt>
                <c:pt idx="120">
                  <c:v>101.604</c:v>
                </c:pt>
                <c:pt idx="121">
                  <c:v>99.962000000000003</c:v>
                </c:pt>
                <c:pt idx="122">
                  <c:v>100.962</c:v>
                </c:pt>
                <c:pt idx="123">
                  <c:v>99.849000000000004</c:v>
                </c:pt>
                <c:pt idx="124">
                  <c:v>99.942999999999998</c:v>
                </c:pt>
                <c:pt idx="125">
                  <c:v>100.321</c:v>
                </c:pt>
                <c:pt idx="126">
                  <c:v>99.415000000000006</c:v>
                </c:pt>
                <c:pt idx="127">
                  <c:v>100.17</c:v>
                </c:pt>
                <c:pt idx="128">
                  <c:v>99.849000000000004</c:v>
                </c:pt>
                <c:pt idx="129">
                  <c:v>98.697999999999993</c:v>
                </c:pt>
                <c:pt idx="130">
                  <c:v>100.377</c:v>
                </c:pt>
                <c:pt idx="131">
                  <c:v>99.66</c:v>
                </c:pt>
                <c:pt idx="132">
                  <c:v>100.075</c:v>
                </c:pt>
                <c:pt idx="133">
                  <c:v>100.755</c:v>
                </c:pt>
                <c:pt idx="134">
                  <c:v>101.642</c:v>
                </c:pt>
                <c:pt idx="135">
                  <c:v>103.283</c:v>
                </c:pt>
                <c:pt idx="136">
                  <c:v>103.86799999999999</c:v>
                </c:pt>
                <c:pt idx="137">
                  <c:v>103.717</c:v>
                </c:pt>
                <c:pt idx="138">
                  <c:v>103.83</c:v>
                </c:pt>
                <c:pt idx="139">
                  <c:v>103.321</c:v>
                </c:pt>
                <c:pt idx="140">
                  <c:v>101.34</c:v>
                </c:pt>
                <c:pt idx="141">
                  <c:v>99.924999999999997</c:v>
                </c:pt>
                <c:pt idx="142">
                  <c:v>98.754999999999995</c:v>
                </c:pt>
                <c:pt idx="143">
                  <c:v>97.792000000000002</c:v>
                </c:pt>
                <c:pt idx="144">
                  <c:v>97.962000000000003</c:v>
                </c:pt>
                <c:pt idx="145">
                  <c:v>98.263999999999996</c:v>
                </c:pt>
                <c:pt idx="146">
                  <c:v>98.17</c:v>
                </c:pt>
                <c:pt idx="147">
                  <c:v>98.415000000000006</c:v>
                </c:pt>
                <c:pt idx="148">
                  <c:v>97.980999999999995</c:v>
                </c:pt>
                <c:pt idx="149">
                  <c:v>97.057000000000002</c:v>
                </c:pt>
                <c:pt idx="150">
                  <c:v>98.150999999999996</c:v>
                </c:pt>
                <c:pt idx="151">
                  <c:v>97.641999999999996</c:v>
                </c:pt>
                <c:pt idx="152">
                  <c:v>97.471999999999994</c:v>
                </c:pt>
                <c:pt idx="153">
                  <c:v>97.887</c:v>
                </c:pt>
                <c:pt idx="154">
                  <c:v>97.962000000000003</c:v>
                </c:pt>
                <c:pt idx="155">
                  <c:v>97.188999999999993</c:v>
                </c:pt>
                <c:pt idx="156">
                  <c:v>97.623000000000005</c:v>
                </c:pt>
                <c:pt idx="157">
                  <c:v>97.34</c:v>
                </c:pt>
                <c:pt idx="158">
                  <c:v>97.546999999999997</c:v>
                </c:pt>
                <c:pt idx="159">
                  <c:v>96.924999999999997</c:v>
                </c:pt>
                <c:pt idx="160">
                  <c:v>97.584999999999994</c:v>
                </c:pt>
                <c:pt idx="161">
                  <c:v>96.980999999999995</c:v>
                </c:pt>
                <c:pt idx="162">
                  <c:v>97.263999999999996</c:v>
                </c:pt>
                <c:pt idx="163">
                  <c:v>97.736000000000004</c:v>
                </c:pt>
                <c:pt idx="164">
                  <c:v>96.679000000000002</c:v>
                </c:pt>
                <c:pt idx="165">
                  <c:v>96.736000000000004</c:v>
                </c:pt>
                <c:pt idx="166">
                  <c:v>97.037999999999997</c:v>
                </c:pt>
                <c:pt idx="167">
                  <c:v>96.774000000000001</c:v>
                </c:pt>
                <c:pt idx="168">
                  <c:v>97.679000000000002</c:v>
                </c:pt>
                <c:pt idx="169">
                  <c:v>96.509</c:v>
                </c:pt>
                <c:pt idx="170">
                  <c:v>97.245000000000005</c:v>
                </c:pt>
                <c:pt idx="171">
                  <c:v>97.509</c:v>
                </c:pt>
                <c:pt idx="172">
                  <c:v>96.849000000000004</c:v>
                </c:pt>
                <c:pt idx="173">
                  <c:v>97.887</c:v>
                </c:pt>
                <c:pt idx="174">
                  <c:v>97.093999999999994</c:v>
                </c:pt>
                <c:pt idx="175">
                  <c:v>97.528000000000006</c:v>
                </c:pt>
                <c:pt idx="176">
                  <c:v>96.811000000000007</c:v>
                </c:pt>
                <c:pt idx="177">
                  <c:v>96.34</c:v>
                </c:pt>
                <c:pt idx="178">
                  <c:v>96.962000000000003</c:v>
                </c:pt>
                <c:pt idx="179">
                  <c:v>97.245000000000005</c:v>
                </c:pt>
                <c:pt idx="180">
                  <c:v>96.471999999999994</c:v>
                </c:pt>
                <c:pt idx="181">
                  <c:v>97.716999999999999</c:v>
                </c:pt>
                <c:pt idx="182">
                  <c:v>97.509</c:v>
                </c:pt>
                <c:pt idx="183">
                  <c:v>97.057000000000002</c:v>
                </c:pt>
                <c:pt idx="184">
                  <c:v>95.867999999999995</c:v>
                </c:pt>
                <c:pt idx="185">
                  <c:v>96.509</c:v>
                </c:pt>
                <c:pt idx="186">
                  <c:v>96.867999999999995</c:v>
                </c:pt>
                <c:pt idx="187">
                  <c:v>96.263999999999996</c:v>
                </c:pt>
                <c:pt idx="188">
                  <c:v>96.245000000000005</c:v>
                </c:pt>
                <c:pt idx="189">
                  <c:v>96.887</c:v>
                </c:pt>
                <c:pt idx="190">
                  <c:v>95.962000000000003</c:v>
                </c:pt>
                <c:pt idx="191">
                  <c:v>96.245000000000005</c:v>
                </c:pt>
                <c:pt idx="192">
                  <c:v>96.83</c:v>
                </c:pt>
                <c:pt idx="193">
                  <c:v>95.867999999999995</c:v>
                </c:pt>
                <c:pt idx="194">
                  <c:v>96.132000000000005</c:v>
                </c:pt>
                <c:pt idx="195">
                  <c:v>96.491</c:v>
                </c:pt>
                <c:pt idx="196">
                  <c:v>96.075000000000003</c:v>
                </c:pt>
                <c:pt idx="197">
                  <c:v>96.906000000000006</c:v>
                </c:pt>
                <c:pt idx="198">
                  <c:v>96.283000000000001</c:v>
                </c:pt>
                <c:pt idx="199">
                  <c:v>96.302000000000007</c:v>
                </c:pt>
                <c:pt idx="200">
                  <c:v>96.376999999999995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118.7353875257504</c:v>
                </c:pt>
                <c:pt idx="10">
                  <c:v>118.7420313211971</c:v>
                </c:pt>
                <c:pt idx="11">
                  <c:v>118.74781545017748</c:v>
                </c:pt>
                <c:pt idx="12">
                  <c:v>118.75260885475447</c:v>
                </c:pt>
                <c:pt idx="13">
                  <c:v>118.7562653569464</c:v>
                </c:pt>
                <c:pt idx="14">
                  <c:v>118.7586224300358</c:v>
                </c:pt>
                <c:pt idx="15">
                  <c:v>118.75949996366957</c:v>
                </c:pt>
                <c:pt idx="16">
                  <c:v>118.75869904719943</c:v>
                </c:pt>
                <c:pt idx="17">
                  <c:v>118.75600080192056</c:v>
                </c:pt>
                <c:pt idx="18">
                  <c:v>118.75116530014458</c:v>
                </c:pt>
                <c:pt idx="19">
                  <c:v>118.74393061783759</c:v>
                </c:pt>
                <c:pt idx="20">
                  <c:v>118.73401207888892</c:v>
                </c:pt>
                <c:pt idx="21">
                  <c:v>118.72110176522061</c:v>
                </c:pt>
                <c:pt idx="22">
                  <c:v>118.70486839272149</c:v>
                </c:pt>
                <c:pt idx="23">
                  <c:v>118.68495769819894</c:v>
                </c:pt>
                <c:pt idx="24">
                  <c:v>118.66099356628341</c:v>
                </c:pt>
                <c:pt idx="25">
                  <c:v>118.63258028313078</c:v>
                </c:pt>
                <c:pt idx="26">
                  <c:v>118.59930659952451</c:v>
                </c:pt>
                <c:pt idx="27">
                  <c:v>118.56075282829219</c:v>
                </c:pt>
                <c:pt idx="28">
                  <c:v>118.51650316656914</c:v>
                </c:pt>
                <c:pt idx="29">
                  <c:v>118.46616709443532</c:v>
                </c:pt>
                <c:pt idx="30">
                  <c:v>118.40941645079693</c:v>
                </c:pt>
                <c:pt idx="31">
                  <c:v>118.346049149536</c:v>
                </c:pt>
                <c:pt idx="32">
                  <c:v>118.2760971019537</c:v>
                </c:pt>
                <c:pt idx="33">
                  <c:v>118.20000538567771</c:v>
                </c:pt>
                <c:pt idx="34">
                  <c:v>118.11892245950921</c:v>
                </c:pt>
                <c:pt idx="35">
                  <c:v>118.03515708848893</c:v>
                </c:pt>
                <c:pt idx="36">
                  <c:v>117.95287528611131</c:v>
                </c:pt>
                <c:pt idx="37">
                  <c:v>117.87912683379406</c:v>
                </c:pt>
                <c:pt idx="38">
                  <c:v>117.82530010325782</c:v>
                </c:pt>
                <c:pt idx="39">
                  <c:v>117.8090973363752</c:v>
                </c:pt>
                <c:pt idx="40">
                  <c:v>117.85708888771441</c:v>
                </c:pt>
                <c:pt idx="41">
                  <c:v>118.00783159633076</c:v>
                </c:pt>
                <c:pt idx="42">
                  <c:v>118.31541255442382</c:v>
                </c:pt>
                <c:pt idx="43">
                  <c:v>118.85310066862746</c:v>
                </c:pt>
                <c:pt idx="44">
                  <c:v>119.71656257370715</c:v>
                </c:pt>
                <c:pt idx="45">
                  <c:v>121.02585300875015</c:v>
                </c:pt>
                <c:pt idx="46">
                  <c:v>122.92517111553208</c:v>
                </c:pt>
                <c:pt idx="47">
                  <c:v>125.57925254659109</c:v>
                </c:pt>
                <c:pt idx="48">
                  <c:v>129.16532427876879</c:v>
                </c:pt>
                <c:pt idx="49">
                  <c:v>133.8598610433915</c:v>
                </c:pt>
                <c:pt idx="50">
                  <c:v>139.81999603858222</c:v>
                </c:pt>
                <c:pt idx="51">
                  <c:v>147.16034388130549</c:v>
                </c:pt>
                <c:pt idx="52">
                  <c:v>155.9271015168101</c:v>
                </c:pt>
                <c:pt idx="53">
                  <c:v>166.07242797163178</c:v>
                </c:pt>
                <c:pt idx="54">
                  <c:v>177.43301849540921</c:v>
                </c:pt>
                <c:pt idx="55">
                  <c:v>189.71713249616906</c:v>
                </c:pt>
                <c:pt idx="56">
                  <c:v>202.50265701855662</c:v>
                </c:pt>
                <c:pt idx="57">
                  <c:v>215.23358696514236</c:v>
                </c:pt>
                <c:pt idx="58">
                  <c:v>227.11692151299059</c:v>
                </c:pt>
                <c:pt idx="59">
                  <c:v>236.58628627746995</c:v>
                </c:pt>
                <c:pt idx="60">
                  <c:v>240.06616176433926</c:v>
                </c:pt>
                <c:pt idx="61">
                  <c:v>231.66503027427356</c:v>
                </c:pt>
                <c:pt idx="62">
                  <c:v>207.61652524977143</c:v>
                </c:pt>
                <c:pt idx="63">
                  <c:v>173.45471047079579</c:v>
                </c:pt>
                <c:pt idx="64">
                  <c:v>142.42865826339116</c:v>
                </c:pt>
                <c:pt idx="65">
                  <c:v>123.73614140670271</c:v>
                </c:pt>
                <c:pt idx="66">
                  <c:v>116.53319290070058</c:v>
                </c:pt>
                <c:pt idx="67">
                  <c:v>115.49084655809176</c:v>
                </c:pt>
                <c:pt idx="68">
                  <c:v>116.91934693037467</c:v>
                </c:pt>
                <c:pt idx="69">
                  <c:v>119.58856318511957</c:v>
                </c:pt>
                <c:pt idx="70">
                  <c:v>123.3803801380257</c:v>
                </c:pt>
                <c:pt idx="71">
                  <c:v>128.42967189606682</c:v>
                </c:pt>
                <c:pt idx="72">
                  <c:v>134.85415165853212</c:v>
                </c:pt>
                <c:pt idx="73">
                  <c:v>142.6746854847834</c:v>
                </c:pt>
                <c:pt idx="74">
                  <c:v>151.77194020938396</c:v>
                </c:pt>
                <c:pt idx="75">
                  <c:v>161.85745798143222</c:v>
                </c:pt>
                <c:pt idx="76">
                  <c:v>172.45908883562387</c:v>
                </c:pt>
                <c:pt idx="77">
                  <c:v>182.87240639180499</c:v>
                </c:pt>
                <c:pt idx="78">
                  <c:v>191.81607288480916</c:v>
                </c:pt>
                <c:pt idx="79">
                  <c:v>196.36826684550462</c:v>
                </c:pt>
                <c:pt idx="80">
                  <c:v>191.3386557202391</c:v>
                </c:pt>
                <c:pt idx="81">
                  <c:v>173.17443917395767</c:v>
                </c:pt>
                <c:pt idx="82">
                  <c:v>147.04501463475339</c:v>
                </c:pt>
                <c:pt idx="83">
                  <c:v>124.67962349684834</c:v>
                </c:pt>
                <c:pt idx="84">
                  <c:v>112.56426575807987</c:v>
                </c:pt>
                <c:pt idx="85">
                  <c:v>108.27811283541428</c:v>
                </c:pt>
                <c:pt idx="86">
                  <c:v>107.1835990114221</c:v>
                </c:pt>
                <c:pt idx="87">
                  <c:v>106.86326938060225</c:v>
                </c:pt>
                <c:pt idx="88">
                  <c:v>106.65993880892053</c:v>
                </c:pt>
                <c:pt idx="89">
                  <c:v>106.468911866829</c:v>
                </c:pt>
                <c:pt idx="90">
                  <c:v>106.27993051221365</c:v>
                </c:pt>
                <c:pt idx="91">
                  <c:v>106.09230466206805</c:v>
                </c:pt>
                <c:pt idx="92">
                  <c:v>105.90595106397427</c:v>
                </c:pt>
                <c:pt idx="93">
                  <c:v>105.72083830600333</c:v>
                </c:pt>
                <c:pt idx="94">
                  <c:v>105.53700488670167</c:v>
                </c:pt>
                <c:pt idx="95">
                  <c:v>105.35465699715752</c:v>
                </c:pt>
                <c:pt idx="96">
                  <c:v>105.17439020268415</c:v>
                </c:pt>
                <c:pt idx="97">
                  <c:v>104.99765096756317</c:v>
                </c:pt>
                <c:pt idx="98">
                  <c:v>104.82761806011733</c:v>
                </c:pt>
                <c:pt idx="99">
                  <c:v>104.6707319973064</c:v>
                </c:pt>
                <c:pt idx="100">
                  <c:v>104.53906948141649</c:v>
                </c:pt>
                <c:pt idx="101">
                  <c:v>104.45354895862891</c:v>
                </c:pt>
                <c:pt idx="102">
                  <c:v>104.44745840716475</c:v>
                </c:pt>
                <c:pt idx="103">
                  <c:v>104.56898194363349</c:v>
                </c:pt>
                <c:pt idx="104">
                  <c:v>104.88038317786278</c:v>
                </c:pt>
                <c:pt idx="105">
                  <c:v>105.45056139371685</c:v>
                </c:pt>
                <c:pt idx="106">
                  <c:v>106.33725201672877</c:v>
                </c:pt>
                <c:pt idx="107">
                  <c:v>107.55605485826476</c:v>
                </c:pt>
                <c:pt idx="108">
                  <c:v>109.03799900935063</c:v>
                </c:pt>
                <c:pt idx="109">
                  <c:v>110.58909456499383</c:v>
                </c:pt>
                <c:pt idx="110">
                  <c:v>111.8835121565556</c:v>
                </c:pt>
                <c:pt idx="111">
                  <c:v>112.53051544276644</c:v>
                </c:pt>
                <c:pt idx="112">
                  <c:v>112.22497609653739</c:v>
                </c:pt>
                <c:pt idx="113">
                  <c:v>110.91764398781858</c:v>
                </c:pt>
                <c:pt idx="114">
                  <c:v>108.8842480346854</c:v>
                </c:pt>
                <c:pt idx="115">
                  <c:v>106.61588868243533</c:v>
                </c:pt>
                <c:pt idx="116">
                  <c:v>104.58925448815214</c:v>
                </c:pt>
                <c:pt idx="117">
                  <c:v>103.07451699873074</c:v>
                </c:pt>
                <c:pt idx="118">
                  <c:v>102.09502114326574</c:v>
                </c:pt>
                <c:pt idx="119">
                  <c:v>101.5193564332593</c:v>
                </c:pt>
                <c:pt idx="120">
                  <c:v>101.18341916855184</c:v>
                </c:pt>
                <c:pt idx="121">
                  <c:v>100.96368500614034</c:v>
                </c:pt>
                <c:pt idx="122">
                  <c:v>100.79133490055521</c:v>
                </c:pt>
                <c:pt idx="123">
                  <c:v>100.63633041839797</c:v>
                </c:pt>
                <c:pt idx="124">
                  <c:v>100.48860465975423</c:v>
                </c:pt>
                <c:pt idx="125">
                  <c:v>100.34692685072781</c:v>
                </c:pt>
                <c:pt idx="126">
                  <c:v>100.21523405951991</c:v>
                </c:pt>
                <c:pt idx="127">
                  <c:v>100.10366332611376</c:v>
                </c:pt>
                <c:pt idx="128">
                  <c:v>100.03204001004897</c:v>
                </c:pt>
                <c:pt idx="129">
                  <c:v>100.03342473318655</c:v>
                </c:pt>
                <c:pt idx="130">
                  <c:v>100.153792888879</c:v>
                </c:pt>
                <c:pt idx="131">
                  <c:v>100.44263441217701</c:v>
                </c:pt>
                <c:pt idx="132">
                  <c:v>100.93120206563643</c:v>
                </c:pt>
                <c:pt idx="133">
                  <c:v>101.60245812402727</c:v>
                </c:pt>
                <c:pt idx="134">
                  <c:v>102.36725774602752</c:v>
                </c:pt>
                <c:pt idx="135">
                  <c:v>103.06689058327598</c:v>
                </c:pt>
                <c:pt idx="136">
                  <c:v>103.51374443388102</c:v>
                </c:pt>
                <c:pt idx="137">
                  <c:v>103.55947936344998</c:v>
                </c:pt>
                <c:pt idx="138">
                  <c:v>103.15775830418391</c:v>
                </c:pt>
                <c:pt idx="139">
                  <c:v>102.38554853252027</c:v>
                </c:pt>
                <c:pt idx="140">
                  <c:v>101.40968837821633</c:v>
                </c:pt>
                <c:pt idx="141">
                  <c:v>100.4184449762766</c:v>
                </c:pt>
                <c:pt idx="142">
                  <c:v>99.556270688445409</c:v>
                </c:pt>
                <c:pt idx="143">
                  <c:v>98.891756822005817</c:v>
                </c:pt>
                <c:pt idx="144">
                  <c:v>98.42393233017863</c:v>
                </c:pt>
                <c:pt idx="145">
                  <c:v>98.110993276684439</c:v>
                </c:pt>
                <c:pt idx="146">
                  <c:v>97.90053183705291</c:v>
                </c:pt>
                <c:pt idx="147">
                  <c:v>97.748575032202325</c:v>
                </c:pt>
                <c:pt idx="148">
                  <c:v>97.625835009720873</c:v>
                </c:pt>
                <c:pt idx="149">
                  <c:v>97.515923062087126</c:v>
                </c:pt>
                <c:pt idx="150">
                  <c:v>97.410909102613246</c:v>
                </c:pt>
                <c:pt idx="151">
                  <c:v>97.307399468741352</c:v>
                </c:pt>
                <c:pt idx="152">
                  <c:v>97.204068688560042</c:v>
                </c:pt>
                <c:pt idx="153">
                  <c:v>97.100412475541674</c:v>
                </c:pt>
                <c:pt idx="154">
                  <c:v>96.996218476355892</c:v>
                </c:pt>
                <c:pt idx="155">
                  <c:v>96.891373062345508</c:v>
                </c:pt>
                <c:pt idx="156">
                  <c:v>96.78579957034826</c:v>
                </c:pt>
                <c:pt idx="157">
                  <c:v>96.67944049398848</c:v>
                </c:pt>
                <c:pt idx="158">
                  <c:v>96.572252369773764</c:v>
                </c:pt>
                <c:pt idx="159">
                  <c:v>96.464203827866001</c:v>
                </c:pt>
                <c:pt idx="160">
                  <c:v>96.355274309293335</c:v>
                </c:pt>
                <c:pt idx="161">
                  <c:v>96.245452897683577</c:v>
                </c:pt>
                <c:pt idx="162">
                  <c:v>96.134737177414138</c:v>
                </c:pt>
                <c:pt idx="163">
                  <c:v>96.023132122925929</c:v>
                </c:pt>
                <c:pt idx="164">
                  <c:v>95.910649036402063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118.73538752574856</c:v>
                </c:pt>
                <c:pt idx="10">
                  <c:v>118.74203132119111</c:v>
                </c:pt>
                <c:pt idx="11">
                  <c:v>118.74781545015838</c:v>
                </c:pt>
                <c:pt idx="12">
                  <c:v>118.75260885469494</c:v>
                </c:pt>
                <c:pt idx="13">
                  <c:v>118.75626535676493</c:v>
                </c:pt>
                <c:pt idx="14">
                  <c:v>118.75862242949466</c:v>
                </c:pt>
                <c:pt idx="15">
                  <c:v>118.75949996209143</c:v>
                </c:pt>
                <c:pt idx="16">
                  <c:v>118.75869904269814</c:v>
                </c:pt>
                <c:pt idx="17">
                  <c:v>118.75600078936391</c:v>
                </c:pt>
                <c:pt idx="18">
                  <c:v>118.75116526588667</c:v>
                </c:pt>
                <c:pt idx="19">
                  <c:v>118.74393052642691</c:v>
                </c:pt>
                <c:pt idx="20">
                  <c:v>118.73401184033726</c:v>
                </c:pt>
                <c:pt idx="21">
                  <c:v>118.72110115636082</c:v>
                </c:pt>
                <c:pt idx="22">
                  <c:v>118.70486687286876</c:v>
                </c:pt>
                <c:pt idx="23">
                  <c:v>118.68495398767648</c:v>
                </c:pt>
                <c:pt idx="24">
                  <c:v>118.66098470660475</c:v>
                </c:pt>
                <c:pt idx="25">
                  <c:v>118.63255959361989</c:v>
                </c:pt>
                <c:pt idx="26">
                  <c:v>118.5992593462591</c:v>
                </c:pt>
                <c:pt idx="27">
                  <c:v>118.56064727718936</c:v>
                </c:pt>
                <c:pt idx="28">
                  <c:v>118.51627257518653</c:v>
                </c:pt>
                <c:pt idx="29">
                  <c:v>118.46567440560162</c:v>
                </c:pt>
                <c:pt idx="30">
                  <c:v>118.40838689067181</c:v>
                </c:pt>
                <c:pt idx="31">
                  <c:v>118.34394498325574</c:v>
                </c:pt>
                <c:pt idx="32">
                  <c:v>118.27189121352754</c:v>
                </c:pt>
                <c:pt idx="33">
                  <c:v>118.19178324720535</c:v>
                </c:pt>
                <c:pt idx="34">
                  <c:v>118.10320214704775</c:v>
                </c:pt>
                <c:pt idx="35">
                  <c:v>118.00576117845958</c:v>
                </c:pt>
                <c:pt idx="36">
                  <c:v>117.89911494777643</c:v>
                </c:pt>
                <c:pt idx="37">
                  <c:v>117.78296861162902</c:v>
                </c:pt>
                <c:pt idx="38">
                  <c:v>117.65708685184468</c:v>
                </c:pt>
                <c:pt idx="39">
                  <c:v>117.52130227711656</c:v>
                </c:pt>
                <c:pt idx="40">
                  <c:v>117.37552289460736</c:v>
                </c:pt>
                <c:pt idx="41">
                  <c:v>117.21973829564648</c:v>
                </c:pt>
                <c:pt idx="42">
                  <c:v>117.05402422253542</c:v>
                </c:pt>
                <c:pt idx="43">
                  <c:v>116.87854522938126</c:v>
                </c:pt>
                <c:pt idx="44">
                  <c:v>116.69355521802072</c:v>
                </c:pt>
                <c:pt idx="45">
                  <c:v>116.49939571746366</c:v>
                </c:pt>
                <c:pt idx="46">
                  <c:v>116.29649187673088</c:v>
                </c:pt>
                <c:pt idx="47">
                  <c:v>116.08534624959675</c:v>
                </c:pt>
                <c:pt idx="48">
                  <c:v>115.86653055755288</c:v>
                </c:pt>
                <c:pt idx="49">
                  <c:v>115.64067571599183</c:v>
                </c:pt>
                <c:pt idx="50">
                  <c:v>115.40846049050469</c:v>
                </c:pt>
                <c:pt idx="51">
                  <c:v>115.17059920912975</c:v>
                </c:pt>
                <c:pt idx="52">
                  <c:v>114.92782898838537</c:v>
                </c:pt>
                <c:pt idx="53">
                  <c:v>114.68089693453088</c:v>
                </c:pt>
                <c:pt idx="54">
                  <c:v>114.43054775789699</c:v>
                </c:pt>
                <c:pt idx="55">
                  <c:v>114.17751219080736</c:v>
                </c:pt>
                <c:pt idx="56">
                  <c:v>113.92249653385659</c:v>
                </c:pt>
                <c:pt idx="57">
                  <c:v>113.66617357746496</c:v>
                </c:pt>
                <c:pt idx="58">
                  <c:v>113.40917506235733</c:v>
                </c:pt>
                <c:pt idx="59">
                  <c:v>113.15208576018556</c:v>
                </c:pt>
                <c:pt idx="60">
                  <c:v>112.89543917926463</c:v>
                </c:pt>
                <c:pt idx="61">
                  <c:v>112.63971483435368</c:v>
                </c:pt>
                <c:pt idx="62">
                  <c:v>112.38533696617444</c:v>
                </c:pt>
                <c:pt idx="63">
                  <c:v>112.13267455707707</c:v>
                </c:pt>
                <c:pt idx="64">
                  <c:v>111.88204246386273</c:v>
                </c:pt>
                <c:pt idx="65">
                  <c:v>111.63370347618188</c:v>
                </c:pt>
                <c:pt idx="66">
                  <c:v>111.3878711074057</c:v>
                </c:pt>
                <c:pt idx="67">
                  <c:v>111.14471293228424</c:v>
                </c:pt>
                <c:pt idx="68">
                  <c:v>110.90435429980222</c:v>
                </c:pt>
                <c:pt idx="69">
                  <c:v>110.66688226825516</c:v>
                </c:pt>
                <c:pt idx="70">
                  <c:v>110.4323496307393</c:v>
                </c:pt>
                <c:pt idx="71">
                  <c:v>110.20077892135053</c:v>
                </c:pt>
                <c:pt idx="72">
                  <c:v>109.97216631412448</c:v>
                </c:pt>
                <c:pt idx="73">
                  <c:v>109.74648534718001</c:v>
                </c:pt>
                <c:pt idx="74">
                  <c:v>109.52369042302074</c:v>
                </c:pt>
                <c:pt idx="75">
                  <c:v>109.30372005213928</c:v>
                </c:pt>
                <c:pt idx="76">
                  <c:v>109.08649982081648</c:v>
                </c:pt>
                <c:pt idx="77">
                  <c:v>108.87194507532631</c:v>
                </c:pt>
                <c:pt idx="78">
                  <c:v>108.65996332379126</c:v>
                </c:pt>
                <c:pt idx="79">
                  <c:v>108.45045636388441</c:v>
                </c:pt>
                <c:pt idx="80">
                  <c:v>108.24332214970393</c:v>
                </c:pt>
                <c:pt idx="81">
                  <c:v>108.03845641471489</c:v>
                </c:pt>
                <c:pt idx="82">
                  <c:v>107.83575406992992</c:v>
                </c:pt>
                <c:pt idx="83">
                  <c:v>107.63511039773074</c:v>
                </c:pt>
                <c:pt idx="84">
                  <c:v>107.43642206213971</c:v>
                </c:pt>
                <c:pt idx="85">
                  <c:v>107.23958795613227</c:v>
                </c:pt>
                <c:pt idx="86">
                  <c:v>107.04450990590179</c:v>
                </c:pt>
                <c:pt idx="87">
                  <c:v>106.85109325098736</c:v>
                </c:pt>
                <c:pt idx="88">
                  <c:v>106.65924731796342</c:v>
                </c:pt>
                <c:pt idx="89">
                  <c:v>106.46888580405593</c:v>
                </c:pt>
                <c:pt idx="90">
                  <c:v>106.27992708566079</c:v>
                </c:pt>
                <c:pt idx="91">
                  <c:v>106.09229446534512</c:v>
                </c:pt>
                <c:pt idx="92">
                  <c:v>105.90591636954521</c:v>
                </c:pt>
                <c:pt idx="93">
                  <c:v>105.72072650786092</c:v>
                </c:pt>
                <c:pt idx="94">
                  <c:v>105.5366640035937</c:v>
                </c:pt>
                <c:pt idx="95">
                  <c:v>105.35367350399196</c:v>
                </c:pt>
                <c:pt idx="96">
                  <c:v>105.17170527754696</c:v>
                </c:pt>
                <c:pt idx="97">
                  <c:v>104.99071530462351</c:v>
                </c:pt>
                <c:pt idx="98">
                  <c:v>104.81066536668929</c:v>
                </c:pt>
                <c:pt idx="99">
                  <c:v>104.63152313842551</c:v>
                </c:pt>
                <c:pt idx="100">
                  <c:v>104.45326228602461</c:v>
                </c:pt>
                <c:pt idx="101">
                  <c:v>104.27586257400358</c:v>
                </c:pt>
                <c:pt idx="102">
                  <c:v>104.09930998185223</c:v>
                </c:pt>
                <c:pt idx="103">
                  <c:v>103.92359683077943</c:v>
                </c:pt>
                <c:pt idx="104">
                  <c:v>103.74872191969294</c:v>
                </c:pt>
                <c:pt idx="105">
                  <c:v>103.57469066832958</c:v>
                </c:pt>
                <c:pt idx="106">
                  <c:v>103.40151526412659</c:v>
                </c:pt>
                <c:pt idx="107">
                  <c:v>103.22921480797694</c:v>
                </c:pt>
                <c:pt idx="108">
                  <c:v>103.05781545243394</c:v>
                </c:pt>
                <c:pt idx="109">
                  <c:v>102.88735052422663</c:v>
                </c:pt>
                <c:pt idx="110">
                  <c:v>102.71786062113003</c:v>
                </c:pt>
                <c:pt idx="111">
                  <c:v>102.5493936713309</c:v>
                </c:pt>
                <c:pt idx="112">
                  <c:v>102.38200494149031</c:v>
                </c:pt>
                <c:pt idx="113">
                  <c:v>102.21575697779946</c:v>
                </c:pt>
                <c:pt idx="114">
                  <c:v>102.05071946255072</c:v>
                </c:pt>
                <c:pt idx="115">
                  <c:v>101.88696896723418</c:v>
                </c:pt>
                <c:pt idx="116">
                  <c:v>101.72458858207492</c:v>
                </c:pt>
                <c:pt idx="117">
                  <c:v>101.56366740144256</c:v>
                </c:pt>
                <c:pt idx="118">
                  <c:v>101.4042998449051</c:v>
                </c:pt>
                <c:pt idx="119">
                  <c:v>101.24658479509969</c:v>
                </c:pt>
                <c:pt idx="120">
                  <c:v>101.09062453629103</c:v>
                </c:pt>
                <c:pt idx="121">
                  <c:v>100.9365234817039</c:v>
                </c:pt>
                <c:pt idx="122">
                  <c:v>100.78438668362698</c:v>
                </c:pt>
                <c:pt idx="123">
                  <c:v>100.63431812799064</c:v>
                </c:pt>
                <c:pt idx="124">
                  <c:v>100.48641882460852</c:v>
                </c:pt>
                <c:pt idx="125">
                  <c:v>100.34078471537418</c:v>
                </c:pt>
                <c:pt idx="126">
                  <c:v>100.19750443507476</c:v>
                </c:pt>
                <c:pt idx="127">
                  <c:v>100.0566569725633</c:v>
                </c:pt>
                <c:pt idx="128">
                  <c:v>99.918309293056552</c:v>
                </c:pt>
                <c:pt idx="129">
                  <c:v>99.782513994338444</c:v>
                </c:pt>
                <c:pt idx="130">
                  <c:v>99.649307079555513</c:v>
                </c:pt>
                <c:pt idx="131">
                  <c:v>99.518705935941853</c:v>
                </c:pt>
                <c:pt idx="132">
                  <c:v>99.390707611116625</c:v>
                </c:pt>
                <c:pt idx="133">
                  <c:v>99.265287475661211</c:v>
                </c:pt>
                <c:pt idx="134">
                  <c:v>99.142398351942987</c:v>
                </c:pt>
                <c:pt idx="135">
                  <c:v>99.021970174501575</c:v>
                </c:pt>
                <c:pt idx="136">
                  <c:v>98.903910227186174</c:v>
                </c:pt>
                <c:pt idx="137">
                  <c:v>98.788103977636297</c:v>
                </c:pt>
                <c:pt idx="138">
                  <c:v>98.67441650216233</c:v>
                </c:pt>
                <c:pt idx="139">
                  <c:v>98.562694465538783</c:v>
                </c:pt>
                <c:pt idx="140">
                  <c:v>98.452768592825393</c:v>
                </c:pt>
                <c:pt idx="141">
                  <c:v>98.344456546213024</c:v>
                </c:pt>
                <c:pt idx="142">
                  <c:v>98.237566100944605</c:v>
                </c:pt>
                <c:pt idx="143">
                  <c:v>98.131898502000155</c:v>
                </c:pt>
                <c:pt idx="144">
                  <c:v>98.027251878266085</c:v>
                </c:pt>
                <c:pt idx="145">
                  <c:v>97.923424593436863</c:v>
                </c:pt>
                <c:pt idx="146">
                  <c:v>97.820218422353179</c:v>
                </c:pt>
                <c:pt idx="147">
                  <c:v>97.717441456723591</c:v>
                </c:pt>
                <c:pt idx="148">
                  <c:v>97.614910663653035</c:v>
                </c:pt>
                <c:pt idx="149">
                  <c:v>97.512454042344743</c:v>
                </c:pt>
                <c:pt idx="150">
                  <c:v>97.409912346978189</c:v>
                </c:pt>
                <c:pt idx="151">
                  <c:v>97.307140365486404</c:v>
                </c:pt>
                <c:pt idx="152">
                  <c:v>97.204007763447891</c:v>
                </c:pt>
                <c:pt idx="153">
                  <c:v>97.100399518640685</c:v>
                </c:pt>
                <c:pt idx="154">
                  <c:v>96.996215984437171</c:v>
                </c:pt>
                <c:pt idx="155">
                  <c:v>96.891372628989018</c:v>
                </c:pt>
                <c:pt idx="156">
                  <c:v>96.785799502210153</c:v>
                </c:pt>
                <c:pt idx="157">
                  <c:v>96.679440484302887</c:v>
                </c:pt>
                <c:pt idx="158">
                  <c:v>96.572252368529206</c:v>
                </c:pt>
                <c:pt idx="159">
                  <c:v>96.464203827721448</c:v>
                </c:pt>
                <c:pt idx="160">
                  <c:v>96.355274309278158</c:v>
                </c:pt>
                <c:pt idx="161">
                  <c:v>96.245452897682142</c:v>
                </c:pt>
                <c:pt idx="162">
                  <c:v>96.13473717741401</c:v>
                </c:pt>
                <c:pt idx="163">
                  <c:v>96.023132122925915</c:v>
                </c:pt>
                <c:pt idx="164">
                  <c:v>95.910649036402063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135.16999999999999</c:v>
                </c:pt>
                <c:pt idx="1">
                  <c:v>134.09399999999999</c:v>
                </c:pt>
                <c:pt idx="2">
                  <c:v>126.321</c:v>
                </c:pt>
                <c:pt idx="3">
                  <c:v>122.509</c:v>
                </c:pt>
                <c:pt idx="4">
                  <c:v>121.509</c:v>
                </c:pt>
                <c:pt idx="5">
                  <c:v>120</c:v>
                </c:pt>
                <c:pt idx="6">
                  <c:v>119.69799999999999</c:v>
                </c:pt>
                <c:pt idx="7">
                  <c:v>120.52800000000001</c:v>
                </c:pt>
                <c:pt idx="8">
                  <c:v>120.18899999999999</c:v>
                </c:pt>
                <c:pt idx="9">
                  <c:v>119.962</c:v>
                </c:pt>
                <c:pt idx="10">
                  <c:v>118.717</c:v>
                </c:pt>
                <c:pt idx="11">
                  <c:v>119.208</c:v>
                </c:pt>
                <c:pt idx="12">
                  <c:v>118.01900000000001</c:v>
                </c:pt>
                <c:pt idx="13">
                  <c:v>117.717</c:v>
                </c:pt>
                <c:pt idx="14">
                  <c:v>117.86799999999999</c:v>
                </c:pt>
                <c:pt idx="15">
                  <c:v>117.69799999999999</c:v>
                </c:pt>
                <c:pt idx="16">
                  <c:v>117.623</c:v>
                </c:pt>
                <c:pt idx="17">
                  <c:v>117.038</c:v>
                </c:pt>
                <c:pt idx="18">
                  <c:v>117.52800000000001</c:v>
                </c:pt>
                <c:pt idx="19">
                  <c:v>116.642</c:v>
                </c:pt>
                <c:pt idx="20">
                  <c:v>116.792</c:v>
                </c:pt>
                <c:pt idx="21">
                  <c:v>116.90600000000001</c:v>
                </c:pt>
                <c:pt idx="22">
                  <c:v>115.887</c:v>
                </c:pt>
                <c:pt idx="23">
                  <c:v>116.604</c:v>
                </c:pt>
                <c:pt idx="24">
                  <c:v>114.83</c:v>
                </c:pt>
                <c:pt idx="25">
                  <c:v>115.30200000000001</c:v>
                </c:pt>
                <c:pt idx="26">
                  <c:v>115.81100000000001</c:v>
                </c:pt>
                <c:pt idx="27">
                  <c:v>115.491</c:v>
                </c:pt>
                <c:pt idx="28">
                  <c:v>115.90600000000001</c:v>
                </c:pt>
                <c:pt idx="29">
                  <c:v>116.18899999999999</c:v>
                </c:pt>
                <c:pt idx="30">
                  <c:v>115.887</c:v>
                </c:pt>
                <c:pt idx="31">
                  <c:v>115.491</c:v>
                </c:pt>
                <c:pt idx="32">
                  <c:v>114.925</c:v>
                </c:pt>
                <c:pt idx="33">
                  <c:v>114.736</c:v>
                </c:pt>
                <c:pt idx="34">
                  <c:v>115.245</c:v>
                </c:pt>
                <c:pt idx="35">
                  <c:v>117.09399999999999</c:v>
                </c:pt>
                <c:pt idx="36">
                  <c:v>116.774</c:v>
                </c:pt>
                <c:pt idx="37">
                  <c:v>116.604</c:v>
                </c:pt>
                <c:pt idx="38">
                  <c:v>117.264</c:v>
                </c:pt>
                <c:pt idx="39">
                  <c:v>116.90600000000001</c:v>
                </c:pt>
                <c:pt idx="40">
                  <c:v>118.17</c:v>
                </c:pt>
                <c:pt idx="41">
                  <c:v>118.09399999999999</c:v>
                </c:pt>
                <c:pt idx="42">
                  <c:v>119.151</c:v>
                </c:pt>
                <c:pt idx="43">
                  <c:v>119.245</c:v>
                </c:pt>
                <c:pt idx="44">
                  <c:v>118.755</c:v>
                </c:pt>
                <c:pt idx="45">
                  <c:v>120.01900000000001</c:v>
                </c:pt>
                <c:pt idx="46">
                  <c:v>120.849</c:v>
                </c:pt>
                <c:pt idx="47">
                  <c:v>121.90600000000001</c:v>
                </c:pt>
                <c:pt idx="48">
                  <c:v>124.69799999999999</c:v>
                </c:pt>
                <c:pt idx="49">
                  <c:v>127.86799999999999</c:v>
                </c:pt>
                <c:pt idx="50">
                  <c:v>132.321</c:v>
                </c:pt>
                <c:pt idx="51">
                  <c:v>139.226</c:v>
                </c:pt>
                <c:pt idx="52">
                  <c:v>148.47200000000001</c:v>
                </c:pt>
                <c:pt idx="53">
                  <c:v>159.39599999999999</c:v>
                </c:pt>
                <c:pt idx="54">
                  <c:v>173.58500000000001</c:v>
                </c:pt>
                <c:pt idx="55">
                  <c:v>189.81100000000001</c:v>
                </c:pt>
                <c:pt idx="56">
                  <c:v>204.321</c:v>
                </c:pt>
                <c:pt idx="57">
                  <c:v>216.96199999999999</c:v>
                </c:pt>
                <c:pt idx="58">
                  <c:v>226</c:v>
                </c:pt>
                <c:pt idx="59">
                  <c:v>230.86799999999999</c:v>
                </c:pt>
                <c:pt idx="60">
                  <c:v>231.62299999999999</c:v>
                </c:pt>
                <c:pt idx="61">
                  <c:v>225.96199999999999</c:v>
                </c:pt>
                <c:pt idx="62">
                  <c:v>212.01900000000001</c:v>
                </c:pt>
                <c:pt idx="63">
                  <c:v>186.887</c:v>
                </c:pt>
                <c:pt idx="64">
                  <c:v>146.47200000000001</c:v>
                </c:pt>
                <c:pt idx="65">
                  <c:v>117.604</c:v>
                </c:pt>
                <c:pt idx="66">
                  <c:v>114.604</c:v>
                </c:pt>
                <c:pt idx="67">
                  <c:v>114.66</c:v>
                </c:pt>
                <c:pt idx="68">
                  <c:v>117.057</c:v>
                </c:pt>
                <c:pt idx="69">
                  <c:v>119.038</c:v>
                </c:pt>
                <c:pt idx="70">
                  <c:v>122.151</c:v>
                </c:pt>
                <c:pt idx="71">
                  <c:v>127.717</c:v>
                </c:pt>
                <c:pt idx="72">
                  <c:v>133.52799999999999</c:v>
                </c:pt>
                <c:pt idx="73">
                  <c:v>143.792</c:v>
                </c:pt>
                <c:pt idx="74">
                  <c:v>155.453</c:v>
                </c:pt>
                <c:pt idx="75">
                  <c:v>166.84899999999999</c:v>
                </c:pt>
                <c:pt idx="76">
                  <c:v>178.17</c:v>
                </c:pt>
                <c:pt idx="77">
                  <c:v>185.39599999999999</c:v>
                </c:pt>
                <c:pt idx="78">
                  <c:v>191.01900000000001</c:v>
                </c:pt>
                <c:pt idx="79">
                  <c:v>191.47200000000001</c:v>
                </c:pt>
                <c:pt idx="80">
                  <c:v>185.07499999999999</c:v>
                </c:pt>
                <c:pt idx="81">
                  <c:v>171.30199999999999</c:v>
                </c:pt>
                <c:pt idx="82">
                  <c:v>145.60400000000001</c:v>
                </c:pt>
                <c:pt idx="83">
                  <c:v>117.01900000000001</c:v>
                </c:pt>
                <c:pt idx="84">
                  <c:v>108.66</c:v>
                </c:pt>
                <c:pt idx="85">
                  <c:v>107.66</c:v>
                </c:pt>
                <c:pt idx="86">
                  <c:v>107.90600000000001</c:v>
                </c:pt>
                <c:pt idx="87">
                  <c:v>107.264</c:v>
                </c:pt>
                <c:pt idx="88">
                  <c:v>107.283</c:v>
                </c:pt>
                <c:pt idx="89">
                  <c:v>107.208</c:v>
                </c:pt>
                <c:pt idx="90">
                  <c:v>107.113</c:v>
                </c:pt>
                <c:pt idx="91">
                  <c:v>107.566</c:v>
                </c:pt>
                <c:pt idx="92">
                  <c:v>106.604</c:v>
                </c:pt>
                <c:pt idx="93">
                  <c:v>107.264</c:v>
                </c:pt>
                <c:pt idx="94">
                  <c:v>108.09399999999999</c:v>
                </c:pt>
                <c:pt idx="95">
                  <c:v>106.98099999999999</c:v>
                </c:pt>
                <c:pt idx="96">
                  <c:v>107.18899999999999</c:v>
                </c:pt>
                <c:pt idx="97">
                  <c:v>106.849</c:v>
                </c:pt>
                <c:pt idx="98">
                  <c:v>106.943</c:v>
                </c:pt>
                <c:pt idx="99">
                  <c:v>106.943</c:v>
                </c:pt>
                <c:pt idx="100">
                  <c:v>106.358</c:v>
                </c:pt>
                <c:pt idx="101">
                  <c:v>106.13200000000001</c:v>
                </c:pt>
                <c:pt idx="102">
                  <c:v>106.113</c:v>
                </c:pt>
                <c:pt idx="103">
                  <c:v>106.491</c:v>
                </c:pt>
                <c:pt idx="104">
                  <c:v>106.17</c:v>
                </c:pt>
                <c:pt idx="105">
                  <c:v>106.736</c:v>
                </c:pt>
                <c:pt idx="106">
                  <c:v>108.151</c:v>
                </c:pt>
                <c:pt idx="107">
                  <c:v>108.58499999999999</c:v>
                </c:pt>
                <c:pt idx="108">
                  <c:v>110.58499999999999</c:v>
                </c:pt>
                <c:pt idx="109">
                  <c:v>112.849</c:v>
                </c:pt>
                <c:pt idx="110">
                  <c:v>114.245</c:v>
                </c:pt>
                <c:pt idx="111">
                  <c:v>114.434</c:v>
                </c:pt>
                <c:pt idx="112">
                  <c:v>112.83</c:v>
                </c:pt>
                <c:pt idx="113">
                  <c:v>111.491</c:v>
                </c:pt>
                <c:pt idx="114">
                  <c:v>108.69799999999999</c:v>
                </c:pt>
                <c:pt idx="115">
                  <c:v>106.396</c:v>
                </c:pt>
                <c:pt idx="116">
                  <c:v>103.81100000000001</c:v>
                </c:pt>
                <c:pt idx="117">
                  <c:v>101.90600000000001</c:v>
                </c:pt>
                <c:pt idx="118">
                  <c:v>102.13200000000001</c:v>
                </c:pt>
                <c:pt idx="119">
                  <c:v>101.86799999999999</c:v>
                </c:pt>
                <c:pt idx="120">
                  <c:v>101.52800000000001</c:v>
                </c:pt>
                <c:pt idx="121">
                  <c:v>101.34</c:v>
                </c:pt>
                <c:pt idx="122">
                  <c:v>101.226</c:v>
                </c:pt>
                <c:pt idx="123">
                  <c:v>100.755</c:v>
                </c:pt>
                <c:pt idx="124">
                  <c:v>100.887</c:v>
                </c:pt>
                <c:pt idx="125">
                  <c:v>100.69799999999999</c:v>
                </c:pt>
                <c:pt idx="126">
                  <c:v>99.849000000000004</c:v>
                </c:pt>
                <c:pt idx="127">
                  <c:v>101.075</c:v>
                </c:pt>
                <c:pt idx="128">
                  <c:v>99.792000000000002</c:v>
                </c:pt>
                <c:pt idx="129">
                  <c:v>100.887</c:v>
                </c:pt>
                <c:pt idx="130">
                  <c:v>101.113</c:v>
                </c:pt>
                <c:pt idx="131">
                  <c:v>101.66</c:v>
                </c:pt>
                <c:pt idx="132">
                  <c:v>101.52800000000001</c:v>
                </c:pt>
                <c:pt idx="133">
                  <c:v>102.623</c:v>
                </c:pt>
                <c:pt idx="134">
                  <c:v>103.86799999999999</c:v>
                </c:pt>
                <c:pt idx="135">
                  <c:v>104.792</c:v>
                </c:pt>
                <c:pt idx="136">
                  <c:v>105.17</c:v>
                </c:pt>
                <c:pt idx="137">
                  <c:v>105.075</c:v>
                </c:pt>
                <c:pt idx="138">
                  <c:v>105.245</c:v>
                </c:pt>
                <c:pt idx="139">
                  <c:v>102.113</c:v>
                </c:pt>
                <c:pt idx="140">
                  <c:v>100.849</c:v>
                </c:pt>
                <c:pt idx="141">
                  <c:v>100.679</c:v>
                </c:pt>
                <c:pt idx="142">
                  <c:v>99.716999999999999</c:v>
                </c:pt>
                <c:pt idx="143">
                  <c:v>98.774000000000001</c:v>
                </c:pt>
                <c:pt idx="144">
                  <c:v>99.019000000000005</c:v>
                </c:pt>
                <c:pt idx="145">
                  <c:v>98.962000000000003</c:v>
                </c:pt>
                <c:pt idx="146">
                  <c:v>98.697999999999993</c:v>
                </c:pt>
                <c:pt idx="147">
                  <c:v>99.453000000000003</c:v>
                </c:pt>
                <c:pt idx="148">
                  <c:v>98.942999999999998</c:v>
                </c:pt>
                <c:pt idx="149">
                  <c:v>100.245</c:v>
                </c:pt>
                <c:pt idx="150">
                  <c:v>99.471999999999994</c:v>
                </c:pt>
                <c:pt idx="151">
                  <c:v>99.376999999999995</c:v>
                </c:pt>
                <c:pt idx="152">
                  <c:v>99.34</c:v>
                </c:pt>
                <c:pt idx="153">
                  <c:v>99.66</c:v>
                </c:pt>
                <c:pt idx="154">
                  <c:v>99.302000000000007</c:v>
                </c:pt>
                <c:pt idx="155">
                  <c:v>99.132000000000005</c:v>
                </c:pt>
                <c:pt idx="156">
                  <c:v>98.584999999999994</c:v>
                </c:pt>
                <c:pt idx="157">
                  <c:v>100.038</c:v>
                </c:pt>
                <c:pt idx="158">
                  <c:v>99.320999999999998</c:v>
                </c:pt>
                <c:pt idx="159">
                  <c:v>98.471999999999994</c:v>
                </c:pt>
                <c:pt idx="160">
                  <c:v>98.245000000000005</c:v>
                </c:pt>
                <c:pt idx="161">
                  <c:v>99.037999999999997</c:v>
                </c:pt>
                <c:pt idx="162">
                  <c:v>99.283000000000001</c:v>
                </c:pt>
                <c:pt idx="163">
                  <c:v>98.302000000000007</c:v>
                </c:pt>
                <c:pt idx="164">
                  <c:v>99.566000000000003</c:v>
                </c:pt>
                <c:pt idx="165">
                  <c:v>98.867999999999995</c:v>
                </c:pt>
                <c:pt idx="166">
                  <c:v>98.283000000000001</c:v>
                </c:pt>
                <c:pt idx="167">
                  <c:v>98.623000000000005</c:v>
                </c:pt>
                <c:pt idx="168">
                  <c:v>98.679000000000002</c:v>
                </c:pt>
                <c:pt idx="169">
                  <c:v>98.453000000000003</c:v>
                </c:pt>
                <c:pt idx="170">
                  <c:v>98.075000000000003</c:v>
                </c:pt>
                <c:pt idx="171">
                  <c:v>99.320999999999998</c:v>
                </c:pt>
                <c:pt idx="172">
                  <c:v>98.132000000000005</c:v>
                </c:pt>
                <c:pt idx="173">
                  <c:v>98.811000000000007</c:v>
                </c:pt>
                <c:pt idx="174">
                  <c:v>99.245000000000005</c:v>
                </c:pt>
                <c:pt idx="175">
                  <c:v>97.754999999999995</c:v>
                </c:pt>
                <c:pt idx="176">
                  <c:v>98.453000000000003</c:v>
                </c:pt>
                <c:pt idx="177">
                  <c:v>98.867999999999995</c:v>
                </c:pt>
                <c:pt idx="178">
                  <c:v>99.188999999999993</c:v>
                </c:pt>
                <c:pt idx="179">
                  <c:v>98.754999999999995</c:v>
                </c:pt>
                <c:pt idx="180">
                  <c:v>97.774000000000001</c:v>
                </c:pt>
                <c:pt idx="181">
                  <c:v>98.83</c:v>
                </c:pt>
                <c:pt idx="182">
                  <c:v>98.302000000000007</c:v>
                </c:pt>
                <c:pt idx="183">
                  <c:v>98.113</c:v>
                </c:pt>
                <c:pt idx="184">
                  <c:v>98.566000000000003</c:v>
                </c:pt>
                <c:pt idx="185">
                  <c:v>98.225999999999999</c:v>
                </c:pt>
                <c:pt idx="186">
                  <c:v>97.302000000000007</c:v>
                </c:pt>
                <c:pt idx="187">
                  <c:v>98.283000000000001</c:v>
                </c:pt>
                <c:pt idx="188">
                  <c:v>98.302000000000007</c:v>
                </c:pt>
                <c:pt idx="189">
                  <c:v>98.132000000000005</c:v>
                </c:pt>
                <c:pt idx="190">
                  <c:v>97.603999999999999</c:v>
                </c:pt>
                <c:pt idx="191">
                  <c:v>98.697999999999993</c:v>
                </c:pt>
                <c:pt idx="192">
                  <c:v>98.66</c:v>
                </c:pt>
                <c:pt idx="193">
                  <c:v>98.415000000000006</c:v>
                </c:pt>
                <c:pt idx="194">
                  <c:v>98.716999999999999</c:v>
                </c:pt>
                <c:pt idx="195">
                  <c:v>98.320999999999998</c:v>
                </c:pt>
                <c:pt idx="196">
                  <c:v>98.584999999999994</c:v>
                </c:pt>
                <c:pt idx="197">
                  <c:v>98.942999999999998</c:v>
                </c:pt>
                <c:pt idx="198">
                  <c:v>98.453000000000003</c:v>
                </c:pt>
                <c:pt idx="199">
                  <c:v>98.697999999999993</c:v>
                </c:pt>
                <c:pt idx="200">
                  <c:v>99.075000000000003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116.45332316756249</c:v>
                </c:pt>
                <c:pt idx="13">
                  <c:v>116.51489555664615</c:v>
                </c:pt>
                <c:pt idx="14">
                  <c:v>116.57669327342363</c:v>
                </c:pt>
                <c:pt idx="15">
                  <c:v>116.63863394374584</c:v>
                </c:pt>
                <c:pt idx="16">
                  <c:v>116.7006189092984</c:v>
                </c:pt>
                <c:pt idx="17">
                  <c:v>116.76253136334115</c:v>
                </c:pt>
                <c:pt idx="18">
                  <c:v>116.82423439953752</c:v>
                </c:pt>
                <c:pt idx="19">
                  <c:v>116.88556899765642</c:v>
                </c:pt>
                <c:pt idx="20">
                  <c:v>116.94635197873583</c:v>
                </c:pt>
                <c:pt idx="21">
                  <c:v>117.00637397337303</c:v>
                </c:pt>
                <c:pt idx="22">
                  <c:v>117.06539746158285</c:v>
                </c:pt>
                <c:pt idx="23">
                  <c:v>117.12315496430176</c:v>
                </c:pt>
                <c:pt idx="24">
                  <c:v>117.17934750199112</c:v>
                </c:pt>
                <c:pt idx="25">
                  <c:v>117.23364349927611</c:v>
                </c:pt>
                <c:pt idx="26">
                  <c:v>117.2856784350117</c:v>
                </c:pt>
                <c:pt idx="27">
                  <c:v>117.3350557700447</c:v>
                </c:pt>
                <c:pt idx="28">
                  <c:v>117.3813501320443</c:v>
                </c:pt>
                <c:pt idx="29">
                  <c:v>117.42411457604045</c:v>
                </c:pt>
                <c:pt idx="30">
                  <c:v>117.46289526558462</c:v>
                </c:pt>
                <c:pt idx="31">
                  <c:v>117.49725959260768</c:v>
                </c:pt>
                <c:pt idx="32">
                  <c:v>117.52684824168564</c:v>
                </c:pt>
                <c:pt idx="33">
                  <c:v>117.55146889090217</c:v>
                </c:pt>
                <c:pt idx="34">
                  <c:v>117.57126015379053</c:v>
                </c:pt>
                <c:pt idx="35">
                  <c:v>117.58696994472517</c:v>
                </c:pt>
                <c:pt idx="36">
                  <c:v>117.60041307491873</c:v>
                </c:pt>
                <c:pt idx="37">
                  <c:v>117.61519759769456</c:v>
                </c:pt>
                <c:pt idx="38">
                  <c:v>117.63783482409259</c:v>
                </c:pt>
                <c:pt idx="39">
                  <c:v>117.6793669365002</c:v>
                </c:pt>
                <c:pt idx="40">
                  <c:v>117.75764693056618</c:v>
                </c:pt>
                <c:pt idx="41">
                  <c:v>117.90037154476157</c:v>
                </c:pt>
                <c:pt idx="42">
                  <c:v>118.14887900961547</c:v>
                </c:pt>
                <c:pt idx="43">
                  <c:v>118.56256110150053</c:v>
                </c:pt>
                <c:pt idx="44">
                  <c:v>119.22349296524307</c:v>
                </c:pt>
                <c:pt idx="45">
                  <c:v>120.24056303885712</c:v>
                </c:pt>
                <c:pt idx="46">
                  <c:v>121.7520270687295</c:v>
                </c:pt>
                <c:pt idx="47">
                  <c:v>123.92508911812122</c:v>
                </c:pt>
                <c:pt idx="48">
                  <c:v>126.95093841540783</c:v>
                </c:pt>
                <c:pt idx="49">
                  <c:v>131.03377417019826</c:v>
                </c:pt>
                <c:pt idx="50">
                  <c:v>136.37285131153209</c:v>
                </c:pt>
                <c:pt idx="51">
                  <c:v>143.13754475789571</c:v>
                </c:pt>
                <c:pt idx="52">
                  <c:v>151.43682320452669</c:v>
                </c:pt>
                <c:pt idx="53">
                  <c:v>161.28617343678229</c:v>
                </c:pt>
                <c:pt idx="54">
                  <c:v>172.57660158679411</c:v>
                </c:pt>
                <c:pt idx="55">
                  <c:v>185.05129246210512</c:v>
                </c:pt>
                <c:pt idx="56">
                  <c:v>198.29356416874128</c:v>
                </c:pt>
                <c:pt idx="57">
                  <c:v>211.71095961502107</c:v>
                </c:pt>
                <c:pt idx="58">
                  <c:v>224.41194572220462</c:v>
                </c:pt>
                <c:pt idx="59">
                  <c:v>234.682210812579</c:v>
                </c:pt>
                <c:pt idx="60">
                  <c:v>238.94920412582971</c:v>
                </c:pt>
                <c:pt idx="61">
                  <c:v>231.76801065893869</c:v>
                </c:pt>
                <c:pt idx="62">
                  <c:v>209.77817894611351</c:v>
                </c:pt>
                <c:pt idx="63">
                  <c:v>177.69057805173233</c:v>
                </c:pt>
                <c:pt idx="64">
                  <c:v>147.2382041571322</c:v>
                </c:pt>
                <c:pt idx="65">
                  <c:v>127.51738590892592</c:v>
                </c:pt>
                <c:pt idx="66">
                  <c:v>118.9569764849698</c:v>
                </c:pt>
                <c:pt idx="67">
                  <c:v>117.06099515639279</c:v>
                </c:pt>
                <c:pt idx="68">
                  <c:v>118.08140358682071</c:v>
                </c:pt>
                <c:pt idx="69">
                  <c:v>120.52643188466133</c:v>
                </c:pt>
                <c:pt idx="70">
                  <c:v>124.16999741307905</c:v>
                </c:pt>
                <c:pt idx="71">
                  <c:v>129.14971977657919</c:v>
                </c:pt>
                <c:pt idx="72">
                  <c:v>135.61521813720918</c:v>
                </c:pt>
                <c:pt idx="73">
                  <c:v>143.61311568621647</c:v>
                </c:pt>
                <c:pt idx="74">
                  <c:v>153.02766326233564</c:v>
                </c:pt>
                <c:pt idx="75">
                  <c:v>163.54006606329725</c:v>
                </c:pt>
                <c:pt idx="76">
                  <c:v>174.59395989984986</c:v>
                </c:pt>
                <c:pt idx="77">
                  <c:v>185.26182913334787</c:v>
                </c:pt>
                <c:pt idx="78">
                  <c:v>193.68191332916481</c:v>
                </c:pt>
                <c:pt idx="79">
                  <c:v>196.05399256732352</c:v>
                </c:pt>
                <c:pt idx="80">
                  <c:v>187.37869220121377</c:v>
                </c:pt>
                <c:pt idx="81">
                  <c:v>166.71951390251442</c:v>
                </c:pt>
                <c:pt idx="82">
                  <c:v>141.66888750150403</c:v>
                </c:pt>
                <c:pt idx="83">
                  <c:v>122.58785013466054</c:v>
                </c:pt>
                <c:pt idx="84">
                  <c:v>113.03159057488314</c:v>
                </c:pt>
                <c:pt idx="85">
                  <c:v>109.76674934288349</c:v>
                </c:pt>
                <c:pt idx="86">
                  <c:v>108.89300290086108</c:v>
                </c:pt>
                <c:pt idx="87">
                  <c:v>108.58465001186995</c:v>
                </c:pt>
                <c:pt idx="88">
                  <c:v>108.36271587051357</c:v>
                </c:pt>
                <c:pt idx="89">
                  <c:v>108.15027175290224</c:v>
                </c:pt>
                <c:pt idx="90">
                  <c:v>107.93945822626169</c:v>
                </c:pt>
                <c:pt idx="91">
                  <c:v>107.7297305416177</c:v>
                </c:pt>
                <c:pt idx="92">
                  <c:v>107.52104299429327</c:v>
                </c:pt>
                <c:pt idx="93">
                  <c:v>107.31339201840736</c:v>
                </c:pt>
                <c:pt idx="94">
                  <c:v>107.1068321101568</c:v>
                </c:pt>
                <c:pt idx="95">
                  <c:v>106.90156990407436</c:v>
                </c:pt>
                <c:pt idx="96">
                  <c:v>106.69819103502309</c:v>
                </c:pt>
                <c:pt idx="97">
                  <c:v>106.49815984653448</c:v>
                </c:pt>
                <c:pt idx="98">
                  <c:v>106.30482284062151</c:v>
                </c:pt>
                <c:pt idx="99">
                  <c:v>106.125226551796</c:v>
                </c:pt>
                <c:pt idx="100">
                  <c:v>105.97303976819154</c:v>
                </c:pt>
                <c:pt idx="101">
                  <c:v>105.87259549113493</c:v>
                </c:pt>
                <c:pt idx="102">
                  <c:v>105.86336963470399</c:v>
                </c:pt>
                <c:pt idx="103">
                  <c:v>106.0030259085579</c:v>
                </c:pt>
                <c:pt idx="104">
                  <c:v>106.36566108651132</c:v>
                </c:pt>
                <c:pt idx="105">
                  <c:v>107.03054113088719</c:v>
                </c:pt>
                <c:pt idx="106">
                  <c:v>108.05615507810056</c:v>
                </c:pt>
                <c:pt idx="107">
                  <c:v>109.4364873359272</c:v>
                </c:pt>
                <c:pt idx="108">
                  <c:v>111.04521240932536</c:v>
                </c:pt>
                <c:pt idx="109">
                  <c:v>112.59409866269772</c:v>
                </c:pt>
                <c:pt idx="110">
                  <c:v>113.65709100892687</c:v>
                </c:pt>
                <c:pt idx="111">
                  <c:v>113.80616350565214</c:v>
                </c:pt>
                <c:pt idx="112">
                  <c:v>112.83015765782973</c:v>
                </c:pt>
                <c:pt idx="113">
                  <c:v>110.89833497068898</c:v>
                </c:pt>
                <c:pt idx="114">
                  <c:v>108.5151126457299</c:v>
                </c:pt>
                <c:pt idx="115">
                  <c:v>106.26522813882255</c:v>
                </c:pt>
                <c:pt idx="116">
                  <c:v>104.53547082206266</c:v>
                </c:pt>
                <c:pt idx="117">
                  <c:v>103.4086678313075</c:v>
                </c:pt>
                <c:pt idx="118">
                  <c:v>102.75272030704886</c:v>
                </c:pt>
                <c:pt idx="119">
                  <c:v>102.37693557243534</c:v>
                </c:pt>
                <c:pt idx="120">
                  <c:v>102.13429986563546</c:v>
                </c:pt>
                <c:pt idx="121">
                  <c:v>101.94404812317086</c:v>
                </c:pt>
                <c:pt idx="122">
                  <c:v>101.77212572928357</c:v>
                </c:pt>
                <c:pt idx="123">
                  <c:v>101.60731811587583</c:v>
                </c:pt>
                <c:pt idx="124">
                  <c:v>101.44716953053219</c:v>
                </c:pt>
                <c:pt idx="125">
                  <c:v>101.29274834165842</c:v>
                </c:pt>
                <c:pt idx="126">
                  <c:v>101.14846282010106</c:v>
                </c:pt>
                <c:pt idx="127">
                  <c:v>101.02490154605474</c:v>
                </c:pt>
                <c:pt idx="128">
                  <c:v>100.94385472502896</c:v>
                </c:pt>
                <c:pt idx="129">
                  <c:v>100.94365797672303</c:v>
                </c:pt>
                <c:pt idx="130">
                  <c:v>101.08003318775276</c:v>
                </c:pt>
                <c:pt idx="131">
                  <c:v>101.41489914370402</c:v>
                </c:pt>
                <c:pt idx="132">
                  <c:v>101.98770142155601</c:v>
                </c:pt>
                <c:pt idx="133">
                  <c:v>102.7745456866746</c:v>
                </c:pt>
                <c:pt idx="134">
                  <c:v>103.65666187964936</c:v>
                </c:pt>
                <c:pt idx="135">
                  <c:v>104.42803306953306</c:v>
                </c:pt>
                <c:pt idx="136">
                  <c:v>104.85735783460522</c:v>
                </c:pt>
                <c:pt idx="137">
                  <c:v>104.78339878686377</c:v>
                </c:pt>
                <c:pt idx="138">
                  <c:v>104.1911476414371</c:v>
                </c:pt>
                <c:pt idx="139">
                  <c:v>103.22009363521464</c:v>
                </c:pt>
                <c:pt idx="140">
                  <c:v>102.0984683410293</c:v>
                </c:pt>
                <c:pt idx="141">
                  <c:v>101.04549517347988</c:v>
                </c:pt>
                <c:pt idx="142">
                  <c:v>100.19831265935053</c:v>
                </c:pt>
                <c:pt idx="143">
                  <c:v>99.593996634669324</c:v>
                </c:pt>
                <c:pt idx="144">
                  <c:v>99.197507832016981</c:v>
                </c:pt>
                <c:pt idx="145">
                  <c:v>98.944970810332649</c:v>
                </c:pt>
                <c:pt idx="146">
                  <c:v>98.776545513658959</c:v>
                </c:pt>
                <c:pt idx="147">
                  <c:v>98.650428036370258</c:v>
                </c:pt>
                <c:pt idx="148">
                  <c:v>98.542815012485661</c:v>
                </c:pt>
                <c:pt idx="149">
                  <c:v>98.442216759511652</c:v>
                </c:pt>
                <c:pt idx="150">
                  <c:v>98.343798083986968</c:v>
                </c:pt>
                <c:pt idx="151">
                  <c:v>98.24571574061369</c:v>
                </c:pt>
                <c:pt idx="152">
                  <c:v>98.147279322539319</c:v>
                </c:pt>
                <c:pt idx="153">
                  <c:v>98.048191632532536</c:v>
                </c:pt>
                <c:pt idx="154">
                  <c:v>97.948283208066087</c:v>
                </c:pt>
                <c:pt idx="155">
                  <c:v>97.847432256502557</c:v>
                </c:pt>
                <c:pt idx="156">
                  <c:v>97.74554312628841</c:v>
                </c:pt>
                <c:pt idx="157">
                  <c:v>97.6425404875976</c:v>
                </c:pt>
                <c:pt idx="158">
                  <c:v>97.538367059370927</c:v>
                </c:pt>
                <c:pt idx="159">
                  <c:v>97.432981960298889</c:v>
                </c:pt>
                <c:pt idx="160">
                  <c:v>97.326359112281764</c:v>
                </c:pt>
                <c:pt idx="161">
                  <c:v>97.218485632566356</c:v>
                </c:pt>
                <c:pt idx="162">
                  <c:v>97.109360239743069</c:v>
                </c:pt>
                <c:pt idx="163">
                  <c:v>96.998991706242521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116.4533231675595</c:v>
                </c:pt>
                <c:pt idx="13">
                  <c:v>116.51489555663596</c:v>
                </c:pt>
                <c:pt idx="14">
                  <c:v>116.57669327338961</c:v>
                </c:pt>
                <c:pt idx="15">
                  <c:v>116.63863394363504</c:v>
                </c:pt>
                <c:pt idx="16">
                  <c:v>116.70061890894621</c:v>
                </c:pt>
                <c:pt idx="17">
                  <c:v>116.76253136224872</c:v>
                </c:pt>
                <c:pt idx="18">
                  <c:v>116.82423439623099</c:v>
                </c:pt>
                <c:pt idx="19">
                  <c:v>116.88556898789039</c:v>
                </c:pt>
                <c:pt idx="20">
                  <c:v>116.94635195058886</c:v>
                </c:pt>
                <c:pt idx="21">
                  <c:v>117.00637389421176</c:v>
                </c:pt>
                <c:pt idx="22">
                  <c:v>117.06539724433202</c:v>
                </c:pt>
                <c:pt idx="23">
                  <c:v>117.12315438249648</c:v>
                </c:pt>
                <c:pt idx="24">
                  <c:v>117.17934598157865</c:v>
                </c:pt>
                <c:pt idx="25">
                  <c:v>117.23363962212503</c:v>
                </c:pt>
                <c:pt idx="26">
                  <c:v>117.28566878713893</c:v>
                </c:pt>
                <c:pt idx="27">
                  <c:v>117.33503234297608</c:v>
                </c:pt>
                <c:pt idx="28">
                  <c:v>117.38129462196203</c:v>
                </c:pt>
                <c:pt idx="29">
                  <c:v>117.42398622679141</c:v>
                </c:pt>
                <c:pt idx="30">
                  <c:v>117.46260567640375</c:v>
                </c:pt>
                <c:pt idx="31">
                  <c:v>117.49662200646071</c:v>
                </c:pt>
                <c:pt idx="32">
                  <c:v>117.52547842342315</c:v>
                </c:pt>
                <c:pt idx="33">
                  <c:v>117.54859708839059</c:v>
                </c:pt>
                <c:pt idx="34">
                  <c:v>117.56538507453649</c:v>
                </c:pt>
                <c:pt idx="35">
                  <c:v>117.57524149993928</c:v>
                </c:pt>
                <c:pt idx="36">
                  <c:v>117.57756578644054</c:v>
                </c:pt>
                <c:pt idx="37">
                  <c:v>117.57176693637238</c:v>
                </c:pt>
                <c:pt idx="38">
                  <c:v>117.55727365516138</c:v>
                </c:pt>
                <c:pt idx="39">
                  <c:v>117.53354508258229</c:v>
                </c:pt>
                <c:pt idx="40">
                  <c:v>117.50008183338093</c:v>
                </c:pt>
                <c:pt idx="41">
                  <c:v>117.45643699435641</c:v>
                </c:pt>
                <c:pt idx="42">
                  <c:v>117.40222668523911</c:v>
                </c:pt>
                <c:pt idx="43">
                  <c:v>117.33713976993336</c:v>
                </c:pt>
                <c:pt idx="44">
                  <c:v>117.26094630701509</c:v>
                </c:pt>
                <c:pt idx="45">
                  <c:v>117.17350435629507</c:v>
                </c:pt>
                <c:pt idx="46">
                  <c:v>117.07476481213992</c:v>
                </c:pt>
                <c:pt idx="47">
                  <c:v>116.96477401205513</c:v>
                </c:pt>
                <c:pt idx="48">
                  <c:v>116.84367396630063</c:v>
                </c:pt>
                <c:pt idx="49">
                  <c:v>116.71170016446735</c:v>
                </c:pt>
                <c:pt idx="50">
                  <c:v>116.56917702992827</c:v>
                </c:pt>
                <c:pt idx="51">
                  <c:v>116.41651120419785</c:v>
                </c:pt>
                <c:pt idx="52">
                  <c:v>116.25418294210755</c:v>
                </c:pt>
                <c:pt idx="53">
                  <c:v>116.08273597818659</c:v>
                </c:pt>
                <c:pt idx="54">
                  <c:v>115.90276627955664</c:v>
                </c:pt>
                <c:pt idx="55">
                  <c:v>115.71491012829236</c:v>
                </c:pt>
                <c:pt idx="56">
                  <c:v>115.51983197642113</c:v>
                </c:pt>
                <c:pt idx="57">
                  <c:v>115.31821249179472</c:v>
                </c:pt>
                <c:pt idx="58">
                  <c:v>115.11073716713203</c:v>
                </c:pt>
                <c:pt idx="59">
                  <c:v>114.8980858030756</c:v>
                </c:pt>
                <c:pt idx="60">
                  <c:v>114.68092310516509</c:v>
                </c:pt>
                <c:pt idx="61">
                  <c:v>114.45989056016731</c:v>
                </c:pt>
                <c:pt idx="62">
                  <c:v>114.23559968453368</c:v>
                </c:pt>
                <c:pt idx="63">
                  <c:v>114.00862667118331</c:v>
                </c:pt>
                <c:pt idx="64">
                  <c:v>113.77950840341489</c:v>
                </c:pt>
                <c:pt idx="65">
                  <c:v>113.54873975836125</c:v>
                </c:pt>
                <c:pt idx="66">
                  <c:v>113.31677208769774</c:v>
                </c:pt>
                <c:pt idx="67">
                  <c:v>113.0840127400204</c:v>
                </c:pt>
                <c:pt idx="68">
                  <c:v>112.85082547642773</c:v>
                </c:pt>
                <c:pt idx="69">
                  <c:v>112.61753162690522</c:v>
                </c:pt>
                <c:pt idx="70">
                  <c:v>112.38441183841836</c:v>
                </c:pt>
                <c:pt idx="71">
                  <c:v>112.15170827440642</c:v>
                </c:pt>
                <c:pt idx="72">
                  <c:v>111.9196271379686</c:v>
                </c:pt>
                <c:pt idx="73">
                  <c:v>111.68834140595739</c:v>
                </c:pt>
                <c:pt idx="74">
                  <c:v>111.45799367719918</c:v>
                </c:pt>
                <c:pt idx="75">
                  <c:v>111.22869905415736</c:v>
                </c:pt>
                <c:pt idx="76">
                  <c:v>111.00054799280187</c:v>
                </c:pt>
                <c:pt idx="77">
                  <c:v>110.7736090697432</c:v>
                </c:pt>
                <c:pt idx="78">
                  <c:v>110.54793162850794</c:v>
                </c:pt>
                <c:pt idx="79">
                  <c:v>110.32354827802524</c:v>
                </c:pt>
                <c:pt idx="80">
                  <c:v>110.10047722591912</c:v>
                </c:pt>
                <c:pt idx="81">
                  <c:v>109.87872443711366</c:v>
                </c:pt>
                <c:pt idx="82">
                  <c:v>109.6582856146688</c:v>
                </c:pt>
                <c:pt idx="83">
                  <c:v>109.4391480048217</c:v>
                </c:pt>
                <c:pt idx="84">
                  <c:v>109.22129203207729</c:v>
                </c:pt>
                <c:pt idx="85">
                  <c:v>109.00469277304147</c:v>
                </c:pt>
                <c:pt idx="86">
                  <c:v>108.78932127968679</c:v>
                </c:pt>
                <c:pt idx="87">
                  <c:v>108.57514576403253</c:v>
                </c:pt>
                <c:pt idx="88">
                  <c:v>108.3621326569489</c:v>
                </c:pt>
                <c:pt idx="89">
                  <c:v>108.15024755407374</c:v>
                </c:pt>
                <c:pt idx="90">
                  <c:v>107.93945606176376</c:v>
                </c:pt>
                <c:pt idx="91">
                  <c:v>107.72972455567255</c:v>
                </c:pt>
                <c:pt idx="92">
                  <c:v>107.52102086402192</c:v>
                </c:pt>
                <c:pt idx="93">
                  <c:v>107.31331488696597</c:v>
                </c:pt>
                <c:pt idx="94">
                  <c:v>107.10657916267454</c:v>
                </c:pt>
                <c:pt idx="95">
                  <c:v>106.90078938991557</c:v>
                </c:pt>
                <c:pt idx="96">
                  <c:v>106.69592491600915</c:v>
                </c:pt>
                <c:pt idx="97">
                  <c:v>106.49196919806889</c:v>
                </c:pt>
                <c:pt idx="98">
                  <c:v>106.28891024444142</c:v>
                </c:pt>
                <c:pt idx="99">
                  <c:v>106.08674104219244</c:v>
                </c:pt>
                <c:pt idx="100">
                  <c:v>105.88545997536187</c:v>
                </c:pt>
                <c:pt idx="101">
                  <c:v>105.68507123750173</c:v>
                </c:pt>
                <c:pt idx="102">
                  <c:v>105.4855852407011</c:v>
                </c:pt>
                <c:pt idx="103">
                  <c:v>105.28701902187171</c:v>
                </c:pt>
                <c:pt idx="104">
                  <c:v>105.08939664549308</c:v>
                </c:pt>
                <c:pt idx="105">
                  <c:v>104.89274960027615</c:v>
                </c:pt>
                <c:pt idx="106">
                  <c:v>104.69711718528211</c:v>
                </c:pt>
                <c:pt idx="107">
                  <c:v>104.5025468789144</c:v>
                </c:pt>
                <c:pt idx="108">
                  <c:v>104.30909468188599</c:v>
                </c:pt>
                <c:pt idx="109">
                  <c:v>104.11682542275742</c:v>
                </c:pt>
                <c:pt idx="110">
                  <c:v>103.92581301197346</c:v>
                </c:pt>
                <c:pt idx="111">
                  <c:v>103.7361406275473</c:v>
                </c:pt>
                <c:pt idx="112">
                  <c:v>103.54790081272827</c:v>
                </c:pt>
                <c:pt idx="113">
                  <c:v>103.36119546325681</c:v>
                </c:pt>
                <c:pt idx="114">
                  <c:v>103.17613567931046</c:v>
                </c:pt>
                <c:pt idx="115">
                  <c:v>102.99284145517325</c:v>
                </c:pt>
                <c:pt idx="116">
                  <c:v>102.81144117825691</c:v>
                </c:pt>
                <c:pt idx="117">
                  <c:v>102.63207090865225</c:v>
                </c:pt>
                <c:pt idx="118">
                  <c:v>102.4548734112069</c:v>
                </c:pt>
                <c:pt idx="119">
                  <c:v>102.27999691455231</c:v>
                </c:pt>
                <c:pt idx="120">
                  <c:v>102.10759357587384</c:v>
                </c:pt>
                <c:pt idx="121">
                  <c:v>101.93781763683323</c:v>
                </c:pt>
                <c:pt idx="122">
                  <c:v>101.77082326514329</c:v>
                </c:pt>
                <c:pt idx="123">
                  <c:v>101.60676208795618</c:v>
                </c:pt>
                <c:pt idx="124">
                  <c:v>101.44578043738989</c:v>
                </c:pt>
                <c:pt idx="125">
                  <c:v>101.28801634487257</c:v>
                </c:pt>
                <c:pt idx="126">
                  <c:v>101.13359633895389</c:v>
                </c:pt>
                <c:pt idx="127">
                  <c:v>100.98263211993591</c:v>
                </c:pt>
                <c:pt idx="128">
                  <c:v>100.83521720294266</c:v>
                </c:pt>
                <c:pt idx="129">
                  <c:v>100.69142363744436</c:v>
                </c:pt>
                <c:pt idx="130">
                  <c:v>100.55129892419036</c:v>
                </c:pt>
                <c:pt idx="131">
                  <c:v>100.41486325835061</c:v>
                </c:pt>
                <c:pt idx="132">
                  <c:v>100.28210722893206</c:v>
                </c:pt>
                <c:pt idx="133">
                  <c:v>100.15299009806644</c:v>
                </c:pt>
                <c:pt idx="134">
                  <c:v>100.02743876893004</c:v>
                </c:pt>
                <c:pt idx="135">
                  <c:v>99.905347527922004</c:v>
                </c:pt>
                <c:pt idx="136">
                  <c:v>99.786578616145988</c:v>
                </c:pt>
                <c:pt idx="137">
                  <c:v>99.670963648874107</c:v>
                </c:pt>
                <c:pt idx="138">
                  <c:v>99.558305861877813</c:v>
                </c:pt>
                <c:pt idx="139">
                  <c:v>99.448383123157441</c:v>
                </c:pt>
                <c:pt idx="140">
                  <c:v>99.340951610767405</c:v>
                </c:pt>
                <c:pt idx="141">
                  <c:v>99.235750025082979</c:v>
                </c:pt>
                <c:pt idx="142">
                  <c:v>99.132504179492912</c:v>
                </c:pt>
                <c:pt idx="143">
                  <c:v>99.030931798906451</c:v>
                </c:pt>
                <c:pt idx="144">
                  <c:v>98.930747351483291</c:v>
                </c:pt>
                <c:pt idx="145">
                  <c:v>98.831666745494033</c:v>
                </c:pt>
                <c:pt idx="146">
                  <c:v>98.73341173913532</c:v>
                </c:pt>
                <c:pt idx="147">
                  <c:v>98.635713934640592</c:v>
                </c:pt>
                <c:pt idx="148">
                  <c:v>98.538318256831261</c:v>
                </c:pt>
                <c:pt idx="149">
                  <c:v>98.440985847811319</c:v>
                </c:pt>
                <c:pt idx="150">
                  <c:v>98.343496341357096</c:v>
                </c:pt>
                <c:pt idx="151">
                  <c:v>98.245649510525794</c:v>
                </c:pt>
                <c:pt idx="152">
                  <c:v>98.147266308393199</c:v>
                </c:pt>
                <c:pt idx="153">
                  <c:v>98.048189343478469</c:v>
                </c:pt>
                <c:pt idx="154">
                  <c:v>97.94828284771998</c:v>
                </c:pt>
                <c:pt idx="155">
                  <c:v>97.847432205738656</c:v>
                </c:pt>
                <c:pt idx="156">
                  <c:v>97.74554311988939</c:v>
                </c:pt>
                <c:pt idx="157">
                  <c:v>97.642540486875902</c:v>
                </c:pt>
                <c:pt idx="158">
                  <c:v>97.53836705929811</c:v>
                </c:pt>
                <c:pt idx="159">
                  <c:v>97.432981960292324</c:v>
                </c:pt>
                <c:pt idx="160">
                  <c:v>97.326359112281239</c:v>
                </c:pt>
                <c:pt idx="161">
                  <c:v>97.218485632566313</c:v>
                </c:pt>
                <c:pt idx="162">
                  <c:v>97.109360239743069</c:v>
                </c:pt>
                <c:pt idx="163">
                  <c:v>96.998991706242521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135.41499999999999</c:v>
                </c:pt>
                <c:pt idx="1">
                  <c:v>127.547</c:v>
                </c:pt>
                <c:pt idx="2">
                  <c:v>121.377</c:v>
                </c:pt>
                <c:pt idx="3">
                  <c:v>121.208</c:v>
                </c:pt>
                <c:pt idx="4">
                  <c:v>121.264</c:v>
                </c:pt>
                <c:pt idx="5">
                  <c:v>121.057</c:v>
                </c:pt>
                <c:pt idx="6">
                  <c:v>121.13200000000001</c:v>
                </c:pt>
                <c:pt idx="7">
                  <c:v>119.887</c:v>
                </c:pt>
                <c:pt idx="8">
                  <c:v>120.453</c:v>
                </c:pt>
                <c:pt idx="9">
                  <c:v>119.264</c:v>
                </c:pt>
                <c:pt idx="10">
                  <c:v>118.943</c:v>
                </c:pt>
                <c:pt idx="11">
                  <c:v>118.83</c:v>
                </c:pt>
                <c:pt idx="12">
                  <c:v>118.623</c:v>
                </c:pt>
                <c:pt idx="13">
                  <c:v>118.30200000000001</c:v>
                </c:pt>
                <c:pt idx="14">
                  <c:v>118.453</c:v>
                </c:pt>
                <c:pt idx="15">
                  <c:v>118.47199999999999</c:v>
                </c:pt>
                <c:pt idx="16">
                  <c:v>117.34</c:v>
                </c:pt>
                <c:pt idx="17">
                  <c:v>117.47199999999999</c:v>
                </c:pt>
                <c:pt idx="18">
                  <c:v>117.66</c:v>
                </c:pt>
                <c:pt idx="19">
                  <c:v>117</c:v>
                </c:pt>
                <c:pt idx="20">
                  <c:v>117.038</c:v>
                </c:pt>
                <c:pt idx="21">
                  <c:v>116.887</c:v>
                </c:pt>
                <c:pt idx="22">
                  <c:v>116.151</c:v>
                </c:pt>
                <c:pt idx="23">
                  <c:v>117.453</c:v>
                </c:pt>
                <c:pt idx="24">
                  <c:v>115.86799999999999</c:v>
                </c:pt>
                <c:pt idx="25">
                  <c:v>117.396</c:v>
                </c:pt>
                <c:pt idx="26">
                  <c:v>116.69799999999999</c:v>
                </c:pt>
                <c:pt idx="27">
                  <c:v>116.755</c:v>
                </c:pt>
                <c:pt idx="28">
                  <c:v>116.41500000000001</c:v>
                </c:pt>
                <c:pt idx="29">
                  <c:v>116.98099999999999</c:v>
                </c:pt>
                <c:pt idx="30">
                  <c:v>116.434</c:v>
                </c:pt>
                <c:pt idx="31">
                  <c:v>116.491</c:v>
                </c:pt>
                <c:pt idx="32">
                  <c:v>116.623</c:v>
                </c:pt>
                <c:pt idx="33">
                  <c:v>117.208</c:v>
                </c:pt>
                <c:pt idx="34">
                  <c:v>116.887</c:v>
                </c:pt>
                <c:pt idx="35">
                  <c:v>117.47199999999999</c:v>
                </c:pt>
                <c:pt idx="36">
                  <c:v>116.755</c:v>
                </c:pt>
                <c:pt idx="37">
                  <c:v>117.566</c:v>
                </c:pt>
                <c:pt idx="38">
                  <c:v>118.057</c:v>
                </c:pt>
                <c:pt idx="39">
                  <c:v>117.679</c:v>
                </c:pt>
                <c:pt idx="40">
                  <c:v>118.58499999999999</c:v>
                </c:pt>
                <c:pt idx="41">
                  <c:v>118.86799999999999</c:v>
                </c:pt>
                <c:pt idx="42">
                  <c:v>119.434</c:v>
                </c:pt>
                <c:pt idx="43">
                  <c:v>119.774</c:v>
                </c:pt>
                <c:pt idx="44">
                  <c:v>120.58499999999999</c:v>
                </c:pt>
                <c:pt idx="45">
                  <c:v>121.52800000000001</c:v>
                </c:pt>
                <c:pt idx="46">
                  <c:v>122.83</c:v>
                </c:pt>
                <c:pt idx="47">
                  <c:v>124.509</c:v>
                </c:pt>
                <c:pt idx="48">
                  <c:v>127.66</c:v>
                </c:pt>
                <c:pt idx="49">
                  <c:v>131.30199999999999</c:v>
                </c:pt>
                <c:pt idx="50">
                  <c:v>136.41499999999999</c:v>
                </c:pt>
                <c:pt idx="51">
                  <c:v>144.07499999999999</c:v>
                </c:pt>
                <c:pt idx="52">
                  <c:v>153.208</c:v>
                </c:pt>
                <c:pt idx="53">
                  <c:v>165.90600000000001</c:v>
                </c:pt>
                <c:pt idx="54">
                  <c:v>179.17</c:v>
                </c:pt>
                <c:pt idx="55">
                  <c:v>194.245</c:v>
                </c:pt>
                <c:pt idx="56">
                  <c:v>207.113</c:v>
                </c:pt>
                <c:pt idx="57">
                  <c:v>219.208</c:v>
                </c:pt>
                <c:pt idx="58">
                  <c:v>225.94300000000001</c:v>
                </c:pt>
                <c:pt idx="59">
                  <c:v>230.47200000000001</c:v>
                </c:pt>
                <c:pt idx="60">
                  <c:v>229.321</c:v>
                </c:pt>
                <c:pt idx="61">
                  <c:v>221.62299999999999</c:v>
                </c:pt>
                <c:pt idx="62">
                  <c:v>206.17</c:v>
                </c:pt>
                <c:pt idx="63">
                  <c:v>180.01900000000001</c:v>
                </c:pt>
                <c:pt idx="64">
                  <c:v>141.01900000000001</c:v>
                </c:pt>
                <c:pt idx="65">
                  <c:v>118.245</c:v>
                </c:pt>
                <c:pt idx="66">
                  <c:v>116.34</c:v>
                </c:pt>
                <c:pt idx="67">
                  <c:v>117.66</c:v>
                </c:pt>
                <c:pt idx="68">
                  <c:v>118.623</c:v>
                </c:pt>
                <c:pt idx="69">
                  <c:v>121</c:v>
                </c:pt>
                <c:pt idx="70">
                  <c:v>123.604</c:v>
                </c:pt>
                <c:pt idx="71">
                  <c:v>128.60400000000001</c:v>
                </c:pt>
                <c:pt idx="72">
                  <c:v>135.86799999999999</c:v>
                </c:pt>
                <c:pt idx="73">
                  <c:v>145.321</c:v>
                </c:pt>
                <c:pt idx="74">
                  <c:v>156.755</c:v>
                </c:pt>
                <c:pt idx="75">
                  <c:v>167.321</c:v>
                </c:pt>
                <c:pt idx="76">
                  <c:v>177.49100000000001</c:v>
                </c:pt>
                <c:pt idx="77">
                  <c:v>185.34</c:v>
                </c:pt>
                <c:pt idx="78">
                  <c:v>189.49100000000001</c:v>
                </c:pt>
                <c:pt idx="79">
                  <c:v>189.58500000000001</c:v>
                </c:pt>
                <c:pt idx="80">
                  <c:v>184.321</c:v>
                </c:pt>
                <c:pt idx="81">
                  <c:v>171.49100000000001</c:v>
                </c:pt>
                <c:pt idx="82">
                  <c:v>149.50899999999999</c:v>
                </c:pt>
                <c:pt idx="83">
                  <c:v>121.98099999999999</c:v>
                </c:pt>
                <c:pt idx="84">
                  <c:v>110.83</c:v>
                </c:pt>
                <c:pt idx="85">
                  <c:v>108.604</c:v>
                </c:pt>
                <c:pt idx="86">
                  <c:v>108.86799999999999</c:v>
                </c:pt>
                <c:pt idx="87">
                  <c:v>107.887</c:v>
                </c:pt>
                <c:pt idx="88">
                  <c:v>108.736</c:v>
                </c:pt>
                <c:pt idx="89">
                  <c:v>107.925</c:v>
                </c:pt>
                <c:pt idx="90">
                  <c:v>108.13200000000001</c:v>
                </c:pt>
                <c:pt idx="91">
                  <c:v>108.491</c:v>
                </c:pt>
                <c:pt idx="92">
                  <c:v>107.943</c:v>
                </c:pt>
                <c:pt idx="93">
                  <c:v>108.887</c:v>
                </c:pt>
                <c:pt idx="94">
                  <c:v>108.47199999999999</c:v>
                </c:pt>
                <c:pt idx="95">
                  <c:v>108.47199999999999</c:v>
                </c:pt>
                <c:pt idx="96">
                  <c:v>107.69799999999999</c:v>
                </c:pt>
                <c:pt idx="97">
                  <c:v>107.01900000000001</c:v>
                </c:pt>
                <c:pt idx="98">
                  <c:v>107.09399999999999</c:v>
                </c:pt>
                <c:pt idx="99">
                  <c:v>108.717</c:v>
                </c:pt>
                <c:pt idx="100">
                  <c:v>107.604</c:v>
                </c:pt>
                <c:pt idx="101">
                  <c:v>107.491</c:v>
                </c:pt>
                <c:pt idx="102">
                  <c:v>107.604</c:v>
                </c:pt>
                <c:pt idx="103">
                  <c:v>108.208</c:v>
                </c:pt>
                <c:pt idx="104">
                  <c:v>108.09399999999999</c:v>
                </c:pt>
                <c:pt idx="105">
                  <c:v>108.41500000000001</c:v>
                </c:pt>
                <c:pt idx="106">
                  <c:v>109.113</c:v>
                </c:pt>
                <c:pt idx="107">
                  <c:v>110.547</c:v>
                </c:pt>
                <c:pt idx="108">
                  <c:v>112.849</c:v>
                </c:pt>
                <c:pt idx="109">
                  <c:v>114.566</c:v>
                </c:pt>
                <c:pt idx="110">
                  <c:v>116.642</c:v>
                </c:pt>
                <c:pt idx="111">
                  <c:v>116.434</c:v>
                </c:pt>
                <c:pt idx="112">
                  <c:v>115.396</c:v>
                </c:pt>
                <c:pt idx="113">
                  <c:v>113.075</c:v>
                </c:pt>
                <c:pt idx="114">
                  <c:v>110.792</c:v>
                </c:pt>
                <c:pt idx="115">
                  <c:v>108.038</c:v>
                </c:pt>
                <c:pt idx="116">
                  <c:v>105.81100000000001</c:v>
                </c:pt>
                <c:pt idx="117">
                  <c:v>104.30200000000001</c:v>
                </c:pt>
                <c:pt idx="118">
                  <c:v>103.396</c:v>
                </c:pt>
                <c:pt idx="119">
                  <c:v>103.623</c:v>
                </c:pt>
                <c:pt idx="120">
                  <c:v>103.377</c:v>
                </c:pt>
                <c:pt idx="121">
                  <c:v>103.736</c:v>
                </c:pt>
                <c:pt idx="122">
                  <c:v>103.566</c:v>
                </c:pt>
                <c:pt idx="123">
                  <c:v>103.34</c:v>
                </c:pt>
                <c:pt idx="124">
                  <c:v>102.509</c:v>
                </c:pt>
                <c:pt idx="125">
                  <c:v>102.18899999999999</c:v>
                </c:pt>
                <c:pt idx="126">
                  <c:v>102.83</c:v>
                </c:pt>
                <c:pt idx="127">
                  <c:v>102.264</c:v>
                </c:pt>
                <c:pt idx="128">
                  <c:v>102.849</c:v>
                </c:pt>
                <c:pt idx="129">
                  <c:v>102.86799999999999</c:v>
                </c:pt>
                <c:pt idx="130">
                  <c:v>102.943</c:v>
                </c:pt>
                <c:pt idx="131">
                  <c:v>103.491</c:v>
                </c:pt>
                <c:pt idx="132">
                  <c:v>104.453</c:v>
                </c:pt>
                <c:pt idx="133">
                  <c:v>105.30200000000001</c:v>
                </c:pt>
                <c:pt idx="134">
                  <c:v>106.453</c:v>
                </c:pt>
                <c:pt idx="135">
                  <c:v>107.09399999999999</c:v>
                </c:pt>
                <c:pt idx="136">
                  <c:v>107.81100000000001</c:v>
                </c:pt>
                <c:pt idx="137">
                  <c:v>108.264</c:v>
                </c:pt>
                <c:pt idx="138">
                  <c:v>107.887</c:v>
                </c:pt>
                <c:pt idx="139">
                  <c:v>105.226</c:v>
                </c:pt>
                <c:pt idx="140">
                  <c:v>103.41500000000001</c:v>
                </c:pt>
                <c:pt idx="141">
                  <c:v>103.434</c:v>
                </c:pt>
                <c:pt idx="142">
                  <c:v>101.792</c:v>
                </c:pt>
                <c:pt idx="143">
                  <c:v>100.81100000000001</c:v>
                </c:pt>
                <c:pt idx="144">
                  <c:v>100.755</c:v>
                </c:pt>
                <c:pt idx="145">
                  <c:v>101.13200000000001</c:v>
                </c:pt>
                <c:pt idx="146">
                  <c:v>101.01900000000001</c:v>
                </c:pt>
                <c:pt idx="147">
                  <c:v>100.604</c:v>
                </c:pt>
                <c:pt idx="148">
                  <c:v>100.245</c:v>
                </c:pt>
                <c:pt idx="149">
                  <c:v>100.943</c:v>
                </c:pt>
                <c:pt idx="150">
                  <c:v>100.792</c:v>
                </c:pt>
                <c:pt idx="151">
                  <c:v>100.358</c:v>
                </c:pt>
                <c:pt idx="152">
                  <c:v>100.509</c:v>
                </c:pt>
                <c:pt idx="153">
                  <c:v>100.52800000000001</c:v>
                </c:pt>
                <c:pt idx="154">
                  <c:v>99.566000000000003</c:v>
                </c:pt>
                <c:pt idx="155">
                  <c:v>100.113</c:v>
                </c:pt>
                <c:pt idx="156">
                  <c:v>100.038</c:v>
                </c:pt>
                <c:pt idx="157">
                  <c:v>100.17</c:v>
                </c:pt>
                <c:pt idx="158">
                  <c:v>99.528000000000006</c:v>
                </c:pt>
                <c:pt idx="159">
                  <c:v>100.057</c:v>
                </c:pt>
                <c:pt idx="160">
                  <c:v>99.376999999999995</c:v>
                </c:pt>
                <c:pt idx="161">
                  <c:v>99.623000000000005</c:v>
                </c:pt>
                <c:pt idx="162">
                  <c:v>99.396000000000001</c:v>
                </c:pt>
                <c:pt idx="163">
                  <c:v>99.376999999999995</c:v>
                </c:pt>
                <c:pt idx="164">
                  <c:v>99.509</c:v>
                </c:pt>
                <c:pt idx="165">
                  <c:v>99.057000000000002</c:v>
                </c:pt>
                <c:pt idx="166">
                  <c:v>98.792000000000002</c:v>
                </c:pt>
                <c:pt idx="167">
                  <c:v>98.962000000000003</c:v>
                </c:pt>
                <c:pt idx="168">
                  <c:v>99.679000000000002</c:v>
                </c:pt>
                <c:pt idx="169">
                  <c:v>99.358000000000004</c:v>
                </c:pt>
                <c:pt idx="170">
                  <c:v>99.716999999999999</c:v>
                </c:pt>
                <c:pt idx="171">
                  <c:v>98.057000000000002</c:v>
                </c:pt>
                <c:pt idx="172">
                  <c:v>98.509</c:v>
                </c:pt>
                <c:pt idx="173">
                  <c:v>99.962000000000003</c:v>
                </c:pt>
                <c:pt idx="174">
                  <c:v>99.225999999999999</c:v>
                </c:pt>
                <c:pt idx="175">
                  <c:v>98.34</c:v>
                </c:pt>
                <c:pt idx="176">
                  <c:v>98.528000000000006</c:v>
                </c:pt>
                <c:pt idx="177">
                  <c:v>98.603999999999999</c:v>
                </c:pt>
                <c:pt idx="178">
                  <c:v>98.376999999999995</c:v>
                </c:pt>
                <c:pt idx="179">
                  <c:v>98.641999999999996</c:v>
                </c:pt>
                <c:pt idx="180">
                  <c:v>98.716999999999999</c:v>
                </c:pt>
                <c:pt idx="181">
                  <c:v>98.491</c:v>
                </c:pt>
                <c:pt idx="182">
                  <c:v>98.697999999999993</c:v>
                </c:pt>
                <c:pt idx="183">
                  <c:v>98.17</c:v>
                </c:pt>
                <c:pt idx="184">
                  <c:v>98.17</c:v>
                </c:pt>
                <c:pt idx="185">
                  <c:v>97.849000000000004</c:v>
                </c:pt>
                <c:pt idx="186">
                  <c:v>98.113</c:v>
                </c:pt>
                <c:pt idx="187">
                  <c:v>98.66</c:v>
                </c:pt>
                <c:pt idx="188">
                  <c:v>98.245000000000005</c:v>
                </c:pt>
                <c:pt idx="189">
                  <c:v>96.792000000000002</c:v>
                </c:pt>
                <c:pt idx="190">
                  <c:v>98.66</c:v>
                </c:pt>
                <c:pt idx="191">
                  <c:v>98.302000000000007</c:v>
                </c:pt>
                <c:pt idx="192">
                  <c:v>97.603999999999999</c:v>
                </c:pt>
                <c:pt idx="193">
                  <c:v>98.019000000000005</c:v>
                </c:pt>
                <c:pt idx="194">
                  <c:v>97.792000000000002</c:v>
                </c:pt>
                <c:pt idx="195">
                  <c:v>98.546999999999997</c:v>
                </c:pt>
                <c:pt idx="196">
                  <c:v>97.942999999999998</c:v>
                </c:pt>
                <c:pt idx="197">
                  <c:v>98.358000000000004</c:v>
                </c:pt>
                <c:pt idx="198">
                  <c:v>98.150999999999996</c:v>
                </c:pt>
                <c:pt idx="199">
                  <c:v>98.302000000000007</c:v>
                </c:pt>
                <c:pt idx="200">
                  <c:v>98.17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117.32901053340242</c:v>
                </c:pt>
                <c:pt idx="11">
                  <c:v>117.36961395050186</c:v>
                </c:pt>
                <c:pt idx="12">
                  <c:v>117.41017605139733</c:v>
                </c:pt>
                <c:pt idx="13">
                  <c:v>117.45062113356828</c:v>
                </c:pt>
                <c:pt idx="14">
                  <c:v>117.49086065856517</c:v>
                </c:pt>
                <c:pt idx="15">
                  <c:v>117.53079185725817</c:v>
                </c:pt>
                <c:pt idx="16">
                  <c:v>117.57029627124106</c:v>
                </c:pt>
                <c:pt idx="17">
                  <c:v>117.60923824720142</c:v>
                </c:pt>
                <c:pt idx="18">
                  <c:v>117.64746340727774</c:v>
                </c:pt>
                <c:pt idx="19">
                  <c:v>117.68479712616531</c:v>
                </c:pt>
                <c:pt idx="20">
                  <c:v>117.72104305584146</c:v>
                </c:pt>
                <c:pt idx="21">
                  <c:v>117.75598175304695</c:v>
                </c:pt>
                <c:pt idx="22">
                  <c:v>117.78936948688602</c:v>
                </c:pt>
                <c:pt idx="23">
                  <c:v>117.8209373419476</c:v>
                </c:pt>
                <c:pt idx="24">
                  <c:v>117.85039080181036</c:v>
                </c:pt>
                <c:pt idx="25">
                  <c:v>117.87741012852634</c:v>
                </c:pt>
                <c:pt idx="26">
                  <c:v>117.90165210039949</c:v>
                </c:pt>
                <c:pt idx="27">
                  <c:v>117.92275412909156</c:v>
                </c:pt>
                <c:pt idx="28">
                  <c:v>117.94034260835186</c:v>
                </c:pt>
                <c:pt idx="29">
                  <c:v>117.95404880519506</c:v>
                </c:pt>
                <c:pt idx="30">
                  <c:v>117.96353807041699</c:v>
                </c:pt>
                <c:pt idx="31">
                  <c:v>117.96856214641683</c:v>
                </c:pt>
                <c:pt idx="32">
                  <c:v>117.96905055051205</c:v>
                </c:pt>
                <c:pt idx="33">
                  <c:v>117.9652661334828</c:v>
                </c:pt>
                <c:pt idx="34">
                  <c:v>117.9580625411256</c:v>
                </c:pt>
                <c:pt idx="35">
                  <c:v>117.94929752546606</c:v>
                </c:pt>
                <c:pt idx="36">
                  <c:v>117.94247487819804</c:v>
                </c:pt>
                <c:pt idx="37">
                  <c:v>117.94370638758542</c:v>
                </c:pt>
                <c:pt idx="38">
                  <c:v>117.96309820871099</c:v>
                </c:pt>
                <c:pt idx="39">
                  <c:v>118.01666468797976</c:v>
                </c:pt>
                <c:pt idx="40">
                  <c:v>118.12884506363059</c:v>
                </c:pt>
                <c:pt idx="41">
                  <c:v>118.33563062189583</c:v>
                </c:pt>
                <c:pt idx="42">
                  <c:v>118.68818880003393</c:v>
                </c:pt>
                <c:pt idx="43">
                  <c:v>119.25668924831606</c:v>
                </c:pt>
                <c:pt idx="44">
                  <c:v>120.13380032863242</c:v>
                </c:pt>
                <c:pt idx="45">
                  <c:v>121.43705772720681</c:v>
                </c:pt>
                <c:pt idx="46">
                  <c:v>123.3090590510637</c:v>
                </c:pt>
                <c:pt idx="47">
                  <c:v>125.9142831236404</c:v>
                </c:pt>
                <c:pt idx="48">
                  <c:v>129.43136000423823</c:v>
                </c:pt>
                <c:pt idx="49">
                  <c:v>134.03991524417387</c:v>
                </c:pt>
                <c:pt idx="50">
                  <c:v>139.90173795433739</c:v>
                </c:pt>
                <c:pt idx="51">
                  <c:v>147.13697469163199</c:v>
                </c:pt>
                <c:pt idx="52">
                  <c:v>155.79724067288581</c:v>
                </c:pt>
                <c:pt idx="53">
                  <c:v>165.83877781627478</c:v>
                </c:pt>
                <c:pt idx="54">
                  <c:v>177.0997701141259</c:v>
                </c:pt>
                <c:pt idx="55">
                  <c:v>189.28585878732682</c:v>
                </c:pt>
                <c:pt idx="56">
                  <c:v>201.96232954474041</c:v>
                </c:pt>
                <c:pt idx="57">
                  <c:v>214.51883361337141</c:v>
                </c:pt>
                <c:pt idx="58">
                  <c:v>225.9651869073835</c:v>
                </c:pt>
                <c:pt idx="59">
                  <c:v>234.309838112497</c:v>
                </c:pt>
                <c:pt idx="60">
                  <c:v>235.76461110313295</c:v>
                </c:pt>
                <c:pt idx="61">
                  <c:v>225.56793014668017</c:v>
                </c:pt>
                <c:pt idx="62">
                  <c:v>202.19023696327881</c:v>
                </c:pt>
                <c:pt idx="63">
                  <c:v>171.51258697712296</c:v>
                </c:pt>
                <c:pt idx="64">
                  <c:v>144.07777847328319</c:v>
                </c:pt>
                <c:pt idx="65">
                  <c:v>126.87443551184876</c:v>
                </c:pt>
                <c:pt idx="66">
                  <c:v>119.59101719874802</c:v>
                </c:pt>
                <c:pt idx="67">
                  <c:v>118.2487674531026</c:v>
                </c:pt>
                <c:pt idx="68">
                  <c:v>119.65544833921081</c:v>
                </c:pt>
                <c:pt idx="69">
                  <c:v>122.50897648812149</c:v>
                </c:pt>
                <c:pt idx="70">
                  <c:v>126.58410333044549</c:v>
                </c:pt>
                <c:pt idx="71">
                  <c:v>131.97423911460496</c:v>
                </c:pt>
                <c:pt idx="72">
                  <c:v>138.77523379011063</c:v>
                </c:pt>
                <c:pt idx="73">
                  <c:v>146.97595397703654</c:v>
                </c:pt>
                <c:pt idx="74">
                  <c:v>156.39416566410648</c:v>
                </c:pt>
                <c:pt idx="75">
                  <c:v>166.59506287743497</c:v>
                </c:pt>
                <c:pt idx="76">
                  <c:v>176.74611400597047</c:v>
                </c:pt>
                <c:pt idx="77">
                  <c:v>185.4030454147607</c:v>
                </c:pt>
                <c:pt idx="78">
                  <c:v>190.40967707173004</c:v>
                </c:pt>
                <c:pt idx="79">
                  <c:v>189.34939080094296</c:v>
                </c:pt>
                <c:pt idx="80">
                  <c:v>180.82239640593048</c:v>
                </c:pt>
                <c:pt idx="81">
                  <c:v>165.89053526720409</c:v>
                </c:pt>
                <c:pt idx="82">
                  <c:v>148.21553703365836</c:v>
                </c:pt>
                <c:pt idx="83">
                  <c:v>132.24491853341146</c:v>
                </c:pt>
                <c:pt idx="84">
                  <c:v>120.82260637276886</c:v>
                </c:pt>
                <c:pt idx="85">
                  <c:v>114.24314030007335</c:v>
                </c:pt>
                <c:pt idx="86">
                  <c:v>111.13338133643236</c:v>
                </c:pt>
                <c:pt idx="87">
                  <c:v>109.87160322181188</c:v>
                </c:pt>
                <c:pt idx="88">
                  <c:v>109.36927168349341</c:v>
                </c:pt>
                <c:pt idx="89">
                  <c:v>109.11241408828322</c:v>
                </c:pt>
                <c:pt idx="90">
                  <c:v>108.91900348290626</c:v>
                </c:pt>
                <c:pt idx="91">
                  <c:v>108.73927492708667</c:v>
                </c:pt>
                <c:pt idx="92">
                  <c:v>108.56256285596422</c:v>
                </c:pt>
                <c:pt idx="93">
                  <c:v>108.38709725569191</c:v>
                </c:pt>
                <c:pt idx="94">
                  <c:v>108.21279721885833</c:v>
                </c:pt>
                <c:pt idx="95">
                  <c:v>108.04011038283554</c:v>
                </c:pt>
                <c:pt idx="96">
                  <c:v>107.87021497442284</c:v>
                </c:pt>
                <c:pt idx="97">
                  <c:v>107.70578109561514</c:v>
                </c:pt>
                <c:pt idx="98">
                  <c:v>107.55238265349506</c:v>
                </c:pt>
                <c:pt idx="99">
                  <c:v>107.42079121054549</c:v>
                </c:pt>
                <c:pt idx="100">
                  <c:v>107.33024321945916</c:v>
                </c:pt>
                <c:pt idx="101">
                  <c:v>107.31232872279774</c:v>
                </c:pt>
                <c:pt idx="102">
                  <c:v>107.41433789711056</c:v>
                </c:pt>
                <c:pt idx="103">
                  <c:v>107.69979343513774</c:v>
                </c:pt>
                <c:pt idx="104">
                  <c:v>108.24276094619461</c:v>
                </c:pt>
                <c:pt idx="105">
                  <c:v>109.11179764757632</c:v>
                </c:pt>
                <c:pt idx="106">
                  <c:v>110.33983767385368</c:v>
                </c:pt>
                <c:pt idx="107">
                  <c:v>111.8799513149292</c:v>
                </c:pt>
                <c:pt idx="108">
                  <c:v>113.55773581969609</c:v>
                </c:pt>
                <c:pt idx="109">
                  <c:v>115.05063718609482</c:v>
                </c:pt>
                <c:pt idx="110">
                  <c:v>115.93958945028439</c:v>
                </c:pt>
                <c:pt idx="111">
                  <c:v>115.85697692139281</c:v>
                </c:pt>
                <c:pt idx="112">
                  <c:v>114.67984861013275</c:v>
                </c:pt>
                <c:pt idx="113">
                  <c:v>112.63987616589249</c:v>
                </c:pt>
                <c:pt idx="114">
                  <c:v>110.24199871222295</c:v>
                </c:pt>
                <c:pt idx="115">
                  <c:v>108.02458824147271</c:v>
                </c:pt>
                <c:pt idx="116">
                  <c:v>106.32736320059863</c:v>
                </c:pt>
                <c:pt idx="117">
                  <c:v>105.2153050830855</c:v>
                </c:pt>
                <c:pt idx="118">
                  <c:v>104.56285929941149</c:v>
                </c:pt>
                <c:pt idx="119">
                  <c:v>104.19069018037381</c:v>
                </c:pt>
                <c:pt idx="120">
                  <c:v>103.95675141460046</c:v>
                </c:pt>
                <c:pt idx="121">
                  <c:v>103.77938831383311</c:v>
                </c:pt>
                <c:pt idx="122">
                  <c:v>103.62199721485149</c:v>
                </c:pt>
                <c:pt idx="123">
                  <c:v>103.47150800576867</c:v>
                </c:pt>
                <c:pt idx="124">
                  <c:v>103.32453890473384</c:v>
                </c:pt>
                <c:pt idx="125">
                  <c:v>103.18163832335232</c:v>
                </c:pt>
                <c:pt idx="126">
                  <c:v>103.04651574871011</c:v>
                </c:pt>
                <c:pt idx="127">
                  <c:v>102.92827311201407</c:v>
                </c:pt>
                <c:pt idx="128">
                  <c:v>102.84583620889549</c:v>
                </c:pt>
                <c:pt idx="129">
                  <c:v>102.83332522009901</c:v>
                </c:pt>
                <c:pt idx="130">
                  <c:v>102.94286426643367</c:v>
                </c:pt>
                <c:pt idx="131">
                  <c:v>103.23859307362004</c:v>
                </c:pt>
                <c:pt idx="132">
                  <c:v>103.77558305377022</c:v>
                </c:pt>
                <c:pt idx="133">
                  <c:v>104.56377645599683</c:v>
                </c:pt>
                <c:pt idx="134">
                  <c:v>105.53014347080202</c:v>
                </c:pt>
                <c:pt idx="135">
                  <c:v>106.50430430871521</c:v>
                </c:pt>
                <c:pt idx="136">
                  <c:v>107.25069408535688</c:v>
                </c:pt>
                <c:pt idx="137">
                  <c:v>107.54699367184827</c:v>
                </c:pt>
                <c:pt idx="138">
                  <c:v>107.27532134200811</c:v>
                </c:pt>
                <c:pt idx="139">
                  <c:v>106.47563813924187</c:v>
                </c:pt>
                <c:pt idx="140">
                  <c:v>105.32853494492127</c:v>
                </c:pt>
                <c:pt idx="141">
                  <c:v>104.0774357902414</c:v>
                </c:pt>
                <c:pt idx="142">
                  <c:v>102.93582677097666</c:v>
                </c:pt>
                <c:pt idx="143">
                  <c:v>102.02724136459736</c:v>
                </c:pt>
                <c:pt idx="144">
                  <c:v>101.37743479311693</c:v>
                </c:pt>
                <c:pt idx="145">
                  <c:v>100.94527921593617</c:v>
                </c:pt>
                <c:pt idx="146">
                  <c:v>100.6642642373305</c:v>
                </c:pt>
                <c:pt idx="147">
                  <c:v>100.47296712152271</c:v>
                </c:pt>
                <c:pt idx="148">
                  <c:v>100.32800408046558</c:v>
                </c:pt>
                <c:pt idx="149">
                  <c:v>100.20405722940066</c:v>
                </c:pt>
                <c:pt idx="150">
                  <c:v>100.08849675874073</c:v>
                </c:pt>
                <c:pt idx="151">
                  <c:v>99.975821848418292</c:v>
                </c:pt>
                <c:pt idx="152">
                  <c:v>99.863894929819864</c:v>
                </c:pt>
                <c:pt idx="153">
                  <c:v>99.751945113500241</c:v>
                </c:pt>
                <c:pt idx="154">
                  <c:v>99.63968985890061</c:v>
                </c:pt>
                <c:pt idx="155">
                  <c:v>99.527005358273641</c:v>
                </c:pt>
                <c:pt idx="156">
                  <c:v>99.413819194610653</c:v>
                </c:pt>
                <c:pt idx="157">
                  <c:v>99.300079455472243</c:v>
                </c:pt>
                <c:pt idx="158">
                  <c:v>99.185746503601791</c:v>
                </c:pt>
                <c:pt idx="159">
                  <c:v>99.070790560052586</c:v>
                </c:pt>
                <c:pt idx="160">
                  <c:v>98.955190566005655</c:v>
                </c:pt>
                <c:pt idx="161">
                  <c:v>98.838933276696594</c:v>
                </c:pt>
                <c:pt idx="162">
                  <c:v>98.722012391299458</c:v>
                </c:pt>
                <c:pt idx="163">
                  <c:v>98.604427700493943</c:v>
                </c:pt>
                <c:pt idx="164">
                  <c:v>98.48618426306227</c:v>
                </c:pt>
                <c:pt idx="165">
                  <c:v>98.367291624210566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117.32901053339965</c:v>
                </c:pt>
                <c:pt idx="11">
                  <c:v>117.36961395049275</c:v>
                </c:pt>
                <c:pt idx="12">
                  <c:v>117.41017605136807</c:v>
                </c:pt>
                <c:pt idx="13">
                  <c:v>117.45062113347642</c:v>
                </c:pt>
                <c:pt idx="14">
                  <c:v>117.49086065828337</c:v>
                </c:pt>
                <c:pt idx="15">
                  <c:v>117.53079185641312</c:v>
                </c:pt>
                <c:pt idx="16">
                  <c:v>117.57029626876424</c:v>
                </c:pt>
                <c:pt idx="17">
                  <c:v>117.60923824010598</c:v>
                </c:pt>
                <c:pt idx="18">
                  <c:v>117.64746338741037</c:v>
                </c:pt>
                <c:pt idx="19">
                  <c:v>117.68479707179299</c:v>
                </c:pt>
                <c:pt idx="20">
                  <c:v>117.72104291039904</c:v>
                </c:pt>
                <c:pt idx="21">
                  <c:v>117.75598137278716</c:v>
                </c:pt>
                <c:pt idx="22">
                  <c:v>117.7893685151558</c:v>
                </c:pt>
                <c:pt idx="23">
                  <c:v>117.82093491485122</c:v>
                </c:pt>
                <c:pt idx="24">
                  <c:v>117.85038487659214</c:v>
                </c:pt>
                <c:pt idx="25">
                  <c:v>117.87739599021018</c:v>
                </c:pt>
                <c:pt idx="26">
                  <c:v>117.9016191267482</c:v>
                </c:pt>
                <c:pt idx="27">
                  <c:v>117.9226789646553</c:v>
                </c:pt>
                <c:pt idx="28">
                  <c:v>117.94017513960115</c:v>
                </c:pt>
                <c:pt idx="29">
                  <c:v>117.95368410905336</c:v>
                </c:pt>
                <c:pt idx="30">
                  <c:v>117.96276181513359</c:v>
                </c:pt>
                <c:pt idx="31">
                  <c:v>117.96694721537801</c:v>
                </c:pt>
                <c:pt idx="32">
                  <c:v>117.96576673003631</c:v>
                </c:pt>
                <c:pt idx="33">
                  <c:v>117.95873962595135</c:v>
                </c:pt>
                <c:pt idx="34">
                  <c:v>117.9453843208603</c:v>
                </c:pt>
                <c:pt idx="35">
                  <c:v>117.92522554877847</c:v>
                </c:pt>
                <c:pt idx="36">
                  <c:v>117.89780227839468</c:v>
                </c:pt>
                <c:pt idx="37">
                  <c:v>117.86267622438591</c:v>
                </c:pt>
                <c:pt idx="38">
                  <c:v>117.81944073937241</c:v>
                </c:pt>
                <c:pt idx="39">
                  <c:v>117.76772982571694</c:v>
                </c:pt>
                <c:pt idx="40">
                  <c:v>117.70722696584237</c:v>
                </c:pt>
                <c:pt idx="41">
                  <c:v>117.63767344161342</c:v>
                </c:pt>
                <c:pt idx="42">
                  <c:v>117.55887580164551</c:v>
                </c:pt>
                <c:pt idx="43">
                  <c:v>117.47071214331379</c:v>
                </c:pt>
                <c:pt idx="44">
                  <c:v>117.37313690548514</c:v>
                </c:pt>
                <c:pt idx="45">
                  <c:v>117.26618391853296</c:v>
                </c:pt>
                <c:pt idx="46">
                  <c:v>117.14996752794619</c:v>
                </c:pt>
                <c:pt idx="47">
                  <c:v>117.02468169274846</c:v>
                </c:pt>
                <c:pt idx="48">
                  <c:v>116.89059705423944</c:v>
                </c:pt>
                <c:pt idx="49">
                  <c:v>116.74805606734216</c:v>
                </c:pt>
                <c:pt idx="50">
                  <c:v>116.59746637874962</c:v>
                </c:pt>
                <c:pt idx="51">
                  <c:v>116.43929271614503</c:v>
                </c:pt>
                <c:pt idx="52">
                  <c:v>116.27404761521146</c:v>
                </c:pt>
                <c:pt idx="53">
                  <c:v>116.10228135188366</c:v>
                </c:pt>
                <c:pt idx="54">
                  <c:v>115.92457146440273</c:v>
                </c:pt>
                <c:pt idx="55">
                  <c:v>115.74151224347892</c:v>
                </c:pt>
                <c:pt idx="56">
                  <c:v>115.55370454154608</c:v>
                </c:pt>
                <c:pt idx="57">
                  <c:v>115.36174620757656</c:v>
                </c:pt>
                <c:pt idx="58">
                  <c:v>115.16622339712066</c:v>
                </c:pt>
                <c:pt idx="59">
                  <c:v>114.96770294345487</c:v>
                </c:pt>
                <c:pt idx="60">
                  <c:v>114.7667259101095</c:v>
                </c:pt>
                <c:pt idx="61">
                  <c:v>114.56380238212425</c:v>
                </c:pt>
                <c:pt idx="62">
                  <c:v>114.35940749672042</c:v>
                </c:pt>
                <c:pt idx="63">
                  <c:v>114.15397866616249</c:v>
                </c:pt>
                <c:pt idx="64">
                  <c:v>113.94791390778501</c:v>
                </c:pt>
                <c:pt idx="65">
                  <c:v>113.74157116885638</c:v>
                </c:pt>
                <c:pt idx="66">
                  <c:v>113.53526851670483</c:v>
                </c:pt>
                <c:pt idx="67">
                  <c:v>113.32928505630257</c:v>
                </c:pt>
                <c:pt idx="68">
                  <c:v>113.12386243688715</c:v>
                </c:pt>
                <c:pt idx="69">
                  <c:v>112.9192068146061</c:v>
                </c:pt>
                <c:pt idx="70">
                  <c:v>112.71549114800838</c:v>
                </c:pt>
                <c:pt idx="71">
                  <c:v>112.51285771599022</c:v>
                </c:pt>
                <c:pt idx="72">
                  <c:v>112.31142076223189</c:v>
                </c:pt>
                <c:pt idx="73">
                  <c:v>112.11126918517269</c:v>
                </c:pt>
                <c:pt idx="74">
                  <c:v>111.91246920732941</c:v>
                </c:pt>
                <c:pt idx="75">
                  <c:v>111.71506697166743</c:v>
                </c:pt>
                <c:pt idx="76">
                  <c:v>111.51909102538666</c:v>
                </c:pt>
                <c:pt idx="77">
                  <c:v>111.32455466265463</c:v>
                </c:pt>
                <c:pt idx="78">
                  <c:v>111.13145810741533</c:v>
                </c:pt>
                <c:pt idx="79">
                  <c:v>110.93979052543219</c:v>
                </c:pt>
                <c:pt idx="80">
                  <c:v>110.74953186126879</c:v>
                </c:pt>
                <c:pt idx="81">
                  <c:v>110.56065450109837</c:v>
                </c:pt>
                <c:pt idx="82">
                  <c:v>110.37312476621558</c:v>
                </c:pt>
                <c:pt idx="83">
                  <c:v>110.18690424506785</c:v>
                </c:pt>
                <c:pt idx="84">
                  <c:v>110.00195097368703</c:v>
                </c:pt>
                <c:pt idx="85">
                  <c:v>109.81822047574389</c:v>
                </c:pt>
                <c:pt idx="86">
                  <c:v>109.63566667420531</c:v>
                </c:pt>
                <c:pt idx="87">
                  <c:v>109.45424268687151</c:v>
                </c:pt>
                <c:pt idx="88">
                  <c:v>109.27390151801693</c:v>
                </c:pt>
                <c:pt idx="89">
                  <c:v>109.09459665804035</c:v>
                </c:pt>
                <c:pt idx="90">
                  <c:v>108.91628260252477</c:v>
                </c:pt>
                <c:pt idx="91">
                  <c:v>108.73891530147324</c:v>
                </c:pt>
                <c:pt idx="92">
                  <c:v>108.56245254876828</c:v>
                </c:pt>
                <c:pt idx="93">
                  <c:v>108.38685432113995</c:v>
                </c:pt>
                <c:pt idx="94">
                  <c:v>108.21208307513926</c:v>
                </c:pt>
                <c:pt idx="95">
                  <c:v>108.03810400982405</c:v>
                </c:pt>
                <c:pt idx="96">
                  <c:v>107.86488530207849</c:v>
                </c:pt>
                <c:pt idx="97">
                  <c:v>107.69239832071328</c:v>
                </c:pt>
                <c:pt idx="98">
                  <c:v>107.52061782472775</c:v>
                </c:pt>
                <c:pt idx="99">
                  <c:v>107.34952215035723</c:v>
                </c:pt>
                <c:pt idx="100">
                  <c:v>107.17909339076787</c:v>
                </c:pt>
                <c:pt idx="101">
                  <c:v>107.0093175714884</c:v>
                </c:pt>
                <c:pt idx="102">
                  <c:v>106.84018482387145</c:v>
                </c:pt>
                <c:pt idx="103">
                  <c:v>106.67168955804345</c:v>
                </c:pt>
                <c:pt idx="104">
                  <c:v>106.50383063591367</c:v>
                </c:pt>
                <c:pt idx="105">
                  <c:v>106.33661154386056</c:v>
                </c:pt>
                <c:pt idx="106">
                  <c:v>106.17004056367931</c:v>
                </c:pt>
                <c:pt idx="107">
                  <c:v>106.00413093924945</c:v>
                </c:pt>
                <c:pt idx="108">
                  <c:v>105.83890103515654</c:v>
                </c:pt>
                <c:pt idx="109">
                  <c:v>105.67437448217805</c:v>
                </c:pt>
                <c:pt idx="110">
                  <c:v>105.51058030312235</c:v>
                </c:pt>
                <c:pt idx="111">
                  <c:v>105.34755301101208</c:v>
                </c:pt>
                <c:pt idx="112">
                  <c:v>105.18533267005418</c:v>
                </c:pt>
                <c:pt idx="113">
                  <c:v>105.02396490829045</c:v>
                </c:pt>
                <c:pt idx="114">
                  <c:v>104.8635008693326</c:v>
                </c:pt>
                <c:pt idx="115">
                  <c:v>104.70399708925174</c:v>
                </c:pt>
                <c:pt idx="116">
                  <c:v>104.54551528361702</c:v>
                </c:pt>
                <c:pt idx="117">
                  <c:v>104.38812202900543</c:v>
                </c:pt>
                <c:pt idx="118">
                  <c:v>104.23188832318981</c:v>
                </c:pt>
                <c:pt idx="119">
                  <c:v>104.07688900883318</c:v>
                </c:pt>
                <c:pt idx="120">
                  <c:v>103.92320204705959</c:v>
                </c:pt>
                <c:pt idx="121">
                  <c:v>103.77090762991602</c:v>
                </c:pt>
                <c:pt idx="122">
                  <c:v>103.62008712464313</c:v>
                </c:pt>
                <c:pt idx="123">
                  <c:v>103.47082184794463</c:v>
                </c:pt>
                <c:pt idx="124">
                  <c:v>103.32319167512048</c:v>
                </c:pt>
                <c:pt idx="125">
                  <c:v>103.17727349694115</c:v>
                </c:pt>
                <c:pt idx="126">
                  <c:v>103.03313954628436</c:v>
                </c:pt>
                <c:pt idx="127">
                  <c:v>102.89085562648232</c:v>
                </c:pt>
                <c:pt idx="128">
                  <c:v>102.7504792835133</c:v>
                </c:pt>
                <c:pt idx="129">
                  <c:v>102.61205797394547</c:v>
                </c:pt>
                <c:pt idx="130">
                  <c:v>102.47562728909415</c:v>
                </c:pt>
                <c:pt idx="131">
                  <c:v>102.34120930231205</c:v>
                </c:pt>
                <c:pt idx="132">
                  <c:v>102.20881110981469</c:v>
                </c:pt>
                <c:pt idx="133">
                  <c:v>102.0784236351798</c:v>
                </c:pt>
                <c:pt idx="134">
                  <c:v>101.9500207630818</c:v>
                </c:pt>
                <c:pt idx="135">
                  <c:v>101.82355885867705</c:v>
                </c:pt>
                <c:pt idx="136">
                  <c:v>101.69897671548117</c:v>
                </c:pt>
                <c:pt idx="137">
                  <c:v>101.57619595715198</c:v>
                </c:pt>
                <c:pt idx="138">
                  <c:v>101.45512189831064</c:v>
                </c:pt>
                <c:pt idx="139">
                  <c:v>101.33564484776178</c:v>
                </c:pt>
                <c:pt idx="140">
                  <c:v>101.21764181580642</c:v>
                </c:pt>
                <c:pt idx="141">
                  <c:v>101.10097856744898</c:v>
                </c:pt>
                <c:pt idx="142">
                  <c:v>100.98551194673928</c:v>
                </c:pt>
                <c:pt idx="143">
                  <c:v>100.87109238553106</c:v>
                </c:pt>
                <c:pt idx="144">
                  <c:v>100.75756650342043</c:v>
                </c:pt>
                <c:pt idx="145">
                  <c:v>100.64477970487771</c:v>
                </c:pt>
                <c:pt idx="146">
                  <c:v>100.53257868439607</c:v>
                </c:pt>
                <c:pt idx="147">
                  <c:v>100.42081376016762</c:v>
                </c:pt>
                <c:pt idx="148">
                  <c:v>100.30934097029322</c:v>
                </c:pt>
                <c:pt idx="149">
                  <c:v>100.19802388155306</c:v>
                </c:pt>
                <c:pt idx="150">
                  <c:v>100.08673507792977</c:v>
                </c:pt>
                <c:pt idx="151">
                  <c:v>99.97535731309722</c:v>
                </c:pt>
                <c:pt idx="152">
                  <c:v>99.863784326843117</c:v>
                </c:pt>
                <c:pt idx="153">
                  <c:v>99.751921339042354</c:v>
                </c:pt>
                <c:pt idx="154">
                  <c:v>99.639685245786765</c:v>
                </c:pt>
                <c:pt idx="155">
                  <c:v>99.527004550358228</c:v>
                </c:pt>
                <c:pt idx="156">
                  <c:v>99.413819066914371</c:v>
                </c:pt>
                <c:pt idx="157">
                  <c:v>99.300079437258987</c:v>
                </c:pt>
                <c:pt idx="158">
                  <c:v>99.18574650125781</c:v>
                </c:pt>
                <c:pt idx="159">
                  <c:v>99.07079055978042</c:v>
                </c:pt>
                <c:pt idx="160">
                  <c:v>98.955190565977148</c:v>
                </c:pt>
                <c:pt idx="161">
                  <c:v>98.838933276693894</c:v>
                </c:pt>
                <c:pt idx="162">
                  <c:v>98.722012391299231</c:v>
                </c:pt>
                <c:pt idx="163">
                  <c:v>98.604427700493929</c:v>
                </c:pt>
                <c:pt idx="164">
                  <c:v>98.48618426306227</c:v>
                </c:pt>
                <c:pt idx="165">
                  <c:v>98.367291624210566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134.47200000000001</c:v>
                </c:pt>
                <c:pt idx="1">
                  <c:v>126.47199999999999</c:v>
                </c:pt>
                <c:pt idx="2">
                  <c:v>123.245</c:v>
                </c:pt>
                <c:pt idx="3">
                  <c:v>122.396</c:v>
                </c:pt>
                <c:pt idx="4">
                  <c:v>122.34</c:v>
                </c:pt>
                <c:pt idx="5">
                  <c:v>122.47199999999999</c:v>
                </c:pt>
                <c:pt idx="6">
                  <c:v>122.151</c:v>
                </c:pt>
                <c:pt idx="7">
                  <c:v>120.547</c:v>
                </c:pt>
                <c:pt idx="8">
                  <c:v>120.792</c:v>
                </c:pt>
                <c:pt idx="9">
                  <c:v>121.434</c:v>
                </c:pt>
                <c:pt idx="10">
                  <c:v>120.90600000000001</c:v>
                </c:pt>
                <c:pt idx="11">
                  <c:v>120.01900000000001</c:v>
                </c:pt>
                <c:pt idx="12">
                  <c:v>119.47199999999999</c:v>
                </c:pt>
                <c:pt idx="13">
                  <c:v>119.321</c:v>
                </c:pt>
                <c:pt idx="14">
                  <c:v>119.057</c:v>
                </c:pt>
                <c:pt idx="15">
                  <c:v>118.52800000000001</c:v>
                </c:pt>
                <c:pt idx="16">
                  <c:v>118.434</c:v>
                </c:pt>
                <c:pt idx="17">
                  <c:v>118.396</c:v>
                </c:pt>
                <c:pt idx="18">
                  <c:v>117.925</c:v>
                </c:pt>
                <c:pt idx="19">
                  <c:v>117.604</c:v>
                </c:pt>
                <c:pt idx="20">
                  <c:v>118.358</c:v>
                </c:pt>
                <c:pt idx="21">
                  <c:v>118.30200000000001</c:v>
                </c:pt>
                <c:pt idx="22">
                  <c:v>118.283</c:v>
                </c:pt>
                <c:pt idx="23">
                  <c:v>117.717</c:v>
                </c:pt>
                <c:pt idx="24">
                  <c:v>117.396</c:v>
                </c:pt>
                <c:pt idx="25">
                  <c:v>117.396</c:v>
                </c:pt>
                <c:pt idx="26">
                  <c:v>117.679</c:v>
                </c:pt>
                <c:pt idx="27">
                  <c:v>116.58499999999999</c:v>
                </c:pt>
                <c:pt idx="28">
                  <c:v>116.377</c:v>
                </c:pt>
                <c:pt idx="29">
                  <c:v>116.943</c:v>
                </c:pt>
                <c:pt idx="30">
                  <c:v>116.66</c:v>
                </c:pt>
                <c:pt idx="31">
                  <c:v>117.396</c:v>
                </c:pt>
                <c:pt idx="32">
                  <c:v>117.52800000000001</c:v>
                </c:pt>
                <c:pt idx="33">
                  <c:v>117.075</c:v>
                </c:pt>
                <c:pt idx="34">
                  <c:v>117.30200000000001</c:v>
                </c:pt>
                <c:pt idx="35">
                  <c:v>116.736</c:v>
                </c:pt>
                <c:pt idx="36">
                  <c:v>117.13200000000001</c:v>
                </c:pt>
                <c:pt idx="37">
                  <c:v>118.509</c:v>
                </c:pt>
                <c:pt idx="38">
                  <c:v>117.604</c:v>
                </c:pt>
                <c:pt idx="39">
                  <c:v>117.943</c:v>
                </c:pt>
                <c:pt idx="40">
                  <c:v>119.717</c:v>
                </c:pt>
                <c:pt idx="41">
                  <c:v>120.34</c:v>
                </c:pt>
                <c:pt idx="42">
                  <c:v>120.321</c:v>
                </c:pt>
                <c:pt idx="43">
                  <c:v>120.81100000000001</c:v>
                </c:pt>
                <c:pt idx="44">
                  <c:v>121.17</c:v>
                </c:pt>
                <c:pt idx="45">
                  <c:v>122.58499999999999</c:v>
                </c:pt>
                <c:pt idx="46">
                  <c:v>123.849</c:v>
                </c:pt>
                <c:pt idx="47">
                  <c:v>125.453</c:v>
                </c:pt>
                <c:pt idx="48">
                  <c:v>128.39599999999999</c:v>
                </c:pt>
                <c:pt idx="49">
                  <c:v>132</c:v>
                </c:pt>
                <c:pt idx="50">
                  <c:v>136.39599999999999</c:v>
                </c:pt>
                <c:pt idx="51">
                  <c:v>141.755</c:v>
                </c:pt>
                <c:pt idx="52">
                  <c:v>150.60400000000001</c:v>
                </c:pt>
                <c:pt idx="53">
                  <c:v>160.96199999999999</c:v>
                </c:pt>
                <c:pt idx="54">
                  <c:v>174.58500000000001</c:v>
                </c:pt>
                <c:pt idx="55">
                  <c:v>188.90600000000001</c:v>
                </c:pt>
                <c:pt idx="56">
                  <c:v>203.34</c:v>
                </c:pt>
                <c:pt idx="57">
                  <c:v>215.49100000000001</c:v>
                </c:pt>
                <c:pt idx="58">
                  <c:v>225</c:v>
                </c:pt>
                <c:pt idx="59">
                  <c:v>229.887</c:v>
                </c:pt>
                <c:pt idx="60">
                  <c:v>230.47200000000001</c:v>
                </c:pt>
                <c:pt idx="61">
                  <c:v>225.49100000000001</c:v>
                </c:pt>
                <c:pt idx="62">
                  <c:v>212.90600000000001</c:v>
                </c:pt>
                <c:pt idx="63">
                  <c:v>191.642</c:v>
                </c:pt>
                <c:pt idx="64">
                  <c:v>158.60400000000001</c:v>
                </c:pt>
                <c:pt idx="65">
                  <c:v>123.566</c:v>
                </c:pt>
                <c:pt idx="66">
                  <c:v>118</c:v>
                </c:pt>
                <c:pt idx="67">
                  <c:v>117.717</c:v>
                </c:pt>
                <c:pt idx="68">
                  <c:v>118.81100000000001</c:v>
                </c:pt>
                <c:pt idx="69">
                  <c:v>121.17</c:v>
                </c:pt>
                <c:pt idx="70">
                  <c:v>124.434</c:v>
                </c:pt>
                <c:pt idx="71">
                  <c:v>127.717</c:v>
                </c:pt>
                <c:pt idx="72">
                  <c:v>134.49100000000001</c:v>
                </c:pt>
                <c:pt idx="73">
                  <c:v>143.113</c:v>
                </c:pt>
                <c:pt idx="74">
                  <c:v>153.547</c:v>
                </c:pt>
                <c:pt idx="75">
                  <c:v>165.50899999999999</c:v>
                </c:pt>
                <c:pt idx="76">
                  <c:v>176.39599999999999</c:v>
                </c:pt>
                <c:pt idx="77">
                  <c:v>185.50899999999999</c:v>
                </c:pt>
                <c:pt idx="78">
                  <c:v>190.226</c:v>
                </c:pt>
                <c:pt idx="79">
                  <c:v>193.05699999999999</c:v>
                </c:pt>
                <c:pt idx="80">
                  <c:v>188.94300000000001</c:v>
                </c:pt>
                <c:pt idx="81">
                  <c:v>177.84899999999999</c:v>
                </c:pt>
                <c:pt idx="82">
                  <c:v>158.94300000000001</c:v>
                </c:pt>
                <c:pt idx="83">
                  <c:v>131.18899999999999</c:v>
                </c:pt>
                <c:pt idx="84">
                  <c:v>114.075</c:v>
                </c:pt>
                <c:pt idx="85">
                  <c:v>111.17</c:v>
                </c:pt>
                <c:pt idx="86">
                  <c:v>110</c:v>
                </c:pt>
                <c:pt idx="87">
                  <c:v>110.208</c:v>
                </c:pt>
                <c:pt idx="88">
                  <c:v>110.18899999999999</c:v>
                </c:pt>
                <c:pt idx="89">
                  <c:v>109.736</c:v>
                </c:pt>
                <c:pt idx="90">
                  <c:v>110</c:v>
                </c:pt>
                <c:pt idx="91">
                  <c:v>109.453</c:v>
                </c:pt>
                <c:pt idx="92">
                  <c:v>109.604</c:v>
                </c:pt>
                <c:pt idx="93">
                  <c:v>108.283</c:v>
                </c:pt>
                <c:pt idx="94">
                  <c:v>109.09399999999999</c:v>
                </c:pt>
                <c:pt idx="95">
                  <c:v>108.81100000000001</c:v>
                </c:pt>
                <c:pt idx="96">
                  <c:v>108.717</c:v>
                </c:pt>
                <c:pt idx="97">
                  <c:v>109.208</c:v>
                </c:pt>
                <c:pt idx="98">
                  <c:v>108.075</c:v>
                </c:pt>
                <c:pt idx="99">
                  <c:v>109.151</c:v>
                </c:pt>
                <c:pt idx="100">
                  <c:v>108.623</c:v>
                </c:pt>
                <c:pt idx="101">
                  <c:v>108.434</c:v>
                </c:pt>
                <c:pt idx="102">
                  <c:v>108.09399999999999</c:v>
                </c:pt>
                <c:pt idx="103">
                  <c:v>107.547</c:v>
                </c:pt>
                <c:pt idx="104">
                  <c:v>107.792</c:v>
                </c:pt>
                <c:pt idx="105">
                  <c:v>108.283</c:v>
                </c:pt>
                <c:pt idx="106">
                  <c:v>109.358</c:v>
                </c:pt>
                <c:pt idx="107">
                  <c:v>110.792</c:v>
                </c:pt>
                <c:pt idx="108">
                  <c:v>112.849</c:v>
                </c:pt>
                <c:pt idx="109">
                  <c:v>114.66</c:v>
                </c:pt>
                <c:pt idx="110">
                  <c:v>116.264</c:v>
                </c:pt>
                <c:pt idx="111">
                  <c:v>117.245</c:v>
                </c:pt>
                <c:pt idx="112">
                  <c:v>117.623</c:v>
                </c:pt>
                <c:pt idx="113">
                  <c:v>115.038</c:v>
                </c:pt>
                <c:pt idx="114">
                  <c:v>112.755</c:v>
                </c:pt>
                <c:pt idx="115">
                  <c:v>110.30200000000001</c:v>
                </c:pt>
                <c:pt idx="116">
                  <c:v>106.377</c:v>
                </c:pt>
                <c:pt idx="117">
                  <c:v>105.113</c:v>
                </c:pt>
                <c:pt idx="118">
                  <c:v>103.34</c:v>
                </c:pt>
                <c:pt idx="119">
                  <c:v>103.358</c:v>
                </c:pt>
                <c:pt idx="120">
                  <c:v>101.83</c:v>
                </c:pt>
                <c:pt idx="121">
                  <c:v>102.075</c:v>
                </c:pt>
                <c:pt idx="122">
                  <c:v>102.075</c:v>
                </c:pt>
                <c:pt idx="123">
                  <c:v>101.358</c:v>
                </c:pt>
                <c:pt idx="124">
                  <c:v>102.83</c:v>
                </c:pt>
                <c:pt idx="125">
                  <c:v>101.434</c:v>
                </c:pt>
                <c:pt idx="126">
                  <c:v>101.66</c:v>
                </c:pt>
                <c:pt idx="127">
                  <c:v>101.113</c:v>
                </c:pt>
                <c:pt idx="128">
                  <c:v>100.943</c:v>
                </c:pt>
                <c:pt idx="129">
                  <c:v>101.509</c:v>
                </c:pt>
                <c:pt idx="130">
                  <c:v>101.151</c:v>
                </c:pt>
                <c:pt idx="131">
                  <c:v>101.792</c:v>
                </c:pt>
                <c:pt idx="132">
                  <c:v>102.226</c:v>
                </c:pt>
                <c:pt idx="133">
                  <c:v>102.547</c:v>
                </c:pt>
                <c:pt idx="134">
                  <c:v>104.17</c:v>
                </c:pt>
                <c:pt idx="135">
                  <c:v>106.075</c:v>
                </c:pt>
                <c:pt idx="136">
                  <c:v>106.98099999999999</c:v>
                </c:pt>
                <c:pt idx="137">
                  <c:v>106.453</c:v>
                </c:pt>
                <c:pt idx="138">
                  <c:v>107.226</c:v>
                </c:pt>
                <c:pt idx="139">
                  <c:v>106</c:v>
                </c:pt>
                <c:pt idx="140">
                  <c:v>103.943</c:v>
                </c:pt>
                <c:pt idx="141">
                  <c:v>102.52800000000001</c:v>
                </c:pt>
                <c:pt idx="142">
                  <c:v>100.962</c:v>
                </c:pt>
                <c:pt idx="143">
                  <c:v>99.887</c:v>
                </c:pt>
                <c:pt idx="144">
                  <c:v>99.584999999999994</c:v>
                </c:pt>
                <c:pt idx="145">
                  <c:v>98.906000000000006</c:v>
                </c:pt>
                <c:pt idx="146">
                  <c:v>99.528000000000006</c:v>
                </c:pt>
                <c:pt idx="147">
                  <c:v>98.83</c:v>
                </c:pt>
                <c:pt idx="148">
                  <c:v>98.623000000000005</c:v>
                </c:pt>
                <c:pt idx="149">
                  <c:v>98.376999999999995</c:v>
                </c:pt>
                <c:pt idx="150">
                  <c:v>98.566000000000003</c:v>
                </c:pt>
                <c:pt idx="151">
                  <c:v>98.697999999999993</c:v>
                </c:pt>
                <c:pt idx="152">
                  <c:v>98.34</c:v>
                </c:pt>
                <c:pt idx="153">
                  <c:v>98.245000000000005</c:v>
                </c:pt>
                <c:pt idx="154">
                  <c:v>98.019000000000005</c:v>
                </c:pt>
                <c:pt idx="155">
                  <c:v>98.584999999999994</c:v>
                </c:pt>
                <c:pt idx="156">
                  <c:v>97.849000000000004</c:v>
                </c:pt>
                <c:pt idx="157">
                  <c:v>98.509</c:v>
                </c:pt>
                <c:pt idx="158">
                  <c:v>97.057000000000002</c:v>
                </c:pt>
                <c:pt idx="159">
                  <c:v>98.358000000000004</c:v>
                </c:pt>
                <c:pt idx="160">
                  <c:v>97.358000000000004</c:v>
                </c:pt>
                <c:pt idx="161">
                  <c:v>98.471999999999994</c:v>
                </c:pt>
                <c:pt idx="162">
                  <c:v>98.34</c:v>
                </c:pt>
                <c:pt idx="163">
                  <c:v>97.66</c:v>
                </c:pt>
                <c:pt idx="164">
                  <c:v>97.811000000000007</c:v>
                </c:pt>
                <c:pt idx="165">
                  <c:v>97.546999999999997</c:v>
                </c:pt>
                <c:pt idx="166">
                  <c:v>97.509</c:v>
                </c:pt>
                <c:pt idx="167">
                  <c:v>97.736000000000004</c:v>
                </c:pt>
                <c:pt idx="168">
                  <c:v>98.263999999999996</c:v>
                </c:pt>
                <c:pt idx="169">
                  <c:v>97.546999999999997</c:v>
                </c:pt>
                <c:pt idx="170">
                  <c:v>97.566000000000003</c:v>
                </c:pt>
                <c:pt idx="171">
                  <c:v>97.320999999999998</c:v>
                </c:pt>
                <c:pt idx="172">
                  <c:v>97.113</c:v>
                </c:pt>
                <c:pt idx="173">
                  <c:v>97.093999999999994</c:v>
                </c:pt>
                <c:pt idx="174">
                  <c:v>96.754999999999995</c:v>
                </c:pt>
                <c:pt idx="175">
                  <c:v>97.34</c:v>
                </c:pt>
                <c:pt idx="176">
                  <c:v>96.584999999999994</c:v>
                </c:pt>
                <c:pt idx="177">
                  <c:v>96.980999999999995</c:v>
                </c:pt>
                <c:pt idx="178">
                  <c:v>96.17</c:v>
                </c:pt>
                <c:pt idx="179">
                  <c:v>96.037999999999997</c:v>
                </c:pt>
                <c:pt idx="180">
                  <c:v>96.867999999999995</c:v>
                </c:pt>
                <c:pt idx="181">
                  <c:v>96.546999999999997</c:v>
                </c:pt>
                <c:pt idx="182">
                  <c:v>96.546999999999997</c:v>
                </c:pt>
                <c:pt idx="183">
                  <c:v>95.924999999999997</c:v>
                </c:pt>
                <c:pt idx="184">
                  <c:v>97.453000000000003</c:v>
                </c:pt>
                <c:pt idx="185">
                  <c:v>95.980999999999995</c:v>
                </c:pt>
                <c:pt idx="186">
                  <c:v>97</c:v>
                </c:pt>
                <c:pt idx="187">
                  <c:v>97.132000000000005</c:v>
                </c:pt>
                <c:pt idx="188">
                  <c:v>97.037999999999997</c:v>
                </c:pt>
                <c:pt idx="189">
                  <c:v>95.906000000000006</c:v>
                </c:pt>
                <c:pt idx="190">
                  <c:v>97.376999999999995</c:v>
                </c:pt>
                <c:pt idx="191">
                  <c:v>96.509</c:v>
                </c:pt>
                <c:pt idx="192">
                  <c:v>97.17</c:v>
                </c:pt>
                <c:pt idx="193">
                  <c:v>95.774000000000001</c:v>
                </c:pt>
                <c:pt idx="194">
                  <c:v>97.942999999999998</c:v>
                </c:pt>
                <c:pt idx="195">
                  <c:v>95.396000000000001</c:v>
                </c:pt>
                <c:pt idx="196">
                  <c:v>95.509</c:v>
                </c:pt>
                <c:pt idx="197">
                  <c:v>96.093999999999994</c:v>
                </c:pt>
                <c:pt idx="198">
                  <c:v>95.623000000000005</c:v>
                </c:pt>
                <c:pt idx="199">
                  <c:v>95.415000000000006</c:v>
                </c:pt>
                <c:pt idx="200">
                  <c:v>95.566000000000003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117.93200489122292</c:v>
                </c:pt>
                <c:pt idx="12">
                  <c:v>118.01170306711715</c:v>
                </c:pt>
                <c:pt idx="13">
                  <c:v>118.09246746836531</c:v>
                </c:pt>
                <c:pt idx="14">
                  <c:v>118.17427311119808</c:v>
                </c:pt>
                <c:pt idx="15">
                  <c:v>118.25708083278866</c:v>
                </c:pt>
                <c:pt idx="16">
                  <c:v>118.34083513423428</c:v>
                </c:pt>
                <c:pt idx="17">
                  <c:v>118.42546184515028</c:v>
                </c:pt>
                <c:pt idx="18">
                  <c:v>118.51086562007525</c:v>
                </c:pt>
                <c:pt idx="19">
                  <c:v>118.59692728506107</c:v>
                </c:pt>
                <c:pt idx="20">
                  <c:v>118.68350106345987</c:v>
                </c:pt>
                <c:pt idx="21">
                  <c:v>118.77041172424686</c:v>
                </c:pt>
                <c:pt idx="22">
                  <c:v>118.85745171671549</c:v>
                </c:pt>
                <c:pt idx="23">
                  <c:v>118.94437838716966</c:v>
                </c:pt>
                <c:pt idx="24">
                  <c:v>119.03091142665932</c:v>
                </c:pt>
                <c:pt idx="25">
                  <c:v>119.11673079416441</c:v>
                </c:pt>
                <c:pt idx="26">
                  <c:v>119.20147553528439</c:v>
                </c:pt>
                <c:pt idx="27">
                  <c:v>119.28474424199825</c:v>
                </c:pt>
                <c:pt idx="28">
                  <c:v>119.36609849498625</c:v>
                </c:pt>
                <c:pt idx="29">
                  <c:v>119.44507169518445</c:v>
                </c:pt>
                <c:pt idx="30">
                  <c:v>119.52118753580537</c:v>
                </c:pt>
                <c:pt idx="31">
                  <c:v>119.59399544302249</c:v>
                </c:pt>
                <c:pt idx="32">
                  <c:v>119.66313523284991</c:v>
                </c:pt>
                <c:pt idx="33">
                  <c:v>119.7284507275011</c:v>
                </c:pt>
                <c:pt idx="34">
                  <c:v>119.79018288089921</c:v>
                </c:pt>
                <c:pt idx="35">
                  <c:v>119.84928754383354</c:v>
                </c:pt>
                <c:pt idx="36">
                  <c:v>119.90794107808148</c:v>
                </c:pt>
                <c:pt idx="37">
                  <c:v>119.97031689943401</c:v>
                </c:pt>
                <c:pt idx="38">
                  <c:v>120.04373370379476</c:v>
                </c:pt>
                <c:pt idx="39">
                  <c:v>120.1402845120586</c:v>
                </c:pt>
                <c:pt idx="40">
                  <c:v>120.27904411748327</c:v>
                </c:pt>
                <c:pt idx="41">
                  <c:v>120.48890733822414</c:v>
                </c:pt>
                <c:pt idx="42">
                  <c:v>120.81201695373866</c:v>
                </c:pt>
                <c:pt idx="43">
                  <c:v>121.30758668135759</c:v>
                </c:pt>
                <c:pt idx="44">
                  <c:v>122.05570858761376</c:v>
                </c:pt>
                <c:pt idx="45">
                  <c:v>123.16047014430768</c:v>
                </c:pt>
                <c:pt idx="46">
                  <c:v>124.75143142970418</c:v>
                </c:pt>
                <c:pt idx="47">
                  <c:v>126.98229214503651</c:v>
                </c:pt>
                <c:pt idx="48">
                  <c:v>130.02549839598038</c:v>
                </c:pt>
                <c:pt idx="49">
                  <c:v>134.06169677092967</c:v>
                </c:pt>
                <c:pt idx="50">
                  <c:v>139.26341877760996</c:v>
                </c:pt>
                <c:pt idx="51">
                  <c:v>145.77320519535536</c:v>
                </c:pt>
                <c:pt idx="52">
                  <c:v>153.67751065898207</c:v>
                </c:pt>
                <c:pt idx="53">
                  <c:v>162.97901618497315</c:v>
                </c:pt>
                <c:pt idx="54">
                  <c:v>173.57116747766878</c:v>
                </c:pt>
                <c:pt idx="55">
                  <c:v>185.21939761969736</c:v>
                </c:pt>
                <c:pt idx="56">
                  <c:v>197.55168206179528</c:v>
                </c:pt>
                <c:pt idx="57">
                  <c:v>210.04548434347342</c:v>
                </c:pt>
                <c:pt idx="58">
                  <c:v>221.92748944448493</c:v>
                </c:pt>
                <c:pt idx="59">
                  <c:v>231.75002155286268</c:v>
                </c:pt>
                <c:pt idx="60">
                  <c:v>236.51851492658386</c:v>
                </c:pt>
                <c:pt idx="61">
                  <c:v>231.48183927787608</c:v>
                </c:pt>
                <c:pt idx="62">
                  <c:v>213.05308863115172</c:v>
                </c:pt>
                <c:pt idx="63">
                  <c:v>184.08509448843432</c:v>
                </c:pt>
                <c:pt idx="64">
                  <c:v>154.4042573251231</c:v>
                </c:pt>
                <c:pt idx="65">
                  <c:v>133.32970325476688</c:v>
                </c:pt>
                <c:pt idx="66">
                  <c:v>122.98989869912806</c:v>
                </c:pt>
                <c:pt idx="67">
                  <c:v>119.93444993992878</c:v>
                </c:pt>
                <c:pt idx="68">
                  <c:v>120.35066444181055</c:v>
                </c:pt>
                <c:pt idx="69">
                  <c:v>122.37816133009184</c:v>
                </c:pt>
                <c:pt idx="70">
                  <c:v>125.58766125105488</c:v>
                </c:pt>
                <c:pt idx="71">
                  <c:v>130.06584268120974</c:v>
                </c:pt>
                <c:pt idx="72">
                  <c:v>135.97430765581927</c:v>
                </c:pt>
                <c:pt idx="73">
                  <c:v>143.39899041968926</c:v>
                </c:pt>
                <c:pt idx="74">
                  <c:v>152.28197619262122</c:v>
                </c:pt>
                <c:pt idx="75">
                  <c:v>162.37350768968068</c:v>
                </c:pt>
                <c:pt idx="76">
                  <c:v>173.18317807124401</c:v>
                </c:pt>
                <c:pt idx="77">
                  <c:v>183.84483259273443</c:v>
                </c:pt>
                <c:pt idx="78">
                  <c:v>192.69053315454278</c:v>
                </c:pt>
                <c:pt idx="79">
                  <c:v>196.6017547763083</c:v>
                </c:pt>
                <c:pt idx="80">
                  <c:v>191.47550346443867</c:v>
                </c:pt>
                <c:pt idx="81">
                  <c:v>175.54311991606468</c:v>
                </c:pt>
                <c:pt idx="82">
                  <c:v>153.1083244271681</c:v>
                </c:pt>
                <c:pt idx="83">
                  <c:v>132.57755625023887</c:v>
                </c:pt>
                <c:pt idx="84">
                  <c:v>119.55263602331881</c:v>
                </c:pt>
                <c:pt idx="85">
                  <c:v>113.65745513006236</c:v>
                </c:pt>
                <c:pt idx="86">
                  <c:v>111.64790356080842</c:v>
                </c:pt>
                <c:pt idx="87">
                  <c:v>111.01234302569338</c:v>
                </c:pt>
                <c:pt idx="88">
                  <c:v>110.70598435712498</c:v>
                </c:pt>
                <c:pt idx="89">
                  <c:v>110.45462604548844</c:v>
                </c:pt>
                <c:pt idx="90">
                  <c:v>110.21034426692214</c:v>
                </c:pt>
                <c:pt idx="91">
                  <c:v>109.96741337177657</c:v>
                </c:pt>
                <c:pt idx="92">
                  <c:v>109.72535301674223</c:v>
                </c:pt>
                <c:pt idx="93">
                  <c:v>109.48413736200288</c:v>
                </c:pt>
                <c:pt idx="94">
                  <c:v>109.24379931183914</c:v>
                </c:pt>
                <c:pt idx="95">
                  <c:v>109.00446603734082</c:v>
                </c:pt>
                <c:pt idx="96">
                  <c:v>108.766510229438</c:v>
                </c:pt>
                <c:pt idx="97">
                  <c:v>108.53090465621607</c:v>
                </c:pt>
                <c:pt idx="98">
                  <c:v>108.29997928817988</c:v>
                </c:pt>
                <c:pt idx="99">
                  <c:v>108.07889124221325</c:v>
                </c:pt>
                <c:pt idx="100">
                  <c:v>107.87818893866344</c:v>
                </c:pt>
                <c:pt idx="101">
                  <c:v>107.71775215133717</c:v>
                </c:pt>
                <c:pt idx="102">
                  <c:v>107.63192137236707</c:v>
                </c:pt>
                <c:pt idx="103">
                  <c:v>107.67461294453801</c:v>
                </c:pt>
                <c:pt idx="104">
                  <c:v>107.92165227142698</c:v>
                </c:pt>
                <c:pt idx="105">
                  <c:v>108.46577086112958</c:v>
                </c:pt>
                <c:pt idx="106">
                  <c:v>109.39833481041794</c:v>
                </c:pt>
                <c:pt idx="107">
                  <c:v>110.77195284889683</c:v>
                </c:pt>
                <c:pt idx="108">
                  <c:v>112.54234546151267</c:v>
                </c:pt>
                <c:pt idx="109">
                  <c:v>114.502192610637</c:v>
                </c:pt>
                <c:pt idx="110">
                  <c:v>116.24800645665444</c:v>
                </c:pt>
                <c:pt idx="111">
                  <c:v>117.24578541003585</c:v>
                </c:pt>
                <c:pt idx="112">
                  <c:v>117.03265272155629</c:v>
                </c:pt>
                <c:pt idx="113">
                  <c:v>115.47981971439916</c:v>
                </c:pt>
                <c:pt idx="114">
                  <c:v>112.92779291271964</c:v>
                </c:pt>
                <c:pt idx="115">
                  <c:v>110.04672673960054</c:v>
                </c:pt>
                <c:pt idx="116">
                  <c:v>107.49532849245897</c:v>
                </c:pt>
                <c:pt idx="117">
                  <c:v>105.63174863913289</c:v>
                </c:pt>
                <c:pt idx="118">
                  <c:v>104.46278787736379</c:v>
                </c:pt>
                <c:pt idx="119">
                  <c:v>103.79214301540061</c:v>
                </c:pt>
                <c:pt idx="120">
                  <c:v>103.39860690171768</c:v>
                </c:pt>
                <c:pt idx="121">
                  <c:v>103.12917799964725</c:v>
                </c:pt>
                <c:pt idx="122">
                  <c:v>102.90606706932533</c:v>
                </c:pt>
                <c:pt idx="123">
                  <c:v>102.69856004057689</c:v>
                </c:pt>
                <c:pt idx="124">
                  <c:v>102.49721447183376</c:v>
                </c:pt>
                <c:pt idx="125">
                  <c:v>102.30041916347614</c:v>
                </c:pt>
                <c:pt idx="126">
                  <c:v>102.11013233315668</c:v>
                </c:pt>
                <c:pt idx="127">
                  <c:v>101.93269594634033</c:v>
                </c:pt>
                <c:pt idx="128">
                  <c:v>101.78300909797815</c:v>
                </c:pt>
                <c:pt idx="129">
                  <c:v>101.69126693418205</c:v>
                </c:pt>
                <c:pt idx="130">
                  <c:v>101.70965490526136</c:v>
                </c:pt>
                <c:pt idx="131">
                  <c:v>101.91234703197112</c:v>
                </c:pt>
                <c:pt idx="132">
                  <c:v>102.37897946707814</c:v>
                </c:pt>
                <c:pt idx="133">
                  <c:v>103.15539669836781</c:v>
                </c:pt>
                <c:pt idx="134">
                  <c:v>104.20037134835823</c:v>
                </c:pt>
                <c:pt idx="135">
                  <c:v>105.34786799150592</c:v>
                </c:pt>
                <c:pt idx="136">
                  <c:v>106.3230359340873</c:v>
                </c:pt>
                <c:pt idx="137">
                  <c:v>106.82813642600401</c:v>
                </c:pt>
                <c:pt idx="138">
                  <c:v>106.66687074456426</c:v>
                </c:pt>
                <c:pt idx="139">
                  <c:v>105.83749391840355</c:v>
                </c:pt>
                <c:pt idx="140">
                  <c:v>104.53491339594939</c:v>
                </c:pt>
                <c:pt idx="141">
                  <c:v>103.05953985248142</c:v>
                </c:pt>
                <c:pt idx="142">
                  <c:v>101.69073270102716</c:v>
                </c:pt>
                <c:pt idx="143">
                  <c:v>100.5969487973702</c:v>
                </c:pt>
                <c:pt idx="144">
                  <c:v>99.817905375722802</c:v>
                </c:pt>
                <c:pt idx="145">
                  <c:v>99.303666797402101</c:v>
                </c:pt>
                <c:pt idx="146">
                  <c:v>98.970591235076768</c:v>
                </c:pt>
                <c:pt idx="147">
                  <c:v>98.742286061540582</c:v>
                </c:pt>
                <c:pt idx="148">
                  <c:v>98.566191652918207</c:v>
                </c:pt>
                <c:pt idx="149">
                  <c:v>98.41273283712836</c:v>
                </c:pt>
                <c:pt idx="150">
                  <c:v>98.267792929921114</c:v>
                </c:pt>
                <c:pt idx="151">
                  <c:v>98.12551203748221</c:v>
                </c:pt>
                <c:pt idx="152">
                  <c:v>97.983706998033938</c:v>
                </c:pt>
                <c:pt idx="153">
                  <c:v>97.841597380369109</c:v>
                </c:pt>
                <c:pt idx="154">
                  <c:v>97.698874081865952</c:v>
                </c:pt>
                <c:pt idx="155">
                  <c:v>97.555376023356246</c:v>
                </c:pt>
                <c:pt idx="156">
                  <c:v>97.410993280166025</c:v>
                </c:pt>
                <c:pt idx="157">
                  <c:v>97.265641330570858</c:v>
                </c:pt>
                <c:pt idx="158">
                  <c:v>97.119254356933169</c:v>
                </c:pt>
                <c:pt idx="159">
                  <c:v>96.971782880255148</c:v>
                </c:pt>
                <c:pt idx="160">
                  <c:v>96.823192192099754</c:v>
                </c:pt>
                <c:pt idx="161">
                  <c:v>96.673460880542336</c:v>
                </c:pt>
                <c:pt idx="162">
                  <c:v>96.522579358005473</c:v>
                </c:pt>
                <c:pt idx="163">
                  <c:v>96.370548407688773</c:v>
                </c:pt>
                <c:pt idx="164">
                  <c:v>96.217377776659006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117.93200489121926</c:v>
                </c:pt>
                <c:pt idx="12">
                  <c:v>118.01170306710513</c:v>
                </c:pt>
                <c:pt idx="13">
                  <c:v>118.09246746832659</c:v>
                </c:pt>
                <c:pt idx="14">
                  <c:v>118.17427311107625</c:v>
                </c:pt>
                <c:pt idx="15">
                  <c:v>118.25708083241416</c:v>
                </c:pt>
                <c:pt idx="16">
                  <c:v>118.34083513310955</c:v>
                </c:pt>
                <c:pt idx="17">
                  <c:v>118.42546184184972</c:v>
                </c:pt>
                <c:pt idx="18">
                  <c:v>118.51086561061173</c:v>
                </c:pt>
                <c:pt idx="19">
                  <c:v>118.59692725854866</c:v>
                </c:pt>
                <c:pt idx="20">
                  <c:v>118.6835009908867</c:v>
                </c:pt>
                <c:pt idx="21">
                  <c:v>118.77041153014335</c:v>
                </c:pt>
                <c:pt idx="22">
                  <c:v>118.85745120946663</c:v>
                </c:pt>
                <c:pt idx="23">
                  <c:v>118.94437709196274</c:v>
                </c:pt>
                <c:pt idx="24">
                  <c:v>119.03090819528235</c:v>
                </c:pt>
                <c:pt idx="25">
                  <c:v>119.11672291706238</c:v>
                </c:pt>
                <c:pt idx="26">
                  <c:v>119.20145677343261</c:v>
                </c:pt>
                <c:pt idx="27">
                  <c:v>119.28470057882325</c:v>
                </c:pt>
                <c:pt idx="28">
                  <c:v>119.36599920960512</c:v>
                </c:pt>
                <c:pt idx="29">
                  <c:v>119.44485110525358</c:v>
                </c:pt>
                <c:pt idx="30">
                  <c:v>119.52070866711286</c:v>
                </c:pt>
                <c:pt idx="31">
                  <c:v>119.59297971464164</c:v>
                </c:pt>
                <c:pt idx="32">
                  <c:v>119.66103015038881</c:v>
                </c:pt>
                <c:pt idx="33">
                  <c:v>119.72418796613562</c:v>
                </c:pt>
                <c:pt idx="34">
                  <c:v>119.78174869222863</c:v>
                </c:pt>
                <c:pt idx="35">
                  <c:v>119.83298234927234</c:v>
                </c:pt>
                <c:pt idx="36">
                  <c:v>119.87714190604908</c:v>
                </c:pt>
                <c:pt idx="37">
                  <c:v>119.91347318087342</c:v>
                </c:pt>
                <c:pt idx="38">
                  <c:v>119.9412260479435</c:v>
                </c:pt>
                <c:pt idx="39">
                  <c:v>119.95966672935442</c:v>
                </c:pt>
                <c:pt idx="40">
                  <c:v>119.96809087233129</c:v>
                </c:pt>
                <c:pt idx="41">
                  <c:v>119.96583703599414</c:v>
                </c:pt>
                <c:pt idx="42">
                  <c:v>119.95230014925092</c:v>
                </c:pt>
                <c:pt idx="43">
                  <c:v>119.92694445784097</c:v>
                </c:pt>
                <c:pt idx="44">
                  <c:v>119.88931545993442</c:v>
                </c:pt>
                <c:pt idx="45">
                  <c:v>119.83905034025756</c:v>
                </c:pt>
                <c:pt idx="46">
                  <c:v>119.77588645440969</c:v>
                </c:pt>
                <c:pt idx="47">
                  <c:v>119.69966748705511</c:v>
                </c:pt>
                <c:pt idx="48">
                  <c:v>119.61034700628139</c:v>
                </c:pt>
                <c:pt idx="49">
                  <c:v>119.50798925516827</c:v>
                </c:pt>
                <c:pt idx="50">
                  <c:v>119.39276715194157</c:v>
                </c:pt>
                <c:pt idx="51">
                  <c:v>119.26495760217936</c:v>
                </c:pt>
                <c:pt idx="52">
                  <c:v>119.12493435042732</c:v>
                </c:pt>
                <c:pt idx="53">
                  <c:v>118.97315870521525</c:v>
                </c:pt>
                <c:pt idx="54">
                  <c:v>118.81016855368732</c:v>
                </c:pt>
                <c:pt idx="55">
                  <c:v>118.63656613525414</c:v>
                </c:pt>
                <c:pt idx="56">
                  <c:v>118.45300506610374</c:v>
                </c:pt>
                <c:pt idx="57">
                  <c:v>118.26017709914389</c:v>
                </c:pt>
                <c:pt idx="58">
                  <c:v>118.05879907046345</c:v>
                </c:pt>
                <c:pt idx="59">
                  <c:v>117.84960042896431</c:v>
                </c:pt>
                <c:pt idx="60">
                  <c:v>117.63331167670823</c:v>
                </c:pt>
                <c:pt idx="61">
                  <c:v>117.41065397030665</c:v>
                </c:pt>
                <c:pt idx="62">
                  <c:v>117.18233005451673</c:v>
                </c:pt>
                <c:pt idx="63">
                  <c:v>116.94901662337627</c:v>
                </c:pt>
                <c:pt idx="64">
                  <c:v>116.71135813578707</c:v>
                </c:pt>
                <c:pt idx="65">
                  <c:v>116.46996205420952</c:v>
                </c:pt>
                <c:pt idx="66">
                  <c:v>116.22539542854632</c:v>
                </c:pt>
                <c:pt idx="67">
                  <c:v>115.97818271273766</c:v>
                </c:pt>
                <c:pt idx="68">
                  <c:v>115.72880467853763</c:v>
                </c:pt>
                <c:pt idx="69">
                  <c:v>115.47769827822717</c:v>
                </c:pt>
                <c:pt idx="70">
                  <c:v>115.22525730407925</c:v>
                </c:pt>
                <c:pt idx="71">
                  <c:v>114.97183369549259</c:v>
                </c:pt>
                <c:pt idx="72">
                  <c:v>114.71773935310475</c:v>
                </c:pt>
                <c:pt idx="73">
                  <c:v>114.46324833126216</c:v>
                </c:pt>
                <c:pt idx="74">
                  <c:v>114.2085992945366</c:v>
                </c:pt>
                <c:pt idx="75">
                  <c:v>113.95399813935043</c:v>
                </c:pt>
                <c:pt idx="76">
                  <c:v>113.6996206972747</c:v>
                </c:pt>
                <c:pt idx="77">
                  <c:v>113.44561545149178</c:v>
                </c:pt>
                <c:pt idx="78">
                  <c:v>113.19210621179656</c:v>
                </c:pt>
                <c:pt idx="79">
                  <c:v>112.93919470603522</c:v>
                </c:pt>
                <c:pt idx="80">
                  <c:v>112.68696305690295</c:v>
                </c:pt>
                <c:pt idx="81">
                  <c:v>112.43547612249344</c:v>
                </c:pt>
                <c:pt idx="82">
                  <c:v>112.18478368695742</c:v>
                </c:pt>
                <c:pt idx="83">
                  <c:v>111.93492249417662</c:v>
                </c:pt>
                <c:pt idx="84">
                  <c:v>111.68591812262643</c:v>
                </c:pt>
                <c:pt idx="85">
                  <c:v>111.43778670372983</c:v>
                </c:pt>
                <c:pt idx="86">
                  <c:v>111.19053648915119</c:v>
                </c:pt>
                <c:pt idx="87">
                  <c:v>110.94416927478869</c:v>
                </c:pt>
                <c:pt idx="88">
                  <c:v>110.69868169083774</c:v>
                </c:pt>
                <c:pt idx="89">
                  <c:v>110.45406636834255</c:v>
                </c:pt>
                <c:pt idx="90">
                  <c:v>110.21031299323663</c:v>
                </c:pt>
                <c:pt idx="91">
                  <c:v>109.96740925909306</c:v>
                </c:pt>
                <c:pt idx="92">
                  <c:v>109.72534172974157</c:v>
                </c:pt>
                <c:pt idx="93">
                  <c:v>109.4840966226253</c:v>
                </c:pt>
                <c:pt idx="94">
                  <c:v>109.24366052332024</c:v>
                </c:pt>
                <c:pt idx="95">
                  <c:v>109.00402104106161</c:v>
                </c:pt>
                <c:pt idx="96">
                  <c:v>108.76516741444524</c:v>
                </c:pt>
                <c:pt idx="97">
                  <c:v>108.527091075717</c:v>
                </c:pt>
                <c:pt idx="98">
                  <c:v>108.28978618123989</c:v>
                </c:pt>
                <c:pt idx="99">
                  <c:v>108.05325011484196</c:v>
                </c:pt>
                <c:pt idx="100">
                  <c:v>107.8174839697953</c:v>
                </c:pt>
                <c:pt idx="101">
                  <c:v>107.58249301415006</c:v>
                </c:pt>
                <c:pt idx="102">
                  <c:v>107.34828714303553</c:v>
                </c:pt>
                <c:pt idx="103">
                  <c:v>107.114881320328</c:v>
                </c:pt>
                <c:pt idx="104">
                  <c:v>106.88229601075419</c:v>
                </c:pt>
                <c:pt idx="105">
                  <c:v>106.65055760203261</c:v>
                </c:pt>
                <c:pt idx="106">
                  <c:v>106.41969881503394</c:v>
                </c:pt>
                <c:pt idx="107">
                  <c:v>106.1897590981534</c:v>
                </c:pt>
                <c:pt idx="108">
                  <c:v>105.96078500011994</c:v>
                </c:pt>
                <c:pt idx="109">
                  <c:v>105.73283051332255</c:v>
                </c:pt>
                <c:pt idx="110">
                  <c:v>105.50595737741993</c:v>
                </c:pt>
                <c:pt idx="111">
                  <c:v>105.28023533054633</c:v>
                </c:pt>
                <c:pt idx="112">
                  <c:v>105.05574229288162</c:v>
                </c:pt>
                <c:pt idx="113">
                  <c:v>104.83256446479047</c:v>
                </c:pt>
                <c:pt idx="114">
                  <c:v>104.61079631926589</c:v>
                </c:pt>
                <c:pt idx="115">
                  <c:v>104.39054046616981</c:v>
                </c:pt>
                <c:pt idx="116">
                  <c:v>104.17190736394056</c:v>
                </c:pt>
                <c:pt idx="117">
                  <c:v>103.95501485324613</c:v>
                </c:pt>
                <c:pt idx="118">
                  <c:v>103.73998748677155</c:v>
                </c:pt>
                <c:pt idx="119">
                  <c:v>103.5269556302211</c:v>
                </c:pt>
                <c:pt idx="120">
                  <c:v>103.31605431200543</c:v>
                </c:pt>
                <c:pt idx="121">
                  <c:v>103.10742180326605</c:v>
                </c:pt>
                <c:pt idx="122">
                  <c:v>102.90119791613438</c:v>
                </c:pt>
                <c:pt idx="123">
                  <c:v>102.69752201662318</c:v>
                </c:pt>
                <c:pt idx="124">
                  <c:v>102.49653075938082</c:v>
                </c:pt>
                <c:pt idx="125">
                  <c:v>102.298355564611</c:v>
                </c:pt>
                <c:pt idx="126">
                  <c:v>102.10311987247189</c:v>
                </c:pt>
                <c:pt idx="127">
                  <c:v>101.91093622666149</c:v>
                </c:pt>
                <c:pt idx="128">
                  <c:v>101.72190325584246</c:v>
                </c:pt>
                <c:pt idx="129">
                  <c:v>101.5361026379709</c:v>
                </c:pt>
                <c:pt idx="130">
                  <c:v>101.35359614714967</c:v>
                </c:pt>
                <c:pt idx="131">
                  <c:v>101.1744228938752</c:v>
                </c:pt>
                <c:pt idx="132">
                  <c:v>100.99859687601484</c:v>
                </c:pt>
                <c:pt idx="133">
                  <c:v>100.82610495821554</c:v>
                </c:pt>
                <c:pt idx="134">
                  <c:v>100.65690539069692</c:v>
                </c:pt>
                <c:pt idx="135">
                  <c:v>100.49092696401848</c:v>
                </c:pt>
                <c:pt idx="136">
                  <c:v>100.32806887456562</c:v>
                </c:pt>
                <c:pt idx="137">
                  <c:v>100.1682013470289</c:v>
                </c:pt>
                <c:pt idx="138">
                  <c:v>100.0111670266397</c:v>
                </c:pt>
                <c:pt idx="139">
                  <c:v>99.856783117575077</c:v>
                </c:pt>
                <c:pt idx="140">
                  <c:v>99.704844207396022</c:v>
                </c:pt>
                <c:pt idx="141">
                  <c:v>99.555125683437069</c:v>
                </c:pt>
                <c:pt idx="142">
                  <c:v>99.40738761838405</c:v>
                </c:pt>
                <c:pt idx="143">
                  <c:v>99.261378981078991</c:v>
                </c:pt>
                <c:pt idx="144">
                  <c:v>99.116842016405712</c:v>
                </c:pt>
                <c:pt idx="145">
                  <c:v>98.973516635611773</c:v>
                </c:pt>
                <c:pt idx="146">
                  <c:v>98.831144665392969</c:v>
                </c:pt>
                <c:pt idx="147">
                  <c:v>98.68947381945226</c:v>
                </c:pt>
                <c:pt idx="148">
                  <c:v>98.548261278332305</c:v>
                </c:pt>
                <c:pt idx="149">
                  <c:v>98.407276789965721</c:v>
                </c:pt>
                <c:pt idx="150">
                  <c:v>98.266305232281937</c:v>
                </c:pt>
                <c:pt idx="151">
                  <c:v>98.125148608125542</c:v>
                </c:pt>
                <c:pt idx="152">
                  <c:v>97.983627469745784</c:v>
                </c:pt>
                <c:pt idx="153">
                  <c:v>97.841581793708599</c:v>
                </c:pt>
                <c:pt idx="154">
                  <c:v>97.698871346261427</c:v>
                </c:pt>
                <c:pt idx="155">
                  <c:v>97.55537559345737</c:v>
                </c:pt>
                <c:pt idx="156">
                  <c:v>97.410993219682013</c:v>
                </c:pt>
                <c:pt idx="157">
                  <c:v>97.265641322953073</c:v>
                </c:pt>
                <c:pt idx="158">
                  <c:v>97.119254356074379</c:v>
                </c:pt>
                <c:pt idx="159">
                  <c:v>96.97178288016849</c:v>
                </c:pt>
                <c:pt idx="160">
                  <c:v>96.823192192091923</c:v>
                </c:pt>
                <c:pt idx="161">
                  <c:v>96.673460880541711</c:v>
                </c:pt>
                <c:pt idx="162">
                  <c:v>96.52257935800543</c:v>
                </c:pt>
                <c:pt idx="163">
                  <c:v>96.370548407688773</c:v>
                </c:pt>
                <c:pt idx="164">
                  <c:v>96.217377776659006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126.83</c:v>
                </c:pt>
                <c:pt idx="1">
                  <c:v>122.66</c:v>
                </c:pt>
                <c:pt idx="2">
                  <c:v>122.377</c:v>
                </c:pt>
                <c:pt idx="3">
                  <c:v>123.245</c:v>
                </c:pt>
                <c:pt idx="4">
                  <c:v>122.642</c:v>
                </c:pt>
                <c:pt idx="5">
                  <c:v>122.774</c:v>
                </c:pt>
                <c:pt idx="6">
                  <c:v>122.58499999999999</c:v>
                </c:pt>
                <c:pt idx="7">
                  <c:v>121.604</c:v>
                </c:pt>
                <c:pt idx="8">
                  <c:v>120.604</c:v>
                </c:pt>
                <c:pt idx="9">
                  <c:v>120.755</c:v>
                </c:pt>
                <c:pt idx="10">
                  <c:v>119.943</c:v>
                </c:pt>
                <c:pt idx="11">
                  <c:v>121.057</c:v>
                </c:pt>
                <c:pt idx="12">
                  <c:v>119.849</c:v>
                </c:pt>
                <c:pt idx="13">
                  <c:v>120.057</c:v>
                </c:pt>
                <c:pt idx="14">
                  <c:v>120.566</c:v>
                </c:pt>
                <c:pt idx="15">
                  <c:v>118.69799999999999</c:v>
                </c:pt>
                <c:pt idx="16">
                  <c:v>119.34</c:v>
                </c:pt>
                <c:pt idx="17">
                  <c:v>118.057</c:v>
                </c:pt>
                <c:pt idx="18">
                  <c:v>118.396</c:v>
                </c:pt>
                <c:pt idx="19">
                  <c:v>118.925</c:v>
                </c:pt>
                <c:pt idx="20">
                  <c:v>118.13200000000001</c:v>
                </c:pt>
                <c:pt idx="21">
                  <c:v>118.245</c:v>
                </c:pt>
                <c:pt idx="22">
                  <c:v>118.01900000000001</c:v>
                </c:pt>
                <c:pt idx="23">
                  <c:v>116.962</c:v>
                </c:pt>
                <c:pt idx="24">
                  <c:v>118.038</c:v>
                </c:pt>
                <c:pt idx="25">
                  <c:v>117.41500000000001</c:v>
                </c:pt>
                <c:pt idx="26">
                  <c:v>117.679</c:v>
                </c:pt>
                <c:pt idx="27">
                  <c:v>117.038</c:v>
                </c:pt>
                <c:pt idx="28">
                  <c:v>117.509</c:v>
                </c:pt>
                <c:pt idx="29">
                  <c:v>118.264</c:v>
                </c:pt>
                <c:pt idx="30">
                  <c:v>117.491</c:v>
                </c:pt>
                <c:pt idx="31">
                  <c:v>116.283</c:v>
                </c:pt>
                <c:pt idx="32">
                  <c:v>117.264</c:v>
                </c:pt>
                <c:pt idx="33">
                  <c:v>117.226</c:v>
                </c:pt>
                <c:pt idx="34">
                  <c:v>117.038</c:v>
                </c:pt>
                <c:pt idx="35">
                  <c:v>117.755</c:v>
                </c:pt>
                <c:pt idx="36">
                  <c:v>117.113</c:v>
                </c:pt>
                <c:pt idx="37">
                  <c:v>118.18899999999999</c:v>
                </c:pt>
                <c:pt idx="38">
                  <c:v>117.98099999999999</c:v>
                </c:pt>
                <c:pt idx="39">
                  <c:v>118.264</c:v>
                </c:pt>
                <c:pt idx="40">
                  <c:v>119.41500000000001</c:v>
                </c:pt>
                <c:pt idx="41">
                  <c:v>119.245</c:v>
                </c:pt>
                <c:pt idx="42">
                  <c:v>119.81100000000001</c:v>
                </c:pt>
                <c:pt idx="43">
                  <c:v>120.849</c:v>
                </c:pt>
                <c:pt idx="44">
                  <c:v>121.736</c:v>
                </c:pt>
                <c:pt idx="45">
                  <c:v>122.69799999999999</c:v>
                </c:pt>
                <c:pt idx="46">
                  <c:v>123.52800000000001</c:v>
                </c:pt>
                <c:pt idx="47">
                  <c:v>126.887</c:v>
                </c:pt>
                <c:pt idx="48">
                  <c:v>129.41499999999999</c:v>
                </c:pt>
                <c:pt idx="49">
                  <c:v>132.73599999999999</c:v>
                </c:pt>
                <c:pt idx="50">
                  <c:v>136.66</c:v>
                </c:pt>
                <c:pt idx="51">
                  <c:v>142.90600000000001</c:v>
                </c:pt>
                <c:pt idx="52">
                  <c:v>152.83000000000001</c:v>
                </c:pt>
                <c:pt idx="53">
                  <c:v>163.07499999999999</c:v>
                </c:pt>
                <c:pt idx="54">
                  <c:v>177.453</c:v>
                </c:pt>
                <c:pt idx="55">
                  <c:v>191.52799999999999</c:v>
                </c:pt>
                <c:pt idx="56">
                  <c:v>205.07499999999999</c:v>
                </c:pt>
                <c:pt idx="57">
                  <c:v>217.34</c:v>
                </c:pt>
                <c:pt idx="58">
                  <c:v>225.47200000000001</c:v>
                </c:pt>
                <c:pt idx="59">
                  <c:v>230.34</c:v>
                </c:pt>
                <c:pt idx="60">
                  <c:v>230.05699999999999</c:v>
                </c:pt>
                <c:pt idx="61">
                  <c:v>222.83</c:v>
                </c:pt>
                <c:pt idx="62">
                  <c:v>209.03800000000001</c:v>
                </c:pt>
                <c:pt idx="63">
                  <c:v>186.755</c:v>
                </c:pt>
                <c:pt idx="64">
                  <c:v>153.62299999999999</c:v>
                </c:pt>
                <c:pt idx="65">
                  <c:v>123.264</c:v>
                </c:pt>
                <c:pt idx="66">
                  <c:v>116.755</c:v>
                </c:pt>
                <c:pt idx="67">
                  <c:v>118.642</c:v>
                </c:pt>
                <c:pt idx="68">
                  <c:v>119.283</c:v>
                </c:pt>
                <c:pt idx="69">
                  <c:v>121.09399999999999</c:v>
                </c:pt>
                <c:pt idx="70">
                  <c:v>124.41500000000001</c:v>
                </c:pt>
                <c:pt idx="71">
                  <c:v>129.09399999999999</c:v>
                </c:pt>
                <c:pt idx="72">
                  <c:v>134.83000000000001</c:v>
                </c:pt>
                <c:pt idx="73">
                  <c:v>143.58500000000001</c:v>
                </c:pt>
                <c:pt idx="74">
                  <c:v>154.60400000000001</c:v>
                </c:pt>
                <c:pt idx="75">
                  <c:v>165.62299999999999</c:v>
                </c:pt>
                <c:pt idx="76">
                  <c:v>176.03800000000001</c:v>
                </c:pt>
                <c:pt idx="77">
                  <c:v>184.37700000000001</c:v>
                </c:pt>
                <c:pt idx="78">
                  <c:v>189.774</c:v>
                </c:pt>
                <c:pt idx="79">
                  <c:v>191.49100000000001</c:v>
                </c:pt>
                <c:pt idx="80">
                  <c:v>187.321</c:v>
                </c:pt>
                <c:pt idx="81">
                  <c:v>176.887</c:v>
                </c:pt>
                <c:pt idx="82">
                  <c:v>159.566</c:v>
                </c:pt>
                <c:pt idx="83">
                  <c:v>133.92500000000001</c:v>
                </c:pt>
                <c:pt idx="84">
                  <c:v>115.34</c:v>
                </c:pt>
                <c:pt idx="85">
                  <c:v>110.30200000000001</c:v>
                </c:pt>
                <c:pt idx="86">
                  <c:v>109.358</c:v>
                </c:pt>
                <c:pt idx="87">
                  <c:v>108.943</c:v>
                </c:pt>
                <c:pt idx="88">
                  <c:v>109.736</c:v>
                </c:pt>
                <c:pt idx="89">
                  <c:v>109</c:v>
                </c:pt>
                <c:pt idx="90">
                  <c:v>107.792</c:v>
                </c:pt>
                <c:pt idx="91">
                  <c:v>108.075</c:v>
                </c:pt>
                <c:pt idx="92">
                  <c:v>108.509</c:v>
                </c:pt>
                <c:pt idx="93">
                  <c:v>108.717</c:v>
                </c:pt>
                <c:pt idx="94">
                  <c:v>107.943</c:v>
                </c:pt>
                <c:pt idx="95">
                  <c:v>107.358</c:v>
                </c:pt>
                <c:pt idx="96">
                  <c:v>106.98099999999999</c:v>
                </c:pt>
                <c:pt idx="97">
                  <c:v>107.52800000000001</c:v>
                </c:pt>
                <c:pt idx="98">
                  <c:v>107.90600000000001</c:v>
                </c:pt>
                <c:pt idx="99">
                  <c:v>107.264</c:v>
                </c:pt>
                <c:pt idx="100">
                  <c:v>108</c:v>
                </c:pt>
                <c:pt idx="101">
                  <c:v>107.52800000000001</c:v>
                </c:pt>
                <c:pt idx="102">
                  <c:v>106.30200000000001</c:v>
                </c:pt>
                <c:pt idx="103">
                  <c:v>107.245</c:v>
                </c:pt>
                <c:pt idx="104">
                  <c:v>107.736</c:v>
                </c:pt>
                <c:pt idx="105">
                  <c:v>107.58499999999999</c:v>
                </c:pt>
                <c:pt idx="106">
                  <c:v>108.509</c:v>
                </c:pt>
                <c:pt idx="107">
                  <c:v>110.264</c:v>
                </c:pt>
                <c:pt idx="108">
                  <c:v>111.642</c:v>
                </c:pt>
                <c:pt idx="109">
                  <c:v>113.81100000000001</c:v>
                </c:pt>
                <c:pt idx="110">
                  <c:v>116.52800000000001</c:v>
                </c:pt>
                <c:pt idx="111">
                  <c:v>117.81100000000001</c:v>
                </c:pt>
                <c:pt idx="112">
                  <c:v>117.792</c:v>
                </c:pt>
                <c:pt idx="113">
                  <c:v>116.925</c:v>
                </c:pt>
                <c:pt idx="114">
                  <c:v>113.453</c:v>
                </c:pt>
                <c:pt idx="115">
                  <c:v>110.434</c:v>
                </c:pt>
                <c:pt idx="116">
                  <c:v>108.18899999999999</c:v>
                </c:pt>
                <c:pt idx="117">
                  <c:v>105.679</c:v>
                </c:pt>
                <c:pt idx="118">
                  <c:v>104.509</c:v>
                </c:pt>
                <c:pt idx="119">
                  <c:v>103.264</c:v>
                </c:pt>
                <c:pt idx="120">
                  <c:v>102.208</c:v>
                </c:pt>
                <c:pt idx="121">
                  <c:v>101.90600000000001</c:v>
                </c:pt>
                <c:pt idx="122">
                  <c:v>102.17</c:v>
                </c:pt>
                <c:pt idx="123">
                  <c:v>102.547</c:v>
                </c:pt>
                <c:pt idx="124">
                  <c:v>101.736</c:v>
                </c:pt>
                <c:pt idx="125">
                  <c:v>101.83</c:v>
                </c:pt>
                <c:pt idx="126">
                  <c:v>101.69799999999999</c:v>
                </c:pt>
                <c:pt idx="127">
                  <c:v>101.18899999999999</c:v>
                </c:pt>
                <c:pt idx="128">
                  <c:v>100.58499999999999</c:v>
                </c:pt>
                <c:pt idx="129">
                  <c:v>101.47199999999999</c:v>
                </c:pt>
                <c:pt idx="130">
                  <c:v>101.679</c:v>
                </c:pt>
                <c:pt idx="131">
                  <c:v>101.09399999999999</c:v>
                </c:pt>
                <c:pt idx="132">
                  <c:v>101.453</c:v>
                </c:pt>
                <c:pt idx="133">
                  <c:v>102.509</c:v>
                </c:pt>
                <c:pt idx="134">
                  <c:v>102.792</c:v>
                </c:pt>
                <c:pt idx="135">
                  <c:v>104.849</c:v>
                </c:pt>
                <c:pt idx="136">
                  <c:v>106.47199999999999</c:v>
                </c:pt>
                <c:pt idx="137">
                  <c:v>107.491</c:v>
                </c:pt>
                <c:pt idx="138">
                  <c:v>106.849</c:v>
                </c:pt>
                <c:pt idx="139">
                  <c:v>106.491</c:v>
                </c:pt>
                <c:pt idx="140">
                  <c:v>104.47199999999999</c:v>
                </c:pt>
                <c:pt idx="141">
                  <c:v>102.321</c:v>
                </c:pt>
                <c:pt idx="142">
                  <c:v>100.717</c:v>
                </c:pt>
                <c:pt idx="143">
                  <c:v>100.01900000000001</c:v>
                </c:pt>
                <c:pt idx="144">
                  <c:v>98.980999999999995</c:v>
                </c:pt>
                <c:pt idx="145">
                  <c:v>98.433999999999997</c:v>
                </c:pt>
                <c:pt idx="146">
                  <c:v>99.225999999999999</c:v>
                </c:pt>
                <c:pt idx="147">
                  <c:v>99.075000000000003</c:v>
                </c:pt>
                <c:pt idx="148">
                  <c:v>98.376999999999995</c:v>
                </c:pt>
                <c:pt idx="149">
                  <c:v>97.980999999999995</c:v>
                </c:pt>
                <c:pt idx="150">
                  <c:v>97.641999999999996</c:v>
                </c:pt>
                <c:pt idx="151">
                  <c:v>97.736000000000004</c:v>
                </c:pt>
                <c:pt idx="152">
                  <c:v>97.754999999999995</c:v>
                </c:pt>
                <c:pt idx="153">
                  <c:v>98.150999999999996</c:v>
                </c:pt>
                <c:pt idx="154">
                  <c:v>97.150999999999996</c:v>
                </c:pt>
                <c:pt idx="155">
                  <c:v>96.887</c:v>
                </c:pt>
                <c:pt idx="156">
                  <c:v>96.962000000000003</c:v>
                </c:pt>
                <c:pt idx="157">
                  <c:v>97.509</c:v>
                </c:pt>
                <c:pt idx="158">
                  <c:v>97.679000000000002</c:v>
                </c:pt>
                <c:pt idx="159">
                  <c:v>97.283000000000001</c:v>
                </c:pt>
                <c:pt idx="160">
                  <c:v>97.207999999999998</c:v>
                </c:pt>
                <c:pt idx="161">
                  <c:v>96.396000000000001</c:v>
                </c:pt>
                <c:pt idx="162">
                  <c:v>96.980999999999995</c:v>
                </c:pt>
                <c:pt idx="163">
                  <c:v>97.774000000000001</c:v>
                </c:pt>
                <c:pt idx="164">
                  <c:v>96.491</c:v>
                </c:pt>
                <c:pt idx="165">
                  <c:v>96.396000000000001</c:v>
                </c:pt>
                <c:pt idx="166">
                  <c:v>96.546999999999997</c:v>
                </c:pt>
                <c:pt idx="167">
                  <c:v>97.17</c:v>
                </c:pt>
                <c:pt idx="168">
                  <c:v>96.774000000000001</c:v>
                </c:pt>
                <c:pt idx="169">
                  <c:v>97.641999999999996</c:v>
                </c:pt>
                <c:pt idx="170">
                  <c:v>96.491</c:v>
                </c:pt>
                <c:pt idx="171">
                  <c:v>96.132000000000005</c:v>
                </c:pt>
                <c:pt idx="172">
                  <c:v>96.736000000000004</c:v>
                </c:pt>
                <c:pt idx="173">
                  <c:v>96.283000000000001</c:v>
                </c:pt>
                <c:pt idx="174">
                  <c:v>96.736000000000004</c:v>
                </c:pt>
                <c:pt idx="175">
                  <c:v>97.433999999999997</c:v>
                </c:pt>
                <c:pt idx="176">
                  <c:v>96.962000000000003</c:v>
                </c:pt>
                <c:pt idx="177">
                  <c:v>96.283000000000001</c:v>
                </c:pt>
                <c:pt idx="178">
                  <c:v>95.849000000000004</c:v>
                </c:pt>
                <c:pt idx="179">
                  <c:v>96.774000000000001</c:v>
                </c:pt>
                <c:pt idx="180">
                  <c:v>96.320999999999998</c:v>
                </c:pt>
                <c:pt idx="181">
                  <c:v>97.320999999999998</c:v>
                </c:pt>
                <c:pt idx="182">
                  <c:v>96.093999999999994</c:v>
                </c:pt>
                <c:pt idx="183">
                  <c:v>96.603999999999999</c:v>
                </c:pt>
                <c:pt idx="184">
                  <c:v>96.849000000000004</c:v>
                </c:pt>
                <c:pt idx="185">
                  <c:v>95.906000000000006</c:v>
                </c:pt>
                <c:pt idx="186">
                  <c:v>96.697999999999993</c:v>
                </c:pt>
                <c:pt idx="187">
                  <c:v>95.453000000000003</c:v>
                </c:pt>
                <c:pt idx="188">
                  <c:v>94.754999999999995</c:v>
                </c:pt>
                <c:pt idx="189">
                  <c:v>95.263999999999996</c:v>
                </c:pt>
                <c:pt idx="190">
                  <c:v>95.263999999999996</c:v>
                </c:pt>
                <c:pt idx="191">
                  <c:v>94.980999999999995</c:v>
                </c:pt>
                <c:pt idx="192">
                  <c:v>94.623000000000005</c:v>
                </c:pt>
                <c:pt idx="193">
                  <c:v>95.302000000000007</c:v>
                </c:pt>
                <c:pt idx="194">
                  <c:v>95.283000000000001</c:v>
                </c:pt>
                <c:pt idx="195">
                  <c:v>94.546999999999997</c:v>
                </c:pt>
                <c:pt idx="196">
                  <c:v>94.491</c:v>
                </c:pt>
                <c:pt idx="197">
                  <c:v>95.037999999999997</c:v>
                </c:pt>
                <c:pt idx="198">
                  <c:v>94.528000000000006</c:v>
                </c:pt>
                <c:pt idx="199">
                  <c:v>94.415000000000006</c:v>
                </c:pt>
                <c:pt idx="200">
                  <c:v>94.17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119.38414109760285</c:v>
                </c:pt>
                <c:pt idx="9">
                  <c:v>119.3630216162517</c:v>
                </c:pt>
                <c:pt idx="10">
                  <c:v>119.34236436078787</c:v>
                </c:pt>
                <c:pt idx="11">
                  <c:v>119.322154513356</c:v>
                </c:pt>
                <c:pt idx="12">
                  <c:v>119.30237036436544</c:v>
                </c:pt>
                <c:pt idx="13">
                  <c:v>119.28298226544032</c:v>
                </c:pt>
                <c:pt idx="14">
                  <c:v>119.26395148822606</c:v>
                </c:pt>
                <c:pt idx="15">
                  <c:v>119.24522899102915</c:v>
                </c:pt>
                <c:pt idx="16">
                  <c:v>119.22675409862606</c:v>
                </c:pt>
                <c:pt idx="17">
                  <c:v>119.20845310509323</c:v>
                </c:pt>
                <c:pt idx="18">
                  <c:v>119.19023781577015</c:v>
                </c:pt>
                <c:pt idx="19">
                  <c:v>119.1720040536059</c:v>
                </c:pt>
                <c:pt idx="20">
                  <c:v>119.15363016938647</c:v>
                </c:pt>
                <c:pt idx="21">
                  <c:v>119.13497561906993</c:v>
                </c:pt>
                <c:pt idx="22">
                  <c:v>119.11587971302266</c:v>
                </c:pt>
                <c:pt idx="23">
                  <c:v>119.09616071689287</c:v>
                </c:pt>
                <c:pt idx="24">
                  <c:v>119.07561562007231</c:v>
                </c:pt>
                <c:pt idx="25">
                  <c:v>119.05402113345187</c:v>
                </c:pt>
                <c:pt idx="26">
                  <c:v>119.03113691360331</c:v>
                </c:pt>
                <c:pt idx="27">
                  <c:v>119.0067127627468</c:v>
                </c:pt>
                <c:pt idx="28">
                  <c:v>118.98050281450409</c:v>
                </c:pt>
                <c:pt idx="29">
                  <c:v>118.9522917563642</c:v>
                </c:pt>
                <c:pt idx="30">
                  <c:v>118.92194131892015</c:v>
                </c:pt>
                <c:pt idx="31">
                  <c:v>118.88947000458262</c:v>
                </c:pt>
                <c:pt idx="32">
                  <c:v>118.85518576332851</c:v>
                </c:pt>
                <c:pt idx="33">
                  <c:v>118.81990034669826</c:v>
                </c:pt>
                <c:pt idx="34">
                  <c:v>118.78526531618606</c:v>
                </c:pt>
                <c:pt idx="35">
                  <c:v>118.75428237564581</c:v>
                </c:pt>
                <c:pt idx="36">
                  <c:v>118.73205293002168</c:v>
                </c:pt>
                <c:pt idx="37">
                  <c:v>118.72684004940621</c:v>
                </c:pt>
                <c:pt idx="38">
                  <c:v>118.75151493675466</c:v>
                </c:pt>
                <c:pt idx="39">
                  <c:v>118.82544228800838</c:v>
                </c:pt>
                <c:pt idx="40">
                  <c:v>118.97681613017959</c:v>
                </c:pt>
                <c:pt idx="41">
                  <c:v>119.24538175988215</c:v>
                </c:pt>
                <c:pt idx="42">
                  <c:v>119.68536526486102</c:v>
                </c:pt>
                <c:pt idx="43">
                  <c:v>120.36828139596675</c:v>
                </c:pt>
                <c:pt idx="44">
                  <c:v>121.38511539929698</c:v>
                </c:pt>
                <c:pt idx="45">
                  <c:v>122.84720064890257</c:v>
                </c:pt>
                <c:pt idx="46">
                  <c:v>124.88498197649433</c:v>
                </c:pt>
                <c:pt idx="47">
                  <c:v>127.64381653263783</c:v>
                </c:pt>
                <c:pt idx="48">
                  <c:v>131.27607542380414</c:v>
                </c:pt>
                <c:pt idx="49">
                  <c:v>135.9291160951388</c:v>
                </c:pt>
                <c:pt idx="50">
                  <c:v>141.7292167385103</c:v>
                </c:pt>
                <c:pt idx="51">
                  <c:v>148.76227585363745</c:v>
                </c:pt>
                <c:pt idx="52">
                  <c:v>157.05290370386098</c:v>
                </c:pt>
                <c:pt idx="53">
                  <c:v>166.54433325597969</c:v>
                </c:pt>
                <c:pt idx="54">
                  <c:v>177.0821666115923</c:v>
                </c:pt>
                <c:pt idx="55">
                  <c:v>188.40493454895372</c:v>
                </c:pt>
                <c:pt idx="56">
                  <c:v>200.14138904225808</c:v>
                </c:pt>
                <c:pt idx="57">
                  <c:v>211.79485049557428</c:v>
                </c:pt>
                <c:pt idx="58">
                  <c:v>222.61790726114327</c:v>
                </c:pt>
                <c:pt idx="59">
                  <c:v>231.14920813373519</c:v>
                </c:pt>
                <c:pt idx="60">
                  <c:v>234.39089347578934</c:v>
                </c:pt>
                <c:pt idx="61">
                  <c:v>227.84794868898885</c:v>
                </c:pt>
                <c:pt idx="62">
                  <c:v>208.57103273852832</c:v>
                </c:pt>
                <c:pt idx="63">
                  <c:v>179.87774222792214</c:v>
                </c:pt>
                <c:pt idx="64">
                  <c:v>151.22419962485492</c:v>
                </c:pt>
                <c:pt idx="65">
                  <c:v>131.1208121388766</c:v>
                </c:pt>
                <c:pt idx="66">
                  <c:v>121.33892197897364</c:v>
                </c:pt>
                <c:pt idx="67">
                  <c:v>118.59602784625208</c:v>
                </c:pt>
                <c:pt idx="68">
                  <c:v>119.29967631676143</c:v>
                </c:pt>
                <c:pt idx="69">
                  <c:v>121.65748239644384</c:v>
                </c:pt>
                <c:pt idx="70">
                  <c:v>125.22082373395762</c:v>
                </c:pt>
                <c:pt idx="71">
                  <c:v>130.03578195252271</c:v>
                </c:pt>
                <c:pt idx="72">
                  <c:v>136.21872832811616</c:v>
                </c:pt>
                <c:pt idx="73">
                  <c:v>143.8108195423751</c:v>
                </c:pt>
                <c:pt idx="74">
                  <c:v>152.71813647848808</c:v>
                </c:pt>
                <c:pt idx="75">
                  <c:v>162.6719077160455</c:v>
                </c:pt>
                <c:pt idx="76">
                  <c:v>173.17783696848977</c:v>
                </c:pt>
                <c:pt idx="77">
                  <c:v>183.36589930381876</c:v>
                </c:pt>
                <c:pt idx="78">
                  <c:v>191.59521695604755</c:v>
                </c:pt>
                <c:pt idx="79">
                  <c:v>194.99140590764685</c:v>
                </c:pt>
                <c:pt idx="80">
                  <c:v>190.03339746972688</c:v>
                </c:pt>
                <c:pt idx="81">
                  <c:v>175.28569324943723</c:v>
                </c:pt>
                <c:pt idx="82">
                  <c:v>154.27522288509053</c:v>
                </c:pt>
                <c:pt idx="83">
                  <c:v>134.13448467531055</c:v>
                </c:pt>
                <c:pt idx="84">
                  <c:v>120.2922590079061</c:v>
                </c:pt>
                <c:pt idx="85">
                  <c:v>113.30066025574345</c:v>
                </c:pt>
                <c:pt idx="86">
                  <c:v>110.62107854600788</c:v>
                </c:pt>
                <c:pt idx="87">
                  <c:v>109.75215733853557</c:v>
                </c:pt>
                <c:pt idx="88">
                  <c:v>109.41491556604493</c:v>
                </c:pt>
                <c:pt idx="89">
                  <c:v>109.18945900302464</c:v>
                </c:pt>
                <c:pt idx="90">
                  <c:v>108.98137428721438</c:v>
                </c:pt>
                <c:pt idx="91">
                  <c:v>108.77569262910622</c:v>
                </c:pt>
                <c:pt idx="92">
                  <c:v>108.57071114400149</c:v>
                </c:pt>
                <c:pt idx="93">
                  <c:v>108.36630189760513</c:v>
                </c:pt>
                <c:pt idx="94">
                  <c:v>108.16251979618318</c:v>
                </c:pt>
                <c:pt idx="95">
                  <c:v>107.95956501867201</c:v>
                </c:pt>
                <c:pt idx="96">
                  <c:v>107.75797525583374</c:v>
                </c:pt>
                <c:pt idx="97">
                  <c:v>107.55906018780982</c:v>
                </c:pt>
                <c:pt idx="98">
                  <c:v>107.36577194007899</c:v>
                </c:pt>
                <c:pt idx="99">
                  <c:v>107.18429483634011</c:v>
                </c:pt>
                <c:pt idx="100">
                  <c:v>107.02666144675888</c:v>
                </c:pt>
                <c:pt idx="101">
                  <c:v>106.91454949351882</c:v>
                </c:pt>
                <c:pt idx="102">
                  <c:v>106.88393549933598</c:v>
                </c:pt>
                <c:pt idx="103">
                  <c:v>106.9893680151887</c:v>
                </c:pt>
                <c:pt idx="104">
                  <c:v>107.30532897915474</c:v>
                </c:pt>
                <c:pt idx="105">
                  <c:v>107.92076564344424</c:v>
                </c:pt>
                <c:pt idx="106">
                  <c:v>108.92188548148326</c:v>
                </c:pt>
                <c:pt idx="107">
                  <c:v>110.35852319016452</c:v>
                </c:pt>
                <c:pt idx="108">
                  <c:v>112.19291020196604</c:v>
                </c:pt>
                <c:pt idx="109">
                  <c:v>114.24100744503912</c:v>
                </c:pt>
                <c:pt idx="110">
                  <c:v>116.13879012868128</c:v>
                </c:pt>
                <c:pt idx="111">
                  <c:v>117.38703224004378</c:v>
                </c:pt>
                <c:pt idx="112">
                  <c:v>117.51226735150421</c:v>
                </c:pt>
                <c:pt idx="113">
                  <c:v>116.30043827238833</c:v>
                </c:pt>
                <c:pt idx="114">
                  <c:v>113.9589767711655</c:v>
                </c:pt>
                <c:pt idx="115">
                  <c:v>111.06116060408223</c:v>
                </c:pt>
                <c:pt idx="116">
                  <c:v>108.27773758090072</c:v>
                </c:pt>
                <c:pt idx="117">
                  <c:v>106.07808086752803</c:v>
                </c:pt>
                <c:pt idx="118">
                  <c:v>104.59838226714021</c:v>
                </c:pt>
                <c:pt idx="119">
                  <c:v>103.71596298720763</c:v>
                </c:pt>
                <c:pt idx="120">
                  <c:v>103.21408630369676</c:v>
                </c:pt>
                <c:pt idx="121">
                  <c:v>102.90726301695724</c:v>
                </c:pt>
                <c:pt idx="122">
                  <c:v>102.68292921940372</c:v>
                </c:pt>
                <c:pt idx="123">
                  <c:v>102.48823935293069</c:v>
                </c:pt>
                <c:pt idx="124">
                  <c:v>102.30352837480146</c:v>
                </c:pt>
                <c:pt idx="125">
                  <c:v>102.12358742261902</c:v>
                </c:pt>
                <c:pt idx="126">
                  <c:v>101.94946613545129</c:v>
                </c:pt>
                <c:pt idx="127">
                  <c:v>101.78732400367906</c:v>
                </c:pt>
                <c:pt idx="128">
                  <c:v>101.65143792950585</c:v>
                </c:pt>
                <c:pt idx="129">
                  <c:v>101.56958830318464</c:v>
                </c:pt>
                <c:pt idx="130">
                  <c:v>101.58813676547955</c:v>
                </c:pt>
                <c:pt idx="131">
                  <c:v>101.77141956102291</c:v>
                </c:pt>
                <c:pt idx="132">
                  <c:v>102.18808526467494</c:v>
                </c:pt>
                <c:pt idx="133">
                  <c:v>102.87989841720514</c:v>
                </c:pt>
                <c:pt idx="134">
                  <c:v>103.81924943600723</c:v>
                </c:pt>
                <c:pt idx="135">
                  <c:v>104.87664547783986</c:v>
                </c:pt>
                <c:pt idx="136">
                  <c:v>105.82684129002965</c:v>
                </c:pt>
                <c:pt idx="137">
                  <c:v>106.40914114682079</c:v>
                </c:pt>
                <c:pt idx="138">
                  <c:v>106.4246178754841</c:v>
                </c:pt>
                <c:pt idx="139">
                  <c:v>105.82189987907277</c:v>
                </c:pt>
                <c:pt idx="140">
                  <c:v>104.72136414922583</c:v>
                </c:pt>
                <c:pt idx="141">
                  <c:v>103.3622904953226</c:v>
                </c:pt>
                <c:pt idx="142">
                  <c:v>102.00451543554917</c:v>
                </c:pt>
                <c:pt idx="143">
                  <c:v>100.83957989320449</c:v>
                </c:pt>
                <c:pt idx="144">
                  <c:v>99.951364658948492</c:v>
                </c:pt>
                <c:pt idx="145">
                  <c:v>99.3298033525314</c:v>
                </c:pt>
                <c:pt idx="146">
                  <c:v>98.913007239705578</c:v>
                </c:pt>
                <c:pt idx="147">
                  <c:v>98.628580356409984</c:v>
                </c:pt>
                <c:pt idx="148">
                  <c:v>98.418008539952126</c:v>
                </c:pt>
                <c:pt idx="149">
                  <c:v>98.243478042156667</c:v>
                </c:pt>
                <c:pt idx="150">
                  <c:v>98.084428358211312</c:v>
                </c:pt>
                <c:pt idx="151">
                  <c:v>97.931207951669236</c:v>
                </c:pt>
                <c:pt idx="152">
                  <c:v>97.779832308157808</c:v>
                </c:pt>
                <c:pt idx="153">
                  <c:v>97.628821132486891</c:v>
                </c:pt>
                <c:pt idx="154">
                  <c:v>97.477655368507854</c:v>
                </c:pt>
                <c:pt idx="155">
                  <c:v>97.326143282640601</c:v>
                </c:pt>
                <c:pt idx="156">
                  <c:v>97.174196375122321</c:v>
                </c:pt>
                <c:pt idx="157">
                  <c:v>97.021760171367603</c:v>
                </c:pt>
                <c:pt idx="158">
                  <c:v>96.868795133621987</c:v>
                </c:pt>
                <c:pt idx="159">
                  <c:v>96.715271613648767</c:v>
                </c:pt>
                <c:pt idx="160">
                  <c:v>96.561168217633096</c:v>
                </c:pt>
                <c:pt idx="161">
                  <c:v>96.406470881771682</c:v>
                </c:pt>
                <c:pt idx="162">
                  <c:v>96.25117207231321</c:v>
                </c:pt>
                <c:pt idx="163">
                  <c:v>96.095270011250875</c:v>
                </c:pt>
                <c:pt idx="164">
                  <c:v>95.938767924489255</c:v>
                </c:pt>
                <c:pt idx="165">
                  <c:v>95.781673323136928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119.38414109759924</c:v>
                </c:pt>
                <c:pt idx="9">
                  <c:v>119.36302161624054</c:v>
                </c:pt>
                <c:pt idx="10">
                  <c:v>119.34236436075408</c:v>
                </c:pt>
                <c:pt idx="11">
                  <c:v>119.32215451325571</c:v>
                </c:pt>
                <c:pt idx="12">
                  <c:v>119.30237036407392</c:v>
                </c:pt>
                <c:pt idx="13">
                  <c:v>119.28298226461037</c:v>
                </c:pt>
                <c:pt idx="14">
                  <c:v>119.26395148591175</c:v>
                </c:pt>
                <c:pt idx="15">
                  <c:v>119.24522898470845</c:v>
                </c:pt>
                <c:pt idx="16">
                  <c:v>119.22675408171816</c:v>
                </c:pt>
                <c:pt idx="17">
                  <c:v>119.20845306079426</c:v>
                </c:pt>
                <c:pt idx="18">
                  <c:v>119.19023770209196</c:v>
                </c:pt>
                <c:pt idx="19">
                  <c:v>119.17200376788622</c:v>
                </c:pt>
                <c:pt idx="20">
                  <c:v>119.15362946601822</c:v>
                </c:pt>
                <c:pt idx="21">
                  <c:v>119.13497392315162</c:v>
                </c:pt>
                <c:pt idx="22">
                  <c:v>119.11587570798447</c:v>
                </c:pt>
                <c:pt idx="23">
                  <c:v>119.09615145311872</c:v>
                </c:pt>
                <c:pt idx="24">
                  <c:v>119.07559463314688</c:v>
                </c:pt>
                <c:pt idx="25">
                  <c:v>119.05397456527399</c:v>
                </c:pt>
                <c:pt idx="26">
                  <c:v>119.03103570691002</c:v>
                </c:pt>
                <c:pt idx="27">
                  <c:v>119.00649733145281</c:v>
                </c:pt>
                <c:pt idx="28">
                  <c:v>118.98005366811852</c:v>
                </c:pt>
                <c:pt idx="29">
                  <c:v>118.95137459322389</c:v>
                </c:pt>
                <c:pt idx="30">
                  <c:v>118.92010695778407</c:v>
                </c:pt>
                <c:pt idx="31">
                  <c:v>118.88587662866432</c:v>
                </c:pt>
                <c:pt idx="32">
                  <c:v>118.8482913069238</c:v>
                </c:pt>
                <c:pt idx="33">
                  <c:v>118.80694416675689</c:v>
                </c:pt>
                <c:pt idx="34">
                  <c:v>118.76141833128283</c:v>
                </c:pt>
                <c:pt idx="35">
                  <c:v>118.71129216759275</c:v>
                </c:pt>
                <c:pt idx="36">
                  <c:v>118.65614534381042</c:v>
                </c:pt>
                <c:pt idx="37">
                  <c:v>118.59556554707648</c:v>
                </c:pt>
                <c:pt idx="38">
                  <c:v>118.52915571569871</c:v>
                </c:pt>
                <c:pt idx="39">
                  <c:v>118.45654159428418</c:v>
                </c:pt>
                <c:pt idx="40">
                  <c:v>118.37737938104675</c:v>
                </c:pt>
                <c:pt idx="41">
                  <c:v>118.29136320545746</c:v>
                </c:pt>
                <c:pt idx="42">
                  <c:v>118.19823215559157</c:v>
                </c:pt>
                <c:pt idx="43">
                  <c:v>118.09777657094719</c:v>
                </c:pt>
                <c:pt idx="44">
                  <c:v>117.98984333014847</c:v>
                </c:pt>
                <c:pt idx="45">
                  <c:v>117.87433989438186</c:v>
                </c:pt>
                <c:pt idx="46">
                  <c:v>117.75123691560162</c:v>
                </c:pt>
                <c:pt idx="47">
                  <c:v>117.62056928077398</c:v>
                </c:pt>
                <c:pt idx="48">
                  <c:v>117.48243553552661</c:v>
                </c:pt>
                <c:pt idx="49">
                  <c:v>117.33699570726918</c:v>
                </c:pt>
                <c:pt idx="50">
                  <c:v>117.18446762335991</c:v>
                </c:pt>
                <c:pt idx="51">
                  <c:v>117.02512188852829</c:v>
                </c:pt>
                <c:pt idx="52">
                  <c:v>116.85927574257093</c:v>
                </c:pt>
                <c:pt idx="53">
                  <c:v>116.68728606060122</c:v>
                </c:pt>
                <c:pt idx="54">
                  <c:v>116.50954178172549</c:v>
                </c:pt>
                <c:pt idx="55">
                  <c:v>116.32645605750493</c:v>
                </c:pt>
                <c:pt idx="56">
                  <c:v>116.13845840011436</c:v>
                </c:pt>
                <c:pt idx="57">
                  <c:v>115.94598708421532</c:v>
                </c:pt>
                <c:pt idx="58">
                  <c:v>115.74948201962567</c:v>
                </c:pt>
                <c:pt idx="59">
                  <c:v>115.54937826775571</c:v>
                </c:pt>
                <c:pt idx="60">
                  <c:v>115.34610032737301</c:v>
                </c:pt>
                <c:pt idx="61">
                  <c:v>115.14005726808928</c:v>
                </c:pt>
                <c:pt idx="62">
                  <c:v>114.93163874595535</c:v>
                </c:pt>
                <c:pt idx="63">
                  <c:v>114.72121189686008</c:v>
                </c:pt>
                <c:pt idx="64">
                  <c:v>114.50911907142469</c:v>
                </c:pt>
                <c:pt idx="65">
                  <c:v>114.29567635037236</c:v>
                </c:pt>
                <c:pt idx="66">
                  <c:v>114.08117276191827</c:v>
                </c:pt>
                <c:pt idx="67">
                  <c:v>113.86587011205427</c:v>
                </c:pt>
                <c:pt idx="68">
                  <c:v>113.65000333385804</c:v>
                </c:pt>
                <c:pt idx="69">
                  <c:v>113.43378126210871</c:v>
                </c:pt>
                <c:pt idx="70">
                  <c:v>113.21738774344973</c:v>
                </c:pt>
                <c:pt idx="71">
                  <c:v>113.00098299905196</c:v>
                </c:pt>
                <c:pt idx="72">
                  <c:v>112.7847051652351</c:v>
                </c:pt>
                <c:pt idx="73">
                  <c:v>112.56867194698496</c:v>
                </c:pt>
                <c:pt idx="74">
                  <c:v>112.35298232909784</c:v>
                </c:pt>
                <c:pt idx="75">
                  <c:v>112.13771829927694</c:v>
                </c:pt>
                <c:pt idx="76">
                  <c:v>111.92294654654303</c:v>
                </c:pt>
                <c:pt idx="77">
                  <c:v>111.70872010655535</c:v>
                </c:pt>
                <c:pt idx="78">
                  <c:v>111.49507993274048</c:v>
                </c:pt>
                <c:pt idx="79">
                  <c:v>111.28205637843952</c:v>
                </c:pt>
                <c:pt idx="80">
                  <c:v>111.06967058061299</c:v>
                </c:pt>
                <c:pt idx="81">
                  <c:v>110.85793574004492</c:v>
                </c:pt>
                <c:pt idx="82">
                  <c:v>110.64685829653037</c:v>
                </c:pt>
                <c:pt idx="83">
                  <c:v>110.4364390003156</c:v>
                </c:pt>
                <c:pt idx="84">
                  <c:v>110.22667388318052</c:v>
                </c:pt>
                <c:pt idx="85">
                  <c:v>110.01755513411094</c:v>
                </c:pt>
                <c:pt idx="86">
                  <c:v>109.80907188559337</c:v>
                </c:pt>
                <c:pt idx="87">
                  <c:v>109.60121091726813</c:v>
                </c:pt>
                <c:pt idx="88">
                  <c:v>109.39395728406701</c:v>
                </c:pt>
                <c:pt idx="89">
                  <c:v>109.18729487611283</c:v>
                </c:pt>
                <c:pt idx="90">
                  <c:v>108.98120691761898</c:v>
                </c:pt>
                <c:pt idx="91">
                  <c:v>108.7756764118495</c:v>
                </c:pt>
                <c:pt idx="92">
                  <c:v>108.57068653891771</c:v>
                </c:pt>
                <c:pt idx="93">
                  <c:v>108.36622101284632</c:v>
                </c:pt>
                <c:pt idx="94">
                  <c:v>108.16226440390567</c:v>
                </c:pt>
                <c:pt idx="95">
                  <c:v>107.95880243180518</c:v>
                </c:pt>
                <c:pt idx="96">
                  <c:v>107.75582223484932</c:v>
                </c:pt>
                <c:pt idx="97">
                  <c:v>107.55331261968674</c:v>
                </c:pt>
                <c:pt idx="98">
                  <c:v>107.35126429578644</c:v>
                </c:pt>
                <c:pt idx="99">
                  <c:v>107.1496700982624</c:v>
                </c:pt>
                <c:pt idx="100">
                  <c:v>106.94852520213864</c:v>
                </c:pt>
                <c:pt idx="101">
                  <c:v>106.74782733059018</c:v>
                </c:pt>
                <c:pt idx="102">
                  <c:v>106.54757695910816</c:v>
                </c:pt>
                <c:pt idx="103">
                  <c:v>106.34777751690406</c:v>
                </c:pt>
                <c:pt idx="104">
                  <c:v>106.14843558618433</c:v>
                </c:pt>
                <c:pt idx="105">
                  <c:v>105.94956109917557</c:v>
                </c:pt>
                <c:pt idx="106">
                  <c:v>105.75116753195699</c:v>
                </c:pt>
                <c:pt idx="107">
                  <c:v>105.5532720932452</c:v>
                </c:pt>
                <c:pt idx="108">
                  <c:v>105.35589590527596</c:v>
                </c:pt>
                <c:pt idx="109">
                  <c:v>105.15906417283132</c:v>
                </c:pt>
                <c:pt idx="110">
                  <c:v>104.96280633527185</c:v>
                </c:pt>
                <c:pt idx="111">
                  <c:v>104.76715619516527</c:v>
                </c:pt>
                <c:pt idx="112">
                  <c:v>104.57215201577439</c:v>
                </c:pt>
                <c:pt idx="113">
                  <c:v>104.37783657831184</c:v>
                </c:pt>
                <c:pt idx="114">
                  <c:v>104.18425718854128</c:v>
                </c:pt>
                <c:pt idx="115">
                  <c:v>103.99146562106669</c:v>
                </c:pt>
                <c:pt idx="116">
                  <c:v>103.79951798859869</c:v>
                </c:pt>
                <c:pt idx="117">
                  <c:v>103.60847452272426</c:v>
                </c:pt>
                <c:pt idx="118">
                  <c:v>103.41839925236933</c:v>
                </c:pt>
                <c:pt idx="119">
                  <c:v>103.22935956637849</c:v>
                </c:pt>
                <c:pt idx="120">
                  <c:v>103.04142564760691</c:v>
                </c:pt>
                <c:pt idx="121">
                  <c:v>102.8546697677839</c:v>
                </c:pt>
                <c:pt idx="122">
                  <c:v>102.66916543532284</c:v>
                </c:pt>
                <c:pt idx="123">
                  <c:v>102.48498639233065</c:v>
                </c:pt>
                <c:pt idx="124">
                  <c:v>102.30220546238127</c:v>
                </c:pt>
                <c:pt idx="125">
                  <c:v>102.12089325714622</c:v>
                </c:pt>
                <c:pt idx="126">
                  <c:v>101.94111675760306</c:v>
                </c:pt>
                <c:pt idx="127">
                  <c:v>101.7629377940208</c:v>
                </c:pt>
                <c:pt idx="128">
                  <c:v>101.58641145786908</c:v>
                </c:pt>
                <c:pt idx="129">
                  <c:v>101.41158448767257</c:v>
                </c:pt>
                <c:pt idx="130">
                  <c:v>101.23849367898671</c:v>
                </c:pt>
                <c:pt idx="131">
                  <c:v>101.06716437534112</c:v>
                </c:pt>
                <c:pt idx="132">
                  <c:v>100.89760910140667</c:v>
                </c:pt>
                <c:pt idx="133">
                  <c:v>100.72982640104627</c:v>
                </c:pt>
                <c:pt idx="134">
                  <c:v>100.56379994070869</c:v>
                </c:pt>
                <c:pt idx="135">
                  <c:v>100.39949793244807</c:v>
                </c:pt>
                <c:pt idx="136">
                  <c:v>100.23687292064767</c:v>
                </c:pt>
                <c:pt idx="137">
                  <c:v>100.07586196261285</c:v>
                </c:pt>
                <c:pt idx="138">
                  <c:v>99.916387216282757</c:v>
                </c:pt>
                <c:pt idx="139">
                  <c:v>99.758356929457761</c:v>
                </c:pt>
                <c:pt idx="140">
                  <c:v>99.601666805475588</c:v>
                </c:pt>
                <c:pt idx="141">
                  <c:v>99.446201701670134</c:v>
                </c:pt>
                <c:pt idx="142">
                  <c:v>99.291837600658823</c:v>
                </c:pt>
                <c:pt idx="143">
                  <c:v>99.138443781803247</c:v>
                </c:pt>
                <c:pt idx="144">
                  <c:v>98.98588511201541</c:v>
                </c:pt>
                <c:pt idx="145">
                  <c:v>98.834024371960297</c:v>
                </c:pt>
                <c:pt idx="146">
                  <c:v>98.682724535679313</c:v>
                </c:pt>
                <c:pt idx="147">
                  <c:v>98.531850928316032</c:v>
                </c:pt>
                <c:pt idx="148">
                  <c:v>98.381273197170771</c:v>
                </c:pt>
                <c:pt idx="149">
                  <c:v>98.230867044671285</c:v>
                </c:pt>
                <c:pt idx="150">
                  <c:v>98.080515686822878</c:v>
                </c:pt>
                <c:pt idx="151">
                  <c:v>97.930111016083956</c:v>
                </c:pt>
                <c:pt idx="152">
                  <c:v>97.779554462321912</c:v>
                </c:pt>
                <c:pt idx="153">
                  <c:v>97.628757558658435</c:v>
                </c:pt>
                <c:pt idx="154">
                  <c:v>97.477642229993208</c:v>
                </c:pt>
                <c:pt idx="155">
                  <c:v>97.326140830451621</c:v>
                </c:pt>
                <c:pt idx="156">
                  <c:v>97.174195961835153</c:v>
                </c:pt>
                <c:pt idx="157">
                  <c:v>97.021760108475718</c:v>
                </c:pt>
                <c:pt idx="158">
                  <c:v>96.86879512498146</c:v>
                </c:pt>
                <c:pt idx="159">
                  <c:v>96.715271612577126</c:v>
                </c:pt>
                <c:pt idx="160">
                  <c:v>96.561168217513128</c:v>
                </c:pt>
                <c:pt idx="161">
                  <c:v>96.40647088175956</c:v>
                </c:pt>
                <c:pt idx="162">
                  <c:v>96.251172072312102</c:v>
                </c:pt>
                <c:pt idx="163">
                  <c:v>96.09527001125079</c:v>
                </c:pt>
                <c:pt idx="164">
                  <c:v>95.938767924489255</c:v>
                </c:pt>
                <c:pt idx="165">
                  <c:v>95.781673323136928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123.075</c:v>
                </c:pt>
                <c:pt idx="1">
                  <c:v>123.264</c:v>
                </c:pt>
                <c:pt idx="2">
                  <c:v>123.01900000000001</c:v>
                </c:pt>
                <c:pt idx="3">
                  <c:v>122.17</c:v>
                </c:pt>
                <c:pt idx="4">
                  <c:v>122.434</c:v>
                </c:pt>
                <c:pt idx="5">
                  <c:v>122.30200000000001</c:v>
                </c:pt>
                <c:pt idx="6">
                  <c:v>121.321</c:v>
                </c:pt>
                <c:pt idx="7">
                  <c:v>121.358</c:v>
                </c:pt>
                <c:pt idx="8">
                  <c:v>120.09399999999999</c:v>
                </c:pt>
                <c:pt idx="9">
                  <c:v>120.264</c:v>
                </c:pt>
                <c:pt idx="10">
                  <c:v>120.075</c:v>
                </c:pt>
                <c:pt idx="11">
                  <c:v>119.623</c:v>
                </c:pt>
                <c:pt idx="12">
                  <c:v>119.642</c:v>
                </c:pt>
                <c:pt idx="13">
                  <c:v>119.755</c:v>
                </c:pt>
                <c:pt idx="14">
                  <c:v>118.679</c:v>
                </c:pt>
                <c:pt idx="15">
                  <c:v>118.604</c:v>
                </c:pt>
                <c:pt idx="16">
                  <c:v>120</c:v>
                </c:pt>
                <c:pt idx="17">
                  <c:v>119.47199999999999</c:v>
                </c:pt>
                <c:pt idx="18">
                  <c:v>119.283</c:v>
                </c:pt>
                <c:pt idx="19">
                  <c:v>119.13200000000001</c:v>
                </c:pt>
                <c:pt idx="20">
                  <c:v>119.358</c:v>
                </c:pt>
                <c:pt idx="21">
                  <c:v>119.038</c:v>
                </c:pt>
                <c:pt idx="22">
                  <c:v>119.69799999999999</c:v>
                </c:pt>
                <c:pt idx="23">
                  <c:v>119.17</c:v>
                </c:pt>
                <c:pt idx="24">
                  <c:v>118.34</c:v>
                </c:pt>
                <c:pt idx="25">
                  <c:v>118.774</c:v>
                </c:pt>
                <c:pt idx="26">
                  <c:v>117.52800000000001</c:v>
                </c:pt>
                <c:pt idx="27">
                  <c:v>118.13200000000001</c:v>
                </c:pt>
                <c:pt idx="28">
                  <c:v>117.774</c:v>
                </c:pt>
                <c:pt idx="29">
                  <c:v>117.717</c:v>
                </c:pt>
                <c:pt idx="30">
                  <c:v>118.41500000000001</c:v>
                </c:pt>
                <c:pt idx="31">
                  <c:v>118.151</c:v>
                </c:pt>
                <c:pt idx="32">
                  <c:v>117.717</c:v>
                </c:pt>
                <c:pt idx="33">
                  <c:v>117.887</c:v>
                </c:pt>
                <c:pt idx="34">
                  <c:v>117.90600000000001</c:v>
                </c:pt>
                <c:pt idx="35">
                  <c:v>118.34</c:v>
                </c:pt>
                <c:pt idx="36">
                  <c:v>117.943</c:v>
                </c:pt>
                <c:pt idx="37">
                  <c:v>118.943</c:v>
                </c:pt>
                <c:pt idx="38">
                  <c:v>119.90600000000001</c:v>
                </c:pt>
                <c:pt idx="39">
                  <c:v>120.13200000000001</c:v>
                </c:pt>
                <c:pt idx="40">
                  <c:v>119.943</c:v>
                </c:pt>
                <c:pt idx="41">
                  <c:v>120.47199999999999</c:v>
                </c:pt>
                <c:pt idx="42">
                  <c:v>120.58499999999999</c:v>
                </c:pt>
                <c:pt idx="43">
                  <c:v>122</c:v>
                </c:pt>
                <c:pt idx="44">
                  <c:v>122.226</c:v>
                </c:pt>
                <c:pt idx="45">
                  <c:v>123.58499999999999</c:v>
                </c:pt>
                <c:pt idx="46">
                  <c:v>124.547</c:v>
                </c:pt>
                <c:pt idx="47">
                  <c:v>126.245</c:v>
                </c:pt>
                <c:pt idx="48">
                  <c:v>129.69800000000001</c:v>
                </c:pt>
                <c:pt idx="49">
                  <c:v>132.245</c:v>
                </c:pt>
                <c:pt idx="50">
                  <c:v>136.71700000000001</c:v>
                </c:pt>
                <c:pt idx="51">
                  <c:v>141.94300000000001</c:v>
                </c:pt>
                <c:pt idx="52">
                  <c:v>149.245</c:v>
                </c:pt>
                <c:pt idx="53">
                  <c:v>158.98099999999999</c:v>
                </c:pt>
                <c:pt idx="54">
                  <c:v>170.15100000000001</c:v>
                </c:pt>
                <c:pt idx="55">
                  <c:v>184.642</c:v>
                </c:pt>
                <c:pt idx="56">
                  <c:v>198.47200000000001</c:v>
                </c:pt>
                <c:pt idx="57">
                  <c:v>211.28299999999999</c:v>
                </c:pt>
                <c:pt idx="58">
                  <c:v>221.434</c:v>
                </c:pt>
                <c:pt idx="59">
                  <c:v>227.566</c:v>
                </c:pt>
                <c:pt idx="60">
                  <c:v>230.39599999999999</c:v>
                </c:pt>
                <c:pt idx="61">
                  <c:v>227.358</c:v>
                </c:pt>
                <c:pt idx="62">
                  <c:v>218.208</c:v>
                </c:pt>
                <c:pt idx="63">
                  <c:v>200.84899999999999</c:v>
                </c:pt>
                <c:pt idx="64">
                  <c:v>177.62299999999999</c:v>
                </c:pt>
                <c:pt idx="65">
                  <c:v>146.84899999999999</c:v>
                </c:pt>
                <c:pt idx="66">
                  <c:v>123.264</c:v>
                </c:pt>
                <c:pt idx="67">
                  <c:v>118.30200000000001</c:v>
                </c:pt>
                <c:pt idx="68">
                  <c:v>117.377</c:v>
                </c:pt>
                <c:pt idx="69">
                  <c:v>118.47199999999999</c:v>
                </c:pt>
                <c:pt idx="70">
                  <c:v>120.717</c:v>
                </c:pt>
                <c:pt idx="71">
                  <c:v>123.30200000000001</c:v>
                </c:pt>
                <c:pt idx="72">
                  <c:v>127.34</c:v>
                </c:pt>
                <c:pt idx="73">
                  <c:v>133.47200000000001</c:v>
                </c:pt>
                <c:pt idx="74">
                  <c:v>141.39599999999999</c:v>
                </c:pt>
                <c:pt idx="75">
                  <c:v>152.13200000000001</c:v>
                </c:pt>
                <c:pt idx="76">
                  <c:v>163.01900000000001</c:v>
                </c:pt>
                <c:pt idx="77">
                  <c:v>172.321</c:v>
                </c:pt>
                <c:pt idx="78">
                  <c:v>181.208</c:v>
                </c:pt>
                <c:pt idx="79">
                  <c:v>186.17</c:v>
                </c:pt>
                <c:pt idx="80">
                  <c:v>188.50899999999999</c:v>
                </c:pt>
                <c:pt idx="81">
                  <c:v>186.434</c:v>
                </c:pt>
                <c:pt idx="82">
                  <c:v>178.453</c:v>
                </c:pt>
                <c:pt idx="83">
                  <c:v>165.49100000000001</c:v>
                </c:pt>
                <c:pt idx="84">
                  <c:v>145.98099999999999</c:v>
                </c:pt>
                <c:pt idx="85">
                  <c:v>125.566</c:v>
                </c:pt>
                <c:pt idx="86">
                  <c:v>113.245</c:v>
                </c:pt>
                <c:pt idx="87">
                  <c:v>111.547</c:v>
                </c:pt>
                <c:pt idx="88">
                  <c:v>110.057</c:v>
                </c:pt>
                <c:pt idx="89">
                  <c:v>110.491</c:v>
                </c:pt>
                <c:pt idx="90">
                  <c:v>109.604</c:v>
                </c:pt>
                <c:pt idx="91">
                  <c:v>109.01900000000001</c:v>
                </c:pt>
                <c:pt idx="92">
                  <c:v>109.18899999999999</c:v>
                </c:pt>
                <c:pt idx="93">
                  <c:v>109.075</c:v>
                </c:pt>
                <c:pt idx="94">
                  <c:v>108.358</c:v>
                </c:pt>
                <c:pt idx="95">
                  <c:v>108.358</c:v>
                </c:pt>
                <c:pt idx="96">
                  <c:v>108.34</c:v>
                </c:pt>
                <c:pt idx="97">
                  <c:v>108.47199999999999</c:v>
                </c:pt>
                <c:pt idx="98">
                  <c:v>107.623</c:v>
                </c:pt>
                <c:pt idx="99">
                  <c:v>108.17</c:v>
                </c:pt>
                <c:pt idx="100">
                  <c:v>108.264</c:v>
                </c:pt>
                <c:pt idx="101">
                  <c:v>108.755</c:v>
                </c:pt>
                <c:pt idx="102">
                  <c:v>109.18899999999999</c:v>
                </c:pt>
                <c:pt idx="103">
                  <c:v>107.623</c:v>
                </c:pt>
                <c:pt idx="104">
                  <c:v>108.41500000000001</c:v>
                </c:pt>
                <c:pt idx="105">
                  <c:v>107.86799999999999</c:v>
                </c:pt>
                <c:pt idx="106">
                  <c:v>107.943</c:v>
                </c:pt>
                <c:pt idx="107">
                  <c:v>109.038</c:v>
                </c:pt>
                <c:pt idx="108">
                  <c:v>110.075</c:v>
                </c:pt>
                <c:pt idx="109">
                  <c:v>111.566</c:v>
                </c:pt>
                <c:pt idx="110">
                  <c:v>112.887</c:v>
                </c:pt>
                <c:pt idx="111">
                  <c:v>115.34</c:v>
                </c:pt>
                <c:pt idx="112">
                  <c:v>117.283</c:v>
                </c:pt>
                <c:pt idx="113">
                  <c:v>118.717</c:v>
                </c:pt>
                <c:pt idx="114">
                  <c:v>118.245</c:v>
                </c:pt>
                <c:pt idx="115">
                  <c:v>116.98099999999999</c:v>
                </c:pt>
                <c:pt idx="116">
                  <c:v>114.679</c:v>
                </c:pt>
                <c:pt idx="117">
                  <c:v>111.509</c:v>
                </c:pt>
                <c:pt idx="118">
                  <c:v>108.547</c:v>
                </c:pt>
                <c:pt idx="119">
                  <c:v>106.17</c:v>
                </c:pt>
                <c:pt idx="120">
                  <c:v>103.755</c:v>
                </c:pt>
                <c:pt idx="121">
                  <c:v>103.81100000000001</c:v>
                </c:pt>
                <c:pt idx="122">
                  <c:v>102.887</c:v>
                </c:pt>
                <c:pt idx="123">
                  <c:v>104.34</c:v>
                </c:pt>
                <c:pt idx="124">
                  <c:v>104.509</c:v>
                </c:pt>
                <c:pt idx="125">
                  <c:v>103.642</c:v>
                </c:pt>
                <c:pt idx="126">
                  <c:v>103.642</c:v>
                </c:pt>
                <c:pt idx="127">
                  <c:v>102.47199999999999</c:v>
                </c:pt>
                <c:pt idx="128">
                  <c:v>102.849</c:v>
                </c:pt>
                <c:pt idx="129">
                  <c:v>101.47199999999999</c:v>
                </c:pt>
                <c:pt idx="130">
                  <c:v>101.41500000000001</c:v>
                </c:pt>
                <c:pt idx="131">
                  <c:v>101.245</c:v>
                </c:pt>
                <c:pt idx="132">
                  <c:v>101.623</c:v>
                </c:pt>
                <c:pt idx="133">
                  <c:v>101.453</c:v>
                </c:pt>
                <c:pt idx="134">
                  <c:v>101.66</c:v>
                </c:pt>
                <c:pt idx="135">
                  <c:v>102.41500000000001</c:v>
                </c:pt>
                <c:pt idx="136">
                  <c:v>103.962</c:v>
                </c:pt>
                <c:pt idx="137">
                  <c:v>104.17</c:v>
                </c:pt>
                <c:pt idx="138">
                  <c:v>106.642</c:v>
                </c:pt>
                <c:pt idx="139">
                  <c:v>108.566</c:v>
                </c:pt>
                <c:pt idx="140">
                  <c:v>107.90600000000001</c:v>
                </c:pt>
                <c:pt idx="141">
                  <c:v>107.113</c:v>
                </c:pt>
                <c:pt idx="142">
                  <c:v>106.17</c:v>
                </c:pt>
                <c:pt idx="143">
                  <c:v>103.81100000000001</c:v>
                </c:pt>
                <c:pt idx="144">
                  <c:v>101.491</c:v>
                </c:pt>
                <c:pt idx="145">
                  <c:v>101.01900000000001</c:v>
                </c:pt>
                <c:pt idx="146">
                  <c:v>100.377</c:v>
                </c:pt>
                <c:pt idx="147">
                  <c:v>99.491</c:v>
                </c:pt>
                <c:pt idx="148">
                  <c:v>99.019000000000005</c:v>
                </c:pt>
                <c:pt idx="149">
                  <c:v>99.546999999999997</c:v>
                </c:pt>
                <c:pt idx="150">
                  <c:v>98.906000000000006</c:v>
                </c:pt>
                <c:pt idx="151">
                  <c:v>99.037999999999997</c:v>
                </c:pt>
                <c:pt idx="152">
                  <c:v>98.962000000000003</c:v>
                </c:pt>
                <c:pt idx="153">
                  <c:v>98.566000000000003</c:v>
                </c:pt>
                <c:pt idx="154">
                  <c:v>99</c:v>
                </c:pt>
                <c:pt idx="155">
                  <c:v>98.641999999999996</c:v>
                </c:pt>
                <c:pt idx="156">
                  <c:v>98.849000000000004</c:v>
                </c:pt>
                <c:pt idx="157">
                  <c:v>99.207999999999998</c:v>
                </c:pt>
                <c:pt idx="158">
                  <c:v>99.415000000000006</c:v>
                </c:pt>
                <c:pt idx="159">
                  <c:v>99.225999999999999</c:v>
                </c:pt>
                <c:pt idx="160">
                  <c:v>98.697999999999993</c:v>
                </c:pt>
                <c:pt idx="161">
                  <c:v>98.34</c:v>
                </c:pt>
                <c:pt idx="162">
                  <c:v>98.641999999999996</c:v>
                </c:pt>
                <c:pt idx="163">
                  <c:v>99.453000000000003</c:v>
                </c:pt>
                <c:pt idx="164">
                  <c:v>98.34</c:v>
                </c:pt>
                <c:pt idx="165">
                  <c:v>98.453000000000003</c:v>
                </c:pt>
                <c:pt idx="166">
                  <c:v>98.980999999999995</c:v>
                </c:pt>
                <c:pt idx="167">
                  <c:v>99.057000000000002</c:v>
                </c:pt>
                <c:pt idx="168">
                  <c:v>98.263999999999996</c:v>
                </c:pt>
                <c:pt idx="169">
                  <c:v>99.34</c:v>
                </c:pt>
                <c:pt idx="170">
                  <c:v>99.132000000000005</c:v>
                </c:pt>
                <c:pt idx="171">
                  <c:v>98.358000000000004</c:v>
                </c:pt>
                <c:pt idx="172">
                  <c:v>99.019000000000005</c:v>
                </c:pt>
                <c:pt idx="173">
                  <c:v>99.320999999999998</c:v>
                </c:pt>
                <c:pt idx="174">
                  <c:v>99.188999999999993</c:v>
                </c:pt>
                <c:pt idx="175">
                  <c:v>98.415000000000006</c:v>
                </c:pt>
                <c:pt idx="176">
                  <c:v>98.774000000000001</c:v>
                </c:pt>
                <c:pt idx="177">
                  <c:v>99.471999999999994</c:v>
                </c:pt>
                <c:pt idx="178">
                  <c:v>98.528000000000006</c:v>
                </c:pt>
                <c:pt idx="179">
                  <c:v>97.962000000000003</c:v>
                </c:pt>
                <c:pt idx="180">
                  <c:v>99.150999999999996</c:v>
                </c:pt>
                <c:pt idx="181">
                  <c:v>98.603999999999999</c:v>
                </c:pt>
                <c:pt idx="182">
                  <c:v>98.225999999999999</c:v>
                </c:pt>
                <c:pt idx="183">
                  <c:v>98.225999999999999</c:v>
                </c:pt>
                <c:pt idx="184">
                  <c:v>97.887</c:v>
                </c:pt>
                <c:pt idx="185">
                  <c:v>97.376999999999995</c:v>
                </c:pt>
                <c:pt idx="186">
                  <c:v>99.019000000000005</c:v>
                </c:pt>
                <c:pt idx="187">
                  <c:v>98.132000000000005</c:v>
                </c:pt>
                <c:pt idx="188">
                  <c:v>98.283000000000001</c:v>
                </c:pt>
                <c:pt idx="189">
                  <c:v>98.603999999999999</c:v>
                </c:pt>
                <c:pt idx="190">
                  <c:v>98.34</c:v>
                </c:pt>
                <c:pt idx="191">
                  <c:v>98.302000000000007</c:v>
                </c:pt>
                <c:pt idx="192">
                  <c:v>98.34</c:v>
                </c:pt>
                <c:pt idx="193">
                  <c:v>97.17</c:v>
                </c:pt>
                <c:pt idx="194">
                  <c:v>97.849000000000004</c:v>
                </c:pt>
                <c:pt idx="195">
                  <c:v>98.716999999999999</c:v>
                </c:pt>
                <c:pt idx="196">
                  <c:v>98.603999999999999</c:v>
                </c:pt>
                <c:pt idx="197">
                  <c:v>97.811000000000007</c:v>
                </c:pt>
                <c:pt idx="198">
                  <c:v>98.019000000000005</c:v>
                </c:pt>
                <c:pt idx="199">
                  <c:v>98.679000000000002</c:v>
                </c:pt>
                <c:pt idx="200">
                  <c:v>97.358000000000004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118.80709664010654</c:v>
                </c:pt>
                <c:pt idx="11">
                  <c:v>118.8589121679163</c:v>
                </c:pt>
                <c:pt idx="12">
                  <c:v>118.9110036258363</c:v>
                </c:pt>
                <c:pt idx="13">
                  <c:v>118.9633117872655</c:v>
                </c:pt>
                <c:pt idx="14">
                  <c:v>119.01576449412366</c:v>
                </c:pt>
                <c:pt idx="15">
                  <c:v>119.06827505448706</c:v>
                </c:pt>
                <c:pt idx="16">
                  <c:v>119.12074053688198</c:v>
                </c:pt>
                <c:pt idx="17">
                  <c:v>119.17303997383135</c:v>
                </c:pt>
                <c:pt idx="18">
                  <c:v>119.22503249360901</c:v>
                </c:pt>
                <c:pt idx="19">
                  <c:v>119.27655540726452</c:v>
                </c:pt>
                <c:pt idx="20">
                  <c:v>119.32742228870579</c:v>
                </c:pt>
                <c:pt idx="21">
                  <c:v>119.37742110072055</c:v>
                </c:pt>
                <c:pt idx="22">
                  <c:v>119.426312442841</c:v>
                </c:pt>
                <c:pt idx="23">
                  <c:v>119.47382803500889</c:v>
                </c:pt>
                <c:pt idx="24">
                  <c:v>119.51966961783471</c:v>
                </c:pt>
                <c:pt idx="25">
                  <c:v>119.56350857151588</c:v>
                </c:pt>
                <c:pt idx="26">
                  <c:v>119.60498677730293</c:v>
                </c:pt>
                <c:pt idx="27">
                  <c:v>119.64371964715113</c:v>
                </c:pt>
                <c:pt idx="28">
                  <c:v>119.67930295948379</c:v>
                </c:pt>
                <c:pt idx="29">
                  <c:v>119.71132636601637</c:v>
                </c:pt>
                <c:pt idx="30">
                  <c:v>119.739398477506</c:v>
                </c:pt>
                <c:pt idx="31">
                  <c:v>119.76319170888794</c:v>
                </c:pt>
                <c:pt idx="32">
                  <c:v>119.78252008477867</c:v>
                </c:pt>
                <c:pt idx="33">
                  <c:v>119.79747053970571</c:v>
                </c:pt>
                <c:pt idx="34">
                  <c:v>119.80861836355939</c:v>
                </c:pt>
                <c:pt idx="35">
                  <c:v>119.81737045341789</c:v>
                </c:pt>
                <c:pt idx="36">
                  <c:v>119.82649528101061</c:v>
                </c:pt>
                <c:pt idx="37">
                  <c:v>119.84091399496775</c:v>
                </c:pt>
                <c:pt idx="38">
                  <c:v>119.86883894106055</c:v>
                </c:pt>
                <c:pt idx="39">
                  <c:v>119.92334776054159</c:v>
                </c:pt>
                <c:pt idx="40">
                  <c:v>120.02446424300169</c:v>
                </c:pt>
                <c:pt idx="41">
                  <c:v>120.20177055297798</c:v>
                </c:pt>
                <c:pt idx="42">
                  <c:v>120.4974886506338</c:v>
                </c:pt>
                <c:pt idx="43">
                  <c:v>120.96983439139059</c:v>
                </c:pt>
                <c:pt idx="44">
                  <c:v>121.69626665421079</c:v>
                </c:pt>
                <c:pt idx="45">
                  <c:v>122.776039955881</c:v>
                </c:pt>
                <c:pt idx="46">
                  <c:v>124.33125415216017</c:v>
                </c:pt>
                <c:pt idx="47">
                  <c:v>126.50543007537703</c:v>
                </c:pt>
                <c:pt idx="48">
                  <c:v>129.45859195435747</c:v>
                </c:pt>
                <c:pt idx="49">
                  <c:v>133.35797773786959</c:v>
                </c:pt>
                <c:pt idx="50">
                  <c:v>138.36388556648163</c:v>
                </c:pt>
                <c:pt idx="51">
                  <c:v>144.61082148632062</c:v>
                </c:pt>
                <c:pt idx="52">
                  <c:v>152.18500456143641</c:v>
                </c:pt>
                <c:pt idx="53">
                  <c:v>161.1002979690584</c:v>
                </c:pt>
                <c:pt idx="54">
                  <c:v>171.27553173113401</c:v>
                </c:pt>
                <c:pt idx="55">
                  <c:v>182.51625606137188</c:v>
                </c:pt>
                <c:pt idx="56">
                  <c:v>194.50018841273371</c:v>
                </c:pt>
                <c:pt idx="57">
                  <c:v>206.74756577565716</c:v>
                </c:pt>
                <c:pt idx="58">
                  <c:v>218.50867031711414</c:v>
                </c:pt>
                <c:pt idx="59">
                  <c:v>228.45323006943923</c:v>
                </c:pt>
                <c:pt idx="60">
                  <c:v>234.20395078905065</c:v>
                </c:pt>
                <c:pt idx="61">
                  <c:v>232.34827538455443</c:v>
                </c:pt>
                <c:pt idx="62">
                  <c:v>219.99661341361249</c:v>
                </c:pt>
                <c:pt idx="63">
                  <c:v>197.67056638482376</c:v>
                </c:pt>
                <c:pt idx="64">
                  <c:v>170.70340030832398</c:v>
                </c:pt>
                <c:pt idx="65">
                  <c:v>146.58307475300606</c:v>
                </c:pt>
                <c:pt idx="66">
                  <c:v>130.24100766006489</c:v>
                </c:pt>
                <c:pt idx="67">
                  <c:v>121.98090538336199</c:v>
                </c:pt>
                <c:pt idx="68">
                  <c:v>119.29078487010159</c:v>
                </c:pt>
                <c:pt idx="69">
                  <c:v>119.60459902427385</c:v>
                </c:pt>
                <c:pt idx="70">
                  <c:v>121.52581860993892</c:v>
                </c:pt>
                <c:pt idx="71">
                  <c:v>124.63339081709314</c:v>
                </c:pt>
                <c:pt idx="72">
                  <c:v>128.94949538368746</c:v>
                </c:pt>
                <c:pt idx="73">
                  <c:v>134.59905804633638</c:v>
                </c:pt>
                <c:pt idx="74">
                  <c:v>141.6582878619962</c:v>
                </c:pt>
                <c:pt idx="75">
                  <c:v>150.08159288598819</c:v>
                </c:pt>
                <c:pt idx="76">
                  <c:v>159.64484141622745</c:v>
                </c:pt>
                <c:pt idx="77">
                  <c:v>169.86461415816694</c:v>
                </c:pt>
                <c:pt idx="78">
                  <c:v>179.83593271510176</c:v>
                </c:pt>
                <c:pt idx="79">
                  <c:v>187.97238487052113</c:v>
                </c:pt>
                <c:pt idx="80">
                  <c:v>191.8869049368916</c:v>
                </c:pt>
                <c:pt idx="81">
                  <c:v>189.00016756022936</c:v>
                </c:pt>
                <c:pt idx="82">
                  <c:v>178.1753663837452</c:v>
                </c:pt>
                <c:pt idx="83">
                  <c:v>161.32420036767411</c:v>
                </c:pt>
                <c:pt idx="84">
                  <c:v>143.0462430596894</c:v>
                </c:pt>
                <c:pt idx="85">
                  <c:v>127.99618212074169</c:v>
                </c:pt>
                <c:pt idx="86">
                  <c:v>118.31547921061488</c:v>
                </c:pt>
                <c:pt idx="87">
                  <c:v>113.36121866181318</c:v>
                </c:pt>
                <c:pt idx="88">
                  <c:v>111.27796479099256</c:v>
                </c:pt>
                <c:pt idx="89">
                  <c:v>110.48475289545566</c:v>
                </c:pt>
                <c:pt idx="90">
                  <c:v>110.13303215055868</c:v>
                </c:pt>
                <c:pt idx="91">
                  <c:v>109.89846664972715</c:v>
                </c:pt>
                <c:pt idx="92">
                  <c:v>109.68868619105308</c:v>
                </c:pt>
                <c:pt idx="93">
                  <c:v>109.4836379089557</c:v>
                </c:pt>
                <c:pt idx="94">
                  <c:v>109.27994908170493</c:v>
                </c:pt>
                <c:pt idx="95">
                  <c:v>109.07718096549971</c:v>
                </c:pt>
                <c:pt idx="96">
                  <c:v>108.87534593463553</c:v>
                </c:pt>
                <c:pt idx="97">
                  <c:v>108.67465349961223</c:v>
                </c:pt>
                <c:pt idx="98">
                  <c:v>108.4756977946375</c:v>
                </c:pt>
                <c:pt idx="99">
                  <c:v>108.27994157235632</c:v>
                </c:pt>
                <c:pt idx="100">
                  <c:v>108.09068527435271</c:v>
                </c:pt>
                <c:pt idx="101">
                  <c:v>107.91482299569824</c:v>
                </c:pt>
                <c:pt idx="102">
                  <c:v>107.76570026373706</c:v>
                </c:pt>
                <c:pt idx="103">
                  <c:v>107.66719560684874</c:v>
                </c:pt>
                <c:pt idx="104">
                  <c:v>107.65859108905462</c:v>
                </c:pt>
                <c:pt idx="105">
                  <c:v>107.79877588329596</c:v>
                </c:pt>
                <c:pt idx="106">
                  <c:v>108.16692852978392</c:v>
                </c:pt>
                <c:pt idx="107">
                  <c:v>108.85538783103355</c:v>
                </c:pt>
                <c:pt idx="108">
                  <c:v>109.94949681688723</c:v>
                </c:pt>
                <c:pt idx="109">
                  <c:v>111.4897635109007</c:v>
                </c:pt>
                <c:pt idx="110">
                  <c:v>113.41631252754398</c:v>
                </c:pt>
                <c:pt idx="111">
                  <c:v>115.5093554713429</c:v>
                </c:pt>
                <c:pt idx="112">
                  <c:v>117.36414302625126</c:v>
                </c:pt>
                <c:pt idx="113">
                  <c:v>118.45757363164188</c:v>
                </c:pt>
                <c:pt idx="114">
                  <c:v>118.33559515203399</c:v>
                </c:pt>
                <c:pt idx="115">
                  <c:v>116.85486475226563</c:v>
                </c:pt>
                <c:pt idx="116">
                  <c:v>114.31575782934263</c:v>
                </c:pt>
                <c:pt idx="117">
                  <c:v>111.35359240791938</c:v>
                </c:pt>
                <c:pt idx="118">
                  <c:v>108.63510119694492</c:v>
                </c:pt>
                <c:pt idx="119">
                  <c:v>106.57189165452637</c:v>
                </c:pt>
                <c:pt idx="120">
                  <c:v>105.23322050881148</c:v>
                </c:pt>
                <c:pt idx="121">
                  <c:v>104.45673274556135</c:v>
                </c:pt>
                <c:pt idx="122">
                  <c:v>104.01926367227739</c:v>
                </c:pt>
                <c:pt idx="123">
                  <c:v>103.74715480094656</c:v>
                </c:pt>
                <c:pt idx="124">
                  <c:v>103.54199016409987</c:v>
                </c:pt>
                <c:pt idx="125">
                  <c:v>103.36024802394888</c:v>
                </c:pt>
                <c:pt idx="126">
                  <c:v>103.18661542165785</c:v>
                </c:pt>
                <c:pt idx="127">
                  <c:v>103.01723939891625</c:v>
                </c:pt>
                <c:pt idx="128">
                  <c:v>102.85290431450568</c:v>
                </c:pt>
                <c:pt idx="129">
                  <c:v>102.69816160745921</c:v>
                </c:pt>
                <c:pt idx="130">
                  <c:v>102.56389362753667</c:v>
                </c:pt>
                <c:pt idx="131">
                  <c:v>102.47216306882258</c:v>
                </c:pt>
                <c:pt idx="132">
                  <c:v>102.46158243994988</c:v>
                </c:pt>
                <c:pt idx="133">
                  <c:v>102.58894643885014</c:v>
                </c:pt>
                <c:pt idx="134">
                  <c:v>102.92029874550364</c:v>
                </c:pt>
                <c:pt idx="135">
                  <c:v>103.50564849172356</c:v>
                </c:pt>
                <c:pt idx="136">
                  <c:v>104.33985002107369</c:v>
                </c:pt>
                <c:pt idx="137">
                  <c:v>105.32644298260455</c:v>
                </c:pt>
                <c:pt idx="138">
                  <c:v>106.27175214651884</c:v>
                </c:pt>
                <c:pt idx="139">
                  <c:v>106.92964361522338</c:v>
                </c:pt>
                <c:pt idx="140">
                  <c:v>107.08915355833737</c:v>
                </c:pt>
                <c:pt idx="141">
                  <c:v>106.66399613211651</c:v>
                </c:pt>
                <c:pt idx="142">
                  <c:v>105.7325267809827</c:v>
                </c:pt>
                <c:pt idx="143">
                  <c:v>104.50304328712373</c:v>
                </c:pt>
                <c:pt idx="144">
                  <c:v>103.22527576287212</c:v>
                </c:pt>
                <c:pt idx="145">
                  <c:v>102.09923819570839</c:v>
                </c:pt>
                <c:pt idx="146">
                  <c:v>101.22592529498407</c:v>
                </c:pt>
                <c:pt idx="147">
                  <c:v>100.61112223532933</c:v>
                </c:pt>
                <c:pt idx="148">
                  <c:v>100.20254233463416</c:v>
                </c:pt>
                <c:pt idx="149">
                  <c:v>99.931197374193104</c:v>
                </c:pt>
                <c:pt idx="150">
                  <c:v>99.738280844457861</c:v>
                </c:pt>
                <c:pt idx="151">
                  <c:v>99.584438007780292</c:v>
                </c:pt>
                <c:pt idx="152">
                  <c:v>99.447684865119101</c:v>
                </c:pt>
                <c:pt idx="153">
                  <c:v>99.317461917926124</c:v>
                </c:pt>
                <c:pt idx="154">
                  <c:v>99.189314388354973</c:v>
                </c:pt>
                <c:pt idx="155">
                  <c:v>99.061546662454859</c:v>
                </c:pt>
                <c:pt idx="156">
                  <c:v>98.933543237208369</c:v>
                </c:pt>
                <c:pt idx="157">
                  <c:v>98.805063765488427</c:v>
                </c:pt>
                <c:pt idx="158">
                  <c:v>98.67598942796937</c:v>
                </c:pt>
                <c:pt idx="159">
                  <c:v>98.546243410105674</c:v>
                </c:pt>
                <c:pt idx="160">
                  <c:v>98.415768632341297</c:v>
                </c:pt>
                <c:pt idx="161">
                  <c:v>98.284521715137046</c:v>
                </c:pt>
                <c:pt idx="162">
                  <c:v>98.152470915971719</c:v>
                </c:pt>
                <c:pt idx="163">
                  <c:v>98.019594888575554</c:v>
                </c:pt>
                <c:pt idx="164">
                  <c:v>97.885881579109395</c:v>
                </c:pt>
                <c:pt idx="165">
                  <c:v>97.751327147411814</c:v>
                </c:pt>
                <c:pt idx="166">
                  <c:v>97.615934914184066</c:v>
                </c:pt>
                <c:pt idx="167">
                  <c:v>97.479714350668601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118.80709664010203</c:v>
                </c:pt>
                <c:pt idx="11">
                  <c:v>118.85891216790203</c:v>
                </c:pt>
                <c:pt idx="12">
                  <c:v>118.91100362579213</c:v>
                </c:pt>
                <c:pt idx="13">
                  <c:v>118.96331178713164</c:v>
                </c:pt>
                <c:pt idx="14">
                  <c:v>119.01576449372679</c:v>
                </c:pt>
                <c:pt idx="15">
                  <c:v>119.06827505333573</c:v>
                </c:pt>
                <c:pt idx="16">
                  <c:v>119.12074053361377</c:v>
                </c:pt>
                <c:pt idx="17">
                  <c:v>119.17303996475388</c:v>
                </c:pt>
                <c:pt idx="18">
                  <c:v>119.22503246893926</c:v>
                </c:pt>
                <c:pt idx="19">
                  <c:v>119.27655534166354</c:v>
                </c:pt>
                <c:pt idx="20">
                  <c:v>119.32742211801829</c:v>
                </c:pt>
                <c:pt idx="21">
                  <c:v>119.37742066617163</c:v>
                </c:pt>
                <c:pt idx="22">
                  <c:v>119.4263113603575</c:v>
                </c:pt>
                <c:pt idx="23">
                  <c:v>119.47382539655501</c:v>
                </c:pt>
                <c:pt idx="24">
                  <c:v>119.5196633253328</c:v>
                </c:pt>
                <c:pt idx="25">
                  <c:v>119.5634938875682</c:v>
                </c:pt>
                <c:pt idx="26">
                  <c:v>119.60495324928149</c:v>
                </c:pt>
                <c:pt idx="27">
                  <c:v>119.64364474079922</c:v>
                </c:pt>
                <c:pt idx="28">
                  <c:v>119.67913921186553</c:v>
                </c:pt>
                <c:pt idx="29">
                  <c:v>119.71097611697022</c:v>
                </c:pt>
                <c:pt idx="30">
                  <c:v>119.73866544277008</c:v>
                </c:pt>
                <c:pt idx="31">
                  <c:v>119.76169058072634</c:v>
                </c:pt>
                <c:pt idx="32">
                  <c:v>119.77951223173133</c:v>
                </c:pt>
                <c:pt idx="33">
                  <c:v>119.79157340456359</c:v>
                </c:pt>
                <c:pt idx="34">
                  <c:v>119.79730553591249</c:v>
                </c:pt>
                <c:pt idx="35">
                  <c:v>119.79613571649173</c:v>
                </c:pt>
                <c:pt idx="36">
                  <c:v>119.78749495625195</c:v>
                </c:pt>
                <c:pt idx="37">
                  <c:v>119.77082736368676</c:v>
                </c:pt>
                <c:pt idx="38">
                  <c:v>119.74560005251561</c:v>
                </c:pt>
                <c:pt idx="39">
                  <c:v>119.71131352741352</c:v>
                </c:pt>
                <c:pt idx="40">
                  <c:v>119.66751224356675</c:v>
                </c:pt>
                <c:pt idx="41">
                  <c:v>119.61379498778001</c:v>
                </c:pt>
                <c:pt idx="42">
                  <c:v>119.54982469680351</c:v>
                </c:pt>
                <c:pt idx="43">
                  <c:v>119.47533731610383</c:v>
                </c:pt>
                <c:pt idx="44">
                  <c:v>119.39014931294059</c:v>
                </c:pt>
                <c:pt idx="45">
                  <c:v>119.29416349307584</c:v>
                </c:pt>
                <c:pt idx="46">
                  <c:v>119.18737283033444</c:v>
                </c:pt>
                <c:pt idx="47">
                  <c:v>119.06986209980097</c:v>
                </c:pt>
                <c:pt idx="48">
                  <c:v>118.94180720368047</c:v>
                </c:pt>
                <c:pt idx="49">
                  <c:v>118.80347218691738</c:v>
                </c:pt>
                <c:pt idx="50">
                  <c:v>118.65520404953706</c:v>
                </c:pt>
                <c:pt idx="51">
                  <c:v>118.49742556600992</c:v>
                </c:pt>
                <c:pt idx="52">
                  <c:v>118.3306264110069</c:v>
                </c:pt>
                <c:pt idx="53">
                  <c:v>118.15535295943253</c:v>
                </c:pt>
                <c:pt idx="54">
                  <c:v>117.97219717238073</c:v>
                </c:pt>
                <c:pt idx="55">
                  <c:v>117.78178499788294</c:v>
                </c:pt>
                <c:pt idx="56">
                  <c:v>117.58476470668776</c:v>
                </c:pt>
                <c:pt idx="57">
                  <c:v>117.3817955516727</c:v>
                </c:pt>
                <c:pt idx="58">
                  <c:v>117.17353708935701</c:v>
                </c:pt>
                <c:pt idx="59">
                  <c:v>116.96063943888258</c:v>
                </c:pt>
                <c:pt idx="60">
                  <c:v>116.74373468361985</c:v>
                </c:pt>
                <c:pt idx="61">
                  <c:v>116.52342954882029</c:v>
                </c:pt>
                <c:pt idx="62">
                  <c:v>116.3002994203039</c:v>
                </c:pt>
                <c:pt idx="63">
                  <c:v>116.07488370779706</c:v>
                </c:pt>
                <c:pt idx="64">
                  <c:v>115.84768250477923</c:v>
                </c:pt>
                <c:pt idx="65">
                  <c:v>115.61915445592381</c:v>
                </c:pt>
                <c:pt idx="66">
                  <c:v>115.38971571373715</c:v>
                </c:pt>
                <c:pt idx="67">
                  <c:v>115.15973984727908</c:v>
                </c:pt>
                <c:pt idx="68">
                  <c:v>114.92955855673318</c:v>
                </c:pt>
                <c:pt idx="69">
                  <c:v>114.699463046566</c:v>
                </c:pt>
                <c:pt idx="70">
                  <c:v>114.46970591538091</c:v>
                </c:pt>
                <c:pt idx="71">
                  <c:v>114.24050343064451</c:v>
                </c:pt>
                <c:pt idx="72">
                  <c:v>114.01203806967958</c:v>
                </c:pt>
                <c:pt idx="73">
                  <c:v>113.78446122331812</c:v>
                </c:pt>
                <c:pt idx="74">
                  <c:v>113.55789597426697</c:v>
                </c:pt>
                <c:pt idx="75">
                  <c:v>113.33243987769292</c:v>
                </c:pt>
                <c:pt idx="76">
                  <c:v>113.10816768614542</c:v>
                </c:pt>
                <c:pt idx="77">
                  <c:v>112.88513397428558</c:v>
                </c:pt>
                <c:pt idx="78">
                  <c:v>112.66337563073118</c:v>
                </c:pt>
                <c:pt idx="79">
                  <c:v>112.44291419455632</c:v>
                </c:pt>
                <c:pt idx="80">
                  <c:v>112.22375802260007</c:v>
                </c:pt>
                <c:pt idx="81">
                  <c:v>112.00590428081811</c:v>
                </c:pt>
                <c:pt idx="82">
                  <c:v>111.78934075858031</c:v>
                </c:pt>
                <c:pt idx="83">
                  <c:v>111.57404750922811</c:v>
                </c:pt>
                <c:pt idx="84">
                  <c:v>111.35999832352323</c:v>
                </c:pt>
                <c:pt idx="85">
                  <c:v>111.14716204501057</c:v>
                </c:pt>
                <c:pt idx="86">
                  <c:v>110.93550373793781</c:v>
                </c:pt>
                <c:pt idx="87">
                  <c:v>110.72498571936832</c:v>
                </c:pt>
                <c:pt idx="88">
                  <c:v>110.51556846762101</c:v>
                </c:pt>
                <c:pt idx="89">
                  <c:v>110.30721141927977</c:v>
                </c:pt>
                <c:pt idx="90">
                  <c:v>110.09987366683316</c:v>
                </c:pt>
                <c:pt idx="91">
                  <c:v>109.89351456860865</c:v>
                </c:pt>
                <c:pt idx="92">
                  <c:v>109.68809428211854</c:v>
                </c:pt>
                <c:pt idx="93">
                  <c:v>109.483574231289</c:v>
                </c:pt>
                <c:pt idx="94">
                  <c:v>109.27991751733444</c:v>
                </c:pt>
                <c:pt idx="95">
                  <c:v>109.07708928230016</c:v>
                </c:pt>
                <c:pt idx="96">
                  <c:v>108.87505703354263</c:v>
                </c:pt>
                <c:pt idx="97">
                  <c:v>108.67379093666581</c:v>
                </c:pt>
                <c:pt idx="98">
                  <c:v>108.47326408368762</c:v>
                </c:pt>
                <c:pt idx="99">
                  <c:v>108.27345274247604</c:v>
                </c:pt>
                <c:pt idx="100">
                  <c:v>108.07433659276727</c:v>
                </c:pt>
                <c:pt idx="101">
                  <c:v>107.87589895335203</c:v>
                </c:pt>
                <c:pt idx="102">
                  <c:v>107.6781270042806</c:v>
                </c:pt>
                <c:pt idx="103">
                  <c:v>107.48101200718206</c:v>
                </c:pt>
                <c:pt idx="104">
                  <c:v>107.2845495260043</c:v>
                </c:pt>
                <c:pt idx="105">
                  <c:v>107.08873964964027</c:v>
                </c:pt>
                <c:pt idx="106">
                  <c:v>106.89358721700196</c:v>
                </c:pt>
                <c:pt idx="107">
                  <c:v>106.69910204411207</c:v>
                </c:pt>
                <c:pt idx="108">
                  <c:v>106.50529915169579</c:v>
                </c:pt>
                <c:pt idx="109">
                  <c:v>106.31219899055085</c:v>
                </c:pt>
                <c:pt idx="110">
                  <c:v>106.11982766064489</c:v>
                </c:pt>
                <c:pt idx="111">
                  <c:v>105.92821711843014</c:v>
                </c:pt>
                <c:pt idx="112">
                  <c:v>105.73740536527397</c:v>
                </c:pt>
                <c:pt idx="113">
                  <c:v>105.5474366081979</c:v>
                </c:pt>
                <c:pt idx="114">
                  <c:v>105.35836138231767</c:v>
                </c:pt>
                <c:pt idx="115">
                  <c:v>105.17023662252977</c:v>
                </c:pt>
                <c:pt idx="116">
                  <c:v>104.98312567015928</c:v>
                </c:pt>
                <c:pt idx="117">
                  <c:v>104.7970981985565</c:v>
                </c:pt>
                <c:pt idx="118">
                  <c:v>104.61223004012825</c:v>
                </c:pt>
                <c:pt idx="119">
                  <c:v>104.428602896154</c:v>
                </c:pt>
                <c:pt idx="120">
                  <c:v>104.24630391014837</c:v>
                </c:pt>
                <c:pt idx="121">
                  <c:v>104.06542508569009</c:v>
                </c:pt>
                <c:pt idx="122">
                  <c:v>103.88606253076189</c:v>
                </c:pt>
                <c:pt idx="123">
                  <c:v>103.70831551296645</c:v>
                </c:pt>
                <c:pt idx="124">
                  <c:v>103.53228531370975</c:v>
                </c:pt>
                <c:pt idx="125">
                  <c:v>103.35807387475546</c:v>
                </c:pt>
                <c:pt idx="126">
                  <c:v>103.18578223756005</c:v>
                </c:pt>
                <c:pt idx="127">
                  <c:v>103.01550878450379</c:v>
                </c:pt>
                <c:pt idx="128">
                  <c:v>102.84734730141165</c:v>
                </c:pt>
                <c:pt idx="129">
                  <c:v>102.6813848923029</c:v>
                </c:pt>
                <c:pt idx="130">
                  <c:v>102.517699789632</c:v>
                </c:pt>
                <c:pt idx="131">
                  <c:v>102.35635911568433</c:v>
                </c:pt>
                <c:pt idx="132">
                  <c:v>102.1974166623944</c:v>
                </c:pt>
                <c:pt idx="133">
                  <c:v>102.04091076663727</c:v>
                </c:pt>
                <c:pt idx="134">
                  <c:v>101.88686236491792</c:v>
                </c:pt>
                <c:pt idx="135">
                  <c:v>101.73527331430452</c:v>
                </c:pt>
                <c:pt idx="136">
                  <c:v>101.58612506452371</c:v>
                </c:pt>
                <c:pt idx="137">
                  <c:v>101.43937775877529</c:v>
                </c:pt>
                <c:pt idx="138">
                  <c:v>101.29496982784742</c:v>
                </c:pt>
                <c:pt idx="139">
                  <c:v>101.15281812385174</c:v>
                </c:pt>
                <c:pt idx="140">
                  <c:v>101.01281861721523</c:v>
                </c:pt>
                <c:pt idx="141">
                  <c:v>100.87484765483939</c:v>
                </c:pt>
                <c:pt idx="142">
                  <c:v>100.73876375034394</c:v>
                </c:pt>
                <c:pt idx="143">
                  <c:v>100.60440985106999</c:v>
                </c:pt>
                <c:pt idx="144">
                  <c:v>100.47161600306383</c:v>
                </c:pt>
                <c:pt idx="145">
                  <c:v>100.34020231643692</c:v>
                </c:pt>
                <c:pt idx="146">
                  <c:v>100.20998212072355</c:v>
                </c:pt>
                <c:pt idx="147">
                  <c:v>100.08076519399216</c:v>
                </c:pt>
                <c:pt idx="148">
                  <c:v>99.952360950719722</c:v>
                </c:pt>
                <c:pt idx="149">
                  <c:v>99.824581481365854</c:v>
                </c:pt>
                <c:pt idx="150">
                  <c:v>99.697244350188228</c:v>
                </c:pt>
                <c:pt idx="151">
                  <c:v>99.570175075697335</c:v>
                </c:pt>
                <c:pt idx="152">
                  <c:v>99.443209238616333</c:v>
                </c:pt>
                <c:pt idx="153">
                  <c:v>99.316194183594646</c:v>
                </c:pt>
                <c:pt idx="154">
                  <c:v>99.188990301674281</c:v>
                </c:pt>
                <c:pt idx="155">
                  <c:v>99.061471899330598</c:v>
                </c:pt>
                <c:pt idx="156">
                  <c:v>98.933527675866188</c:v>
                </c:pt>
                <c:pt idx="157">
                  <c:v>98.805060843457483</c:v>
                </c:pt>
                <c:pt idx="158">
                  <c:v>98.675988933032414</c:v>
                </c:pt>
                <c:pt idx="159">
                  <c:v>98.546243334492857</c:v>
                </c:pt>
                <c:pt idx="160">
                  <c:v>98.415768621923448</c:v>
                </c:pt>
                <c:pt idx="161">
                  <c:v>98.284521713842679</c:v>
                </c:pt>
                <c:pt idx="162">
                  <c:v>98.152470915826711</c:v>
                </c:pt>
                <c:pt idx="163">
                  <c:v>98.019594888560903</c:v>
                </c:pt>
                <c:pt idx="164">
                  <c:v>97.885881579108059</c:v>
                </c:pt>
                <c:pt idx="165">
                  <c:v>97.7513271474117</c:v>
                </c:pt>
                <c:pt idx="166">
                  <c:v>97.615934914184052</c:v>
                </c:pt>
                <c:pt idx="167">
                  <c:v>97.479714350668601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8.2540661865609603E-3</c:v>
                </c:pt>
                <c:pt idx="2">
                  <c:v>1.1028997097566495E-2</c:v>
                </c:pt>
                <c:pt idx="3">
                  <c:v>1.9091168060328352E-2</c:v>
                </c:pt>
                <c:pt idx="4">
                  <c:v>2.9250574735913758E-2</c:v>
                </c:pt>
                <c:pt idx="5">
                  <c:v>3.9573213160210702E-2</c:v>
                </c:pt>
                <c:pt idx="6">
                  <c:v>4.3346190788366726E-2</c:v>
                </c:pt>
                <c:pt idx="7">
                  <c:v>5.3247629109665642E-2</c:v>
                </c:pt>
                <c:pt idx="8">
                  <c:v>5.3750084642966642E-2</c:v>
                </c:pt>
                <c:pt idx="9">
                  <c:v>5.7754948038080692E-2</c:v>
                </c:pt>
                <c:pt idx="10">
                  <c:v>6.5120378287404385E-2</c:v>
                </c:pt>
                <c:pt idx="11">
                  <c:v>6.8743621142259445E-2</c:v>
                </c:pt>
                <c:pt idx="12">
                  <c:v>6.9178312107392365E-2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4.7207232078069041E-3</c:v>
                </c:pt>
                <c:pt idx="1">
                  <c:v>1.1111580074158016E-2</c:v>
                </c:pt>
                <c:pt idx="2">
                  <c:v>2.3931293153233377E-2</c:v>
                </c:pt>
                <c:pt idx="3">
                  <c:v>2.6489055494135591E-2</c:v>
                </c:pt>
                <c:pt idx="4">
                  <c:v>3.6316430784552142E-2</c:v>
                </c:pt>
                <c:pt idx="5">
                  <c:v>3.9151874986533004E-2</c:v>
                </c:pt>
                <c:pt idx="6">
                  <c:v>4.1638137742194506E-2</c:v>
                </c:pt>
                <c:pt idx="7">
                  <c:v>4.8524839709583649E-2</c:v>
                </c:pt>
                <c:pt idx="8">
                  <c:v>5.2474619439512572E-2</c:v>
                </c:pt>
                <c:pt idx="9">
                  <c:v>6.0174654305651186E-2</c:v>
                </c:pt>
                <c:pt idx="10">
                  <c:v>6.7891224954457707E-2</c:v>
                </c:pt>
                <c:pt idx="11">
                  <c:v>6.5482020641265515E-2</c:v>
                </c:pt>
                <c:pt idx="12">
                  <c:v>6.1812620979320061E-2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128.60400000000001</c:v>
                </c:pt>
                <c:pt idx="1">
                  <c:v>128.62299999999999</c:v>
                </c:pt>
                <c:pt idx="2">
                  <c:v>128.18899999999999</c:v>
                </c:pt>
                <c:pt idx="3">
                  <c:v>126.358</c:v>
                </c:pt>
                <c:pt idx="4">
                  <c:v>126.113</c:v>
                </c:pt>
                <c:pt idx="5">
                  <c:v>125.962</c:v>
                </c:pt>
                <c:pt idx="6">
                  <c:v>124.925</c:v>
                </c:pt>
                <c:pt idx="7">
                  <c:v>124.943</c:v>
                </c:pt>
                <c:pt idx="8">
                  <c:v>124.34</c:v>
                </c:pt>
                <c:pt idx="9">
                  <c:v>124.057</c:v>
                </c:pt>
                <c:pt idx="10">
                  <c:v>123.792</c:v>
                </c:pt>
                <c:pt idx="11">
                  <c:v>123.434</c:v>
                </c:pt>
                <c:pt idx="12">
                  <c:v>123.358</c:v>
                </c:pt>
                <c:pt idx="13">
                  <c:v>122.509</c:v>
                </c:pt>
                <c:pt idx="14">
                  <c:v>121.887</c:v>
                </c:pt>
                <c:pt idx="15">
                  <c:v>121.491</c:v>
                </c:pt>
                <c:pt idx="16">
                  <c:v>122.01900000000001</c:v>
                </c:pt>
                <c:pt idx="17">
                  <c:v>121.321</c:v>
                </c:pt>
                <c:pt idx="18">
                  <c:v>121.887</c:v>
                </c:pt>
                <c:pt idx="19">
                  <c:v>121.66</c:v>
                </c:pt>
                <c:pt idx="20">
                  <c:v>120.566</c:v>
                </c:pt>
                <c:pt idx="21">
                  <c:v>120.283</c:v>
                </c:pt>
                <c:pt idx="22">
                  <c:v>121.09399999999999</c:v>
                </c:pt>
                <c:pt idx="23">
                  <c:v>120.566</c:v>
                </c:pt>
                <c:pt idx="24">
                  <c:v>120.321</c:v>
                </c:pt>
                <c:pt idx="25">
                  <c:v>121.075</c:v>
                </c:pt>
                <c:pt idx="26">
                  <c:v>120.09399999999999</c:v>
                </c:pt>
                <c:pt idx="27">
                  <c:v>119.90600000000001</c:v>
                </c:pt>
                <c:pt idx="28">
                  <c:v>119.58499999999999</c:v>
                </c:pt>
                <c:pt idx="29">
                  <c:v>119.151</c:v>
                </c:pt>
                <c:pt idx="30">
                  <c:v>119.01900000000001</c:v>
                </c:pt>
                <c:pt idx="31">
                  <c:v>119.038</c:v>
                </c:pt>
                <c:pt idx="32">
                  <c:v>119.113</c:v>
                </c:pt>
                <c:pt idx="33">
                  <c:v>119.491</c:v>
                </c:pt>
                <c:pt idx="34">
                  <c:v>119.13200000000001</c:v>
                </c:pt>
                <c:pt idx="35">
                  <c:v>118.90600000000001</c:v>
                </c:pt>
                <c:pt idx="36">
                  <c:v>119.208</c:v>
                </c:pt>
                <c:pt idx="37">
                  <c:v>119.321</c:v>
                </c:pt>
                <c:pt idx="38">
                  <c:v>118.604</c:v>
                </c:pt>
                <c:pt idx="39">
                  <c:v>119.377</c:v>
                </c:pt>
                <c:pt idx="40">
                  <c:v>119.358</c:v>
                </c:pt>
                <c:pt idx="41">
                  <c:v>119.755</c:v>
                </c:pt>
                <c:pt idx="42">
                  <c:v>120.01900000000001</c:v>
                </c:pt>
                <c:pt idx="43">
                  <c:v>119.377</c:v>
                </c:pt>
                <c:pt idx="44">
                  <c:v>120.358</c:v>
                </c:pt>
                <c:pt idx="45">
                  <c:v>120.566</c:v>
                </c:pt>
                <c:pt idx="46">
                  <c:v>121.792</c:v>
                </c:pt>
                <c:pt idx="47">
                  <c:v>121.321</c:v>
                </c:pt>
                <c:pt idx="48">
                  <c:v>123.98099999999999</c:v>
                </c:pt>
                <c:pt idx="49">
                  <c:v>126.208</c:v>
                </c:pt>
                <c:pt idx="50">
                  <c:v>130.321</c:v>
                </c:pt>
                <c:pt idx="51">
                  <c:v>134.81100000000001</c:v>
                </c:pt>
                <c:pt idx="52">
                  <c:v>142.679</c:v>
                </c:pt>
                <c:pt idx="53">
                  <c:v>152.94300000000001</c:v>
                </c:pt>
                <c:pt idx="54">
                  <c:v>165.60400000000001</c:v>
                </c:pt>
                <c:pt idx="55">
                  <c:v>180.49100000000001</c:v>
                </c:pt>
                <c:pt idx="56">
                  <c:v>195.69800000000001</c:v>
                </c:pt>
                <c:pt idx="57">
                  <c:v>209.453</c:v>
                </c:pt>
                <c:pt idx="58">
                  <c:v>219.566</c:v>
                </c:pt>
                <c:pt idx="59">
                  <c:v>225.566</c:v>
                </c:pt>
                <c:pt idx="60">
                  <c:v>226.47200000000001</c:v>
                </c:pt>
                <c:pt idx="61">
                  <c:v>221.642</c:v>
                </c:pt>
                <c:pt idx="62">
                  <c:v>209.453</c:v>
                </c:pt>
                <c:pt idx="63">
                  <c:v>190.52799999999999</c:v>
                </c:pt>
                <c:pt idx="64">
                  <c:v>166.547</c:v>
                </c:pt>
                <c:pt idx="65">
                  <c:v>137.69800000000001</c:v>
                </c:pt>
                <c:pt idx="66">
                  <c:v>119.151</c:v>
                </c:pt>
                <c:pt idx="67">
                  <c:v>115.075</c:v>
                </c:pt>
                <c:pt idx="68">
                  <c:v>114.717</c:v>
                </c:pt>
                <c:pt idx="69">
                  <c:v>116.283</c:v>
                </c:pt>
                <c:pt idx="70">
                  <c:v>117.453</c:v>
                </c:pt>
                <c:pt idx="71">
                  <c:v>120.245</c:v>
                </c:pt>
                <c:pt idx="72">
                  <c:v>123.283</c:v>
                </c:pt>
                <c:pt idx="73">
                  <c:v>129.37700000000001</c:v>
                </c:pt>
                <c:pt idx="74">
                  <c:v>137.34</c:v>
                </c:pt>
                <c:pt idx="75">
                  <c:v>145.09399999999999</c:v>
                </c:pt>
                <c:pt idx="76">
                  <c:v>156.05699999999999</c:v>
                </c:pt>
                <c:pt idx="77">
                  <c:v>167.09399999999999</c:v>
                </c:pt>
                <c:pt idx="78">
                  <c:v>175.28299999999999</c:v>
                </c:pt>
                <c:pt idx="79">
                  <c:v>181.39599999999999</c:v>
                </c:pt>
                <c:pt idx="80">
                  <c:v>183.26400000000001</c:v>
                </c:pt>
                <c:pt idx="81">
                  <c:v>181.50899999999999</c:v>
                </c:pt>
                <c:pt idx="82">
                  <c:v>174.30199999999999</c:v>
                </c:pt>
                <c:pt idx="83">
                  <c:v>162.547</c:v>
                </c:pt>
                <c:pt idx="84">
                  <c:v>145.94300000000001</c:v>
                </c:pt>
                <c:pt idx="85">
                  <c:v>126.69799999999999</c:v>
                </c:pt>
                <c:pt idx="86">
                  <c:v>113.208</c:v>
                </c:pt>
                <c:pt idx="87">
                  <c:v>110.358</c:v>
                </c:pt>
                <c:pt idx="88">
                  <c:v>108.491</c:v>
                </c:pt>
                <c:pt idx="89">
                  <c:v>108.208</c:v>
                </c:pt>
                <c:pt idx="90">
                  <c:v>108.41500000000001</c:v>
                </c:pt>
                <c:pt idx="91">
                  <c:v>107.58499999999999</c:v>
                </c:pt>
                <c:pt idx="92">
                  <c:v>108.09399999999999</c:v>
                </c:pt>
                <c:pt idx="93">
                  <c:v>107.736</c:v>
                </c:pt>
                <c:pt idx="94">
                  <c:v>107.604</c:v>
                </c:pt>
                <c:pt idx="95">
                  <c:v>107.642</c:v>
                </c:pt>
                <c:pt idx="96">
                  <c:v>106.792</c:v>
                </c:pt>
                <c:pt idx="97">
                  <c:v>107.81100000000001</c:v>
                </c:pt>
                <c:pt idx="98">
                  <c:v>107.887</c:v>
                </c:pt>
                <c:pt idx="99">
                  <c:v>108</c:v>
                </c:pt>
                <c:pt idx="100">
                  <c:v>107.491</c:v>
                </c:pt>
                <c:pt idx="101">
                  <c:v>108.679</c:v>
                </c:pt>
                <c:pt idx="102">
                  <c:v>108.962</c:v>
                </c:pt>
                <c:pt idx="103">
                  <c:v>108.58499999999999</c:v>
                </c:pt>
                <c:pt idx="104">
                  <c:v>108.962</c:v>
                </c:pt>
                <c:pt idx="105">
                  <c:v>110.30200000000001</c:v>
                </c:pt>
                <c:pt idx="106">
                  <c:v>111.09399999999999</c:v>
                </c:pt>
                <c:pt idx="107">
                  <c:v>112.69799999999999</c:v>
                </c:pt>
                <c:pt idx="108">
                  <c:v>115.566</c:v>
                </c:pt>
                <c:pt idx="109">
                  <c:v>120.547</c:v>
                </c:pt>
                <c:pt idx="110">
                  <c:v>124.30200000000001</c:v>
                </c:pt>
                <c:pt idx="111">
                  <c:v>130.34</c:v>
                </c:pt>
                <c:pt idx="112">
                  <c:v>136.83000000000001</c:v>
                </c:pt>
                <c:pt idx="113">
                  <c:v>141.26400000000001</c:v>
                </c:pt>
                <c:pt idx="114">
                  <c:v>143.39599999999999</c:v>
                </c:pt>
                <c:pt idx="115">
                  <c:v>143.16999999999999</c:v>
                </c:pt>
                <c:pt idx="116">
                  <c:v>139.13200000000001</c:v>
                </c:pt>
                <c:pt idx="117">
                  <c:v>133.84899999999999</c:v>
                </c:pt>
                <c:pt idx="118">
                  <c:v>125.358</c:v>
                </c:pt>
                <c:pt idx="119">
                  <c:v>117.208</c:v>
                </c:pt>
                <c:pt idx="120">
                  <c:v>111.434</c:v>
                </c:pt>
                <c:pt idx="121">
                  <c:v>106.208</c:v>
                </c:pt>
                <c:pt idx="122">
                  <c:v>104.90600000000001</c:v>
                </c:pt>
                <c:pt idx="123">
                  <c:v>103.58499999999999</c:v>
                </c:pt>
                <c:pt idx="124">
                  <c:v>103.755</c:v>
                </c:pt>
                <c:pt idx="125">
                  <c:v>102.925</c:v>
                </c:pt>
                <c:pt idx="126">
                  <c:v>103.58499999999999</c:v>
                </c:pt>
                <c:pt idx="127">
                  <c:v>103.755</c:v>
                </c:pt>
                <c:pt idx="128">
                  <c:v>104.038</c:v>
                </c:pt>
                <c:pt idx="129">
                  <c:v>103.491</c:v>
                </c:pt>
                <c:pt idx="130">
                  <c:v>103.18899999999999</c:v>
                </c:pt>
                <c:pt idx="131">
                  <c:v>103.34</c:v>
                </c:pt>
                <c:pt idx="132">
                  <c:v>103.717</c:v>
                </c:pt>
                <c:pt idx="133">
                  <c:v>104.81100000000001</c:v>
                </c:pt>
                <c:pt idx="134">
                  <c:v>106.17</c:v>
                </c:pt>
                <c:pt idx="135">
                  <c:v>107.41500000000001</c:v>
                </c:pt>
                <c:pt idx="136">
                  <c:v>110.264</c:v>
                </c:pt>
                <c:pt idx="137">
                  <c:v>112.98099999999999</c:v>
                </c:pt>
                <c:pt idx="138">
                  <c:v>115.792</c:v>
                </c:pt>
                <c:pt idx="139">
                  <c:v>119.887</c:v>
                </c:pt>
                <c:pt idx="140">
                  <c:v>122.47199999999999</c:v>
                </c:pt>
                <c:pt idx="141">
                  <c:v>123.69799999999999</c:v>
                </c:pt>
                <c:pt idx="142">
                  <c:v>123.925</c:v>
                </c:pt>
                <c:pt idx="143">
                  <c:v>121.396</c:v>
                </c:pt>
                <c:pt idx="144">
                  <c:v>116.98099999999999</c:v>
                </c:pt>
                <c:pt idx="145">
                  <c:v>112.396</c:v>
                </c:pt>
                <c:pt idx="146">
                  <c:v>108.642</c:v>
                </c:pt>
                <c:pt idx="147">
                  <c:v>104.453</c:v>
                </c:pt>
                <c:pt idx="148">
                  <c:v>103.736</c:v>
                </c:pt>
                <c:pt idx="149">
                  <c:v>101.774</c:v>
                </c:pt>
                <c:pt idx="150">
                  <c:v>101.736</c:v>
                </c:pt>
                <c:pt idx="151">
                  <c:v>100.151</c:v>
                </c:pt>
                <c:pt idx="152">
                  <c:v>100.774</c:v>
                </c:pt>
                <c:pt idx="153">
                  <c:v>101.434</c:v>
                </c:pt>
                <c:pt idx="154">
                  <c:v>100.887</c:v>
                </c:pt>
                <c:pt idx="155">
                  <c:v>100.604</c:v>
                </c:pt>
                <c:pt idx="156">
                  <c:v>100.679</c:v>
                </c:pt>
                <c:pt idx="157">
                  <c:v>100.90600000000001</c:v>
                </c:pt>
                <c:pt idx="158">
                  <c:v>101.057</c:v>
                </c:pt>
                <c:pt idx="159">
                  <c:v>99.697999999999993</c:v>
                </c:pt>
                <c:pt idx="160">
                  <c:v>99.867999999999995</c:v>
                </c:pt>
                <c:pt idx="161">
                  <c:v>100.736</c:v>
                </c:pt>
                <c:pt idx="162">
                  <c:v>100.038</c:v>
                </c:pt>
                <c:pt idx="163">
                  <c:v>99.491</c:v>
                </c:pt>
                <c:pt idx="164">
                  <c:v>100.208</c:v>
                </c:pt>
                <c:pt idx="165">
                  <c:v>100.057</c:v>
                </c:pt>
                <c:pt idx="166">
                  <c:v>99.566000000000003</c:v>
                </c:pt>
                <c:pt idx="167">
                  <c:v>99.188999999999993</c:v>
                </c:pt>
                <c:pt idx="168">
                  <c:v>98.962000000000003</c:v>
                </c:pt>
                <c:pt idx="169">
                  <c:v>99.942999999999998</c:v>
                </c:pt>
                <c:pt idx="170">
                  <c:v>98.225999999999999</c:v>
                </c:pt>
                <c:pt idx="171">
                  <c:v>99.887</c:v>
                </c:pt>
                <c:pt idx="172">
                  <c:v>99.716999999999999</c:v>
                </c:pt>
                <c:pt idx="173">
                  <c:v>99.641999999999996</c:v>
                </c:pt>
                <c:pt idx="174">
                  <c:v>98.037999999999997</c:v>
                </c:pt>
                <c:pt idx="175">
                  <c:v>99.188999999999993</c:v>
                </c:pt>
                <c:pt idx="176">
                  <c:v>99.358000000000004</c:v>
                </c:pt>
                <c:pt idx="177">
                  <c:v>98.887</c:v>
                </c:pt>
                <c:pt idx="178">
                  <c:v>98.66</c:v>
                </c:pt>
                <c:pt idx="179">
                  <c:v>98.66</c:v>
                </c:pt>
                <c:pt idx="180">
                  <c:v>98.980999999999995</c:v>
                </c:pt>
                <c:pt idx="181">
                  <c:v>98.736000000000004</c:v>
                </c:pt>
                <c:pt idx="182">
                  <c:v>97.415000000000006</c:v>
                </c:pt>
                <c:pt idx="183">
                  <c:v>99.603999999999999</c:v>
                </c:pt>
                <c:pt idx="184">
                  <c:v>98.887</c:v>
                </c:pt>
                <c:pt idx="185">
                  <c:v>98.491</c:v>
                </c:pt>
                <c:pt idx="186">
                  <c:v>99.320999999999998</c:v>
                </c:pt>
                <c:pt idx="187">
                  <c:v>98.811000000000007</c:v>
                </c:pt>
                <c:pt idx="188">
                  <c:v>98.453000000000003</c:v>
                </c:pt>
                <c:pt idx="189">
                  <c:v>97.887</c:v>
                </c:pt>
                <c:pt idx="190">
                  <c:v>98.245000000000005</c:v>
                </c:pt>
                <c:pt idx="191">
                  <c:v>98.679000000000002</c:v>
                </c:pt>
                <c:pt idx="192">
                  <c:v>98.491</c:v>
                </c:pt>
                <c:pt idx="193">
                  <c:v>97.716999999999999</c:v>
                </c:pt>
                <c:pt idx="194">
                  <c:v>98.093999999999994</c:v>
                </c:pt>
                <c:pt idx="195">
                  <c:v>98.887</c:v>
                </c:pt>
                <c:pt idx="196">
                  <c:v>98.057000000000002</c:v>
                </c:pt>
                <c:pt idx="197">
                  <c:v>97.641999999999996</c:v>
                </c:pt>
                <c:pt idx="198">
                  <c:v>98.716999999999999</c:v>
                </c:pt>
                <c:pt idx="199">
                  <c:v>98.188999999999993</c:v>
                </c:pt>
                <c:pt idx="200">
                  <c:v>97.603999999999999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120.87256063518687</c:v>
                </c:pt>
                <c:pt idx="15">
                  <c:v>120.80768315483462</c:v>
                </c:pt>
                <c:pt idx="16">
                  <c:v>120.74109962680234</c:v>
                </c:pt>
                <c:pt idx="17">
                  <c:v>120.67264634298513</c:v>
                </c:pt>
                <c:pt idx="18">
                  <c:v>120.60214742820592</c:v>
                </c:pt>
                <c:pt idx="19">
                  <c:v>120.52941461830821</c:v>
                </c:pt>
                <c:pt idx="20">
                  <c:v>120.45424719066064</c:v>
                </c:pt>
                <c:pt idx="21">
                  <c:v>120.37643208382002</c:v>
                </c:pt>
                <c:pt idx="22">
                  <c:v>120.29574424773371</c:v>
                </c:pt>
                <c:pt idx="23">
                  <c:v>120.21194727153586</c:v>
                </c:pt>
                <c:pt idx="24">
                  <c:v>120.124794344636</c:v>
                </c:pt>
                <c:pt idx="25">
                  <c:v>120.03402962323217</c:v>
                </c:pt>
                <c:pt idx="26">
                  <c:v>119.93939010965619</c:v>
                </c:pt>
                <c:pt idx="27">
                  <c:v>119.84060822999703</c:v>
                </c:pt>
                <c:pt idx="28">
                  <c:v>119.73741546535139</c:v>
                </c:pt>
                <c:pt idx="29">
                  <c:v>119.62954774974125</c:v>
                </c:pt>
                <c:pt idx="30">
                  <c:v>119.51675407132106</c:v>
                </c:pt>
                <c:pt idx="31">
                  <c:v>119.39881111635613</c:v>
                </c:pt>
                <c:pt idx="32">
                  <c:v>119.27554939716832</c:v>
                </c:pt>
                <c:pt idx="33">
                  <c:v>119.14690091019858</c:v>
                </c:pt>
                <c:pt idx="34">
                  <c:v>119.01298612361047</c:v>
                </c:pt>
                <c:pt idx="35">
                  <c:v>118.87427045168948</c:v>
                </c:pt>
                <c:pt idx="36">
                  <c:v>118.73183888378639</c:v>
                </c:pt>
                <c:pt idx="37">
                  <c:v>118.58786318795995</c:v>
                </c:pt>
                <c:pt idx="38">
                  <c:v>118.4463687061055</c:v>
                </c:pt>
                <c:pt idx="39">
                  <c:v>118.3144437367972</c:v>
                </c:pt>
                <c:pt idx="40">
                  <c:v>118.20406534812344</c:v>
                </c:pt>
                <c:pt idx="41">
                  <c:v>118.13472570241395</c:v>
                </c:pt>
                <c:pt idx="42">
                  <c:v>118.13700936577267</c:v>
                </c:pt>
                <c:pt idx="43">
                  <c:v>118.25716536029887</c:v>
                </c:pt>
                <c:pt idx="44">
                  <c:v>118.56250857655732</c:v>
                </c:pt>
                <c:pt idx="45">
                  <c:v>119.14715544610678</c:v>
                </c:pt>
                <c:pt idx="46">
                  <c:v>120.13715745346103</c:v>
                </c:pt>
                <c:pt idx="47">
                  <c:v>121.69359667430859</c:v>
                </c:pt>
                <c:pt idx="48">
                  <c:v>124.01176053874882</c:v>
                </c:pt>
                <c:pt idx="49">
                  <c:v>127.31428424352809</c:v>
                </c:pt>
                <c:pt idx="50">
                  <c:v>131.83633534813242</c:v>
                </c:pt>
                <c:pt idx="51">
                  <c:v>137.80169089621256</c:v>
                </c:pt>
                <c:pt idx="52">
                  <c:v>145.38998925644407</c:v>
                </c:pt>
                <c:pt idx="53">
                  <c:v>154.69731337822205</c:v>
                </c:pt>
                <c:pt idx="54">
                  <c:v>165.69357023270888</c:v>
                </c:pt>
                <c:pt idx="55">
                  <c:v>178.1776175812806</c:v>
                </c:pt>
                <c:pt idx="56">
                  <c:v>191.71758777425359</c:v>
                </c:pt>
                <c:pt idx="57">
                  <c:v>205.53509789181129</c:v>
                </c:pt>
                <c:pt idx="58">
                  <c:v>218.28011726380581</c:v>
                </c:pt>
                <c:pt idx="59">
                  <c:v>227.75475430272891</c:v>
                </c:pt>
                <c:pt idx="60">
                  <c:v>230.95481916335956</c:v>
                </c:pt>
                <c:pt idx="61">
                  <c:v>225.01598719877333</c:v>
                </c:pt>
                <c:pt idx="62">
                  <c:v>209.09688332944611</c:v>
                </c:pt>
                <c:pt idx="63">
                  <c:v>185.90051365817422</c:v>
                </c:pt>
                <c:pt idx="64">
                  <c:v>161.03663274992462</c:v>
                </c:pt>
                <c:pt idx="65">
                  <c:v>140.16921764492938</c:v>
                </c:pt>
                <c:pt idx="66">
                  <c:v>126.23986582121427</c:v>
                </c:pt>
                <c:pt idx="67">
                  <c:v>118.95463389447096</c:v>
                </c:pt>
                <c:pt idx="68">
                  <c:v>116.31387139458667</c:v>
                </c:pt>
                <c:pt idx="69">
                  <c:v>116.36546895512689</c:v>
                </c:pt>
                <c:pt idx="70">
                  <c:v>117.98330852013282</c:v>
                </c:pt>
                <c:pt idx="71">
                  <c:v>120.78348238721557</c:v>
                </c:pt>
                <c:pt idx="72">
                  <c:v>124.77314418853409</c:v>
                </c:pt>
                <c:pt idx="73">
                  <c:v>130.07866567920263</c:v>
                </c:pt>
                <c:pt idx="74">
                  <c:v>136.79669364173466</c:v>
                </c:pt>
                <c:pt idx="75">
                  <c:v>144.90999771644556</c:v>
                </c:pt>
                <c:pt idx="76">
                  <c:v>154.2182786694932</c:v>
                </c:pt>
                <c:pt idx="77">
                  <c:v>164.2441630148459</c:v>
                </c:pt>
                <c:pt idx="78">
                  <c:v>174.07210798811366</c:v>
                </c:pt>
                <c:pt idx="79">
                  <c:v>182.13921190501969</c:v>
                </c:pt>
                <c:pt idx="80">
                  <c:v>186.21170564349075</c:v>
                </c:pt>
                <c:pt idx="81">
                  <c:v>183.99436391902759</c:v>
                </c:pt>
                <c:pt idx="82">
                  <c:v>174.50606333937006</c:v>
                </c:pt>
                <c:pt idx="83">
                  <c:v>159.34709903365138</c:v>
                </c:pt>
                <c:pt idx="84">
                  <c:v>142.42434738911086</c:v>
                </c:pt>
                <c:pt idx="85">
                  <c:v>127.89488371597882</c:v>
                </c:pt>
                <c:pt idx="86">
                  <c:v>118.00110968638832</c:v>
                </c:pt>
                <c:pt idx="87">
                  <c:v>112.57322287196396</c:v>
                </c:pt>
                <c:pt idx="88">
                  <c:v>110.12897956383834</c:v>
                </c:pt>
                <c:pt idx="89">
                  <c:v>109.18078103612208</c:v>
                </c:pt>
                <c:pt idx="90">
                  <c:v>108.81379115189768</c:v>
                </c:pt>
                <c:pt idx="91">
                  <c:v>108.62491261555198</c:v>
                </c:pt>
                <c:pt idx="92">
                  <c:v>108.48000691857112</c:v>
                </c:pt>
                <c:pt idx="93">
                  <c:v>108.34460474508255</c:v>
                </c:pt>
                <c:pt idx="94">
                  <c:v>108.21201690812612</c:v>
                </c:pt>
                <c:pt idx="95">
                  <c:v>108.08185664753283</c:v>
                </c:pt>
                <c:pt idx="96">
                  <c:v>107.95556730764449</c:v>
                </c:pt>
                <c:pt idx="97">
                  <c:v>107.83632936111516</c:v>
                </c:pt>
                <c:pt idx="98">
                  <c:v>107.73021777881007</c:v>
                </c:pt>
                <c:pt idx="99">
                  <c:v>107.64819382166159</c:v>
                </c:pt>
                <c:pt idx="100">
                  <c:v>107.60903087900668</c:v>
                </c:pt>
                <c:pt idx="101">
                  <c:v>107.64322083121148</c:v>
                </c:pt>
                <c:pt idx="102">
                  <c:v>107.79761490788415</c:v>
                </c:pt>
                <c:pt idx="103">
                  <c:v>108.14005278443842</c:v>
                </c:pt>
                <c:pt idx="104">
                  <c:v>108.76257204718466</c:v>
                </c:pt>
                <c:pt idx="105">
                  <c:v>109.78112152709782</c:v>
                </c:pt>
                <c:pt idx="106">
                  <c:v>111.32930907459257</c:v>
                </c:pt>
                <c:pt idx="107">
                  <c:v>113.54393745587065</c:v>
                </c:pt>
                <c:pt idx="108">
                  <c:v>116.54105932846974</c:v>
                </c:pt>
                <c:pt idx="109">
                  <c:v>120.38234233782477</c:v>
                </c:pt>
                <c:pt idx="110">
                  <c:v>125.03046906202584</c:v>
                </c:pt>
                <c:pt idx="111">
                  <c:v>130.28687894980243</c:v>
                </c:pt>
                <c:pt idx="112">
                  <c:v>135.70220444857435</c:v>
                </c:pt>
                <c:pt idx="113">
                  <c:v>140.47772928724609</c:v>
                </c:pt>
                <c:pt idx="114">
                  <c:v>143.46304622884267</c:v>
                </c:pt>
                <c:pt idx="115">
                  <c:v>143.43544679985601</c:v>
                </c:pt>
                <c:pt idx="116">
                  <c:v>139.72225329078719</c:v>
                </c:pt>
                <c:pt idx="117">
                  <c:v>132.82681269495569</c:v>
                </c:pt>
                <c:pt idx="118">
                  <c:v>124.44631152983176</c:v>
                </c:pt>
                <c:pt idx="119">
                  <c:v>116.66142647761713</c:v>
                </c:pt>
                <c:pt idx="120">
                  <c:v>110.88197878491522</c:v>
                </c:pt>
                <c:pt idx="121">
                  <c:v>107.38032028632661</c:v>
                </c:pt>
                <c:pt idx="122">
                  <c:v>105.61257892236189</c:v>
                </c:pt>
                <c:pt idx="123">
                  <c:v>104.83504587531057</c:v>
                </c:pt>
                <c:pt idx="124">
                  <c:v>104.49927858165194</c:v>
                </c:pt>
                <c:pt idx="125">
                  <c:v>104.32062794561085</c:v>
                </c:pt>
                <c:pt idx="126">
                  <c:v>104.18750264692788</c:v>
                </c:pt>
                <c:pt idx="127">
                  <c:v>104.06662949792408</c:v>
                </c:pt>
                <c:pt idx="128">
                  <c:v>103.95276488272329</c:v>
                </c:pt>
                <c:pt idx="129">
                  <c:v>103.85236829855259</c:v>
                </c:pt>
                <c:pt idx="130">
                  <c:v>103.78415462087803</c:v>
                </c:pt>
                <c:pt idx="131">
                  <c:v>103.78826668070205</c:v>
                </c:pt>
                <c:pt idx="132">
                  <c:v>103.94088742814201</c:v>
                </c:pt>
                <c:pt idx="133">
                  <c:v>104.36947025865682</c:v>
                </c:pt>
                <c:pt idx="134">
                  <c:v>105.25716486685621</c:v>
                </c:pt>
                <c:pt idx="135">
                  <c:v>106.81771620933009</c:v>
                </c:pt>
                <c:pt idx="136">
                  <c:v>109.22272235826451</c:v>
                </c:pt>
                <c:pt idx="137">
                  <c:v>112.48232990675605</c:v>
                </c:pt>
                <c:pt idx="138">
                  <c:v>116.32030837564318</c:v>
                </c:pt>
                <c:pt idx="139">
                  <c:v>120.12478783124547</c:v>
                </c:pt>
                <c:pt idx="140">
                  <c:v>123.05552653844661</c:v>
                </c:pt>
                <c:pt idx="141">
                  <c:v>124.31686306059233</c:v>
                </c:pt>
                <c:pt idx="142">
                  <c:v>123.48824194460494</c:v>
                </c:pt>
                <c:pt idx="143">
                  <c:v>120.7291873151397</c:v>
                </c:pt>
                <c:pt idx="144">
                  <c:v>116.72444400022054</c:v>
                </c:pt>
                <c:pt idx="145">
                  <c:v>112.39262461293472</c:v>
                </c:pt>
                <c:pt idx="146">
                  <c:v>108.52929024102211</c:v>
                </c:pt>
                <c:pt idx="147">
                  <c:v>105.57610495656391</c:v>
                </c:pt>
                <c:pt idx="148">
                  <c:v>103.59786246799247</c:v>
                </c:pt>
                <c:pt idx="149">
                  <c:v>102.41231805565688</c:v>
                </c:pt>
                <c:pt idx="150">
                  <c:v>101.75612479249992</c:v>
                </c:pt>
                <c:pt idx="151">
                  <c:v>101.39974752378059</c:v>
                </c:pt>
                <c:pt idx="152">
                  <c:v>101.18977481059024</c:v>
                </c:pt>
                <c:pt idx="153">
                  <c:v>101.04202544581732</c:v>
                </c:pt>
                <c:pt idx="154">
                  <c:v>100.91742563149504</c:v>
                </c:pt>
                <c:pt idx="155">
                  <c:v>100.80038370547284</c:v>
                </c:pt>
                <c:pt idx="156">
                  <c:v>100.68549466527249</c:v>
                </c:pt>
                <c:pt idx="157">
                  <c:v>100.57111520218152</c:v>
                </c:pt>
                <c:pt idx="158">
                  <c:v>100.45679987267425</c:v>
                </c:pt>
                <c:pt idx="159">
                  <c:v>100.34243557739237</c:v>
                </c:pt>
                <c:pt idx="160">
                  <c:v>100.22799086251185</c:v>
                </c:pt>
                <c:pt idx="161">
                  <c:v>100.11345301386626</c:v>
                </c:pt>
                <c:pt idx="162">
                  <c:v>99.998814240023947</c:v>
                </c:pt>
                <c:pt idx="163">
                  <c:v>99.88406893160203</c:v>
                </c:pt>
                <c:pt idx="164">
                  <c:v>99.769213086233066</c:v>
                </c:pt>
                <c:pt idx="165">
                  <c:v>99.654244099037314</c:v>
                </c:pt>
                <c:pt idx="166">
                  <c:v>99.539160605762632</c:v>
                </c:pt>
                <c:pt idx="167">
                  <c:v>99.423962333928699</c:v>
                </c:pt>
                <c:pt idx="168">
                  <c:v>99.308649958764093</c:v>
                </c:pt>
                <c:pt idx="169">
                  <c:v>99.193224965755476</c:v>
                </c:pt>
                <c:pt idx="170">
                  <c:v>99.077689521626922</c:v>
                </c:pt>
                <c:pt idx="171">
                  <c:v>98.962046355025166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120.87256063518461</c:v>
                </c:pt>
                <c:pt idx="15">
                  <c:v>120.80768315482645</c:v>
                </c:pt>
                <c:pt idx="16">
                  <c:v>120.74109962677353</c:v>
                </c:pt>
                <c:pt idx="17">
                  <c:v>120.67264634288631</c:v>
                </c:pt>
                <c:pt idx="18">
                  <c:v>120.60214742787578</c:v>
                </c:pt>
                <c:pt idx="19">
                  <c:v>120.52941461723417</c:v>
                </c:pt>
                <c:pt idx="20">
                  <c:v>120.45424718725799</c:v>
                </c:pt>
                <c:pt idx="21">
                  <c:v>120.37643207332233</c:v>
                </c:pt>
                <c:pt idx="22">
                  <c:v>120.29574421619472</c:v>
                </c:pt>
                <c:pt idx="23">
                  <c:v>120.21194717926161</c:v>
                </c:pt>
                <c:pt idx="24">
                  <c:v>120.12479408173532</c:v>
                </c:pt>
                <c:pt idx="25">
                  <c:v>120.0340288938059</c:v>
                </c:pt>
                <c:pt idx="26">
                  <c:v>119.93938813882446</c:v>
                </c:pt>
                <c:pt idx="27">
                  <c:v>119.84060304443101</c:v>
                </c:pt>
                <c:pt idx="28">
                  <c:v>119.73740217852492</c:v>
                </c:pt>
                <c:pt idx="29">
                  <c:v>119.62951459658876</c:v>
                </c:pt>
                <c:pt idx="30">
                  <c:v>119.51667351365545</c:v>
                </c:pt>
                <c:pt idx="31">
                  <c:v>119.39862049682895</c:v>
                </c:pt>
                <c:pt idx="32">
                  <c:v>119.27511015262331</c:v>
                </c:pt>
                <c:pt idx="33">
                  <c:v>119.14591525767324</c:v>
                </c:pt>
                <c:pt idx="34">
                  <c:v>119.01083225218449</c:v>
                </c:pt>
                <c:pt idx="35">
                  <c:v>118.86968698389441</c:v>
                </c:pt>
                <c:pt idx="36">
                  <c:v>118.72234055787638</c:v>
                </c:pt>
                <c:pt idx="37">
                  <c:v>118.56869511632739</c:v>
                </c:pt>
                <c:pt idx="38">
                  <c:v>118.40869934505</c:v>
                </c:pt>
                <c:pt idx="39">
                  <c:v>118.24235348250531</c:v>
                </c:pt>
                <c:pt idx="40">
                  <c:v>118.06971359596464</c:v>
                </c:pt>
                <c:pt idx="41">
                  <c:v>117.89089489010142</c:v>
                </c:pt>
                <c:pt idx="42">
                  <c:v>117.70607382843784</c:v>
                </c:pt>
                <c:pt idx="43">
                  <c:v>117.51548887856659</c:v>
                </c:pt>
                <c:pt idx="44">
                  <c:v>117.31943973793133</c:v>
                </c:pt>
                <c:pt idx="45">
                  <c:v>117.11828495664511</c:v>
                </c:pt>
                <c:pt idx="46">
                  <c:v>116.91243794431514</c:v>
                </c:pt>
                <c:pt idx="47">
                  <c:v>116.70236142471835</c:v>
                </c:pt>
                <c:pt idx="48">
                  <c:v>116.48856047999371</c:v>
                </c:pt>
                <c:pt idx="49">
                  <c:v>116.27157439883675</c:v>
                </c:pt>
                <c:pt idx="50">
                  <c:v>116.05196760516631</c:v>
                </c:pt>
                <c:pt idx="51">
                  <c:v>115.83031998983974</c:v>
                </c:pt>
                <c:pt idx="52">
                  <c:v>115.60721699454676</c:v>
                </c:pt>
                <c:pt idx="53">
                  <c:v>115.38323980213211</c:v>
                </c:pt>
                <c:pt idx="54">
                  <c:v>115.15895597139856</c:v>
                </c:pt>
                <c:pt idx="55">
                  <c:v>114.9349108189499</c:v>
                </c:pt>
                <c:pt idx="56">
                  <c:v>114.71161979950136</c:v>
                </c:pt>
                <c:pt idx="57">
                  <c:v>114.48956207408065</c:v>
                </c:pt>
                <c:pt idx="58">
                  <c:v>114.26917538798003</c:v>
                </c:pt>
                <c:pt idx="59">
                  <c:v>114.05085231244934</c:v>
                </c:pt>
                <c:pt idx="60">
                  <c:v>113.83493784061335</c:v>
                </c:pt>
                <c:pt idx="61">
                  <c:v>113.62172827266988</c:v>
                </c:pt>
                <c:pt idx="62">
                  <c:v>113.41147128060877</c:v>
                </c:pt>
                <c:pt idx="63">
                  <c:v>113.20436700979512</c:v>
                </c:pt>
                <c:pt idx="64">
                  <c:v>113.00057005395391</c:v>
                </c:pt>
                <c:pt idx="65">
                  <c:v>112.80019213061433</c:v>
                </c:pt>
                <c:pt idx="66">
                  <c:v>112.60330528446713</c:v>
                </c:pt>
                <c:pt idx="67">
                  <c:v>112.40994545448982</c:v>
                </c:pt>
                <c:pt idx="68">
                  <c:v>112.22011625506356</c:v>
                </c:pt>
                <c:pt idx="69">
                  <c:v>112.03379283963679</c:v>
                </c:pt>
                <c:pt idx="70">
                  <c:v>111.85092573596593</c:v>
                </c:pt>
                <c:pt idx="71">
                  <c:v>111.67144456304358</c:v>
                </c:pt>
                <c:pt idx="72">
                  <c:v>111.49526156029735</c:v>
                </c:pt>
                <c:pt idx="73">
                  <c:v>111.32227487862551</c:v>
                </c:pt>
                <c:pt idx="74">
                  <c:v>111.15237159975172</c:v>
                </c:pt>
                <c:pt idx="75">
                  <c:v>110.98543046491932</c:v>
                </c:pt>
                <c:pt idx="76">
                  <c:v>110.82132430600575</c:v>
                </c:pt>
                <c:pt idx="77">
                  <c:v>110.65992218177928</c:v>
                </c:pt>
                <c:pt idx="78">
                  <c:v>110.50109122941815</c:v>
                </c:pt>
                <c:pt idx="79">
                  <c:v>110.34469824680487</c:v>
                </c:pt>
                <c:pt idx="80">
                  <c:v>110.19061102477502</c:v>
                </c:pt>
                <c:pt idx="81">
                  <c:v>110.03869945072545</c:v>
                </c:pt>
                <c:pt idx="82">
                  <c:v>109.88883640604453</c:v>
                </c:pt>
                <c:pt idx="83">
                  <c:v>109.74089847997676</c:v>
                </c:pt>
                <c:pt idx="84">
                  <c:v>109.59476652199288</c:v>
                </c:pt>
                <c:pt idx="85">
                  <c:v>109.45032605370434</c:v>
                </c:pt>
                <c:pt idx="86">
                  <c:v>109.3074675599939</c:v>
                </c:pt>
                <c:pt idx="87">
                  <c:v>109.16608667746284</c:v>
                </c:pt>
                <c:pt idx="88">
                  <c:v>109.026084296625</c:v>
                </c:pt>
                <c:pt idx="89">
                  <c:v>108.88736659258079</c:v>
                </c:pt>
                <c:pt idx="90">
                  <c:v>108.74984499724535</c:v>
                </c:pt>
                <c:pt idx="91">
                  <c:v>108.61343612461826</c:v>
                </c:pt>
                <c:pt idx="92">
                  <c:v>108.47806165909758</c:v>
                </c:pt>
                <c:pt idx="93">
                  <c:v>108.34364821547456</c:v>
                </c:pt>
                <c:pt idx="94">
                  <c:v>108.21012717800367</c:v>
                </c:pt>
                <c:pt idx="95">
                  <c:v>108.0774345248264</c:v>
                </c:pt>
                <c:pt idx="96">
                  <c:v>107.94551064303656</c:v>
                </c:pt>
                <c:pt idx="97">
                  <c:v>107.81430013879914</c:v>
                </c:pt>
                <c:pt idx="98">
                  <c:v>107.68375164616873</c:v>
                </c:pt>
                <c:pt idx="99">
                  <c:v>107.55381763758749</c:v>
                </c:pt>
                <c:pt idx="100">
                  <c:v>107.4244542384635</c:v>
                </c:pt>
                <c:pt idx="101">
                  <c:v>107.29562104773285</c:v>
                </c:pt>
                <c:pt idx="102">
                  <c:v>107.16728096587589</c:v>
                </c:pt>
                <c:pt idx="103">
                  <c:v>107.03940003148755</c:v>
                </c:pt>
                <c:pt idx="104">
                  <c:v>106.91194726717627</c:v>
                </c:pt>
                <c:pt idx="105">
                  <c:v>106.78489453528371</c:v>
                </c:pt>
                <c:pt idx="106">
                  <c:v>106.6582164036636</c:v>
                </c:pt>
                <c:pt idx="107">
                  <c:v>106.53189002153013</c:v>
                </c:pt>
                <c:pt idx="108">
                  <c:v>106.40589500517369</c:v>
                </c:pt>
                <c:pt idx="109">
                  <c:v>106.28021333313818</c:v>
                </c:pt>
                <c:pt idx="110">
                  <c:v>106.15482925025631</c:v>
                </c:pt>
                <c:pt idx="111">
                  <c:v>106.02972917973834</c:v>
                </c:pt>
                <c:pt idx="112">
                  <c:v>105.90490164230494</c:v>
                </c:pt>
                <c:pt idx="113">
                  <c:v>105.78033718114156</c:v>
                </c:pt>
                <c:pt idx="114">
                  <c:v>105.65602829122928</c:v>
                </c:pt>
                <c:pt idx="115">
                  <c:v>105.53196935137507</c:v>
                </c:pt>
                <c:pt idx="116">
                  <c:v>105.40815655702734</c:v>
                </c:pt>
                <c:pt idx="117">
                  <c:v>105.28458785172423</c:v>
                </c:pt>
                <c:pt idx="118">
                  <c:v>105.16126285479083</c:v>
                </c:pt>
                <c:pt idx="119">
                  <c:v>105.03818278269245</c:v>
                </c:pt>
                <c:pt idx="120">
                  <c:v>104.9153503612754</c:v>
                </c:pt>
                <c:pt idx="121">
                  <c:v>104.79276972601059</c:v>
                </c:pt>
                <c:pt idx="122">
                  <c:v>104.6704463073182</c:v>
                </c:pt>
                <c:pt idx="123">
                  <c:v>104.54838669812337</c:v>
                </c:pt>
                <c:pt idx="124">
                  <c:v>104.42659850100462</c:v>
                </c:pt>
                <c:pt idx="125">
                  <c:v>104.30509015267498</c:v>
                </c:pt>
                <c:pt idx="126">
                  <c:v>104.18387072411207</c:v>
                </c:pt>
                <c:pt idx="127">
                  <c:v>104.0629496954478</c:v>
                </c:pt>
                <c:pt idx="128">
                  <c:v>103.94233670575221</c:v>
                </c:pt>
                <c:pt idx="129">
                  <c:v>103.82204127909642</c:v>
                </c:pt>
                <c:pt idx="130">
                  <c:v>103.70207252973469</c:v>
                </c:pt>
                <c:pt idx="131">
                  <c:v>103.58243885085486</c:v>
                </c:pt>
                <c:pt idx="132">
                  <c:v>103.46314759304114</c:v>
                </c:pt>
                <c:pt idx="133">
                  <c:v>103.34420474026754</c:v>
                </c:pt>
                <c:pt idx="134">
                  <c:v>103.22561459277354</c:v>
                </c:pt>
                <c:pt idx="135">
                  <c:v>103.1073794674225</c:v>
                </c:pt>
                <c:pt idx="136">
                  <c:v>102.98949942696066</c:v>
                </c:pt>
                <c:pt idx="137">
                  <c:v>102.8719720498419</c:v>
                </c:pt>
                <c:pt idx="138">
                  <c:v>102.75479225184863</c:v>
                </c:pt>
                <c:pt idx="139">
                  <c:v>102.63795216955518</c:v>
                </c:pt>
                <c:pt idx="140">
                  <c:v>102.5214411137364</c:v>
                </c:pt>
                <c:pt idx="141">
                  <c:v>102.40524559818581</c:v>
                </c:pt>
                <c:pt idx="142">
                  <c:v>102.28934944620858</c:v>
                </c:pt>
                <c:pt idx="143">
                  <c:v>102.17373397349557</c:v>
                </c:pt>
                <c:pt idx="144">
                  <c:v>102.05837824242025</c:v>
                </c:pt>
                <c:pt idx="145">
                  <c:v>101.94325937930543</c:v>
                </c:pt>
                <c:pt idx="146">
                  <c:v>101.82835294315714</c:v>
                </c:pt>
                <c:pt idx="147">
                  <c:v>101.71363333199662</c:v>
                </c:pt>
                <c:pt idx="148">
                  <c:v>101.59907421141382</c:v>
                </c:pt>
                <c:pt idx="149">
                  <c:v>101.48464894941682</c:v>
                </c:pt>
                <c:pt idx="150">
                  <c:v>101.37033104206203</c:v>
                </c:pt>
                <c:pt idx="151">
                  <c:v>101.25609451564493</c:v>
                </c:pt>
                <c:pt idx="152">
                  <c:v>101.14191429325609</c:v>
                </c:pt>
                <c:pt idx="153">
                  <c:v>101.02776651605672</c:v>
                </c:pt>
                <c:pt idx="154">
                  <c:v>100.91362881247736</c:v>
                </c:pt>
                <c:pt idx="155">
                  <c:v>100.79948051146184</c:v>
                </c:pt>
                <c:pt idx="156">
                  <c:v>100.68530279866266</c:v>
                </c:pt>
                <c:pt idx="157">
                  <c:v>100.57107881697692</c:v>
                </c:pt>
                <c:pt idx="158">
                  <c:v>100.45679371488073</c:v>
                </c:pt>
                <c:pt idx="159">
                  <c:v>100.3424346476051</c:v>
                </c:pt>
                <c:pt idx="160">
                  <c:v>100.22799073728517</c:v>
                </c:pt>
                <c:pt idx="161">
                  <c:v>100.11345299882538</c:v>
                </c:pt>
                <c:pt idx="162">
                  <c:v>99.998814238413189</c:v>
                </c:pt>
                <c:pt idx="163">
                  <c:v>99.884068931448255</c:v>
                </c:pt>
                <c:pt idx="164">
                  <c:v>99.769213086219978</c:v>
                </c:pt>
                <c:pt idx="165">
                  <c:v>99.654244099036319</c:v>
                </c:pt>
                <c:pt idx="166">
                  <c:v>99.539160605762561</c:v>
                </c:pt>
                <c:pt idx="167">
                  <c:v>99.423962333928699</c:v>
                </c:pt>
                <c:pt idx="168">
                  <c:v>99.308649958764093</c:v>
                </c:pt>
                <c:pt idx="169">
                  <c:v>99.193224965755476</c:v>
                </c:pt>
                <c:pt idx="170">
                  <c:v>99.077689521626922</c:v>
                </c:pt>
                <c:pt idx="171">
                  <c:v>98.962046355025166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161.679</c:v>
                </c:pt>
                <c:pt idx="1">
                  <c:v>146.07499999999999</c:v>
                </c:pt>
                <c:pt idx="2">
                  <c:v>134.792</c:v>
                </c:pt>
                <c:pt idx="3">
                  <c:v>130.34</c:v>
                </c:pt>
                <c:pt idx="4">
                  <c:v>128.566</c:v>
                </c:pt>
                <c:pt idx="5">
                  <c:v>126.321</c:v>
                </c:pt>
                <c:pt idx="6">
                  <c:v>125.81100000000001</c:v>
                </c:pt>
                <c:pt idx="7">
                  <c:v>125.566</c:v>
                </c:pt>
                <c:pt idx="8">
                  <c:v>124.81100000000001</c:v>
                </c:pt>
                <c:pt idx="9">
                  <c:v>124.566</c:v>
                </c:pt>
                <c:pt idx="10">
                  <c:v>124.547</c:v>
                </c:pt>
                <c:pt idx="11">
                  <c:v>124.17</c:v>
                </c:pt>
                <c:pt idx="12">
                  <c:v>124.245</c:v>
                </c:pt>
                <c:pt idx="13">
                  <c:v>124.377</c:v>
                </c:pt>
                <c:pt idx="14">
                  <c:v>123.453</c:v>
                </c:pt>
                <c:pt idx="15">
                  <c:v>123.717</c:v>
                </c:pt>
                <c:pt idx="16">
                  <c:v>123.491</c:v>
                </c:pt>
                <c:pt idx="17">
                  <c:v>123.755</c:v>
                </c:pt>
                <c:pt idx="18">
                  <c:v>122.623</c:v>
                </c:pt>
                <c:pt idx="19">
                  <c:v>123.47199999999999</c:v>
                </c:pt>
                <c:pt idx="20">
                  <c:v>122.41500000000001</c:v>
                </c:pt>
                <c:pt idx="21">
                  <c:v>121.962</c:v>
                </c:pt>
                <c:pt idx="22">
                  <c:v>122.01900000000001</c:v>
                </c:pt>
                <c:pt idx="23">
                  <c:v>121.83</c:v>
                </c:pt>
                <c:pt idx="24">
                  <c:v>121.17</c:v>
                </c:pt>
                <c:pt idx="25">
                  <c:v>120.566</c:v>
                </c:pt>
                <c:pt idx="26">
                  <c:v>121.642</c:v>
                </c:pt>
                <c:pt idx="27">
                  <c:v>120.58499999999999</c:v>
                </c:pt>
                <c:pt idx="28">
                  <c:v>120.358</c:v>
                </c:pt>
                <c:pt idx="29">
                  <c:v>120.377</c:v>
                </c:pt>
                <c:pt idx="30">
                  <c:v>120.321</c:v>
                </c:pt>
                <c:pt idx="31">
                  <c:v>119.86799999999999</c:v>
                </c:pt>
                <c:pt idx="32">
                  <c:v>120.18899999999999</c:v>
                </c:pt>
                <c:pt idx="33">
                  <c:v>119.66</c:v>
                </c:pt>
                <c:pt idx="34">
                  <c:v>119.943</c:v>
                </c:pt>
                <c:pt idx="35">
                  <c:v>119.604</c:v>
                </c:pt>
                <c:pt idx="36">
                  <c:v>119.245</c:v>
                </c:pt>
                <c:pt idx="37">
                  <c:v>119.679</c:v>
                </c:pt>
                <c:pt idx="38">
                  <c:v>118.962</c:v>
                </c:pt>
                <c:pt idx="39">
                  <c:v>119.01900000000001</c:v>
                </c:pt>
                <c:pt idx="40">
                  <c:v>119.717</c:v>
                </c:pt>
                <c:pt idx="41">
                  <c:v>119.113</c:v>
                </c:pt>
                <c:pt idx="42">
                  <c:v>119.34</c:v>
                </c:pt>
                <c:pt idx="43">
                  <c:v>118.434</c:v>
                </c:pt>
                <c:pt idx="44">
                  <c:v>119.52800000000001</c:v>
                </c:pt>
                <c:pt idx="45">
                  <c:v>119.321</c:v>
                </c:pt>
                <c:pt idx="46">
                  <c:v>119.66</c:v>
                </c:pt>
                <c:pt idx="47">
                  <c:v>119.925</c:v>
                </c:pt>
                <c:pt idx="48">
                  <c:v>120.604</c:v>
                </c:pt>
                <c:pt idx="49">
                  <c:v>122.41500000000001</c:v>
                </c:pt>
                <c:pt idx="50">
                  <c:v>124.264</c:v>
                </c:pt>
                <c:pt idx="51">
                  <c:v>127.491</c:v>
                </c:pt>
                <c:pt idx="52">
                  <c:v>130.96199999999999</c:v>
                </c:pt>
                <c:pt idx="53">
                  <c:v>137.113</c:v>
                </c:pt>
                <c:pt idx="54">
                  <c:v>145.18899999999999</c:v>
                </c:pt>
                <c:pt idx="55">
                  <c:v>156.566</c:v>
                </c:pt>
                <c:pt idx="56">
                  <c:v>167.71700000000001</c:v>
                </c:pt>
                <c:pt idx="57">
                  <c:v>181.30199999999999</c:v>
                </c:pt>
                <c:pt idx="58">
                  <c:v>191.92500000000001</c:v>
                </c:pt>
                <c:pt idx="59">
                  <c:v>200.15100000000001</c:v>
                </c:pt>
                <c:pt idx="60">
                  <c:v>202.434</c:v>
                </c:pt>
                <c:pt idx="61">
                  <c:v>198.13200000000001</c:v>
                </c:pt>
                <c:pt idx="62">
                  <c:v>187.49100000000001</c:v>
                </c:pt>
                <c:pt idx="63">
                  <c:v>171.358</c:v>
                </c:pt>
                <c:pt idx="64">
                  <c:v>150.92500000000001</c:v>
                </c:pt>
                <c:pt idx="65">
                  <c:v>130.13200000000001</c:v>
                </c:pt>
                <c:pt idx="66">
                  <c:v>118.151</c:v>
                </c:pt>
                <c:pt idx="67">
                  <c:v>115.283</c:v>
                </c:pt>
                <c:pt idx="68">
                  <c:v>114.98099999999999</c:v>
                </c:pt>
                <c:pt idx="69">
                  <c:v>115.377</c:v>
                </c:pt>
                <c:pt idx="70">
                  <c:v>116.17</c:v>
                </c:pt>
                <c:pt idx="71">
                  <c:v>118.057</c:v>
                </c:pt>
                <c:pt idx="72">
                  <c:v>120.83</c:v>
                </c:pt>
                <c:pt idx="73">
                  <c:v>122.81100000000001</c:v>
                </c:pt>
                <c:pt idx="74">
                  <c:v>127.604</c:v>
                </c:pt>
                <c:pt idx="75">
                  <c:v>134.18899999999999</c:v>
                </c:pt>
                <c:pt idx="76">
                  <c:v>142.01900000000001</c:v>
                </c:pt>
                <c:pt idx="77">
                  <c:v>149.453</c:v>
                </c:pt>
                <c:pt idx="78">
                  <c:v>157.679</c:v>
                </c:pt>
                <c:pt idx="79">
                  <c:v>164.26400000000001</c:v>
                </c:pt>
                <c:pt idx="80">
                  <c:v>165.774</c:v>
                </c:pt>
                <c:pt idx="81">
                  <c:v>163.39599999999999</c:v>
                </c:pt>
                <c:pt idx="82">
                  <c:v>156.208</c:v>
                </c:pt>
                <c:pt idx="83">
                  <c:v>145.434</c:v>
                </c:pt>
                <c:pt idx="84">
                  <c:v>131.226</c:v>
                </c:pt>
                <c:pt idx="85">
                  <c:v>117.755</c:v>
                </c:pt>
                <c:pt idx="86">
                  <c:v>112.491</c:v>
                </c:pt>
                <c:pt idx="87">
                  <c:v>110.962</c:v>
                </c:pt>
                <c:pt idx="88">
                  <c:v>110.81100000000001</c:v>
                </c:pt>
                <c:pt idx="89">
                  <c:v>110.90600000000001</c:v>
                </c:pt>
                <c:pt idx="90">
                  <c:v>109.792</c:v>
                </c:pt>
                <c:pt idx="91">
                  <c:v>109.98099999999999</c:v>
                </c:pt>
                <c:pt idx="92">
                  <c:v>109.90600000000001</c:v>
                </c:pt>
                <c:pt idx="93">
                  <c:v>109.962</c:v>
                </c:pt>
                <c:pt idx="94">
                  <c:v>109.69799999999999</c:v>
                </c:pt>
                <c:pt idx="95">
                  <c:v>109.774</c:v>
                </c:pt>
                <c:pt idx="96">
                  <c:v>110</c:v>
                </c:pt>
                <c:pt idx="97">
                  <c:v>109.69799999999999</c:v>
                </c:pt>
                <c:pt idx="98">
                  <c:v>109.774</c:v>
                </c:pt>
                <c:pt idx="99">
                  <c:v>110.34</c:v>
                </c:pt>
                <c:pt idx="100">
                  <c:v>111</c:v>
                </c:pt>
                <c:pt idx="101">
                  <c:v>111.151</c:v>
                </c:pt>
                <c:pt idx="102">
                  <c:v>111.887</c:v>
                </c:pt>
                <c:pt idx="103">
                  <c:v>113.679</c:v>
                </c:pt>
                <c:pt idx="104">
                  <c:v>114.038</c:v>
                </c:pt>
                <c:pt idx="105">
                  <c:v>115.69799999999999</c:v>
                </c:pt>
                <c:pt idx="106">
                  <c:v>119.83</c:v>
                </c:pt>
                <c:pt idx="107">
                  <c:v>123.18899999999999</c:v>
                </c:pt>
                <c:pt idx="108">
                  <c:v>129.71700000000001</c:v>
                </c:pt>
                <c:pt idx="109">
                  <c:v>135.69800000000001</c:v>
                </c:pt>
                <c:pt idx="110">
                  <c:v>144.15100000000001</c:v>
                </c:pt>
                <c:pt idx="111">
                  <c:v>153.52799999999999</c:v>
                </c:pt>
                <c:pt idx="112">
                  <c:v>162</c:v>
                </c:pt>
                <c:pt idx="113">
                  <c:v>170.07499999999999</c:v>
                </c:pt>
                <c:pt idx="114">
                  <c:v>175.09399999999999</c:v>
                </c:pt>
                <c:pt idx="115">
                  <c:v>177.30199999999999</c:v>
                </c:pt>
                <c:pt idx="116">
                  <c:v>174.47200000000001</c:v>
                </c:pt>
                <c:pt idx="117">
                  <c:v>168.13200000000001</c:v>
                </c:pt>
                <c:pt idx="118">
                  <c:v>156.69800000000001</c:v>
                </c:pt>
                <c:pt idx="119">
                  <c:v>144.98099999999999</c:v>
                </c:pt>
                <c:pt idx="120">
                  <c:v>130.887</c:v>
                </c:pt>
                <c:pt idx="121">
                  <c:v>119.075</c:v>
                </c:pt>
                <c:pt idx="122">
                  <c:v>110.792</c:v>
                </c:pt>
                <c:pt idx="123">
                  <c:v>105.52800000000001</c:v>
                </c:pt>
                <c:pt idx="124">
                  <c:v>105.755</c:v>
                </c:pt>
                <c:pt idx="125">
                  <c:v>105.264</c:v>
                </c:pt>
                <c:pt idx="126">
                  <c:v>106.01900000000001</c:v>
                </c:pt>
                <c:pt idx="127">
                  <c:v>104.113</c:v>
                </c:pt>
                <c:pt idx="128">
                  <c:v>105.34</c:v>
                </c:pt>
                <c:pt idx="129">
                  <c:v>105.925</c:v>
                </c:pt>
                <c:pt idx="130">
                  <c:v>105.01900000000001</c:v>
                </c:pt>
                <c:pt idx="131">
                  <c:v>106.58499999999999</c:v>
                </c:pt>
                <c:pt idx="132">
                  <c:v>108</c:v>
                </c:pt>
                <c:pt idx="133">
                  <c:v>109.98099999999999</c:v>
                </c:pt>
                <c:pt idx="134">
                  <c:v>111.98099999999999</c:v>
                </c:pt>
                <c:pt idx="135">
                  <c:v>115.52800000000001</c:v>
                </c:pt>
                <c:pt idx="136">
                  <c:v>120.057</c:v>
                </c:pt>
                <c:pt idx="137">
                  <c:v>125.736</c:v>
                </c:pt>
                <c:pt idx="138">
                  <c:v>131.13200000000001</c:v>
                </c:pt>
                <c:pt idx="139">
                  <c:v>136.81100000000001</c:v>
                </c:pt>
                <c:pt idx="140">
                  <c:v>141.15100000000001</c:v>
                </c:pt>
                <c:pt idx="141">
                  <c:v>144.07499999999999</c:v>
                </c:pt>
                <c:pt idx="142">
                  <c:v>145.226</c:v>
                </c:pt>
                <c:pt idx="143">
                  <c:v>142.60400000000001</c:v>
                </c:pt>
                <c:pt idx="144">
                  <c:v>137.73599999999999</c:v>
                </c:pt>
                <c:pt idx="145">
                  <c:v>130.358</c:v>
                </c:pt>
                <c:pt idx="146">
                  <c:v>121.887</c:v>
                </c:pt>
                <c:pt idx="147">
                  <c:v>114.679</c:v>
                </c:pt>
                <c:pt idx="148">
                  <c:v>107.86799999999999</c:v>
                </c:pt>
                <c:pt idx="149">
                  <c:v>104.98099999999999</c:v>
                </c:pt>
                <c:pt idx="150">
                  <c:v>103.566</c:v>
                </c:pt>
                <c:pt idx="151">
                  <c:v>104.18899999999999</c:v>
                </c:pt>
                <c:pt idx="152">
                  <c:v>102.887</c:v>
                </c:pt>
                <c:pt idx="153">
                  <c:v>101.66</c:v>
                </c:pt>
                <c:pt idx="154">
                  <c:v>101.58499999999999</c:v>
                </c:pt>
                <c:pt idx="155">
                  <c:v>101.208</c:v>
                </c:pt>
                <c:pt idx="156">
                  <c:v>100.925</c:v>
                </c:pt>
                <c:pt idx="157">
                  <c:v>101.18899999999999</c:v>
                </c:pt>
                <c:pt idx="158">
                  <c:v>100.66</c:v>
                </c:pt>
                <c:pt idx="159">
                  <c:v>100.01900000000001</c:v>
                </c:pt>
                <c:pt idx="160">
                  <c:v>100</c:v>
                </c:pt>
                <c:pt idx="161">
                  <c:v>99.887</c:v>
                </c:pt>
                <c:pt idx="162">
                  <c:v>99.849000000000004</c:v>
                </c:pt>
                <c:pt idx="163">
                  <c:v>100.057</c:v>
                </c:pt>
                <c:pt idx="164">
                  <c:v>98.433999999999997</c:v>
                </c:pt>
                <c:pt idx="165">
                  <c:v>99.736000000000004</c:v>
                </c:pt>
                <c:pt idx="166">
                  <c:v>98.906000000000006</c:v>
                </c:pt>
                <c:pt idx="167">
                  <c:v>99.037999999999997</c:v>
                </c:pt>
                <c:pt idx="168">
                  <c:v>99.302000000000007</c:v>
                </c:pt>
                <c:pt idx="169">
                  <c:v>98.433999999999997</c:v>
                </c:pt>
                <c:pt idx="170">
                  <c:v>99.415000000000006</c:v>
                </c:pt>
                <c:pt idx="171">
                  <c:v>99.792000000000002</c:v>
                </c:pt>
                <c:pt idx="172">
                  <c:v>99.113</c:v>
                </c:pt>
                <c:pt idx="173">
                  <c:v>99.471999999999994</c:v>
                </c:pt>
                <c:pt idx="174">
                  <c:v>98.358000000000004</c:v>
                </c:pt>
                <c:pt idx="175">
                  <c:v>99.320999999999998</c:v>
                </c:pt>
                <c:pt idx="176">
                  <c:v>98.792000000000002</c:v>
                </c:pt>
                <c:pt idx="177">
                  <c:v>98.641999999999996</c:v>
                </c:pt>
                <c:pt idx="178">
                  <c:v>98.376999999999995</c:v>
                </c:pt>
                <c:pt idx="179">
                  <c:v>99.471999999999994</c:v>
                </c:pt>
                <c:pt idx="180">
                  <c:v>98.225999999999999</c:v>
                </c:pt>
                <c:pt idx="181">
                  <c:v>98.376999999999995</c:v>
                </c:pt>
                <c:pt idx="182">
                  <c:v>99.150999999999996</c:v>
                </c:pt>
                <c:pt idx="183">
                  <c:v>98.792000000000002</c:v>
                </c:pt>
                <c:pt idx="184">
                  <c:v>98.641999999999996</c:v>
                </c:pt>
                <c:pt idx="185">
                  <c:v>99.207999999999998</c:v>
                </c:pt>
                <c:pt idx="186">
                  <c:v>98.132000000000005</c:v>
                </c:pt>
                <c:pt idx="187">
                  <c:v>98.906000000000006</c:v>
                </c:pt>
                <c:pt idx="188">
                  <c:v>98.019000000000005</c:v>
                </c:pt>
                <c:pt idx="189">
                  <c:v>98.075000000000003</c:v>
                </c:pt>
                <c:pt idx="190">
                  <c:v>98.679000000000002</c:v>
                </c:pt>
                <c:pt idx="191">
                  <c:v>98.962000000000003</c:v>
                </c:pt>
                <c:pt idx="192">
                  <c:v>98.736000000000004</c:v>
                </c:pt>
                <c:pt idx="193">
                  <c:v>98.245000000000005</c:v>
                </c:pt>
                <c:pt idx="194">
                  <c:v>98.867999999999995</c:v>
                </c:pt>
                <c:pt idx="195">
                  <c:v>99.225999999999999</c:v>
                </c:pt>
                <c:pt idx="196">
                  <c:v>99.019000000000005</c:v>
                </c:pt>
                <c:pt idx="197">
                  <c:v>98.980999999999995</c:v>
                </c:pt>
                <c:pt idx="198">
                  <c:v>99.66</c:v>
                </c:pt>
                <c:pt idx="199">
                  <c:v>99.113</c:v>
                </c:pt>
                <c:pt idx="200">
                  <c:v>99.283000000000001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121.68362563044096</c:v>
                </c:pt>
                <c:pt idx="20">
                  <c:v>121.56414057028228</c:v>
                </c:pt>
                <c:pt idx="21">
                  <c:v>121.44345778057532</c:v>
                </c:pt>
                <c:pt idx="22">
                  <c:v>121.32148666796226</c:v>
                </c:pt>
                <c:pt idx="23">
                  <c:v>121.19813289417871</c:v>
                </c:pt>
                <c:pt idx="24">
                  <c:v>121.07329883506173</c:v>
                </c:pt>
                <c:pt idx="25">
                  <c:v>120.9468841840786</c:v>
                </c:pt>
                <c:pt idx="26">
                  <c:v>120.81878671921474</c:v>
                </c:pt>
                <c:pt idx="27">
                  <c:v>120.68890325476245</c:v>
                </c:pt>
                <c:pt idx="28">
                  <c:v>120.5571308078444</c:v>
                </c:pt>
                <c:pt idx="29">
                  <c:v>120.42336803342602</c:v>
                </c:pt>
                <c:pt idx="30">
                  <c:v>120.28751704509055</c:v>
                </c:pt>
                <c:pt idx="31">
                  <c:v>120.14948589624784</c:v>
                </c:pt>
                <c:pt idx="32">
                  <c:v>120.00919236401108</c:v>
                </c:pt>
                <c:pt idx="33">
                  <c:v>119.86657049133706</c:v>
                </c:pt>
                <c:pt idx="34">
                  <c:v>119.72158305172046</c:v>
                </c:pt>
                <c:pt idx="35">
                  <c:v>119.57424650713773</c:v>
                </c:pt>
                <c:pt idx="36">
                  <c:v>119.42468146021669</c:v>
                </c:pt>
                <c:pt idx="37">
                  <c:v>119.27321305083011</c:v>
                </c:pt>
                <c:pt idx="38">
                  <c:v>119.12056485897544</c:v>
                </c:pt>
                <c:pt idx="39">
                  <c:v>118.96821950168983</c:v>
                </c:pt>
                <c:pt idx="40">
                  <c:v>118.8190610880303</c:v>
                </c:pt>
                <c:pt idx="41">
                  <c:v>118.67846745874016</c:v>
                </c:pt>
                <c:pt idx="42">
                  <c:v>118.55607503638213</c:v>
                </c:pt>
                <c:pt idx="43">
                  <c:v>118.46847594688791</c:v>
                </c:pt>
                <c:pt idx="44">
                  <c:v>118.44309053177673</c:v>
                </c:pt>
                <c:pt idx="45">
                  <c:v>118.5233385083382</c:v>
                </c:pt>
                <c:pt idx="46">
                  <c:v>118.77495300774021</c:v>
                </c:pt>
                <c:pt idx="47">
                  <c:v>119.29280244756448</c:v>
                </c:pt>
                <c:pt idx="48">
                  <c:v>120.20691223554314</c:v>
                </c:pt>
                <c:pt idx="49">
                  <c:v>121.68560429298985</c:v>
                </c:pt>
                <c:pt idx="50">
                  <c:v>123.9330042635881</c:v>
                </c:pt>
                <c:pt idx="51">
                  <c:v>127.17792014200361</c:v>
                </c:pt>
                <c:pt idx="52">
                  <c:v>131.6516359620669</c:v>
                </c:pt>
                <c:pt idx="53">
                  <c:v>137.5537721250773</c:v>
                </c:pt>
                <c:pt idx="54">
                  <c:v>145.00801640638744</c:v>
                </c:pt>
                <c:pt idx="55">
                  <c:v>154.01233298613113</c:v>
                </c:pt>
                <c:pt idx="56">
                  <c:v>164.38745147825364</c:v>
                </c:pt>
                <c:pt idx="57">
                  <c:v>175.71202770175819</c:v>
                </c:pt>
                <c:pt idx="58">
                  <c:v>187.18972829950795</c:v>
                </c:pt>
                <c:pt idx="59">
                  <c:v>197.36600005095903</c:v>
                </c:pt>
                <c:pt idx="60">
                  <c:v>203.79528255344363</c:v>
                </c:pt>
                <c:pt idx="61">
                  <c:v>203.28521241445497</c:v>
                </c:pt>
                <c:pt idx="62">
                  <c:v>193.53015289329551</c:v>
                </c:pt>
                <c:pt idx="63">
                  <c:v>175.54757362442177</c:v>
                </c:pt>
                <c:pt idx="64">
                  <c:v>154.30703983197753</c:v>
                </c:pt>
                <c:pt idx="65">
                  <c:v>135.93082845323462</c:v>
                </c:pt>
                <c:pt idx="66">
                  <c:v>123.8815219810389</c:v>
                </c:pt>
                <c:pt idx="67">
                  <c:v>117.86762648448756</c:v>
                </c:pt>
                <c:pt idx="68">
                  <c:v>115.69952244622063</c:v>
                </c:pt>
                <c:pt idx="69">
                  <c:v>115.42397744061282</c:v>
                </c:pt>
                <c:pt idx="70">
                  <c:v>116.07189019635328</c:v>
                </c:pt>
                <c:pt idx="71">
                  <c:v>117.40625366198039</c:v>
                </c:pt>
                <c:pt idx="72">
                  <c:v>119.51971530792879</c:v>
                </c:pt>
                <c:pt idx="73">
                  <c:v>122.60269842318908</c:v>
                </c:pt>
                <c:pt idx="74">
                  <c:v>126.83686139215932</c:v>
                </c:pt>
                <c:pt idx="75">
                  <c:v>132.32753954640489</c:v>
                </c:pt>
                <c:pt idx="76">
                  <c:v>139.03870446682333</c:v>
                </c:pt>
                <c:pt idx="77">
                  <c:v>146.71451627690314</c:v>
                </c:pt>
                <c:pt idx="78">
                  <c:v>154.74804013069118</c:v>
                </c:pt>
                <c:pt idx="79">
                  <c:v>161.94531075603399</c:v>
                </c:pt>
                <c:pt idx="80">
                  <c:v>166.31362498054463</c:v>
                </c:pt>
                <c:pt idx="81">
                  <c:v>165.44157038181658</c:v>
                </c:pt>
                <c:pt idx="82">
                  <c:v>158.00577219472032</c:v>
                </c:pt>
                <c:pt idx="83">
                  <c:v>145.50862279054778</c:v>
                </c:pt>
                <c:pt idx="84">
                  <c:v>132.02582611330214</c:v>
                </c:pt>
                <c:pt idx="85">
                  <c:v>121.50585324867754</c:v>
                </c:pt>
                <c:pt idx="86">
                  <c:v>115.35301384445103</c:v>
                </c:pt>
                <c:pt idx="87">
                  <c:v>112.5917247246676</c:v>
                </c:pt>
                <c:pt idx="88">
                  <c:v>111.59252473970533</c:v>
                </c:pt>
                <c:pt idx="89">
                  <c:v>111.24717471446223</c:v>
                </c:pt>
                <c:pt idx="90">
                  <c:v>111.08033852772479</c:v>
                </c:pt>
                <c:pt idx="91">
                  <c:v>110.95072599031064</c:v>
                </c:pt>
                <c:pt idx="92">
                  <c:v>110.82866435720591</c:v>
                </c:pt>
                <c:pt idx="93">
                  <c:v>110.7108444271001</c:v>
                </c:pt>
                <c:pt idx="94">
                  <c:v>110.59947467352477</c:v>
                </c:pt>
                <c:pt idx="95">
                  <c:v>110.49941672550767</c:v>
                </c:pt>
                <c:pt idx="96">
                  <c:v>110.41903662547638</c:v>
                </c:pt>
                <c:pt idx="97">
                  <c:v>110.37207161506676</c:v>
                </c:pt>
                <c:pt idx="98">
                  <c:v>110.38023334337704</c:v>
                </c:pt>
                <c:pt idx="99">
                  <c:v>110.47652853762331</c:v>
                </c:pt>
                <c:pt idx="100">
                  <c:v>110.70914347030212</c:v>
                </c:pt>
                <c:pt idx="101">
                  <c:v>111.14547761716803</c:v>
                </c:pt>
                <c:pt idx="102">
                  <c:v>111.87556641065221</c:v>
                </c:pt>
                <c:pt idx="103">
                  <c:v>113.01375513157278</c:v>
                </c:pt>
                <c:pt idx="104">
                  <c:v>114.6971726484243</c:v>
                </c:pt>
                <c:pt idx="105">
                  <c:v>117.07944339212405</c:v>
                </c:pt>
                <c:pt idx="106">
                  <c:v>120.31831991835651</c:v>
                </c:pt>
                <c:pt idx="107">
                  <c:v>124.55661089370574</c:v>
                </c:pt>
                <c:pt idx="108">
                  <c:v>129.89679630135029</c:v>
                </c:pt>
                <c:pt idx="109">
                  <c:v>136.37035756435301</c:v>
                </c:pt>
                <c:pt idx="110">
                  <c:v>143.90129254272108</c:v>
                </c:pt>
                <c:pt idx="111">
                  <c:v>152.25713550975095</c:v>
                </c:pt>
                <c:pt idx="112">
                  <c:v>160.9722407155507</c:v>
                </c:pt>
                <c:pt idx="113">
                  <c:v>169.23520705395208</c:v>
                </c:pt>
                <c:pt idx="114">
                  <c:v>175.7895026059908</c:v>
                </c:pt>
                <c:pt idx="115">
                  <c:v>179.00500840300694</c:v>
                </c:pt>
                <c:pt idx="116">
                  <c:v>177.3221904072883</c:v>
                </c:pt>
                <c:pt idx="117">
                  <c:v>170.05781358907501</c:v>
                </c:pt>
                <c:pt idx="118">
                  <c:v>158.11850284335236</c:v>
                </c:pt>
                <c:pt idx="119">
                  <c:v>143.95447451467481</c:v>
                </c:pt>
                <c:pt idx="120">
                  <c:v>130.55240870318593</c:v>
                </c:pt>
                <c:pt idx="121">
                  <c:v>120.10496344205873</c:v>
                </c:pt>
                <c:pt idx="122">
                  <c:v>113.29493145294553</c:v>
                </c:pt>
                <c:pt idx="123">
                  <c:v>109.54051397388902</c:v>
                </c:pt>
                <c:pt idx="124">
                  <c:v>107.75670337766192</c:v>
                </c:pt>
                <c:pt idx="125">
                  <c:v>106.98995418030385</c:v>
                </c:pt>
                <c:pt idx="126">
                  <c:v>106.65208387826779</c:v>
                </c:pt>
                <c:pt idx="127">
                  <c:v>106.46597639409336</c:v>
                </c:pt>
                <c:pt idx="128">
                  <c:v>106.33315203047661</c:v>
                </c:pt>
                <c:pt idx="129">
                  <c:v>106.23987348674297</c:v>
                </c:pt>
                <c:pt idx="130">
                  <c:v>106.22051342598333</c:v>
                </c:pt>
                <c:pt idx="131">
                  <c:v>106.35964643851263</c:v>
                </c:pt>
                <c:pt idx="132">
                  <c:v>106.81258662348014</c:v>
                </c:pt>
                <c:pt idx="133">
                  <c:v>107.82546620104064</c:v>
                </c:pt>
                <c:pt idx="134">
                  <c:v>109.7305375156019</c:v>
                </c:pt>
                <c:pt idx="135">
                  <c:v>112.8875525605014</c:v>
                </c:pt>
                <c:pt idx="136">
                  <c:v>117.5524370425622</c:v>
                </c:pt>
                <c:pt idx="137">
                  <c:v>123.69064427688207</c:v>
                </c:pt>
                <c:pt idx="138">
                  <c:v>130.80684363280434</c:v>
                </c:pt>
                <c:pt idx="139">
                  <c:v>137.90135837453542</c:v>
                </c:pt>
                <c:pt idx="140">
                  <c:v>143.64266880272703</c:v>
                </c:pt>
                <c:pt idx="141">
                  <c:v>146.74773797310559</c:v>
                </c:pt>
                <c:pt idx="142">
                  <c:v>146.43141629008591</c:v>
                </c:pt>
                <c:pt idx="143">
                  <c:v>142.7120603548656</c:v>
                </c:pt>
                <c:pt idx="144">
                  <c:v>136.41147938636709</c:v>
                </c:pt>
                <c:pt idx="145">
                  <c:v>128.84553012946495</c:v>
                </c:pt>
                <c:pt idx="146">
                  <c:v>121.36478028430082</c:v>
                </c:pt>
                <c:pt idx="147">
                  <c:v>114.96451394397252</c:v>
                </c:pt>
                <c:pt idx="148">
                  <c:v>110.11173490283926</c:v>
                </c:pt>
                <c:pt idx="149">
                  <c:v>106.79964134861811</c:v>
                </c:pt>
                <c:pt idx="150">
                  <c:v>104.73372367772039</c:v>
                </c:pt>
                <c:pt idx="151">
                  <c:v>103.52990212098294</c:v>
                </c:pt>
                <c:pt idx="152">
                  <c:v>102.84840560767638</c:v>
                </c:pt>
                <c:pt idx="153">
                  <c:v>102.44772409060529</c:v>
                </c:pt>
                <c:pt idx="154">
                  <c:v>102.18212898939392</c:v>
                </c:pt>
                <c:pt idx="155">
                  <c:v>101.97506616813061</c:v>
                </c:pt>
                <c:pt idx="156">
                  <c:v>101.79104615829759</c:v>
                </c:pt>
                <c:pt idx="157">
                  <c:v>101.6154415673044</c:v>
                </c:pt>
                <c:pt idx="158">
                  <c:v>101.44287979990044</c:v>
                </c:pt>
                <c:pt idx="159">
                  <c:v>101.27161342432601</c:v>
                </c:pt>
                <c:pt idx="160">
                  <c:v>101.10115508376691</c:v>
                </c:pt>
                <c:pt idx="161">
                  <c:v>100.9314043900438</c:v>
                </c:pt>
                <c:pt idx="162">
                  <c:v>100.76236235502974</c:v>
                </c:pt>
                <c:pt idx="163">
                  <c:v>100.59404846100888</c:v>
                </c:pt>
                <c:pt idx="164">
                  <c:v>100.42647957710449</c:v>
                </c:pt>
                <c:pt idx="165">
                  <c:v>100.25966569768946</c:v>
                </c:pt>
                <c:pt idx="166">
                  <c:v>100.09360977323379</c:v>
                </c:pt>
                <c:pt idx="167">
                  <c:v>99.928308420370925</c:v>
                </c:pt>
                <c:pt idx="168">
                  <c:v>99.763752775900059</c:v>
                </c:pt>
                <c:pt idx="169">
                  <c:v>99.599929335696501</c:v>
                </c:pt>
                <c:pt idx="170">
                  <c:v>99.436820741789106</c:v>
                </c:pt>
                <c:pt idx="171">
                  <c:v>99.274406506446127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121.68362563043766</c:v>
                </c:pt>
                <c:pt idx="20">
                  <c:v>121.56414057026903</c:v>
                </c:pt>
                <c:pt idx="21">
                  <c:v>121.44345778052366</c:v>
                </c:pt>
                <c:pt idx="22">
                  <c:v>121.3214866677672</c:v>
                </c:pt>
                <c:pt idx="23">
                  <c:v>121.19813289346517</c:v>
                </c:pt>
                <c:pt idx="24">
                  <c:v>121.07329883253331</c:v>
                </c:pt>
                <c:pt idx="25">
                  <c:v>120.94688417539982</c:v>
                </c:pt>
                <c:pt idx="26">
                  <c:v>120.81878669035844</c:v>
                </c:pt>
                <c:pt idx="27">
                  <c:v>120.6889031618238</c:v>
                </c:pt>
                <c:pt idx="28">
                  <c:v>120.55713051789255</c:v>
                </c:pt>
                <c:pt idx="29">
                  <c:v>120.42336715717333</c:v>
                </c:pt>
                <c:pt idx="30">
                  <c:v>120.28751447997631</c:v>
                </c:pt>
                <c:pt idx="31">
                  <c:v>120.14947862250473</c:v>
                </c:pt>
                <c:pt idx="32">
                  <c:v>120.00917238458086</c:v>
                </c:pt>
                <c:pt idx="33">
                  <c:v>119.8665173316847</c:v>
                </c:pt>
                <c:pt idx="34">
                  <c:v>119.72144604083935</c:v>
                </c:pt>
                <c:pt idx="35">
                  <c:v>119.57390444746169</c:v>
                </c:pt>
                <c:pt idx="36">
                  <c:v>119.42385423722888</c:v>
                </c:pt>
                <c:pt idx="37">
                  <c:v>119.27127521401333</c:v>
                </c:pt>
                <c:pt idx="38">
                  <c:v>119.11616756293613</c:v>
                </c:pt>
                <c:pt idx="39">
                  <c:v>118.95855391767449</c:v>
                </c:pt>
                <c:pt idx="40">
                  <c:v>118.79848113451965</c:v>
                </c:pt>
                <c:pt idx="41">
                  <c:v>118.6360216735109</c:v>
                </c:pt>
                <c:pt idx="42">
                  <c:v>118.47127449032564</c:v>
                </c:pt>
                <c:pt idx="43">
                  <c:v>118.30436535226795</c:v>
                </c:pt>
                <c:pt idx="44">
                  <c:v>118.13544650802022</c:v>
                </c:pt>
                <c:pt idx="45">
                  <c:v>117.96469566360361</c:v>
                </c:pt>
                <c:pt idx="46">
                  <c:v>117.79231424538877</c:v>
                </c:pt>
                <c:pt idx="47">
                  <c:v>117.61852496352033</c:v>
                </c:pt>
                <c:pt idx="48">
                  <c:v>117.44356872369205</c:v>
                </c:pt>
                <c:pt idx="49">
                  <c:v>117.267700969345</c:v>
                </c:pt>
                <c:pt idx="50">
                  <c:v>117.09118756739126</c:v>
                </c:pt>
                <c:pt idx="51">
                  <c:v>116.91430037591793</c:v>
                </c:pt>
                <c:pt idx="52">
                  <c:v>116.73731264984437</c:v>
                </c:pt>
                <c:pt idx="53">
                  <c:v>116.56049444868069</c:v>
                </c:pt>
                <c:pt idx="54">
                  <c:v>116.38410820871566</c:v>
                </c:pt>
                <c:pt idx="55">
                  <c:v>116.20840463041183</c:v>
                </c:pt>
                <c:pt idx="56">
                  <c:v>116.03361901164952</c:v>
                </c:pt>
                <c:pt idx="57">
                  <c:v>115.85996813060866</c:v>
                </c:pt>
                <c:pt idx="58">
                  <c:v>115.68764775086676</c:v>
                </c:pt>
                <c:pt idx="59">
                  <c:v>115.5168307882813</c:v>
                </c:pt>
                <c:pt idx="60">
                  <c:v>115.34766614690182</c:v>
                </c:pt>
                <c:pt idx="61">
                  <c:v>115.18027820168328</c:v>
                </c:pt>
                <c:pt idx="62">
                  <c:v>115.01476688081101</c:v>
                </c:pt>
                <c:pt idx="63">
                  <c:v>114.85120828107667</c:v>
                </c:pt>
                <c:pt idx="64">
                  <c:v>114.689655736433</c:v>
                </c:pt>
                <c:pt idx="65">
                  <c:v>114.53014125252582</c:v>
                </c:pt>
                <c:pt idx="66">
                  <c:v>114.37267721813774</c:v>
                </c:pt>
                <c:pt idx="67">
                  <c:v>114.21725830724618</c:v>
                </c:pt>
                <c:pt idx="68">
                  <c:v>114.06386349179427</c:v>
                </c:pt>
                <c:pt idx="69">
                  <c:v>113.91245809423492</c:v>
                </c:pt>
                <c:pt idx="70">
                  <c:v>113.7629958194221</c:v>
                </c:pt>
                <c:pt idx="71">
                  <c:v>113.6154207165945</c:v>
                </c:pt>
                <c:pt idx="72">
                  <c:v>113.46966903328425</c:v>
                </c:pt>
                <c:pt idx="73">
                  <c:v>113.32567093343201</c:v>
                </c:pt>
                <c:pt idx="74">
                  <c:v>113.18335206140726</c:v>
                </c:pt>
                <c:pt idx="75">
                  <c:v>113.04263494179122</c:v>
                </c:pt>
                <c:pt idx="76">
                  <c:v>112.90344021157972</c:v>
                </c:pt>
                <c:pt idx="77">
                  <c:v>112.765687686905</c:v>
                </c:pt>
                <c:pt idx="78">
                  <c:v>112.629297270539</c:v>
                </c:pt>
                <c:pt idx="79">
                  <c:v>112.49418970944713</c:v>
                </c:pt>
                <c:pt idx="80">
                  <c:v>112.36028721366988</c:v>
                </c:pt>
                <c:pt idx="81">
                  <c:v>112.22751394897443</c:v>
                </c:pt>
                <c:pt idx="82">
                  <c:v>112.09579641620687</c:v>
                </c:pt>
                <c:pt idx="83">
                  <c:v>111.96506373023301</c:v>
                </c:pt>
                <c:pt idx="84">
                  <c:v>111.83524781091675</c:v>
                </c:pt>
                <c:pt idx="85">
                  <c:v>111.70628349786307</c:v>
                </c:pt>
                <c:pt idx="86">
                  <c:v>111.57810859974718</c:v>
                </c:pt>
                <c:pt idx="87">
                  <c:v>111.45066388803374</c:v>
                </c:pt>
                <c:pt idx="88">
                  <c:v>111.3238930438273</c:v>
                </c:pt>
                <c:pt idx="89">
                  <c:v>111.19774256552905</c:v>
                </c:pt>
                <c:pt idx="90">
                  <c:v>111.07216164394096</c:v>
                </c:pt>
                <c:pt idx="91">
                  <c:v>110.94710201048052</c:v>
                </c:pt>
                <c:pt idx="92">
                  <c:v>110.82251776326198</c:v>
                </c:pt>
                <c:pt idx="93">
                  <c:v>110.69836517497274</c:v>
                </c:pt>
                <c:pt idx="94">
                  <c:v>110.57460248573246</c:v>
                </c:pt>
                <c:pt idx="95">
                  <c:v>110.45118968346645</c:v>
                </c:pt>
                <c:pt idx="96">
                  <c:v>110.32808827375619</c:v>
                </c:pt>
                <c:pt idx="97">
                  <c:v>110.20526104064416</c:v>
                </c:pt>
                <c:pt idx="98">
                  <c:v>110.08267179946679</c:v>
                </c:pt>
                <c:pt idx="99">
                  <c:v>109.96028514246616</c:v>
                </c:pt>
                <c:pt idx="100">
                  <c:v>109.83806617768512</c:v>
                </c:pt>
                <c:pt idx="101">
                  <c:v>109.71598026148352</c:v>
                </c:pt>
                <c:pt idx="102">
                  <c:v>109.59399272492441</c:v>
                </c:pt>
                <c:pt idx="103">
                  <c:v>109.47206859426966</c:v>
                </c:pt>
                <c:pt idx="104">
                  <c:v>109.35017230590097</c:v>
                </c:pt>
                <c:pt idx="105">
                  <c:v>109.22826741614598</c:v>
                </c:pt>
                <c:pt idx="106">
                  <c:v>109.10631630674878</c:v>
                </c:pt>
                <c:pt idx="107">
                  <c:v>108.98427988708562</c:v>
                </c:pt>
                <c:pt idx="108">
                  <c:v>108.86211729469905</c:v>
                </c:pt>
                <c:pt idx="109">
                  <c:v>108.73978559631351</c:v>
                </c:pt>
                <c:pt idx="110">
                  <c:v>108.61723949221116</c:v>
                </c:pt>
                <c:pt idx="111">
                  <c:v>108.49443102769423</c:v>
                </c:pt>
                <c:pt idx="112">
                  <c:v>108.37130931633963</c:v>
                </c:pt>
                <c:pt idx="113">
                  <c:v>108.24782028086335</c:v>
                </c:pt>
                <c:pt idx="114">
                  <c:v>108.12390641864339</c:v>
                </c:pt>
                <c:pt idx="115">
                  <c:v>107.99950660028377</c:v>
                </c:pt>
                <c:pt idx="116">
                  <c:v>107.87455591100527</c:v>
                </c:pt>
                <c:pt idx="117">
                  <c:v>107.74898554607243</c:v>
                </c:pt>
                <c:pt idx="118">
                  <c:v>107.62272277284862</c:v>
                </c:pt>
                <c:pt idx="119">
                  <c:v>107.49569097331887</c:v>
                </c:pt>
                <c:pt idx="120">
                  <c:v>107.36780978192766</c:v>
                </c:pt>
                <c:pt idx="121">
                  <c:v>107.23899533420789</c:v>
                </c:pt>
                <c:pt idx="122">
                  <c:v>107.10916064177331</c:v>
                </c:pt>
                <c:pt idx="123">
                  <c:v>106.9782161086308</c:v>
                </c:pt>
                <c:pt idx="124">
                  <c:v>106.84607020226071</c:v>
                </c:pt>
                <c:pt idx="125">
                  <c:v>106.71263029032679</c:v>
                </c:pt>
                <c:pt idx="126">
                  <c:v>106.57780365005192</c:v>
                </c:pt>
                <c:pt idx="127">
                  <c:v>106.44149865211418</c:v>
                </c:pt>
                <c:pt idx="128">
                  <c:v>106.30362611433135</c:v>
                </c:pt>
                <c:pt idx="129">
                  <c:v>106.16410081246141</c:v>
                </c:pt>
                <c:pt idx="130">
                  <c:v>106.0228431263332</c:v>
                </c:pt>
                <c:pt idx="131">
                  <c:v>105.87978078956507</c:v>
                </c:pt>
                <c:pt idx="132">
                  <c:v>105.7348507008254</c:v>
                </c:pt>
                <c:pt idx="133">
                  <c:v>105.58800074459742</c:v>
                </c:pt>
                <c:pt idx="134">
                  <c:v>105.4391915605234</c:v>
                </c:pt>
                <c:pt idx="135">
                  <c:v>105.28839819350866</c:v>
                </c:pt>
                <c:pt idx="136">
                  <c:v>105.1356115527586</c:v>
                </c:pt>
                <c:pt idx="137">
                  <c:v>104.98083960762327</c:v>
                </c:pt>
                <c:pt idx="138">
                  <c:v>104.82410825215763</c:v>
                </c:pt>
                <c:pt idx="139">
                  <c:v>104.66546177900534</c:v>
                </c:pt>
                <c:pt idx="140">
                  <c:v>104.50496291651788</c:v>
                </c:pt>
                <c:pt idx="141">
                  <c:v>104.34269240043093</c:v>
                </c:pt>
                <c:pt idx="142">
                  <c:v>104.17874807198925</c:v>
                </c:pt>
                <c:pt idx="143">
                  <c:v>104.01324351680233</c:v>
                </c:pt>
                <c:pt idx="144">
                  <c:v>103.84630628130893</c:v>
                </c:pt>
                <c:pt idx="145">
                  <c:v>103.67807572480463</c:v>
                </c:pt>
                <c:pt idx="146">
                  <c:v>103.5087005828785</c:v>
                </c:pt>
                <c:pt idx="147">
                  <c:v>103.33833633142257</c:v>
                </c:pt>
                <c:pt idx="148">
                  <c:v>103.16714244813681</c:v>
                </c:pt>
                <c:pt idx="149">
                  <c:v>102.9952796702004</c:v>
                </c:pt>
                <c:pt idx="150">
                  <c:v>102.82290734261866</c:v>
                </c:pt>
                <c:pt idx="151">
                  <c:v>102.6501809423072</c:v>
                </c:pt>
                <c:pt idx="152">
                  <c:v>102.47724984929005</c:v>
                </c:pt>
                <c:pt idx="153">
                  <c:v>102.3042554197913</c:v>
                </c:pt>
                <c:pt idx="154">
                  <c:v>102.13132939793277</c:v>
                </c:pt>
                <c:pt idx="155">
                  <c:v>101.95859268461267</c:v>
                </c:pt>
                <c:pt idx="156">
                  <c:v>101.78615446516012</c:v>
                </c:pt>
                <c:pt idx="157">
                  <c:v>101.61411168249242</c:v>
                </c:pt>
                <c:pt idx="158">
                  <c:v>101.44254883039393</c:v>
                </c:pt>
                <c:pt idx="159">
                  <c:v>101.27153803250971</c:v>
                </c:pt>
                <c:pt idx="160">
                  <c:v>101.10113936673849</c:v>
                </c:pt>
                <c:pt idx="161">
                  <c:v>100.9314013917194</c:v>
                </c:pt>
                <c:pt idx="162">
                  <c:v>100.76236183166495</c:v>
                </c:pt>
                <c:pt idx="163">
                  <c:v>100.59404837742792</c:v>
                </c:pt>
                <c:pt idx="164">
                  <c:v>100.42647956489354</c:v>
                </c:pt>
                <c:pt idx="165">
                  <c:v>100.25966569605755</c:v>
                </c:pt>
                <c:pt idx="166">
                  <c:v>100.0936097730343</c:v>
                </c:pt>
                <c:pt idx="167">
                  <c:v>99.928308420348628</c:v>
                </c:pt>
                <c:pt idx="168">
                  <c:v>99.763752775897785</c:v>
                </c:pt>
                <c:pt idx="169">
                  <c:v>99.599929335696288</c:v>
                </c:pt>
                <c:pt idx="170">
                  <c:v>99.436820741789091</c:v>
                </c:pt>
                <c:pt idx="171">
                  <c:v>99.274406506446127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124.91200000000001</c:v>
                </c:pt>
                <c:pt idx="1">
                  <c:v>124.56100000000001</c:v>
                </c:pt>
                <c:pt idx="2">
                  <c:v>123.895</c:v>
                </c:pt>
                <c:pt idx="3">
                  <c:v>123.71899999999999</c:v>
                </c:pt>
                <c:pt idx="4">
                  <c:v>124.28100000000001</c:v>
                </c:pt>
                <c:pt idx="5">
                  <c:v>124</c:v>
                </c:pt>
                <c:pt idx="6">
                  <c:v>122.789</c:v>
                </c:pt>
                <c:pt idx="7">
                  <c:v>122.351</c:v>
                </c:pt>
                <c:pt idx="8">
                  <c:v>123.105</c:v>
                </c:pt>
                <c:pt idx="9">
                  <c:v>122.018</c:v>
                </c:pt>
                <c:pt idx="10">
                  <c:v>122.351</c:v>
                </c:pt>
                <c:pt idx="11">
                  <c:v>122.386</c:v>
                </c:pt>
                <c:pt idx="12">
                  <c:v>121.596</c:v>
                </c:pt>
                <c:pt idx="13">
                  <c:v>121.36799999999999</c:v>
                </c:pt>
                <c:pt idx="14">
                  <c:v>121.351</c:v>
                </c:pt>
                <c:pt idx="15">
                  <c:v>120.965</c:v>
                </c:pt>
                <c:pt idx="16">
                  <c:v>120.351</c:v>
                </c:pt>
                <c:pt idx="17">
                  <c:v>121.754</c:v>
                </c:pt>
                <c:pt idx="18">
                  <c:v>120.807</c:v>
                </c:pt>
                <c:pt idx="19">
                  <c:v>119.825</c:v>
                </c:pt>
                <c:pt idx="20">
                  <c:v>120.56100000000001</c:v>
                </c:pt>
                <c:pt idx="21">
                  <c:v>119.702</c:v>
                </c:pt>
                <c:pt idx="22">
                  <c:v>119.842</c:v>
                </c:pt>
                <c:pt idx="23">
                  <c:v>119.246</c:v>
                </c:pt>
                <c:pt idx="24">
                  <c:v>120.105</c:v>
                </c:pt>
                <c:pt idx="25">
                  <c:v>119.193</c:v>
                </c:pt>
                <c:pt idx="26">
                  <c:v>118.298</c:v>
                </c:pt>
                <c:pt idx="27">
                  <c:v>119.73699999999999</c:v>
                </c:pt>
                <c:pt idx="28">
                  <c:v>118.947</c:v>
                </c:pt>
                <c:pt idx="29">
                  <c:v>119.474</c:v>
                </c:pt>
                <c:pt idx="30">
                  <c:v>118.14</c:v>
                </c:pt>
                <c:pt idx="31">
                  <c:v>119.351</c:v>
                </c:pt>
                <c:pt idx="32">
                  <c:v>118.842</c:v>
                </c:pt>
                <c:pt idx="33">
                  <c:v>119.509</c:v>
                </c:pt>
                <c:pt idx="34">
                  <c:v>119.474</c:v>
                </c:pt>
                <c:pt idx="35">
                  <c:v>119.08799999999999</c:v>
                </c:pt>
                <c:pt idx="36">
                  <c:v>120.246</c:v>
                </c:pt>
                <c:pt idx="37">
                  <c:v>119.982</c:v>
                </c:pt>
                <c:pt idx="38">
                  <c:v>120.684</c:v>
                </c:pt>
                <c:pt idx="39">
                  <c:v>120.947</c:v>
                </c:pt>
                <c:pt idx="40">
                  <c:v>122.211</c:v>
                </c:pt>
                <c:pt idx="41">
                  <c:v>121.36799999999999</c:v>
                </c:pt>
                <c:pt idx="42">
                  <c:v>121.43899999999999</c:v>
                </c:pt>
                <c:pt idx="43">
                  <c:v>121.28100000000001</c:v>
                </c:pt>
                <c:pt idx="44">
                  <c:v>122.123</c:v>
                </c:pt>
                <c:pt idx="45">
                  <c:v>124.193</c:v>
                </c:pt>
                <c:pt idx="46">
                  <c:v>123.702</c:v>
                </c:pt>
                <c:pt idx="47">
                  <c:v>125.825</c:v>
                </c:pt>
                <c:pt idx="48">
                  <c:v>127.56100000000001</c:v>
                </c:pt>
                <c:pt idx="49">
                  <c:v>131.75399999999999</c:v>
                </c:pt>
                <c:pt idx="50">
                  <c:v>135.42099999999999</c:v>
                </c:pt>
                <c:pt idx="51">
                  <c:v>140.684</c:v>
                </c:pt>
                <c:pt idx="52">
                  <c:v>148.018</c:v>
                </c:pt>
                <c:pt idx="53">
                  <c:v>157.404</c:v>
                </c:pt>
                <c:pt idx="54">
                  <c:v>169.43899999999999</c:v>
                </c:pt>
                <c:pt idx="55">
                  <c:v>184.26300000000001</c:v>
                </c:pt>
                <c:pt idx="56">
                  <c:v>198.08799999999999</c:v>
                </c:pt>
                <c:pt idx="57">
                  <c:v>211.49100000000001</c:v>
                </c:pt>
                <c:pt idx="58">
                  <c:v>221.42099999999999</c:v>
                </c:pt>
                <c:pt idx="59">
                  <c:v>228.018</c:v>
                </c:pt>
                <c:pt idx="60">
                  <c:v>231.24600000000001</c:v>
                </c:pt>
                <c:pt idx="61">
                  <c:v>230.71899999999999</c:v>
                </c:pt>
                <c:pt idx="62">
                  <c:v>226.89500000000001</c:v>
                </c:pt>
                <c:pt idx="63">
                  <c:v>216.42099999999999</c:v>
                </c:pt>
                <c:pt idx="64">
                  <c:v>196.84200000000001</c:v>
                </c:pt>
                <c:pt idx="65">
                  <c:v>165.93</c:v>
                </c:pt>
                <c:pt idx="66">
                  <c:v>133.26300000000001</c:v>
                </c:pt>
                <c:pt idx="67">
                  <c:v>118.684</c:v>
                </c:pt>
                <c:pt idx="68">
                  <c:v>118.877</c:v>
                </c:pt>
                <c:pt idx="69">
                  <c:v>119.456</c:v>
                </c:pt>
                <c:pt idx="70">
                  <c:v>122.105</c:v>
                </c:pt>
                <c:pt idx="71">
                  <c:v>125.807</c:v>
                </c:pt>
                <c:pt idx="72">
                  <c:v>129.10499999999999</c:v>
                </c:pt>
                <c:pt idx="73">
                  <c:v>135.386</c:v>
                </c:pt>
                <c:pt idx="74">
                  <c:v>143.45599999999999</c:v>
                </c:pt>
                <c:pt idx="75">
                  <c:v>152.22800000000001</c:v>
                </c:pt>
                <c:pt idx="76">
                  <c:v>161.82499999999999</c:v>
                </c:pt>
                <c:pt idx="77">
                  <c:v>171.19300000000001</c:v>
                </c:pt>
                <c:pt idx="78">
                  <c:v>178.684</c:v>
                </c:pt>
                <c:pt idx="79">
                  <c:v>183.035</c:v>
                </c:pt>
                <c:pt idx="80">
                  <c:v>187.43899999999999</c:v>
                </c:pt>
                <c:pt idx="81">
                  <c:v>187.035</c:v>
                </c:pt>
                <c:pt idx="82">
                  <c:v>183.91200000000001</c:v>
                </c:pt>
                <c:pt idx="83">
                  <c:v>175.77199999999999</c:v>
                </c:pt>
                <c:pt idx="84">
                  <c:v>159.42099999999999</c:v>
                </c:pt>
                <c:pt idx="85">
                  <c:v>134.87700000000001</c:v>
                </c:pt>
                <c:pt idx="86">
                  <c:v>116.86</c:v>
                </c:pt>
                <c:pt idx="87">
                  <c:v>111.71899999999999</c:v>
                </c:pt>
                <c:pt idx="88">
                  <c:v>109.63200000000001</c:v>
                </c:pt>
                <c:pt idx="89">
                  <c:v>109.56100000000001</c:v>
                </c:pt>
                <c:pt idx="90">
                  <c:v>110.08799999999999</c:v>
                </c:pt>
                <c:pt idx="91">
                  <c:v>108.105</c:v>
                </c:pt>
                <c:pt idx="92">
                  <c:v>108.73699999999999</c:v>
                </c:pt>
                <c:pt idx="93">
                  <c:v>109.42100000000001</c:v>
                </c:pt>
                <c:pt idx="94">
                  <c:v>108.298</c:v>
                </c:pt>
                <c:pt idx="95">
                  <c:v>108.298</c:v>
                </c:pt>
                <c:pt idx="96">
                  <c:v>108.404</c:v>
                </c:pt>
                <c:pt idx="97">
                  <c:v>108.754</c:v>
                </c:pt>
                <c:pt idx="98">
                  <c:v>108.175</c:v>
                </c:pt>
                <c:pt idx="99">
                  <c:v>107.57899999999999</c:v>
                </c:pt>
                <c:pt idx="100">
                  <c:v>107.825</c:v>
                </c:pt>
                <c:pt idx="101">
                  <c:v>108.526</c:v>
                </c:pt>
                <c:pt idx="102">
                  <c:v>106.895</c:v>
                </c:pt>
                <c:pt idx="103">
                  <c:v>107.86</c:v>
                </c:pt>
                <c:pt idx="104">
                  <c:v>107.035</c:v>
                </c:pt>
                <c:pt idx="105">
                  <c:v>106.351</c:v>
                </c:pt>
                <c:pt idx="106">
                  <c:v>107.386</c:v>
                </c:pt>
                <c:pt idx="107">
                  <c:v>106.947</c:v>
                </c:pt>
                <c:pt idx="108">
                  <c:v>106.649</c:v>
                </c:pt>
                <c:pt idx="109">
                  <c:v>107.684</c:v>
                </c:pt>
                <c:pt idx="110">
                  <c:v>106</c:v>
                </c:pt>
                <c:pt idx="111">
                  <c:v>106.211</c:v>
                </c:pt>
                <c:pt idx="112">
                  <c:v>105.36799999999999</c:v>
                </c:pt>
                <c:pt idx="113">
                  <c:v>105.825</c:v>
                </c:pt>
                <c:pt idx="114">
                  <c:v>105.509</c:v>
                </c:pt>
                <c:pt idx="115">
                  <c:v>104.351</c:v>
                </c:pt>
                <c:pt idx="116">
                  <c:v>104.544</c:v>
                </c:pt>
                <c:pt idx="117">
                  <c:v>104.825</c:v>
                </c:pt>
                <c:pt idx="118">
                  <c:v>104.491</c:v>
                </c:pt>
                <c:pt idx="119">
                  <c:v>103.86</c:v>
                </c:pt>
                <c:pt idx="120">
                  <c:v>103.667</c:v>
                </c:pt>
                <c:pt idx="121">
                  <c:v>103.614</c:v>
                </c:pt>
                <c:pt idx="122">
                  <c:v>104.07</c:v>
                </c:pt>
                <c:pt idx="123">
                  <c:v>104.22799999999999</c:v>
                </c:pt>
                <c:pt idx="124">
                  <c:v>103.825</c:v>
                </c:pt>
                <c:pt idx="125">
                  <c:v>103.754</c:v>
                </c:pt>
                <c:pt idx="126">
                  <c:v>103.246</c:v>
                </c:pt>
                <c:pt idx="127">
                  <c:v>102.71899999999999</c:v>
                </c:pt>
                <c:pt idx="128">
                  <c:v>103.614</c:v>
                </c:pt>
                <c:pt idx="129">
                  <c:v>102.333</c:v>
                </c:pt>
                <c:pt idx="130">
                  <c:v>102.789</c:v>
                </c:pt>
                <c:pt idx="131">
                  <c:v>102.509</c:v>
                </c:pt>
                <c:pt idx="132">
                  <c:v>102.56100000000001</c:v>
                </c:pt>
                <c:pt idx="133">
                  <c:v>103.123</c:v>
                </c:pt>
                <c:pt idx="134">
                  <c:v>102.667</c:v>
                </c:pt>
                <c:pt idx="135">
                  <c:v>102.175</c:v>
                </c:pt>
                <c:pt idx="136">
                  <c:v>102.211</c:v>
                </c:pt>
                <c:pt idx="137">
                  <c:v>102.491</c:v>
                </c:pt>
                <c:pt idx="138">
                  <c:v>102.175</c:v>
                </c:pt>
                <c:pt idx="139">
                  <c:v>102.77200000000001</c:v>
                </c:pt>
                <c:pt idx="140">
                  <c:v>101.71899999999999</c:v>
                </c:pt>
                <c:pt idx="141">
                  <c:v>101.105</c:v>
                </c:pt>
                <c:pt idx="142">
                  <c:v>101.333</c:v>
                </c:pt>
                <c:pt idx="143">
                  <c:v>102.491</c:v>
                </c:pt>
                <c:pt idx="144">
                  <c:v>101.018</c:v>
                </c:pt>
                <c:pt idx="145">
                  <c:v>102.26300000000001</c:v>
                </c:pt>
                <c:pt idx="146">
                  <c:v>101.158</c:v>
                </c:pt>
                <c:pt idx="147">
                  <c:v>101.57899999999999</c:v>
                </c:pt>
                <c:pt idx="148">
                  <c:v>101.404</c:v>
                </c:pt>
                <c:pt idx="149">
                  <c:v>100.825</c:v>
                </c:pt>
                <c:pt idx="150">
                  <c:v>100.246</c:v>
                </c:pt>
                <c:pt idx="151">
                  <c:v>101.789</c:v>
                </c:pt>
                <c:pt idx="152">
                  <c:v>100</c:v>
                </c:pt>
                <c:pt idx="153">
                  <c:v>99.525999999999996</c:v>
                </c:pt>
                <c:pt idx="154">
                  <c:v>100.86</c:v>
                </c:pt>
                <c:pt idx="155">
                  <c:v>99.947000000000003</c:v>
                </c:pt>
                <c:pt idx="156">
                  <c:v>100.035</c:v>
                </c:pt>
                <c:pt idx="157">
                  <c:v>100.333</c:v>
                </c:pt>
                <c:pt idx="158">
                  <c:v>100.526</c:v>
                </c:pt>
                <c:pt idx="159">
                  <c:v>100.158</c:v>
                </c:pt>
                <c:pt idx="160">
                  <c:v>99.316000000000003</c:v>
                </c:pt>
                <c:pt idx="161">
                  <c:v>99.86</c:v>
                </c:pt>
                <c:pt idx="162">
                  <c:v>99.474000000000004</c:v>
                </c:pt>
                <c:pt idx="163">
                  <c:v>99.525999999999996</c:v>
                </c:pt>
                <c:pt idx="164">
                  <c:v>99.841999999999999</c:v>
                </c:pt>
                <c:pt idx="165">
                  <c:v>99.192999999999998</c:v>
                </c:pt>
                <c:pt idx="166">
                  <c:v>99.227999999999994</c:v>
                </c:pt>
                <c:pt idx="167">
                  <c:v>98.947000000000003</c:v>
                </c:pt>
                <c:pt idx="168">
                  <c:v>99.281000000000006</c:v>
                </c:pt>
                <c:pt idx="169">
                  <c:v>99.632000000000005</c:v>
                </c:pt>
                <c:pt idx="170">
                  <c:v>99.227999999999994</c:v>
                </c:pt>
                <c:pt idx="171">
                  <c:v>98.965000000000003</c:v>
                </c:pt>
                <c:pt idx="172">
                  <c:v>99.491</c:v>
                </c:pt>
                <c:pt idx="173">
                  <c:v>99.683999999999997</c:v>
                </c:pt>
                <c:pt idx="174">
                  <c:v>98.421000000000006</c:v>
                </c:pt>
                <c:pt idx="175">
                  <c:v>98.474000000000004</c:v>
                </c:pt>
                <c:pt idx="176">
                  <c:v>98.105000000000004</c:v>
                </c:pt>
                <c:pt idx="177">
                  <c:v>97.210999999999999</c:v>
                </c:pt>
                <c:pt idx="178">
                  <c:v>97.491</c:v>
                </c:pt>
                <c:pt idx="179">
                  <c:v>96.632000000000005</c:v>
                </c:pt>
                <c:pt idx="180">
                  <c:v>96.912000000000006</c:v>
                </c:pt>
                <c:pt idx="181">
                  <c:v>97.876999999999995</c:v>
                </c:pt>
                <c:pt idx="182">
                  <c:v>97.105000000000004</c:v>
                </c:pt>
                <c:pt idx="183">
                  <c:v>96.93</c:v>
                </c:pt>
                <c:pt idx="184">
                  <c:v>96.841999999999999</c:v>
                </c:pt>
                <c:pt idx="185">
                  <c:v>97.683999999999997</c:v>
                </c:pt>
                <c:pt idx="186">
                  <c:v>97.667000000000002</c:v>
                </c:pt>
                <c:pt idx="187">
                  <c:v>96.683999999999997</c:v>
                </c:pt>
                <c:pt idx="188">
                  <c:v>97.683999999999997</c:v>
                </c:pt>
                <c:pt idx="189">
                  <c:v>96.543999999999997</c:v>
                </c:pt>
                <c:pt idx="190">
                  <c:v>96.174999999999997</c:v>
                </c:pt>
                <c:pt idx="191">
                  <c:v>96.174999999999997</c:v>
                </c:pt>
                <c:pt idx="192">
                  <c:v>96.245999999999995</c:v>
                </c:pt>
                <c:pt idx="193">
                  <c:v>96.596000000000004</c:v>
                </c:pt>
                <c:pt idx="194">
                  <c:v>96.438999999999993</c:v>
                </c:pt>
                <c:pt idx="195">
                  <c:v>95.86</c:v>
                </c:pt>
                <c:pt idx="196">
                  <c:v>95.93</c:v>
                </c:pt>
                <c:pt idx="197">
                  <c:v>95.210999999999999</c:v>
                </c:pt>
                <c:pt idx="198">
                  <c:v>96.525999999999996</c:v>
                </c:pt>
                <c:pt idx="199">
                  <c:v>95.876999999999995</c:v>
                </c:pt>
                <c:pt idx="200">
                  <c:v>96.316000000000003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120.48745693733122</c:v>
                </c:pt>
                <c:pt idx="10">
                  <c:v>120.49733505679554</c:v>
                </c:pt>
                <c:pt idx="11">
                  <c:v>120.50672241536601</c:v>
                </c:pt>
                <c:pt idx="12">
                  <c:v>120.51552413051409</c:v>
                </c:pt>
                <c:pt idx="13">
                  <c:v>120.52363304636197</c:v>
                </c:pt>
                <c:pt idx="14">
                  <c:v>120.53092858847096</c:v>
                </c:pt>
                <c:pt idx="15">
                  <c:v>120.53727558184694</c:v>
                </c:pt>
                <c:pt idx="16">
                  <c:v>120.54252304791109</c:v>
                </c:pt>
                <c:pt idx="17">
                  <c:v>120.54650300115583</c:v>
                </c:pt>
                <c:pt idx="18">
                  <c:v>120.54902927220492</c:v>
                </c:pt>
                <c:pt idx="19">
                  <c:v>120.54989639142859</c:v>
                </c:pt>
                <c:pt idx="20">
                  <c:v>120.54887857698571</c:v>
                </c:pt>
                <c:pt idx="21">
                  <c:v>120.54572888496</c:v>
                </c:pt>
                <c:pt idx="22">
                  <c:v>120.54017860078005</c:v>
                </c:pt>
                <c:pt idx="23">
                  <c:v>120.53193698761073</c:v>
                </c:pt>
                <c:pt idx="24">
                  <c:v>120.52069157270257</c:v>
                </c:pt>
                <c:pt idx="25">
                  <c:v>120.50610927222517</c:v>
                </c:pt>
                <c:pt idx="26">
                  <c:v>120.4878388738193</c:v>
                </c:pt>
                <c:pt idx="27">
                  <c:v>120.46551579008739</c:v>
                </c:pt>
                <c:pt idx="28">
                  <c:v>120.43877068870241</c:v>
                </c:pt>
                <c:pt idx="29">
                  <c:v>120.40724478538354</c:v>
                </c:pt>
                <c:pt idx="30">
                  <c:v>120.37061653015118</c:v>
                </c:pt>
                <c:pt idx="31">
                  <c:v>120.32864749803628</c:v>
                </c:pt>
                <c:pt idx="32">
                  <c:v>120.28125997314429</c:v>
                </c:pt>
                <c:pt idx="33">
                  <c:v>120.22866548351045</c:v>
                </c:pt>
                <c:pt idx="34">
                  <c:v>120.17157280475446</c:v>
                </c:pt>
                <c:pt idx="35">
                  <c:v>120.11151578298779</c:v>
                </c:pt>
                <c:pt idx="36">
                  <c:v>120.05135513826102</c:v>
                </c:pt>
                <c:pt idx="37">
                  <c:v>119.99602246560021</c:v>
                </c:pt>
                <c:pt idx="38">
                  <c:v>119.95358555946518</c:v>
                </c:pt>
                <c:pt idx="39">
                  <c:v>119.9367164717748</c:v>
                </c:pt>
                <c:pt idx="40">
                  <c:v>119.96462971145959</c:v>
                </c:pt>
                <c:pt idx="41">
                  <c:v>120.06551840255354</c:v>
                </c:pt>
                <c:pt idx="42">
                  <c:v>120.2794416122219</c:v>
                </c:pt>
                <c:pt idx="43">
                  <c:v>120.66149959997195</c:v>
                </c:pt>
                <c:pt idx="44">
                  <c:v>121.28497501258349</c:v>
                </c:pt>
                <c:pt idx="45">
                  <c:v>122.24392752067392</c:v>
                </c:pt>
                <c:pt idx="46">
                  <c:v>123.65453235097118</c:v>
                </c:pt>
                <c:pt idx="47">
                  <c:v>125.65429152386744</c:v>
                </c:pt>
                <c:pt idx="48">
                  <c:v>128.3981766456549</c:v>
                </c:pt>
                <c:pt idx="49">
                  <c:v>132.05084663944331</c:v>
                </c:pt>
                <c:pt idx="50">
                  <c:v>136.77437824465619</c:v>
                </c:pt>
                <c:pt idx="51">
                  <c:v>142.71148092687116</c:v>
                </c:pt>
                <c:pt idx="52">
                  <c:v>149.96492499057891</c:v>
                </c:pt>
                <c:pt idx="53">
                  <c:v>158.57481570754419</c:v>
                </c:pt>
                <c:pt idx="54">
                  <c:v>168.49625251798656</c:v>
                </c:pt>
                <c:pt idx="55">
                  <c:v>179.58056469629193</c:v>
                </c:pt>
                <c:pt idx="56">
                  <c:v>191.56287301022289</c:v>
                </c:pt>
                <c:pt idx="57">
                  <c:v>204.05294259779566</c:v>
                </c:pt>
                <c:pt idx="58">
                  <c:v>216.49912577861957</c:v>
                </c:pt>
                <c:pt idx="59">
                  <c:v>228.02143187650617</c:v>
                </c:pt>
                <c:pt idx="60">
                  <c:v>236.95443040624906</c:v>
                </c:pt>
                <c:pt idx="61">
                  <c:v>240.25612742306942</c:v>
                </c:pt>
                <c:pt idx="62">
                  <c:v>233.88076359494863</c:v>
                </c:pt>
                <c:pt idx="63">
                  <c:v>215.44775540054135</c:v>
                </c:pt>
                <c:pt idx="64">
                  <c:v>187.82473389658597</c:v>
                </c:pt>
                <c:pt idx="65">
                  <c:v>159.06726766913931</c:v>
                </c:pt>
                <c:pt idx="66">
                  <c:v>137.18263419580677</c:v>
                </c:pt>
                <c:pt idx="67">
                  <c:v>125.06012882197329</c:v>
                </c:pt>
                <c:pt idx="68">
                  <c:v>120.65821415167328</c:v>
                </c:pt>
                <c:pt idx="69">
                  <c:v>120.59201198254031</c:v>
                </c:pt>
                <c:pt idx="70">
                  <c:v>122.62387667581052</c:v>
                </c:pt>
                <c:pt idx="71">
                  <c:v>125.88166368579411</c:v>
                </c:pt>
                <c:pt idx="72">
                  <c:v>130.19105590327581</c:v>
                </c:pt>
                <c:pt idx="73">
                  <c:v>135.57429265606714</c:v>
                </c:pt>
                <c:pt idx="74">
                  <c:v>142.0441197737955</c:v>
                </c:pt>
                <c:pt idx="75">
                  <c:v>149.53598280313099</c:v>
                </c:pt>
                <c:pt idx="76">
                  <c:v>157.88175483798057</c:v>
                </c:pt>
                <c:pt idx="77">
                  <c:v>166.79413029008242</c:v>
                </c:pt>
                <c:pt idx="78">
                  <c:v>175.8332485378391</c:v>
                </c:pt>
                <c:pt idx="79">
                  <c:v>184.27026640377741</c:v>
                </c:pt>
                <c:pt idx="80">
                  <c:v>190.72329510356741</c:v>
                </c:pt>
                <c:pt idx="81">
                  <c:v>192.74059083866644</c:v>
                </c:pt>
                <c:pt idx="82">
                  <c:v>187.30328233652517</c:v>
                </c:pt>
                <c:pt idx="83">
                  <c:v>173.16889591927338</c:v>
                </c:pt>
                <c:pt idx="84">
                  <c:v>153.38071610444089</c:v>
                </c:pt>
                <c:pt idx="85">
                  <c:v>134.23706679381678</c:v>
                </c:pt>
                <c:pt idx="86">
                  <c:v>120.7590920013713</c:v>
                </c:pt>
                <c:pt idx="87">
                  <c:v>113.70983190488586</c:v>
                </c:pt>
                <c:pt idx="88">
                  <c:v>110.90028810541413</c:v>
                </c:pt>
                <c:pt idx="89">
                  <c:v>109.97225168530436</c:v>
                </c:pt>
                <c:pt idx="90">
                  <c:v>109.63394432218479</c:v>
                </c:pt>
                <c:pt idx="91">
                  <c:v>109.42956125936317</c:v>
                </c:pt>
                <c:pt idx="92">
                  <c:v>109.2481080067024</c:v>
                </c:pt>
                <c:pt idx="93">
                  <c:v>109.07032758144082</c:v>
                </c:pt>
                <c:pt idx="94">
                  <c:v>108.89376254479838</c:v>
                </c:pt>
                <c:pt idx="95">
                  <c:v>108.71813933044554</c:v>
                </c:pt>
                <c:pt idx="96">
                  <c:v>108.54339204636631</c:v>
                </c:pt>
                <c:pt idx="97">
                  <c:v>108.36947252018238</c:v>
                </c:pt>
                <c:pt idx="98">
                  <c:v>108.19633716417898</c:v>
                </c:pt>
                <c:pt idx="99">
                  <c:v>108.02394634492738</c:v>
                </c:pt>
                <c:pt idx="100">
                  <c:v>107.85226438894777</c:v>
                </c:pt>
                <c:pt idx="101">
                  <c:v>107.68125961128045</c:v>
                </c:pt>
                <c:pt idx="102">
                  <c:v>107.51090434666642</c:v>
                </c:pt>
                <c:pt idx="103">
                  <c:v>107.34117498503961</c:v>
                </c:pt>
                <c:pt idx="104">
                  <c:v>107.17205201305511</c:v>
                </c:pt>
                <c:pt idx="105">
                  <c:v>107.00352006277808</c:v>
                </c:pt>
                <c:pt idx="106">
                  <c:v>106.83556796802365</c:v>
                </c:pt>
                <c:pt idx="107">
                  <c:v>106.66818882816861</c:v>
                </c:pt>
                <c:pt idx="108">
                  <c:v>106.50138007853745</c:v>
                </c:pt>
                <c:pt idx="109">
                  <c:v>106.33514356568554</c:v>
                </c:pt>
                <c:pt idx="110">
                  <c:v>106.16948562505097</c:v>
                </c:pt>
                <c:pt idx="111">
                  <c:v>106.00441715751579</c:v>
                </c:pt>
                <c:pt idx="112">
                  <c:v>105.83995370040694</c:v>
                </c:pt>
                <c:pt idx="113">
                  <c:v>105.67611548737439</c:v>
                </c:pt>
                <c:pt idx="114">
                  <c:v>105.51292749042966</c:v>
                </c:pt>
                <c:pt idx="115">
                  <c:v>105.35041943622444</c:v>
                </c:pt>
                <c:pt idx="116">
                  <c:v>105.18862578743854</c:v>
                </c:pt>
                <c:pt idx="117">
                  <c:v>105.02758567897591</c:v>
                </c:pt>
                <c:pt idx="118">
                  <c:v>104.86734279760827</c:v>
                </c:pt>
                <c:pt idx="119">
                  <c:v>104.70794519285867</c:v>
                </c:pt>
                <c:pt idx="120">
                  <c:v>104.54944500648547</c:v>
                </c:pt>
                <c:pt idx="121">
                  <c:v>104.39189810859118</c:v>
                </c:pt>
                <c:pt idx="122">
                  <c:v>104.23536363315641</c:v>
                </c:pt>
                <c:pt idx="123">
                  <c:v>104.07990342796673</c:v>
                </c:pt>
                <c:pt idx="124">
                  <c:v>103.92558152606071</c:v>
                </c:pt>
                <c:pt idx="125">
                  <c:v>103.77246408900018</c:v>
                </c:pt>
                <c:pt idx="126">
                  <c:v>103.62062139391669</c:v>
                </c:pt>
                <c:pt idx="127">
                  <c:v>103.47013658639143</c:v>
                </c:pt>
                <c:pt idx="128">
                  <c:v>103.32113329711416</c:v>
                </c:pt>
                <c:pt idx="129">
                  <c:v>103.17384779404136</c:v>
                </c:pt>
                <c:pt idx="130">
                  <c:v>103.02878789024209</c:v>
                </c:pt>
                <c:pt idx="131">
                  <c:v>102.88702203335389</c:v>
                </c:pt>
                <c:pt idx="132">
                  <c:v>102.75058707285343</c:v>
                </c:pt>
                <c:pt idx="133">
                  <c:v>102.62284699436827</c:v>
                </c:pt>
                <c:pt idx="134">
                  <c:v>102.50839631353647</c:v>
                </c:pt>
                <c:pt idx="135">
                  <c:v>102.41195604440414</c:v>
                </c:pt>
                <c:pt idx="136">
                  <c:v>102.33597721860819</c:v>
                </c:pt>
                <c:pt idx="137">
                  <c:v>102.27754567507192</c:v>
                </c:pt>
                <c:pt idx="138">
                  <c:v>102.22631852517385</c:v>
                </c:pt>
                <c:pt idx="139">
                  <c:v>102.16561050116067</c:v>
                </c:pt>
                <c:pt idx="140">
                  <c:v>102.07745378507616</c:v>
                </c:pt>
                <c:pt idx="141">
                  <c:v>101.94981141483079</c:v>
                </c:pt>
                <c:pt idx="142">
                  <c:v>101.78204614081102</c:v>
                </c:pt>
                <c:pt idx="143">
                  <c:v>101.58525894859712</c:v>
                </c:pt>
                <c:pt idx="144">
                  <c:v>101.37723330962473</c:v>
                </c:pt>
                <c:pt idx="145">
                  <c:v>101.17509025703275</c:v>
                </c:pt>
                <c:pt idx="146">
                  <c:v>100.98974638669512</c:v>
                </c:pt>
                <c:pt idx="147">
                  <c:v>100.82441392123371</c:v>
                </c:pt>
                <c:pt idx="148">
                  <c:v>100.67656561587086</c:v>
                </c:pt>
                <c:pt idx="149">
                  <c:v>100.54118413971368</c:v>
                </c:pt>
                <c:pt idx="150">
                  <c:v>100.41336022799851</c:v>
                </c:pt>
                <c:pt idx="151">
                  <c:v>100.28950724887521</c:v>
                </c:pt>
                <c:pt idx="152">
                  <c:v>100.16746702334181</c:v>
                </c:pt>
                <c:pt idx="153">
                  <c:v>100.04611430329265</c:v>
                </c:pt>
                <c:pt idx="154">
                  <c:v>99.924913827773153</c:v>
                </c:pt>
                <c:pt idx="155">
                  <c:v>99.803613476650838</c:v>
                </c:pt>
                <c:pt idx="156">
                  <c:v>99.682080752277685</c:v>
                </c:pt>
                <c:pt idx="157">
                  <c:v>99.560231119761895</c:v>
                </c:pt>
                <c:pt idx="158">
                  <c:v>99.438001302143661</c:v>
                </c:pt>
                <c:pt idx="159">
                  <c:v>99.315340526540581</c:v>
                </c:pt>
                <c:pt idx="160">
                  <c:v>99.192207765010124</c:v>
                </c:pt>
                <c:pt idx="161">
                  <c:v>99.068570643409089</c:v>
                </c:pt>
                <c:pt idx="162">
                  <c:v>98.944404711289025</c:v>
                </c:pt>
                <c:pt idx="163">
                  <c:v>98.819692749554648</c:v>
                </c:pt>
                <c:pt idx="164">
                  <c:v>98.694424061858811</c:v>
                </c:pt>
                <c:pt idx="165">
                  <c:v>98.568593756717092</c:v>
                </c:pt>
                <c:pt idx="166">
                  <c:v>98.442202036768307</c:v>
                </c:pt>
                <c:pt idx="167">
                  <c:v>98.315253510153582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120.48745693732884</c:v>
                </c:pt>
                <c:pt idx="10">
                  <c:v>120.49733505678806</c:v>
                </c:pt>
                <c:pt idx="11">
                  <c:v>120.50672241534303</c:v>
                </c:pt>
                <c:pt idx="12">
                  <c:v>120.51552413044487</c:v>
                </c:pt>
                <c:pt idx="13">
                  <c:v>120.52363304615784</c:v>
                </c:pt>
                <c:pt idx="14">
                  <c:v>120.53092858788153</c:v>
                </c:pt>
                <c:pt idx="15">
                  <c:v>120.53727558018029</c:v>
                </c:pt>
                <c:pt idx="16">
                  <c:v>120.5425230432964</c:v>
                </c:pt>
                <c:pt idx="17">
                  <c:v>120.54650298864419</c:v>
                </c:pt>
                <c:pt idx="18">
                  <c:v>120.54902923898784</c:v>
                </c:pt>
                <c:pt idx="19">
                  <c:v>120.54989630507414</c:v>
                </c:pt>
                <c:pt idx="20">
                  <c:v>120.54887835715735</c:v>
                </c:pt>
                <c:pt idx="21">
                  <c:v>120.54572833698781</c:v>
                </c:pt>
                <c:pt idx="22">
                  <c:v>120.54017726323306</c:v>
                </c:pt>
                <c:pt idx="23">
                  <c:v>120.53193379066457</c:v>
                </c:pt>
                <c:pt idx="24">
                  <c:v>120.52068409036414</c:v>
                </c:pt>
                <c:pt idx="25">
                  <c:v>120.50609212416029</c:v>
                </c:pt>
                <c:pt idx="26">
                  <c:v>120.48780039084467</c:v>
                </c:pt>
                <c:pt idx="27">
                  <c:v>120.4654312236769</c:v>
                </c:pt>
                <c:pt idx="28">
                  <c:v>120.43858871739916</c:v>
                </c:pt>
                <c:pt idx="29">
                  <c:v>120.40686135752841</c:v>
                </c:pt>
                <c:pt idx="30">
                  <c:v>120.36982541416394</c:v>
                </c:pt>
                <c:pt idx="31">
                  <c:v>120.32704914611273</c:v>
                </c:pt>
                <c:pt idx="32">
                  <c:v>120.27809783818792</c:v>
                </c:pt>
                <c:pt idx="33">
                  <c:v>120.22253966479285</c:v>
                </c:pt>
                <c:pt idx="34">
                  <c:v>120.15995233656948</c:v>
                </c:pt>
                <c:pt idx="35">
                  <c:v>120.08993044478416</c:v>
                </c:pt>
                <c:pt idx="36">
                  <c:v>120.01209337178935</c:v>
                </c:pt>
                <c:pt idx="37">
                  <c:v>119.92609358766131</c:v>
                </c:pt>
                <c:pt idx="38">
                  <c:v>119.83162510605297</c:v>
                </c:pt>
                <c:pt idx="39">
                  <c:v>119.72843183012631</c:v>
                </c:pt>
                <c:pt idx="40">
                  <c:v>119.61631548622569</c:v>
                </c:pt>
                <c:pt idx="41">
                  <c:v>119.49514282283612</c:v>
                </c:pt>
                <c:pt idx="42">
                  <c:v>119.36485174900534</c:v>
                </c:pt>
                <c:pt idx="43">
                  <c:v>119.22545610254389</c:v>
                </c:pt>
                <c:pt idx="44">
                  <c:v>119.07704877528327</c:v>
                </c:pt>
                <c:pt idx="45">
                  <c:v>118.91980298002063</c:v>
                </c:pt>
                <c:pt idx="46">
                  <c:v>118.75397151908402</c:v>
                </c:pt>
                <c:pt idx="47">
                  <c:v>118.57988400334609</c:v>
                </c:pt>
                <c:pt idx="48">
                  <c:v>118.39794206700368</c:v>
                </c:pt>
                <c:pt idx="49">
                  <c:v>118.20861272044594</c:v>
                </c:pt>
                <c:pt idx="50">
                  <c:v>118.01242007364144</c:v>
                </c:pt>
                <c:pt idx="51">
                  <c:v>117.80993573872966</c:v>
                </c:pt>
                <c:pt idx="52">
                  <c:v>117.6017682772176</c:v>
                </c:pt>
                <c:pt idx="53">
                  <c:v>117.38855209052028</c:v>
                </c:pt>
                <c:pt idx="54">
                  <c:v>117.17093616095767</c:v>
                </c:pt>
                <c:pt idx="55">
                  <c:v>116.94957303444377</c:v>
                </c:pt>
                <c:pt idx="56">
                  <c:v>116.72510839877899</c:v>
                </c:pt>
                <c:pt idx="57">
                  <c:v>116.49817155711587</c:v>
                </c:pt>
                <c:pt idx="58">
                  <c:v>116.26936703025497</c:v>
                </c:pt>
                <c:pt idx="59">
                  <c:v>116.039267449737</c:v>
                </c:pt>
                <c:pt idx="60">
                  <c:v>115.8084078317617</c:v>
                </c:pt>
                <c:pt idx="61">
                  <c:v>115.57728125455091</c:v>
                </c:pt>
                <c:pt idx="62">
                  <c:v>115.34633590256195</c:v>
                </c:pt>
                <c:pt idx="63">
                  <c:v>115.11597339238631</c:v>
                </c:pt>
                <c:pt idx="64">
                  <c:v>114.88654825843881</c:v>
                </c:pt>
                <c:pt idx="65">
                  <c:v>114.65836845176511</c:v>
                </c:pt>
                <c:pt idx="66">
                  <c:v>114.43169669170005</c:v>
                </c:pt>
                <c:pt idx="67">
                  <c:v>114.20675250630234</c:v>
                </c:pt>
                <c:pt idx="68">
                  <c:v>113.98371480171615</c:v>
                </c:pt>
                <c:pt idx="69">
                  <c:v>113.76272481096316</c:v>
                </c:pt>
                <c:pt idx="70">
                  <c:v>113.54388928729301</c:v>
                </c:pt>
                <c:pt idx="71">
                  <c:v>113.32728382442207</c:v>
                </c:pt>
                <c:pt idx="72">
                  <c:v>113.11295620433586</c:v>
                </c:pt>
                <c:pt idx="73">
                  <c:v>112.90092969166115</c:v>
                </c:pt>
                <c:pt idx="74">
                  <c:v>112.69120621107321</c:v>
                </c:pt>
                <c:pt idx="75">
                  <c:v>112.48376936019589</c:v>
                </c:pt>
                <c:pt idx="76">
                  <c:v>112.2785872246167</c:v>
                </c:pt>
                <c:pt idx="77">
                  <c:v>112.07561497381209</c:v>
                </c:pt>
                <c:pt idx="78">
                  <c:v>111.87479722693037</c:v>
                </c:pt>
                <c:pt idx="79">
                  <c:v>111.67607018560516</c:v>
                </c:pt>
                <c:pt idx="80">
                  <c:v>111.47936353741758</c:v>
                </c:pt>
                <c:pt idx="81">
                  <c:v>111.2846021384963</c:v>
                </c:pt>
                <c:pt idx="82">
                  <c:v>111.09170748724937</c:v>
                </c:pt>
                <c:pt idx="83">
                  <c:v>110.90059900358291</c:v>
                </c:pt>
                <c:pt idx="84">
                  <c:v>110.71119512938462</c:v>
                </c:pt>
                <c:pt idx="85">
                  <c:v>110.52341426672362</c:v>
                </c:pt>
                <c:pt idx="86">
                  <c:v>110.33717557031163</c:v>
                </c:pt>
                <c:pt idx="87">
                  <c:v>110.15239961042879</c:v>
                </c:pt>
                <c:pt idx="88">
                  <c:v>109.96900892186039</c:v>
                </c:pt>
                <c:pt idx="89">
                  <c:v>109.78692845352086</c:v>
                </c:pt>
                <c:pt idx="90">
                  <c:v>109.60608593243602</c:v>
                </c:pt>
                <c:pt idx="91">
                  <c:v>109.42641215467911</c:v>
                </c:pt>
                <c:pt idx="92">
                  <c:v>109.24784121475548</c:v>
                </c:pt>
                <c:pt idx="93">
                  <c:v>109.07031068384113</c:v>
                </c:pt>
                <c:pt idx="94">
                  <c:v>108.89376174622842</c:v>
                </c:pt>
                <c:pt idx="95">
                  <c:v>108.71813930232713</c:v>
                </c:pt>
                <c:pt idx="96">
                  <c:v>108.5433920456295</c:v>
                </c:pt>
                <c:pt idx="97">
                  <c:v>108.36947252016803</c:v>
                </c:pt>
                <c:pt idx="98">
                  <c:v>108.19633716417877</c:v>
                </c:pt>
                <c:pt idx="99">
                  <c:v>108.02394634492738</c:v>
                </c:pt>
                <c:pt idx="100">
                  <c:v>107.85226438894777</c:v>
                </c:pt>
                <c:pt idx="101">
                  <c:v>107.68125961128045</c:v>
                </c:pt>
                <c:pt idx="102">
                  <c:v>107.51090434666642</c:v>
                </c:pt>
                <c:pt idx="103">
                  <c:v>107.34117498503961</c:v>
                </c:pt>
                <c:pt idx="104">
                  <c:v>107.17205201305511</c:v>
                </c:pt>
                <c:pt idx="105">
                  <c:v>107.00352006277808</c:v>
                </c:pt>
                <c:pt idx="106">
                  <c:v>106.83556796802365</c:v>
                </c:pt>
                <c:pt idx="107">
                  <c:v>106.66818882816861</c:v>
                </c:pt>
                <c:pt idx="108">
                  <c:v>106.50138007853745</c:v>
                </c:pt>
                <c:pt idx="109">
                  <c:v>106.33514356568554</c:v>
                </c:pt>
                <c:pt idx="110">
                  <c:v>106.16948562505097</c:v>
                </c:pt>
                <c:pt idx="111">
                  <c:v>106.00441715751579</c:v>
                </c:pt>
                <c:pt idx="112">
                  <c:v>105.83995370040694</c:v>
                </c:pt>
                <c:pt idx="113">
                  <c:v>105.67611548737439</c:v>
                </c:pt>
                <c:pt idx="114">
                  <c:v>105.51292749042966</c:v>
                </c:pt>
                <c:pt idx="115">
                  <c:v>105.35041943622444</c:v>
                </c:pt>
                <c:pt idx="116">
                  <c:v>105.18862578743847</c:v>
                </c:pt>
                <c:pt idx="117">
                  <c:v>105.02758567897517</c:v>
                </c:pt>
                <c:pt idx="118">
                  <c:v>104.86734279760151</c:v>
                </c:pt>
                <c:pt idx="119">
                  <c:v>104.70794519280207</c:v>
                </c:pt>
                <c:pt idx="120">
                  <c:v>104.54944500605401</c:v>
                </c:pt>
                <c:pt idx="121">
                  <c:v>104.3918981055936</c:v>
                </c:pt>
                <c:pt idx="122">
                  <c:v>104.23536361417861</c:v>
                </c:pt>
                <c:pt idx="123">
                  <c:v>104.07990331850034</c:v>
                </c:pt>
                <c:pt idx="124">
                  <c:v>103.92558095091461</c:v>
                </c:pt>
                <c:pt idx="125">
                  <c:v>103.77246133717126</c:v>
                </c:pt>
                <c:pt idx="126">
                  <c:v>103.6206094079245</c:v>
                </c:pt>
                <c:pt idx="127">
                  <c:v>103.47008907704173</c:v>
                </c:pt>
                <c:pt idx="128">
                  <c:v>103.32096199605702</c:v>
                </c:pt>
                <c:pt idx="129">
                  <c:v>103.17328620139605</c:v>
                </c:pt>
                <c:pt idx="130">
                  <c:v>103.02711467896712</c:v>
                </c:pt>
                <c:pt idx="131">
                  <c:v>102.88249387897417</c:v>
                </c:pt>
                <c:pt idx="132">
                  <c:v>102.73946222183586</c:v>
                </c:pt>
                <c:pt idx="133">
                  <c:v>102.59804864325494</c:v>
                </c:pt>
                <c:pt idx="134">
                  <c:v>102.45827123206757</c:v>
                </c:pt>
                <c:pt idx="135">
                  <c:v>102.32013601779776</c:v>
                </c:pt>
                <c:pt idx="136">
                  <c:v>102.18363596519222</c:v>
                </c:pt>
                <c:pt idx="137">
                  <c:v>102.04875022992044</c:v>
                </c:pt>
                <c:pt idx="138">
                  <c:v>101.91544372283013</c:v>
                </c:pt>
                <c:pt idx="139">
                  <c:v>101.78366701969593</c:v>
                </c:pt>
                <c:pt idx="140">
                  <c:v>101.65335663969159</c:v>
                </c:pt>
                <c:pt idx="141">
                  <c:v>101.52443569960023</c:v>
                </c:pt>
                <c:pt idx="142">
                  <c:v>101.39681493311798</c:v>
                </c:pt>
                <c:pt idx="143">
                  <c:v>101.27039404677724</c:v>
                </c:pt>
                <c:pt idx="144">
                  <c:v>101.1450633673828</c:v>
                </c:pt>
                <c:pt idx="145">
                  <c:v>101.02070572172158</c:v>
                </c:pt>
                <c:pt idx="146">
                  <c:v>100.89719847877099</c:v>
                </c:pt>
                <c:pt idx="147">
                  <c:v>100.77441567845625</c:v>
                </c:pt>
                <c:pt idx="148">
                  <c:v>100.65223016954846</c:v>
                </c:pt>
                <c:pt idx="149">
                  <c:v>100.5305156824661</c:v>
                </c:pt>
                <c:pt idx="150">
                  <c:v>100.40914877005162</c:v>
                </c:pt>
                <c:pt idx="151">
                  <c:v>100.28801056002143</c:v>
                </c:pt>
                <c:pt idx="152">
                  <c:v>100.16698827569341</c:v>
                </c:pt>
                <c:pt idx="153">
                  <c:v>100.04597649565717</c:v>
                </c:pt>
                <c:pt idx="154">
                  <c:v>99.92487813717878</c:v>
                </c:pt>
                <c:pt idx="155">
                  <c:v>99.803605161370456</c:v>
                </c:pt>
                <c:pt idx="156">
                  <c:v>99.682079009759931</c:v>
                </c:pt>
                <c:pt idx="157">
                  <c:v>99.56023079136834</c:v>
                </c:pt>
                <c:pt idx="158">
                  <c:v>99.438001246492547</c:v>
                </c:pt>
                <c:pt idx="159">
                  <c:v>99.315340518061191</c:v>
                </c:pt>
                <c:pt idx="160">
                  <c:v>99.192207763848629</c:v>
                </c:pt>
                <c:pt idx="161">
                  <c:v>99.068570643266071</c:v>
                </c:pt>
                <c:pt idx="162">
                  <c:v>98.944404711273194</c:v>
                </c:pt>
                <c:pt idx="163">
                  <c:v>98.81969274955307</c:v>
                </c:pt>
                <c:pt idx="164">
                  <c:v>98.694424061858669</c:v>
                </c:pt>
                <c:pt idx="165">
                  <c:v>98.568593756717078</c:v>
                </c:pt>
                <c:pt idx="166">
                  <c:v>98.442202036768307</c:v>
                </c:pt>
                <c:pt idx="167">
                  <c:v>98.315253510153582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122.36799999999999</c:v>
                </c:pt>
                <c:pt idx="1">
                  <c:v>123.544</c:v>
                </c:pt>
                <c:pt idx="2">
                  <c:v>123.684</c:v>
                </c:pt>
                <c:pt idx="3">
                  <c:v>123.26300000000001</c:v>
                </c:pt>
                <c:pt idx="4">
                  <c:v>123.246</c:v>
                </c:pt>
                <c:pt idx="5">
                  <c:v>123.22799999999999</c:v>
                </c:pt>
                <c:pt idx="6">
                  <c:v>122.404</c:v>
                </c:pt>
                <c:pt idx="7">
                  <c:v>121.526</c:v>
                </c:pt>
                <c:pt idx="8">
                  <c:v>121.754</c:v>
                </c:pt>
                <c:pt idx="9">
                  <c:v>121.596</c:v>
                </c:pt>
                <c:pt idx="10">
                  <c:v>121.246</c:v>
                </c:pt>
                <c:pt idx="11">
                  <c:v>121.526</c:v>
                </c:pt>
                <c:pt idx="12">
                  <c:v>121.246</c:v>
                </c:pt>
                <c:pt idx="13">
                  <c:v>121.158</c:v>
                </c:pt>
                <c:pt idx="14">
                  <c:v>121.614</c:v>
                </c:pt>
                <c:pt idx="15">
                  <c:v>120.22799999999999</c:v>
                </c:pt>
                <c:pt idx="16">
                  <c:v>119.842</c:v>
                </c:pt>
                <c:pt idx="17">
                  <c:v>120.053</c:v>
                </c:pt>
                <c:pt idx="18">
                  <c:v>118.684</c:v>
                </c:pt>
                <c:pt idx="19">
                  <c:v>120.456</c:v>
                </c:pt>
                <c:pt idx="20">
                  <c:v>119.404</c:v>
                </c:pt>
                <c:pt idx="21">
                  <c:v>120.193</c:v>
                </c:pt>
                <c:pt idx="22">
                  <c:v>119.965</c:v>
                </c:pt>
                <c:pt idx="23">
                  <c:v>119.175</c:v>
                </c:pt>
                <c:pt idx="24">
                  <c:v>119.491</c:v>
                </c:pt>
                <c:pt idx="25">
                  <c:v>119.018</c:v>
                </c:pt>
                <c:pt idx="26">
                  <c:v>118.754</c:v>
                </c:pt>
                <c:pt idx="27">
                  <c:v>119.08799999999999</c:v>
                </c:pt>
                <c:pt idx="28">
                  <c:v>118.298</c:v>
                </c:pt>
                <c:pt idx="29">
                  <c:v>118.842</c:v>
                </c:pt>
                <c:pt idx="30">
                  <c:v>118.404</c:v>
                </c:pt>
                <c:pt idx="31">
                  <c:v>118.175</c:v>
                </c:pt>
                <c:pt idx="32">
                  <c:v>118.807</c:v>
                </c:pt>
                <c:pt idx="33">
                  <c:v>118.982</c:v>
                </c:pt>
                <c:pt idx="34">
                  <c:v>119.789</c:v>
                </c:pt>
                <c:pt idx="35">
                  <c:v>118.93</c:v>
                </c:pt>
                <c:pt idx="36">
                  <c:v>120.456</c:v>
                </c:pt>
                <c:pt idx="37">
                  <c:v>120.158</c:v>
                </c:pt>
                <c:pt idx="38">
                  <c:v>120.93</c:v>
                </c:pt>
                <c:pt idx="39">
                  <c:v>121.08799999999999</c:v>
                </c:pt>
                <c:pt idx="40">
                  <c:v>121.28100000000001</c:v>
                </c:pt>
                <c:pt idx="41">
                  <c:v>123.053</c:v>
                </c:pt>
                <c:pt idx="42">
                  <c:v>123.193</c:v>
                </c:pt>
                <c:pt idx="43">
                  <c:v>124.26300000000001</c:v>
                </c:pt>
                <c:pt idx="44">
                  <c:v>126.018</c:v>
                </c:pt>
                <c:pt idx="45">
                  <c:v>126.702</c:v>
                </c:pt>
                <c:pt idx="46">
                  <c:v>128.614</c:v>
                </c:pt>
                <c:pt idx="47">
                  <c:v>130.15799999999999</c:v>
                </c:pt>
                <c:pt idx="48">
                  <c:v>134.28100000000001</c:v>
                </c:pt>
                <c:pt idx="49">
                  <c:v>136.80699999999999</c:v>
                </c:pt>
                <c:pt idx="50">
                  <c:v>142.36799999999999</c:v>
                </c:pt>
                <c:pt idx="51">
                  <c:v>148.10499999999999</c:v>
                </c:pt>
                <c:pt idx="52">
                  <c:v>155.78899999999999</c:v>
                </c:pt>
                <c:pt idx="53">
                  <c:v>165.82499999999999</c:v>
                </c:pt>
                <c:pt idx="54">
                  <c:v>177.351</c:v>
                </c:pt>
                <c:pt idx="55">
                  <c:v>189.86</c:v>
                </c:pt>
                <c:pt idx="56">
                  <c:v>203.36799999999999</c:v>
                </c:pt>
                <c:pt idx="57">
                  <c:v>214.57900000000001</c:v>
                </c:pt>
                <c:pt idx="58">
                  <c:v>223.24600000000001</c:v>
                </c:pt>
                <c:pt idx="59">
                  <c:v>228.12299999999999</c:v>
                </c:pt>
                <c:pt idx="60">
                  <c:v>229.93</c:v>
                </c:pt>
                <c:pt idx="61">
                  <c:v>228.649</c:v>
                </c:pt>
                <c:pt idx="62">
                  <c:v>223.684</c:v>
                </c:pt>
                <c:pt idx="63">
                  <c:v>212.947</c:v>
                </c:pt>
                <c:pt idx="64">
                  <c:v>192.19300000000001</c:v>
                </c:pt>
                <c:pt idx="65">
                  <c:v>157.596</c:v>
                </c:pt>
                <c:pt idx="66">
                  <c:v>126.77200000000001</c:v>
                </c:pt>
                <c:pt idx="67">
                  <c:v>120.351</c:v>
                </c:pt>
                <c:pt idx="68">
                  <c:v>120.56100000000001</c:v>
                </c:pt>
                <c:pt idx="69">
                  <c:v>122.22799999999999</c:v>
                </c:pt>
                <c:pt idx="70">
                  <c:v>124.965</c:v>
                </c:pt>
                <c:pt idx="71">
                  <c:v>127.982</c:v>
                </c:pt>
                <c:pt idx="72">
                  <c:v>133.63200000000001</c:v>
                </c:pt>
                <c:pt idx="73">
                  <c:v>139.75399999999999</c:v>
                </c:pt>
                <c:pt idx="74">
                  <c:v>148.42099999999999</c:v>
                </c:pt>
                <c:pt idx="75">
                  <c:v>157.42099999999999</c:v>
                </c:pt>
                <c:pt idx="76">
                  <c:v>167.07</c:v>
                </c:pt>
                <c:pt idx="77">
                  <c:v>176.298</c:v>
                </c:pt>
                <c:pt idx="78">
                  <c:v>182.22800000000001</c:v>
                </c:pt>
                <c:pt idx="79">
                  <c:v>186.42099999999999</c:v>
                </c:pt>
                <c:pt idx="80">
                  <c:v>188.07</c:v>
                </c:pt>
                <c:pt idx="81">
                  <c:v>187.12299999999999</c:v>
                </c:pt>
                <c:pt idx="82">
                  <c:v>181.965</c:v>
                </c:pt>
                <c:pt idx="83">
                  <c:v>170.614</c:v>
                </c:pt>
                <c:pt idx="84">
                  <c:v>150.75399999999999</c:v>
                </c:pt>
                <c:pt idx="85">
                  <c:v>126.193</c:v>
                </c:pt>
                <c:pt idx="86">
                  <c:v>112.456</c:v>
                </c:pt>
                <c:pt idx="87">
                  <c:v>110.298</c:v>
                </c:pt>
                <c:pt idx="88">
                  <c:v>109.56100000000001</c:v>
                </c:pt>
                <c:pt idx="89">
                  <c:v>108.91200000000001</c:v>
                </c:pt>
                <c:pt idx="90">
                  <c:v>108.684</c:v>
                </c:pt>
                <c:pt idx="91">
                  <c:v>108.316</c:v>
                </c:pt>
                <c:pt idx="92">
                  <c:v>108.509</c:v>
                </c:pt>
                <c:pt idx="93">
                  <c:v>107.73699999999999</c:v>
                </c:pt>
                <c:pt idx="94">
                  <c:v>108.333</c:v>
                </c:pt>
                <c:pt idx="95">
                  <c:v>107.877</c:v>
                </c:pt>
                <c:pt idx="96">
                  <c:v>108</c:v>
                </c:pt>
                <c:pt idx="97">
                  <c:v>107.754</c:v>
                </c:pt>
                <c:pt idx="98">
                  <c:v>107.053</c:v>
                </c:pt>
                <c:pt idx="99">
                  <c:v>106.43899999999999</c:v>
                </c:pt>
                <c:pt idx="100">
                  <c:v>106.86</c:v>
                </c:pt>
                <c:pt idx="101">
                  <c:v>107.246</c:v>
                </c:pt>
                <c:pt idx="102">
                  <c:v>107.07</c:v>
                </c:pt>
                <c:pt idx="103">
                  <c:v>106.77200000000001</c:v>
                </c:pt>
                <c:pt idx="104">
                  <c:v>106.386</c:v>
                </c:pt>
                <c:pt idx="105">
                  <c:v>106.351</c:v>
                </c:pt>
                <c:pt idx="106">
                  <c:v>106.246</c:v>
                </c:pt>
                <c:pt idx="107">
                  <c:v>107.123</c:v>
                </c:pt>
                <c:pt idx="108">
                  <c:v>107.018</c:v>
                </c:pt>
                <c:pt idx="109">
                  <c:v>108.596</c:v>
                </c:pt>
                <c:pt idx="110">
                  <c:v>107.702</c:v>
                </c:pt>
                <c:pt idx="111">
                  <c:v>106.877</c:v>
                </c:pt>
                <c:pt idx="112">
                  <c:v>106.08799999999999</c:v>
                </c:pt>
                <c:pt idx="113">
                  <c:v>106.544</c:v>
                </c:pt>
                <c:pt idx="114">
                  <c:v>105.982</c:v>
                </c:pt>
                <c:pt idx="115">
                  <c:v>105.649</c:v>
                </c:pt>
                <c:pt idx="116">
                  <c:v>104.614</c:v>
                </c:pt>
                <c:pt idx="117">
                  <c:v>104.08799999999999</c:v>
                </c:pt>
                <c:pt idx="118">
                  <c:v>104.42100000000001</c:v>
                </c:pt>
                <c:pt idx="119">
                  <c:v>103.684</c:v>
                </c:pt>
                <c:pt idx="120">
                  <c:v>103.71899999999999</c:v>
                </c:pt>
                <c:pt idx="121">
                  <c:v>103.77200000000001</c:v>
                </c:pt>
                <c:pt idx="122">
                  <c:v>103.73699999999999</c:v>
                </c:pt>
                <c:pt idx="123">
                  <c:v>103.298</c:v>
                </c:pt>
                <c:pt idx="124">
                  <c:v>103.667</c:v>
                </c:pt>
                <c:pt idx="125">
                  <c:v>102.298</c:v>
                </c:pt>
                <c:pt idx="126">
                  <c:v>102.86</c:v>
                </c:pt>
                <c:pt idx="127">
                  <c:v>103.035</c:v>
                </c:pt>
                <c:pt idx="128">
                  <c:v>102.404</c:v>
                </c:pt>
                <c:pt idx="129">
                  <c:v>102.456</c:v>
                </c:pt>
                <c:pt idx="130">
                  <c:v>102.491</c:v>
                </c:pt>
                <c:pt idx="131">
                  <c:v>102.491</c:v>
                </c:pt>
                <c:pt idx="132">
                  <c:v>102.123</c:v>
                </c:pt>
                <c:pt idx="133">
                  <c:v>102.614</c:v>
                </c:pt>
                <c:pt idx="134">
                  <c:v>102.509</c:v>
                </c:pt>
                <c:pt idx="135">
                  <c:v>103.053</c:v>
                </c:pt>
                <c:pt idx="136">
                  <c:v>102.474</c:v>
                </c:pt>
                <c:pt idx="137">
                  <c:v>102.807</c:v>
                </c:pt>
                <c:pt idx="138">
                  <c:v>102.456</c:v>
                </c:pt>
                <c:pt idx="139">
                  <c:v>103.158</c:v>
                </c:pt>
                <c:pt idx="140">
                  <c:v>104.035</c:v>
                </c:pt>
                <c:pt idx="141">
                  <c:v>102.544</c:v>
                </c:pt>
                <c:pt idx="142">
                  <c:v>102.491</c:v>
                </c:pt>
                <c:pt idx="143">
                  <c:v>101.246</c:v>
                </c:pt>
                <c:pt idx="144">
                  <c:v>101.509</c:v>
                </c:pt>
                <c:pt idx="145">
                  <c:v>101.07</c:v>
                </c:pt>
                <c:pt idx="146">
                  <c:v>101.614</c:v>
                </c:pt>
                <c:pt idx="147">
                  <c:v>101.351</c:v>
                </c:pt>
                <c:pt idx="148">
                  <c:v>100.982</c:v>
                </c:pt>
                <c:pt idx="149">
                  <c:v>101.211</c:v>
                </c:pt>
                <c:pt idx="150">
                  <c:v>100.351</c:v>
                </c:pt>
                <c:pt idx="151">
                  <c:v>101.71899999999999</c:v>
                </c:pt>
                <c:pt idx="152">
                  <c:v>99.947000000000003</c:v>
                </c:pt>
                <c:pt idx="153">
                  <c:v>99.93</c:v>
                </c:pt>
                <c:pt idx="154">
                  <c:v>99.807000000000002</c:v>
                </c:pt>
                <c:pt idx="155">
                  <c:v>99.667000000000002</c:v>
                </c:pt>
                <c:pt idx="156">
                  <c:v>99.718999999999994</c:v>
                </c:pt>
                <c:pt idx="157">
                  <c:v>99.596000000000004</c:v>
                </c:pt>
                <c:pt idx="158">
                  <c:v>99.385999999999996</c:v>
                </c:pt>
                <c:pt idx="159">
                  <c:v>99.263000000000005</c:v>
                </c:pt>
                <c:pt idx="160">
                  <c:v>99.034999999999997</c:v>
                </c:pt>
                <c:pt idx="161">
                  <c:v>99.210999999999999</c:v>
                </c:pt>
                <c:pt idx="162">
                  <c:v>98.403999999999996</c:v>
                </c:pt>
                <c:pt idx="163">
                  <c:v>98.509</c:v>
                </c:pt>
                <c:pt idx="164">
                  <c:v>99.123000000000005</c:v>
                </c:pt>
                <c:pt idx="165">
                  <c:v>98.789000000000001</c:v>
                </c:pt>
                <c:pt idx="166">
                  <c:v>98.894999999999996</c:v>
                </c:pt>
                <c:pt idx="167">
                  <c:v>97.86</c:v>
                </c:pt>
                <c:pt idx="168">
                  <c:v>98.438999999999993</c:v>
                </c:pt>
                <c:pt idx="169">
                  <c:v>97.456000000000003</c:v>
                </c:pt>
                <c:pt idx="170">
                  <c:v>98.561000000000007</c:v>
                </c:pt>
                <c:pt idx="171">
                  <c:v>98.105000000000004</c:v>
                </c:pt>
                <c:pt idx="172">
                  <c:v>97.789000000000001</c:v>
                </c:pt>
                <c:pt idx="173">
                  <c:v>98.298000000000002</c:v>
                </c:pt>
                <c:pt idx="174">
                  <c:v>98.350999999999999</c:v>
                </c:pt>
                <c:pt idx="175">
                  <c:v>97.474000000000004</c:v>
                </c:pt>
                <c:pt idx="176">
                  <c:v>97.825000000000003</c:v>
                </c:pt>
                <c:pt idx="177">
                  <c:v>98.087999999999994</c:v>
                </c:pt>
                <c:pt idx="178">
                  <c:v>97.245999999999995</c:v>
                </c:pt>
                <c:pt idx="179">
                  <c:v>98.052999999999997</c:v>
                </c:pt>
                <c:pt idx="180">
                  <c:v>97.509</c:v>
                </c:pt>
                <c:pt idx="181">
                  <c:v>96.772000000000006</c:v>
                </c:pt>
                <c:pt idx="182">
                  <c:v>97.403999999999996</c:v>
                </c:pt>
                <c:pt idx="183">
                  <c:v>97.263000000000005</c:v>
                </c:pt>
                <c:pt idx="184">
                  <c:v>97.052999999999997</c:v>
                </c:pt>
                <c:pt idx="185">
                  <c:v>97.052999999999997</c:v>
                </c:pt>
                <c:pt idx="186">
                  <c:v>97.07</c:v>
                </c:pt>
                <c:pt idx="187">
                  <c:v>97.421000000000006</c:v>
                </c:pt>
                <c:pt idx="188">
                  <c:v>96.245999999999995</c:v>
                </c:pt>
                <c:pt idx="189">
                  <c:v>96.981999999999999</c:v>
                </c:pt>
                <c:pt idx="190">
                  <c:v>96.018000000000001</c:v>
                </c:pt>
                <c:pt idx="191">
                  <c:v>95.86</c:v>
                </c:pt>
                <c:pt idx="192">
                  <c:v>96.403999999999996</c:v>
                </c:pt>
                <c:pt idx="193">
                  <c:v>96.438999999999993</c:v>
                </c:pt>
                <c:pt idx="194">
                  <c:v>96.614000000000004</c:v>
                </c:pt>
                <c:pt idx="195">
                  <c:v>95.491</c:v>
                </c:pt>
                <c:pt idx="196">
                  <c:v>95.93</c:v>
                </c:pt>
                <c:pt idx="197">
                  <c:v>95.509</c:v>
                </c:pt>
                <c:pt idx="198">
                  <c:v>95.86</c:v>
                </c:pt>
                <c:pt idx="199">
                  <c:v>96.07</c:v>
                </c:pt>
                <c:pt idx="200">
                  <c:v>95.683999999999997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120.98425361568491</c:v>
                </c:pt>
                <c:pt idx="4">
                  <c:v>120.97045849810279</c:v>
                </c:pt>
                <c:pt idx="5">
                  <c:v>120.95628725347326</c:v>
                </c:pt>
                <c:pt idx="6">
                  <c:v>120.94167597253018</c:v>
                </c:pt>
                <c:pt idx="7">
                  <c:v>120.92655260329565</c:v>
                </c:pt>
                <c:pt idx="8">
                  <c:v>120.91083613400885</c:v>
                </c:pt>
                <c:pt idx="9">
                  <c:v>120.8944357280006</c:v>
                </c:pt>
                <c:pt idx="10">
                  <c:v>120.87724981525774</c:v>
                </c:pt>
                <c:pt idx="11">
                  <c:v>120.85916514780445</c:v>
                </c:pt>
                <c:pt idx="12">
                  <c:v>120.84005582897164</c:v>
                </c:pt>
                <c:pt idx="13">
                  <c:v>120.81978233027061</c:v>
                </c:pt>
                <c:pt idx="14">
                  <c:v>120.79819051417132</c:v>
                </c:pt>
                <c:pt idx="15">
                  <c:v>120.77511068702809</c:v>
                </c:pt>
                <c:pt idx="16">
                  <c:v>120.75035671445677</c:v>
                </c:pt>
                <c:pt idx="17">
                  <c:v>120.72372524305553</c:v>
                </c:pt>
                <c:pt idx="18">
                  <c:v>120.6949950900288</c:v>
                </c:pt>
                <c:pt idx="19">
                  <c:v>120.6639268905657</c:v>
                </c:pt>
                <c:pt idx="20">
                  <c:v>120.63026313962276</c:v>
                </c:pt>
                <c:pt idx="21">
                  <c:v>120.59372884332272</c:v>
                </c:pt>
                <c:pt idx="22">
                  <c:v>120.55403312710244</c:v>
                </c:pt>
                <c:pt idx="23">
                  <c:v>120.51087236695983</c:v>
                </c:pt>
                <c:pt idx="24">
                  <c:v>120.46393576799974</c:v>
                </c:pt>
                <c:pt idx="25">
                  <c:v>120.41291488528627</c:v>
                </c:pt>
                <c:pt idx="26">
                  <c:v>120.35751946816866</c:v>
                </c:pt>
                <c:pt idx="27">
                  <c:v>120.29750334347003</c:v>
                </c:pt>
                <c:pt idx="28">
                  <c:v>120.23270599412896</c:v>
                </c:pt>
                <c:pt idx="29">
                  <c:v>120.16311820738758</c:v>
                </c:pt>
                <c:pt idx="30">
                  <c:v>120.08898380612884</c:v>
                </c:pt>
                <c:pt idx="31">
                  <c:v>120.0109541012159</c:v>
                </c:pt>
                <c:pt idx="32">
                  <c:v>119.93031720149716</c:v>
                </c:pt>
                <c:pt idx="33">
                  <c:v>119.84933028747689</c:v>
                </c:pt>
                <c:pt idx="34">
                  <c:v>119.77168855402644</c:v>
                </c:pt>
                <c:pt idx="35">
                  <c:v>119.7031683395753</c:v>
                </c:pt>
                <c:pt idx="36">
                  <c:v>119.65248189407744</c:v>
                </c:pt>
                <c:pt idx="37">
                  <c:v>119.63237454397283</c:v>
                </c:pt>
                <c:pt idx="38">
                  <c:v>119.66097846814009</c:v>
                </c:pt>
                <c:pt idx="39">
                  <c:v>119.76340766173433</c:v>
                </c:pt>
                <c:pt idx="40">
                  <c:v>119.97353342220858</c:v>
                </c:pt>
                <c:pt idx="41">
                  <c:v>120.3358181057697</c:v>
                </c:pt>
                <c:pt idx="42">
                  <c:v>120.9070092426596</c:v>
                </c:pt>
                <c:pt idx="43">
                  <c:v>121.7574128415589</c:v>
                </c:pt>
                <c:pt idx="44">
                  <c:v>122.97138535963043</c:v>
                </c:pt>
                <c:pt idx="45">
                  <c:v>124.64662491467435</c:v>
                </c:pt>
                <c:pt idx="46">
                  <c:v>126.89182426549682</c:v>
                </c:pt>
                <c:pt idx="47">
                  <c:v>129.82229242331559</c:v>
                </c:pt>
                <c:pt idx="48">
                  <c:v>133.55327695183593</c:v>
                </c:pt>
                <c:pt idx="49">
                  <c:v>138.19093518121983</c:v>
                </c:pt>
                <c:pt idx="50">
                  <c:v>143.82120598782649</c:v>
                </c:pt>
                <c:pt idx="51">
                  <c:v>150.49720259458206</c:v>
                </c:pt>
                <c:pt idx="52">
                  <c:v>158.22613926939272</c:v>
                </c:pt>
                <c:pt idx="53">
                  <c:v>166.95716138471792</c:v>
                </c:pt>
                <c:pt idx="54">
                  <c:v>176.57169669127751</c:v>
                </c:pt>
                <c:pt idx="55">
                  <c:v>186.87797813076705</c:v>
                </c:pt>
                <c:pt idx="56">
                  <c:v>197.61071631659703</c:v>
                </c:pt>
                <c:pt idx="57">
                  <c:v>208.43220886867658</c:v>
                </c:pt>
                <c:pt idx="58">
                  <c:v>218.90717118290974</c:v>
                </c:pt>
                <c:pt idx="59">
                  <c:v>228.34776142266441</c:v>
                </c:pt>
                <c:pt idx="60">
                  <c:v>235.34100447451911</c:v>
                </c:pt>
                <c:pt idx="61">
                  <c:v>237.0561664468911</c:v>
                </c:pt>
                <c:pt idx="62">
                  <c:v>229.49065024070458</c:v>
                </c:pt>
                <c:pt idx="63">
                  <c:v>210.25162717868409</c:v>
                </c:pt>
                <c:pt idx="64">
                  <c:v>182.45036771258526</c:v>
                </c:pt>
                <c:pt idx="65">
                  <c:v>154.5139320261078</c:v>
                </c:pt>
                <c:pt idx="66">
                  <c:v>134.33839315225731</c:v>
                </c:pt>
                <c:pt idx="67">
                  <c:v>124.13763065268029</c:v>
                </c:pt>
                <c:pt idx="68">
                  <c:v>121.29177994167645</c:v>
                </c:pt>
                <c:pt idx="69">
                  <c:v>122.33946794247869</c:v>
                </c:pt>
                <c:pt idx="70">
                  <c:v>125.24094660649484</c:v>
                </c:pt>
                <c:pt idx="71">
                  <c:v>129.27898118456619</c:v>
                </c:pt>
                <c:pt idx="72">
                  <c:v>134.31182324795716</c:v>
                </c:pt>
                <c:pt idx="73">
                  <c:v>140.32214544124011</c:v>
                </c:pt>
                <c:pt idx="74">
                  <c:v>147.25933969771438</c:v>
                </c:pt>
                <c:pt idx="75">
                  <c:v>154.99583753641718</c:v>
                </c:pt>
                <c:pt idx="76">
                  <c:v>163.31390864554228</c:v>
                </c:pt>
                <c:pt idx="77">
                  <c:v>171.89644565684384</c:v>
                </c:pt>
                <c:pt idx="78">
                  <c:v>180.28152071440897</c:v>
                </c:pt>
                <c:pt idx="79">
                  <c:v>187.67009175640254</c:v>
                </c:pt>
                <c:pt idx="80">
                  <c:v>192.48125792732208</c:v>
                </c:pt>
                <c:pt idx="81">
                  <c:v>192.02332936449758</c:v>
                </c:pt>
                <c:pt idx="82">
                  <c:v>183.48276461480037</c:v>
                </c:pt>
                <c:pt idx="83">
                  <c:v>166.71877087098531</c:v>
                </c:pt>
                <c:pt idx="84">
                  <c:v>146.1476353775947</c:v>
                </c:pt>
                <c:pt idx="85">
                  <c:v>128.28794483827619</c:v>
                </c:pt>
                <c:pt idx="86">
                  <c:v>116.95702214674949</c:v>
                </c:pt>
                <c:pt idx="87">
                  <c:v>111.61051367182866</c:v>
                </c:pt>
                <c:pt idx="88">
                  <c:v>109.66812804201248</c:v>
                </c:pt>
                <c:pt idx="89">
                  <c:v>109.04880940397115</c:v>
                </c:pt>
                <c:pt idx="90">
                  <c:v>108.79407134851239</c:v>
                </c:pt>
                <c:pt idx="91">
                  <c:v>108.61232739814467</c:v>
                </c:pt>
                <c:pt idx="92">
                  <c:v>108.44193154333955</c:v>
                </c:pt>
                <c:pt idx="93">
                  <c:v>108.27361444564154</c:v>
                </c:pt>
                <c:pt idx="94">
                  <c:v>108.10641600266811</c:v>
                </c:pt>
                <c:pt idx="95">
                  <c:v>107.94038120493057</c:v>
                </c:pt>
                <c:pt idx="96">
                  <c:v>107.77575673674841</c:v>
                </c:pt>
                <c:pt idx="97">
                  <c:v>107.61298802641591</c:v>
                </c:pt>
                <c:pt idx="98">
                  <c:v>107.45280398883983</c:v>
                </c:pt>
                <c:pt idx="99">
                  <c:v>107.29632426270356</c:v>
                </c:pt>
                <c:pt idx="100">
                  <c:v>107.14517376824955</c:v>
                </c:pt>
                <c:pt idx="101">
                  <c:v>107.00158177589468</c:v>
                </c:pt>
                <c:pt idx="102">
                  <c:v>106.86843009100015</c:v>
                </c:pt>
                <c:pt idx="103">
                  <c:v>106.74920419566061</c:v>
                </c:pt>
                <c:pt idx="104">
                  <c:v>106.64779729800409</c:v>
                </c:pt>
                <c:pt idx="105">
                  <c:v>106.56812461095365</c:v>
                </c:pt>
                <c:pt idx="106">
                  <c:v>106.51352267220592</c:v>
                </c:pt>
                <c:pt idx="107">
                  <c:v>106.48592096724387</c:v>
                </c:pt>
                <c:pt idx="108">
                  <c:v>106.48474797105581</c:v>
                </c:pt>
                <c:pt idx="109">
                  <c:v>106.50545534577888</c:v>
                </c:pt>
                <c:pt idx="110">
                  <c:v>106.53752718489568</c:v>
                </c:pt>
                <c:pt idx="111">
                  <c:v>106.56224786072251</c:v>
                </c:pt>
                <c:pt idx="112">
                  <c:v>106.55170429266978</c:v>
                </c:pt>
                <c:pt idx="113">
                  <c:v>106.47197078212591</c:v>
                </c:pt>
                <c:pt idx="114">
                  <c:v>106.29301674196059</c:v>
                </c:pt>
                <c:pt idx="115">
                  <c:v>106.00345182201337</c:v>
                </c:pt>
                <c:pt idx="116">
                  <c:v>105.62171744884033</c:v>
                </c:pt>
                <c:pt idx="117">
                  <c:v>105.19373586332151</c:v>
                </c:pt>
                <c:pt idx="118">
                  <c:v>104.77519374755748</c:v>
                </c:pt>
                <c:pt idx="119">
                  <c:v>104.4088742258842</c:v>
                </c:pt>
                <c:pt idx="120">
                  <c:v>104.11150874698869</c:v>
                </c:pt>
                <c:pt idx="121">
                  <c:v>103.87616610138143</c:v>
                </c:pt>
                <c:pt idx="122">
                  <c:v>103.68431970281488</c:v>
                </c:pt>
                <c:pt idx="123">
                  <c:v>103.51752114094758</c:v>
                </c:pt>
                <c:pt idx="124">
                  <c:v>103.3630777689295</c:v>
                </c:pt>
                <c:pt idx="125">
                  <c:v>103.21433305717062</c:v>
                </c:pt>
                <c:pt idx="126">
                  <c:v>103.06876806343332</c:v>
                </c:pt>
                <c:pt idx="127">
                  <c:v>102.92638361587541</c:v>
                </c:pt>
                <c:pt idx="128">
                  <c:v>102.78924474680987</c:v>
                </c:pt>
                <c:pt idx="129">
                  <c:v>102.66212043633864</c:v>
                </c:pt>
                <c:pt idx="130">
                  <c:v>102.55373068012423</c:v>
                </c:pt>
                <c:pt idx="131">
                  <c:v>102.47767835963934</c:v>
                </c:pt>
                <c:pt idx="132">
                  <c:v>102.45157130132471</c:v>
                </c:pt>
                <c:pt idx="133">
                  <c:v>102.49265456357683</c:v>
                </c:pt>
                <c:pt idx="134">
                  <c:v>102.60935266345868</c:v>
                </c:pt>
                <c:pt idx="135">
                  <c:v>102.79085335348394</c:v>
                </c:pt>
                <c:pt idx="136">
                  <c:v>103.00012101286791</c:v>
                </c:pt>
                <c:pt idx="137">
                  <c:v>103.17679863734682</c:v>
                </c:pt>
                <c:pt idx="138">
                  <c:v>103.25290334901827</c:v>
                </c:pt>
                <c:pt idx="139">
                  <c:v>103.17673398141824</c:v>
                </c:pt>
                <c:pt idx="140">
                  <c:v>102.93373842572079</c:v>
                </c:pt>
                <c:pt idx="141">
                  <c:v>102.55289126258724</c:v>
                </c:pt>
                <c:pt idx="142">
                  <c:v>102.09477336308312</c:v>
                </c:pt>
                <c:pt idx="143">
                  <c:v>101.62802186584312</c:v>
                </c:pt>
                <c:pt idx="144">
                  <c:v>101.20662440915798</c:v>
                </c:pt>
                <c:pt idx="145">
                  <c:v>100.85805587766248</c:v>
                </c:pt>
                <c:pt idx="146">
                  <c:v>100.58444226547077</c:v>
                </c:pt>
                <c:pt idx="147">
                  <c:v>100.37195793138532</c:v>
                </c:pt>
                <c:pt idx="148">
                  <c:v>100.2015307625533</c:v>
                </c:pt>
                <c:pt idx="149">
                  <c:v>100.05619308679313</c:v>
                </c:pt>
                <c:pt idx="150">
                  <c:v>99.924016646207789</c:v>
                </c:pt>
                <c:pt idx="151">
                  <c:v>99.797944322682952</c:v>
                </c:pt>
                <c:pt idx="152">
                  <c:v>99.674352410698248</c:v>
                </c:pt>
                <c:pt idx="153">
                  <c:v>99.551588717892471</c:v>
                </c:pt>
                <c:pt idx="154">
                  <c:v>99.42896459198991</c:v>
                </c:pt>
                <c:pt idx="155">
                  <c:v>99.306202629536415</c:v>
                </c:pt>
                <c:pt idx="156">
                  <c:v>99.183182776677469</c:v>
                </c:pt>
                <c:pt idx="157">
                  <c:v>99.059841745101778</c:v>
                </c:pt>
                <c:pt idx="158">
                  <c:v>98.936138034839658</c:v>
                </c:pt>
                <c:pt idx="159">
                  <c:v>98.812040982726685</c:v>
                </c:pt>
                <c:pt idx="160">
                  <c:v>98.687527441353708</c:v>
                </c:pt>
                <c:pt idx="161">
                  <c:v>98.56258056659388</c:v>
                </c:pt>
                <c:pt idx="162">
                  <c:v>98.437189107244734</c:v>
                </c:pt>
                <c:pt idx="163">
                  <c:v>98.311346796455837</c:v>
                </c:pt>
                <c:pt idx="164">
                  <c:v>98.185051765958448</c:v>
                </c:pt>
                <c:pt idx="165">
                  <c:v>98.058305977425945</c:v>
                </c:pt>
                <c:pt idx="166">
                  <c:v>97.931114678195243</c:v>
                </c:pt>
                <c:pt idx="167">
                  <c:v>97.803485888734826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120.98425361568236</c:v>
                </c:pt>
                <c:pt idx="4">
                  <c:v>120.97045849809565</c:v>
                </c:pt>
                <c:pt idx="5">
                  <c:v>120.95628725345362</c:v>
                </c:pt>
                <c:pt idx="6">
                  <c:v>120.94167597247699</c:v>
                </c:pt>
                <c:pt idx="7">
                  <c:v>120.92655260315405</c:v>
                </c:pt>
                <c:pt idx="8">
                  <c:v>120.91083613363828</c:v>
                </c:pt>
                <c:pt idx="9">
                  <c:v>120.89443572704725</c:v>
                </c:pt>
                <c:pt idx="10">
                  <c:v>120.87724981284649</c:v>
                </c:pt>
                <c:pt idx="11">
                  <c:v>120.85916514180892</c:v>
                </c:pt>
                <c:pt idx="12">
                  <c:v>120.84005581431597</c:v>
                </c:pt>
                <c:pt idx="13">
                  <c:v>120.81978229505154</c:v>
                </c:pt>
                <c:pt idx="14">
                  <c:v>120.79819043096735</c:v>
                </c:pt>
                <c:pt idx="15">
                  <c:v>120.77511049378504</c:v>
                </c:pt>
                <c:pt idx="16">
                  <c:v>120.75035627323443</c:v>
                </c:pt>
                <c:pt idx="17">
                  <c:v>120.72372425266865</c:v>
                </c:pt>
                <c:pt idx="18">
                  <c:v>120.69499290455289</c:v>
                </c:pt>
                <c:pt idx="19">
                  <c:v>120.6639221494458</c:v>
                </c:pt>
                <c:pt idx="20">
                  <c:v>120.63025302826154</c:v>
                </c:pt>
                <c:pt idx="21">
                  <c:v>120.59370764350722</c:v>
                </c:pt>
                <c:pt idx="22">
                  <c:v>120.55398943043595</c:v>
                </c:pt>
                <c:pt idx="23">
                  <c:v>120.51078382313015</c:v>
                </c:pt>
                <c:pt idx="24">
                  <c:v>120.46375938283025</c:v>
                </c:pt>
                <c:pt idx="25">
                  <c:v>120.41256945564542</c:v>
                </c:pt>
                <c:pt idx="26">
                  <c:v>120.35685442336417</c:v>
                </c:pt>
                <c:pt idx="27">
                  <c:v>120.29624460362884</c:v>
                </c:pt>
                <c:pt idx="28">
                  <c:v>120.23036384350186</c:v>
                </c:pt>
                <c:pt idx="29">
                  <c:v>120.15883383280101</c:v>
                </c:pt>
                <c:pt idx="30">
                  <c:v>120.08127914012209</c:v>
                </c:pt>
                <c:pt idx="31">
                  <c:v>119.99733294514395</c:v>
                </c:pt>
                <c:pt idx="32">
                  <c:v>119.90664340604334</c:v>
                </c:pt>
                <c:pt idx="33">
                  <c:v>119.80888056163897</c:v>
                </c:pt>
                <c:pt idx="34">
                  <c:v>119.70374362589418</c:v>
                </c:pt>
                <c:pt idx="35">
                  <c:v>119.59096848998935</c:v>
                </c:pt>
                <c:pt idx="36">
                  <c:v>119.47033520730993</c:v>
                </c:pt>
                <c:pt idx="37">
                  <c:v>119.34167520284923</c:v>
                </c:pt>
                <c:pt idx="38">
                  <c:v>119.20487792438607</c:v>
                </c:pt>
                <c:pt idx="39">
                  <c:v>119.05989664193289</c:v>
                </c:pt>
                <c:pt idx="40">
                  <c:v>118.90675310736522</c:v>
                </c:pt>
                <c:pt idx="41">
                  <c:v>118.74554080985598</c:v>
                </c:pt>
                <c:pt idx="42">
                  <c:v>118.57642660534866</c:v>
                </c:pt>
                <c:pt idx="43">
                  <c:v>118.39965055872116</c:v>
                </c:pt>
                <c:pt idx="44">
                  <c:v>118.21552391260975</c:v>
                </c:pt>
                <c:pt idx="45">
                  <c:v>118.02442518247722</c:v>
                </c:pt>
                <c:pt idx="46">
                  <c:v>117.82679446747341</c:v>
                </c:pt>
                <c:pt idx="47">
                  <c:v>117.62312615422601</c:v>
                </c:pt>
                <c:pt idx="48">
                  <c:v>117.41396026913149</c:v>
                </c:pt>
                <c:pt idx="49">
                  <c:v>117.19987279789306</c:v>
                </c:pt>
                <c:pt idx="50">
                  <c:v>116.98146533426349</c:v>
                </c:pt>
                <c:pt idx="51">
                  <c:v>116.75935444036811</c:v>
                </c:pt>
                <c:pt idx="52">
                  <c:v>116.53416109793432</c:v>
                </c:pt>
                <c:pt idx="53">
                  <c:v>116.30650060469398</c:v>
                </c:pt>
                <c:pt idx="54">
                  <c:v>116.07697322645267</c:v>
                </c:pt>
                <c:pt idx="55">
                  <c:v>115.8461558574852</c:v>
                </c:pt>
                <c:pt idx="56">
                  <c:v>115.61459487541788</c:v>
                </c:pt>
                <c:pt idx="57">
                  <c:v>115.38280030710416</c:v>
                </c:pt>
                <c:pt idx="58">
                  <c:v>115.1512413542674</c:v>
                </c:pt>
                <c:pt idx="59">
                  <c:v>114.92034326607215</c:v>
                </c:pt>
                <c:pt idx="60">
                  <c:v>114.69048549337246</c:v>
                </c:pt>
                <c:pt idx="61">
                  <c:v>114.46200101802891</c:v>
                </c:pt>
                <c:pt idx="62">
                  <c:v>114.23517672108322</c:v>
                </c:pt>
                <c:pt idx="63">
                  <c:v>114.01025463543085</c:v>
                </c:pt>
                <c:pt idx="64">
                  <c:v>113.7874339208787</c:v>
                </c:pt>
                <c:pt idx="65">
                  <c:v>113.56687340054546</c:v>
                </c:pt>
                <c:pt idx="66">
                  <c:v>113.34869450562434</c:v>
                </c:pt>
                <c:pt idx="67">
                  <c:v>113.13298448868802</c:v>
                </c:pt>
                <c:pt idx="68">
                  <c:v>112.9197997821899</c:v>
                </c:pt>
                <c:pt idx="69">
                  <c:v>112.70916939702619</c:v>
                </c:pt>
                <c:pt idx="70">
                  <c:v>112.50109827467254</c:v>
                </c:pt>
                <c:pt idx="71">
                  <c:v>112.29557052448651</c:v>
                </c:pt>
                <c:pt idx="72">
                  <c:v>112.09255249455559</c:v>
                </c:pt>
                <c:pt idx="73">
                  <c:v>111.89199563950378</c:v>
                </c:pt>
                <c:pt idx="74">
                  <c:v>111.69383916169805</c:v>
                </c:pt>
                <c:pt idx="75">
                  <c:v>111.49801241324501</c:v>
                </c:pt>
                <c:pt idx="76">
                  <c:v>111.30443705508409</c:v>
                </c:pt>
                <c:pt idx="77">
                  <c:v>111.11302897650965</c:v>
                </c:pt>
                <c:pt idx="78">
                  <c:v>110.9236999837775</c:v>
                </c:pt>
                <c:pt idx="79">
                  <c:v>110.73635927029891</c:v>
                </c:pt>
                <c:pt idx="80">
                  <c:v>110.55091468352039</c:v>
                </c:pt>
                <c:pt idx="81">
                  <c:v>110.36727380515518</c:v>
                </c:pt>
                <c:pt idx="82">
                  <c:v>110.18534486217605</c:v>
                </c:pt>
                <c:pt idx="83">
                  <c:v>110.00503748608422</c:v>
                </c:pt>
                <c:pt idx="84">
                  <c:v>109.82626333759364</c:v>
                </c:pt>
                <c:pt idx="85">
                  <c:v>109.64893661314782</c:v>
                </c:pt>
                <c:pt idx="86">
                  <c:v>109.47297444873037</c:v>
                </c:pt>
                <c:pt idx="87">
                  <c:v>109.29829723532798</c:v>
                </c:pt>
                <c:pt idx="88">
                  <c:v>109.12482885922554</c:v>
                </c:pt>
                <c:pt idx="89">
                  <c:v>108.9524968791124</c:v>
                </c:pt>
                <c:pt idx="90">
                  <c:v>108.78123265079267</c:v>
                </c:pt>
                <c:pt idx="91">
                  <c:v>108.6109714091522</c:v>
                </c:pt>
                <c:pt idx="92">
                  <c:v>108.44165231595559</c:v>
                </c:pt>
                <c:pt idx="93">
                  <c:v>108.27321848104003</c:v>
                </c:pt>
                <c:pt idx="94">
                  <c:v>108.10561696354515</c:v>
                </c:pt>
                <c:pt idx="95">
                  <c:v>107.93879875896663</c:v>
                </c:pt>
                <c:pt idx="96">
                  <c:v>107.77271877704585</c:v>
                </c:pt>
                <c:pt idx="97">
                  <c:v>107.60733581479931</c:v>
                </c:pt>
                <c:pt idx="98">
                  <c:v>107.44261252834548</c:v>
                </c:pt>
                <c:pt idx="99">
                  <c:v>107.27851540658891</c:v>
                </c:pt>
                <c:pt idx="100">
                  <c:v>107.11501474926678</c:v>
                </c:pt>
                <c:pt idx="101">
                  <c:v>106.95208465133462</c:v>
                </c:pt>
                <c:pt idx="102">
                  <c:v>106.78970299515747</c:v>
                </c:pt>
                <c:pt idx="103">
                  <c:v>106.62785145146603</c:v>
                </c:pt>
                <c:pt idx="104">
                  <c:v>106.46651548952208</c:v>
                </c:pt>
                <c:pt idx="105">
                  <c:v>106.30568439639998</c:v>
                </c:pt>
                <c:pt idx="106">
                  <c:v>106.14535130472221</c:v>
                </c:pt>
                <c:pt idx="107">
                  <c:v>105.98551322757021</c:v>
                </c:pt>
                <c:pt idx="108">
                  <c:v>105.82617109862278</c:v>
                </c:pt>
                <c:pt idx="109">
                  <c:v>105.66732981484191</c:v>
                </c:pt>
                <c:pt idx="110">
                  <c:v>105.50899827822575</c:v>
                </c:pt>
                <c:pt idx="111">
                  <c:v>105.35118943228369</c:v>
                </c:pt>
                <c:pt idx="112">
                  <c:v>105.19392028796233</c:v>
                </c:pt>
                <c:pt idx="113">
                  <c:v>105.03721193277812</c:v>
                </c:pt>
                <c:pt idx="114">
                  <c:v>104.88108951592143</c:v>
                </c:pt>
                <c:pt idx="115">
                  <c:v>104.72558220111461</c:v>
                </c:pt>
                <c:pt idx="116">
                  <c:v>104.57072307809466</c:v>
                </c:pt>
                <c:pt idx="117">
                  <c:v>104.41654902280449</c:v>
                </c:pt>
                <c:pt idx="118">
                  <c:v>104.26310049580411</c:v>
                </c:pt>
                <c:pt idx="119">
                  <c:v>104.11042126814921</c:v>
                </c:pt>
                <c:pt idx="120">
                  <c:v>103.95855806414014</c:v>
                </c:pt>
                <c:pt idx="121">
                  <c:v>103.80756011104367</c:v>
                </c:pt>
                <c:pt idx="122">
                  <c:v>103.65747858725118</c:v>
                </c:pt>
                <c:pt idx="123">
                  <c:v>103.50836596248065</c:v>
                </c:pt>
                <c:pt idx="124">
                  <c:v>103.36027522664338</c:v>
                </c:pt>
                <c:pt idx="125">
                  <c:v>103.21325900793805</c:v>
                </c:pt>
                <c:pt idx="126">
                  <c:v>103.06736858559645</c:v>
                </c:pt>
                <c:pt idx="127">
                  <c:v>102.92265280840859</c:v>
                </c:pt>
                <c:pt idx="128">
                  <c:v>102.77915693652024</c:v>
                </c:pt>
                <c:pt idx="129">
                  <c:v>102.63692143074333</c:v>
                </c:pt>
                <c:pt idx="130">
                  <c:v>102.49598072035495</c:v>
                </c:pt>
                <c:pt idx="131">
                  <c:v>102.35636198659533</c:v>
                </c:pt>
                <c:pt idx="132">
                  <c:v>102.21808400424537</c:v>
                </c:pt>
                <c:pt idx="133">
                  <c:v>102.08115608717787</c:v>
                </c:pt>
                <c:pt idx="134">
                  <c:v>101.94557718506996</c:v>
                </c:pt>
                <c:pt idx="135">
                  <c:v>101.81133517707099</c:v>
                </c:pt>
                <c:pt idx="136">
                  <c:v>101.67840640384372</c:v>
                </c:pt>
                <c:pt idx="137">
                  <c:v>101.54675547197353</c:v>
                </c:pt>
                <c:pt idx="138">
                  <c:v>101.41633535448696</c:v>
                </c:pt>
                <c:pt idx="139">
                  <c:v>101.28708779864313</c:v>
                </c:pt>
                <c:pt idx="140">
                  <c:v>101.15894403804265</c:v>
                </c:pt>
                <c:pt idx="141">
                  <c:v>101.03182579142469</c:v>
                </c:pt>
                <c:pt idx="142">
                  <c:v>100.90564651639927</c:v>
                </c:pt>
                <c:pt idx="143">
                  <c:v>100.78031287388941</c:v>
                </c:pt>
                <c:pt idx="144">
                  <c:v>100.65572634921124</c:v>
                </c:pt>
                <c:pt idx="145">
                  <c:v>100.53178496923729</c:v>
                </c:pt>
                <c:pt idx="146">
                  <c:v>100.40838505239118</c:v>
                </c:pt>
                <c:pt idx="147">
                  <c:v>100.28542292937695</c:v>
                </c:pt>
                <c:pt idx="148">
                  <c:v>100.16279657726989</c:v>
                </c:pt>
                <c:pt idx="149">
                  <c:v>100.04040711731352</c:v>
                </c:pt>
                <c:pt idx="150">
                  <c:v>99.918160136681834</c:v>
                </c:pt>
                <c:pt idx="151">
                  <c:v>99.795966805681203</c:v>
                </c:pt>
                <c:pt idx="152">
                  <c:v>99.67374477346452</c:v>
                </c:pt>
                <c:pt idx="153">
                  <c:v>99.551418836488452</c:v>
                </c:pt>
                <c:pt idx="154">
                  <c:v>99.428921383982143</c:v>
                </c:pt>
                <c:pt idx="155">
                  <c:v>99.306192633130365</c:v>
                </c:pt>
                <c:pt idx="156">
                  <c:v>99.183180673221671</c:v>
                </c:pt>
                <c:pt idx="157">
                  <c:v>99.05984134258378</c:v>
                </c:pt>
                <c:pt idx="158">
                  <c:v>98.936137964798107</c:v>
                </c:pt>
                <c:pt idx="159">
                  <c:v>98.812040971645033</c:v>
                </c:pt>
                <c:pt idx="160">
                  <c:v>98.687527439759691</c:v>
                </c:pt>
                <c:pt idx="161">
                  <c:v>98.562580566385435</c:v>
                </c:pt>
                <c:pt idx="162">
                  <c:v>98.43718910721995</c:v>
                </c:pt>
                <c:pt idx="163">
                  <c:v>98.311346796453165</c:v>
                </c:pt>
                <c:pt idx="164">
                  <c:v>98.185051765958178</c:v>
                </c:pt>
                <c:pt idx="165">
                  <c:v>98.058305977425917</c:v>
                </c:pt>
                <c:pt idx="166">
                  <c:v>97.931114678195243</c:v>
                </c:pt>
                <c:pt idx="167">
                  <c:v>97.803485888734826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125.66</c:v>
                </c:pt>
                <c:pt idx="1">
                  <c:v>124.509</c:v>
                </c:pt>
                <c:pt idx="2">
                  <c:v>122.717</c:v>
                </c:pt>
                <c:pt idx="3">
                  <c:v>123.377</c:v>
                </c:pt>
                <c:pt idx="4">
                  <c:v>123.13200000000001</c:v>
                </c:pt>
                <c:pt idx="5">
                  <c:v>122.491</c:v>
                </c:pt>
                <c:pt idx="6">
                  <c:v>121.604</c:v>
                </c:pt>
                <c:pt idx="7">
                  <c:v>122.17</c:v>
                </c:pt>
                <c:pt idx="8">
                  <c:v>122.642</c:v>
                </c:pt>
                <c:pt idx="9">
                  <c:v>121.679</c:v>
                </c:pt>
                <c:pt idx="10">
                  <c:v>121.396</c:v>
                </c:pt>
                <c:pt idx="11">
                  <c:v>121.057</c:v>
                </c:pt>
                <c:pt idx="12">
                  <c:v>119.943</c:v>
                </c:pt>
                <c:pt idx="13">
                  <c:v>120.81100000000001</c:v>
                </c:pt>
                <c:pt idx="14">
                  <c:v>119.86799999999999</c:v>
                </c:pt>
                <c:pt idx="15">
                  <c:v>120.717</c:v>
                </c:pt>
                <c:pt idx="16">
                  <c:v>119.58499999999999</c:v>
                </c:pt>
                <c:pt idx="17">
                  <c:v>119.264</c:v>
                </c:pt>
                <c:pt idx="18">
                  <c:v>120.17</c:v>
                </c:pt>
                <c:pt idx="19">
                  <c:v>118.925</c:v>
                </c:pt>
                <c:pt idx="20">
                  <c:v>118.98099999999999</c:v>
                </c:pt>
                <c:pt idx="21">
                  <c:v>119.358</c:v>
                </c:pt>
                <c:pt idx="22">
                  <c:v>119.396</c:v>
                </c:pt>
                <c:pt idx="23">
                  <c:v>119.509</c:v>
                </c:pt>
                <c:pt idx="24">
                  <c:v>118.90600000000001</c:v>
                </c:pt>
                <c:pt idx="25">
                  <c:v>117.396</c:v>
                </c:pt>
                <c:pt idx="26">
                  <c:v>118.83</c:v>
                </c:pt>
                <c:pt idx="27">
                  <c:v>118.377</c:v>
                </c:pt>
                <c:pt idx="28">
                  <c:v>119.604</c:v>
                </c:pt>
                <c:pt idx="29">
                  <c:v>119.226</c:v>
                </c:pt>
                <c:pt idx="30">
                  <c:v>118.69799999999999</c:v>
                </c:pt>
                <c:pt idx="31">
                  <c:v>118.30200000000001</c:v>
                </c:pt>
                <c:pt idx="32">
                  <c:v>119.057</c:v>
                </c:pt>
                <c:pt idx="33">
                  <c:v>120.01900000000001</c:v>
                </c:pt>
                <c:pt idx="34">
                  <c:v>119.509</c:v>
                </c:pt>
                <c:pt idx="35">
                  <c:v>118.943</c:v>
                </c:pt>
                <c:pt idx="36">
                  <c:v>119.547</c:v>
                </c:pt>
                <c:pt idx="37">
                  <c:v>120.90600000000001</c:v>
                </c:pt>
                <c:pt idx="38">
                  <c:v>120.943</c:v>
                </c:pt>
                <c:pt idx="39">
                  <c:v>120.434</c:v>
                </c:pt>
                <c:pt idx="40">
                  <c:v>121.792</c:v>
                </c:pt>
                <c:pt idx="41">
                  <c:v>122.13200000000001</c:v>
                </c:pt>
                <c:pt idx="42">
                  <c:v>123.13200000000001</c:v>
                </c:pt>
                <c:pt idx="43">
                  <c:v>124.038</c:v>
                </c:pt>
                <c:pt idx="44">
                  <c:v>125.566</c:v>
                </c:pt>
                <c:pt idx="45">
                  <c:v>126.755</c:v>
                </c:pt>
                <c:pt idx="46">
                  <c:v>128.37700000000001</c:v>
                </c:pt>
                <c:pt idx="47">
                  <c:v>131.34</c:v>
                </c:pt>
                <c:pt idx="48">
                  <c:v>135.01900000000001</c:v>
                </c:pt>
                <c:pt idx="49">
                  <c:v>138.39599999999999</c:v>
                </c:pt>
                <c:pt idx="50">
                  <c:v>143.434</c:v>
                </c:pt>
                <c:pt idx="51">
                  <c:v>150.358</c:v>
                </c:pt>
                <c:pt idx="52">
                  <c:v>159.113</c:v>
                </c:pt>
                <c:pt idx="53">
                  <c:v>169.39599999999999</c:v>
                </c:pt>
                <c:pt idx="54">
                  <c:v>182.358</c:v>
                </c:pt>
                <c:pt idx="55">
                  <c:v>197.321</c:v>
                </c:pt>
                <c:pt idx="56">
                  <c:v>211.679</c:v>
                </c:pt>
                <c:pt idx="57">
                  <c:v>223.434</c:v>
                </c:pt>
                <c:pt idx="58">
                  <c:v>232.226</c:v>
                </c:pt>
                <c:pt idx="59">
                  <c:v>237.41499999999999</c:v>
                </c:pt>
                <c:pt idx="60">
                  <c:v>239.245</c:v>
                </c:pt>
                <c:pt idx="61">
                  <c:v>237.226</c:v>
                </c:pt>
                <c:pt idx="62">
                  <c:v>230.28299999999999</c:v>
                </c:pt>
                <c:pt idx="63">
                  <c:v>215.13200000000001</c:v>
                </c:pt>
                <c:pt idx="64">
                  <c:v>186.49100000000001</c:v>
                </c:pt>
                <c:pt idx="65">
                  <c:v>143.47200000000001</c:v>
                </c:pt>
                <c:pt idx="66">
                  <c:v>121.98099999999999</c:v>
                </c:pt>
                <c:pt idx="67">
                  <c:v>120</c:v>
                </c:pt>
                <c:pt idx="68">
                  <c:v>121.679</c:v>
                </c:pt>
                <c:pt idx="69">
                  <c:v>123.396</c:v>
                </c:pt>
                <c:pt idx="70">
                  <c:v>125.283</c:v>
                </c:pt>
                <c:pt idx="71">
                  <c:v>127.642</c:v>
                </c:pt>
                <c:pt idx="72">
                  <c:v>134.47200000000001</c:v>
                </c:pt>
                <c:pt idx="73">
                  <c:v>140.41499999999999</c:v>
                </c:pt>
                <c:pt idx="74">
                  <c:v>150.49100000000001</c:v>
                </c:pt>
                <c:pt idx="75">
                  <c:v>160.96199999999999</c:v>
                </c:pt>
                <c:pt idx="76">
                  <c:v>171.69800000000001</c:v>
                </c:pt>
                <c:pt idx="77">
                  <c:v>180.755</c:v>
                </c:pt>
                <c:pt idx="78">
                  <c:v>188.49100000000001</c:v>
                </c:pt>
                <c:pt idx="79">
                  <c:v>194.81100000000001</c:v>
                </c:pt>
                <c:pt idx="80">
                  <c:v>196.92500000000001</c:v>
                </c:pt>
                <c:pt idx="81">
                  <c:v>194.86799999999999</c:v>
                </c:pt>
                <c:pt idx="82">
                  <c:v>188.96199999999999</c:v>
                </c:pt>
                <c:pt idx="83">
                  <c:v>174.226</c:v>
                </c:pt>
                <c:pt idx="84">
                  <c:v>149.226</c:v>
                </c:pt>
                <c:pt idx="85">
                  <c:v>122.09399999999999</c:v>
                </c:pt>
                <c:pt idx="86">
                  <c:v>112.396</c:v>
                </c:pt>
                <c:pt idx="87">
                  <c:v>110.717</c:v>
                </c:pt>
                <c:pt idx="88">
                  <c:v>111.18899999999999</c:v>
                </c:pt>
                <c:pt idx="89">
                  <c:v>110.075</c:v>
                </c:pt>
                <c:pt idx="90">
                  <c:v>108.90600000000001</c:v>
                </c:pt>
                <c:pt idx="91">
                  <c:v>109.943</c:v>
                </c:pt>
                <c:pt idx="92">
                  <c:v>109.01900000000001</c:v>
                </c:pt>
                <c:pt idx="93">
                  <c:v>109.01900000000001</c:v>
                </c:pt>
                <c:pt idx="94">
                  <c:v>108.887</c:v>
                </c:pt>
                <c:pt idx="95">
                  <c:v>108.81100000000001</c:v>
                </c:pt>
                <c:pt idx="96">
                  <c:v>108.679</c:v>
                </c:pt>
                <c:pt idx="97">
                  <c:v>109.09399999999999</c:v>
                </c:pt>
                <c:pt idx="98">
                  <c:v>107.925</c:v>
                </c:pt>
                <c:pt idx="99">
                  <c:v>108.83</c:v>
                </c:pt>
                <c:pt idx="100">
                  <c:v>107.69799999999999</c:v>
                </c:pt>
                <c:pt idx="101">
                  <c:v>108.52800000000001</c:v>
                </c:pt>
                <c:pt idx="102">
                  <c:v>107.736</c:v>
                </c:pt>
                <c:pt idx="103">
                  <c:v>107.321</c:v>
                </c:pt>
                <c:pt idx="104">
                  <c:v>108</c:v>
                </c:pt>
                <c:pt idx="105">
                  <c:v>106.47199999999999</c:v>
                </c:pt>
                <c:pt idx="106">
                  <c:v>107.113</c:v>
                </c:pt>
                <c:pt idx="107">
                  <c:v>106.887</c:v>
                </c:pt>
                <c:pt idx="108">
                  <c:v>107.396</c:v>
                </c:pt>
                <c:pt idx="109">
                  <c:v>107.34</c:v>
                </c:pt>
                <c:pt idx="110">
                  <c:v>107.113</c:v>
                </c:pt>
                <c:pt idx="111">
                  <c:v>108.52800000000001</c:v>
                </c:pt>
                <c:pt idx="112">
                  <c:v>107.86799999999999</c:v>
                </c:pt>
                <c:pt idx="113">
                  <c:v>107.679</c:v>
                </c:pt>
                <c:pt idx="114">
                  <c:v>107.98099999999999</c:v>
                </c:pt>
                <c:pt idx="115">
                  <c:v>106.566</c:v>
                </c:pt>
                <c:pt idx="116">
                  <c:v>105.83</c:v>
                </c:pt>
                <c:pt idx="117">
                  <c:v>105.69799999999999</c:v>
                </c:pt>
                <c:pt idx="118">
                  <c:v>105.34</c:v>
                </c:pt>
                <c:pt idx="119">
                  <c:v>103.509</c:v>
                </c:pt>
                <c:pt idx="120">
                  <c:v>104.491</c:v>
                </c:pt>
                <c:pt idx="121">
                  <c:v>104.377</c:v>
                </c:pt>
                <c:pt idx="122">
                  <c:v>103.264</c:v>
                </c:pt>
                <c:pt idx="123">
                  <c:v>104</c:v>
                </c:pt>
                <c:pt idx="124">
                  <c:v>103.41500000000001</c:v>
                </c:pt>
                <c:pt idx="125">
                  <c:v>103.113</c:v>
                </c:pt>
                <c:pt idx="126">
                  <c:v>102.81100000000001</c:v>
                </c:pt>
                <c:pt idx="127">
                  <c:v>103.18899999999999</c:v>
                </c:pt>
                <c:pt idx="128">
                  <c:v>102.849</c:v>
                </c:pt>
                <c:pt idx="129">
                  <c:v>101.81100000000001</c:v>
                </c:pt>
                <c:pt idx="130">
                  <c:v>102.58499999999999</c:v>
                </c:pt>
                <c:pt idx="131">
                  <c:v>103.264</c:v>
                </c:pt>
                <c:pt idx="132">
                  <c:v>102.887</c:v>
                </c:pt>
                <c:pt idx="133">
                  <c:v>102.47199999999999</c:v>
                </c:pt>
                <c:pt idx="134">
                  <c:v>103.623</c:v>
                </c:pt>
                <c:pt idx="135">
                  <c:v>103.208</c:v>
                </c:pt>
                <c:pt idx="136">
                  <c:v>103.17</c:v>
                </c:pt>
                <c:pt idx="137">
                  <c:v>102.86799999999999</c:v>
                </c:pt>
                <c:pt idx="138">
                  <c:v>103.774</c:v>
                </c:pt>
                <c:pt idx="139">
                  <c:v>103.86799999999999</c:v>
                </c:pt>
                <c:pt idx="140">
                  <c:v>102.774</c:v>
                </c:pt>
                <c:pt idx="141">
                  <c:v>103.057</c:v>
                </c:pt>
                <c:pt idx="142">
                  <c:v>103.01900000000001</c:v>
                </c:pt>
                <c:pt idx="143">
                  <c:v>102.434</c:v>
                </c:pt>
                <c:pt idx="144">
                  <c:v>101.887</c:v>
                </c:pt>
                <c:pt idx="145">
                  <c:v>101.58499999999999</c:v>
                </c:pt>
                <c:pt idx="146">
                  <c:v>101.30200000000001</c:v>
                </c:pt>
                <c:pt idx="147">
                  <c:v>100.736</c:v>
                </c:pt>
                <c:pt idx="148">
                  <c:v>101.283</c:v>
                </c:pt>
                <c:pt idx="149">
                  <c:v>99.566000000000003</c:v>
                </c:pt>
                <c:pt idx="150">
                  <c:v>101.283</c:v>
                </c:pt>
                <c:pt idx="151">
                  <c:v>99.697999999999993</c:v>
                </c:pt>
                <c:pt idx="152">
                  <c:v>99.83</c:v>
                </c:pt>
                <c:pt idx="153">
                  <c:v>99.980999999999995</c:v>
                </c:pt>
                <c:pt idx="154">
                  <c:v>99.736000000000004</c:v>
                </c:pt>
                <c:pt idx="155">
                  <c:v>99.528000000000006</c:v>
                </c:pt>
                <c:pt idx="156">
                  <c:v>99.942999999999998</c:v>
                </c:pt>
                <c:pt idx="157">
                  <c:v>98.320999999999998</c:v>
                </c:pt>
                <c:pt idx="158">
                  <c:v>100.792</c:v>
                </c:pt>
                <c:pt idx="159">
                  <c:v>99.453000000000003</c:v>
                </c:pt>
                <c:pt idx="160">
                  <c:v>99.66</c:v>
                </c:pt>
                <c:pt idx="161">
                  <c:v>99.396000000000001</c:v>
                </c:pt>
                <c:pt idx="162">
                  <c:v>98.792000000000002</c:v>
                </c:pt>
                <c:pt idx="163">
                  <c:v>97.924999999999997</c:v>
                </c:pt>
                <c:pt idx="164">
                  <c:v>98.754999999999995</c:v>
                </c:pt>
                <c:pt idx="165">
                  <c:v>99</c:v>
                </c:pt>
                <c:pt idx="166">
                  <c:v>99.057000000000002</c:v>
                </c:pt>
                <c:pt idx="167">
                  <c:v>99.396000000000001</c:v>
                </c:pt>
                <c:pt idx="168">
                  <c:v>98.679000000000002</c:v>
                </c:pt>
                <c:pt idx="169">
                  <c:v>98.150999999999996</c:v>
                </c:pt>
                <c:pt idx="170">
                  <c:v>98.774000000000001</c:v>
                </c:pt>
                <c:pt idx="171">
                  <c:v>98.415000000000006</c:v>
                </c:pt>
                <c:pt idx="172">
                  <c:v>97.980999999999995</c:v>
                </c:pt>
                <c:pt idx="173">
                  <c:v>97.283000000000001</c:v>
                </c:pt>
                <c:pt idx="174">
                  <c:v>99.188999999999993</c:v>
                </c:pt>
                <c:pt idx="175">
                  <c:v>98</c:v>
                </c:pt>
                <c:pt idx="176">
                  <c:v>97.453000000000003</c:v>
                </c:pt>
                <c:pt idx="177">
                  <c:v>97.603999999999999</c:v>
                </c:pt>
                <c:pt idx="178">
                  <c:v>97.623000000000005</c:v>
                </c:pt>
                <c:pt idx="179">
                  <c:v>97.207999999999998</c:v>
                </c:pt>
                <c:pt idx="180">
                  <c:v>97.546999999999997</c:v>
                </c:pt>
                <c:pt idx="181">
                  <c:v>97.736000000000004</c:v>
                </c:pt>
                <c:pt idx="182">
                  <c:v>97.207999999999998</c:v>
                </c:pt>
                <c:pt idx="183">
                  <c:v>97.188999999999993</c:v>
                </c:pt>
                <c:pt idx="184">
                  <c:v>97.283000000000001</c:v>
                </c:pt>
                <c:pt idx="185">
                  <c:v>97.774000000000001</c:v>
                </c:pt>
                <c:pt idx="186">
                  <c:v>97.358000000000004</c:v>
                </c:pt>
                <c:pt idx="187">
                  <c:v>96.66</c:v>
                </c:pt>
                <c:pt idx="188">
                  <c:v>97.471999999999994</c:v>
                </c:pt>
                <c:pt idx="189">
                  <c:v>96.774000000000001</c:v>
                </c:pt>
                <c:pt idx="190">
                  <c:v>96.603999999999999</c:v>
                </c:pt>
                <c:pt idx="191">
                  <c:v>96.132000000000005</c:v>
                </c:pt>
                <c:pt idx="192">
                  <c:v>96.962000000000003</c:v>
                </c:pt>
                <c:pt idx="193">
                  <c:v>96.509</c:v>
                </c:pt>
                <c:pt idx="194">
                  <c:v>96.623000000000005</c:v>
                </c:pt>
                <c:pt idx="195">
                  <c:v>96.037999999999997</c:v>
                </c:pt>
                <c:pt idx="196">
                  <c:v>96.302000000000007</c:v>
                </c:pt>
                <c:pt idx="197">
                  <c:v>95.716999999999999</c:v>
                </c:pt>
                <c:pt idx="198">
                  <c:v>95.491</c:v>
                </c:pt>
                <c:pt idx="199">
                  <c:v>96.188999999999993</c:v>
                </c:pt>
                <c:pt idx="200">
                  <c:v>95.471999999999994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120.05032917670448</c:v>
                </c:pt>
                <c:pt idx="7">
                  <c:v>120.07831111716013</c:v>
                </c:pt>
                <c:pt idx="8">
                  <c:v>120.10634872386133</c:v>
                </c:pt>
                <c:pt idx="9">
                  <c:v>120.13439124760112</c:v>
                </c:pt>
                <c:pt idx="10">
                  <c:v>120.16237833161027</c:v>
                </c:pt>
                <c:pt idx="11">
                  <c:v>120.1902388366905</c:v>
                </c:pt>
                <c:pt idx="12">
                  <c:v>120.21788957966506</c:v>
                </c:pt>
                <c:pt idx="13">
                  <c:v>120.24523398998649</c:v>
                </c:pt>
                <c:pt idx="14">
                  <c:v>120.27216069298375</c:v>
                </c:pt>
                <c:pt idx="15">
                  <c:v>120.29854203289818</c:v>
                </c:pt>
                <c:pt idx="16">
                  <c:v>120.32423255493798</c:v>
                </c:pt>
                <c:pt idx="17">
                  <c:v>120.34906747377013</c:v>
                </c:pt>
                <c:pt idx="18">
                  <c:v>120.37286116747705</c:v>
                </c:pt>
                <c:pt idx="19">
                  <c:v>120.39540575350348</c:v>
                </c:pt>
                <c:pt idx="20">
                  <c:v>120.41646983110891</c:v>
                </c:pt>
                <c:pt idx="21">
                  <c:v>120.43579752171324</c:v>
                </c:pt>
                <c:pt idx="22">
                  <c:v>120.45310801912673</c:v>
                </c:pt>
                <c:pt idx="23">
                  <c:v>120.46809600142485</c:v>
                </c:pt>
                <c:pt idx="24">
                  <c:v>120.48043349721398</c:v>
                </c:pt>
                <c:pt idx="25">
                  <c:v>120.4897742080468</c:v>
                </c:pt>
                <c:pt idx="26">
                  <c:v>120.4957619674538</c:v>
                </c:pt>
                <c:pt idx="27">
                  <c:v>120.49804611264859</c:v>
                </c:pt>
                <c:pt idx="28">
                  <c:v>120.49630825841218</c:v>
                </c:pt>
                <c:pt idx="29">
                  <c:v>120.49030754877238</c:v>
                </c:pt>
                <c:pt idx="30">
                  <c:v>120.47995521234866</c:v>
                </c:pt>
                <c:pt idx="31">
                  <c:v>120.46543444281131</c:v>
                </c:pt>
                <c:pt idx="32">
                  <c:v>120.44738844626634</c:v>
                </c:pt>
                <c:pt idx="33">
                  <c:v>120.42720787092919</c:v>
                </c:pt>
                <c:pt idx="34">
                  <c:v>120.40745822582792</c:v>
                </c:pt>
                <c:pt idx="35">
                  <c:v>120.39249704100044</c:v>
                </c:pt>
                <c:pt idx="36">
                  <c:v>120.38933715499526</c:v>
                </c:pt>
                <c:pt idx="37">
                  <c:v>120.40881316043864</c:v>
                </c:pt>
                <c:pt idx="38">
                  <c:v>120.46709799553204</c:v>
                </c:pt>
                <c:pt idx="39">
                  <c:v>120.58759034875642</c:v>
                </c:pt>
                <c:pt idx="40">
                  <c:v>120.80314530288817</c:v>
                </c:pt>
                <c:pt idx="41">
                  <c:v>121.1585462316535</c:v>
                </c:pt>
                <c:pt idx="42">
                  <c:v>121.71301454565325</c:v>
                </c:pt>
                <c:pt idx="43">
                  <c:v>122.54243042432812</c:v>
                </c:pt>
                <c:pt idx="44">
                  <c:v>123.74080514521582</c:v>
                </c:pt>
                <c:pt idx="45">
                  <c:v>125.42042634306134</c:v>
                </c:pt>
                <c:pt idx="46">
                  <c:v>127.71002265378696</c:v>
                </c:pt>
                <c:pt idx="47">
                  <c:v>130.75030057814263</c:v>
                </c:pt>
                <c:pt idx="48">
                  <c:v>134.68633036275983</c:v>
                </c:pt>
                <c:pt idx="49">
                  <c:v>139.6565260040619</c:v>
                </c:pt>
                <c:pt idx="50">
                  <c:v>145.77838378562302</c:v>
                </c:pt>
                <c:pt idx="51">
                  <c:v>153.13169085859451</c:v>
                </c:pt>
                <c:pt idx="52">
                  <c:v>161.74053104578545</c:v>
                </c:pt>
                <c:pt idx="53">
                  <c:v>171.55600078442225</c:v>
                </c:pt>
                <c:pt idx="54">
                  <c:v>182.44192890768284</c:v>
                </c:pt>
                <c:pt idx="55">
                  <c:v>194.16547223337591</c:v>
                </c:pt>
                <c:pt idx="56">
                  <c:v>206.39037909798668</c:v>
                </c:pt>
                <c:pt idx="57">
                  <c:v>218.65275762041824</c:v>
                </c:pt>
                <c:pt idx="58">
                  <c:v>230.25031817063848</c:v>
                </c:pt>
                <c:pt idx="59">
                  <c:v>239.92500424097724</c:v>
                </c:pt>
                <c:pt idx="60">
                  <c:v>245.36410765857221</c:v>
                </c:pt>
                <c:pt idx="61">
                  <c:v>243.13304651608277</c:v>
                </c:pt>
                <c:pt idx="62">
                  <c:v>230.15160984624188</c:v>
                </c:pt>
                <c:pt idx="63">
                  <c:v>206.6544244187935</c:v>
                </c:pt>
                <c:pt idx="64">
                  <c:v>177.89426592425878</c:v>
                </c:pt>
                <c:pt idx="65">
                  <c:v>151.73256020078614</c:v>
                </c:pt>
                <c:pt idx="66">
                  <c:v>133.74166310713838</c:v>
                </c:pt>
                <c:pt idx="67">
                  <c:v>124.66246991657219</c:v>
                </c:pt>
                <c:pt idx="68">
                  <c:v>121.98889029362113</c:v>
                </c:pt>
                <c:pt idx="69">
                  <c:v>122.89774904750941</c:v>
                </c:pt>
                <c:pt idx="70">
                  <c:v>125.72463694217251</c:v>
                </c:pt>
                <c:pt idx="71">
                  <c:v>129.86548600778931</c:v>
                </c:pt>
                <c:pt idx="72">
                  <c:v>135.21748648677411</c:v>
                </c:pt>
                <c:pt idx="73">
                  <c:v>141.79817174309764</c:v>
                </c:pt>
                <c:pt idx="74">
                  <c:v>149.58272963842163</c:v>
                </c:pt>
                <c:pt idx="75">
                  <c:v>158.44393918206896</c:v>
                </c:pt>
                <c:pt idx="76">
                  <c:v>168.12483901504271</c:v>
                </c:pt>
                <c:pt idx="77">
                  <c:v>178.20733353787529</c:v>
                </c:pt>
                <c:pt idx="78">
                  <c:v>188.00992883616036</c:v>
                </c:pt>
                <c:pt idx="79">
                  <c:v>196.299564943885</c:v>
                </c:pt>
                <c:pt idx="80">
                  <c:v>200.86489147000495</c:v>
                </c:pt>
                <c:pt idx="81">
                  <c:v>198.6233423592445</c:v>
                </c:pt>
                <c:pt idx="82">
                  <c:v>187.30510585248658</c:v>
                </c:pt>
                <c:pt idx="83">
                  <c:v>168.16827563509432</c:v>
                </c:pt>
                <c:pt idx="84">
                  <c:v>146.62773656138111</c:v>
                </c:pt>
                <c:pt idx="85">
                  <c:v>128.92443816654142</c:v>
                </c:pt>
                <c:pt idx="86">
                  <c:v>117.99910840344168</c:v>
                </c:pt>
                <c:pt idx="87">
                  <c:v>112.84420944050322</c:v>
                </c:pt>
                <c:pt idx="88">
                  <c:v>110.91288123022622</c:v>
                </c:pt>
                <c:pt idx="89">
                  <c:v>110.25603830812126</c:v>
                </c:pt>
                <c:pt idx="90">
                  <c:v>109.96712331699158</c:v>
                </c:pt>
                <c:pt idx="91">
                  <c:v>109.75742786645306</c:v>
                </c:pt>
                <c:pt idx="92">
                  <c:v>109.56113075382078</c:v>
                </c:pt>
                <c:pt idx="93">
                  <c:v>109.36724924231764</c:v>
                </c:pt>
                <c:pt idx="94">
                  <c:v>109.17444315479699</c:v>
                </c:pt>
                <c:pt idx="95">
                  <c:v>108.98265784288749</c:v>
                </c:pt>
                <c:pt idx="96">
                  <c:v>108.79205643988668</c:v>
                </c:pt>
                <c:pt idx="97">
                  <c:v>108.60298364047861</c:v>
                </c:pt>
                <c:pt idx="98">
                  <c:v>108.41606555998895</c:v>
                </c:pt>
                <c:pt idx="99">
                  <c:v>108.23235925321187</c:v>
                </c:pt>
                <c:pt idx="100">
                  <c:v>108.05354299318952</c:v>
                </c:pt>
                <c:pt idx="101">
                  <c:v>107.88212914015928</c:v>
                </c:pt>
                <c:pt idx="102">
                  <c:v>107.72165813872265</c:v>
                </c:pt>
                <c:pt idx="103">
                  <c:v>107.57680371568171</c:v>
                </c:pt>
                <c:pt idx="104">
                  <c:v>107.45329385253753</c:v>
                </c:pt>
                <c:pt idx="105">
                  <c:v>107.35754166277297</c:v>
                </c:pt>
                <c:pt idx="106">
                  <c:v>107.2958961768411</c:v>
                </c:pt>
                <c:pt idx="107">
                  <c:v>107.27346168763525</c:v>
                </c:pt>
                <c:pt idx="108">
                  <c:v>107.29245384719241</c:v>
                </c:pt>
                <c:pt idx="109">
                  <c:v>107.34997972498228</c:v>
                </c:pt>
                <c:pt idx="110">
                  <c:v>107.43495826711498</c:v>
                </c:pt>
                <c:pt idx="111">
                  <c:v>107.52409189855075</c:v>
                </c:pt>
                <c:pt idx="112">
                  <c:v>107.5783883080089</c:v>
                </c:pt>
                <c:pt idx="113">
                  <c:v>107.54497790133804</c:v>
                </c:pt>
                <c:pt idx="114">
                  <c:v>107.3706192679988</c:v>
                </c:pt>
                <c:pt idx="115">
                  <c:v>107.02719073208674</c:v>
                </c:pt>
                <c:pt idx="116">
                  <c:v>106.53556780230753</c:v>
                </c:pt>
                <c:pt idx="117">
                  <c:v>105.96648094314928</c:v>
                </c:pt>
                <c:pt idx="118">
                  <c:v>105.41057757232255</c:v>
                </c:pt>
                <c:pt idx="119">
                  <c:v>104.93671432279223</c:v>
                </c:pt>
                <c:pt idx="120">
                  <c:v>104.56835248032696</c:v>
                </c:pt>
                <c:pt idx="121">
                  <c:v>104.28998401099665</c:v>
                </c:pt>
                <c:pt idx="122">
                  <c:v>104.07017957217577</c:v>
                </c:pt>
                <c:pt idx="123">
                  <c:v>103.88107484177347</c:v>
                </c:pt>
                <c:pt idx="124">
                  <c:v>103.70557527087223</c:v>
                </c:pt>
                <c:pt idx="125">
                  <c:v>103.53573453572969</c:v>
                </c:pt>
                <c:pt idx="126">
                  <c:v>103.36880050999922</c:v>
                </c:pt>
                <c:pt idx="127">
                  <c:v>103.20451735075312</c:v>
                </c:pt>
                <c:pt idx="128">
                  <c:v>103.04433817962739</c:v>
                </c:pt>
                <c:pt idx="129">
                  <c:v>102.89219886794832</c:v>
                </c:pt>
                <c:pt idx="130">
                  <c:v>102.75647391102166</c:v>
                </c:pt>
                <c:pt idx="131">
                  <c:v>102.65242884430354</c:v>
                </c:pt>
                <c:pt idx="132">
                  <c:v>102.60340550709412</c:v>
                </c:pt>
                <c:pt idx="133">
                  <c:v>102.63766263163814</c:v>
                </c:pt>
                <c:pt idx="134">
                  <c:v>102.77791983158338</c:v>
                </c:pt>
                <c:pt idx="135">
                  <c:v>103.02416467988881</c:v>
                </c:pt>
                <c:pt idx="136">
                  <c:v>103.33698155984676</c:v>
                </c:pt>
                <c:pt idx="137">
                  <c:v>103.63406678666345</c:v>
                </c:pt>
                <c:pt idx="138">
                  <c:v>103.80984640679169</c:v>
                </c:pt>
                <c:pt idx="139">
                  <c:v>103.77485010676759</c:v>
                </c:pt>
                <c:pt idx="140">
                  <c:v>103.49555539658381</c:v>
                </c:pt>
                <c:pt idx="141">
                  <c:v>103.0106966281532</c:v>
                </c:pt>
                <c:pt idx="142">
                  <c:v>102.41327775781232</c:v>
                </c:pt>
                <c:pt idx="143">
                  <c:v>101.80960132319052</c:v>
                </c:pt>
                <c:pt idx="144">
                  <c:v>101.27982517449917</c:v>
                </c:pt>
                <c:pt idx="145">
                  <c:v>100.85943943800861</c:v>
                </c:pt>
                <c:pt idx="146">
                  <c:v>100.5444397937062</c:v>
                </c:pt>
                <c:pt idx="147">
                  <c:v>100.309351322011</c:v>
                </c:pt>
                <c:pt idx="148">
                  <c:v>100.12484410566546</c:v>
                </c:pt>
                <c:pt idx="149">
                  <c:v>99.967779052026415</c:v>
                </c:pt>
                <c:pt idx="150">
                  <c:v>99.823650785147152</c:v>
                </c:pt>
                <c:pt idx="151">
                  <c:v>99.684841521770906</c:v>
                </c:pt>
                <c:pt idx="152">
                  <c:v>99.547898290082273</c:v>
                </c:pt>
                <c:pt idx="153">
                  <c:v>99.411429808020742</c:v>
                </c:pt>
                <c:pt idx="154">
                  <c:v>99.27491076656338</c:v>
                </c:pt>
                <c:pt idx="155">
                  <c:v>99.138133062218927</c:v>
                </c:pt>
                <c:pt idx="156">
                  <c:v>99.000994540820244</c:v>
                </c:pt>
                <c:pt idx="157">
                  <c:v>98.863429274833095</c:v>
                </c:pt>
                <c:pt idx="158">
                  <c:v>98.72538739802323</c:v>
                </c:pt>
                <c:pt idx="159">
                  <c:v>98.586829687463876</c:v>
                </c:pt>
                <c:pt idx="160">
                  <c:v>98.447725885998338</c:v>
                </c:pt>
                <c:pt idx="161">
                  <c:v>98.308053812511218</c:v>
                </c:pt>
                <c:pt idx="162">
                  <c:v>98.167798592875187</c:v>
                </c:pt>
                <c:pt idx="163">
                  <c:v>98.02695189626111</c:v>
                </c:pt>
                <c:pt idx="164">
                  <c:v>97.885511173966009</c:v>
                </c:pt>
                <c:pt idx="165">
                  <c:v>97.743478915059157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120.05032917669959</c:v>
                </c:pt>
                <c:pt idx="7">
                  <c:v>120.07831111714587</c:v>
                </c:pt>
                <c:pt idx="8">
                  <c:v>120.10634872382052</c:v>
                </c:pt>
                <c:pt idx="9">
                  <c:v>120.13439124748643</c:v>
                </c:pt>
                <c:pt idx="10">
                  <c:v>120.16237833129397</c:v>
                </c:pt>
                <c:pt idx="11">
                  <c:v>120.19023883583435</c:v>
                </c:pt>
                <c:pt idx="12">
                  <c:v>120.21788957739085</c:v>
                </c:pt>
                <c:pt idx="13">
                  <c:v>120.24523398405782</c:v>
                </c:pt>
                <c:pt idx="14">
                  <c:v>120.27216067781578</c:v>
                </c:pt>
                <c:pt idx="15">
                  <c:v>120.29854199481434</c:v>
                </c:pt>
                <c:pt idx="16">
                  <c:v>120.32423246109612</c:v>
                </c:pt>
                <c:pt idx="17">
                  <c:v>120.34906724683832</c:v>
                </c:pt>
                <c:pt idx="18">
                  <c:v>120.37286062891343</c:v>
                </c:pt>
                <c:pt idx="19">
                  <c:v>120.39540449914547</c:v>
                </c:pt>
                <c:pt idx="20">
                  <c:v>120.41646696396917</c:v>
                </c:pt>
                <c:pt idx="21">
                  <c:v>120.43579109011262</c:v>
                </c:pt>
                <c:pt idx="22">
                  <c:v>120.45309386014127</c:v>
                </c:pt>
                <c:pt idx="23">
                  <c:v>120.46806541082019</c:v>
                </c:pt>
                <c:pt idx="24">
                  <c:v>120.48036863573527</c:v>
                </c:pt>
                <c:pt idx="25">
                  <c:v>120.48963924076921</c:v>
                </c:pt>
                <c:pt idx="26">
                  <c:v>120.49548634601942</c:v>
                </c:pt>
                <c:pt idx="27">
                  <c:v>120.49749372959364</c:v>
                </c:pt>
                <c:pt idx="28">
                  <c:v>120.49522180635908</c:v>
                </c:pt>
                <c:pt idx="29">
                  <c:v>120.48821042704078</c:v>
                </c:pt>
                <c:pt idx="30">
                  <c:v>120.47598256902259</c:v>
                </c:pt>
                <c:pt idx="31">
                  <c:v>120.45804896892038</c:v>
                </c:pt>
                <c:pt idx="32">
                  <c:v>120.43391371793695</c:v>
                </c:pt>
                <c:pt idx="33">
                  <c:v>120.40308080410718</c:v>
                </c:pt>
                <c:pt idx="34">
                  <c:v>120.36506154140535</c:v>
                </c:pt>
                <c:pt idx="35">
                  <c:v>120.31938277569574</c:v>
                </c:pt>
                <c:pt idx="36">
                  <c:v>120.26559570393179</c:v>
                </c:pt>
                <c:pt idx="37">
                  <c:v>120.20328508898695</c:v>
                </c:pt>
                <c:pt idx="38">
                  <c:v>120.13207860194019</c:v>
                </c:pt>
                <c:pt idx="39">
                  <c:v>120.05165598097483</c:v>
                </c:pt>
                <c:pt idx="40">
                  <c:v>119.96175766586438</c:v>
                </c:pt>
                <c:pt idx="41">
                  <c:v>119.86219255357304</c:v>
                </c:pt>
                <c:pt idx="42">
                  <c:v>119.75284452718131</c:v>
                </c:pt>
                <c:pt idx="43">
                  <c:v>119.63367743914873</c:v>
                </c:pt>
                <c:pt idx="44">
                  <c:v>119.50473828100569</c:v>
                </c:pt>
                <c:pt idx="45">
                  <c:v>119.36615834299214</c:v>
                </c:pt>
                <c:pt idx="46">
                  <c:v>119.21815225490448</c:v>
                </c:pt>
                <c:pt idx="47">
                  <c:v>119.06101489762115</c:v>
                </c:pt>
                <c:pt idx="48">
                  <c:v>118.89511627630812</c:v>
                </c:pt>
                <c:pt idx="49">
                  <c:v>118.72089454347268</c:v>
                </c:pt>
                <c:pt idx="50">
                  <c:v>118.53884744544047</c:v>
                </c:pt>
                <c:pt idx="51">
                  <c:v>118.34952253319661</c:v>
                </c:pt>
                <c:pt idx="52">
                  <c:v>118.15350652336019</c:v>
                </c:pt>
                <c:pt idx="53">
                  <c:v>117.95141421505517</c:v>
                </c:pt>
                <c:pt idx="54">
                  <c:v>117.74387736364615</c:v>
                </c:pt>
                <c:pt idx="55">
                  <c:v>117.53153388493288</c:v>
                </c:pt>
                <c:pt idx="56">
                  <c:v>117.31501771738846</c:v>
                </c:pt>
                <c:pt idx="57">
                  <c:v>117.09494961049917</c:v>
                </c:pt>
                <c:pt idx="58">
                  <c:v>116.87192903983481</c:v>
                </c:pt>
                <c:pt idx="59">
                  <c:v>116.64652737965801</c:v>
                </c:pt>
                <c:pt idx="60">
                  <c:v>116.41928239655789</c:v>
                </c:pt>
                <c:pt idx="61">
                  <c:v>116.19069406668648</c:v>
                </c:pt>
                <c:pt idx="62">
                  <c:v>115.96122166743669</c:v>
                </c:pt>
                <c:pt idx="63">
                  <c:v>115.7312820534035</c:v>
                </c:pt>
                <c:pt idx="64">
                  <c:v>115.50124899670597</c:v>
                </c:pt>
                <c:pt idx="65">
                  <c:v>115.271453452806</c:v>
                </c:pt>
                <c:pt idx="66">
                  <c:v>115.04218460378057</c:v>
                </c:pt>
                <c:pt idx="67">
                  <c:v>114.81369153009086</c:v>
                </c:pt>
                <c:pt idx="68">
                  <c:v>114.58618536755077</c:v>
                </c:pt>
                <c:pt idx="69">
                  <c:v>114.35984181670892</c:v>
                </c:pt>
                <c:pt idx="70">
                  <c:v>114.13480388560939</c:v>
                </c:pt>
                <c:pt idx="71">
                  <c:v>113.91118476247476</c:v>
                </c:pt>
                <c:pt idx="72">
                  <c:v>113.68907073109072</c:v>
                </c:pt>
                <c:pt idx="73">
                  <c:v>113.4685240576548</c:v>
                </c:pt>
                <c:pt idx="74">
                  <c:v>113.24958579291909</c:v>
                </c:pt>
                <c:pt idx="75">
                  <c:v>113.03227844716862</c:v>
                </c:pt>
                <c:pt idx="76">
                  <c:v>112.81660850767769</c:v>
                </c:pt>
                <c:pt idx="77">
                  <c:v>112.60256877867378</c:v>
                </c:pt>
                <c:pt idx="78">
                  <c:v>112.39014053251782</c:v>
                </c:pt>
                <c:pt idx="79">
                  <c:v>112.17929546787005</c:v>
                </c:pt>
                <c:pt idx="80">
                  <c:v>111.96999747619097</c:v>
                </c:pt>
                <c:pt idx="81">
                  <c:v>111.76220422219343</c:v>
                </c:pt>
                <c:pt idx="82">
                  <c:v>111.55586854699683</c:v>
                </c:pt>
                <c:pt idx="83">
                  <c:v>111.3509397049143</c:v>
                </c:pt>
                <c:pt idx="84">
                  <c:v>111.14736444619736</c:v>
                </c:pt>
                <c:pt idx="85">
                  <c:v>110.94508795882626</c:v>
                </c:pt>
                <c:pt idx="86">
                  <c:v>110.74405468270133</c:v>
                </c:pt>
                <c:pt idx="87">
                  <c:v>110.54420900948119</c:v>
                </c:pt>
                <c:pt idx="88">
                  <c:v>110.34549588092456</c:v>
                </c:pt>
                <c:pt idx="89">
                  <c:v>110.14786129800753</c:v>
                </c:pt>
                <c:pt idx="90">
                  <c:v>109.95125275237129</c:v>
                </c:pt>
                <c:pt idx="91">
                  <c:v>109.75561959085904</c:v>
                </c:pt>
                <c:pt idx="92">
                  <c:v>109.560913323066</c:v>
                </c:pt>
                <c:pt idx="93">
                  <c:v>109.36708788098008</c:v>
                </c:pt>
                <c:pt idx="94">
                  <c:v>109.17409983895647</c:v>
                </c:pt>
                <c:pt idx="95">
                  <c:v>108.98190860145829</c:v>
                </c:pt>
                <c:pt idx="96">
                  <c:v>108.79047656521638</c:v>
                </c:pt>
                <c:pt idx="97">
                  <c:v>108.59976926171824</c:v>
                </c:pt>
                <c:pt idx="98">
                  <c:v>108.40975548522469</c:v>
                </c:pt>
                <c:pt idx="99">
                  <c:v>108.22040741083293</c:v>
                </c:pt>
                <c:pt idx="100">
                  <c:v>108.03170070644586</c:v>
                </c:pt>
                <c:pt idx="101">
                  <c:v>107.84361464186252</c:v>
                </c:pt>
                <c:pt idx="102">
                  <c:v>107.65613219756294</c:v>
                </c:pt>
                <c:pt idx="103">
                  <c:v>107.46924017510869</c:v>
                </c:pt>
                <c:pt idx="104">
                  <c:v>107.28292931040589</c:v>
                </c:pt>
                <c:pt idx="105">
                  <c:v>107.09719439036861</c:v>
                </c:pt>
                <c:pt idx="106">
                  <c:v>106.91203437275946</c:v>
                </c:pt>
                <c:pt idx="107">
                  <c:v>106.727452508162</c:v>
                </c:pt>
                <c:pt idx="108">
                  <c:v>106.54345646214355</c:v>
                </c:pt>
                <c:pt idx="109">
                  <c:v>106.36005843468661</c:v>
                </c:pt>
                <c:pt idx="110">
                  <c:v>106.17727527289978</c:v>
                </c:pt>
                <c:pt idx="111">
                  <c:v>105.99512857186463</c:v>
                </c:pt>
                <c:pt idx="112">
                  <c:v>105.81364475724111</c:v>
                </c:pt>
                <c:pt idx="113">
                  <c:v>105.63285514196059</c:v>
                </c:pt>
                <c:pt idx="114">
                  <c:v>105.45279594801329</c:v>
                </c:pt>
                <c:pt idx="115">
                  <c:v>105.27350828303058</c:v>
                </c:pt>
                <c:pt idx="116">
                  <c:v>105.09503806013942</c:v>
                </c:pt>
                <c:pt idx="117">
                  <c:v>104.91743584850836</c:v>
                </c:pt>
                <c:pt idx="118">
                  <c:v>104.74075664121717</c:v>
                </c:pt>
                <c:pt idx="119">
                  <c:v>104.56505952669315</c:v>
                </c:pt>
                <c:pt idx="120">
                  <c:v>104.39040725011007</c:v>
                </c:pt>
                <c:pt idx="121">
                  <c:v>104.21686565199641</c:v>
                </c:pt>
                <c:pt idx="122">
                  <c:v>104.04450297301099</c:v>
                </c:pt>
                <c:pt idx="123">
                  <c:v>103.87338901656429</c:v>
                </c:pt>
                <c:pt idx="124">
                  <c:v>103.70359416481922</c:v>
                </c:pt>
                <c:pt idx="125">
                  <c:v>103.53518824866396</c:v>
                </c:pt>
                <c:pt idx="126">
                  <c:v>103.36823927851729</c:v>
                </c:pt>
                <c:pt idx="127">
                  <c:v>103.20281205019685</c:v>
                </c:pt>
                <c:pt idx="128">
                  <c:v>103.03896664833482</c:v>
                </c:pt>
                <c:pt idx="129">
                  <c:v>102.87675687860067</c:v>
                </c:pt>
                <c:pt idx="130">
                  <c:v>102.71622866878255</c:v>
                </c:pt>
                <c:pt idx="131">
                  <c:v>102.55741848695804</c:v>
                </c:pt>
                <c:pt idx="132">
                  <c:v>102.40035183181664</c:v>
                </c:pt>
                <c:pt idx="133">
                  <c:v>102.24504185491213</c:v>
                </c:pt>
                <c:pt idx="134">
                  <c:v>102.09148817647934</c:v>
                </c:pt>
                <c:pt idx="135">
                  <c:v>101.93967595483079</c:v>
                </c:pt>
                <c:pt idx="136">
                  <c:v>101.78957526385123</c:v>
                </c:pt>
                <c:pt idx="137">
                  <c:v>101.64114082362943</c:v>
                </c:pt>
                <c:pt idx="138">
                  <c:v>101.49431211606684</c:v>
                </c:pt>
                <c:pt idx="139">
                  <c:v>101.34901390102351</c:v>
                </c:pt>
                <c:pt idx="140">
                  <c:v>101.20515713020151</c:v>
                </c:pt>
                <c:pt idx="141">
                  <c:v>101.06264023680444</c:v>
                </c:pt>
                <c:pt idx="142">
                  <c:v>100.92135076048494</c:v>
                </c:pt>
                <c:pt idx="143">
                  <c:v>100.78116725064322</c:v>
                </c:pt>
                <c:pt idx="144">
                  <c:v>100.64196137805476</c:v>
                </c:pt>
                <c:pt idx="145">
                  <c:v>100.50360017607076</c:v>
                </c:pt>
                <c:pt idx="146">
                  <c:v>100.36594832882744</c:v>
                </c:pt>
                <c:pt idx="147">
                  <c:v>100.22887042513253</c:v>
                </c:pt>
                <c:pt idx="148">
                  <c:v>100.09223310262732</c:v>
                </c:pt>
                <c:pt idx="149">
                  <c:v>99.955907016714093</c:v>
                </c:pt>
                <c:pt idx="150">
                  <c:v>99.819768581568994</c:v>
                </c:pt>
                <c:pt idx="151">
                  <c:v>99.683701445155918</c:v>
                </c:pt>
                <c:pt idx="152">
                  <c:v>99.54759767532147</c:v>
                </c:pt>
                <c:pt idx="153">
                  <c:v>99.411358648694431</c:v>
                </c:pt>
                <c:pt idx="154">
                  <c:v>99.274895647336919</c:v>
                </c:pt>
                <c:pt idx="155">
                  <c:v>99.138130179248591</c:v>
                </c:pt>
                <c:pt idx="156">
                  <c:v>99.00099404752666</c:v>
                </c:pt>
                <c:pt idx="157">
                  <c:v>98.863429199102399</c:v>
                </c:pt>
                <c:pt idx="158">
                  <c:v>98.725387387593074</c:v>
                </c:pt>
                <c:pt idx="159">
                  <c:v>98.586829686175278</c:v>
                </c:pt>
                <c:pt idx="160">
                  <c:v>98.447725885855547</c:v>
                </c:pt>
                <c:pt idx="161">
                  <c:v>98.308053812497022</c:v>
                </c:pt>
                <c:pt idx="162">
                  <c:v>98.167798592873922</c:v>
                </c:pt>
                <c:pt idx="163">
                  <c:v>98.026951896261011</c:v>
                </c:pt>
                <c:pt idx="164">
                  <c:v>97.885511173965995</c:v>
                </c:pt>
                <c:pt idx="165">
                  <c:v>97.743478915059157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123.18899999999999</c:v>
                </c:pt>
                <c:pt idx="1">
                  <c:v>121.69799999999999</c:v>
                </c:pt>
                <c:pt idx="2">
                  <c:v>121.547</c:v>
                </c:pt>
                <c:pt idx="3">
                  <c:v>121.057</c:v>
                </c:pt>
                <c:pt idx="4">
                  <c:v>121.86799999999999</c:v>
                </c:pt>
                <c:pt idx="5">
                  <c:v>120.642</c:v>
                </c:pt>
                <c:pt idx="6">
                  <c:v>120.057</c:v>
                </c:pt>
                <c:pt idx="7">
                  <c:v>121.283</c:v>
                </c:pt>
                <c:pt idx="8">
                  <c:v>118.90600000000001</c:v>
                </c:pt>
                <c:pt idx="9">
                  <c:v>118.83</c:v>
                </c:pt>
                <c:pt idx="10">
                  <c:v>118.98099999999999</c:v>
                </c:pt>
                <c:pt idx="11">
                  <c:v>119.358</c:v>
                </c:pt>
                <c:pt idx="12">
                  <c:v>119.09399999999999</c:v>
                </c:pt>
                <c:pt idx="13">
                  <c:v>117.925</c:v>
                </c:pt>
                <c:pt idx="14">
                  <c:v>118.52800000000001</c:v>
                </c:pt>
                <c:pt idx="15">
                  <c:v>117.09399999999999</c:v>
                </c:pt>
                <c:pt idx="16">
                  <c:v>117.13200000000001</c:v>
                </c:pt>
                <c:pt idx="17">
                  <c:v>117.66</c:v>
                </c:pt>
                <c:pt idx="18">
                  <c:v>117.717</c:v>
                </c:pt>
                <c:pt idx="19">
                  <c:v>117.226</c:v>
                </c:pt>
                <c:pt idx="20">
                  <c:v>117.642</c:v>
                </c:pt>
                <c:pt idx="21">
                  <c:v>116.962</c:v>
                </c:pt>
                <c:pt idx="22">
                  <c:v>117.283</c:v>
                </c:pt>
                <c:pt idx="23">
                  <c:v>116.792</c:v>
                </c:pt>
                <c:pt idx="24">
                  <c:v>116.849</c:v>
                </c:pt>
                <c:pt idx="25">
                  <c:v>116.679</c:v>
                </c:pt>
                <c:pt idx="26">
                  <c:v>116.09399999999999</c:v>
                </c:pt>
                <c:pt idx="27">
                  <c:v>115.679</c:v>
                </c:pt>
                <c:pt idx="28">
                  <c:v>116.18899999999999</c:v>
                </c:pt>
                <c:pt idx="29">
                  <c:v>116.887</c:v>
                </c:pt>
                <c:pt idx="30">
                  <c:v>116.58499999999999</c:v>
                </c:pt>
                <c:pt idx="31">
                  <c:v>116.321</c:v>
                </c:pt>
                <c:pt idx="32">
                  <c:v>116.604</c:v>
                </c:pt>
                <c:pt idx="33">
                  <c:v>116.547</c:v>
                </c:pt>
                <c:pt idx="34">
                  <c:v>116.86799999999999</c:v>
                </c:pt>
                <c:pt idx="35">
                  <c:v>117.18899999999999</c:v>
                </c:pt>
                <c:pt idx="36">
                  <c:v>117.66</c:v>
                </c:pt>
                <c:pt idx="37">
                  <c:v>118.396</c:v>
                </c:pt>
                <c:pt idx="38">
                  <c:v>118.849</c:v>
                </c:pt>
                <c:pt idx="39">
                  <c:v>118.81100000000001</c:v>
                </c:pt>
                <c:pt idx="40">
                  <c:v>118.90600000000001</c:v>
                </c:pt>
                <c:pt idx="41">
                  <c:v>120.321</c:v>
                </c:pt>
                <c:pt idx="42">
                  <c:v>119.58499999999999</c:v>
                </c:pt>
                <c:pt idx="43">
                  <c:v>121.09399999999999</c:v>
                </c:pt>
                <c:pt idx="44">
                  <c:v>122.245</c:v>
                </c:pt>
                <c:pt idx="45">
                  <c:v>123.547</c:v>
                </c:pt>
                <c:pt idx="46">
                  <c:v>124.755</c:v>
                </c:pt>
                <c:pt idx="47">
                  <c:v>126.679</c:v>
                </c:pt>
                <c:pt idx="48">
                  <c:v>130.566</c:v>
                </c:pt>
                <c:pt idx="49">
                  <c:v>134.73599999999999</c:v>
                </c:pt>
                <c:pt idx="50">
                  <c:v>140.13200000000001</c:v>
                </c:pt>
                <c:pt idx="51">
                  <c:v>146.679</c:v>
                </c:pt>
                <c:pt idx="52">
                  <c:v>155.92500000000001</c:v>
                </c:pt>
                <c:pt idx="53">
                  <c:v>168.113</c:v>
                </c:pt>
                <c:pt idx="54">
                  <c:v>182.03800000000001</c:v>
                </c:pt>
                <c:pt idx="55">
                  <c:v>197.69800000000001</c:v>
                </c:pt>
                <c:pt idx="56">
                  <c:v>211.566</c:v>
                </c:pt>
                <c:pt idx="57">
                  <c:v>223.547</c:v>
                </c:pt>
                <c:pt idx="58">
                  <c:v>232.60400000000001</c:v>
                </c:pt>
                <c:pt idx="59">
                  <c:v>237.98099999999999</c:v>
                </c:pt>
                <c:pt idx="60">
                  <c:v>239.71700000000001</c:v>
                </c:pt>
                <c:pt idx="61">
                  <c:v>237.15100000000001</c:v>
                </c:pt>
                <c:pt idx="62">
                  <c:v>227.94300000000001</c:v>
                </c:pt>
                <c:pt idx="63">
                  <c:v>210.07499999999999</c:v>
                </c:pt>
                <c:pt idx="64">
                  <c:v>176.07499999999999</c:v>
                </c:pt>
                <c:pt idx="65">
                  <c:v>130.69800000000001</c:v>
                </c:pt>
                <c:pt idx="66">
                  <c:v>116.90600000000001</c:v>
                </c:pt>
                <c:pt idx="67">
                  <c:v>116.01900000000001</c:v>
                </c:pt>
                <c:pt idx="68">
                  <c:v>117.623</c:v>
                </c:pt>
                <c:pt idx="69">
                  <c:v>119.30200000000001</c:v>
                </c:pt>
                <c:pt idx="70">
                  <c:v>120.566</c:v>
                </c:pt>
                <c:pt idx="71">
                  <c:v>125.642</c:v>
                </c:pt>
                <c:pt idx="72">
                  <c:v>130.94300000000001</c:v>
                </c:pt>
                <c:pt idx="73">
                  <c:v>138.84899999999999</c:v>
                </c:pt>
                <c:pt idx="74">
                  <c:v>147.547</c:v>
                </c:pt>
                <c:pt idx="75">
                  <c:v>159.26400000000001</c:v>
                </c:pt>
                <c:pt idx="76">
                  <c:v>169.679</c:v>
                </c:pt>
                <c:pt idx="77">
                  <c:v>180.09399999999999</c:v>
                </c:pt>
                <c:pt idx="78">
                  <c:v>188.226</c:v>
                </c:pt>
                <c:pt idx="79">
                  <c:v>193.755</c:v>
                </c:pt>
                <c:pt idx="80">
                  <c:v>197.15100000000001</c:v>
                </c:pt>
                <c:pt idx="81">
                  <c:v>195.679</c:v>
                </c:pt>
                <c:pt idx="82">
                  <c:v>189.13200000000001</c:v>
                </c:pt>
                <c:pt idx="83">
                  <c:v>173.66</c:v>
                </c:pt>
                <c:pt idx="84">
                  <c:v>145.98099999999999</c:v>
                </c:pt>
                <c:pt idx="85">
                  <c:v>117.09399999999999</c:v>
                </c:pt>
                <c:pt idx="86">
                  <c:v>109.453</c:v>
                </c:pt>
                <c:pt idx="87">
                  <c:v>109.86799999999999</c:v>
                </c:pt>
                <c:pt idx="88">
                  <c:v>108.18899999999999</c:v>
                </c:pt>
                <c:pt idx="89">
                  <c:v>108.58499999999999</c:v>
                </c:pt>
                <c:pt idx="90">
                  <c:v>108.30200000000001</c:v>
                </c:pt>
                <c:pt idx="91">
                  <c:v>108.58499999999999</c:v>
                </c:pt>
                <c:pt idx="92">
                  <c:v>108.038</c:v>
                </c:pt>
                <c:pt idx="93">
                  <c:v>108.245</c:v>
                </c:pt>
                <c:pt idx="94">
                  <c:v>108.47199999999999</c:v>
                </c:pt>
                <c:pt idx="95">
                  <c:v>107.604</c:v>
                </c:pt>
                <c:pt idx="96">
                  <c:v>108.057</c:v>
                </c:pt>
                <c:pt idx="97">
                  <c:v>107.283</c:v>
                </c:pt>
                <c:pt idx="98">
                  <c:v>107.226</c:v>
                </c:pt>
                <c:pt idx="99">
                  <c:v>107.755</c:v>
                </c:pt>
                <c:pt idx="100">
                  <c:v>107.755</c:v>
                </c:pt>
                <c:pt idx="101">
                  <c:v>106.264</c:v>
                </c:pt>
                <c:pt idx="102">
                  <c:v>106.283</c:v>
                </c:pt>
                <c:pt idx="103">
                  <c:v>107.245</c:v>
                </c:pt>
                <c:pt idx="104">
                  <c:v>107.491</c:v>
                </c:pt>
                <c:pt idx="105">
                  <c:v>106.18899999999999</c:v>
                </c:pt>
                <c:pt idx="106">
                  <c:v>106.604</c:v>
                </c:pt>
                <c:pt idx="107">
                  <c:v>105.642</c:v>
                </c:pt>
                <c:pt idx="108">
                  <c:v>106.321</c:v>
                </c:pt>
                <c:pt idx="109">
                  <c:v>106.226</c:v>
                </c:pt>
                <c:pt idx="110">
                  <c:v>107.90600000000001</c:v>
                </c:pt>
                <c:pt idx="111">
                  <c:v>108.98099999999999</c:v>
                </c:pt>
                <c:pt idx="112">
                  <c:v>109.245</c:v>
                </c:pt>
                <c:pt idx="113">
                  <c:v>108.434</c:v>
                </c:pt>
                <c:pt idx="114">
                  <c:v>109.13200000000001</c:v>
                </c:pt>
                <c:pt idx="115">
                  <c:v>107.81100000000001</c:v>
                </c:pt>
                <c:pt idx="116">
                  <c:v>107.09399999999999</c:v>
                </c:pt>
                <c:pt idx="117">
                  <c:v>105.491</c:v>
                </c:pt>
                <c:pt idx="118">
                  <c:v>104.434</c:v>
                </c:pt>
                <c:pt idx="119">
                  <c:v>103.30200000000001</c:v>
                </c:pt>
                <c:pt idx="120">
                  <c:v>104.151</c:v>
                </c:pt>
                <c:pt idx="121">
                  <c:v>102.623</c:v>
                </c:pt>
                <c:pt idx="122">
                  <c:v>103.86799999999999</c:v>
                </c:pt>
                <c:pt idx="123">
                  <c:v>102.792</c:v>
                </c:pt>
                <c:pt idx="124">
                  <c:v>102.774</c:v>
                </c:pt>
                <c:pt idx="125">
                  <c:v>102.377</c:v>
                </c:pt>
                <c:pt idx="126">
                  <c:v>103.755</c:v>
                </c:pt>
                <c:pt idx="127">
                  <c:v>102.623</c:v>
                </c:pt>
                <c:pt idx="128">
                  <c:v>102.264</c:v>
                </c:pt>
                <c:pt idx="129">
                  <c:v>102.321</c:v>
                </c:pt>
                <c:pt idx="130">
                  <c:v>101.90600000000001</c:v>
                </c:pt>
                <c:pt idx="131">
                  <c:v>102.18899999999999</c:v>
                </c:pt>
                <c:pt idx="132">
                  <c:v>101.81100000000001</c:v>
                </c:pt>
                <c:pt idx="133">
                  <c:v>101.717</c:v>
                </c:pt>
                <c:pt idx="134">
                  <c:v>102.90600000000001</c:v>
                </c:pt>
                <c:pt idx="135">
                  <c:v>102.83</c:v>
                </c:pt>
                <c:pt idx="136">
                  <c:v>102.453</c:v>
                </c:pt>
                <c:pt idx="137">
                  <c:v>102.83</c:v>
                </c:pt>
                <c:pt idx="138">
                  <c:v>103.245</c:v>
                </c:pt>
                <c:pt idx="139">
                  <c:v>103.226</c:v>
                </c:pt>
                <c:pt idx="140">
                  <c:v>103.321</c:v>
                </c:pt>
                <c:pt idx="141">
                  <c:v>104.09399999999999</c:v>
                </c:pt>
                <c:pt idx="142">
                  <c:v>103</c:v>
                </c:pt>
                <c:pt idx="143">
                  <c:v>101.736</c:v>
                </c:pt>
                <c:pt idx="144">
                  <c:v>101</c:v>
                </c:pt>
                <c:pt idx="145">
                  <c:v>100.849</c:v>
                </c:pt>
                <c:pt idx="146">
                  <c:v>100.69799999999999</c:v>
                </c:pt>
                <c:pt idx="147">
                  <c:v>100.90600000000001</c:v>
                </c:pt>
                <c:pt idx="148">
                  <c:v>99.736000000000004</c:v>
                </c:pt>
                <c:pt idx="149">
                  <c:v>100.377</c:v>
                </c:pt>
                <c:pt idx="150">
                  <c:v>99.528000000000006</c:v>
                </c:pt>
                <c:pt idx="151">
                  <c:v>98.754999999999995</c:v>
                </c:pt>
                <c:pt idx="152">
                  <c:v>99.736000000000004</c:v>
                </c:pt>
                <c:pt idx="153">
                  <c:v>99.225999999999999</c:v>
                </c:pt>
                <c:pt idx="154">
                  <c:v>99.019000000000005</c:v>
                </c:pt>
                <c:pt idx="155">
                  <c:v>99.509</c:v>
                </c:pt>
                <c:pt idx="156">
                  <c:v>98.566000000000003</c:v>
                </c:pt>
                <c:pt idx="157">
                  <c:v>98.491</c:v>
                </c:pt>
                <c:pt idx="158">
                  <c:v>98.867999999999995</c:v>
                </c:pt>
                <c:pt idx="159">
                  <c:v>98.83</c:v>
                </c:pt>
                <c:pt idx="160">
                  <c:v>98.113</c:v>
                </c:pt>
                <c:pt idx="161">
                  <c:v>97.584999999999994</c:v>
                </c:pt>
                <c:pt idx="162">
                  <c:v>97.415000000000006</c:v>
                </c:pt>
                <c:pt idx="163">
                  <c:v>97.358000000000004</c:v>
                </c:pt>
                <c:pt idx="164">
                  <c:v>96.754999999999995</c:v>
                </c:pt>
                <c:pt idx="165">
                  <c:v>97.150999999999996</c:v>
                </c:pt>
                <c:pt idx="166">
                  <c:v>96.697999999999993</c:v>
                </c:pt>
                <c:pt idx="167">
                  <c:v>96.887</c:v>
                </c:pt>
                <c:pt idx="168">
                  <c:v>96.962000000000003</c:v>
                </c:pt>
                <c:pt idx="169">
                  <c:v>97.037999999999997</c:v>
                </c:pt>
                <c:pt idx="170">
                  <c:v>96.754999999999995</c:v>
                </c:pt>
                <c:pt idx="171">
                  <c:v>96.471999999999994</c:v>
                </c:pt>
                <c:pt idx="172">
                  <c:v>96.491</c:v>
                </c:pt>
                <c:pt idx="173">
                  <c:v>96.623000000000005</c:v>
                </c:pt>
                <c:pt idx="174">
                  <c:v>95.716999999999999</c:v>
                </c:pt>
                <c:pt idx="175">
                  <c:v>96.754999999999995</c:v>
                </c:pt>
                <c:pt idx="176">
                  <c:v>97</c:v>
                </c:pt>
                <c:pt idx="177">
                  <c:v>96.415000000000006</c:v>
                </c:pt>
                <c:pt idx="178">
                  <c:v>97.037999999999997</c:v>
                </c:pt>
                <c:pt idx="179">
                  <c:v>96.811000000000007</c:v>
                </c:pt>
                <c:pt idx="180">
                  <c:v>96.263999999999996</c:v>
                </c:pt>
                <c:pt idx="181">
                  <c:v>96.566000000000003</c:v>
                </c:pt>
                <c:pt idx="182">
                  <c:v>95.207999999999998</c:v>
                </c:pt>
                <c:pt idx="183">
                  <c:v>95.245000000000005</c:v>
                </c:pt>
                <c:pt idx="184">
                  <c:v>95.641999999999996</c:v>
                </c:pt>
                <c:pt idx="185">
                  <c:v>95.623000000000005</c:v>
                </c:pt>
                <c:pt idx="186">
                  <c:v>95.132000000000005</c:v>
                </c:pt>
                <c:pt idx="187">
                  <c:v>95.641999999999996</c:v>
                </c:pt>
                <c:pt idx="188">
                  <c:v>95.453000000000003</c:v>
                </c:pt>
                <c:pt idx="189">
                  <c:v>94.867999999999995</c:v>
                </c:pt>
                <c:pt idx="190">
                  <c:v>96.037999999999997</c:v>
                </c:pt>
                <c:pt idx="191">
                  <c:v>94.887</c:v>
                </c:pt>
                <c:pt idx="192">
                  <c:v>95.113</c:v>
                </c:pt>
                <c:pt idx="193">
                  <c:v>94.867999999999995</c:v>
                </c:pt>
                <c:pt idx="194">
                  <c:v>95.093999999999994</c:v>
                </c:pt>
                <c:pt idx="195">
                  <c:v>94.491</c:v>
                </c:pt>
                <c:pt idx="196">
                  <c:v>95.113</c:v>
                </c:pt>
                <c:pt idx="197">
                  <c:v>95.057000000000002</c:v>
                </c:pt>
                <c:pt idx="198">
                  <c:v>94.867999999999995</c:v>
                </c:pt>
                <c:pt idx="199">
                  <c:v>94.528000000000006</c:v>
                </c:pt>
                <c:pt idx="200">
                  <c:v>94.811000000000007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118.04450795392678</c:v>
                </c:pt>
                <c:pt idx="7">
                  <c:v>118.05451108238687</c:v>
                </c:pt>
                <c:pt idx="8">
                  <c:v>118.06455651404536</c:v>
                </c:pt>
                <c:pt idx="9">
                  <c:v>118.07460267372524</c:v>
                </c:pt>
                <c:pt idx="10">
                  <c:v>118.08460014689416</c:v>
                </c:pt>
                <c:pt idx="11">
                  <c:v>118.09449072300994</c:v>
                </c:pt>
                <c:pt idx="12">
                  <c:v>118.10420636856702</c:v>
                </c:pt>
                <c:pt idx="13">
                  <c:v>118.11366813386228</c:v>
                </c:pt>
                <c:pt idx="14">
                  <c:v>118.12278500049204</c:v>
                </c:pt>
                <c:pt idx="15">
                  <c:v>118.13145268044258</c:v>
                </c:pt>
                <c:pt idx="16">
                  <c:v>118.1395523826975</c:v>
                </c:pt>
                <c:pt idx="17">
                  <c:v>118.14694957019442</c:v>
                </c:pt>
                <c:pt idx="18">
                  <c:v>118.1534927399439</c:v>
                </c:pt>
                <c:pt idx="19">
                  <c:v>118.15901227451249</c:v>
                </c:pt>
                <c:pt idx="20">
                  <c:v>118.16331943826511</c:v>
                </c:pt>
                <c:pt idx="21">
                  <c:v>118.16620563484372</c:v>
                </c:pt>
                <c:pt idx="22">
                  <c:v>118.16744211775499</c:v>
                </c:pt>
                <c:pt idx="23">
                  <c:v>118.16678047855939</c:v>
                </c:pt>
                <c:pt idx="24">
                  <c:v>118.16395446849465</c:v>
                </c:pt>
                <c:pt idx="25">
                  <c:v>118.15868410589361</c:v>
                </c:pt>
                <c:pt idx="26">
                  <c:v>118.15068368541678</c:v>
                </c:pt>
                <c:pt idx="27">
                  <c:v>118.13967638476663</c:v>
                </c:pt>
                <c:pt idx="28">
                  <c:v>118.12541986527879</c:v>
                </c:pt>
                <c:pt idx="29">
                  <c:v>118.10774984740119</c:v>
                </c:pt>
                <c:pt idx="30">
                  <c:v>118.08665241531239</c:v>
                </c:pt>
                <c:pt idx="31">
                  <c:v>118.06238106736015</c:v>
                </c:pt>
                <c:pt idx="32">
                  <c:v>118.03564148479597</c:v>
                </c:pt>
                <c:pt idx="33">
                  <c:v>118.00787559513091</c:v>
                </c:pt>
                <c:pt idx="34">
                  <c:v>117.98168624248463</c:v>
                </c:pt>
                <c:pt idx="35">
                  <c:v>117.96145338079594</c:v>
                </c:pt>
                <c:pt idx="36">
                  <c:v>117.95419986861417</c:v>
                </c:pt>
                <c:pt idx="37">
                  <c:v>117.97076608715844</c:v>
                </c:pt>
                <c:pt idx="38">
                  <c:v>118.02734284432726</c:v>
                </c:pt>
                <c:pt idx="39">
                  <c:v>118.1473855117104</c:v>
                </c:pt>
                <c:pt idx="40">
                  <c:v>118.36388310481279</c:v>
                </c:pt>
                <c:pt idx="41">
                  <c:v>118.72187949486572</c:v>
                </c:pt>
                <c:pt idx="42">
                  <c:v>119.28103910948853</c:v>
                </c:pt>
                <c:pt idx="43">
                  <c:v>120.1179213777296</c:v>
                </c:pt>
                <c:pt idx="44">
                  <c:v>121.32749028455014</c:v>
                </c:pt>
                <c:pt idx="45">
                  <c:v>123.02326107549436</c:v>
                </c:pt>
                <c:pt idx="46">
                  <c:v>125.33540812642325</c:v>
                </c:pt>
                <c:pt idx="47">
                  <c:v>128.40616505181052</c:v>
                </c:pt>
                <c:pt idx="48">
                  <c:v>132.38197847193953</c:v>
                </c:pt>
                <c:pt idx="49">
                  <c:v>137.40215848107596</c:v>
                </c:pt>
                <c:pt idx="50">
                  <c:v>143.58420828746071</c:v>
                </c:pt>
                <c:pt idx="51">
                  <c:v>151.00658748446753</c:v>
                </c:pt>
                <c:pt idx="52">
                  <c:v>159.69030481659371</c:v>
                </c:pt>
                <c:pt idx="53">
                  <c:v>169.58134747887593</c:v>
                </c:pt>
                <c:pt idx="54">
                  <c:v>180.53640929489129</c:v>
                </c:pt>
                <c:pt idx="55">
                  <c:v>192.31453081898107</c:v>
                </c:pt>
                <c:pt idx="56">
                  <c:v>204.57666741259581</c:v>
                </c:pt>
                <c:pt idx="57">
                  <c:v>216.89011875257964</c:v>
                </c:pt>
                <c:pt idx="58">
                  <c:v>228.70147083966239</c:v>
                </c:pt>
                <c:pt idx="59">
                  <c:v>239.10905214363044</c:v>
                </c:pt>
                <c:pt idx="60">
                  <c:v>246.07921969616496</c:v>
                </c:pt>
                <c:pt idx="61">
                  <c:v>245.32776538611353</c:v>
                </c:pt>
                <c:pt idx="62">
                  <c:v>231.31723717679375</c:v>
                </c:pt>
                <c:pt idx="63">
                  <c:v>202.87027324670402</c:v>
                </c:pt>
                <c:pt idx="64">
                  <c:v>168.1774570866279</c:v>
                </c:pt>
                <c:pt idx="65">
                  <c:v>139.8114768521061</c:v>
                </c:pt>
                <c:pt idx="66">
                  <c:v>124.08983043267425</c:v>
                </c:pt>
                <c:pt idx="67">
                  <c:v>118.62910967015202</c:v>
                </c:pt>
                <c:pt idx="68">
                  <c:v>118.3909872105008</c:v>
                </c:pt>
                <c:pt idx="69">
                  <c:v>120.29409743740193</c:v>
                </c:pt>
                <c:pt idx="70">
                  <c:v>123.36032593191491</c:v>
                </c:pt>
                <c:pt idx="71">
                  <c:v>127.49578095535546</c:v>
                </c:pt>
                <c:pt idx="72">
                  <c:v>132.79810657252474</c:v>
                </c:pt>
                <c:pt idx="73">
                  <c:v>139.3439280127844</c:v>
                </c:pt>
                <c:pt idx="74">
                  <c:v>147.12843655287759</c:v>
                </c:pt>
                <c:pt idx="75">
                  <c:v>156.03525791368514</c:v>
                </c:pt>
                <c:pt idx="76">
                  <c:v>165.81716258947549</c:v>
                </c:pt>
                <c:pt idx="77">
                  <c:v>176.08423708497381</c:v>
                </c:pt>
                <c:pt idx="78">
                  <c:v>186.26272274027309</c:v>
                </c:pt>
                <c:pt idx="79">
                  <c:v>195.3693595790003</c:v>
                </c:pt>
                <c:pt idx="80">
                  <c:v>201.36537596986582</c:v>
                </c:pt>
                <c:pt idx="81">
                  <c:v>200.54901300295344</c:v>
                </c:pt>
                <c:pt idx="82">
                  <c:v>189.07070178681471</c:v>
                </c:pt>
                <c:pt idx="83">
                  <c:v>167.46827365000223</c:v>
                </c:pt>
                <c:pt idx="84">
                  <c:v>142.97219221309174</c:v>
                </c:pt>
                <c:pt idx="85">
                  <c:v>124.21211746858992</c:v>
                </c:pt>
                <c:pt idx="86">
                  <c:v>114.20855433912513</c:v>
                </c:pt>
                <c:pt idx="87">
                  <c:v>110.40577739108119</c:v>
                </c:pt>
                <c:pt idx="88">
                  <c:v>109.2941090218428</c:v>
                </c:pt>
                <c:pt idx="89">
                  <c:v>108.95100682802236</c:v>
                </c:pt>
                <c:pt idx="90">
                  <c:v>108.75694761572878</c:v>
                </c:pt>
                <c:pt idx="91">
                  <c:v>108.58330776289094</c:v>
                </c:pt>
                <c:pt idx="92">
                  <c:v>108.41222880579625</c:v>
                </c:pt>
                <c:pt idx="93">
                  <c:v>108.24202349299043</c:v>
                </c:pt>
                <c:pt idx="94">
                  <c:v>108.07262029141732</c:v>
                </c:pt>
                <c:pt idx="95">
                  <c:v>107.90413337363984</c:v>
                </c:pt>
                <c:pt idx="96">
                  <c:v>107.73683209839923</c:v>
                </c:pt>
                <c:pt idx="97">
                  <c:v>107.57125102839775</c:v>
                </c:pt>
                <c:pt idx="98">
                  <c:v>107.40836838151185</c:v>
                </c:pt>
                <c:pt idx="99">
                  <c:v>107.24986459085575</c:v>
                </c:pt>
                <c:pt idx="100">
                  <c:v>107.09846523433424</c:v>
                </c:pt>
                <c:pt idx="101">
                  <c:v>106.95834726564873</c:v>
                </c:pt>
                <c:pt idx="102">
                  <c:v>106.83554561133498</c:v>
                </c:pt>
                <c:pt idx="103">
                  <c:v>106.7382420237131</c:v>
                </c:pt>
                <c:pt idx="104">
                  <c:v>106.67676180237822</c:v>
                </c:pt>
                <c:pt idx="105">
                  <c:v>106.6630688424889</c:v>
                </c:pt>
                <c:pt idx="106">
                  <c:v>106.70956136257402</c:v>
                </c:pt>
                <c:pt idx="107">
                  <c:v>106.82703748528914</c:v>
                </c:pt>
                <c:pt idx="108">
                  <c:v>107.02176687264182</c:v>
                </c:pt>
                <c:pt idx="109">
                  <c:v>107.29152112546114</c:v>
                </c:pt>
                <c:pt idx="110">
                  <c:v>107.62008965712329</c:v>
                </c:pt>
                <c:pt idx="111">
                  <c:v>107.96981810034123</c:v>
                </c:pt>
                <c:pt idx="112">
                  <c:v>108.2739185976338</c:v>
                </c:pt>
                <c:pt idx="113">
                  <c:v>108.43619752986119</c:v>
                </c:pt>
                <c:pt idx="114">
                  <c:v>108.35108316989984</c:v>
                </c:pt>
                <c:pt idx="115">
                  <c:v>107.9492927512707</c:v>
                </c:pt>
                <c:pt idx="116">
                  <c:v>107.24875419745388</c:v>
                </c:pt>
                <c:pt idx="117">
                  <c:v>106.36857073575572</c:v>
                </c:pt>
                <c:pt idx="118">
                  <c:v>105.48120538148908</c:v>
                </c:pt>
                <c:pt idx="119">
                  <c:v>104.73072499874218</c:v>
                </c:pt>
                <c:pt idx="120">
                  <c:v>104.17710012616578</c:v>
                </c:pt>
                <c:pt idx="121">
                  <c:v>103.79963680279293</c:v>
                </c:pt>
                <c:pt idx="122">
                  <c:v>103.53969665078185</c:v>
                </c:pt>
                <c:pt idx="123">
                  <c:v>103.34156329562317</c:v>
                </c:pt>
                <c:pt idx="124">
                  <c:v>103.16975804032273</c:v>
                </c:pt>
                <c:pt idx="125">
                  <c:v>103.00728402100357</c:v>
                </c:pt>
                <c:pt idx="126">
                  <c:v>102.84784949762327</c:v>
                </c:pt>
                <c:pt idx="127">
                  <c:v>102.68997650825314</c:v>
                </c:pt>
                <c:pt idx="128">
                  <c:v>102.53457168672671</c:v>
                </c:pt>
                <c:pt idx="129">
                  <c:v>102.38511308721901</c:v>
                </c:pt>
                <c:pt idx="130">
                  <c:v>102.24964396437022</c:v>
                </c:pt>
                <c:pt idx="131">
                  <c:v>102.14385899655097</c:v>
                </c:pt>
                <c:pt idx="132">
                  <c:v>102.09358787948781</c:v>
                </c:pt>
                <c:pt idx="133">
                  <c:v>102.13318812133855</c:v>
                </c:pt>
                <c:pt idx="134">
                  <c:v>102.29553559443131</c:v>
                </c:pt>
                <c:pt idx="135">
                  <c:v>102.59222731364473</c:v>
                </c:pt>
                <c:pt idx="136">
                  <c:v>102.99043352724033</c:v>
                </c:pt>
                <c:pt idx="137">
                  <c:v>103.40149253633012</c:v>
                </c:pt>
                <c:pt idx="138">
                  <c:v>103.69685373734984</c:v>
                </c:pt>
                <c:pt idx="139">
                  <c:v>103.75315406004958</c:v>
                </c:pt>
                <c:pt idx="140">
                  <c:v>103.50636922932425</c:v>
                </c:pt>
                <c:pt idx="141">
                  <c:v>102.98300312092059</c:v>
                </c:pt>
                <c:pt idx="142">
                  <c:v>102.2877572945779</c:v>
                </c:pt>
                <c:pt idx="143">
                  <c:v>101.55544811964737</c:v>
                </c:pt>
                <c:pt idx="144">
                  <c:v>100.89717279612893</c:v>
                </c:pt>
                <c:pt idx="145">
                  <c:v>100.36958676180431</c:v>
                </c:pt>
                <c:pt idx="146">
                  <c:v>99.975985271985451</c:v>
                </c:pt>
                <c:pt idx="147">
                  <c:v>99.68763139063131</c:v>
                </c:pt>
                <c:pt idx="148">
                  <c:v>99.467447886964834</c:v>
                </c:pt>
                <c:pt idx="149">
                  <c:v>99.284818549986653</c:v>
                </c:pt>
                <c:pt idx="150">
                  <c:v>99.120071282376642</c:v>
                </c:pt>
                <c:pt idx="151">
                  <c:v>98.962752393847111</c:v>
                </c:pt>
                <c:pt idx="152">
                  <c:v>98.808136136113575</c:v>
                </c:pt>
                <c:pt idx="153">
                  <c:v>98.65437369466629</c:v>
                </c:pt>
                <c:pt idx="154">
                  <c:v>98.500829203126514</c:v>
                </c:pt>
                <c:pt idx="155">
                  <c:v>98.347305018445411</c:v>
                </c:pt>
                <c:pt idx="156">
                  <c:v>98.193741348829946</c:v>
                </c:pt>
                <c:pt idx="157">
                  <c:v>98.040117106289628</c:v>
                </c:pt>
                <c:pt idx="158">
                  <c:v>97.886421650594144</c:v>
                </c:pt>
                <c:pt idx="159">
                  <c:v>97.732647735281347</c:v>
                </c:pt>
                <c:pt idx="160">
                  <c:v>97.578789902462262</c:v>
                </c:pt>
                <c:pt idx="161">
                  <c:v>97.42484408656378</c:v>
                </c:pt>
                <c:pt idx="162">
                  <c:v>97.270807447923858</c:v>
                </c:pt>
                <c:pt idx="163">
                  <c:v>97.116678242679697</c:v>
                </c:pt>
                <c:pt idx="164">
                  <c:v>96.96245569792346</c:v>
                </c:pt>
                <c:pt idx="165">
                  <c:v>96.808139889839595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118.04450795392296</c:v>
                </c:pt>
                <c:pt idx="7">
                  <c:v>118.05451108237561</c:v>
                </c:pt>
                <c:pt idx="8">
                  <c:v>118.06455651401279</c:v>
                </c:pt>
                <c:pt idx="9">
                  <c:v>118.07460267363275</c:v>
                </c:pt>
                <c:pt idx="10">
                  <c:v>118.08460014663655</c:v>
                </c:pt>
                <c:pt idx="11">
                  <c:v>118.09449072230591</c:v>
                </c:pt>
                <c:pt idx="12">
                  <c:v>118.10420636667916</c:v>
                </c:pt>
                <c:pt idx="13">
                  <c:v>118.11366812889531</c:v>
                </c:pt>
                <c:pt idx="14">
                  <c:v>118.12278498767003</c:v>
                </c:pt>
                <c:pt idx="15">
                  <c:v>118.13145264796633</c:v>
                </c:pt>
                <c:pt idx="16">
                  <c:v>118.13955230198894</c:v>
                </c:pt>
                <c:pt idx="17">
                  <c:v>118.14694937339789</c:v>
                </c:pt>
                <c:pt idx="18">
                  <c:v>118.15349226911887</c:v>
                </c:pt>
                <c:pt idx="19">
                  <c:v>118.15901116929983</c:v>
                </c:pt>
                <c:pt idx="20">
                  <c:v>118.16331689274597</c:v>
                </c:pt>
                <c:pt idx="21">
                  <c:v>118.166199882417</c:v>
                </c:pt>
                <c:pt idx="22">
                  <c:v>118.16742936306125</c:v>
                </c:pt>
                <c:pt idx="23">
                  <c:v>118.16675273046336</c:v>
                </c:pt>
                <c:pt idx="24">
                  <c:v>118.16389523865526</c:v>
                </c:pt>
                <c:pt idx="25">
                  <c:v>118.15856005721746</c:v>
                </c:pt>
                <c:pt idx="26">
                  <c:v>118.15042877479914</c:v>
                </c:pt>
                <c:pt idx="27">
                  <c:v>118.13916242641302</c:v>
                </c:pt>
                <c:pt idx="28">
                  <c:v>118.12440312004365</c:v>
                </c:pt>
                <c:pt idx="29">
                  <c:v>118.10577633175002</c:v>
                </c:pt>
                <c:pt idx="30">
                  <c:v>118.08289392689072</c:v>
                </c:pt>
                <c:pt idx="31">
                  <c:v>118.0553579476511</c:v>
                </c:pt>
                <c:pt idx="32">
                  <c:v>118.02276518327369</c:v>
                </c:pt>
                <c:pt idx="33">
                  <c:v>117.98471250924793</c:v>
                </c:pt>
                <c:pt idx="34">
                  <c:v>117.9408029457051</c:v>
                </c:pt>
                <c:pt idx="35">
                  <c:v>117.89065234453085</c:v>
                </c:pt>
                <c:pt idx="36">
                  <c:v>117.83389657110925</c:v>
                </c:pt>
                <c:pt idx="37">
                  <c:v>117.77019900271809</c:v>
                </c:pt>
                <c:pt idx="38">
                  <c:v>117.69925812459282</c:v>
                </c:pt>
                <c:pt idx="39">
                  <c:v>117.62081497017989</c:v>
                </c:pt>
                <c:pt idx="40">
                  <c:v>117.5346601278319</c:v>
                </c:pt>
                <c:pt idx="41">
                  <c:v>117.44064002561342</c:v>
                </c:pt>
                <c:pt idx="42">
                  <c:v>117.33866221172011</c:v>
                </c:pt>
                <c:pt idx="43">
                  <c:v>117.22869937185699</c:v>
                </c:pt>
                <c:pt idx="44">
                  <c:v>117.1107918668678</c:v>
                </c:pt>
                <c:pt idx="45">
                  <c:v>116.9850486323451</c:v>
                </c:pt>
                <c:pt idx="46">
                  <c:v>116.85164635357249</c:v>
                </c:pt>
                <c:pt idx="47">
                  <c:v>116.71082690916371</c:v>
                </c:pt>
                <c:pt idx="48">
                  <c:v>116.56289315934312</c:v>
                </c:pt>
                <c:pt idx="49">
                  <c:v>116.40820323370572</c:v>
                </c:pt>
                <c:pt idx="50">
                  <c:v>116.24716354249236</c:v>
                </c:pt>
                <c:pt idx="51">
                  <c:v>116.08022078984401</c:v>
                </c:pt>
                <c:pt idx="52">
                  <c:v>115.90785330352095</c:v>
                </c:pt>
                <c:pt idx="53">
                  <c:v>115.73056201137695</c:v>
                </c:pt>
                <c:pt idx="54">
                  <c:v>115.54886139052928</c:v>
                </c:pt>
                <c:pt idx="55">
                  <c:v>115.36327069250149</c:v>
                </c:pt>
                <c:pt idx="56">
                  <c:v>115.17430570987329</c:v>
                </c:pt>
                <c:pt idx="57">
                  <c:v>114.98247130132714</c:v>
                </c:pt>
                <c:pt idx="58">
                  <c:v>114.78825483700832</c:v>
                </c:pt>
                <c:pt idx="59">
                  <c:v>114.5921206692923</c:v>
                </c:pt>
                <c:pt idx="60">
                  <c:v>114.39450567934634</c:v>
                </c:pt>
                <c:pt idx="61">
                  <c:v>114.19581590044461</c:v>
                </c:pt>
                <c:pt idx="62">
                  <c:v>113.99642417707491</c:v>
                </c:pt>
                <c:pt idx="63">
                  <c:v>113.79666878571369</c:v>
                </c:pt>
                <c:pt idx="64">
                  <c:v>113.59685291912906</c:v>
                </c:pt>
                <c:pt idx="65">
                  <c:v>113.39724492085107</c:v>
                </c:pt>
                <c:pt idx="66">
                  <c:v>113.19807914914891</c:v>
                </c:pt>
                <c:pt idx="67">
                  <c:v>112.99955734925477</c:v>
                </c:pt>
                <c:pt idx="68">
                  <c:v>112.80185041729091</c:v>
                </c:pt>
                <c:pt idx="69">
                  <c:v>112.60510044799148</c:v>
                </c:pt>
                <c:pt idx="70">
                  <c:v>112.40942296955373</c:v>
                </c:pt>
                <c:pt idx="71">
                  <c:v>112.21490928165724</c:v>
                </c:pt>
                <c:pt idx="72">
                  <c:v>112.02162882590949</c:v>
                </c:pt>
                <c:pt idx="73">
                  <c:v>111.82963153097174</c:v>
                </c:pt>
                <c:pt idx="74">
                  <c:v>111.63895008686004</c:v>
                </c:pt>
                <c:pt idx="75">
                  <c:v>111.44960211404135</c:v>
                </c:pt>
                <c:pt idx="76">
                  <c:v>111.26159220275808</c:v>
                </c:pt>
                <c:pt idx="77">
                  <c:v>111.07491380642553</c:v>
                </c:pt>
                <c:pt idx="78">
                  <c:v>110.88955097997024</c:v>
                </c:pt>
                <c:pt idx="79">
                  <c:v>110.70547995968192</c:v>
                </c:pt>
                <c:pt idx="80">
                  <c:v>110.52267058565299</c:v>
                </c:pt>
                <c:pt idx="81">
                  <c:v>110.34108757131389</c:v>
                </c:pt>
                <c:pt idx="82">
                  <c:v>110.16069162708796</c:v>
                </c:pt>
                <c:pt idx="83">
                  <c:v>109.98144044692847</c:v>
                </c:pt>
                <c:pt idx="84">
                  <c:v>109.80328956760324</c:v>
                </c:pt>
                <c:pt idx="85">
                  <c:v>109.62619311118269</c:v>
                </c:pt>
                <c:pt idx="86">
                  <c:v>109.45010442137614</c:v>
                </c:pt>
                <c:pt idx="87">
                  <c:v>109.2749766042454</c:v>
                </c:pt>
                <c:pt idx="88">
                  <c:v>109.10076298348218</c:v>
                </c:pt>
                <c:pt idx="89">
                  <c:v>108.92741747993708</c:v>
                </c:pt>
                <c:pt idx="90">
                  <c:v>108.75489492448338</c:v>
                </c:pt>
                <c:pt idx="91">
                  <c:v>108.58315131263237</c:v>
                </c:pt>
                <c:pt idx="92">
                  <c:v>108.41214400862252</c:v>
                </c:pt>
                <c:pt idx="93">
                  <c:v>108.24183190600647</c:v>
                </c:pt>
                <c:pt idx="94">
                  <c:v>108.07217555107488</c:v>
                </c:pt>
                <c:pt idx="95">
                  <c:v>107.90313723479998</c:v>
                </c:pt>
                <c:pt idx="96">
                  <c:v>107.73468105835954</c:v>
                </c:pt>
                <c:pt idx="97">
                  <c:v>107.56677297672032</c:v>
                </c:pt>
                <c:pt idx="98">
                  <c:v>107.39938082422204</c:v>
                </c:pt>
                <c:pt idx="99">
                  <c:v>107.23247432560449</c:v>
                </c:pt>
                <c:pt idx="100">
                  <c:v>107.06602509546532</c:v>
                </c:pt>
                <c:pt idx="101">
                  <c:v>106.90000662871826</c:v>
                </c:pt>
                <c:pt idx="102">
                  <c:v>106.73439428423566</c:v>
                </c:pt>
                <c:pt idx="103">
                  <c:v>106.56916526350874</c:v>
                </c:pt>
                <c:pt idx="104">
                  <c:v>106.40429858582874</c:v>
                </c:pt>
                <c:pt idx="105">
                  <c:v>106.23977506118706</c:v>
                </c:pt>
                <c:pt idx="106">
                  <c:v>106.07557726180224</c:v>
                </c:pt>
                <c:pt idx="107">
                  <c:v>105.91168949290379</c:v>
                </c:pt>
                <c:pt idx="108">
                  <c:v>105.7480977631331</c:v>
                </c:pt>
                <c:pt idx="109">
                  <c:v>105.58478975465621</c:v>
                </c:pt>
                <c:pt idx="110">
                  <c:v>105.4217547928191</c:v>
                </c:pt>
                <c:pt idx="111">
                  <c:v>105.25898381491166</c:v>
                </c:pt>
                <c:pt idx="112">
                  <c:v>105.09646933734062</c:v>
                </c:pt>
                <c:pt idx="113">
                  <c:v>104.93420542024748</c:v>
                </c:pt>
                <c:pt idx="114">
                  <c:v>104.77218762834337</c:v>
                </c:pt>
                <c:pt idx="115">
                  <c:v>104.61041298648139</c:v>
                </c:pt>
                <c:pt idx="116">
                  <c:v>104.44887992825035</c:v>
                </c:pt>
                <c:pt idx="117">
                  <c:v>104.28758823566724</c:v>
                </c:pt>
                <c:pt idx="118">
                  <c:v>104.12653896788463</c:v>
                </c:pt>
                <c:pt idx="119">
                  <c:v>103.9657343767298</c:v>
                </c:pt>
                <c:pt idx="120">
                  <c:v>103.80517780687963</c:v>
                </c:pt>
                <c:pt idx="121">
                  <c:v>103.64487357857098</c:v>
                </c:pt>
                <c:pt idx="122">
                  <c:v>103.48482685097622</c:v>
                </c:pt>
                <c:pt idx="123">
                  <c:v>103.32504346476316</c:v>
                </c:pt>
                <c:pt idx="124">
                  <c:v>103.16552976292681</c:v>
                </c:pt>
                <c:pt idx="125">
                  <c:v>103.00629238974177</c:v>
                </c:pt>
                <c:pt idx="126">
                  <c:v>102.84733806863954</c:v>
                </c:pt>
                <c:pt idx="127">
                  <c:v>102.68867336095562</c:v>
                </c:pt>
                <c:pt idx="128">
                  <c:v>102.53030440878133</c:v>
                </c:pt>
                <c:pt idx="129">
                  <c:v>102.37223666654589</c:v>
                </c:pt>
                <c:pt idx="130">
                  <c:v>102.2144746273671</c:v>
                </c:pt>
                <c:pt idx="131">
                  <c:v>102.05702155154945</c:v>
                </c:pt>
                <c:pt idx="132">
                  <c:v>101.89987920575976</c:v>
                </c:pt>
                <c:pt idx="133">
                  <c:v>101.74304762225208</c:v>
                </c:pt>
                <c:pt idx="134">
                  <c:v>101.58652488792376</c:v>
                </c:pt>
                <c:pt idx="135">
                  <c:v>101.43030697285735</c:v>
                </c:pt>
                <c:pt idx="136">
                  <c:v>101.27438760726713</c:v>
                </c:pt>
                <c:pt idx="137">
                  <c:v>101.11875821439504</c:v>
                </c:pt>
                <c:pt idx="138">
                  <c:v>100.96340790491581</c:v>
                </c:pt>
                <c:pt idx="139">
                  <c:v>100.8083235359049</c:v>
                </c:pt>
                <c:pt idx="140">
                  <c:v>100.65348983454476</c:v>
                </c:pt>
                <c:pt idx="141">
                  <c:v>100.49888958368571</c:v>
                </c:pt>
                <c:pt idx="142">
                  <c:v>100.3445038633716</c:v>
                </c:pt>
                <c:pt idx="143">
                  <c:v>100.19031233971261</c:v>
                </c:pt>
                <c:pt idx="144">
                  <c:v>100.03629359025763</c:v>
                </c:pt>
                <c:pt idx="145">
                  <c:v>99.882425453454928</c:v>
                </c:pt>
                <c:pt idx="146">
                  <c:v>99.728685389000248</c:v>
                </c:pt>
                <c:pt idx="147">
                  <c:v>99.575050835893052</c:v>
                </c:pt>
                <c:pt idx="148">
                  <c:v>99.421499555814407</c:v>
                </c:pt>
                <c:pt idx="149">
                  <c:v>99.268009950897593</c:v>
                </c:pt>
                <c:pt idx="150">
                  <c:v>99.114561346934067</c:v>
                </c:pt>
                <c:pt idx="151">
                  <c:v>98.961134235351736</c:v>
                </c:pt>
                <c:pt idx="152">
                  <c:v>98.807710469733394</c:v>
                </c:pt>
                <c:pt idx="153">
                  <c:v>98.654273415025315</c:v>
                </c:pt>
                <c:pt idx="154">
                  <c:v>98.500808049770711</c:v>
                </c:pt>
                <c:pt idx="155">
                  <c:v>98.347301023573877</c:v>
                </c:pt>
                <c:pt idx="156">
                  <c:v>98.193740673489401</c:v>
                </c:pt>
                <c:pt idx="157">
                  <c:v>98.04011700410544</c:v>
                </c:pt>
                <c:pt idx="158">
                  <c:v>97.88642163675739</c:v>
                </c:pt>
                <c:pt idx="159">
                  <c:v>97.73264773360475</c:v>
                </c:pt>
                <c:pt idx="160">
                  <c:v>97.578789902280491</c:v>
                </c:pt>
                <c:pt idx="161">
                  <c:v>97.424844086546145</c:v>
                </c:pt>
                <c:pt idx="162">
                  <c:v>97.270807447922323</c:v>
                </c:pt>
                <c:pt idx="163">
                  <c:v>97.116678242679583</c:v>
                </c:pt>
                <c:pt idx="164">
                  <c:v>96.962455697923446</c:v>
                </c:pt>
                <c:pt idx="165">
                  <c:v>96.808139889839595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122.096</c:v>
                </c:pt>
                <c:pt idx="1">
                  <c:v>120.51900000000001</c:v>
                </c:pt>
                <c:pt idx="2">
                  <c:v>121.212</c:v>
                </c:pt>
                <c:pt idx="3">
                  <c:v>121.73099999999999</c:v>
                </c:pt>
                <c:pt idx="4">
                  <c:v>122.077</c:v>
                </c:pt>
                <c:pt idx="5">
                  <c:v>120.404</c:v>
                </c:pt>
                <c:pt idx="6">
                  <c:v>119.30800000000001</c:v>
                </c:pt>
                <c:pt idx="7">
                  <c:v>119.48099999999999</c:v>
                </c:pt>
                <c:pt idx="8">
                  <c:v>120.038</c:v>
                </c:pt>
                <c:pt idx="9">
                  <c:v>119.75</c:v>
                </c:pt>
                <c:pt idx="10">
                  <c:v>118.30800000000001</c:v>
                </c:pt>
                <c:pt idx="11">
                  <c:v>117.673</c:v>
                </c:pt>
                <c:pt idx="12">
                  <c:v>117.69199999999999</c:v>
                </c:pt>
                <c:pt idx="13">
                  <c:v>118.63500000000001</c:v>
                </c:pt>
                <c:pt idx="14">
                  <c:v>118.51900000000001</c:v>
                </c:pt>
                <c:pt idx="15">
                  <c:v>117.76900000000001</c:v>
                </c:pt>
                <c:pt idx="16">
                  <c:v>117.654</c:v>
                </c:pt>
                <c:pt idx="17">
                  <c:v>116.30800000000001</c:v>
                </c:pt>
                <c:pt idx="18">
                  <c:v>116.596</c:v>
                </c:pt>
                <c:pt idx="19">
                  <c:v>116.94199999999999</c:v>
                </c:pt>
                <c:pt idx="20">
                  <c:v>116.077</c:v>
                </c:pt>
                <c:pt idx="21">
                  <c:v>115.846</c:v>
                </c:pt>
                <c:pt idx="22">
                  <c:v>115.61499999999999</c:v>
                </c:pt>
                <c:pt idx="23">
                  <c:v>116.80800000000001</c:v>
                </c:pt>
                <c:pt idx="24">
                  <c:v>115.904</c:v>
                </c:pt>
                <c:pt idx="25">
                  <c:v>115.962</c:v>
                </c:pt>
                <c:pt idx="26">
                  <c:v>115.88500000000001</c:v>
                </c:pt>
                <c:pt idx="27">
                  <c:v>115.462</c:v>
                </c:pt>
                <c:pt idx="28">
                  <c:v>115.788</c:v>
                </c:pt>
                <c:pt idx="29">
                  <c:v>115.327</c:v>
                </c:pt>
                <c:pt idx="30">
                  <c:v>115.154</c:v>
                </c:pt>
                <c:pt idx="31">
                  <c:v>115.077</c:v>
                </c:pt>
                <c:pt idx="32">
                  <c:v>116.288</c:v>
                </c:pt>
                <c:pt idx="33">
                  <c:v>115.423</c:v>
                </c:pt>
                <c:pt idx="34">
                  <c:v>117.096</c:v>
                </c:pt>
                <c:pt idx="35">
                  <c:v>115.846</c:v>
                </c:pt>
                <c:pt idx="36">
                  <c:v>116.30800000000001</c:v>
                </c:pt>
                <c:pt idx="37">
                  <c:v>117</c:v>
                </c:pt>
                <c:pt idx="38">
                  <c:v>117.76900000000001</c:v>
                </c:pt>
                <c:pt idx="39">
                  <c:v>117.846</c:v>
                </c:pt>
                <c:pt idx="40">
                  <c:v>117.788</c:v>
                </c:pt>
                <c:pt idx="41">
                  <c:v>119.23099999999999</c:v>
                </c:pt>
                <c:pt idx="42">
                  <c:v>118.76900000000001</c:v>
                </c:pt>
                <c:pt idx="43">
                  <c:v>119.654</c:v>
                </c:pt>
                <c:pt idx="44">
                  <c:v>119.86499999999999</c:v>
                </c:pt>
                <c:pt idx="45">
                  <c:v>121.712</c:v>
                </c:pt>
                <c:pt idx="46">
                  <c:v>124.038</c:v>
                </c:pt>
                <c:pt idx="47">
                  <c:v>125.73099999999999</c:v>
                </c:pt>
                <c:pt idx="48">
                  <c:v>128.03800000000001</c:v>
                </c:pt>
                <c:pt idx="49">
                  <c:v>132.61500000000001</c:v>
                </c:pt>
                <c:pt idx="50">
                  <c:v>138.904</c:v>
                </c:pt>
                <c:pt idx="51">
                  <c:v>144.46199999999999</c:v>
                </c:pt>
                <c:pt idx="52">
                  <c:v>155.404</c:v>
                </c:pt>
                <c:pt idx="53">
                  <c:v>166.827</c:v>
                </c:pt>
                <c:pt idx="54">
                  <c:v>182.36500000000001</c:v>
                </c:pt>
                <c:pt idx="55">
                  <c:v>197.28800000000001</c:v>
                </c:pt>
                <c:pt idx="56">
                  <c:v>211.923</c:v>
                </c:pt>
                <c:pt idx="57">
                  <c:v>223.55799999999999</c:v>
                </c:pt>
                <c:pt idx="58">
                  <c:v>232.36500000000001</c:v>
                </c:pt>
                <c:pt idx="59">
                  <c:v>237.26900000000001</c:v>
                </c:pt>
                <c:pt idx="60">
                  <c:v>238.88499999999999</c:v>
                </c:pt>
                <c:pt idx="61">
                  <c:v>235.13499999999999</c:v>
                </c:pt>
                <c:pt idx="62">
                  <c:v>222.86500000000001</c:v>
                </c:pt>
                <c:pt idx="63">
                  <c:v>197.80799999999999</c:v>
                </c:pt>
                <c:pt idx="64">
                  <c:v>156.44200000000001</c:v>
                </c:pt>
                <c:pt idx="65">
                  <c:v>120.05800000000001</c:v>
                </c:pt>
                <c:pt idx="66">
                  <c:v>114.788</c:v>
                </c:pt>
                <c:pt idx="67">
                  <c:v>115.827</c:v>
                </c:pt>
                <c:pt idx="68">
                  <c:v>116.173</c:v>
                </c:pt>
                <c:pt idx="69">
                  <c:v>118.462</c:v>
                </c:pt>
                <c:pt idx="70">
                  <c:v>121.86499999999999</c:v>
                </c:pt>
                <c:pt idx="71">
                  <c:v>124.48099999999999</c:v>
                </c:pt>
                <c:pt idx="72">
                  <c:v>130.38499999999999</c:v>
                </c:pt>
                <c:pt idx="73">
                  <c:v>138.73099999999999</c:v>
                </c:pt>
                <c:pt idx="74">
                  <c:v>148.38499999999999</c:v>
                </c:pt>
                <c:pt idx="75">
                  <c:v>159.96199999999999</c:v>
                </c:pt>
                <c:pt idx="76">
                  <c:v>171.846</c:v>
                </c:pt>
                <c:pt idx="77">
                  <c:v>182</c:v>
                </c:pt>
                <c:pt idx="78">
                  <c:v>189.61500000000001</c:v>
                </c:pt>
                <c:pt idx="79">
                  <c:v>194.53800000000001</c:v>
                </c:pt>
                <c:pt idx="80">
                  <c:v>195.46199999999999</c:v>
                </c:pt>
                <c:pt idx="81">
                  <c:v>192.25</c:v>
                </c:pt>
                <c:pt idx="82">
                  <c:v>181.846</c:v>
                </c:pt>
                <c:pt idx="83">
                  <c:v>161.38499999999999</c:v>
                </c:pt>
                <c:pt idx="84">
                  <c:v>130.19200000000001</c:v>
                </c:pt>
                <c:pt idx="85">
                  <c:v>111.596</c:v>
                </c:pt>
                <c:pt idx="86">
                  <c:v>108.923</c:v>
                </c:pt>
                <c:pt idx="87">
                  <c:v>108.86499999999999</c:v>
                </c:pt>
                <c:pt idx="88">
                  <c:v>107.76900000000001</c:v>
                </c:pt>
                <c:pt idx="89">
                  <c:v>107.73099999999999</c:v>
                </c:pt>
                <c:pt idx="90">
                  <c:v>107.962</c:v>
                </c:pt>
                <c:pt idx="91">
                  <c:v>107.80800000000001</c:v>
                </c:pt>
                <c:pt idx="92">
                  <c:v>106.94199999999999</c:v>
                </c:pt>
                <c:pt idx="93">
                  <c:v>106.346</c:v>
                </c:pt>
                <c:pt idx="94">
                  <c:v>107</c:v>
                </c:pt>
                <c:pt idx="95">
                  <c:v>107.577</c:v>
                </c:pt>
                <c:pt idx="96">
                  <c:v>107.13500000000001</c:v>
                </c:pt>
                <c:pt idx="97">
                  <c:v>106.75</c:v>
                </c:pt>
                <c:pt idx="98">
                  <c:v>106.05800000000001</c:v>
                </c:pt>
                <c:pt idx="99">
                  <c:v>106.096</c:v>
                </c:pt>
                <c:pt idx="100">
                  <c:v>106.11499999999999</c:v>
                </c:pt>
                <c:pt idx="101">
                  <c:v>105.76900000000001</c:v>
                </c:pt>
                <c:pt idx="102">
                  <c:v>107.25</c:v>
                </c:pt>
                <c:pt idx="103">
                  <c:v>105.63500000000001</c:v>
                </c:pt>
                <c:pt idx="104">
                  <c:v>105.288</c:v>
                </c:pt>
                <c:pt idx="105">
                  <c:v>104.904</c:v>
                </c:pt>
                <c:pt idx="106">
                  <c:v>105.63500000000001</c:v>
                </c:pt>
                <c:pt idx="107">
                  <c:v>105.712</c:v>
                </c:pt>
                <c:pt idx="108">
                  <c:v>105.80800000000001</c:v>
                </c:pt>
                <c:pt idx="109">
                  <c:v>106.673</c:v>
                </c:pt>
                <c:pt idx="110">
                  <c:v>106.23099999999999</c:v>
                </c:pt>
                <c:pt idx="111">
                  <c:v>107.673</c:v>
                </c:pt>
                <c:pt idx="112">
                  <c:v>109.11499999999999</c:v>
                </c:pt>
                <c:pt idx="113">
                  <c:v>108.962</c:v>
                </c:pt>
                <c:pt idx="114">
                  <c:v>108.346</c:v>
                </c:pt>
                <c:pt idx="115">
                  <c:v>107.44199999999999</c:v>
                </c:pt>
                <c:pt idx="116">
                  <c:v>105.80800000000001</c:v>
                </c:pt>
                <c:pt idx="117">
                  <c:v>104.904</c:v>
                </c:pt>
                <c:pt idx="118">
                  <c:v>103.38500000000001</c:v>
                </c:pt>
                <c:pt idx="119">
                  <c:v>102.596</c:v>
                </c:pt>
                <c:pt idx="120">
                  <c:v>102.077</c:v>
                </c:pt>
                <c:pt idx="121">
                  <c:v>100.86499999999999</c:v>
                </c:pt>
                <c:pt idx="122">
                  <c:v>101.288</c:v>
                </c:pt>
                <c:pt idx="123">
                  <c:v>101.73099999999999</c:v>
                </c:pt>
                <c:pt idx="124">
                  <c:v>100.94199999999999</c:v>
                </c:pt>
                <c:pt idx="125">
                  <c:v>100.69199999999999</c:v>
                </c:pt>
                <c:pt idx="126">
                  <c:v>100.23099999999999</c:v>
                </c:pt>
                <c:pt idx="127">
                  <c:v>100.5</c:v>
                </c:pt>
                <c:pt idx="128">
                  <c:v>99.962000000000003</c:v>
                </c:pt>
                <c:pt idx="129">
                  <c:v>100.712</c:v>
                </c:pt>
                <c:pt idx="130">
                  <c:v>101.55800000000001</c:v>
                </c:pt>
                <c:pt idx="131">
                  <c:v>99.173000000000002</c:v>
                </c:pt>
                <c:pt idx="132">
                  <c:v>100.5</c:v>
                </c:pt>
                <c:pt idx="133">
                  <c:v>100.673</c:v>
                </c:pt>
                <c:pt idx="134">
                  <c:v>100.19199999999999</c:v>
                </c:pt>
                <c:pt idx="135">
                  <c:v>100.88500000000001</c:v>
                </c:pt>
                <c:pt idx="136">
                  <c:v>101.86499999999999</c:v>
                </c:pt>
                <c:pt idx="137">
                  <c:v>102.73099999999999</c:v>
                </c:pt>
                <c:pt idx="138">
                  <c:v>102.75</c:v>
                </c:pt>
                <c:pt idx="139">
                  <c:v>102.98099999999999</c:v>
                </c:pt>
                <c:pt idx="140">
                  <c:v>103.26900000000001</c:v>
                </c:pt>
                <c:pt idx="141">
                  <c:v>101.75</c:v>
                </c:pt>
                <c:pt idx="142">
                  <c:v>101.80800000000001</c:v>
                </c:pt>
                <c:pt idx="143">
                  <c:v>100.86499999999999</c:v>
                </c:pt>
                <c:pt idx="144">
                  <c:v>99.614999999999995</c:v>
                </c:pt>
                <c:pt idx="145">
                  <c:v>98.730999999999995</c:v>
                </c:pt>
                <c:pt idx="146">
                  <c:v>97.537999999999997</c:v>
                </c:pt>
                <c:pt idx="147">
                  <c:v>97.346000000000004</c:v>
                </c:pt>
                <c:pt idx="148">
                  <c:v>97.537999999999997</c:v>
                </c:pt>
                <c:pt idx="149">
                  <c:v>98.537999999999997</c:v>
                </c:pt>
                <c:pt idx="150">
                  <c:v>98.653999999999996</c:v>
                </c:pt>
                <c:pt idx="151">
                  <c:v>98.5</c:v>
                </c:pt>
                <c:pt idx="152">
                  <c:v>97.596000000000004</c:v>
                </c:pt>
                <c:pt idx="153">
                  <c:v>97.596000000000004</c:v>
                </c:pt>
                <c:pt idx="154">
                  <c:v>96.787999999999997</c:v>
                </c:pt>
                <c:pt idx="155">
                  <c:v>97.019000000000005</c:v>
                </c:pt>
                <c:pt idx="156">
                  <c:v>97.135000000000005</c:v>
                </c:pt>
                <c:pt idx="157">
                  <c:v>96.385000000000005</c:v>
                </c:pt>
                <c:pt idx="158">
                  <c:v>96.787999999999997</c:v>
                </c:pt>
                <c:pt idx="159">
                  <c:v>97.096000000000004</c:v>
                </c:pt>
                <c:pt idx="160">
                  <c:v>95.941999999999993</c:v>
                </c:pt>
                <c:pt idx="161">
                  <c:v>96.673000000000002</c:v>
                </c:pt>
                <c:pt idx="162">
                  <c:v>96.191999999999993</c:v>
                </c:pt>
                <c:pt idx="163">
                  <c:v>95.712000000000003</c:v>
                </c:pt>
                <c:pt idx="164">
                  <c:v>96.287999999999997</c:v>
                </c:pt>
                <c:pt idx="165">
                  <c:v>95.75</c:v>
                </c:pt>
                <c:pt idx="166">
                  <c:v>95.191999999999993</c:v>
                </c:pt>
                <c:pt idx="167">
                  <c:v>95</c:v>
                </c:pt>
                <c:pt idx="168">
                  <c:v>95.25</c:v>
                </c:pt>
                <c:pt idx="169">
                  <c:v>95.885000000000005</c:v>
                </c:pt>
                <c:pt idx="170">
                  <c:v>94.808000000000007</c:v>
                </c:pt>
                <c:pt idx="171">
                  <c:v>95.462000000000003</c:v>
                </c:pt>
                <c:pt idx="172">
                  <c:v>95.712000000000003</c:v>
                </c:pt>
                <c:pt idx="173">
                  <c:v>95.230999999999995</c:v>
                </c:pt>
                <c:pt idx="174">
                  <c:v>95.346000000000004</c:v>
                </c:pt>
                <c:pt idx="175">
                  <c:v>94.769000000000005</c:v>
                </c:pt>
                <c:pt idx="176">
                  <c:v>95.019000000000005</c:v>
                </c:pt>
                <c:pt idx="177">
                  <c:v>95.287999999999997</c:v>
                </c:pt>
                <c:pt idx="178">
                  <c:v>95.191999999999993</c:v>
                </c:pt>
                <c:pt idx="179">
                  <c:v>94.826999999999998</c:v>
                </c:pt>
                <c:pt idx="180">
                  <c:v>93.480999999999995</c:v>
                </c:pt>
                <c:pt idx="181">
                  <c:v>94.537999999999997</c:v>
                </c:pt>
                <c:pt idx="182">
                  <c:v>95.037999999999997</c:v>
                </c:pt>
                <c:pt idx="183">
                  <c:v>94.635000000000005</c:v>
                </c:pt>
                <c:pt idx="184">
                  <c:v>94.153999999999996</c:v>
                </c:pt>
                <c:pt idx="185">
                  <c:v>93.576999999999998</c:v>
                </c:pt>
                <c:pt idx="186">
                  <c:v>93.962000000000003</c:v>
                </c:pt>
                <c:pt idx="187">
                  <c:v>94.423000000000002</c:v>
                </c:pt>
                <c:pt idx="188">
                  <c:v>92.846000000000004</c:v>
                </c:pt>
                <c:pt idx="189">
                  <c:v>93.385000000000005</c:v>
                </c:pt>
                <c:pt idx="190">
                  <c:v>93.173000000000002</c:v>
                </c:pt>
                <c:pt idx="191">
                  <c:v>94.537999999999997</c:v>
                </c:pt>
                <c:pt idx="192">
                  <c:v>93.037999999999997</c:v>
                </c:pt>
                <c:pt idx="193">
                  <c:v>93.730999999999995</c:v>
                </c:pt>
                <c:pt idx="194">
                  <c:v>93.576999999999998</c:v>
                </c:pt>
                <c:pt idx="195">
                  <c:v>93.673000000000002</c:v>
                </c:pt>
                <c:pt idx="196">
                  <c:v>92.385000000000005</c:v>
                </c:pt>
                <c:pt idx="197">
                  <c:v>93.614999999999995</c:v>
                </c:pt>
                <c:pt idx="198">
                  <c:v>93.769000000000005</c:v>
                </c:pt>
                <c:pt idx="199">
                  <c:v>93.769000000000005</c:v>
                </c:pt>
                <c:pt idx="200">
                  <c:v>93.691999999999993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117.68330002616055</c:v>
                </c:pt>
                <c:pt idx="8">
                  <c:v>117.67768993842846</c:v>
                </c:pt>
                <c:pt idx="9">
                  <c:v>117.67258729410004</c:v>
                </c:pt>
                <c:pt idx="10">
                  <c:v>117.6679824377734</c:v>
                </c:pt>
                <c:pt idx="11">
                  <c:v>117.66385930364429</c:v>
                </c:pt>
                <c:pt idx="12">
                  <c:v>117.66019438843001</c:v>
                </c:pt>
                <c:pt idx="13">
                  <c:v>117.65695562411702</c:v>
                </c:pt>
                <c:pt idx="14">
                  <c:v>117.65410115023181</c:v>
                </c:pt>
                <c:pt idx="15">
                  <c:v>117.65157798818079</c:v>
                </c:pt>
                <c:pt idx="16">
                  <c:v>117.6493206240681</c:v>
                </c:pt>
                <c:pt idx="17">
                  <c:v>117.64724951173433</c:v>
                </c:pt>
                <c:pt idx="18">
                  <c:v>117.64526951541784</c:v>
                </c:pt>
                <c:pt idx="19">
                  <c:v>117.6432683230603</c:v>
                </c:pt>
                <c:pt idx="20">
                  <c:v>117.64111488002209</c:v>
                </c:pt>
                <c:pt idx="21">
                  <c:v>117.63865792485295</c:v>
                </c:pt>
                <c:pt idx="22">
                  <c:v>117.63572476494838</c:v>
                </c:pt>
                <c:pt idx="23">
                  <c:v>117.6321205305204</c:v>
                </c:pt>
                <c:pt idx="24">
                  <c:v>117.6276283253182</c:v>
                </c:pt>
                <c:pt idx="25">
                  <c:v>117.62201101058832</c:v>
                </c:pt>
                <c:pt idx="26">
                  <c:v>117.61501590908092</c:v>
                </c:pt>
                <c:pt idx="27">
                  <c:v>117.60638464300806</c:v>
                </c:pt>
                <c:pt idx="28">
                  <c:v>117.59587183380647</c:v>
                </c:pt>
                <c:pt idx="29">
                  <c:v>117.58327877865824</c:v>
                </c:pt>
                <c:pt idx="30">
                  <c:v>117.5685118380397</c:v>
                </c:pt>
                <c:pt idx="31">
                  <c:v>117.55168051931736</c:v>
                </c:pt>
                <c:pt idx="32">
                  <c:v>117.53325748089983</c:v>
                </c:pt>
                <c:pt idx="33">
                  <c:v>117.51433207092487</c:v>
                </c:pt>
                <c:pt idx="34">
                  <c:v>117.49700027436812</c:v>
                </c:pt>
                <c:pt idx="35">
                  <c:v>117.48494601570276</c:v>
                </c:pt>
                <c:pt idx="36">
                  <c:v>117.48427941912118</c:v>
                </c:pt>
                <c:pt idx="37">
                  <c:v>117.50470308593076</c:v>
                </c:pt>
                <c:pt idx="38">
                  <c:v>117.56107218544167</c:v>
                </c:pt>
                <c:pt idx="39">
                  <c:v>117.67539109589131</c:v>
                </c:pt>
                <c:pt idx="40">
                  <c:v>117.87924067916596</c:v>
                </c:pt>
                <c:pt idx="41">
                  <c:v>118.21654919025771</c:v>
                </c:pt>
                <c:pt idx="42">
                  <c:v>118.74650302651362</c:v>
                </c:pt>
                <c:pt idx="43">
                  <c:v>119.54624457841626</c:v>
                </c:pt>
                <c:pt idx="44">
                  <c:v>120.71283715639021</c:v>
                </c:pt>
                <c:pt idx="45">
                  <c:v>122.3638178300031</c:v>
                </c:pt>
                <c:pt idx="46">
                  <c:v>124.63554737682918</c:v>
                </c:pt>
                <c:pt idx="47">
                  <c:v>127.67855112909231</c:v>
                </c:pt>
                <c:pt idx="48">
                  <c:v>131.64917543403229</c:v>
                </c:pt>
                <c:pt idx="49">
                  <c:v>136.69720081710071</c:v>
                </c:pt>
                <c:pt idx="50">
                  <c:v>142.94956780169127</c:v>
                </c:pt>
                <c:pt idx="51">
                  <c:v>150.49105727194276</c:v>
                </c:pt>
                <c:pt idx="52">
                  <c:v>159.34354722377907</c:v>
                </c:pt>
                <c:pt idx="53">
                  <c:v>169.4462159622494</c:v>
                </c:pt>
                <c:pt idx="54">
                  <c:v>180.6396171743398</c:v>
                </c:pt>
                <c:pt idx="55">
                  <c:v>192.65671936103465</c:v>
                </c:pt>
                <c:pt idx="56">
                  <c:v>205.12312636037456</c:v>
                </c:pt>
                <c:pt idx="57">
                  <c:v>217.56101524629045</c:v>
                </c:pt>
                <c:pt idx="58">
                  <c:v>229.34147470597432</c:v>
                </c:pt>
                <c:pt idx="59">
                  <c:v>239.34674215301877</c:v>
                </c:pt>
                <c:pt idx="60">
                  <c:v>244.9413053827393</c:v>
                </c:pt>
                <c:pt idx="61">
                  <c:v>240.93778225840569</c:v>
                </c:pt>
                <c:pt idx="62">
                  <c:v>221.97704191028126</c:v>
                </c:pt>
                <c:pt idx="63">
                  <c:v>189.65798369309653</c:v>
                </c:pt>
                <c:pt idx="64">
                  <c:v>155.41158207158421</c:v>
                </c:pt>
                <c:pt idx="65">
                  <c:v>131.3047223041504</c:v>
                </c:pt>
                <c:pt idx="66">
                  <c:v>120.10250918445837</c:v>
                </c:pt>
                <c:pt idx="67">
                  <c:v>117.21026986733713</c:v>
                </c:pt>
                <c:pt idx="68">
                  <c:v>117.89157983927321</c:v>
                </c:pt>
                <c:pt idx="69">
                  <c:v>120.04474306563195</c:v>
                </c:pt>
                <c:pt idx="70">
                  <c:v>123.22814971270861</c:v>
                </c:pt>
                <c:pt idx="71">
                  <c:v>127.5085535265455</c:v>
                </c:pt>
                <c:pt idx="72">
                  <c:v>133.01642560932336</c:v>
                </c:pt>
                <c:pt idx="73">
                  <c:v>139.82915430431734</c:v>
                </c:pt>
                <c:pt idx="74">
                  <c:v>147.92682633174607</c:v>
                </c:pt>
                <c:pt idx="75">
                  <c:v>157.16172565668347</c:v>
                </c:pt>
                <c:pt idx="76">
                  <c:v>167.23840289950755</c:v>
                </c:pt>
                <c:pt idx="77">
                  <c:v>177.69936430361903</c:v>
                </c:pt>
                <c:pt idx="78">
                  <c:v>187.85240329812737</c:v>
                </c:pt>
                <c:pt idx="79">
                  <c:v>196.40867817021424</c:v>
                </c:pt>
                <c:pt idx="80">
                  <c:v>200.6315431916567</c:v>
                </c:pt>
                <c:pt idx="81">
                  <c:v>196.09398644936786</c:v>
                </c:pt>
                <c:pt idx="82">
                  <c:v>179.76432293013278</c:v>
                </c:pt>
                <c:pt idx="83">
                  <c:v>155.25720671582383</c:v>
                </c:pt>
                <c:pt idx="84">
                  <c:v>132.12152774156499</c:v>
                </c:pt>
                <c:pt idx="85">
                  <c:v>117.46129805599507</c:v>
                </c:pt>
                <c:pt idx="86">
                  <c:v>111.06423758207653</c:v>
                </c:pt>
                <c:pt idx="87">
                  <c:v>109.04779685055195</c:v>
                </c:pt>
                <c:pt idx="88">
                  <c:v>108.48146479864587</c:v>
                </c:pt>
                <c:pt idx="89">
                  <c:v>108.22908619318916</c:v>
                </c:pt>
                <c:pt idx="90">
                  <c:v>108.02244955130378</c:v>
                </c:pt>
                <c:pt idx="91">
                  <c:v>107.8207852175918</c:v>
                </c:pt>
                <c:pt idx="92">
                  <c:v>107.6200092673237</c:v>
                </c:pt>
                <c:pt idx="93">
                  <c:v>107.41988610091812</c:v>
                </c:pt>
                <c:pt idx="94">
                  <c:v>107.22051028523917</c:v>
                </c:pt>
                <c:pt idx="95">
                  <c:v>107.02212277939708</c:v>
                </c:pt>
                <c:pt idx="96">
                  <c:v>106.82521697817522</c:v>
                </c:pt>
                <c:pt idx="97">
                  <c:v>106.63073451372411</c:v>
                </c:pt>
                <c:pt idx="98">
                  <c:v>106.44037002105529</c:v>
                </c:pt>
                <c:pt idx="99">
                  <c:v>106.25700793391498</c:v>
                </c:pt>
                <c:pt idx="100">
                  <c:v>106.08528991558832</c:v>
                </c:pt>
                <c:pt idx="101">
                  <c:v>105.93226084669378</c:v>
                </c:pt>
                <c:pt idx="102">
                  <c:v>105.80796239485136</c:v>
                </c:pt>
                <c:pt idx="103">
                  <c:v>105.72574614413303</c:v>
                </c:pt>
                <c:pt idx="104">
                  <c:v>105.70199118565311</c:v>
                </c:pt>
                <c:pt idx="105">
                  <c:v>105.75487831836168</c:v>
                </c:pt>
                <c:pt idx="106">
                  <c:v>105.90193419985646</c:v>
                </c:pt>
                <c:pt idx="107">
                  <c:v>106.15619050208339</c:v>
                </c:pt>
                <c:pt idx="108">
                  <c:v>106.52082816721425</c:v>
                </c:pt>
                <c:pt idx="109">
                  <c:v>106.98181155112687</c:v>
                </c:pt>
                <c:pt idx="110">
                  <c:v>107.49755413648803</c:v>
                </c:pt>
                <c:pt idx="111">
                  <c:v>107.98637265722603</c:v>
                </c:pt>
                <c:pt idx="112">
                  <c:v>108.32002516921263</c:v>
                </c:pt>
                <c:pt idx="113">
                  <c:v>108.34248602775052</c:v>
                </c:pt>
                <c:pt idx="114">
                  <c:v>107.92990041046728</c:v>
                </c:pt>
                <c:pt idx="115">
                  <c:v>107.07268407005618</c:v>
                </c:pt>
                <c:pt idx="116">
                  <c:v>105.91650733610606</c:v>
                </c:pt>
                <c:pt idx="117">
                  <c:v>104.70814147380801</c:v>
                </c:pt>
                <c:pt idx="118">
                  <c:v>103.67239937356086</c:v>
                </c:pt>
                <c:pt idx="119">
                  <c:v>102.91450627501651</c:v>
                </c:pt>
                <c:pt idx="120">
                  <c:v>102.41371865905867</c:v>
                </c:pt>
                <c:pt idx="121">
                  <c:v>102.08594550202591</c:v>
                </c:pt>
                <c:pt idx="122">
                  <c:v>101.84870783450852</c:v>
                </c:pt>
                <c:pt idx="123">
                  <c:v>101.64963860961853</c:v>
                </c:pt>
                <c:pt idx="124">
                  <c:v>101.46414073165082</c:v>
                </c:pt>
                <c:pt idx="125">
                  <c:v>101.28328978505425</c:v>
                </c:pt>
                <c:pt idx="126">
                  <c:v>101.10463482843137</c:v>
                </c:pt>
                <c:pt idx="127">
                  <c:v>100.92800188953041</c:v>
                </c:pt>
                <c:pt idx="128">
                  <c:v>100.75455081330556</c:v>
                </c:pt>
                <c:pt idx="129">
                  <c:v>100.58778573805013</c:v>
                </c:pt>
                <c:pt idx="130">
                  <c:v>100.43637844582811</c:v>
                </c:pt>
                <c:pt idx="131">
                  <c:v>100.31888782095278</c:v>
                </c:pt>
                <c:pt idx="132">
                  <c:v>100.26903678455312</c:v>
                </c:pt>
                <c:pt idx="133">
                  <c:v>100.33705471346781</c:v>
                </c:pt>
                <c:pt idx="134">
                  <c:v>100.57957342709621</c:v>
                </c:pt>
                <c:pt idx="135">
                  <c:v>101.03232206715181</c:v>
                </c:pt>
                <c:pt idx="136">
                  <c:v>101.67076196200672</c:v>
                </c:pt>
                <c:pt idx="137">
                  <c:v>102.38064589769479</c:v>
                </c:pt>
                <c:pt idx="138">
                  <c:v>102.96861669468946</c:v>
                </c:pt>
                <c:pt idx="139">
                  <c:v>103.22626638836007</c:v>
                </c:pt>
                <c:pt idx="140">
                  <c:v>103.02271201085946</c:v>
                </c:pt>
                <c:pt idx="141">
                  <c:v>102.37059573602873</c:v>
                </c:pt>
                <c:pt idx="142">
                  <c:v>101.42054235449997</c:v>
                </c:pt>
                <c:pt idx="143">
                  <c:v>100.38725676749777</c:v>
                </c:pt>
                <c:pt idx="144">
                  <c:v>99.456403364683766</c:v>
                </c:pt>
                <c:pt idx="145">
                  <c:v>98.726649412435421</c:v>
                </c:pt>
                <c:pt idx="146">
                  <c:v>98.207236792166938</c:v>
                </c:pt>
                <c:pt idx="147">
                  <c:v>97.852891024148207</c:v>
                </c:pt>
                <c:pt idx="148">
                  <c:v>97.60412098328068</c:v>
                </c:pt>
                <c:pt idx="149">
                  <c:v>97.412282605323782</c:v>
                </c:pt>
                <c:pt idx="150">
                  <c:v>97.246778952184727</c:v>
                </c:pt>
                <c:pt idx="151">
                  <c:v>97.091812639465488</c:v>
                </c:pt>
                <c:pt idx="152">
                  <c:v>96.940473718296687</c:v>
                </c:pt>
                <c:pt idx="153">
                  <c:v>96.790138081133605</c:v>
                </c:pt>
                <c:pt idx="154">
                  <c:v>96.639907485383574</c:v>
                </c:pt>
                <c:pt idx="155">
                  <c:v>96.489478653420605</c:v>
                </c:pt>
                <c:pt idx="156">
                  <c:v>96.3387295867539</c:v>
                </c:pt>
                <c:pt idx="157">
                  <c:v>96.187591428219619</c:v>
                </c:pt>
                <c:pt idx="158">
                  <c:v>96.036014245148792</c:v>
                </c:pt>
                <c:pt idx="159">
                  <c:v>95.883958838627578</c:v>
                </c:pt>
                <c:pt idx="160">
                  <c:v>95.731394665149523</c:v>
                </c:pt>
                <c:pt idx="161">
                  <c:v>95.57829895144927</c:v>
                </c:pt>
                <c:pt idx="162">
                  <c:v>95.424655980296009</c:v>
                </c:pt>
                <c:pt idx="163">
                  <c:v>95.270456380637441</c:v>
                </c:pt>
                <c:pt idx="164">
                  <c:v>95.115696413805495</c:v>
                </c:pt>
                <c:pt idx="165">
                  <c:v>94.960377269998673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117.68330002615748</c:v>
                </c:pt>
                <c:pt idx="8">
                  <c:v>117.67768993841909</c:v>
                </c:pt>
                <c:pt idx="9">
                  <c:v>117.67258729407206</c:v>
                </c:pt>
                <c:pt idx="10">
                  <c:v>117.66798243769149</c:v>
                </c:pt>
                <c:pt idx="11">
                  <c:v>117.66385930340925</c:v>
                </c:pt>
                <c:pt idx="12">
                  <c:v>117.66019438776894</c:v>
                </c:pt>
                <c:pt idx="13">
                  <c:v>117.65695562229462</c:v>
                </c:pt>
                <c:pt idx="14">
                  <c:v>117.65410114530772</c:v>
                </c:pt>
                <c:pt idx="15">
                  <c:v>117.65157797514031</c:v>
                </c:pt>
                <c:pt idx="16">
                  <c:v>117.64932059021895</c:v>
                </c:pt>
                <c:pt idx="17">
                  <c:v>117.64724942561742</c:v>
                </c:pt>
                <c:pt idx="18">
                  <c:v>117.64526930067657</c:v>
                </c:pt>
                <c:pt idx="19">
                  <c:v>117.64326779821779</c:v>
                </c:pt>
                <c:pt idx="20">
                  <c:v>117.64111362275096</c:v>
                </c:pt>
                <c:pt idx="21">
                  <c:v>117.63865497286</c:v>
                </c:pt>
                <c:pt idx="22">
                  <c:v>117.63571797153375</c:v>
                </c:pt>
                <c:pt idx="23">
                  <c:v>117.6321052073948</c:v>
                </c:pt>
                <c:pt idx="24">
                  <c:v>117.62759444924733</c:v>
                </c:pt>
                <c:pt idx="25">
                  <c:v>117.62193760567379</c:v>
                </c:pt>
                <c:pt idx="26">
                  <c:v>117.61486000995704</c:v>
                </c:pt>
                <c:pt idx="27">
                  <c:v>117.6060601176449</c:v>
                </c:pt>
                <c:pt idx="28">
                  <c:v>117.59520970871279</c:v>
                </c:pt>
                <c:pt idx="29">
                  <c:v>117.58195468750777</c:v>
                </c:pt>
                <c:pt idx="30">
                  <c:v>117.56591657040138</c:v>
                </c:pt>
                <c:pt idx="31">
                  <c:v>117.54669474228673</c:v>
                </c:pt>
                <c:pt idx="32">
                  <c:v>117.52386954779288</c:v>
                </c:pt>
                <c:pt idx="33">
                  <c:v>117.49700626070072</c:v>
                </c:pt>
                <c:pt idx="34">
                  <c:v>117.46565994527026</c:v>
                </c:pt>
                <c:pt idx="35">
                  <c:v>117.42938118635725</c:v>
                </c:pt>
                <c:pt idx="36">
                  <c:v>117.38772262232777</c:v>
                </c:pt>
                <c:pt idx="37">
                  <c:v>117.34024616769183</c:v>
                </c:pt>
                <c:pt idx="38">
                  <c:v>117.28653076369079</c:v>
                </c:pt>
                <c:pt idx="39">
                  <c:v>117.22618044812637</c:v>
                </c:pt>
                <c:pt idx="40">
                  <c:v>117.15883249435647</c:v>
                </c:pt>
                <c:pt idx="41">
                  <c:v>117.08416533763928</c:v>
                </c:pt>
                <c:pt idx="42">
                  <c:v>117.00190598869192</c:v>
                </c:pt>
                <c:pt idx="43">
                  <c:v>116.91183663254576</c:v>
                </c:pt>
                <c:pt idx="44">
                  <c:v>116.81380012748419</c:v>
                </c:pt>
                <c:pt idx="45">
                  <c:v>116.70770415446148</c:v>
                </c:pt>
                <c:pt idx="46">
                  <c:v>116.59352382059392</c:v>
                </c:pt>
                <c:pt idx="47">
                  <c:v>116.471302588009</c:v>
                </c:pt>
                <c:pt idx="48">
                  <c:v>116.34115147692047</c:v>
                </c:pt>
                <c:pt idx="49">
                  <c:v>116.20324657356562</c:v>
                </c:pt>
                <c:pt idx="50">
                  <c:v>116.05782495341438</c:v>
                </c:pt>
                <c:pt idx="51">
                  <c:v>115.90517920185114</c:v>
                </c:pt>
                <c:pt idx="52">
                  <c:v>115.74565077319699</c:v>
                </c:pt>
                <c:pt idx="53">
                  <c:v>115.57962247072538</c:v>
                </c:pt>
                <c:pt idx="54">
                  <c:v>115.40751035317182</c:v>
                </c:pt>
                <c:pt idx="55">
                  <c:v>115.22975537690002</c:v>
                </c:pt>
                <c:pt idx="56">
                  <c:v>115.04681506879706</c:v>
                </c:pt>
                <c:pt idx="57">
                  <c:v>114.85915549590685</c:v>
                </c:pt>
                <c:pt idx="58">
                  <c:v>114.66724375748119</c:v>
                </c:pt>
                <c:pt idx="59">
                  <c:v>114.47154117765895</c:v>
                </c:pt>
                <c:pt idx="60">
                  <c:v>114.27249732647624</c:v>
                </c:pt>
                <c:pt idx="61">
                  <c:v>114.07054494705378</c:v>
                </c:pt>
                <c:pt idx="62">
                  <c:v>113.86609582061493</c:v>
                </c:pt>
                <c:pt idx="63">
                  <c:v>113.65953756065387</c:v>
                </c:pt>
                <c:pt idx="64">
                  <c:v>113.45123129444509</c:v>
                </c:pt>
                <c:pt idx="65">
                  <c:v>113.24151016473394</c:v>
                </c:pt>
                <c:pt idx="66">
                  <c:v>113.03067856677497</c:v>
                </c:pt>
                <c:pt idx="67">
                  <c:v>112.81901202530742</c:v>
                </c:pt>
                <c:pt idx="68">
                  <c:v>112.60675761165005</c:v>
                </c:pt>
                <c:pt idx="69">
                  <c:v>112.39413480175497</c:v>
                </c:pt>
                <c:pt idx="70">
                  <c:v>112.18133668063047</c:v>
                </c:pt>
                <c:pt idx="71">
                  <c:v>111.96853140590892</c:v>
                </c:pt>
                <c:pt idx="72">
                  <c:v>111.75586385250303</c:v>
                </c:pt>
                <c:pt idx="73">
                  <c:v>111.543457370406</c:v>
                </c:pt>
                <c:pt idx="74">
                  <c:v>111.33141559807017</c:v>
                </c:pt>
                <c:pt idx="75">
                  <c:v>111.11982428391623</c:v>
                </c:pt>
                <c:pt idx="76">
                  <c:v>110.90875307801899</c:v>
                </c:pt>
                <c:pt idx="77">
                  <c:v>110.69825726463785</c:v>
                </c:pt>
                <c:pt idx="78">
                  <c:v>110.48837941388474</c:v>
                </c:pt>
                <c:pt idx="79">
                  <c:v>110.27915093739554</c:v>
                </c:pt>
                <c:pt idx="80">
                  <c:v>110.07059353840954</c:v>
                </c:pt>
                <c:pt idx="81">
                  <c:v>109.86272055121897</c:v>
                </c:pt>
                <c:pt idx="82">
                  <c:v>109.65553816861508</c:v>
                </c:pt>
                <c:pt idx="83">
                  <c:v>109.44904655882375</c:v>
                </c:pt>
                <c:pt idx="84">
                  <c:v>109.24324087560093</c:v>
                </c:pt>
                <c:pt idx="85">
                  <c:v>109.03811216674771</c:v>
                </c:pt>
                <c:pt idx="86">
                  <c:v>108.8336481874079</c:v>
                </c:pt>
                <c:pt idx="87">
                  <c:v>108.62983412521331</c:v>
                </c:pt>
                <c:pt idx="88">
                  <c:v>108.42665324472677</c:v>
                </c:pt>
                <c:pt idx="89">
                  <c:v>108.22408745876911</c:v>
                </c:pt>
                <c:pt idx="90">
                  <c:v>108.02211783415986</c:v>
                </c:pt>
                <c:pt idx="91">
                  <c:v>107.82072503920378</c:v>
                </c:pt>
                <c:pt idx="92">
                  <c:v>107.61988973995531</c:v>
                </c:pt>
                <c:pt idx="93">
                  <c:v>107.41959295192228</c:v>
                </c:pt>
                <c:pt idx="94">
                  <c:v>107.21981635345138</c:v>
                </c:pt>
                <c:pt idx="95">
                  <c:v>107.0205425665925</c:v>
                </c:pt>
                <c:pt idx="96">
                  <c:v>106.82175541077676</c:v>
                </c:pt>
                <c:pt idx="97">
                  <c:v>106.62344013417382</c:v>
                </c:pt>
                <c:pt idx="98">
                  <c:v>106.42558362712032</c:v>
                </c:pt>
                <c:pt idx="99">
                  <c:v>106.22817462153824</c:v>
                </c:pt>
                <c:pt idx="100">
                  <c:v>106.0312038797819</c:v>
                </c:pt>
                <c:pt idx="101">
                  <c:v>105.8346643758662</c:v>
                </c:pt>
                <c:pt idx="102">
                  <c:v>105.63855147152738</c:v>
                </c:pt>
                <c:pt idx="103">
                  <c:v>105.44286308904498</c:v>
                </c:pt>
                <c:pt idx="104">
                  <c:v>105.24759988219884</c:v>
                </c:pt>
                <c:pt idx="105">
                  <c:v>105.05276540613964</c:v>
                </c:pt>
                <c:pt idx="106">
                  <c:v>104.85836628630368</c:v>
                </c:pt>
                <c:pt idx="107">
                  <c:v>104.66441238579266</c:v>
                </c:pt>
                <c:pt idx="108">
                  <c:v>104.47091696985724</c:v>
                </c:pt>
                <c:pt idx="109">
                  <c:v>104.27789686526124</c:v>
                </c:pt>
                <c:pt idx="110">
                  <c:v>104.08537261135685</c:v>
                </c:pt>
                <c:pt idx="111">
                  <c:v>103.89336859866965</c:v>
                </c:pt>
                <c:pt idx="112">
                  <c:v>103.70191318968158</c:v>
                </c:pt>
                <c:pt idx="113">
                  <c:v>103.51103881532333</c:v>
                </c:pt>
                <c:pt idx="114">
                  <c:v>103.32078203947293</c:v>
                </c:pt>
                <c:pt idx="115">
                  <c:v>103.13118358253703</c:v>
                </c:pt>
                <c:pt idx="116">
                  <c:v>102.94228829402536</c:v>
                </c:pt>
                <c:pt idx="117">
                  <c:v>102.75414506298254</c:v>
                </c:pt>
                <c:pt idx="118">
                  <c:v>102.56680665431006</c:v>
                </c:pt>
                <c:pt idx="119">
                  <c:v>102.38032945849918</c:v>
                </c:pt>
                <c:pt idx="120">
                  <c:v>102.19477314223724</c:v>
                </c:pt>
                <c:pt idx="121">
                  <c:v>102.01020018787952</c:v>
                </c:pt>
                <c:pt idx="122">
                  <c:v>101.82667531105129</c:v>
                </c:pt>
                <c:pt idx="123">
                  <c:v>101.64426474779948</c:v>
                </c:pt>
                <c:pt idx="124">
                  <c:v>101.46303540587937</c:v>
                </c:pt>
                <c:pt idx="125">
                  <c:v>101.2830538790235</c:v>
                </c:pt>
                <c:pt idx="126">
                  <c:v>101.1043853284277</c:v>
                </c:pt>
                <c:pt idx="127">
                  <c:v>100.92709224214346</c:v>
                </c:pt>
                <c:pt idx="128">
                  <c:v>100.75123309043106</c:v>
                </c:pt>
                <c:pt idx="129">
                  <c:v>100.57686090311176</c:v>
                </c:pt>
                <c:pt idx="130">
                  <c:v>100.40402180314953</c:v>
                </c:pt>
                <c:pt idx="131">
                  <c:v>100.23275353854774</c:v>
                </c:pt>
                <c:pt idx="132">
                  <c:v>100.06308406151524</c:v>
                </c:pt>
                <c:pt idx="133">
                  <c:v>99.895030209034559</c:v>
                </c:pt>
                <c:pt idx="134">
                  <c:v>99.728596541743002</c:v>
                </c:pt>
                <c:pt idx="135">
                  <c:v>99.563774397790723</c:v>
                </c:pt>
                <c:pt idx="136">
                  <c:v>99.400541214607941</c:v>
                </c:pt>
                <c:pt idx="137">
                  <c:v>99.238860164087782</c:v>
                </c:pt>
                <c:pt idx="138">
                  <c:v>99.078680135679249</c:v>
                </c:pt>
                <c:pt idx="139">
                  <c:v>98.919936087746947</c:v>
                </c:pt>
                <c:pt idx="140">
                  <c:v>98.76254977109673</c:v>
                </c:pt>
                <c:pt idx="141">
                  <c:v>98.60643081088935</c:v>
                </c:pt>
                <c:pt idx="142">
                  <c:v>98.451478115561684</c:v>
                </c:pt>
                <c:pt idx="143">
                  <c:v>98.297581565203075</c:v>
                </c:pt>
                <c:pt idx="144">
                  <c:v>98.144623918361901</c:v>
                </c:pt>
                <c:pt idx="145">
                  <c:v>97.992482866524526</c:v>
                </c:pt>
                <c:pt idx="146">
                  <c:v>97.841033160203338</c:v>
                </c:pt>
                <c:pt idx="147">
                  <c:v>97.690148729969707</c:v>
                </c:pt>
                <c:pt idx="148">
                  <c:v>97.539704729707694</c:v>
                </c:pt>
                <c:pt idx="149">
                  <c:v>97.389579437291658</c:v>
                </c:pt>
                <c:pt idx="150">
                  <c:v>97.239655958942052</c:v>
                </c:pt>
                <c:pt idx="151">
                  <c:v>97.089823696631939</c:v>
                </c:pt>
                <c:pt idx="152">
                  <c:v>96.939979551983043</c:v>
                </c:pt>
                <c:pt idx="153">
                  <c:v>96.79002885403662</c:v>
                </c:pt>
                <c:pt idx="154">
                  <c:v>96.639886011198698</c:v>
                </c:pt>
                <c:pt idx="155">
                  <c:v>96.489474898841422</c:v>
                </c:pt>
                <c:pt idx="156">
                  <c:v>96.338729003040868</c:v>
                </c:pt>
                <c:pt idx="157">
                  <c:v>96.187591347538529</c:v>
                </c:pt>
                <c:pt idx="158">
                  <c:v>96.036014235235356</c:v>
                </c:pt>
                <c:pt idx="159">
                  <c:v>95.883958837544881</c:v>
                </c:pt>
                <c:pt idx="160">
                  <c:v>95.731394665044434</c:v>
                </c:pt>
                <c:pt idx="161">
                  <c:v>95.578298951440203</c:v>
                </c:pt>
                <c:pt idx="162">
                  <c:v>95.424655980295313</c:v>
                </c:pt>
                <c:pt idx="163">
                  <c:v>95.270456380637398</c:v>
                </c:pt>
                <c:pt idx="164">
                  <c:v>95.115696413805495</c:v>
                </c:pt>
                <c:pt idx="165">
                  <c:v>94.960377269998673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125.491</c:v>
                </c:pt>
                <c:pt idx="1">
                  <c:v>121.17</c:v>
                </c:pt>
                <c:pt idx="2">
                  <c:v>120.17</c:v>
                </c:pt>
                <c:pt idx="3">
                  <c:v>120.547</c:v>
                </c:pt>
                <c:pt idx="4">
                  <c:v>120</c:v>
                </c:pt>
                <c:pt idx="5">
                  <c:v>119.717</c:v>
                </c:pt>
                <c:pt idx="6">
                  <c:v>120.623</c:v>
                </c:pt>
                <c:pt idx="7">
                  <c:v>119.755</c:v>
                </c:pt>
                <c:pt idx="8">
                  <c:v>118.679</c:v>
                </c:pt>
                <c:pt idx="9">
                  <c:v>119.321</c:v>
                </c:pt>
                <c:pt idx="10">
                  <c:v>118.86799999999999</c:v>
                </c:pt>
                <c:pt idx="11">
                  <c:v>118.736</c:v>
                </c:pt>
                <c:pt idx="12">
                  <c:v>117.925</c:v>
                </c:pt>
                <c:pt idx="13">
                  <c:v>117.774</c:v>
                </c:pt>
                <c:pt idx="14">
                  <c:v>116.83</c:v>
                </c:pt>
                <c:pt idx="15">
                  <c:v>116.41500000000001</c:v>
                </c:pt>
                <c:pt idx="16">
                  <c:v>116.377</c:v>
                </c:pt>
                <c:pt idx="17">
                  <c:v>116.962</c:v>
                </c:pt>
                <c:pt idx="18">
                  <c:v>116.679</c:v>
                </c:pt>
                <c:pt idx="19">
                  <c:v>116.283</c:v>
                </c:pt>
                <c:pt idx="20">
                  <c:v>115.245</c:v>
                </c:pt>
                <c:pt idx="21">
                  <c:v>115.755</c:v>
                </c:pt>
                <c:pt idx="22">
                  <c:v>114.962</c:v>
                </c:pt>
                <c:pt idx="23">
                  <c:v>115.226</c:v>
                </c:pt>
                <c:pt idx="24">
                  <c:v>115.151</c:v>
                </c:pt>
                <c:pt idx="25">
                  <c:v>115.113</c:v>
                </c:pt>
                <c:pt idx="26">
                  <c:v>114.623</c:v>
                </c:pt>
                <c:pt idx="27">
                  <c:v>114.66</c:v>
                </c:pt>
                <c:pt idx="28">
                  <c:v>115.01900000000001</c:v>
                </c:pt>
                <c:pt idx="29">
                  <c:v>114.943</c:v>
                </c:pt>
                <c:pt idx="30">
                  <c:v>114.755</c:v>
                </c:pt>
                <c:pt idx="31">
                  <c:v>114.113</c:v>
                </c:pt>
                <c:pt idx="32">
                  <c:v>115.09399999999999</c:v>
                </c:pt>
                <c:pt idx="33">
                  <c:v>115.453</c:v>
                </c:pt>
                <c:pt idx="34">
                  <c:v>115.736</c:v>
                </c:pt>
                <c:pt idx="35">
                  <c:v>115.396</c:v>
                </c:pt>
                <c:pt idx="36">
                  <c:v>115.83</c:v>
                </c:pt>
                <c:pt idx="37">
                  <c:v>115.17</c:v>
                </c:pt>
                <c:pt idx="38">
                  <c:v>115.453</c:v>
                </c:pt>
                <c:pt idx="39">
                  <c:v>117</c:v>
                </c:pt>
                <c:pt idx="40">
                  <c:v>117.566</c:v>
                </c:pt>
                <c:pt idx="41">
                  <c:v>117.377</c:v>
                </c:pt>
                <c:pt idx="42">
                  <c:v>117.792</c:v>
                </c:pt>
                <c:pt idx="43">
                  <c:v>117.83</c:v>
                </c:pt>
                <c:pt idx="44">
                  <c:v>118.69799999999999</c:v>
                </c:pt>
                <c:pt idx="45">
                  <c:v>119.642</c:v>
                </c:pt>
                <c:pt idx="46">
                  <c:v>120.453</c:v>
                </c:pt>
                <c:pt idx="47">
                  <c:v>122.18899999999999</c:v>
                </c:pt>
                <c:pt idx="48">
                  <c:v>124.491</c:v>
                </c:pt>
                <c:pt idx="49">
                  <c:v>127.13200000000001</c:v>
                </c:pt>
                <c:pt idx="50">
                  <c:v>131.28299999999999</c:v>
                </c:pt>
                <c:pt idx="51">
                  <c:v>136.887</c:v>
                </c:pt>
                <c:pt idx="52">
                  <c:v>144.84899999999999</c:v>
                </c:pt>
                <c:pt idx="53">
                  <c:v>154.774</c:v>
                </c:pt>
                <c:pt idx="54">
                  <c:v>167</c:v>
                </c:pt>
                <c:pt idx="55">
                  <c:v>181</c:v>
                </c:pt>
                <c:pt idx="56">
                  <c:v>195.84899999999999</c:v>
                </c:pt>
                <c:pt idx="57">
                  <c:v>209.755</c:v>
                </c:pt>
                <c:pt idx="58">
                  <c:v>221.73599999999999</c:v>
                </c:pt>
                <c:pt idx="59">
                  <c:v>229.679</c:v>
                </c:pt>
                <c:pt idx="60">
                  <c:v>234.547</c:v>
                </c:pt>
                <c:pt idx="61">
                  <c:v>235.60400000000001</c:v>
                </c:pt>
                <c:pt idx="62">
                  <c:v>231.09399999999999</c:v>
                </c:pt>
                <c:pt idx="63">
                  <c:v>218.887</c:v>
                </c:pt>
                <c:pt idx="64">
                  <c:v>192.358</c:v>
                </c:pt>
                <c:pt idx="65">
                  <c:v>150.83000000000001</c:v>
                </c:pt>
                <c:pt idx="66">
                  <c:v>117.226</c:v>
                </c:pt>
                <c:pt idx="67">
                  <c:v>112.792</c:v>
                </c:pt>
                <c:pt idx="68">
                  <c:v>113.509</c:v>
                </c:pt>
                <c:pt idx="69">
                  <c:v>114.86799999999999</c:v>
                </c:pt>
                <c:pt idx="70">
                  <c:v>116.58499999999999</c:v>
                </c:pt>
                <c:pt idx="71">
                  <c:v>119.13200000000001</c:v>
                </c:pt>
                <c:pt idx="72">
                  <c:v>123.321</c:v>
                </c:pt>
                <c:pt idx="73">
                  <c:v>128.28299999999999</c:v>
                </c:pt>
                <c:pt idx="74">
                  <c:v>137.84899999999999</c:v>
                </c:pt>
                <c:pt idx="75">
                  <c:v>147.98099999999999</c:v>
                </c:pt>
                <c:pt idx="76">
                  <c:v>159.09399999999999</c:v>
                </c:pt>
                <c:pt idx="77">
                  <c:v>170.62299999999999</c:v>
                </c:pt>
                <c:pt idx="78">
                  <c:v>180.434</c:v>
                </c:pt>
                <c:pt idx="79">
                  <c:v>187.81100000000001</c:v>
                </c:pt>
                <c:pt idx="80">
                  <c:v>192.58500000000001</c:v>
                </c:pt>
                <c:pt idx="81">
                  <c:v>192.86799999999999</c:v>
                </c:pt>
                <c:pt idx="82">
                  <c:v>186.81100000000001</c:v>
                </c:pt>
                <c:pt idx="83">
                  <c:v>173.09399999999999</c:v>
                </c:pt>
                <c:pt idx="84">
                  <c:v>147.30199999999999</c:v>
                </c:pt>
                <c:pt idx="85">
                  <c:v>117.509</c:v>
                </c:pt>
                <c:pt idx="86">
                  <c:v>106.226</c:v>
                </c:pt>
                <c:pt idx="87">
                  <c:v>106.41500000000001</c:v>
                </c:pt>
                <c:pt idx="88">
                  <c:v>104.509</c:v>
                </c:pt>
                <c:pt idx="89">
                  <c:v>105.755</c:v>
                </c:pt>
                <c:pt idx="90">
                  <c:v>104.66</c:v>
                </c:pt>
                <c:pt idx="91">
                  <c:v>104.81100000000001</c:v>
                </c:pt>
                <c:pt idx="92">
                  <c:v>105.151</c:v>
                </c:pt>
                <c:pt idx="93">
                  <c:v>104.057</c:v>
                </c:pt>
                <c:pt idx="94">
                  <c:v>104.208</c:v>
                </c:pt>
                <c:pt idx="95">
                  <c:v>104.755</c:v>
                </c:pt>
                <c:pt idx="96">
                  <c:v>104.547</c:v>
                </c:pt>
                <c:pt idx="97">
                  <c:v>104.887</c:v>
                </c:pt>
                <c:pt idx="98">
                  <c:v>104.849</c:v>
                </c:pt>
                <c:pt idx="99">
                  <c:v>104.90600000000001</c:v>
                </c:pt>
                <c:pt idx="100">
                  <c:v>104.396</c:v>
                </c:pt>
                <c:pt idx="101">
                  <c:v>103.736</c:v>
                </c:pt>
                <c:pt idx="102">
                  <c:v>104.47199999999999</c:v>
                </c:pt>
                <c:pt idx="103">
                  <c:v>103.81100000000001</c:v>
                </c:pt>
                <c:pt idx="104">
                  <c:v>102.887</c:v>
                </c:pt>
                <c:pt idx="105">
                  <c:v>103.86799999999999</c:v>
                </c:pt>
                <c:pt idx="106">
                  <c:v>103.925</c:v>
                </c:pt>
                <c:pt idx="107">
                  <c:v>102.887</c:v>
                </c:pt>
                <c:pt idx="108">
                  <c:v>104.226</c:v>
                </c:pt>
                <c:pt idx="109">
                  <c:v>105.075</c:v>
                </c:pt>
                <c:pt idx="110">
                  <c:v>106.509</c:v>
                </c:pt>
                <c:pt idx="111">
                  <c:v>107.13200000000001</c:v>
                </c:pt>
                <c:pt idx="112">
                  <c:v>108.491</c:v>
                </c:pt>
                <c:pt idx="113">
                  <c:v>109.623</c:v>
                </c:pt>
                <c:pt idx="114">
                  <c:v>109.377</c:v>
                </c:pt>
                <c:pt idx="115">
                  <c:v>108.18899999999999</c:v>
                </c:pt>
                <c:pt idx="116">
                  <c:v>107.113</c:v>
                </c:pt>
                <c:pt idx="117">
                  <c:v>104.792</c:v>
                </c:pt>
                <c:pt idx="118">
                  <c:v>102.962</c:v>
                </c:pt>
                <c:pt idx="119">
                  <c:v>101.925</c:v>
                </c:pt>
                <c:pt idx="120">
                  <c:v>101.151</c:v>
                </c:pt>
                <c:pt idx="121">
                  <c:v>100.264</c:v>
                </c:pt>
                <c:pt idx="122">
                  <c:v>99.962000000000003</c:v>
                </c:pt>
                <c:pt idx="123">
                  <c:v>99.736000000000004</c:v>
                </c:pt>
                <c:pt idx="124">
                  <c:v>99.66</c:v>
                </c:pt>
                <c:pt idx="125">
                  <c:v>100.151</c:v>
                </c:pt>
                <c:pt idx="126">
                  <c:v>99.641999999999996</c:v>
                </c:pt>
                <c:pt idx="127">
                  <c:v>98.546999999999997</c:v>
                </c:pt>
                <c:pt idx="128">
                  <c:v>99.225999999999999</c:v>
                </c:pt>
                <c:pt idx="129">
                  <c:v>99.17</c:v>
                </c:pt>
                <c:pt idx="130">
                  <c:v>97.83</c:v>
                </c:pt>
                <c:pt idx="131">
                  <c:v>98.207999999999998</c:v>
                </c:pt>
                <c:pt idx="132">
                  <c:v>98.66</c:v>
                </c:pt>
                <c:pt idx="133">
                  <c:v>99.34</c:v>
                </c:pt>
                <c:pt idx="134">
                  <c:v>98.962000000000003</c:v>
                </c:pt>
                <c:pt idx="135">
                  <c:v>99.679000000000002</c:v>
                </c:pt>
                <c:pt idx="136">
                  <c:v>100.245</c:v>
                </c:pt>
                <c:pt idx="137">
                  <c:v>100.18899999999999</c:v>
                </c:pt>
                <c:pt idx="138">
                  <c:v>100.849</c:v>
                </c:pt>
                <c:pt idx="139">
                  <c:v>102.34</c:v>
                </c:pt>
                <c:pt idx="140">
                  <c:v>102.755</c:v>
                </c:pt>
                <c:pt idx="141">
                  <c:v>102</c:v>
                </c:pt>
                <c:pt idx="142">
                  <c:v>101.038</c:v>
                </c:pt>
                <c:pt idx="143">
                  <c:v>100.057</c:v>
                </c:pt>
                <c:pt idx="144">
                  <c:v>98.697999999999993</c:v>
                </c:pt>
                <c:pt idx="145">
                  <c:v>97.471999999999994</c:v>
                </c:pt>
                <c:pt idx="146">
                  <c:v>97.150999999999996</c:v>
                </c:pt>
                <c:pt idx="147">
                  <c:v>97.376999999999995</c:v>
                </c:pt>
                <c:pt idx="148">
                  <c:v>96.679000000000002</c:v>
                </c:pt>
                <c:pt idx="149">
                  <c:v>96.980999999999995</c:v>
                </c:pt>
                <c:pt idx="150">
                  <c:v>96.584999999999994</c:v>
                </c:pt>
                <c:pt idx="151">
                  <c:v>97.603999999999999</c:v>
                </c:pt>
                <c:pt idx="152">
                  <c:v>96.641999999999996</c:v>
                </c:pt>
                <c:pt idx="153">
                  <c:v>96.057000000000002</c:v>
                </c:pt>
                <c:pt idx="154">
                  <c:v>96.093999999999994</c:v>
                </c:pt>
                <c:pt idx="155">
                  <c:v>95.546999999999997</c:v>
                </c:pt>
                <c:pt idx="156">
                  <c:v>95.641999999999996</c:v>
                </c:pt>
                <c:pt idx="157">
                  <c:v>96.113</c:v>
                </c:pt>
                <c:pt idx="158">
                  <c:v>95.376999999999995</c:v>
                </c:pt>
                <c:pt idx="159">
                  <c:v>95.093999999999994</c:v>
                </c:pt>
                <c:pt idx="160">
                  <c:v>95.83</c:v>
                </c:pt>
                <c:pt idx="161">
                  <c:v>94.83</c:v>
                </c:pt>
                <c:pt idx="162">
                  <c:v>95.509</c:v>
                </c:pt>
                <c:pt idx="163">
                  <c:v>95.491</c:v>
                </c:pt>
                <c:pt idx="164">
                  <c:v>94.453000000000003</c:v>
                </c:pt>
                <c:pt idx="165">
                  <c:v>95.491</c:v>
                </c:pt>
                <c:pt idx="166">
                  <c:v>94.697999999999993</c:v>
                </c:pt>
                <c:pt idx="167">
                  <c:v>94.603999999999999</c:v>
                </c:pt>
                <c:pt idx="168">
                  <c:v>94.528000000000006</c:v>
                </c:pt>
                <c:pt idx="169">
                  <c:v>94.792000000000002</c:v>
                </c:pt>
                <c:pt idx="170">
                  <c:v>95.736000000000004</c:v>
                </c:pt>
                <c:pt idx="171">
                  <c:v>94.942999999999998</c:v>
                </c:pt>
                <c:pt idx="172">
                  <c:v>94.093999999999994</c:v>
                </c:pt>
                <c:pt idx="173">
                  <c:v>94.736000000000004</c:v>
                </c:pt>
                <c:pt idx="174">
                  <c:v>94.754999999999995</c:v>
                </c:pt>
                <c:pt idx="175">
                  <c:v>94.792000000000002</c:v>
                </c:pt>
                <c:pt idx="176">
                  <c:v>95.396000000000001</c:v>
                </c:pt>
                <c:pt idx="177">
                  <c:v>93.962000000000003</c:v>
                </c:pt>
                <c:pt idx="178">
                  <c:v>94.623000000000005</c:v>
                </c:pt>
                <c:pt idx="179">
                  <c:v>93.849000000000004</c:v>
                </c:pt>
                <c:pt idx="180">
                  <c:v>94.736000000000004</c:v>
                </c:pt>
                <c:pt idx="181">
                  <c:v>94.283000000000001</c:v>
                </c:pt>
                <c:pt idx="182">
                  <c:v>93.792000000000002</c:v>
                </c:pt>
                <c:pt idx="183">
                  <c:v>94.453000000000003</c:v>
                </c:pt>
                <c:pt idx="184">
                  <c:v>94.453000000000003</c:v>
                </c:pt>
                <c:pt idx="185">
                  <c:v>93.867999999999995</c:v>
                </c:pt>
                <c:pt idx="186">
                  <c:v>93.754999999999995</c:v>
                </c:pt>
                <c:pt idx="187">
                  <c:v>93.471999999999994</c:v>
                </c:pt>
                <c:pt idx="188">
                  <c:v>93.980999999999995</c:v>
                </c:pt>
                <c:pt idx="189">
                  <c:v>93.283000000000001</c:v>
                </c:pt>
                <c:pt idx="190">
                  <c:v>93.320999999999998</c:v>
                </c:pt>
                <c:pt idx="191">
                  <c:v>93.283000000000001</c:v>
                </c:pt>
                <c:pt idx="192">
                  <c:v>94.453000000000003</c:v>
                </c:pt>
                <c:pt idx="193">
                  <c:v>93.603999999999999</c:v>
                </c:pt>
                <c:pt idx="194">
                  <c:v>93.792000000000002</c:v>
                </c:pt>
                <c:pt idx="195">
                  <c:v>93.057000000000002</c:v>
                </c:pt>
                <c:pt idx="196">
                  <c:v>93.491</c:v>
                </c:pt>
                <c:pt idx="197">
                  <c:v>93.415000000000006</c:v>
                </c:pt>
                <c:pt idx="198">
                  <c:v>93.396000000000001</c:v>
                </c:pt>
                <c:pt idx="199">
                  <c:v>93.546999999999997</c:v>
                </c:pt>
                <c:pt idx="200">
                  <c:v>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116.86678061136575</c:v>
                </c:pt>
                <c:pt idx="9">
                  <c:v>116.84822959403516</c:v>
                </c:pt>
                <c:pt idx="10">
                  <c:v>116.82937278112669</c:v>
                </c:pt>
                <c:pt idx="11">
                  <c:v>116.81014140855977</c:v>
                </c:pt>
                <c:pt idx="12">
                  <c:v>116.79045729871065</c:v>
                </c:pt>
                <c:pt idx="13">
                  <c:v>116.77023192605773</c:v>
                </c:pt>
                <c:pt idx="14">
                  <c:v>116.7493654416902</c:v>
                </c:pt>
                <c:pt idx="15">
                  <c:v>116.72774566686506</c:v>
                </c:pt>
                <c:pt idx="16">
                  <c:v>116.70524706953242</c:v>
                </c:pt>
                <c:pt idx="17">
                  <c:v>116.68172974235495</c:v>
                </c:pt>
                <c:pt idx="18">
                  <c:v>116.65703840659462</c:v>
                </c:pt>
                <c:pt idx="19">
                  <c:v>116.6310014740735</c:v>
                </c:pt>
                <c:pt idx="20">
                  <c:v>116.60343021073705</c:v>
                </c:pt>
                <c:pt idx="21">
                  <c:v>116.57411806317025</c:v>
                </c:pt>
                <c:pt idx="22">
                  <c:v>116.54284023958959</c:v>
                </c:pt>
                <c:pt idx="23">
                  <c:v>116.50935369037306</c:v>
                </c:pt>
                <c:pt idx="24">
                  <c:v>116.47339773014284</c:v>
                </c:pt>
                <c:pt idx="25">
                  <c:v>116.43469571888805</c:v>
                </c:pt>
                <c:pt idx="26">
                  <c:v>116.39295853275415</c:v>
                </c:pt>
                <c:pt idx="27">
                  <c:v>116.34789110136519</c:v>
                </c:pt>
                <c:pt idx="28">
                  <c:v>116.29920421479709</c:v>
                </c:pt>
                <c:pt idx="29">
                  <c:v>116.24663532383616</c:v>
                </c:pt>
                <c:pt idx="30">
                  <c:v>116.18998446487102</c:v>
                </c:pt>
                <c:pt idx="31">
                  <c:v>116.12917510426151</c:v>
                </c:pt>
                <c:pt idx="32">
                  <c:v>116.06435502771036</c:v>
                </c:pt>
                <c:pt idx="33">
                  <c:v>115.99605976859588</c:v>
                </c:pt>
                <c:pt idx="34">
                  <c:v>115.92547064697614</c:v>
                </c:pt>
                <c:pt idx="35">
                  <c:v>115.85481099873371</c:v>
                </c:pt>
                <c:pt idx="36">
                  <c:v>115.78793653416808</c:v>
                </c:pt>
                <c:pt idx="37">
                  <c:v>115.73118668990649</c:v>
                </c:pt>
                <c:pt idx="38">
                  <c:v>115.69456944405353</c:v>
                </c:pt>
                <c:pt idx="39">
                  <c:v>115.69334666740707</c:v>
                </c:pt>
                <c:pt idx="40">
                  <c:v>115.75006339637928</c:v>
                </c:pt>
                <c:pt idx="41">
                  <c:v>115.8970144086079</c:v>
                </c:pt>
                <c:pt idx="42">
                  <c:v>116.17905813666793</c:v>
                </c:pt>
                <c:pt idx="43">
                  <c:v>116.656567942054</c:v>
                </c:pt>
                <c:pt idx="44">
                  <c:v>117.40815787652106</c:v>
                </c:pt>
                <c:pt idx="45">
                  <c:v>118.53264868291679</c:v>
                </c:pt>
                <c:pt idx="46">
                  <c:v>120.14957746242646</c:v>
                </c:pt>
                <c:pt idx="47">
                  <c:v>122.39744193093561</c:v>
                </c:pt>
                <c:pt idx="48">
                  <c:v>125.42885782348388</c:v>
                </c:pt>
                <c:pt idx="49">
                  <c:v>129.40194724469788</c:v>
                </c:pt>
                <c:pt idx="50">
                  <c:v>134.46760629202834</c:v>
                </c:pt>
                <c:pt idx="51">
                  <c:v>140.7528343788924</c:v>
                </c:pt>
                <c:pt idx="52">
                  <c:v>148.34101541852388</c:v>
                </c:pt>
                <c:pt idx="53">
                  <c:v>157.25084106224054</c:v>
                </c:pt>
                <c:pt idx="54">
                  <c:v>167.41632722109694</c:v>
                </c:pt>
                <c:pt idx="55">
                  <c:v>178.67093094993265</c:v>
                </c:pt>
                <c:pt idx="56">
                  <c:v>190.73893794728784</c:v>
                </c:pt>
                <c:pt idx="57">
                  <c:v>203.23655687246242</c:v>
                </c:pt>
                <c:pt idx="58">
                  <c:v>215.67866193643991</c:v>
                </c:pt>
                <c:pt idx="59">
                  <c:v>227.43974121167162</c:v>
                </c:pt>
                <c:pt idx="60">
                  <c:v>237.41738505958634</c:v>
                </c:pt>
                <c:pt idx="61">
                  <c:v>242.90389126366341</c:v>
                </c:pt>
                <c:pt idx="62">
                  <c:v>238.32825180032941</c:v>
                </c:pt>
                <c:pt idx="63">
                  <c:v>217.89348345823683</c:v>
                </c:pt>
                <c:pt idx="64">
                  <c:v>183.79235314079506</c:v>
                </c:pt>
                <c:pt idx="65">
                  <c:v>148.98574069909381</c:v>
                </c:pt>
                <c:pt idx="66">
                  <c:v>125.92412346809505</c:v>
                </c:pt>
                <c:pt idx="67">
                  <c:v>116.16231966131801</c:v>
                </c:pt>
                <c:pt idx="68">
                  <c:v>114.16126614149793</c:v>
                </c:pt>
                <c:pt idx="69">
                  <c:v>115.23395849697006</c:v>
                </c:pt>
                <c:pt idx="70">
                  <c:v>117.61073033762882</c:v>
                </c:pt>
                <c:pt idx="71">
                  <c:v>121.02034182747906</c:v>
                </c:pt>
                <c:pt idx="72">
                  <c:v>125.57116439773266</c:v>
                </c:pt>
                <c:pt idx="73">
                  <c:v>131.39229605523548</c:v>
                </c:pt>
                <c:pt idx="74">
                  <c:v>138.54425163742948</c:v>
                </c:pt>
                <c:pt idx="75">
                  <c:v>146.97848264587</c:v>
                </c:pt>
                <c:pt idx="76">
                  <c:v>156.50786941888606</c:v>
                </c:pt>
                <c:pt idx="77">
                  <c:v>166.78890825156134</c:v>
                </c:pt>
                <c:pt idx="78">
                  <c:v>177.30404883166767</c:v>
                </c:pt>
                <c:pt idx="79">
                  <c:v>187.24323050987124</c:v>
                </c:pt>
                <c:pt idx="80">
                  <c:v>194.98359394234288</c:v>
                </c:pt>
                <c:pt idx="81">
                  <c:v>197.12346971558802</c:v>
                </c:pt>
                <c:pt idx="82">
                  <c:v>188.92548446849648</c:v>
                </c:pt>
                <c:pt idx="83">
                  <c:v>168.87633019751826</c:v>
                </c:pt>
                <c:pt idx="84">
                  <c:v>143.39526687082196</c:v>
                </c:pt>
                <c:pt idx="85">
                  <c:v>122.69447418571852</c:v>
                </c:pt>
                <c:pt idx="86">
                  <c:v>111.46974688145188</c:v>
                </c:pt>
                <c:pt idx="87">
                  <c:v>107.29912793015325</c:v>
                </c:pt>
                <c:pt idx="88">
                  <c:v>106.14730450293878</c:v>
                </c:pt>
                <c:pt idx="89">
                  <c:v>105.80764324492796</c:v>
                </c:pt>
                <c:pt idx="90">
                  <c:v>105.61054810742311</c:v>
                </c:pt>
                <c:pt idx="91">
                  <c:v>105.43068909860455</c:v>
                </c:pt>
                <c:pt idx="92">
                  <c:v>105.252979742965</c:v>
                </c:pt>
                <c:pt idx="93">
                  <c:v>105.07622430537796</c:v>
                </c:pt>
                <c:pt idx="94">
                  <c:v>104.90039872205466</c:v>
                </c:pt>
                <c:pt idx="95">
                  <c:v>104.72564050969727</c:v>
                </c:pt>
                <c:pt idx="96">
                  <c:v>104.55229148790316</c:v>
                </c:pt>
                <c:pt idx="97">
                  <c:v>104.38107592425465</c:v>
                </c:pt>
                <c:pt idx="98">
                  <c:v>104.21340469094713</c:v>
                </c:pt>
                <c:pt idx="99">
                  <c:v>104.05185350943057</c:v>
                </c:pt>
                <c:pt idx="100">
                  <c:v>103.90085584950126</c:v>
                </c:pt>
                <c:pt idx="101">
                  <c:v>103.76761224500548</c:v>
                </c:pt>
                <c:pt idx="102">
                  <c:v>103.66313581742206</c:v>
                </c:pt>
                <c:pt idx="103">
                  <c:v>103.60322383559645</c:v>
                </c:pt>
                <c:pt idx="104">
                  <c:v>103.60898305302793</c:v>
                </c:pt>
                <c:pt idx="105">
                  <c:v>103.70638917530979</c:v>
                </c:pt>
                <c:pt idx="106">
                  <c:v>103.92430341101533</c:v>
                </c:pt>
                <c:pt idx="107">
                  <c:v>104.29046980014661</c:v>
                </c:pt>
                <c:pt idx="108">
                  <c:v>104.82523608077294</c:v>
                </c:pt>
                <c:pt idx="109">
                  <c:v>105.53277373068867</c:v>
                </c:pt>
                <c:pt idx="110">
                  <c:v>106.38894416327312</c:v>
                </c:pt>
                <c:pt idx="111">
                  <c:v>107.32424623200878</c:v>
                </c:pt>
                <c:pt idx="112">
                  <c:v>108.2035363323897</c:v>
                </c:pt>
                <c:pt idx="113">
                  <c:v>108.81747222474074</c:v>
                </c:pt>
                <c:pt idx="114">
                  <c:v>108.91822444026587</c:v>
                </c:pt>
                <c:pt idx="115">
                  <c:v>108.32277838353586</c:v>
                </c:pt>
                <c:pt idx="116">
                  <c:v>107.04432634394942</c:v>
                </c:pt>
                <c:pt idx="117">
                  <c:v>105.34297436771512</c:v>
                </c:pt>
                <c:pt idx="118">
                  <c:v>103.61779654074087</c:v>
                </c:pt>
                <c:pt idx="119">
                  <c:v>102.20347080775524</c:v>
                </c:pt>
                <c:pt idx="120">
                  <c:v>101.23108976375663</c:v>
                </c:pt>
                <c:pt idx="121">
                  <c:v>100.64177859547235</c:v>
                </c:pt>
                <c:pt idx="122">
                  <c:v>100.29624861854684</c:v>
                </c:pt>
                <c:pt idx="123">
                  <c:v>100.07137563341392</c:v>
                </c:pt>
                <c:pt idx="124">
                  <c:v>99.894387644013563</c:v>
                </c:pt>
                <c:pt idx="125">
                  <c:v>99.733241926798783</c:v>
                </c:pt>
                <c:pt idx="126">
                  <c:v>99.577080109998462</c:v>
                </c:pt>
                <c:pt idx="127">
                  <c:v>99.42334526688812</c:v>
                </c:pt>
                <c:pt idx="128">
                  <c:v>99.272722120683369</c:v>
                </c:pt>
                <c:pt idx="129">
                  <c:v>99.128884043022893</c:v>
                </c:pt>
                <c:pt idx="130">
                  <c:v>99.001293459407677</c:v>
                </c:pt>
                <c:pt idx="131">
                  <c:v>98.91044765531943</c:v>
                </c:pt>
                <c:pt idx="132">
                  <c:v>98.893834314340666</c:v>
                </c:pt>
                <c:pt idx="133">
                  <c:v>99.007362638947811</c:v>
                </c:pt>
                <c:pt idx="134">
                  <c:v>99.313578141672338</c:v>
                </c:pt>
                <c:pt idx="135">
                  <c:v>99.850182108992158</c:v>
                </c:pt>
                <c:pt idx="136">
                  <c:v>100.58537686851713</c:v>
                </c:pt>
                <c:pt idx="137">
                  <c:v>101.38616645072995</c:v>
                </c:pt>
                <c:pt idx="138">
                  <c:v>102.03413233456233</c:v>
                </c:pt>
                <c:pt idx="139">
                  <c:v>102.301815823233</c:v>
                </c:pt>
                <c:pt idx="140">
                  <c:v>102.05743247109817</c:v>
                </c:pt>
                <c:pt idx="141">
                  <c:v>101.33325493533853</c:v>
                </c:pt>
                <c:pt idx="142">
                  <c:v>100.30976302952912</c:v>
                </c:pt>
                <c:pt idx="143">
                  <c:v>99.226038335367903</c:v>
                </c:pt>
                <c:pt idx="144">
                  <c:v>98.276676620225174</c:v>
                </c:pt>
                <c:pt idx="145">
                  <c:v>97.554792081970305</c:v>
                </c:pt>
                <c:pt idx="146">
                  <c:v>97.057695891380575</c:v>
                </c:pt>
                <c:pt idx="147">
                  <c:v>96.729687304528625</c:v>
                </c:pt>
                <c:pt idx="148">
                  <c:v>96.505708144856172</c:v>
                </c:pt>
                <c:pt idx="149">
                  <c:v>96.335707470638226</c:v>
                </c:pt>
                <c:pt idx="150">
                  <c:v>96.189709342188323</c:v>
                </c:pt>
                <c:pt idx="151">
                  <c:v>96.052930974673956</c:v>
                </c:pt>
                <c:pt idx="152">
                  <c:v>95.919195623758981</c:v>
                </c:pt>
                <c:pt idx="153">
                  <c:v>95.786265559469214</c:v>
                </c:pt>
                <c:pt idx="154">
                  <c:v>95.653410960172806</c:v>
                </c:pt>
                <c:pt idx="155">
                  <c:v>95.520396062475939</c:v>
                </c:pt>
                <c:pt idx="156">
                  <c:v>95.387128158490583</c:v>
                </c:pt>
                <c:pt idx="157">
                  <c:v>95.253554659631121</c:v>
                </c:pt>
                <c:pt idx="158">
                  <c:v>95.119637077440359</c:v>
                </c:pt>
                <c:pt idx="159">
                  <c:v>94.985345105936275</c:v>
                </c:pt>
                <c:pt idx="160">
                  <c:v>94.850655149732646</c:v>
                </c:pt>
                <c:pt idx="161">
                  <c:v>94.715549663754089</c:v>
                </c:pt>
                <c:pt idx="162">
                  <c:v>94.580016597176851</c:v>
                </c:pt>
                <c:pt idx="163">
                  <c:v>94.444048836212815</c:v>
                </c:pt>
                <c:pt idx="164">
                  <c:v>94.307643644260367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116.86678061136293</c:v>
                </c:pt>
                <c:pt idx="9">
                  <c:v>116.84822959402652</c:v>
                </c:pt>
                <c:pt idx="10">
                  <c:v>116.82937278110076</c:v>
                </c:pt>
                <c:pt idx="11">
                  <c:v>116.81014140848352</c:v>
                </c:pt>
                <c:pt idx="12">
                  <c:v>116.79045729849086</c:v>
                </c:pt>
                <c:pt idx="13">
                  <c:v>116.77023192543692</c:v>
                </c:pt>
                <c:pt idx="14">
                  <c:v>116.74936543997171</c:v>
                </c:pt>
                <c:pt idx="15">
                  <c:v>116.72774566220308</c:v>
                </c:pt>
                <c:pt idx="16">
                  <c:v>116.70524705713788</c:v>
                </c:pt>
                <c:pt idx="17">
                  <c:v>116.68172971006057</c:v>
                </c:pt>
                <c:pt idx="18">
                  <c:v>116.65703832413148</c:v>
                </c:pt>
                <c:pt idx="19">
                  <c:v>116.6310012677117</c:v>
                </c:pt>
                <c:pt idx="20">
                  <c:v>116.60342970463829</c:v>
                </c:pt>
                <c:pt idx="21">
                  <c:v>116.57411684676656</c:v>
                </c:pt>
                <c:pt idx="22">
                  <c:v>116.54283737437798</c:v>
                </c:pt>
                <c:pt idx="23">
                  <c:v>116.5093470762513</c:v>
                </c:pt>
                <c:pt idx="24">
                  <c:v>116.47338276695331</c:v>
                </c:pt>
                <c:pt idx="25">
                  <c:v>116.43466254375468</c:v>
                </c:pt>
                <c:pt idx="26">
                  <c:v>116.3928864489517</c:v>
                </c:pt>
                <c:pt idx="27">
                  <c:v>116.34773760460708</c:v>
                </c:pt>
                <c:pt idx="28">
                  <c:v>116.29888388507523</c:v>
                </c:pt>
                <c:pt idx="29">
                  <c:v>116.24598018736785</c:v>
                </c:pt>
                <c:pt idx="30">
                  <c:v>116.1886713496872</c:v>
                </c:pt>
                <c:pt idx="31">
                  <c:v>116.12659575364545</c:v>
                </c:pt>
                <c:pt idx="32">
                  <c:v>116.05938962533691</c:v>
                </c:pt>
                <c:pt idx="33">
                  <c:v>115.98669202438271</c:v>
                </c:pt>
                <c:pt idx="34">
                  <c:v>115.90815047860515</c:v>
                </c:pt>
                <c:pt idx="35">
                  <c:v>115.82342718592945</c:v>
                </c:pt>
                <c:pt idx="36">
                  <c:v>115.73220566589835</c:v>
                </c:pt>
                <c:pt idx="37">
                  <c:v>115.6341977029179</c:v>
                </c:pt>
                <c:pt idx="38">
                  <c:v>115.52915038473725</c:v>
                </c:pt>
                <c:pt idx="39">
                  <c:v>115.41685300589738</c:v>
                </c:pt>
                <c:pt idx="40">
                  <c:v>115.29714358039651</c:v>
                </c:pt>
                <c:pt idx="41">
                  <c:v>115.16991469398236</c:v>
                </c:pt>
                <c:pt idx="42">
                  <c:v>115.03511842718744</c:v>
                </c:pt>
                <c:pt idx="43">
                  <c:v>114.89277009749098</c:v>
                </c:pt>
                <c:pt idx="44">
                  <c:v>114.74295060357811</c:v>
                </c:pt>
                <c:pt idx="45">
                  <c:v>114.5858072057864</c:v>
                </c:pt>
                <c:pt idx="46">
                  <c:v>114.42155264206185</c:v>
                </c:pt>
                <c:pt idx="47">
                  <c:v>114.25046255409296</c:v>
                </c:pt>
                <c:pt idx="48">
                  <c:v>114.07287127852963</c:v>
                </c:pt>
                <c:pt idx="49">
                  <c:v>113.88916613734797</c:v>
                </c:pt>
                <c:pt idx="50">
                  <c:v>113.69978043341246</c:v>
                </c:pt>
                <c:pt idx="51">
                  <c:v>113.50518541660777</c:v>
                </c:pt>
                <c:pt idx="52">
                  <c:v>113.30588152822965</c:v>
                </c:pt>
                <c:pt idx="53">
                  <c:v>113.10238925394884</c:v>
                </c:pt>
                <c:pt idx="54">
                  <c:v>112.89523991777995</c:v>
                </c:pt>
                <c:pt idx="55">
                  <c:v>112.68496673214914</c:v>
                </c:pt>
                <c:pt idx="56">
                  <c:v>112.47209638504448</c:v>
                </c:pt>
                <c:pt idx="57">
                  <c:v>112.25714139823305</c:v>
                </c:pt>
                <c:pt idx="58">
                  <c:v>112.0405934352198</c:v>
                </c:pt>
                <c:pt idx="59">
                  <c:v>111.82291767872189</c:v>
                </c:pt>
                <c:pt idx="60">
                  <c:v>111.60454833933134</c:v>
                </c:pt>
                <c:pt idx="61">
                  <c:v>111.38588530341809</c:v>
                </c:pt>
                <c:pt idx="62">
                  <c:v>111.16729188193897</c:v>
                </c:pt>
                <c:pt idx="63">
                  <c:v>110.94909358439226</c:v>
                </c:pt>
                <c:pt idx="64">
                  <c:v>110.73157781444158</c:v>
                </c:pt>
                <c:pt idx="65">
                  <c:v>110.51499436562491</c:v>
                </c:pt>
                <c:pt idx="66">
                  <c:v>110.29955658630023</c:v>
                </c:pt>
                <c:pt idx="67">
                  <c:v>110.0854430813428</c:v>
                </c:pt>
                <c:pt idx="68">
                  <c:v>109.87279982263541</c:v>
                </c:pt>
                <c:pt idx="69">
                  <c:v>109.66174254954176</c:v>
                </c:pt>
                <c:pt idx="70">
                  <c:v>109.45235935284546</c:v>
                </c:pt>
                <c:pt idx="71">
                  <c:v>109.24471334975239</c:v>
                </c:pt>
                <c:pt idx="72">
                  <c:v>109.03884537237924</c:v>
                </c:pt>
                <c:pt idx="73">
                  <c:v>108.83477660681282</c:v>
                </c:pt>
                <c:pt idx="74">
                  <c:v>108.63251113367456</c:v>
                </c:pt>
                <c:pt idx="75">
                  <c:v>108.43203833372969</c:v>
                </c:pt>
                <c:pt idx="76">
                  <c:v>108.23333513318605</c:v>
                </c:pt>
                <c:pt idx="77">
                  <c:v>108.0363680728227</c:v>
                </c:pt>
                <c:pt idx="78">
                  <c:v>107.84109519297763</c:v>
                </c:pt>
                <c:pt idx="79">
                  <c:v>107.6474677327854</c:v>
                </c:pt>
                <c:pt idx="80">
                  <c:v>107.45543164702302</c:v>
                </c:pt>
                <c:pt idx="81">
                  <c:v>107.26492894765659</c:v>
                </c:pt>
                <c:pt idx="82">
                  <c:v>107.07589887985407</c:v>
                </c:pt>
                <c:pt idx="83">
                  <c:v>106.88827894401675</c:v>
                </c:pt>
                <c:pt idx="84">
                  <c:v>106.70200577644194</c:v>
                </c:pt>
                <c:pt idx="85">
                  <c:v>106.51701590171409</c:v>
                </c:pt>
                <c:pt idx="86">
                  <c:v>106.33324636996038</c:v>
                </c:pt>
                <c:pt idx="87">
                  <c:v>106.15063529181083</c:v>
                </c:pt>
                <c:pt idx="88">
                  <c:v>105.96912228336848</c:v>
                </c:pt>
                <c:pt idx="89">
                  <c:v>105.7886488327963</c:v>
                </c:pt>
                <c:pt idx="90">
                  <c:v>105.60915859932845</c:v>
                </c:pt>
                <c:pt idx="91">
                  <c:v>105.43059765465942</c:v>
                </c:pt>
                <c:pt idx="92">
                  <c:v>105.25291467579396</c:v>
                </c:pt>
                <c:pt idx="93">
                  <c:v>105.07606109757756</c:v>
                </c:pt>
                <c:pt idx="94">
                  <c:v>104.8999912322938</c:v>
                </c:pt>
                <c:pt idx="95">
                  <c:v>104.72466236291635</c:v>
                </c:pt>
                <c:pt idx="96">
                  <c:v>104.55003481585311</c:v>
                </c:pt>
                <c:pt idx="97">
                  <c:v>104.37607201831511</c:v>
                </c:pt>
                <c:pt idx="98">
                  <c:v>104.2027405447826</c:v>
                </c:pt>
                <c:pt idx="99">
                  <c:v>104.03001015642337</c:v>
                </c:pt>
                <c:pt idx="100">
                  <c:v>103.85785383673428</c:v>
                </c:pt>
                <c:pt idx="101">
                  <c:v>103.686247826121</c:v>
                </c:pt>
                <c:pt idx="102">
                  <c:v>103.51517165759176</c:v>
                </c:pt>
                <c:pt idx="103">
                  <c:v>103.34460819521</c:v>
                </c:pt>
                <c:pt idx="104">
                  <c:v>103.17454367641558</c:v>
                </c:pt>
                <c:pt idx="105">
                  <c:v>103.00496775877595</c:v>
                </c:pt>
                <c:pt idx="106">
                  <c:v>102.83587357115277</c:v>
                </c:pt>
                <c:pt idx="107">
                  <c:v>102.66725776865857</c:v>
                </c:pt>
                <c:pt idx="108">
                  <c:v>102.4991205901205</c:v>
                </c:pt>
                <c:pt idx="109">
                  <c:v>102.33146591605681</c:v>
                </c:pt>
                <c:pt idx="110">
                  <c:v>102.16430132440077</c:v>
                </c:pt>
                <c:pt idx="111">
                  <c:v>101.9976381403757</c:v>
                </c:pt>
                <c:pt idx="112">
                  <c:v>101.83149147603729</c:v>
                </c:pt>
                <c:pt idx="113">
                  <c:v>101.66588025406529</c:v>
                </c:pt>
                <c:pt idx="114">
                  <c:v>101.50082720942817</c:v>
                </c:pt>
                <c:pt idx="115">
                  <c:v>101.33635886158793</c:v>
                </c:pt>
                <c:pt idx="116">
                  <c:v>101.17250544900419</c:v>
                </c:pt>
                <c:pt idx="117">
                  <c:v>101.00930081689242</c:v>
                </c:pt>
                <c:pt idx="118">
                  <c:v>100.84678224856182</c:v>
                </c:pt>
                <c:pt idx="119">
                  <c:v>100.68499023029517</c:v>
                </c:pt>
                <c:pt idx="120">
                  <c:v>100.52396813973183</c:v>
                </c:pt>
                <c:pt idx="121">
                  <c:v>100.36376184819433</c:v>
                </c:pt>
                <c:pt idx="122">
                  <c:v>100.2044192284709</c:v>
                </c:pt>
                <c:pt idx="123">
                  <c:v>100.04598956134481</c:v>
                </c:pt>
                <c:pt idx="124">
                  <c:v>99.888522836744144</c:v>
                </c:pt>
                <c:pt idx="125">
                  <c:v>99.73206894883505</c:v>
                </c:pt>
                <c:pt idx="126">
                  <c:v>99.576676788715972</c:v>
                </c:pt>
                <c:pt idx="127">
                  <c:v>99.422393243535993</c:v>
                </c:pt>
                <c:pt idx="128">
                  <c:v>99.269262116722771</c:v>
                </c:pt>
                <c:pt idx="129">
                  <c:v>99.117322990328674</c:v>
                </c:pt>
                <c:pt idx="130">
                  <c:v>98.966610056950401</c:v>
                </c:pt>
                <c:pt idx="131">
                  <c:v>98.817150954809833</c:v>
                </c:pt>
                <c:pt idx="132">
                  <c:v>98.668965644887351</c:v>
                </c:pt>
                <c:pt idx="133">
                  <c:v>98.522065372912891</c:v>
                </c:pt>
                <c:pt idx="134">
                  <c:v>98.376451760993433</c:v>
                </c:pt>
                <c:pt idx="135">
                  <c:v>98.232116073204779</c:v>
                </c:pt>
                <c:pt idx="136">
                  <c:v>98.08903869625891</c:v>
                </c:pt>
                <c:pt idx="137">
                  <c:v>97.947188870231287</c:v>
                </c:pt>
                <c:pt idx="138">
                  <c:v>97.806524695411952</c:v>
                </c:pt>
                <c:pt idx="139">
                  <c:v>97.666993430018195</c:v>
                </c:pt>
                <c:pt idx="140">
                  <c:v>97.528532080436094</c:v>
                </c:pt>
                <c:pt idx="141">
                  <c:v>97.391068271728159</c:v>
                </c:pt>
                <c:pt idx="142">
                  <c:v>97.25452137238068</c:v>
                </c:pt>
                <c:pt idx="143">
                  <c:v>97.118803834734194</c:v>
                </c:pt>
                <c:pt idx="144">
                  <c:v>96.983822702221786</c:v>
                </c:pt>
                <c:pt idx="145">
                  <c:v>96.849481227231109</c:v>
                </c:pt>
                <c:pt idx="146">
                  <c:v>96.71568053961056</c:v>
                </c:pt>
                <c:pt idx="147">
                  <c:v>96.582321305743136</c:v>
                </c:pt>
                <c:pt idx="148">
                  <c:v>96.44930532154784</c:v>
                </c:pt>
                <c:pt idx="149">
                  <c:v>96.316536989277409</c:v>
                </c:pt>
                <c:pt idx="150">
                  <c:v>96.183924636861448</c:v>
                </c:pt>
                <c:pt idx="151">
                  <c:v>96.051381648959136</c:v>
                </c:pt>
                <c:pt idx="152">
                  <c:v>95.918827389954501</c:v>
                </c:pt>
                <c:pt idx="153">
                  <c:v>95.786187910023685</c:v>
                </c:pt>
                <c:pt idx="154">
                  <c:v>95.653396435424526</c:v>
                </c:pt>
                <c:pt idx="155">
                  <c:v>95.520393652776107</c:v>
                </c:pt>
                <c:pt idx="156">
                  <c:v>95.387127803974437</c:v>
                </c:pt>
                <c:pt idx="157">
                  <c:v>95.253554613385774</c:v>
                </c:pt>
                <c:pt idx="158">
                  <c:v>95.119637072092203</c:v>
                </c:pt>
                <c:pt idx="159">
                  <c:v>94.985345105388006</c:v>
                </c:pt>
                <c:pt idx="160">
                  <c:v>94.850655149682822</c:v>
                </c:pt>
                <c:pt idx="161">
                  <c:v>94.715549663750082</c:v>
                </c:pt>
                <c:pt idx="162">
                  <c:v>94.580016597176567</c:v>
                </c:pt>
                <c:pt idx="163">
                  <c:v>94.444048836212801</c:v>
                </c:pt>
                <c:pt idx="164">
                  <c:v>94.307643644260367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126.58499999999999</c:v>
                </c:pt>
                <c:pt idx="1">
                  <c:v>122.604</c:v>
                </c:pt>
                <c:pt idx="2">
                  <c:v>120.83</c:v>
                </c:pt>
                <c:pt idx="3">
                  <c:v>120.66</c:v>
                </c:pt>
                <c:pt idx="4">
                  <c:v>120.623</c:v>
                </c:pt>
                <c:pt idx="5">
                  <c:v>121.509</c:v>
                </c:pt>
                <c:pt idx="6">
                  <c:v>120.774</c:v>
                </c:pt>
                <c:pt idx="7">
                  <c:v>120.038</c:v>
                </c:pt>
                <c:pt idx="8">
                  <c:v>120.01900000000001</c:v>
                </c:pt>
                <c:pt idx="9">
                  <c:v>120.736</c:v>
                </c:pt>
                <c:pt idx="10">
                  <c:v>119.69799999999999</c:v>
                </c:pt>
                <c:pt idx="11">
                  <c:v>119.623</c:v>
                </c:pt>
                <c:pt idx="12">
                  <c:v>120.038</c:v>
                </c:pt>
                <c:pt idx="13">
                  <c:v>119.962</c:v>
                </c:pt>
                <c:pt idx="14">
                  <c:v>118.491</c:v>
                </c:pt>
                <c:pt idx="15">
                  <c:v>118.491</c:v>
                </c:pt>
                <c:pt idx="16">
                  <c:v>118.34</c:v>
                </c:pt>
                <c:pt idx="17">
                  <c:v>117.90600000000001</c:v>
                </c:pt>
                <c:pt idx="18">
                  <c:v>118.69799999999999</c:v>
                </c:pt>
                <c:pt idx="19">
                  <c:v>116.98099999999999</c:v>
                </c:pt>
                <c:pt idx="20">
                  <c:v>118.83</c:v>
                </c:pt>
                <c:pt idx="21">
                  <c:v>117.264</c:v>
                </c:pt>
                <c:pt idx="22">
                  <c:v>117.887</c:v>
                </c:pt>
                <c:pt idx="23">
                  <c:v>117.52800000000001</c:v>
                </c:pt>
                <c:pt idx="24">
                  <c:v>116.98099999999999</c:v>
                </c:pt>
                <c:pt idx="25">
                  <c:v>117.30200000000001</c:v>
                </c:pt>
                <c:pt idx="26">
                  <c:v>117.151</c:v>
                </c:pt>
                <c:pt idx="27">
                  <c:v>116.792</c:v>
                </c:pt>
                <c:pt idx="28">
                  <c:v>116.849</c:v>
                </c:pt>
                <c:pt idx="29">
                  <c:v>116.566</c:v>
                </c:pt>
                <c:pt idx="30">
                  <c:v>116.642</c:v>
                </c:pt>
                <c:pt idx="31">
                  <c:v>115.434</c:v>
                </c:pt>
                <c:pt idx="32">
                  <c:v>115.943</c:v>
                </c:pt>
                <c:pt idx="33">
                  <c:v>116.13200000000001</c:v>
                </c:pt>
                <c:pt idx="34">
                  <c:v>116.226</c:v>
                </c:pt>
                <c:pt idx="35">
                  <c:v>116.774</c:v>
                </c:pt>
                <c:pt idx="36">
                  <c:v>117.283</c:v>
                </c:pt>
                <c:pt idx="37">
                  <c:v>118.18899999999999</c:v>
                </c:pt>
                <c:pt idx="38">
                  <c:v>117.604</c:v>
                </c:pt>
                <c:pt idx="39">
                  <c:v>118.151</c:v>
                </c:pt>
                <c:pt idx="40">
                  <c:v>117.98099999999999</c:v>
                </c:pt>
                <c:pt idx="41">
                  <c:v>119.18899999999999</c:v>
                </c:pt>
                <c:pt idx="42">
                  <c:v>118.69799999999999</c:v>
                </c:pt>
                <c:pt idx="43">
                  <c:v>120.038</c:v>
                </c:pt>
                <c:pt idx="44">
                  <c:v>119.321</c:v>
                </c:pt>
                <c:pt idx="45">
                  <c:v>119.83</c:v>
                </c:pt>
                <c:pt idx="46">
                  <c:v>120.83</c:v>
                </c:pt>
                <c:pt idx="47">
                  <c:v>122.491</c:v>
                </c:pt>
                <c:pt idx="48">
                  <c:v>123.943</c:v>
                </c:pt>
                <c:pt idx="49">
                  <c:v>127.774</c:v>
                </c:pt>
                <c:pt idx="50">
                  <c:v>131.642</c:v>
                </c:pt>
                <c:pt idx="51">
                  <c:v>138.03800000000001</c:v>
                </c:pt>
                <c:pt idx="52">
                  <c:v>146.69800000000001</c:v>
                </c:pt>
                <c:pt idx="53">
                  <c:v>159.49100000000001</c:v>
                </c:pt>
                <c:pt idx="54">
                  <c:v>174.07499999999999</c:v>
                </c:pt>
                <c:pt idx="55">
                  <c:v>189.453</c:v>
                </c:pt>
                <c:pt idx="56">
                  <c:v>204.434</c:v>
                </c:pt>
                <c:pt idx="57">
                  <c:v>217.28299999999999</c:v>
                </c:pt>
                <c:pt idx="58">
                  <c:v>227.50899999999999</c:v>
                </c:pt>
                <c:pt idx="59">
                  <c:v>233.90600000000001</c:v>
                </c:pt>
                <c:pt idx="60">
                  <c:v>236.13200000000001</c:v>
                </c:pt>
                <c:pt idx="61">
                  <c:v>233.37700000000001</c:v>
                </c:pt>
                <c:pt idx="62">
                  <c:v>221.755</c:v>
                </c:pt>
                <c:pt idx="63">
                  <c:v>196.28299999999999</c:v>
                </c:pt>
                <c:pt idx="64">
                  <c:v>157.208</c:v>
                </c:pt>
                <c:pt idx="65">
                  <c:v>120.83</c:v>
                </c:pt>
                <c:pt idx="66">
                  <c:v>113.13200000000001</c:v>
                </c:pt>
                <c:pt idx="67">
                  <c:v>113.264</c:v>
                </c:pt>
                <c:pt idx="68">
                  <c:v>114.321</c:v>
                </c:pt>
                <c:pt idx="69">
                  <c:v>115.604</c:v>
                </c:pt>
                <c:pt idx="70">
                  <c:v>117.98099999999999</c:v>
                </c:pt>
                <c:pt idx="71">
                  <c:v>120.642</c:v>
                </c:pt>
                <c:pt idx="72">
                  <c:v>127.321</c:v>
                </c:pt>
                <c:pt idx="73">
                  <c:v>136.226</c:v>
                </c:pt>
                <c:pt idx="74">
                  <c:v>145.15100000000001</c:v>
                </c:pt>
                <c:pt idx="75">
                  <c:v>156.96199999999999</c:v>
                </c:pt>
                <c:pt idx="76">
                  <c:v>169.47200000000001</c:v>
                </c:pt>
                <c:pt idx="77">
                  <c:v>178.642</c:v>
                </c:pt>
                <c:pt idx="78">
                  <c:v>186.774</c:v>
                </c:pt>
                <c:pt idx="79">
                  <c:v>192.03800000000001</c:v>
                </c:pt>
                <c:pt idx="80">
                  <c:v>192.98099999999999</c:v>
                </c:pt>
                <c:pt idx="81">
                  <c:v>187.113</c:v>
                </c:pt>
                <c:pt idx="82">
                  <c:v>170.434</c:v>
                </c:pt>
                <c:pt idx="83">
                  <c:v>144.566</c:v>
                </c:pt>
                <c:pt idx="84">
                  <c:v>116</c:v>
                </c:pt>
                <c:pt idx="85">
                  <c:v>106.075</c:v>
                </c:pt>
                <c:pt idx="86">
                  <c:v>105.623</c:v>
                </c:pt>
                <c:pt idx="87">
                  <c:v>105.151</c:v>
                </c:pt>
                <c:pt idx="88">
                  <c:v>105.226</c:v>
                </c:pt>
                <c:pt idx="89">
                  <c:v>105.057</c:v>
                </c:pt>
                <c:pt idx="90">
                  <c:v>104.038</c:v>
                </c:pt>
                <c:pt idx="91">
                  <c:v>104.736</c:v>
                </c:pt>
                <c:pt idx="92">
                  <c:v>104.547</c:v>
                </c:pt>
                <c:pt idx="93">
                  <c:v>104.377</c:v>
                </c:pt>
                <c:pt idx="94">
                  <c:v>103.491</c:v>
                </c:pt>
                <c:pt idx="95">
                  <c:v>103.962</c:v>
                </c:pt>
                <c:pt idx="96">
                  <c:v>103.491</c:v>
                </c:pt>
                <c:pt idx="97">
                  <c:v>104.151</c:v>
                </c:pt>
                <c:pt idx="98">
                  <c:v>104.377</c:v>
                </c:pt>
                <c:pt idx="99">
                  <c:v>103.623</c:v>
                </c:pt>
                <c:pt idx="100">
                  <c:v>103.90600000000001</c:v>
                </c:pt>
                <c:pt idx="101">
                  <c:v>102.642</c:v>
                </c:pt>
                <c:pt idx="102">
                  <c:v>103.849</c:v>
                </c:pt>
                <c:pt idx="103">
                  <c:v>103.17</c:v>
                </c:pt>
                <c:pt idx="104">
                  <c:v>103.17</c:v>
                </c:pt>
                <c:pt idx="105">
                  <c:v>103.41500000000001</c:v>
                </c:pt>
                <c:pt idx="106">
                  <c:v>103.52800000000001</c:v>
                </c:pt>
                <c:pt idx="107">
                  <c:v>105.34</c:v>
                </c:pt>
                <c:pt idx="108">
                  <c:v>105.17</c:v>
                </c:pt>
                <c:pt idx="109">
                  <c:v>106.41500000000001</c:v>
                </c:pt>
                <c:pt idx="110">
                  <c:v>108.226</c:v>
                </c:pt>
                <c:pt idx="111">
                  <c:v>109.849</c:v>
                </c:pt>
                <c:pt idx="112">
                  <c:v>110.34</c:v>
                </c:pt>
                <c:pt idx="113">
                  <c:v>110.396</c:v>
                </c:pt>
                <c:pt idx="114">
                  <c:v>107.98099999999999</c:v>
                </c:pt>
                <c:pt idx="115">
                  <c:v>106.90600000000001</c:v>
                </c:pt>
                <c:pt idx="116">
                  <c:v>105.623</c:v>
                </c:pt>
                <c:pt idx="117">
                  <c:v>102.69799999999999</c:v>
                </c:pt>
                <c:pt idx="118">
                  <c:v>101.83</c:v>
                </c:pt>
                <c:pt idx="119">
                  <c:v>100.566</c:v>
                </c:pt>
                <c:pt idx="120">
                  <c:v>99.415000000000006</c:v>
                </c:pt>
                <c:pt idx="121">
                  <c:v>99.302000000000007</c:v>
                </c:pt>
                <c:pt idx="122">
                  <c:v>99.509</c:v>
                </c:pt>
                <c:pt idx="123">
                  <c:v>99.057000000000002</c:v>
                </c:pt>
                <c:pt idx="124">
                  <c:v>99.188999999999993</c:v>
                </c:pt>
                <c:pt idx="125">
                  <c:v>99.093999999999994</c:v>
                </c:pt>
                <c:pt idx="126">
                  <c:v>99.603999999999999</c:v>
                </c:pt>
                <c:pt idx="127">
                  <c:v>98.942999999999998</c:v>
                </c:pt>
                <c:pt idx="128">
                  <c:v>98.774000000000001</c:v>
                </c:pt>
                <c:pt idx="129">
                  <c:v>98.623000000000005</c:v>
                </c:pt>
                <c:pt idx="130">
                  <c:v>99.17</c:v>
                </c:pt>
                <c:pt idx="131">
                  <c:v>98.811000000000007</c:v>
                </c:pt>
                <c:pt idx="132">
                  <c:v>98.736000000000004</c:v>
                </c:pt>
                <c:pt idx="133">
                  <c:v>98.584999999999994</c:v>
                </c:pt>
                <c:pt idx="134">
                  <c:v>99.263999999999996</c:v>
                </c:pt>
                <c:pt idx="135">
                  <c:v>99.774000000000001</c:v>
                </c:pt>
                <c:pt idx="136">
                  <c:v>101.47199999999999</c:v>
                </c:pt>
                <c:pt idx="137">
                  <c:v>101.69799999999999</c:v>
                </c:pt>
                <c:pt idx="138">
                  <c:v>101.66</c:v>
                </c:pt>
                <c:pt idx="139">
                  <c:v>101.925</c:v>
                </c:pt>
                <c:pt idx="140">
                  <c:v>101.98099999999999</c:v>
                </c:pt>
                <c:pt idx="141">
                  <c:v>101.13200000000001</c:v>
                </c:pt>
                <c:pt idx="142">
                  <c:v>100.491</c:v>
                </c:pt>
                <c:pt idx="143">
                  <c:v>98.66</c:v>
                </c:pt>
                <c:pt idx="144">
                  <c:v>96.980999999999995</c:v>
                </c:pt>
                <c:pt idx="145">
                  <c:v>97.566000000000003</c:v>
                </c:pt>
                <c:pt idx="146">
                  <c:v>97.453000000000003</c:v>
                </c:pt>
                <c:pt idx="147">
                  <c:v>96.980999999999995</c:v>
                </c:pt>
                <c:pt idx="148">
                  <c:v>96.037999999999997</c:v>
                </c:pt>
                <c:pt idx="149">
                  <c:v>95.867999999999995</c:v>
                </c:pt>
                <c:pt idx="150">
                  <c:v>95.849000000000004</c:v>
                </c:pt>
                <c:pt idx="151">
                  <c:v>95.716999999999999</c:v>
                </c:pt>
                <c:pt idx="152">
                  <c:v>95.207999999999998</c:v>
                </c:pt>
                <c:pt idx="153">
                  <c:v>95.453000000000003</c:v>
                </c:pt>
                <c:pt idx="154">
                  <c:v>95.093999999999994</c:v>
                </c:pt>
                <c:pt idx="155">
                  <c:v>94.546999999999997</c:v>
                </c:pt>
                <c:pt idx="156">
                  <c:v>95.075000000000003</c:v>
                </c:pt>
                <c:pt idx="157">
                  <c:v>94.754999999999995</c:v>
                </c:pt>
                <c:pt idx="158">
                  <c:v>95.093999999999994</c:v>
                </c:pt>
                <c:pt idx="159">
                  <c:v>95.225999999999999</c:v>
                </c:pt>
                <c:pt idx="160">
                  <c:v>95.17</c:v>
                </c:pt>
                <c:pt idx="161">
                  <c:v>94.679000000000002</c:v>
                </c:pt>
                <c:pt idx="162">
                  <c:v>95.150999999999996</c:v>
                </c:pt>
                <c:pt idx="163">
                  <c:v>95.641999999999996</c:v>
                </c:pt>
                <c:pt idx="164">
                  <c:v>94.887</c:v>
                </c:pt>
                <c:pt idx="165">
                  <c:v>95.188999999999993</c:v>
                </c:pt>
                <c:pt idx="166">
                  <c:v>94.942999999999998</c:v>
                </c:pt>
                <c:pt idx="167">
                  <c:v>94.113</c:v>
                </c:pt>
                <c:pt idx="168">
                  <c:v>94.150999999999996</c:v>
                </c:pt>
                <c:pt idx="169">
                  <c:v>93.811000000000007</c:v>
                </c:pt>
                <c:pt idx="170">
                  <c:v>94.358000000000004</c:v>
                </c:pt>
                <c:pt idx="171">
                  <c:v>94.113</c:v>
                </c:pt>
                <c:pt idx="172">
                  <c:v>93.924999999999997</c:v>
                </c:pt>
                <c:pt idx="173">
                  <c:v>94.566000000000003</c:v>
                </c:pt>
                <c:pt idx="174">
                  <c:v>94.453000000000003</c:v>
                </c:pt>
                <c:pt idx="175">
                  <c:v>94.811000000000007</c:v>
                </c:pt>
                <c:pt idx="176">
                  <c:v>95.150999999999996</c:v>
                </c:pt>
                <c:pt idx="177">
                  <c:v>94.509</c:v>
                </c:pt>
                <c:pt idx="178">
                  <c:v>94.132000000000005</c:v>
                </c:pt>
                <c:pt idx="179">
                  <c:v>94.188999999999993</c:v>
                </c:pt>
                <c:pt idx="180">
                  <c:v>93.433999999999997</c:v>
                </c:pt>
                <c:pt idx="181">
                  <c:v>93.942999999999998</c:v>
                </c:pt>
                <c:pt idx="182">
                  <c:v>93.754999999999995</c:v>
                </c:pt>
                <c:pt idx="183">
                  <c:v>93.641999999999996</c:v>
                </c:pt>
                <c:pt idx="184">
                  <c:v>94.132000000000005</c:v>
                </c:pt>
                <c:pt idx="185">
                  <c:v>94.113</c:v>
                </c:pt>
                <c:pt idx="186">
                  <c:v>93.509</c:v>
                </c:pt>
                <c:pt idx="187">
                  <c:v>94.150999999999996</c:v>
                </c:pt>
                <c:pt idx="188">
                  <c:v>93.66</c:v>
                </c:pt>
                <c:pt idx="189">
                  <c:v>93.716999999999999</c:v>
                </c:pt>
                <c:pt idx="190">
                  <c:v>94.453000000000003</c:v>
                </c:pt>
                <c:pt idx="191">
                  <c:v>94.849000000000004</c:v>
                </c:pt>
                <c:pt idx="192">
                  <c:v>93.546999999999997</c:v>
                </c:pt>
                <c:pt idx="193">
                  <c:v>93.774000000000001</c:v>
                </c:pt>
                <c:pt idx="194">
                  <c:v>93.376999999999995</c:v>
                </c:pt>
                <c:pt idx="195">
                  <c:v>93.263999999999996</c:v>
                </c:pt>
                <c:pt idx="196">
                  <c:v>93.415000000000006</c:v>
                </c:pt>
                <c:pt idx="197">
                  <c:v>93.433999999999997</c:v>
                </c:pt>
                <c:pt idx="198">
                  <c:v>93.641999999999996</c:v>
                </c:pt>
                <c:pt idx="199">
                  <c:v>94.623000000000005</c:v>
                </c:pt>
                <c:pt idx="200">
                  <c:v>92.546999999999997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118.20428442493706</c:v>
                </c:pt>
                <c:pt idx="11">
                  <c:v>118.17747718480074</c:v>
                </c:pt>
                <c:pt idx="12">
                  <c:v>118.14945722700912</c:v>
                </c:pt>
                <c:pt idx="13">
                  <c:v>118.12007821357412</c:v>
                </c:pt>
                <c:pt idx="14">
                  <c:v>118.08917936683909</c:v>
                </c:pt>
                <c:pt idx="15">
                  <c:v>118.05658454282792</c:v>
                </c:pt>
                <c:pt idx="16">
                  <c:v>118.02210134711136</c:v>
                </c:pt>
                <c:pt idx="17">
                  <c:v>117.98552032183268</c:v>
                </c:pt>
                <c:pt idx="18">
                  <c:v>117.94661423843446</c:v>
                </c:pt>
                <c:pt idx="19">
                  <c:v>117.90513753749507</c:v>
                </c:pt>
                <c:pt idx="20">
                  <c:v>117.86082596553364</c:v>
                </c:pt>
                <c:pt idx="21">
                  <c:v>117.81339647013579</c:v>
                </c:pt>
                <c:pt idx="22">
                  <c:v>117.76254743253976</c:v>
                </c:pt>
                <c:pt idx="23">
                  <c:v>117.70795934775489</c:v>
                </c:pt>
                <c:pt idx="24">
                  <c:v>117.64929612016152</c:v>
                </c:pt>
                <c:pt idx="25">
                  <c:v>117.5862072538967</c:v>
                </c:pt>
                <c:pt idx="26">
                  <c:v>117.51833143104396</c:v>
                </c:pt>
                <c:pt idx="27">
                  <c:v>117.44530237279717</c:v>
                </c:pt>
                <c:pt idx="28">
                  <c:v>117.36675861402239</c:v>
                </c:pt>
                <c:pt idx="29">
                  <c:v>117.28236012093944</c:v>
                </c:pt>
                <c:pt idx="30">
                  <c:v>117.19181689285783</c:v>
                </c:pt>
                <c:pt idx="31">
                  <c:v>117.09493830091527</c:v>
                </c:pt>
                <c:pt idx="32">
                  <c:v>116.99171755801754</c:v>
                </c:pt>
                <c:pt idx="33">
                  <c:v>116.88247409423715</c:v>
                </c:pt>
                <c:pt idx="34">
                  <c:v>116.76808836228606</c:v>
                </c:pt>
                <c:pt idx="35">
                  <c:v>116.65037896163268</c:v>
                </c:pt>
                <c:pt idx="36">
                  <c:v>116.53269030210276</c:v>
                </c:pt>
                <c:pt idx="37">
                  <c:v>116.42077810545167</c:v>
                </c:pt>
                <c:pt idx="38">
                  <c:v>116.32409527336824</c:v>
                </c:pt>
                <c:pt idx="39">
                  <c:v>116.25758438832652</c:v>
                </c:pt>
                <c:pt idx="40">
                  <c:v>116.24406446590929</c:v>
                </c:pt>
                <c:pt idx="41">
                  <c:v>116.31724519320615</c:v>
                </c:pt>
                <c:pt idx="42">
                  <c:v>116.52529828198064</c:v>
                </c:pt>
                <c:pt idx="43">
                  <c:v>116.93475332557824</c:v>
                </c:pt>
                <c:pt idx="44">
                  <c:v>117.63426531083661</c:v>
                </c:pt>
                <c:pt idx="45">
                  <c:v>118.73754020451933</c:v>
                </c:pt>
                <c:pt idx="46">
                  <c:v>120.38444393971382</c:v>
                </c:pt>
                <c:pt idx="47">
                  <c:v>122.73912334924771</c:v>
                </c:pt>
                <c:pt idx="48">
                  <c:v>125.9839193577028</c:v>
                </c:pt>
                <c:pt idx="49">
                  <c:v>130.30804262046945</c:v>
                </c:pt>
                <c:pt idx="50">
                  <c:v>135.89048115355999</c:v>
                </c:pt>
                <c:pt idx="51">
                  <c:v>142.87744189051159</c:v>
                </c:pt>
                <c:pt idx="52">
                  <c:v>151.35574077879721</c:v>
                </c:pt>
                <c:pt idx="53">
                  <c:v>161.3248025719553</c:v>
                </c:pt>
                <c:pt idx="54">
                  <c:v>172.67107415954385</c:v>
                </c:pt>
                <c:pt idx="55">
                  <c:v>185.14935208087002</c:v>
                </c:pt>
                <c:pt idx="56">
                  <c:v>198.37473493297264</c:v>
                </c:pt>
                <c:pt idx="57">
                  <c:v>211.81936802669028</c:v>
                </c:pt>
                <c:pt idx="58">
                  <c:v>224.7523916070318</c:v>
                </c:pt>
                <c:pt idx="59">
                  <c:v>235.88477043409225</c:v>
                </c:pt>
                <c:pt idx="60">
                  <c:v>242.38948155255031</c:v>
                </c:pt>
                <c:pt idx="61">
                  <c:v>239.0767478222009</c:v>
                </c:pt>
                <c:pt idx="62">
                  <c:v>220.82818967509627</c:v>
                </c:pt>
                <c:pt idx="63">
                  <c:v>189.17116844049355</c:v>
                </c:pt>
                <c:pt idx="64">
                  <c:v>154.90268017211679</c:v>
                </c:pt>
                <c:pt idx="65">
                  <c:v>129.86197959841525</c:v>
                </c:pt>
                <c:pt idx="66">
                  <c:v>117.48032710513026</c:v>
                </c:pt>
                <c:pt idx="67">
                  <c:v>113.797741033232</c:v>
                </c:pt>
                <c:pt idx="68">
                  <c:v>114.10900210833894</c:v>
                </c:pt>
                <c:pt idx="69">
                  <c:v>116.10322371144743</c:v>
                </c:pt>
                <c:pt idx="70">
                  <c:v>119.22403555429251</c:v>
                </c:pt>
                <c:pt idx="71">
                  <c:v>123.52595326296708</c:v>
                </c:pt>
                <c:pt idx="72">
                  <c:v>129.16075552168414</c:v>
                </c:pt>
                <c:pt idx="73">
                  <c:v>136.2254712066748</c:v>
                </c:pt>
                <c:pt idx="74">
                  <c:v>144.70366064719434</c:v>
                </c:pt>
                <c:pt idx="75">
                  <c:v>154.42611689362514</c:v>
                </c:pt>
                <c:pt idx="76">
                  <c:v>165.04562978819808</c:v>
                </c:pt>
                <c:pt idx="77">
                  <c:v>176.01760856759014</c:v>
                </c:pt>
                <c:pt idx="78">
                  <c:v>186.48739122538547</c:v>
                </c:pt>
                <c:pt idx="79">
                  <c:v>194.74535830489688</c:v>
                </c:pt>
                <c:pt idx="80">
                  <c:v>197.12723284436603</c:v>
                </c:pt>
                <c:pt idx="81">
                  <c:v>188.44538853548477</c:v>
                </c:pt>
                <c:pt idx="82">
                  <c:v>167.21639444810847</c:v>
                </c:pt>
                <c:pt idx="83">
                  <c:v>140.88010240055408</c:v>
                </c:pt>
                <c:pt idx="84">
                  <c:v>120.4489050824986</c:v>
                </c:pt>
                <c:pt idx="85">
                  <c:v>110.09779767190179</c:v>
                </c:pt>
                <c:pt idx="86">
                  <c:v>106.56841112765417</c:v>
                </c:pt>
                <c:pt idx="87">
                  <c:v>105.6649058711733</c:v>
                </c:pt>
                <c:pt idx="88">
                  <c:v>105.38565574006655</c:v>
                </c:pt>
                <c:pt idx="89">
                  <c:v>105.20182963052665</c:v>
                </c:pt>
                <c:pt idx="90">
                  <c:v>105.0285167006264</c:v>
                </c:pt>
                <c:pt idx="91">
                  <c:v>104.85707101094999</c:v>
                </c:pt>
                <c:pt idx="92">
                  <c:v>104.68688301397844</c:v>
                </c:pt>
                <c:pt idx="93">
                  <c:v>104.5179188972551</c:v>
                </c:pt>
                <c:pt idx="94">
                  <c:v>104.35025982399405</c:v>
                </c:pt>
                <c:pt idx="95">
                  <c:v>104.18417767662015</c:v>
                </c:pt>
                <c:pt idx="96">
                  <c:v>104.02032033671786</c:v>
                </c:pt>
                <c:pt idx="97">
                  <c:v>103.86004237584885</c:v>
                </c:pt>
                <c:pt idx="98">
                  <c:v>103.70595193102893</c:v>
                </c:pt>
                <c:pt idx="99">
                  <c:v>103.56274355702769</c:v>
                </c:pt>
                <c:pt idx="100">
                  <c:v>103.43834855881195</c:v>
                </c:pt>
                <c:pt idx="101">
                  <c:v>103.34533554370013</c:v>
                </c:pt>
                <c:pt idx="102">
                  <c:v>103.30231945008916</c:v>
                </c:pt>
                <c:pt idx="103">
                  <c:v>103.33489957474119</c:v>
                </c:pt>
                <c:pt idx="104">
                  <c:v>103.47540657861663</c:v>
                </c:pt>
                <c:pt idx="105">
                  <c:v>103.76060807054492</c:v>
                </c:pt>
                <c:pt idx="106">
                  <c:v>104.22662382989211</c:v>
                </c:pt>
                <c:pt idx="107">
                  <c:v>104.90061777806555</c:v>
                </c:pt>
                <c:pt idx="108">
                  <c:v>105.78894547674534</c:v>
                </c:pt>
                <c:pt idx="109">
                  <c:v>106.86058498928844</c:v>
                </c:pt>
                <c:pt idx="110">
                  <c:v>108.02362617975047</c:v>
                </c:pt>
                <c:pt idx="111">
                  <c:v>109.09761870578636</c:v>
                </c:pt>
                <c:pt idx="112">
                  <c:v>109.80503671587172</c:v>
                </c:pt>
                <c:pt idx="113">
                  <c:v>109.83024331440893</c:v>
                </c:pt>
                <c:pt idx="114">
                  <c:v>108.97262031537279</c:v>
                </c:pt>
                <c:pt idx="115">
                  <c:v>107.31800767678179</c:v>
                </c:pt>
                <c:pt idx="116">
                  <c:v>105.26450212061489</c:v>
                </c:pt>
                <c:pt idx="117">
                  <c:v>103.32614278363808</c:v>
                </c:pt>
                <c:pt idx="118">
                  <c:v>101.85834825557028</c:v>
                </c:pt>
                <c:pt idx="119">
                  <c:v>100.93134113929086</c:v>
                </c:pt>
                <c:pt idx="120">
                  <c:v>100.41132665371734</c:v>
                </c:pt>
                <c:pt idx="121">
                  <c:v>100.11816963141823</c:v>
                </c:pt>
                <c:pt idx="122">
                  <c:v>99.922919948303388</c:v>
                </c:pt>
                <c:pt idx="123">
                  <c:v>99.76128371472457</c:v>
                </c:pt>
                <c:pt idx="124">
                  <c:v>99.609248343630966</c:v>
                </c:pt>
                <c:pt idx="125">
                  <c:v>99.459948551449799</c:v>
                </c:pt>
                <c:pt idx="126">
                  <c:v>99.312108347353686</c:v>
                </c:pt>
                <c:pt idx="127">
                  <c:v>99.166483583329708</c:v>
                </c:pt>
                <c:pt idx="128">
                  <c:v>99.026246524819541</c:v>
                </c:pt>
                <c:pt idx="129">
                  <c:v>98.900057604482541</c:v>
                </c:pt>
                <c:pt idx="130">
                  <c:v>98.807941858232795</c:v>
                </c:pt>
                <c:pt idx="131">
                  <c:v>98.788747226893705</c:v>
                </c:pt>
                <c:pt idx="132">
                  <c:v>98.903566227192073</c:v>
                </c:pt>
                <c:pt idx="133">
                  <c:v>99.2243334827143</c:v>
                </c:pt>
                <c:pt idx="134">
                  <c:v>99.79804152201325</c:v>
                </c:pt>
                <c:pt idx="135">
                  <c:v>100.59266471710977</c:v>
                </c:pt>
                <c:pt idx="136">
                  <c:v>101.45709839426513</c:v>
                </c:pt>
                <c:pt idx="137">
                  <c:v>102.14012448431748</c:v>
                </c:pt>
                <c:pt idx="138">
                  <c:v>102.38550024799549</c:v>
                </c:pt>
                <c:pt idx="139">
                  <c:v>102.05927424952185</c:v>
                </c:pt>
                <c:pt idx="140">
                  <c:v>101.22455831831067</c:v>
                </c:pt>
                <c:pt idx="141">
                  <c:v>100.10756394859338</c:v>
                </c:pt>
                <c:pt idx="142">
                  <c:v>98.979538975683269</c:v>
                </c:pt>
                <c:pt idx="143">
                  <c:v>98.037914376943789</c:v>
                </c:pt>
                <c:pt idx="144">
                  <c:v>97.355586175651524</c:v>
                </c:pt>
                <c:pt idx="145">
                  <c:v>96.904652358878025</c:v>
                </c:pt>
                <c:pt idx="146">
                  <c:v>96.613102691220902</c:v>
                </c:pt>
                <c:pt idx="147">
                  <c:v>96.411345445075312</c:v>
                </c:pt>
                <c:pt idx="148">
                  <c:v>96.252066745150472</c:v>
                </c:pt>
                <c:pt idx="149">
                  <c:v>96.109907384265782</c:v>
                </c:pt>
                <c:pt idx="150">
                  <c:v>95.97366992068892</c:v>
                </c:pt>
                <c:pt idx="151">
                  <c:v>95.839179584027505</c:v>
                </c:pt>
                <c:pt idx="152">
                  <c:v>95.705090947886688</c:v>
                </c:pt>
                <c:pt idx="153">
                  <c:v>95.571010850428621</c:v>
                </c:pt>
                <c:pt idx="154">
                  <c:v>95.436819802639931</c:v>
                </c:pt>
                <c:pt idx="155">
                  <c:v>95.302468295325141</c:v>
                </c:pt>
                <c:pt idx="156">
                  <c:v>95.16792516680826</c:v>
                </c:pt>
                <c:pt idx="157">
                  <c:v>95.033166336326573</c:v>
                </c:pt>
                <c:pt idx="158">
                  <c:v>94.898172528570171</c:v>
                </c:pt>
                <c:pt idx="159">
                  <c:v>94.762928670330098</c:v>
                </c:pt>
                <c:pt idx="160">
                  <c:v>94.627423529184355</c:v>
                </c:pt>
                <c:pt idx="161">
                  <c:v>94.491649366033641</c:v>
                </c:pt>
                <c:pt idx="162">
                  <c:v>94.355601579294486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118.20428442493429</c:v>
                </c:pt>
                <c:pt idx="11">
                  <c:v>118.17747718479171</c:v>
                </c:pt>
                <c:pt idx="12">
                  <c:v>118.1494572269804</c:v>
                </c:pt>
                <c:pt idx="13">
                  <c:v>118.1200782134847</c:v>
                </c:pt>
                <c:pt idx="14">
                  <c:v>118.08917936656691</c:v>
                </c:pt>
                <c:pt idx="15">
                  <c:v>118.0565845420177</c:v>
                </c:pt>
                <c:pt idx="16">
                  <c:v>118.02210134475312</c:v>
                </c:pt>
                <c:pt idx="17">
                  <c:v>117.98552031512121</c:v>
                </c:pt>
                <c:pt idx="18">
                  <c:v>117.94661421975785</c:v>
                </c:pt>
                <c:pt idx="19">
                  <c:v>117.90513748667608</c:v>
                </c:pt>
                <c:pt idx="20">
                  <c:v>117.86082583032585</c:v>
                </c:pt>
                <c:pt idx="21">
                  <c:v>117.81339611839293</c:v>
                </c:pt>
                <c:pt idx="22">
                  <c:v>117.76254653779991</c:v>
                </c:pt>
                <c:pt idx="23">
                  <c:v>117.70795712231336</c:v>
                </c:pt>
                <c:pt idx="24">
                  <c:v>117.6492907078411</c:v>
                </c:pt>
                <c:pt idx="25">
                  <c:v>117.58619438329897</c:v>
                </c:pt>
                <c:pt idx="26">
                  <c:v>117.51830150413664</c:v>
                </c:pt>
                <c:pt idx="27">
                  <c:v>117.44523433145594</c:v>
                </c:pt>
                <c:pt idx="28">
                  <c:v>117.36660735133971</c:v>
                </c:pt>
                <c:pt idx="29">
                  <c:v>117.28203131577044</c:v>
                </c:pt>
                <c:pt idx="30">
                  <c:v>117.19111802771559</c:v>
                </c:pt>
                <c:pt idx="31">
                  <c:v>117.09348586818246</c:v>
                </c:pt>
                <c:pt idx="32">
                  <c:v>116.98876603223306</c:v>
                </c:pt>
                <c:pt idx="33">
                  <c:v>116.87660940451056</c:v>
                </c:pt>
                <c:pt idx="34">
                  <c:v>116.75669396376666</c:v>
                </c:pt>
                <c:pt idx="35">
                  <c:v>116.6287325618827</c:v>
                </c:pt>
                <c:pt idx="36">
                  <c:v>116.49248087834343</c:v>
                </c:pt>
                <c:pt idx="37">
                  <c:v>116.34774530913786</c:v>
                </c:pt>
                <c:pt idx="38">
                  <c:v>116.19439051323626</c:v>
                </c:pt>
                <c:pt idx="39">
                  <c:v>116.03234631403031</c:v>
                </c:pt>
                <c:pt idx="40">
                  <c:v>115.8616136412535</c:v>
                </c:pt>
                <c:pt idx="41">
                  <c:v>115.6822692042395</c:v>
                </c:pt>
                <c:pt idx="42">
                  <c:v>115.49446861225458</c:v>
                </c:pt>
                <c:pt idx="43">
                  <c:v>115.29844770294446</c:v>
                </c:pt>
                <c:pt idx="44">
                  <c:v>115.09452190476314</c:v>
                </c:pt>
                <c:pt idx="45">
                  <c:v>114.8830835407357</c:v>
                </c:pt>
                <c:pt idx="46">
                  <c:v>114.6645970742949</c:v>
                </c:pt>
                <c:pt idx="47">
                  <c:v>114.43959239689904</c:v>
                </c:pt>
                <c:pt idx="48">
                  <c:v>114.2086563543707</c:v>
                </c:pt>
                <c:pt idx="49">
                  <c:v>113.97242279684933</c:v>
                </c:pt>
                <c:pt idx="50">
                  <c:v>113.73156150897236</c:v>
                </c:pt>
                <c:pt idx="51">
                  <c:v>113.48676642683651</c:v>
                </c:pt>
                <c:pt idx="52">
                  <c:v>113.23874357290335</c:v>
                </c:pt>
                <c:pt idx="53">
                  <c:v>112.98819913813762</c:v>
                </c:pt>
                <c:pt idx="54">
                  <c:v>112.73582811357606</c:v>
                </c:pt>
                <c:pt idx="55">
                  <c:v>112.48230382465457</c:v>
                </c:pt>
                <c:pt idx="56">
                  <c:v>112.22826865607733</c:v>
                </c:pt>
                <c:pt idx="57">
                  <c:v>111.97432617887743</c:v>
                </c:pt>
                <c:pt idx="58">
                  <c:v>111.72103481095549</c:v>
                </c:pt>
                <c:pt idx="59">
                  <c:v>111.4689030637429</c:v>
                </c:pt>
                <c:pt idx="60">
                  <c:v>111.21838635575176</c:v>
                </c:pt>
                <c:pt idx="61">
                  <c:v>110.96988531239894</c:v>
                </c:pt>
                <c:pt idx="62">
                  <c:v>110.72374542296885</c:v>
                </c:pt>
                <c:pt idx="63">
                  <c:v>110.48025789087151</c:v>
                </c:pt>
                <c:pt idx="64">
                  <c:v>110.23966149221465</c:v>
                </c:pt>
                <c:pt idx="65">
                  <c:v>110.00214524895399</c:v>
                </c:pt>
                <c:pt idx="66">
                  <c:v>109.76785172469077</c:v>
                </c:pt>
                <c:pt idx="67">
                  <c:v>109.53688076136547</c:v>
                </c:pt>
                <c:pt idx="68">
                  <c:v>109.30929349139224</c:v>
                </c:pt>
                <c:pt idx="69">
                  <c:v>109.08511648001796</c:v>
                </c:pt>
                <c:pt idx="70">
                  <c:v>108.86434587497179</c:v>
                </c:pt>
                <c:pt idx="71">
                  <c:v>108.64695146319951</c:v>
                </c:pt>
                <c:pt idx="72">
                  <c:v>108.43288055643468</c:v>
                </c:pt>
                <c:pt idx="73">
                  <c:v>108.22206164766078</c:v>
                </c:pt>
                <c:pt idx="74">
                  <c:v>108.01440779860982</c:v>
                </c:pt>
                <c:pt idx="75">
                  <c:v>107.8098197340256</c:v>
                </c:pt>
                <c:pt idx="76">
                  <c:v>107.60818863141371</c:v>
                </c:pt>
                <c:pt idx="77">
                  <c:v>107.40939860547815</c:v>
                </c:pt>
                <c:pt idx="78">
                  <c:v>107.21332889459173</c:v>
                </c:pt>
                <c:pt idx="79">
                  <c:v>107.01985576271036</c:v>
                </c:pt>
                <c:pt idx="80">
                  <c:v>106.82885413440502</c:v>
                </c:pt>
                <c:pt idx="81">
                  <c:v>106.64019898343685</c:v>
                </c:pt>
                <c:pt idx="82">
                  <c:v>106.45376649681994</c:v>
                </c:pt>
                <c:pt idx="83">
                  <c:v>106.26943503686076</c:v>
                </c:pt>
                <c:pt idx="84">
                  <c:v>106.08708592345997</c:v>
                </c:pt>
                <c:pt idx="85">
                  <c:v>105.90660405820788</c:v>
                </c:pt>
                <c:pt idx="86">
                  <c:v>105.72787841066521</c:v>
                </c:pt>
                <c:pt idx="87">
                  <c:v>105.55080238582858</c:v>
                </c:pt>
                <c:pt idx="88">
                  <c:v>105.37527409024364</c:v>
                </c:pt>
                <c:pt idx="89">
                  <c:v>105.2011965126305</c:v>
                </c:pt>
                <c:pt idx="90">
                  <c:v>105.02847763328798</c:v>
                </c:pt>
                <c:pt idx="91">
                  <c:v>104.85703047499032</c:v>
                </c:pt>
                <c:pt idx="92">
                  <c:v>104.68677310661394</c:v>
                </c:pt>
                <c:pt idx="93">
                  <c:v>104.51762860934943</c:v>
                </c:pt>
                <c:pt idx="94">
                  <c:v>104.34952501408024</c:v>
                </c:pt>
                <c:pt idx="95">
                  <c:v>104.18239521734264</c:v>
                </c:pt>
                <c:pt idx="96">
                  <c:v>104.01617688222547</c:v>
                </c:pt>
                <c:pt idx="97">
                  <c:v>103.85081232961259</c:v>
                </c:pt>
                <c:pt idx="98">
                  <c:v>103.68624842431265</c:v>
                </c:pt>
                <c:pt idx="99">
                  <c:v>103.52243645984437</c:v>
                </c:pt>
                <c:pt idx="100">
                  <c:v>103.3593320449458</c:v>
                </c:pt>
                <c:pt idx="101">
                  <c:v>103.19689499423535</c:v>
                </c:pt>
                <c:pt idx="102">
                  <c:v>103.03508922486179</c:v>
                </c:pt>
                <c:pt idx="103">
                  <c:v>102.87388266042727</c:v>
                </c:pt>
                <c:pt idx="104">
                  <c:v>102.71324714293684</c:v>
                </c:pt>
                <c:pt idx="105">
                  <c:v>102.55315835301194</c:v>
                </c:pt>
                <c:pt idx="106">
                  <c:v>102.3935957380892</c:v>
                </c:pt>
                <c:pt idx="107">
                  <c:v>102.23454244780271</c:v>
                </c:pt>
                <c:pt idx="108">
                  <c:v>102.07598527520747</c:v>
                </c:pt>
                <c:pt idx="109">
                  <c:v>101.91791460193883</c:v>
                </c:pt>
                <c:pt idx="110">
                  <c:v>101.76032434481475</c:v>
                </c:pt>
                <c:pt idx="111">
                  <c:v>101.60321190077386</c:v>
                </c:pt>
                <c:pt idx="112">
                  <c:v>101.44657808641028</c:v>
                </c:pt>
                <c:pt idx="113">
                  <c:v>101.2904270677258</c:v>
                </c:pt>
                <c:pt idx="114">
                  <c:v>101.13476627509188</c:v>
                </c:pt>
                <c:pt idx="115">
                  <c:v>100.97960629782342</c:v>
                </c:pt>
                <c:pt idx="116">
                  <c:v>100.82496075225316</c:v>
                </c:pt>
                <c:pt idx="117">
                  <c:v>100.67084611680295</c:v>
                </c:pt>
                <c:pt idx="118">
                  <c:v>100.51728152733693</c:v>
                </c:pt>
                <c:pt idx="119">
                  <c:v>100.36428852611425</c:v>
                </c:pt>
                <c:pt idx="120">
                  <c:v>100.21189075801004</c:v>
                </c:pt>
                <c:pt idx="121">
                  <c:v>100.06011360841677</c:v>
                </c:pt>
                <c:pt idx="122">
                  <c:v>99.908983778445972</c:v>
                </c:pt>
                <c:pt idx="123">
                  <c:v>99.758528794781711</c:v>
                </c:pt>
                <c:pt idx="124">
                  <c:v>99.608776453831979</c:v>
                </c:pt>
                <c:pt idx="125">
                  <c:v>99.459754202686668</c:v>
                </c:pt>
                <c:pt idx="126">
                  <c:v>99.31148846278262</c:v>
                </c:pt>
                <c:pt idx="127">
                  <c:v>99.164003906000985</c:v>
                </c:pt>
                <c:pt idx="128">
                  <c:v>99.017322697023616</c:v>
                </c:pt>
                <c:pt idx="129">
                  <c:v>98.871463719922929</c:v>
                </c:pt>
                <c:pt idx="130">
                  <c:v>98.726441810871222</c:v>
                </c:pt>
                <c:pt idx="131">
                  <c:v>98.582267022188447</c:v>
                </c:pt>
                <c:pt idx="132">
                  <c:v>98.438943945345585</c:v>
                </c:pt>
                <c:pt idx="133">
                  <c:v>98.296471121648523</c:v>
                </c:pt>
                <c:pt idx="134">
                  <c:v>98.154840568845884</c:v>
                </c:pt>
                <c:pt idx="135">
                  <c:v>98.014037449625135</c:v>
                </c:pt>
                <c:pt idx="136">
                  <c:v>97.874039903813511</c:v>
                </c:pt>
                <c:pt idx="137">
                  <c:v>97.73481906017841</c:v>
                </c:pt>
                <c:pt idx="138">
                  <c:v>97.596339236298334</c:v>
                </c:pt>
                <c:pt idx="139">
                  <c:v>97.458558326494909</c:v>
                </c:pt>
                <c:pt idx="140">
                  <c:v>97.321428368862371</c:v>
                </c:pt>
                <c:pt idx="141">
                  <c:v>97.184896273666084</c:v>
                </c:pt>
                <c:pt idx="142">
                  <c:v>97.048904687490818</c:v>
                </c:pt>
                <c:pt idx="143">
                  <c:v>96.913392961116529</c:v>
                </c:pt>
                <c:pt idx="144">
                  <c:v>96.778298184676032</c:v>
                </c:pt>
                <c:pt idx="145">
                  <c:v>96.643556251502986</c:v>
                </c:pt>
                <c:pt idx="146">
                  <c:v>96.509102912299767</c:v>
                </c:pt>
                <c:pt idx="147">
                  <c:v>96.374874783712897</c:v>
                </c:pt>
                <c:pt idx="148">
                  <c:v>96.240810279778685</c:v>
                </c:pt>
                <c:pt idx="149">
                  <c:v>96.106850440534856</c:v>
                </c:pt>
                <c:pt idx="150">
                  <c:v>95.972939638836635</c:v>
                </c:pt>
                <c:pt idx="151">
                  <c:v>95.839026153512862</c:v>
                </c:pt>
                <c:pt idx="152">
                  <c:v>95.705062603921618</c:v>
                </c:pt>
                <c:pt idx="153">
                  <c:v>95.571006247283563</c:v>
                </c:pt>
                <c:pt idx="154">
                  <c:v>95.436819145559085</c:v>
                </c:pt>
                <c:pt idx="155">
                  <c:v>95.302468212895278</c:v>
                </c:pt>
                <c:pt idx="156">
                  <c:v>95.167925157721911</c:v>
                </c:pt>
                <c:pt idx="157">
                  <c:v>95.03316633544658</c:v>
                </c:pt>
                <c:pt idx="158">
                  <c:v>94.898172528495309</c:v>
                </c:pt>
                <c:pt idx="159">
                  <c:v>94.762928670324499</c:v>
                </c:pt>
                <c:pt idx="160">
                  <c:v>94.627423529183986</c:v>
                </c:pt>
                <c:pt idx="161">
                  <c:v>94.491649366033627</c:v>
                </c:pt>
                <c:pt idx="162">
                  <c:v>94.355601579294486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132.774</c:v>
                </c:pt>
                <c:pt idx="1">
                  <c:v>131.98099999999999</c:v>
                </c:pt>
                <c:pt idx="2">
                  <c:v>124.52800000000001</c:v>
                </c:pt>
                <c:pt idx="3">
                  <c:v>121.113</c:v>
                </c:pt>
                <c:pt idx="4">
                  <c:v>120.566</c:v>
                </c:pt>
                <c:pt idx="5">
                  <c:v>119.18899999999999</c:v>
                </c:pt>
                <c:pt idx="6">
                  <c:v>118.69799999999999</c:v>
                </c:pt>
                <c:pt idx="7">
                  <c:v>118.98099999999999</c:v>
                </c:pt>
                <c:pt idx="8">
                  <c:v>118.264</c:v>
                </c:pt>
                <c:pt idx="9">
                  <c:v>118.113</c:v>
                </c:pt>
                <c:pt idx="10">
                  <c:v>118.52800000000001</c:v>
                </c:pt>
                <c:pt idx="11">
                  <c:v>117.47199999999999</c:v>
                </c:pt>
                <c:pt idx="12">
                  <c:v>117.283</c:v>
                </c:pt>
                <c:pt idx="13">
                  <c:v>117.943</c:v>
                </c:pt>
                <c:pt idx="14">
                  <c:v>118.208</c:v>
                </c:pt>
                <c:pt idx="15">
                  <c:v>116.792</c:v>
                </c:pt>
                <c:pt idx="16">
                  <c:v>115.943</c:v>
                </c:pt>
                <c:pt idx="17">
                  <c:v>115.623</c:v>
                </c:pt>
                <c:pt idx="18">
                  <c:v>116.057</c:v>
                </c:pt>
                <c:pt idx="19">
                  <c:v>115.736</c:v>
                </c:pt>
                <c:pt idx="20">
                  <c:v>116.377</c:v>
                </c:pt>
                <c:pt idx="21">
                  <c:v>115.245</c:v>
                </c:pt>
                <c:pt idx="22">
                  <c:v>115.226</c:v>
                </c:pt>
                <c:pt idx="23">
                  <c:v>115.208</c:v>
                </c:pt>
                <c:pt idx="24">
                  <c:v>115.69799999999999</c:v>
                </c:pt>
                <c:pt idx="25">
                  <c:v>115.283</c:v>
                </c:pt>
                <c:pt idx="26">
                  <c:v>115.075</c:v>
                </c:pt>
                <c:pt idx="27">
                  <c:v>114.566</c:v>
                </c:pt>
                <c:pt idx="28">
                  <c:v>114.69799999999999</c:v>
                </c:pt>
                <c:pt idx="29">
                  <c:v>114.642</c:v>
                </c:pt>
                <c:pt idx="30">
                  <c:v>114.755</c:v>
                </c:pt>
                <c:pt idx="31">
                  <c:v>115.226</c:v>
                </c:pt>
                <c:pt idx="32">
                  <c:v>114.41500000000001</c:v>
                </c:pt>
                <c:pt idx="33">
                  <c:v>114.491</c:v>
                </c:pt>
                <c:pt idx="34">
                  <c:v>114.41500000000001</c:v>
                </c:pt>
                <c:pt idx="35">
                  <c:v>115.358</c:v>
                </c:pt>
                <c:pt idx="36">
                  <c:v>116.18899999999999</c:v>
                </c:pt>
                <c:pt idx="37">
                  <c:v>114.792</c:v>
                </c:pt>
                <c:pt idx="38">
                  <c:v>116.34</c:v>
                </c:pt>
                <c:pt idx="39">
                  <c:v>115.83</c:v>
                </c:pt>
                <c:pt idx="40">
                  <c:v>116.491</c:v>
                </c:pt>
                <c:pt idx="41">
                  <c:v>116.509</c:v>
                </c:pt>
                <c:pt idx="42">
                  <c:v>116.943</c:v>
                </c:pt>
                <c:pt idx="43">
                  <c:v>117.547</c:v>
                </c:pt>
                <c:pt idx="44">
                  <c:v>118.434</c:v>
                </c:pt>
                <c:pt idx="45">
                  <c:v>118.264</c:v>
                </c:pt>
                <c:pt idx="46">
                  <c:v>119.208</c:v>
                </c:pt>
                <c:pt idx="47">
                  <c:v>119.623</c:v>
                </c:pt>
                <c:pt idx="48">
                  <c:v>120.623</c:v>
                </c:pt>
                <c:pt idx="49">
                  <c:v>123.13200000000001</c:v>
                </c:pt>
                <c:pt idx="50">
                  <c:v>126.47199999999999</c:v>
                </c:pt>
                <c:pt idx="51">
                  <c:v>131.18899999999999</c:v>
                </c:pt>
                <c:pt idx="52">
                  <c:v>138.245</c:v>
                </c:pt>
                <c:pt idx="53">
                  <c:v>147.28299999999999</c:v>
                </c:pt>
                <c:pt idx="54">
                  <c:v>159.208</c:v>
                </c:pt>
                <c:pt idx="55">
                  <c:v>174.434</c:v>
                </c:pt>
                <c:pt idx="56">
                  <c:v>190.547</c:v>
                </c:pt>
                <c:pt idx="57">
                  <c:v>205.792</c:v>
                </c:pt>
                <c:pt idx="58">
                  <c:v>218.84899999999999</c:v>
                </c:pt>
                <c:pt idx="59">
                  <c:v>227.84899999999999</c:v>
                </c:pt>
                <c:pt idx="60">
                  <c:v>233.28299999999999</c:v>
                </c:pt>
                <c:pt idx="61">
                  <c:v>235.26400000000001</c:v>
                </c:pt>
                <c:pt idx="62">
                  <c:v>231.321</c:v>
                </c:pt>
                <c:pt idx="63">
                  <c:v>218.17</c:v>
                </c:pt>
                <c:pt idx="64">
                  <c:v>192.47200000000001</c:v>
                </c:pt>
                <c:pt idx="65">
                  <c:v>152.28299999999999</c:v>
                </c:pt>
                <c:pt idx="66">
                  <c:v>116.83</c:v>
                </c:pt>
                <c:pt idx="67">
                  <c:v>113.13200000000001</c:v>
                </c:pt>
                <c:pt idx="68">
                  <c:v>113.604</c:v>
                </c:pt>
                <c:pt idx="69">
                  <c:v>114.679</c:v>
                </c:pt>
                <c:pt idx="70">
                  <c:v>115.66</c:v>
                </c:pt>
                <c:pt idx="71">
                  <c:v>117.396</c:v>
                </c:pt>
                <c:pt idx="72">
                  <c:v>122.623</c:v>
                </c:pt>
                <c:pt idx="73">
                  <c:v>128.226</c:v>
                </c:pt>
                <c:pt idx="74">
                  <c:v>137.73599999999999</c:v>
                </c:pt>
                <c:pt idx="75">
                  <c:v>147.96199999999999</c:v>
                </c:pt>
                <c:pt idx="76">
                  <c:v>159.81100000000001</c:v>
                </c:pt>
                <c:pt idx="77">
                  <c:v>171.679</c:v>
                </c:pt>
                <c:pt idx="78">
                  <c:v>182.113</c:v>
                </c:pt>
                <c:pt idx="79">
                  <c:v>188.98099999999999</c:v>
                </c:pt>
                <c:pt idx="80">
                  <c:v>192.547</c:v>
                </c:pt>
                <c:pt idx="81">
                  <c:v>190.792</c:v>
                </c:pt>
                <c:pt idx="82">
                  <c:v>181.07499999999999</c:v>
                </c:pt>
                <c:pt idx="83">
                  <c:v>161.434</c:v>
                </c:pt>
                <c:pt idx="84">
                  <c:v>130.90600000000001</c:v>
                </c:pt>
                <c:pt idx="85">
                  <c:v>108.057</c:v>
                </c:pt>
                <c:pt idx="86">
                  <c:v>104.98099999999999</c:v>
                </c:pt>
                <c:pt idx="87">
                  <c:v>104.13200000000001</c:v>
                </c:pt>
                <c:pt idx="88">
                  <c:v>103.509</c:v>
                </c:pt>
                <c:pt idx="89">
                  <c:v>103.283</c:v>
                </c:pt>
                <c:pt idx="90">
                  <c:v>103.41500000000001</c:v>
                </c:pt>
                <c:pt idx="91">
                  <c:v>103.491</c:v>
                </c:pt>
                <c:pt idx="92">
                  <c:v>103.34</c:v>
                </c:pt>
                <c:pt idx="93">
                  <c:v>103.151</c:v>
                </c:pt>
                <c:pt idx="94">
                  <c:v>103.18899999999999</c:v>
                </c:pt>
                <c:pt idx="95">
                  <c:v>103.01900000000001</c:v>
                </c:pt>
                <c:pt idx="96">
                  <c:v>102.038</c:v>
                </c:pt>
                <c:pt idx="97">
                  <c:v>102.52800000000001</c:v>
                </c:pt>
                <c:pt idx="98">
                  <c:v>102.642</c:v>
                </c:pt>
                <c:pt idx="99">
                  <c:v>102.377</c:v>
                </c:pt>
                <c:pt idx="100">
                  <c:v>102.264</c:v>
                </c:pt>
                <c:pt idx="101">
                  <c:v>102.434</c:v>
                </c:pt>
                <c:pt idx="102">
                  <c:v>102.547</c:v>
                </c:pt>
                <c:pt idx="103">
                  <c:v>101.774</c:v>
                </c:pt>
                <c:pt idx="104">
                  <c:v>101.453</c:v>
                </c:pt>
                <c:pt idx="105">
                  <c:v>101.792</c:v>
                </c:pt>
                <c:pt idx="106">
                  <c:v>102.13200000000001</c:v>
                </c:pt>
                <c:pt idx="107">
                  <c:v>102.90600000000001</c:v>
                </c:pt>
                <c:pt idx="108">
                  <c:v>104.038</c:v>
                </c:pt>
                <c:pt idx="109">
                  <c:v>105.434</c:v>
                </c:pt>
                <c:pt idx="110">
                  <c:v>107.075</c:v>
                </c:pt>
                <c:pt idx="111">
                  <c:v>108.566</c:v>
                </c:pt>
                <c:pt idx="112">
                  <c:v>110.453</c:v>
                </c:pt>
                <c:pt idx="113">
                  <c:v>109.30200000000001</c:v>
                </c:pt>
                <c:pt idx="114">
                  <c:v>109.17</c:v>
                </c:pt>
                <c:pt idx="115">
                  <c:v>106.792</c:v>
                </c:pt>
                <c:pt idx="116">
                  <c:v>104.83</c:v>
                </c:pt>
                <c:pt idx="117">
                  <c:v>102.41500000000001</c:v>
                </c:pt>
                <c:pt idx="118">
                  <c:v>100.18899999999999</c:v>
                </c:pt>
                <c:pt idx="119">
                  <c:v>98.34</c:v>
                </c:pt>
                <c:pt idx="120">
                  <c:v>98.528000000000006</c:v>
                </c:pt>
                <c:pt idx="121">
                  <c:v>99.207999999999998</c:v>
                </c:pt>
                <c:pt idx="122">
                  <c:v>98.867999999999995</c:v>
                </c:pt>
                <c:pt idx="123">
                  <c:v>99</c:v>
                </c:pt>
                <c:pt idx="124">
                  <c:v>99.057000000000002</c:v>
                </c:pt>
                <c:pt idx="125">
                  <c:v>97.924999999999997</c:v>
                </c:pt>
                <c:pt idx="126">
                  <c:v>98.697999999999993</c:v>
                </c:pt>
                <c:pt idx="127">
                  <c:v>97.83</c:v>
                </c:pt>
                <c:pt idx="128">
                  <c:v>96.980999999999995</c:v>
                </c:pt>
                <c:pt idx="129">
                  <c:v>97.113</c:v>
                </c:pt>
                <c:pt idx="130">
                  <c:v>97.453000000000003</c:v>
                </c:pt>
                <c:pt idx="131">
                  <c:v>97.623000000000005</c:v>
                </c:pt>
                <c:pt idx="132">
                  <c:v>97.019000000000005</c:v>
                </c:pt>
                <c:pt idx="133">
                  <c:v>98.471999999999994</c:v>
                </c:pt>
                <c:pt idx="134">
                  <c:v>98.415000000000006</c:v>
                </c:pt>
                <c:pt idx="135">
                  <c:v>99.396000000000001</c:v>
                </c:pt>
                <c:pt idx="136">
                  <c:v>99.716999999999999</c:v>
                </c:pt>
                <c:pt idx="137">
                  <c:v>100.566</c:v>
                </c:pt>
                <c:pt idx="138">
                  <c:v>101.47199999999999</c:v>
                </c:pt>
                <c:pt idx="139">
                  <c:v>102.547</c:v>
                </c:pt>
                <c:pt idx="140">
                  <c:v>101.038</c:v>
                </c:pt>
                <c:pt idx="141">
                  <c:v>99.942999999999998</c:v>
                </c:pt>
                <c:pt idx="142">
                  <c:v>98.811000000000007</c:v>
                </c:pt>
                <c:pt idx="143">
                  <c:v>97.546999999999997</c:v>
                </c:pt>
                <c:pt idx="144">
                  <c:v>96.093999999999994</c:v>
                </c:pt>
                <c:pt idx="145">
                  <c:v>95.980999999999995</c:v>
                </c:pt>
                <c:pt idx="146">
                  <c:v>95.792000000000002</c:v>
                </c:pt>
                <c:pt idx="147">
                  <c:v>95.962000000000003</c:v>
                </c:pt>
                <c:pt idx="148">
                  <c:v>95.34</c:v>
                </c:pt>
                <c:pt idx="149">
                  <c:v>95.207999999999998</c:v>
                </c:pt>
                <c:pt idx="150">
                  <c:v>94.623000000000005</c:v>
                </c:pt>
                <c:pt idx="151">
                  <c:v>95.566000000000003</c:v>
                </c:pt>
                <c:pt idx="152">
                  <c:v>95.679000000000002</c:v>
                </c:pt>
                <c:pt idx="153">
                  <c:v>95.774000000000001</c:v>
                </c:pt>
                <c:pt idx="154">
                  <c:v>95.546999999999997</c:v>
                </c:pt>
                <c:pt idx="155">
                  <c:v>94.603999999999999</c:v>
                </c:pt>
                <c:pt idx="156">
                  <c:v>94.263999999999996</c:v>
                </c:pt>
                <c:pt idx="157">
                  <c:v>94.225999999999999</c:v>
                </c:pt>
                <c:pt idx="158">
                  <c:v>94.641999999999996</c:v>
                </c:pt>
                <c:pt idx="159">
                  <c:v>94.754999999999995</c:v>
                </c:pt>
                <c:pt idx="160">
                  <c:v>94.34</c:v>
                </c:pt>
                <c:pt idx="161">
                  <c:v>95.716999999999999</c:v>
                </c:pt>
                <c:pt idx="162">
                  <c:v>93.980999999999995</c:v>
                </c:pt>
                <c:pt idx="163">
                  <c:v>94.641999999999996</c:v>
                </c:pt>
                <c:pt idx="164">
                  <c:v>93.849000000000004</c:v>
                </c:pt>
                <c:pt idx="165">
                  <c:v>94.037999999999997</c:v>
                </c:pt>
                <c:pt idx="166">
                  <c:v>94.736000000000004</c:v>
                </c:pt>
                <c:pt idx="167">
                  <c:v>94.302000000000007</c:v>
                </c:pt>
                <c:pt idx="168">
                  <c:v>94.34</c:v>
                </c:pt>
                <c:pt idx="169">
                  <c:v>93.887</c:v>
                </c:pt>
                <c:pt idx="170">
                  <c:v>94.774000000000001</c:v>
                </c:pt>
                <c:pt idx="171">
                  <c:v>93.774000000000001</c:v>
                </c:pt>
                <c:pt idx="172">
                  <c:v>94.34</c:v>
                </c:pt>
                <c:pt idx="173">
                  <c:v>94.075000000000003</c:v>
                </c:pt>
                <c:pt idx="174">
                  <c:v>94.150999999999996</c:v>
                </c:pt>
                <c:pt idx="175">
                  <c:v>95</c:v>
                </c:pt>
                <c:pt idx="176">
                  <c:v>94.283000000000001</c:v>
                </c:pt>
                <c:pt idx="177">
                  <c:v>94.263999999999996</c:v>
                </c:pt>
                <c:pt idx="178">
                  <c:v>94.245000000000005</c:v>
                </c:pt>
                <c:pt idx="179">
                  <c:v>93.736000000000004</c:v>
                </c:pt>
                <c:pt idx="180">
                  <c:v>93.942999999999998</c:v>
                </c:pt>
                <c:pt idx="181">
                  <c:v>93.546999999999997</c:v>
                </c:pt>
                <c:pt idx="182">
                  <c:v>94.376999999999995</c:v>
                </c:pt>
                <c:pt idx="183">
                  <c:v>93.283000000000001</c:v>
                </c:pt>
                <c:pt idx="184">
                  <c:v>94.225999999999999</c:v>
                </c:pt>
                <c:pt idx="185">
                  <c:v>94.491</c:v>
                </c:pt>
                <c:pt idx="186">
                  <c:v>93.811000000000007</c:v>
                </c:pt>
                <c:pt idx="187">
                  <c:v>94.263999999999996</c:v>
                </c:pt>
                <c:pt idx="188">
                  <c:v>93.546999999999997</c:v>
                </c:pt>
                <c:pt idx="189">
                  <c:v>93.716999999999999</c:v>
                </c:pt>
                <c:pt idx="190">
                  <c:v>93.66</c:v>
                </c:pt>
                <c:pt idx="191">
                  <c:v>93.792000000000002</c:v>
                </c:pt>
                <c:pt idx="192">
                  <c:v>94.453000000000003</c:v>
                </c:pt>
                <c:pt idx="193">
                  <c:v>94.150999999999996</c:v>
                </c:pt>
                <c:pt idx="194">
                  <c:v>93.358000000000004</c:v>
                </c:pt>
                <c:pt idx="195">
                  <c:v>93.679000000000002</c:v>
                </c:pt>
                <c:pt idx="196">
                  <c:v>94.057000000000002</c:v>
                </c:pt>
                <c:pt idx="197">
                  <c:v>93.849000000000004</c:v>
                </c:pt>
                <c:pt idx="198">
                  <c:v>94.245000000000005</c:v>
                </c:pt>
                <c:pt idx="199">
                  <c:v>93.225999999999999</c:v>
                </c:pt>
                <c:pt idx="200">
                  <c:v>94.358000000000004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115.83294028351521</c:v>
                </c:pt>
                <c:pt idx="12">
                  <c:v>115.83866410182627</c:v>
                </c:pt>
                <c:pt idx="13">
                  <c:v>115.84317300261236</c:v>
                </c:pt>
                <c:pt idx="14">
                  <c:v>115.84630985473025</c:v>
                </c:pt>
                <c:pt idx="15">
                  <c:v>115.84790126858356</c:v>
                </c:pt>
                <c:pt idx="16">
                  <c:v>115.84775648115381</c:v>
                </c:pt>
                <c:pt idx="17">
                  <c:v>115.84566627752163</c:v>
                </c:pt>
                <c:pt idx="18">
                  <c:v>115.84140198048104</c:v>
                </c:pt>
                <c:pt idx="19">
                  <c:v>115.8347145467316</c:v>
                </c:pt>
                <c:pt idx="20">
                  <c:v>115.82533381626924</c:v>
                </c:pt>
                <c:pt idx="21">
                  <c:v>115.81296797180892</c:v>
                </c:pt>
                <c:pt idx="22">
                  <c:v>115.79730327923203</c:v>
                </c:pt>
                <c:pt idx="23">
                  <c:v>115.77800420221311</c:v>
                </c:pt>
                <c:pt idx="24">
                  <c:v>115.75471402272819</c:v>
                </c:pt>
                <c:pt idx="25">
                  <c:v>115.72705617061558</c:v>
                </c:pt>
                <c:pt idx="26">
                  <c:v>115.69463660100109</c:v>
                </c:pt>
                <c:pt idx="27">
                  <c:v>115.65704781473119</c:v>
                </c:pt>
                <c:pt idx="28">
                  <c:v>115.61387559171445</c:v>
                </c:pt>
                <c:pt idx="29">
                  <c:v>115.56471036137182</c:v>
                </c:pt>
                <c:pt idx="30">
                  <c:v>115.50916662016436</c:v>
                </c:pt>
                <c:pt idx="31">
                  <c:v>115.44691629415496</c:v>
                </c:pt>
                <c:pt idx="32">
                  <c:v>115.37774594152432</c:v>
                </c:pt>
                <c:pt idx="33">
                  <c:v>115.30165382395697</c:v>
                </c:pt>
                <c:pt idx="34">
                  <c:v>115.21901181656132</c:v>
                </c:pt>
                <c:pt idx="35">
                  <c:v>115.13082939687641</c:v>
                </c:pt>
                <c:pt idx="36">
                  <c:v>115.03917258973244</c:v>
                </c:pt>
                <c:pt idx="37">
                  <c:v>114.94780876902253</c:v>
                </c:pt>
                <c:pt idx="38">
                  <c:v>114.8631659537559</c:v>
                </c:pt>
                <c:pt idx="39">
                  <c:v>114.79570757099694</c:v>
                </c:pt>
                <c:pt idx="40">
                  <c:v>114.76182249178287</c:v>
                </c:pt>
                <c:pt idx="41">
                  <c:v>114.78630441183543</c:v>
                </c:pt>
                <c:pt idx="42">
                  <c:v>114.90543140212655</c:v>
                </c:pt>
                <c:pt idx="43">
                  <c:v>115.17054349928694</c:v>
                </c:pt>
                <c:pt idx="44">
                  <c:v>115.65184650607807</c:v>
                </c:pt>
                <c:pt idx="45">
                  <c:v>116.44194776369821</c:v>
                </c:pt>
                <c:pt idx="46">
                  <c:v>117.65837598643128</c:v>
                </c:pt>
                <c:pt idx="47">
                  <c:v>119.44409593804113</c:v>
                </c:pt>
                <c:pt idx="48">
                  <c:v>121.96486606585484</c:v>
                </c:pt>
                <c:pt idx="49">
                  <c:v>125.40228557379702</c:v>
                </c:pt>
                <c:pt idx="50">
                  <c:v>129.9416198866474</c:v>
                </c:pt>
                <c:pt idx="51">
                  <c:v>135.75404010648657</c:v>
                </c:pt>
                <c:pt idx="52">
                  <c:v>142.97377179846947</c:v>
                </c:pt>
                <c:pt idx="53">
                  <c:v>151.67175375097418</c:v>
                </c:pt>
                <c:pt idx="54">
                  <c:v>161.82860158842314</c:v>
                </c:pt>
                <c:pt idx="55">
                  <c:v>173.31071687273368</c:v>
                </c:pt>
                <c:pt idx="56">
                  <c:v>185.85397283564976</c:v>
                </c:pt>
                <c:pt idx="57">
                  <c:v>199.05877148965959</c:v>
                </c:pt>
                <c:pt idx="58">
                  <c:v>212.39230341887611</c:v>
                </c:pt>
                <c:pt idx="59">
                  <c:v>225.13974329847437</c:v>
                </c:pt>
                <c:pt idx="60">
                  <c:v>236.0409811131679</c:v>
                </c:pt>
                <c:pt idx="61">
                  <c:v>242.16411298255443</c:v>
                </c:pt>
                <c:pt idx="62">
                  <c:v>237.82459123849523</c:v>
                </c:pt>
                <c:pt idx="63">
                  <c:v>217.44338500656082</c:v>
                </c:pt>
                <c:pt idx="64">
                  <c:v>183.46741079791826</c:v>
                </c:pt>
                <c:pt idx="65">
                  <c:v>148.70160802506953</c:v>
                </c:pt>
                <c:pt idx="66">
                  <c:v>125.42295470983504</c:v>
                </c:pt>
                <c:pt idx="67">
                  <c:v>115.41867817016522</c:v>
                </c:pt>
                <c:pt idx="68">
                  <c:v>113.4066247398198</c:v>
                </c:pt>
                <c:pt idx="69">
                  <c:v>114.69760409549153</c:v>
                </c:pt>
                <c:pt idx="70">
                  <c:v>117.42510971098228</c:v>
                </c:pt>
                <c:pt idx="71">
                  <c:v>121.25730529848249</c:v>
                </c:pt>
                <c:pt idx="72">
                  <c:v>126.26752372120086</c:v>
                </c:pt>
                <c:pt idx="73">
                  <c:v>132.54744408798155</c:v>
                </c:pt>
                <c:pt idx="74">
                  <c:v>140.10981729650641</c:v>
                </c:pt>
                <c:pt idx="75">
                  <c:v>148.85033315958552</c:v>
                </c:pt>
                <c:pt idx="76">
                  <c:v>158.52433498732452</c:v>
                </c:pt>
                <c:pt idx="77">
                  <c:v>168.73463935955778</c:v>
                </c:pt>
                <c:pt idx="78">
                  <c:v>178.89925705545738</c:v>
                </c:pt>
                <c:pt idx="79">
                  <c:v>188.03335864922747</c:v>
                </c:pt>
                <c:pt idx="80">
                  <c:v>194.02384191463761</c:v>
                </c:pt>
                <c:pt idx="81">
                  <c:v>192.83201248700274</c:v>
                </c:pt>
                <c:pt idx="82">
                  <c:v>180.24441029799266</c:v>
                </c:pt>
                <c:pt idx="83">
                  <c:v>157.37942005099782</c:v>
                </c:pt>
                <c:pt idx="84">
                  <c:v>132.89974995036602</c:v>
                </c:pt>
                <c:pt idx="85">
                  <c:v>115.75253546429084</c:v>
                </c:pt>
                <c:pt idx="86">
                  <c:v>107.65807714541296</c:v>
                </c:pt>
                <c:pt idx="87">
                  <c:v>104.99545965314076</c:v>
                </c:pt>
                <c:pt idx="88">
                  <c:v>104.29363780241056</c:v>
                </c:pt>
                <c:pt idx="89">
                  <c:v>104.04473898351411</c:v>
                </c:pt>
                <c:pt idx="90">
                  <c:v>103.86544362608737</c:v>
                </c:pt>
                <c:pt idx="91">
                  <c:v>103.69444849965106</c:v>
                </c:pt>
                <c:pt idx="92">
                  <c:v>103.52538072492023</c:v>
                </c:pt>
                <c:pt idx="93">
                  <c:v>103.35785169142791</c:v>
                </c:pt>
                <c:pt idx="94">
                  <c:v>103.19203643930376</c:v>
                </c:pt>
                <c:pt idx="95">
                  <c:v>103.02842020525367</c:v>
                </c:pt>
                <c:pt idx="96">
                  <c:v>102.86802588356547</c:v>
                </c:pt>
                <c:pt idx="97">
                  <c:v>102.71281772903448</c:v>
                </c:pt>
                <c:pt idx="98">
                  <c:v>102.5663196288113</c:v>
                </c:pt>
                <c:pt idx="99">
                  <c:v>102.43448440522629</c:v>
                </c:pt>
                <c:pt idx="100">
                  <c:v>102.32679527560798</c:v>
                </c:pt>
                <c:pt idx="101">
                  <c:v>102.25747409531797</c:v>
                </c:pt>
                <c:pt idx="102">
                  <c:v>102.24651346953492</c:v>
                </c:pt>
                <c:pt idx="103">
                  <c:v>102.32006689326428</c:v>
                </c:pt>
                <c:pt idx="104">
                  <c:v>102.5095832580958</c:v>
                </c:pt>
                <c:pt idx="105">
                  <c:v>102.84904562018176</c:v>
                </c:pt>
                <c:pt idx="106">
                  <c:v>103.36982931624533</c:v>
                </c:pt>
                <c:pt idx="107">
                  <c:v>104.09293717687713</c:v>
                </c:pt>
                <c:pt idx="108">
                  <c:v>105.01829172001746</c:v>
                </c:pt>
                <c:pt idx="109">
                  <c:v>106.10990367017851</c:v>
                </c:pt>
                <c:pt idx="110">
                  <c:v>107.27525336046216</c:v>
                </c:pt>
                <c:pt idx="111">
                  <c:v>108.34240510644108</c:v>
                </c:pt>
                <c:pt idx="112">
                  <c:v>109.05517080582794</c:v>
                </c:pt>
                <c:pt idx="113">
                  <c:v>109.12467258915659</c:v>
                </c:pt>
                <c:pt idx="114">
                  <c:v>108.35732004889533</c:v>
                </c:pt>
                <c:pt idx="115">
                  <c:v>106.80212423080712</c:v>
                </c:pt>
                <c:pt idx="116">
                  <c:v>104.79033969804102</c:v>
                </c:pt>
                <c:pt idx="117">
                  <c:v>102.79308522869484</c:v>
                </c:pt>
                <c:pt idx="118">
                  <c:v>101.1861678537052</c:v>
                </c:pt>
                <c:pt idx="119">
                  <c:v>100.10348189059027</c:v>
                </c:pt>
                <c:pt idx="120">
                  <c:v>99.465275950061951</c:v>
                </c:pt>
                <c:pt idx="121">
                  <c:v>99.106920778206245</c:v>
                </c:pt>
                <c:pt idx="122">
                  <c:v>98.886519206867618</c:v>
                </c:pt>
                <c:pt idx="123">
                  <c:v>98.72091755360772</c:v>
                </c:pt>
                <c:pt idx="124">
                  <c:v>98.573521036415627</c:v>
                </c:pt>
                <c:pt idx="125">
                  <c:v>98.431861620713903</c:v>
                </c:pt>
                <c:pt idx="126">
                  <c:v>98.29295524608149</c:v>
                </c:pt>
                <c:pt idx="127">
                  <c:v>98.157500254247637</c:v>
                </c:pt>
                <c:pt idx="128">
                  <c:v>98.029436596338073</c:v>
                </c:pt>
                <c:pt idx="129">
                  <c:v>97.918775346667616</c:v>
                </c:pt>
                <c:pt idx="130">
                  <c:v>97.846886794930896</c:v>
                </c:pt>
                <c:pt idx="131">
                  <c:v>97.852367472833166</c:v>
                </c:pt>
                <c:pt idx="132">
                  <c:v>97.992206464082898</c:v>
                </c:pt>
                <c:pt idx="133">
                  <c:v>98.329715678035868</c:v>
                </c:pt>
                <c:pt idx="134">
                  <c:v>98.903029348642534</c:v>
                </c:pt>
                <c:pt idx="135">
                  <c:v>99.680698285578657</c:v>
                </c:pt>
                <c:pt idx="136">
                  <c:v>100.52988104091531</c:v>
                </c:pt>
                <c:pt idx="137">
                  <c:v>101.23088510648115</c:v>
                </c:pt>
                <c:pt idx="138">
                  <c:v>101.55160160269273</c:v>
                </c:pt>
                <c:pt idx="139">
                  <c:v>101.35166306427242</c:v>
                </c:pt>
                <c:pt idx="140">
                  <c:v>100.65364416700945</c:v>
                </c:pt>
                <c:pt idx="141">
                  <c:v>99.632516908789412</c:v>
                </c:pt>
                <c:pt idx="142">
                  <c:v>98.529953859898427</c:v>
                </c:pt>
                <c:pt idx="143">
                  <c:v>97.550374158142901</c:v>
                </c:pt>
                <c:pt idx="144">
                  <c:v>96.798857807533111</c:v>
                </c:pt>
                <c:pt idx="145">
                  <c:v>96.281382296630213</c:v>
                </c:pt>
                <c:pt idx="146">
                  <c:v>95.945259756140715</c:v>
                </c:pt>
                <c:pt idx="147">
                  <c:v>95.723912404675374</c:v>
                </c:pt>
                <c:pt idx="148">
                  <c:v>95.563863241336847</c:v>
                </c:pt>
                <c:pt idx="149">
                  <c:v>95.431912227647757</c:v>
                </c:pt>
                <c:pt idx="150">
                  <c:v>95.311115268447935</c:v>
                </c:pt>
                <c:pt idx="151">
                  <c:v>95.194146360531747</c:v>
                </c:pt>
                <c:pt idx="152">
                  <c:v>95.078260801928579</c:v>
                </c:pt>
                <c:pt idx="153">
                  <c:v>94.962537476858472</c:v>
                </c:pt>
                <c:pt idx="154">
                  <c:v>94.846676193951723</c:v>
                </c:pt>
                <c:pt idx="155">
                  <c:v>94.730562806743364</c:v>
                </c:pt>
                <c:pt idx="156">
                  <c:v>94.614135996690536</c:v>
                </c:pt>
                <c:pt idx="157">
                  <c:v>94.497352120518485</c:v>
                </c:pt>
                <c:pt idx="158">
                  <c:v>94.380176945346065</c:v>
                </c:pt>
                <c:pt idx="159">
                  <c:v>94.262583643822325</c:v>
                </c:pt>
                <c:pt idx="160">
                  <c:v>94.144552007927615</c:v>
                </c:pt>
                <c:pt idx="161">
                  <c:v>94.026067841743881</c:v>
                </c:pt>
                <c:pt idx="162">
                  <c:v>93.907122362324088</c:v>
                </c:pt>
                <c:pt idx="163">
                  <c:v>93.787711597236537</c:v>
                </c:pt>
                <c:pt idx="164">
                  <c:v>93.667835790269351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115.83294028351069</c:v>
                </c:pt>
                <c:pt idx="12">
                  <c:v>115.83866410181179</c:v>
                </c:pt>
                <c:pt idx="13">
                  <c:v>115.84317300256693</c:v>
                </c:pt>
                <c:pt idx="14">
                  <c:v>115.84630985459094</c:v>
                </c:pt>
                <c:pt idx="15">
                  <c:v>115.84790126816574</c:v>
                </c:pt>
                <c:pt idx="16">
                  <c:v>115.84775647992822</c:v>
                </c:pt>
                <c:pt idx="17">
                  <c:v>115.8456662740055</c:v>
                </c:pt>
                <c:pt idx="18">
                  <c:v>115.84140197061504</c:v>
                </c:pt>
                <c:pt idx="19">
                  <c:v>115.83471451965646</c:v>
                </c:pt>
                <c:pt idx="20">
                  <c:v>115.82533374359927</c:v>
                </c:pt>
                <c:pt idx="21">
                  <c:v>115.8129677810463</c:v>
                </c:pt>
                <c:pt idx="22">
                  <c:v>115.79730278946914</c:v>
                </c:pt>
                <c:pt idx="23">
                  <c:v>115.77800297241831</c:v>
                </c:pt>
                <c:pt idx="24">
                  <c:v>115.75471100254245</c:v>
                </c:pt>
                <c:pt idx="25">
                  <c:v>115.72704891642661</c:v>
                </c:pt>
                <c:pt idx="26">
                  <c:v>115.69461955987511</c:v>
                </c:pt>
                <c:pt idx="27">
                  <c:v>115.65700866201273</c:v>
                </c:pt>
                <c:pt idx="28">
                  <c:v>115.61378761256341</c:v>
                </c:pt>
                <c:pt idx="29">
                  <c:v>115.56451700796718</c:v>
                </c:pt>
                <c:pt idx="30">
                  <c:v>115.50875101772127</c:v>
                </c:pt>
                <c:pt idx="31">
                  <c:v>115.44604260172788</c:v>
                </c:pt>
                <c:pt idx="32">
                  <c:v>115.37594958199462</c:v>
                </c:pt>
                <c:pt idx="33">
                  <c:v>115.29804153765308</c:v>
                </c:pt>
                <c:pt idx="34">
                  <c:v>115.21190745136479</c:v>
                </c:pt>
                <c:pt idx="35">
                  <c:v>115.11716398886753</c:v>
                </c:pt>
                <c:pt idx="36">
                  <c:v>115.01346424355647</c:v>
                </c:pt>
                <c:pt idx="37">
                  <c:v>114.90050672728555</c:v>
                </c:pt>
                <c:pt idx="38">
                  <c:v>114.77804434047896</c:v>
                </c:pt>
                <c:pt idx="39">
                  <c:v>114.64589301324092</c:v>
                </c:pt>
                <c:pt idx="40">
                  <c:v>114.50393967885152</c:v>
                </c:pt>
                <c:pt idx="41">
                  <c:v>114.35214922617392</c:v>
                </c:pt>
                <c:pt idx="42">
                  <c:v>114.19057008183792</c:v>
                </c:pt>
                <c:pt idx="43">
                  <c:v>114.01933809926048</c:v>
                </c:pt>
                <c:pt idx="44">
                  <c:v>113.83867848065555</c:v>
                </c:pt>
                <c:pt idx="45">
                  <c:v>113.64890552920295</c:v>
                </c:pt>
                <c:pt idx="46">
                  <c:v>113.45042011833162</c:v>
                </c:pt>
                <c:pt idx="47">
                  <c:v>113.2437048683487</c:v>
                </c:pt>
                <c:pt idx="48">
                  <c:v>113.02931713040252</c:v>
                </c:pt>
                <c:pt idx="49">
                  <c:v>112.80787998588677</c:v>
                </c:pt>
                <c:pt idx="50">
                  <c:v>112.58007156751339</c:v>
                </c:pt>
                <c:pt idx="51">
                  <c:v>112.34661308870282</c:v>
                </c:pt>
                <c:pt idx="52">
                  <c:v>112.10825602451685</c:v>
                </c:pt>
                <c:pt idx="53">
                  <c:v>111.86576891616009</c:v>
                </c:pt>
                <c:pt idx="54">
                  <c:v>111.61992427080277</c:v>
                </c:pt>
                <c:pt idx="55">
                  <c:v>111.37148600048585</c:v>
                </c:pt>
                <c:pt idx="56">
                  <c:v>111.12119779189992</c:v>
                </c:pt>
                <c:pt idx="57">
                  <c:v>110.86977272842866</c:v>
                </c:pt>
                <c:pt idx="58">
                  <c:v>110.6178844036406</c:v>
                </c:pt>
                <c:pt idx="59">
                  <c:v>110.36615967831332</c:v>
                </c:pt>
                <c:pt idx="60">
                  <c:v>110.11517314756313</c:v>
                </c:pt>
                <c:pt idx="61">
                  <c:v>109.8654433062047</c:v>
                </c:pt>
                <c:pt idx="62">
                  <c:v>109.61743033318135</c:v>
                </c:pt>
                <c:pt idx="63">
                  <c:v>109.37153536236359</c:v>
                </c:pt>
                <c:pt idx="64">
                  <c:v>109.12810106829377</c:v>
                </c:pt>
                <c:pt idx="65">
                  <c:v>108.88741337134772</c:v>
                </c:pt>
                <c:pt idx="66">
                  <c:v>108.64970405605591</c:v>
                </c:pt>
                <c:pt idx="67">
                  <c:v>108.41515409705215</c:v>
                </c:pt>
                <c:pt idx="68">
                  <c:v>108.18389749698215</c:v>
                </c:pt>
                <c:pt idx="69">
                  <c:v>107.95602545729707</c:v>
                </c:pt>
                <c:pt idx="70">
                  <c:v>107.73159072386288</c:v>
                </c:pt>
                <c:pt idx="71">
                  <c:v>107.51061197268572</c:v>
                </c:pt>
                <c:pt idx="72">
                  <c:v>107.29307812507862</c:v>
                </c:pt>
                <c:pt idx="73">
                  <c:v>107.07895250494356</c:v>
                </c:pt>
                <c:pt idx="74">
                  <c:v>106.86817677255873</c:v>
                </c:pt>
                <c:pt idx="75">
                  <c:v>106.66067458871747</c:v>
                </c:pt>
                <c:pt idx="76">
                  <c:v>106.4563549799271</c:v>
                </c:pt>
                <c:pt idx="77">
                  <c:v>106.25511538952976</c:v>
                </c:pt>
                <c:pt idx="78">
                  <c:v>106.05684441111451</c:v>
                </c:pt>
                <c:pt idx="79">
                  <c:v>105.86142420962578</c:v>
                </c:pt>
                <c:pt idx="80">
                  <c:v>105.66873264239081</c:v>
                </c:pt>
                <c:pt idx="81">
                  <c:v>105.47864509717522</c:v>
                </c:pt>
                <c:pt idx="82">
                  <c:v>105.29103606763367</c:v>
                </c:pt>
                <c:pt idx="83">
                  <c:v>105.10578048844084</c:v>
                </c:pt>
                <c:pt idx="84">
                  <c:v>104.92275485323886</c:v>
                </c:pt>
                <c:pt idx="85">
                  <c:v>104.74183813856129</c:v>
                </c:pt>
                <c:pt idx="86">
                  <c:v>104.56291255629982</c:v>
                </c:pt>
                <c:pt idx="87">
                  <c:v>104.38586415624526</c:v>
                </c:pt>
                <c:pt idx="88">
                  <c:v>104.21058329890293</c:v>
                </c:pt>
                <c:pt idx="89">
                  <c:v>104.0369650172706</c:v>
                </c:pt>
                <c:pt idx="90">
                  <c:v>103.86490928466594</c:v>
                </c:pt>
                <c:pt idx="91">
                  <c:v>103.69432120406654</c:v>
                </c:pt>
                <c:pt idx="92">
                  <c:v>103.52511113283185</c:v>
                </c:pt>
                <c:pt idx="93">
                  <c:v>103.35719475514429</c:v>
                </c:pt>
                <c:pt idx="94">
                  <c:v>103.19049311306065</c:v>
                </c:pt>
                <c:pt idx="95">
                  <c:v>103.02493260571728</c:v>
                </c:pt>
                <c:pt idx="96">
                  <c:v>102.86044496498482</c:v>
                </c:pt>
                <c:pt idx="97">
                  <c:v>102.69696721472454</c:v>
                </c:pt>
                <c:pt idx="98">
                  <c:v>102.53444161974633</c:v>
                </c:pt>
                <c:pt idx="99">
                  <c:v>102.37281562960439</c:v>
                </c:pt>
                <c:pt idx="100">
                  <c:v>102.2120418214742</c:v>
                </c:pt>
                <c:pt idx="101">
                  <c:v>102.05207784552346</c:v>
                </c:pt>
                <c:pt idx="102">
                  <c:v>101.8928863754028</c:v>
                </c:pt>
                <c:pt idx="103">
                  <c:v>101.73443506572485</c:v>
                </c:pt>
                <c:pt idx="104">
                  <c:v>101.57669651765679</c:v>
                </c:pt>
                <c:pt idx="105">
                  <c:v>101.41964825300593</c:v>
                </c:pt>
                <c:pt idx="106">
                  <c:v>101.2632726964149</c:v>
                </c:pt>
                <c:pt idx="107">
                  <c:v>101.10755716448946</c:v>
                </c:pt>
                <c:pt idx="108">
                  <c:v>100.95249385984658</c:v>
                </c:pt>
                <c:pt idx="109">
                  <c:v>100.79807986718322</c:v>
                </c:pt>
                <c:pt idx="110">
                  <c:v>100.64431714752553</c:v>
                </c:pt>
                <c:pt idx="111">
                  <c:v>100.49121252582317</c:v>
                </c:pt>
                <c:pt idx="112">
                  <c:v>100.33877766601519</c:v>
                </c:pt>
                <c:pt idx="113">
                  <c:v>100.18702902663009</c:v>
                </c:pt>
                <c:pt idx="114">
                  <c:v>100.03598778892385</c:v>
                </c:pt>
                <c:pt idx="115">
                  <c:v>99.885679748550046</c:v>
                </c:pt>
                <c:pt idx="116">
                  <c:v>99.736135160853948</c:v>
                </c:pt>
                <c:pt idx="117">
                  <c:v>99.587388529165764</c:v>
                </c:pt>
                <c:pt idx="118">
                  <c:v>99.439478325027309</c:v>
                </c:pt>
                <c:pt idx="119">
                  <c:v>99.292446629231634</c:v>
                </c:pt>
                <c:pt idx="120">
                  <c:v>99.146338683007201</c:v>
                </c:pt>
                <c:pt idx="121">
                  <c:v>99.001202339761647</c:v>
                </c:pt>
                <c:pt idx="122">
                  <c:v>98.857087409641878</c:v>
                </c:pt>
                <c:pt idx="123">
                  <c:v>98.714044891870557</c:v>
                </c:pt>
                <c:pt idx="124">
                  <c:v>98.572126093463211</c:v>
                </c:pt>
                <c:pt idx="125">
                  <c:v>98.431381637534898</c:v>
                </c:pt>
                <c:pt idx="126">
                  <c:v>98.291860369927207</c:v>
                </c:pt>
                <c:pt idx="127">
                  <c:v>98.153608179185454</c:v>
                </c:pt>
                <c:pt idx="128">
                  <c:v>98.016666751749938</c:v>
                </c:pt>
                <c:pt idx="129">
                  <c:v>97.88107229123878</c:v>
                </c:pt>
                <c:pt idx="130">
                  <c:v>97.746854237429162</c:v>
                </c:pt>
                <c:pt idx="131">
                  <c:v>97.614034026436286</c:v>
                </c:pt>
                <c:pt idx="132">
                  <c:v>97.482623938040405</c:v>
                </c:pt>
                <c:pt idx="133">
                  <c:v>97.352626078519449</c:v>
                </c:pt>
                <c:pt idx="134">
                  <c:v>97.224031547173979</c:v>
                </c:pt>
                <c:pt idx="135">
                  <c:v>97.096819831588704</c:v>
                </c:pt>
                <c:pt idx="136">
                  <c:v>96.970958470386947</c:v>
                </c:pt>
                <c:pt idx="137">
                  <c:v>96.846403012888857</c:v>
                </c:pt>
                <c:pt idx="138">
                  <c:v>96.723097293076819</c:v>
                </c:pt>
                <c:pt idx="139">
                  <c:v>96.600974021288565</c:v>
                </c:pt>
                <c:pt idx="140">
                  <c:v>96.47995568203558</c:v>
                </c:pt>
                <c:pt idx="141">
                  <c:v>96.359955711383691</c:v>
                </c:pt>
                <c:pt idx="142">
                  <c:v>96.240879913586781</c:v>
                </c:pt>
                <c:pt idx="143">
                  <c:v>96.122628065210478</c:v>
                </c:pt>
                <c:pt idx="144">
                  <c:v>96.005095646703225</c:v>
                </c:pt>
                <c:pt idx="145">
                  <c:v>95.888175636850349</c:v>
                </c:pt>
                <c:pt idx="146">
                  <c:v>95.771760305016528</c:v>
                </c:pt>
                <c:pt idx="147">
                  <c:v>95.655742939402273</c:v>
                </c:pt>
                <c:pt idx="148">
                  <c:v>95.540019456241836</c:v>
                </c:pt>
                <c:pt idx="149">
                  <c:v>95.424489844219764</c:v>
                </c:pt>
                <c:pt idx="150">
                  <c:v>95.309059409485414</c:v>
                </c:pt>
                <c:pt idx="151">
                  <c:v>95.193639798552596</c:v>
                </c:pt>
                <c:pt idx="152">
                  <c:v>95.07814978818034</c:v>
                </c:pt>
                <c:pt idx="153">
                  <c:v>94.962515842268374</c:v>
                </c:pt>
                <c:pt idx="154">
                  <c:v>94.846672445277207</c:v>
                </c:pt>
                <c:pt idx="155">
                  <c:v>94.730562229313307</c:v>
                </c:pt>
                <c:pt idx="156">
                  <c:v>94.614135917630961</c:v>
                </c:pt>
                <c:pt idx="157">
                  <c:v>94.497352110898177</c:v>
                </c:pt>
                <c:pt idx="158">
                  <c:v>94.380176944305774</c:v>
                </c:pt>
                <c:pt idx="159">
                  <c:v>94.262583643722365</c:v>
                </c:pt>
                <c:pt idx="160">
                  <c:v>94.144552007919089</c:v>
                </c:pt>
                <c:pt idx="161">
                  <c:v>94.026067841743227</c:v>
                </c:pt>
                <c:pt idx="162">
                  <c:v>93.907122362324046</c:v>
                </c:pt>
                <c:pt idx="163">
                  <c:v>93.787711597236537</c:v>
                </c:pt>
                <c:pt idx="164">
                  <c:v>93.667835790269351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133.774</c:v>
                </c:pt>
                <c:pt idx="1">
                  <c:v>132.566</c:v>
                </c:pt>
                <c:pt idx="2">
                  <c:v>124.151</c:v>
                </c:pt>
                <c:pt idx="3">
                  <c:v>120.226</c:v>
                </c:pt>
                <c:pt idx="4">
                  <c:v>118.98099999999999</c:v>
                </c:pt>
                <c:pt idx="5">
                  <c:v>118.321</c:v>
                </c:pt>
                <c:pt idx="6">
                  <c:v>118.208</c:v>
                </c:pt>
                <c:pt idx="7">
                  <c:v>117.52800000000001</c:v>
                </c:pt>
                <c:pt idx="8">
                  <c:v>117.34</c:v>
                </c:pt>
                <c:pt idx="9">
                  <c:v>116.642</c:v>
                </c:pt>
                <c:pt idx="10">
                  <c:v>116.623</c:v>
                </c:pt>
                <c:pt idx="11">
                  <c:v>116.09399999999999</c:v>
                </c:pt>
                <c:pt idx="12">
                  <c:v>116.396</c:v>
                </c:pt>
                <c:pt idx="13">
                  <c:v>116.113</c:v>
                </c:pt>
                <c:pt idx="14">
                  <c:v>116.13200000000001</c:v>
                </c:pt>
                <c:pt idx="15">
                  <c:v>115.321</c:v>
                </c:pt>
                <c:pt idx="16">
                  <c:v>115.434</c:v>
                </c:pt>
                <c:pt idx="17">
                  <c:v>114.717</c:v>
                </c:pt>
                <c:pt idx="18">
                  <c:v>114.81100000000001</c:v>
                </c:pt>
                <c:pt idx="19">
                  <c:v>114.41500000000001</c:v>
                </c:pt>
                <c:pt idx="20">
                  <c:v>114.604</c:v>
                </c:pt>
                <c:pt idx="21">
                  <c:v>114.566</c:v>
                </c:pt>
                <c:pt idx="22">
                  <c:v>114.17</c:v>
                </c:pt>
                <c:pt idx="23">
                  <c:v>113.58499999999999</c:v>
                </c:pt>
                <c:pt idx="24">
                  <c:v>113.491</c:v>
                </c:pt>
                <c:pt idx="25">
                  <c:v>113.98099999999999</c:v>
                </c:pt>
                <c:pt idx="26">
                  <c:v>113.321</c:v>
                </c:pt>
                <c:pt idx="27">
                  <c:v>113.41500000000001</c:v>
                </c:pt>
                <c:pt idx="28">
                  <c:v>112.849</c:v>
                </c:pt>
                <c:pt idx="29">
                  <c:v>112.887</c:v>
                </c:pt>
                <c:pt idx="30">
                  <c:v>112.86799999999999</c:v>
                </c:pt>
                <c:pt idx="31">
                  <c:v>112.66</c:v>
                </c:pt>
                <c:pt idx="32">
                  <c:v>112.774</c:v>
                </c:pt>
                <c:pt idx="33">
                  <c:v>112.962</c:v>
                </c:pt>
                <c:pt idx="34">
                  <c:v>112.83</c:v>
                </c:pt>
                <c:pt idx="35">
                  <c:v>113.604</c:v>
                </c:pt>
                <c:pt idx="36">
                  <c:v>114.113</c:v>
                </c:pt>
                <c:pt idx="37">
                  <c:v>114.113</c:v>
                </c:pt>
                <c:pt idx="38">
                  <c:v>113.81100000000001</c:v>
                </c:pt>
                <c:pt idx="39">
                  <c:v>114.962</c:v>
                </c:pt>
                <c:pt idx="40">
                  <c:v>115.547</c:v>
                </c:pt>
                <c:pt idx="41">
                  <c:v>115.18899999999999</c:v>
                </c:pt>
                <c:pt idx="42">
                  <c:v>115.30200000000001</c:v>
                </c:pt>
                <c:pt idx="43">
                  <c:v>116.453</c:v>
                </c:pt>
                <c:pt idx="44">
                  <c:v>117.09399999999999</c:v>
                </c:pt>
                <c:pt idx="45">
                  <c:v>116.245</c:v>
                </c:pt>
                <c:pt idx="46">
                  <c:v>119.038</c:v>
                </c:pt>
                <c:pt idx="47">
                  <c:v>119.604</c:v>
                </c:pt>
                <c:pt idx="48">
                  <c:v>121.792</c:v>
                </c:pt>
                <c:pt idx="49">
                  <c:v>124.83</c:v>
                </c:pt>
                <c:pt idx="50">
                  <c:v>128.566</c:v>
                </c:pt>
                <c:pt idx="51">
                  <c:v>135.66</c:v>
                </c:pt>
                <c:pt idx="52">
                  <c:v>143.47200000000001</c:v>
                </c:pt>
                <c:pt idx="53">
                  <c:v>155.887</c:v>
                </c:pt>
                <c:pt idx="54">
                  <c:v>169.547</c:v>
                </c:pt>
                <c:pt idx="55">
                  <c:v>184.96199999999999</c:v>
                </c:pt>
                <c:pt idx="56">
                  <c:v>200.755</c:v>
                </c:pt>
                <c:pt idx="57">
                  <c:v>214.98099999999999</c:v>
                </c:pt>
                <c:pt idx="58">
                  <c:v>224.98099999999999</c:v>
                </c:pt>
                <c:pt idx="59">
                  <c:v>231.792</c:v>
                </c:pt>
                <c:pt idx="60">
                  <c:v>234.69800000000001</c:v>
                </c:pt>
                <c:pt idx="61">
                  <c:v>230.71700000000001</c:v>
                </c:pt>
                <c:pt idx="62">
                  <c:v>219.208</c:v>
                </c:pt>
                <c:pt idx="63">
                  <c:v>195.98099999999999</c:v>
                </c:pt>
                <c:pt idx="64">
                  <c:v>159.96199999999999</c:v>
                </c:pt>
                <c:pt idx="65">
                  <c:v>122.038</c:v>
                </c:pt>
                <c:pt idx="66">
                  <c:v>112.547</c:v>
                </c:pt>
                <c:pt idx="67">
                  <c:v>112.943</c:v>
                </c:pt>
                <c:pt idx="68">
                  <c:v>114.547</c:v>
                </c:pt>
                <c:pt idx="69">
                  <c:v>114.925</c:v>
                </c:pt>
                <c:pt idx="70">
                  <c:v>118.30200000000001</c:v>
                </c:pt>
                <c:pt idx="71">
                  <c:v>122.34</c:v>
                </c:pt>
                <c:pt idx="72">
                  <c:v>129.566</c:v>
                </c:pt>
                <c:pt idx="73">
                  <c:v>138.69800000000001</c:v>
                </c:pt>
                <c:pt idx="74">
                  <c:v>148.86799999999999</c:v>
                </c:pt>
                <c:pt idx="75">
                  <c:v>161.52799999999999</c:v>
                </c:pt>
                <c:pt idx="76">
                  <c:v>172.98099999999999</c:v>
                </c:pt>
                <c:pt idx="77">
                  <c:v>183.208</c:v>
                </c:pt>
                <c:pt idx="78">
                  <c:v>189.49100000000001</c:v>
                </c:pt>
                <c:pt idx="79">
                  <c:v>191.774</c:v>
                </c:pt>
                <c:pt idx="80">
                  <c:v>188.774</c:v>
                </c:pt>
                <c:pt idx="81">
                  <c:v>177.01900000000001</c:v>
                </c:pt>
                <c:pt idx="82">
                  <c:v>156.05699999999999</c:v>
                </c:pt>
                <c:pt idx="83">
                  <c:v>125.075</c:v>
                </c:pt>
                <c:pt idx="84">
                  <c:v>108.52800000000001</c:v>
                </c:pt>
                <c:pt idx="85">
                  <c:v>105.01900000000001</c:v>
                </c:pt>
                <c:pt idx="86">
                  <c:v>105.47199999999999</c:v>
                </c:pt>
                <c:pt idx="87">
                  <c:v>105.321</c:v>
                </c:pt>
                <c:pt idx="88">
                  <c:v>103.849</c:v>
                </c:pt>
                <c:pt idx="89">
                  <c:v>104.434</c:v>
                </c:pt>
                <c:pt idx="90">
                  <c:v>104.358</c:v>
                </c:pt>
                <c:pt idx="91">
                  <c:v>103.396</c:v>
                </c:pt>
                <c:pt idx="92">
                  <c:v>104.075</c:v>
                </c:pt>
                <c:pt idx="93">
                  <c:v>103.81100000000001</c:v>
                </c:pt>
                <c:pt idx="94">
                  <c:v>103.86799999999999</c:v>
                </c:pt>
                <c:pt idx="95">
                  <c:v>103.01900000000001</c:v>
                </c:pt>
                <c:pt idx="96">
                  <c:v>103.623</c:v>
                </c:pt>
                <c:pt idx="97">
                  <c:v>104</c:v>
                </c:pt>
                <c:pt idx="98">
                  <c:v>104.09399999999999</c:v>
                </c:pt>
                <c:pt idx="99">
                  <c:v>104.13200000000001</c:v>
                </c:pt>
                <c:pt idx="100">
                  <c:v>104.396</c:v>
                </c:pt>
                <c:pt idx="101">
                  <c:v>104.434</c:v>
                </c:pt>
                <c:pt idx="102">
                  <c:v>102.453</c:v>
                </c:pt>
                <c:pt idx="103">
                  <c:v>104.057</c:v>
                </c:pt>
                <c:pt idx="104">
                  <c:v>103.321</c:v>
                </c:pt>
                <c:pt idx="105">
                  <c:v>104.01900000000001</c:v>
                </c:pt>
                <c:pt idx="106">
                  <c:v>104.01900000000001</c:v>
                </c:pt>
                <c:pt idx="107">
                  <c:v>105.962</c:v>
                </c:pt>
                <c:pt idx="108">
                  <c:v>108</c:v>
                </c:pt>
                <c:pt idx="109">
                  <c:v>109.13200000000001</c:v>
                </c:pt>
                <c:pt idx="110">
                  <c:v>111.321</c:v>
                </c:pt>
                <c:pt idx="111">
                  <c:v>112.17</c:v>
                </c:pt>
                <c:pt idx="112">
                  <c:v>112.41500000000001</c:v>
                </c:pt>
                <c:pt idx="113">
                  <c:v>109.86799999999999</c:v>
                </c:pt>
                <c:pt idx="114">
                  <c:v>107.943</c:v>
                </c:pt>
                <c:pt idx="115">
                  <c:v>104.86799999999999</c:v>
                </c:pt>
                <c:pt idx="116">
                  <c:v>102.226</c:v>
                </c:pt>
                <c:pt idx="117">
                  <c:v>100.208</c:v>
                </c:pt>
                <c:pt idx="118">
                  <c:v>99.697999999999993</c:v>
                </c:pt>
                <c:pt idx="119">
                  <c:v>100.13200000000001</c:v>
                </c:pt>
                <c:pt idx="120">
                  <c:v>99.263999999999996</c:v>
                </c:pt>
                <c:pt idx="121">
                  <c:v>99.83</c:v>
                </c:pt>
                <c:pt idx="122">
                  <c:v>99.415000000000006</c:v>
                </c:pt>
                <c:pt idx="123">
                  <c:v>99.453000000000003</c:v>
                </c:pt>
                <c:pt idx="124">
                  <c:v>98.792000000000002</c:v>
                </c:pt>
                <c:pt idx="125">
                  <c:v>99.623000000000005</c:v>
                </c:pt>
                <c:pt idx="126">
                  <c:v>99.245000000000005</c:v>
                </c:pt>
                <c:pt idx="127">
                  <c:v>100.358</c:v>
                </c:pt>
                <c:pt idx="128">
                  <c:v>102.547</c:v>
                </c:pt>
                <c:pt idx="129">
                  <c:v>104.30200000000001</c:v>
                </c:pt>
                <c:pt idx="130">
                  <c:v>102.849</c:v>
                </c:pt>
                <c:pt idx="131">
                  <c:v>99.396000000000001</c:v>
                </c:pt>
                <c:pt idx="132">
                  <c:v>100.30200000000001</c:v>
                </c:pt>
                <c:pt idx="133">
                  <c:v>100.90600000000001</c:v>
                </c:pt>
                <c:pt idx="134">
                  <c:v>101.774</c:v>
                </c:pt>
                <c:pt idx="135">
                  <c:v>102.47199999999999</c:v>
                </c:pt>
                <c:pt idx="136">
                  <c:v>102.113</c:v>
                </c:pt>
                <c:pt idx="137">
                  <c:v>103.245</c:v>
                </c:pt>
                <c:pt idx="138">
                  <c:v>102.69799999999999</c:v>
                </c:pt>
                <c:pt idx="139">
                  <c:v>100.434</c:v>
                </c:pt>
                <c:pt idx="140">
                  <c:v>99.17</c:v>
                </c:pt>
                <c:pt idx="141">
                  <c:v>98.603999999999999</c:v>
                </c:pt>
                <c:pt idx="142">
                  <c:v>96.906000000000006</c:v>
                </c:pt>
                <c:pt idx="143">
                  <c:v>96.774000000000001</c:v>
                </c:pt>
                <c:pt idx="144">
                  <c:v>96.188999999999993</c:v>
                </c:pt>
                <c:pt idx="145">
                  <c:v>97.093999999999994</c:v>
                </c:pt>
                <c:pt idx="146">
                  <c:v>96.113</c:v>
                </c:pt>
                <c:pt idx="147">
                  <c:v>96.584999999999994</c:v>
                </c:pt>
                <c:pt idx="148">
                  <c:v>96.754999999999995</c:v>
                </c:pt>
                <c:pt idx="149">
                  <c:v>95.924999999999997</c:v>
                </c:pt>
                <c:pt idx="150">
                  <c:v>96.906000000000006</c:v>
                </c:pt>
                <c:pt idx="151">
                  <c:v>95.283000000000001</c:v>
                </c:pt>
                <c:pt idx="152">
                  <c:v>96.113</c:v>
                </c:pt>
                <c:pt idx="153">
                  <c:v>95.906000000000006</c:v>
                </c:pt>
                <c:pt idx="154">
                  <c:v>95.924999999999997</c:v>
                </c:pt>
                <c:pt idx="155">
                  <c:v>96.716999999999999</c:v>
                </c:pt>
                <c:pt idx="156">
                  <c:v>96.66</c:v>
                </c:pt>
                <c:pt idx="157">
                  <c:v>96.34</c:v>
                </c:pt>
                <c:pt idx="158">
                  <c:v>96.849000000000004</c:v>
                </c:pt>
                <c:pt idx="159">
                  <c:v>96.037999999999997</c:v>
                </c:pt>
                <c:pt idx="160">
                  <c:v>96.225999999999999</c:v>
                </c:pt>
                <c:pt idx="161">
                  <c:v>95.867999999999995</c:v>
                </c:pt>
                <c:pt idx="162">
                  <c:v>96.283000000000001</c:v>
                </c:pt>
                <c:pt idx="163">
                  <c:v>96.283000000000001</c:v>
                </c:pt>
                <c:pt idx="164">
                  <c:v>96.150999999999996</c:v>
                </c:pt>
                <c:pt idx="165">
                  <c:v>95.942999999999998</c:v>
                </c:pt>
                <c:pt idx="166">
                  <c:v>96.207999999999998</c:v>
                </c:pt>
                <c:pt idx="167">
                  <c:v>96.792000000000002</c:v>
                </c:pt>
                <c:pt idx="168">
                  <c:v>95.415000000000006</c:v>
                </c:pt>
                <c:pt idx="169">
                  <c:v>96.207999999999998</c:v>
                </c:pt>
                <c:pt idx="170">
                  <c:v>96</c:v>
                </c:pt>
                <c:pt idx="171">
                  <c:v>96.037999999999997</c:v>
                </c:pt>
                <c:pt idx="172">
                  <c:v>96.603999999999999</c:v>
                </c:pt>
                <c:pt idx="173">
                  <c:v>96.075000000000003</c:v>
                </c:pt>
                <c:pt idx="174">
                  <c:v>96.528000000000006</c:v>
                </c:pt>
                <c:pt idx="175">
                  <c:v>95.019000000000005</c:v>
                </c:pt>
                <c:pt idx="176">
                  <c:v>95.623000000000005</c:v>
                </c:pt>
                <c:pt idx="177">
                  <c:v>96.887</c:v>
                </c:pt>
                <c:pt idx="178">
                  <c:v>95.584999999999994</c:v>
                </c:pt>
                <c:pt idx="179">
                  <c:v>96.566000000000003</c:v>
                </c:pt>
                <c:pt idx="180">
                  <c:v>95.83</c:v>
                </c:pt>
                <c:pt idx="181">
                  <c:v>95.415000000000006</c:v>
                </c:pt>
                <c:pt idx="182">
                  <c:v>95.302000000000007</c:v>
                </c:pt>
                <c:pt idx="183">
                  <c:v>96.132000000000005</c:v>
                </c:pt>
                <c:pt idx="184">
                  <c:v>95.774000000000001</c:v>
                </c:pt>
                <c:pt idx="185">
                  <c:v>95.774000000000001</c:v>
                </c:pt>
                <c:pt idx="186">
                  <c:v>96.453000000000003</c:v>
                </c:pt>
                <c:pt idx="187">
                  <c:v>95.603999999999999</c:v>
                </c:pt>
                <c:pt idx="188">
                  <c:v>95.679000000000002</c:v>
                </c:pt>
                <c:pt idx="189">
                  <c:v>95.453000000000003</c:v>
                </c:pt>
                <c:pt idx="190">
                  <c:v>96.207999999999998</c:v>
                </c:pt>
                <c:pt idx="191">
                  <c:v>95.584999999999994</c:v>
                </c:pt>
                <c:pt idx="192">
                  <c:v>95.225999999999999</c:v>
                </c:pt>
                <c:pt idx="193">
                  <c:v>95.867999999999995</c:v>
                </c:pt>
                <c:pt idx="194">
                  <c:v>96.037999999999997</c:v>
                </c:pt>
                <c:pt idx="195">
                  <c:v>95.887</c:v>
                </c:pt>
                <c:pt idx="196">
                  <c:v>95.433999999999997</c:v>
                </c:pt>
                <c:pt idx="197">
                  <c:v>95.283000000000001</c:v>
                </c:pt>
                <c:pt idx="198">
                  <c:v>95.792000000000002</c:v>
                </c:pt>
                <c:pt idx="199">
                  <c:v>95.754999999999995</c:v>
                </c:pt>
                <c:pt idx="200">
                  <c:v>96.150999999999996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114.1783371827747</c:v>
                </c:pt>
                <c:pt idx="13">
                  <c:v>114.18971795701833</c:v>
                </c:pt>
                <c:pt idx="14">
                  <c:v>114.19975167353104</c:v>
                </c:pt>
                <c:pt idx="15">
                  <c:v>114.20827825744361</c:v>
                </c:pt>
                <c:pt idx="16">
                  <c:v>114.21512241415221</c:v>
                </c:pt>
                <c:pt idx="17">
                  <c:v>114.22009278804079</c:v>
                </c:pt>
                <c:pt idx="18">
                  <c:v>114.22298120152806</c:v>
                </c:pt>
                <c:pt idx="19">
                  <c:v>114.22356201007401</c:v>
                </c:pt>
                <c:pt idx="20">
                  <c:v>114.2215916154905</c:v>
                </c:pt>
                <c:pt idx="21">
                  <c:v>114.21680818804549</c:v>
                </c:pt>
                <c:pt idx="22">
                  <c:v>114.20893165890523</c:v>
                </c:pt>
                <c:pt idx="23">
                  <c:v>114.19766406183768</c:v>
                </c:pt>
                <c:pt idx="24">
                  <c:v>114.18269033429289</c:v>
                </c:pt>
                <c:pt idx="25">
                  <c:v>114.1636797485269</c:v>
                </c:pt>
                <c:pt idx="26">
                  <c:v>114.1402882641565</c:v>
                </c:pt>
                <c:pt idx="27">
                  <c:v>114.11216233269306</c:v>
                </c:pt>
                <c:pt idx="28">
                  <c:v>114.07894514747036</c:v>
                </c:pt>
                <c:pt idx="29">
                  <c:v>114.04028719997702</c:v>
                </c:pt>
                <c:pt idx="30">
                  <c:v>113.99586457115348</c:v>
                </c:pt>
                <c:pt idx="31">
                  <c:v>113.94541110695687</c:v>
                </c:pt>
                <c:pt idx="32">
                  <c:v>113.88877514899751</c:v>
                </c:pt>
                <c:pt idx="33">
                  <c:v>113.82601865667671</c:v>
                </c:pt>
                <c:pt idx="34">
                  <c:v>113.75758732659541</c:v>
                </c:pt>
                <c:pt idx="35">
                  <c:v>113.68459553728441</c:v>
                </c:pt>
                <c:pt idx="36">
                  <c:v>113.60928991200524</c:v>
                </c:pt>
                <c:pt idx="37">
                  <c:v>113.53577899823273</c:v>
                </c:pt>
                <c:pt idx="38">
                  <c:v>113.47114071243355</c:v>
                </c:pt>
                <c:pt idx="39">
                  <c:v>113.42703706412328</c:v>
                </c:pt>
                <c:pt idx="40">
                  <c:v>113.421966177286</c:v>
                </c:pt>
                <c:pt idx="41">
                  <c:v>113.48424924627346</c:v>
                </c:pt>
                <c:pt idx="42">
                  <c:v>113.65576633613706</c:v>
                </c:pt>
                <c:pt idx="43">
                  <c:v>113.99630237590945</c:v>
                </c:pt>
                <c:pt idx="44">
                  <c:v>114.58813351243982</c:v>
                </c:pt>
                <c:pt idx="45">
                  <c:v>115.54018120363547</c:v>
                </c:pt>
                <c:pt idx="46">
                  <c:v>116.99072049050531</c:v>
                </c:pt>
                <c:pt idx="47">
                  <c:v>119.10731654528527</c:v>
                </c:pt>
                <c:pt idx="48">
                  <c:v>122.08247942389379</c:v>
                </c:pt>
                <c:pt idx="49">
                  <c:v>126.1235911483404</c:v>
                </c:pt>
                <c:pt idx="50">
                  <c:v>131.43608625958581</c:v>
                </c:pt>
                <c:pt idx="51">
                  <c:v>138.19972688006504</c:v>
                </c:pt>
                <c:pt idx="52">
                  <c:v>146.53908858091577</c:v>
                </c:pt>
                <c:pt idx="53">
                  <c:v>156.49092438803453</c:v>
                </c:pt>
                <c:pt idx="54">
                  <c:v>167.97262797883025</c:v>
                </c:pt>
                <c:pt idx="55">
                  <c:v>180.75714871463796</c:v>
                </c:pt>
                <c:pt idx="56">
                  <c:v>194.45924526444432</c:v>
                </c:pt>
                <c:pt idx="57">
                  <c:v>208.52838797128322</c:v>
                </c:pt>
                <c:pt idx="58">
                  <c:v>222.18701267281403</c:v>
                </c:pt>
                <c:pt idx="59">
                  <c:v>234.07457702584944</c:v>
                </c:pt>
                <c:pt idx="60">
                  <c:v>241.26801022906378</c:v>
                </c:pt>
                <c:pt idx="61">
                  <c:v>238.46629204399548</c:v>
                </c:pt>
                <c:pt idx="62">
                  <c:v>220.45615414345224</c:v>
                </c:pt>
                <c:pt idx="63">
                  <c:v>188.742357378208</c:v>
                </c:pt>
                <c:pt idx="64">
                  <c:v>154.2214699987039</c:v>
                </c:pt>
                <c:pt idx="65">
                  <c:v>128.92405472459839</c:v>
                </c:pt>
                <c:pt idx="66">
                  <c:v>116.43798883482627</c:v>
                </c:pt>
                <c:pt idx="67">
                  <c:v>112.84054431656297</c:v>
                </c:pt>
                <c:pt idx="68">
                  <c:v>113.39074025070146</c:v>
                </c:pt>
                <c:pt idx="69">
                  <c:v>115.74697512835633</c:v>
                </c:pt>
                <c:pt idx="70">
                  <c:v>119.34653844648626</c:v>
                </c:pt>
                <c:pt idx="71">
                  <c:v>124.24361153765192</c:v>
                </c:pt>
                <c:pt idx="72">
                  <c:v>130.57737236209158</c:v>
                </c:pt>
                <c:pt idx="73">
                  <c:v>138.40975787597316</c:v>
                </c:pt>
                <c:pt idx="74">
                  <c:v>147.66215892554467</c:v>
                </c:pt>
                <c:pt idx="75">
                  <c:v>158.07672226925123</c:v>
                </c:pt>
                <c:pt idx="76">
                  <c:v>169.19539038625655</c:v>
                </c:pt>
                <c:pt idx="77">
                  <c:v>180.32361023261618</c:v>
                </c:pt>
                <c:pt idx="78">
                  <c:v>190.25772400028023</c:v>
                </c:pt>
                <c:pt idx="79">
                  <c:v>196.29629278573819</c:v>
                </c:pt>
                <c:pt idx="80">
                  <c:v>193.25855084190206</c:v>
                </c:pt>
                <c:pt idx="81">
                  <c:v>176.60311072061742</c:v>
                </c:pt>
                <c:pt idx="82">
                  <c:v>150.10198733022781</c:v>
                </c:pt>
                <c:pt idx="83">
                  <c:v>125.76228071113043</c:v>
                </c:pt>
                <c:pt idx="84">
                  <c:v>111.78819803527799</c:v>
                </c:pt>
                <c:pt idx="85">
                  <c:v>106.63257684005583</c:v>
                </c:pt>
                <c:pt idx="86">
                  <c:v>105.33568744333978</c:v>
                </c:pt>
                <c:pt idx="87">
                  <c:v>105.0295279373249</c:v>
                </c:pt>
                <c:pt idx="88">
                  <c:v>104.8801056302987</c:v>
                </c:pt>
                <c:pt idx="89">
                  <c:v>104.74729440919496</c:v>
                </c:pt>
                <c:pt idx="90">
                  <c:v>104.61676429130053</c:v>
                </c:pt>
                <c:pt idx="91">
                  <c:v>104.48755909782491</c:v>
                </c:pt>
                <c:pt idx="92">
                  <c:v>104.35963310943305</c:v>
                </c:pt>
                <c:pt idx="93">
                  <c:v>104.23307926807766</c:v>
                </c:pt>
                <c:pt idx="94">
                  <c:v>104.10821106823136</c:v>
                </c:pt>
                <c:pt idx="95">
                  <c:v>103.9857849634119</c:v>
                </c:pt>
                <c:pt idx="96">
                  <c:v>103.86740265615194</c:v>
                </c:pt>
                <c:pt idx="97">
                  <c:v>103.75618278908814</c:v>
                </c:pt>
                <c:pt idx="98">
                  <c:v>103.65778966349251</c:v>
                </c:pt>
                <c:pt idx="99">
                  <c:v>103.581854495828</c:v>
                </c:pt>
                <c:pt idx="100">
                  <c:v>103.54369135913952</c:v>
                </c:pt>
                <c:pt idx="101">
                  <c:v>103.56597643471417</c:v>
                </c:pt>
                <c:pt idx="102">
                  <c:v>103.67974694770069</c:v>
                </c:pt>
                <c:pt idx="103">
                  <c:v>103.92377447484121</c:v>
                </c:pt>
                <c:pt idx="104">
                  <c:v>104.34123461181299</c:v>
                </c:pt>
                <c:pt idx="105">
                  <c:v>104.97278207562995</c:v>
                </c:pt>
                <c:pt idx="106">
                  <c:v>105.84555342095274</c:v>
                </c:pt>
                <c:pt idx="107">
                  <c:v>106.95756444031949</c:v>
                </c:pt>
                <c:pt idx="108">
                  <c:v>108.25556914956651</c:v>
                </c:pt>
                <c:pt idx="109">
                  <c:v>109.60408481588408</c:v>
                </c:pt>
                <c:pt idx="110">
                  <c:v>110.75456794636037</c:v>
                </c:pt>
                <c:pt idx="111">
                  <c:v>111.35545410906056</c:v>
                </c:pt>
                <c:pt idx="112">
                  <c:v>111.06488332772058</c:v>
                </c:pt>
                <c:pt idx="113">
                  <c:v>109.76288692391803</c:v>
                </c:pt>
                <c:pt idx="114">
                  <c:v>107.7119878440115</c:v>
                </c:pt>
                <c:pt idx="115">
                  <c:v>105.47277406408297</c:v>
                </c:pt>
                <c:pt idx="116">
                  <c:v>103.59119207263122</c:v>
                </c:pt>
                <c:pt idx="117">
                  <c:v>102.32245755198598</c:v>
                </c:pt>
                <c:pt idx="118">
                  <c:v>101.60730467115415</c:v>
                </c:pt>
                <c:pt idx="119">
                  <c:v>101.2417797669974</c:v>
                </c:pt>
                <c:pt idx="120">
                  <c:v>101.04217041495976</c:v>
                </c:pt>
                <c:pt idx="121">
                  <c:v>100.90346842773153</c:v>
                </c:pt>
                <c:pt idx="122">
                  <c:v>100.78230576355504</c:v>
                </c:pt>
                <c:pt idx="123">
                  <c:v>100.66514662649774</c:v>
                </c:pt>
                <c:pt idx="124">
                  <c:v>100.54885789264472</c:v>
                </c:pt>
                <c:pt idx="125">
                  <c:v>100.43343038119743</c:v>
                </c:pt>
                <c:pt idx="126">
                  <c:v>100.3208282532798</c:v>
                </c:pt>
                <c:pt idx="127">
                  <c:v>100.21689030663823</c:v>
                </c:pt>
                <c:pt idx="128">
                  <c:v>100.13570603014959</c:v>
                </c:pt>
                <c:pt idx="129">
                  <c:v>100.10557090173056</c:v>
                </c:pt>
                <c:pt idx="130">
                  <c:v>100.17229846161869</c:v>
                </c:pt>
                <c:pt idx="131">
                  <c:v>100.39119055591776</c:v>
                </c:pt>
                <c:pt idx="132">
                  <c:v>100.799360729162</c:v>
                </c:pt>
                <c:pt idx="133">
                  <c:v>101.37266002309691</c:v>
                </c:pt>
                <c:pt idx="134">
                  <c:v>101.99357315187628</c:v>
                </c:pt>
                <c:pt idx="135">
                  <c:v>102.46744981255615</c:v>
                </c:pt>
                <c:pt idx="136">
                  <c:v>102.60044899607462</c:v>
                </c:pt>
                <c:pt idx="137">
                  <c:v>102.30072900977223</c:v>
                </c:pt>
                <c:pt idx="138">
                  <c:v>101.63213700168305</c:v>
                </c:pt>
                <c:pt idx="139">
                  <c:v>100.77823165084568</c:v>
                </c:pt>
                <c:pt idx="140">
                  <c:v>99.943958822325314</c:v>
                </c:pt>
                <c:pt idx="141">
                  <c:v>99.266092712423983</c:v>
                </c:pt>
                <c:pt idx="142">
                  <c:v>98.783527186789371</c:v>
                </c:pt>
                <c:pt idx="143">
                  <c:v>98.464140200658349</c:v>
                </c:pt>
                <c:pt idx="144">
                  <c:v>98.250675012470836</c:v>
                </c:pt>
                <c:pt idx="145">
                  <c:v>98.093390797037188</c:v>
                </c:pt>
                <c:pt idx="146">
                  <c:v>97.961035987305593</c:v>
                </c:pt>
                <c:pt idx="147">
                  <c:v>97.838059356278237</c:v>
                </c:pt>
                <c:pt idx="148">
                  <c:v>97.718103573878409</c:v>
                </c:pt>
                <c:pt idx="149">
                  <c:v>97.598995807846464</c:v>
                </c:pt>
                <c:pt idx="150">
                  <c:v>97.480111840529872</c:v>
                </c:pt>
                <c:pt idx="151">
                  <c:v>97.361303761739592</c:v>
                </c:pt>
                <c:pt idx="152">
                  <c:v>97.242546540438099</c:v>
                </c:pt>
                <c:pt idx="153">
                  <c:v>97.123841398264418</c:v>
                </c:pt>
                <c:pt idx="154">
                  <c:v>97.005193605001082</c:v>
                </c:pt>
                <c:pt idx="155">
                  <c:v>96.886608175847087</c:v>
                </c:pt>
                <c:pt idx="156">
                  <c:v>96.768089199340551</c:v>
                </c:pt>
                <c:pt idx="157">
                  <c:v>96.649639798487158</c:v>
                </c:pt>
                <c:pt idx="158">
                  <c:v>96.531262192710358</c:v>
                </c:pt>
                <c:pt idx="159">
                  <c:v>96.412957777861862</c:v>
                </c:pt>
                <c:pt idx="160">
                  <c:v>96.294727210995148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114.17833718276988</c:v>
                </c:pt>
                <c:pt idx="13">
                  <c:v>114.18971795700226</c:v>
                </c:pt>
                <c:pt idx="14">
                  <c:v>114.19975167347864</c:v>
                </c:pt>
                <c:pt idx="15">
                  <c:v>114.20827825727687</c:v>
                </c:pt>
                <c:pt idx="16">
                  <c:v>114.21512241363408</c:v>
                </c:pt>
                <c:pt idx="17">
                  <c:v>114.22009278646867</c:v>
                </c:pt>
                <c:pt idx="18">
                  <c:v>114.22298119687018</c:v>
                </c:pt>
                <c:pt idx="19">
                  <c:v>114.22356199659855</c:v>
                </c:pt>
                <c:pt idx="20">
                  <c:v>114.22159157742333</c:v>
                </c:pt>
                <c:pt idx="21">
                  <c:v>114.21680808304058</c:v>
                </c:pt>
                <c:pt idx="22">
                  <c:v>114.20893137607841</c:v>
                </c:pt>
                <c:pt idx="23">
                  <c:v>114.19766331799103</c:v>
                </c:pt>
                <c:pt idx="24">
                  <c:v>114.18268842400803</c:v>
                </c:pt>
                <c:pt idx="25">
                  <c:v>114.16367495820478</c:v>
                </c:pt>
                <c:pt idx="26">
                  <c:v>114.1402765345571</c:v>
                </c:pt>
                <c:pt idx="27">
                  <c:v>114.1121342878177</c:v>
                </c:pt>
                <c:pt idx="28">
                  <c:v>114.07887967243785</c:v>
                </c:pt>
                <c:pt idx="29">
                  <c:v>114.04013793778856</c:v>
                </c:pt>
                <c:pt idx="30">
                  <c:v>113.99553231291314</c:v>
                </c:pt>
                <c:pt idx="31">
                  <c:v>113.9446889134321</c:v>
                </c:pt>
                <c:pt idx="32">
                  <c:v>113.88724235675627</c:v>
                </c:pt>
                <c:pt idx="33">
                  <c:v>113.82284203957009</c:v>
                </c:pt>
                <c:pt idx="34">
                  <c:v>113.75115899426194</c:v>
                </c:pt>
                <c:pt idx="35">
                  <c:v>113.67189319985678</c:v>
                </c:pt>
                <c:pt idx="36">
                  <c:v>113.58478117998379</c:v>
                </c:pt>
                <c:pt idx="37">
                  <c:v>113.48960367810957</c:v>
                </c:pt>
                <c:pt idx="38">
                  <c:v>113.38619316191237</c:v>
                </c:pt>
                <c:pt idx="39">
                  <c:v>113.27444087791045</c:v>
                </c:pt>
                <c:pt idx="40">
                  <c:v>113.15430315806526</c:v>
                </c:pt>
                <c:pt idx="41">
                  <c:v>113.02580667558431</c:v>
                </c:pt>
                <c:pt idx="42">
                  <c:v>112.88905236036695</c:v>
                </c:pt>
                <c:pt idx="43">
                  <c:v>112.74421771713706</c:v>
                </c:pt>
                <c:pt idx="44">
                  <c:v>112.59155734139017</c:v>
                </c:pt>
                <c:pt idx="45">
                  <c:v>112.43140149813836</c:v>
                </c:pt>
                <c:pt idx="46">
                  <c:v>112.26415271245871</c:v>
                </c:pt>
                <c:pt idx="47">
                  <c:v>112.09028041373125</c:v>
                </c:pt>
                <c:pt idx="48">
                  <c:v>111.91031377060914</c:v>
                </c:pt>
                <c:pt idx="49">
                  <c:v>111.72483294397205</c:v>
                </c:pt>
                <c:pt idx="50">
                  <c:v>111.53445906330008</c:v>
                </c:pt>
                <c:pt idx="51">
                  <c:v>111.33984329192293</c:v>
                </c:pt>
                <c:pt idx="52">
                  <c:v>111.14165538394609</c:v>
                </c:pt>
                <c:pt idx="53">
                  <c:v>110.94057214795163</c:v>
                </c:pt>
                <c:pt idx="54">
                  <c:v>110.73726621977657</c:v>
                </c:pt>
                <c:pt idx="55">
                  <c:v>110.53239551099581</c:v>
                </c:pt>
                <c:pt idx="56">
                  <c:v>110.3265936452643</c:v>
                </c:pt>
                <c:pt idx="57">
                  <c:v>110.12046162679621</c:v>
                </c:pt>
                <c:pt idx="58">
                  <c:v>109.91456090999971</c:v>
                </c:pt>
                <c:pt idx="59">
                  <c:v>109.70940796261371</c:v>
                </c:pt>
                <c:pt idx="60">
                  <c:v>109.50547034194861</c:v>
                </c:pt>
                <c:pt idx="61">
                  <c:v>109.3031642392958</c:v>
                </c:pt>
                <c:pt idx="62">
                  <c:v>109.1028533942202</c:v>
                </c:pt>
                <c:pt idx="63">
                  <c:v>108.90484923991467</c:v>
                </c:pt>
                <c:pt idx="64">
                  <c:v>108.70941211344746</c:v>
                </c:pt>
                <c:pt idx="65">
                  <c:v>108.51675334990431</c:v>
                </c:pt>
                <c:pt idx="66">
                  <c:v>108.32703807567954</c:v>
                </c:pt>
                <c:pt idx="67">
                  <c:v>108.14038852158039</c:v>
                </c:pt>
                <c:pt idx="68">
                  <c:v>107.95688768884338</c:v>
                </c:pt>
                <c:pt idx="69">
                  <c:v>107.77658321848477</c:v>
                </c:pt>
                <c:pt idx="70">
                  <c:v>107.59949133465811</c:v>
                </c:pt>
                <c:pt idx="71">
                  <c:v>107.42560075418685</c:v>
                </c:pt>
                <c:pt idx="72">
                  <c:v>107.25487647581598</c:v>
                </c:pt>
                <c:pt idx="73">
                  <c:v>107.08726338297377</c:v>
                </c:pt>
                <c:pt idx="74">
                  <c:v>106.92268961225093</c:v>
                </c:pt>
                <c:pt idx="75">
                  <c:v>106.76106965597732</c:v>
                </c:pt>
                <c:pt idx="76">
                  <c:v>106.60230718101828</c:v>
                </c:pt>
                <c:pt idx="77">
                  <c:v>106.44629755721456</c:v>
                </c:pt>
                <c:pt idx="78">
                  <c:v>106.29293009787484</c:v>
                </c:pt>
                <c:pt idx="79">
                  <c:v>106.14209002159801</c:v>
                </c:pt>
                <c:pt idx="80">
                  <c:v>105.99366014970924</c:v>
                </c:pt>
                <c:pt idx="81">
                  <c:v>105.84752235700952</c:v>
                </c:pt>
                <c:pt idx="82">
                  <c:v>105.70355879563499</c:v>
                </c:pt>
                <c:pt idx="83">
                  <c:v>105.56165291285423</c:v>
                </c:pt>
                <c:pt idx="84">
                  <c:v>105.42169028383466</c:v>
                </c:pt>
                <c:pt idx="85">
                  <c:v>105.28355927998012</c:v>
                </c:pt>
                <c:pt idx="86">
                  <c:v>105.14715159256178</c:v>
                </c:pt>
                <c:pt idx="87">
                  <c:v>105.01236263016983</c:v>
                </c:pt>
                <c:pt idx="88">
                  <c:v>104.87909180712677</c:v>
                </c:pt>
                <c:pt idx="89">
                  <c:v>104.74724273851058</c:v>
                </c:pt>
                <c:pt idx="90">
                  <c:v>104.61672335591466</c:v>
                </c:pt>
                <c:pt idx="91">
                  <c:v>104.48744595656609</c:v>
                </c:pt>
                <c:pt idx="92">
                  <c:v>104.35932719697981</c:v>
                </c:pt>
                <c:pt idx="93">
                  <c:v>104.23228804096406</c:v>
                </c:pt>
                <c:pt idx="94">
                  <c:v>104.10625367053017</c:v>
                </c:pt>
                <c:pt idx="95">
                  <c:v>103.98115336710748</c:v>
                </c:pt>
                <c:pt idx="96">
                  <c:v>103.85692036942338</c:v>
                </c:pt>
                <c:pt idx="97">
                  <c:v>103.73349171347976</c:v>
                </c:pt>
                <c:pt idx="98">
                  <c:v>103.61080805923902</c:v>
                </c:pt>
                <c:pt idx="99">
                  <c:v>103.48881350791602</c:v>
                </c:pt>
                <c:pt idx="100">
                  <c:v>103.36745541315683</c:v>
                </c:pt>
                <c:pt idx="101">
                  <c:v>103.2466841888582</c:v>
                </c:pt>
                <c:pt idx="102">
                  <c:v>103.12645311594213</c:v>
                </c:pt>
                <c:pt idx="103">
                  <c:v>103.00671815003693</c:v>
                </c:pt>
                <c:pt idx="104">
                  <c:v>102.88743773172621</c:v>
                </c:pt>
                <c:pt idx="105">
                  <c:v>102.76857260080259</c:v>
                </c:pt>
                <c:pt idx="106">
                  <c:v>102.65008561579911</c:v>
                </c:pt>
                <c:pt idx="107">
                  <c:v>102.53194157996151</c:v>
                </c:pt>
                <c:pt idx="108">
                  <c:v>102.41410707476368</c:v>
                </c:pt>
                <c:pt idx="109">
                  <c:v>102.29655030205039</c:v>
                </c:pt>
                <c:pt idx="110">
                  <c:v>102.17924093590989</c:v>
                </c:pt>
                <c:pt idx="111">
                  <c:v>102.06214998542494</c:v>
                </c:pt>
                <c:pt idx="112">
                  <c:v>101.94524966951771</c:v>
                </c:pt>
                <c:pt idx="113">
                  <c:v>101.82851330517884</c:v>
                </c:pt>
                <c:pt idx="114">
                  <c:v>101.71191521044301</c:v>
                </c:pt>
                <c:pt idx="115">
                  <c:v>101.59543062352743</c:v>
                </c:pt>
                <c:pt idx="116">
                  <c:v>101.47903563956818</c:v>
                </c:pt>
                <c:pt idx="117">
                  <c:v>101.36270716635485</c:v>
                </c:pt>
                <c:pt idx="118">
                  <c:v>101.24642290035482</c:v>
                </c:pt>
                <c:pt idx="119">
                  <c:v>101.13016132411632</c:v>
                </c:pt>
                <c:pt idx="120">
                  <c:v>101.01390172582211</c:v>
                </c:pt>
                <c:pt idx="121">
                  <c:v>100.89762424132014</c:v>
                </c:pt>
                <c:pt idx="122">
                  <c:v>100.78130991837163</c:v>
                </c:pt>
                <c:pt idx="123">
                  <c:v>100.66494080213008</c:v>
                </c:pt>
                <c:pt idx="124">
                  <c:v>100.5485000400066</c:v>
                </c:pt>
                <c:pt idx="125">
                  <c:v>100.43197200311243</c:v>
                </c:pt>
                <c:pt idx="126">
                  <c:v>100.31534242043924</c:v>
                </c:pt>
                <c:pt idx="127">
                  <c:v>100.19859852090056</c:v>
                </c:pt>
                <c:pt idx="128">
                  <c:v>100.08172917738594</c:v>
                </c:pt>
                <c:pt idx="129">
                  <c:v>99.964725046159657</c:v>
                </c:pt>
                <c:pt idx="130">
                  <c:v>99.847578694359171</c:v>
                </c:pt>
                <c:pt idx="131">
                  <c:v>99.730284708103568</c:v>
                </c:pt>
                <c:pt idx="132">
                  <c:v>99.612839773882371</c:v>
                </c:pt>
                <c:pt idx="133">
                  <c:v>99.495242726513425</c:v>
                </c:pt>
                <c:pt idx="134">
                  <c:v>99.377494558046578</c:v>
                </c:pt>
                <c:pt idx="135">
                  <c:v>99.259598383523283</c:v>
                </c:pt>
                <c:pt idx="136">
                  <c:v>99.141559361408071</c:v>
                </c:pt>
                <c:pt idx="137">
                  <c:v>99.023384568670394</c:v>
                </c:pt>
                <c:pt idx="138">
                  <c:v>98.905082832765913</c:v>
                </c:pt>
                <c:pt idx="139">
                  <c:v>98.786664524976743</c:v>
                </c:pt>
                <c:pt idx="140">
                  <c:v>98.668141321548518</c:v>
                </c:pt>
                <c:pt idx="141">
                  <c:v>98.54952594065432</c:v>
                </c:pt>
                <c:pt idx="142">
                  <c:v>98.430831864302888</c:v>
                </c:pt>
                <c:pt idx="143">
                  <c:v>98.312073054817404</c:v>
                </c:pt>
                <c:pt idx="144">
                  <c:v>98.193263675424902</c:v>
                </c:pt>
                <c:pt idx="145">
                  <c:v>98.074417823850638</c:v>
                </c:pt>
                <c:pt idx="146">
                  <c:v>97.955549286690172</c:v>
                </c:pt>
                <c:pt idx="147">
                  <c:v>97.836671320852759</c:v>
                </c:pt>
                <c:pt idx="148">
                  <c:v>97.717796466669867</c:v>
                </c:pt>
                <c:pt idx="149">
                  <c:v>97.598936395484557</c:v>
                </c:pt>
                <c:pt idx="150">
                  <c:v>97.480101792808668</c:v>
                </c:pt>
                <c:pt idx="151">
                  <c:v>97.361302276565354</c:v>
                </c:pt>
                <c:pt idx="152">
                  <c:v>97.242546348602545</c:v>
                </c:pt>
                <c:pt idx="153">
                  <c:v>97.123841376614692</c:v>
                </c:pt>
                <c:pt idx="154">
                  <c:v>97.00519360286664</c:v>
                </c:pt>
                <c:pt idx="155">
                  <c:v>96.886608175663284</c:v>
                </c:pt>
                <c:pt idx="156">
                  <c:v>96.768089199326724</c:v>
                </c:pt>
                <c:pt idx="157">
                  <c:v>96.649639798486248</c:v>
                </c:pt>
                <c:pt idx="158">
                  <c:v>96.531262192710301</c:v>
                </c:pt>
                <c:pt idx="159">
                  <c:v>96.412957777861862</c:v>
                </c:pt>
                <c:pt idx="160">
                  <c:v>96.294727210995148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133.58500000000001</c:v>
                </c:pt>
                <c:pt idx="1">
                  <c:v>125</c:v>
                </c:pt>
                <c:pt idx="2">
                  <c:v>120.283</c:v>
                </c:pt>
                <c:pt idx="3">
                  <c:v>118.151</c:v>
                </c:pt>
                <c:pt idx="4">
                  <c:v>118.774</c:v>
                </c:pt>
                <c:pt idx="5">
                  <c:v>118.358</c:v>
                </c:pt>
                <c:pt idx="6">
                  <c:v>118.66</c:v>
                </c:pt>
                <c:pt idx="7">
                  <c:v>117.849</c:v>
                </c:pt>
                <c:pt idx="8">
                  <c:v>117.66</c:v>
                </c:pt>
                <c:pt idx="9">
                  <c:v>116.642</c:v>
                </c:pt>
                <c:pt idx="10">
                  <c:v>116.83</c:v>
                </c:pt>
                <c:pt idx="11">
                  <c:v>116.58499999999999</c:v>
                </c:pt>
                <c:pt idx="12">
                  <c:v>116.13200000000001</c:v>
                </c:pt>
                <c:pt idx="13">
                  <c:v>116.057</c:v>
                </c:pt>
                <c:pt idx="14">
                  <c:v>116.01900000000001</c:v>
                </c:pt>
                <c:pt idx="15">
                  <c:v>116.09399999999999</c:v>
                </c:pt>
                <c:pt idx="16">
                  <c:v>115.321</c:v>
                </c:pt>
                <c:pt idx="17">
                  <c:v>115.13200000000001</c:v>
                </c:pt>
                <c:pt idx="18">
                  <c:v>115.604</c:v>
                </c:pt>
                <c:pt idx="19">
                  <c:v>114.038</c:v>
                </c:pt>
                <c:pt idx="20">
                  <c:v>114.226</c:v>
                </c:pt>
                <c:pt idx="21">
                  <c:v>114.849</c:v>
                </c:pt>
                <c:pt idx="22">
                  <c:v>114.736</c:v>
                </c:pt>
                <c:pt idx="23">
                  <c:v>114.038</c:v>
                </c:pt>
                <c:pt idx="24">
                  <c:v>114.057</c:v>
                </c:pt>
                <c:pt idx="25">
                  <c:v>113.69799999999999</c:v>
                </c:pt>
                <c:pt idx="26">
                  <c:v>114</c:v>
                </c:pt>
                <c:pt idx="27">
                  <c:v>114.245</c:v>
                </c:pt>
                <c:pt idx="28">
                  <c:v>113.849</c:v>
                </c:pt>
                <c:pt idx="29">
                  <c:v>114.038</c:v>
                </c:pt>
                <c:pt idx="30">
                  <c:v>113.736</c:v>
                </c:pt>
                <c:pt idx="31">
                  <c:v>113.509</c:v>
                </c:pt>
                <c:pt idx="32">
                  <c:v>114.226</c:v>
                </c:pt>
                <c:pt idx="33">
                  <c:v>113.226</c:v>
                </c:pt>
                <c:pt idx="34">
                  <c:v>114.434</c:v>
                </c:pt>
                <c:pt idx="35">
                  <c:v>114.113</c:v>
                </c:pt>
                <c:pt idx="36">
                  <c:v>114.566</c:v>
                </c:pt>
                <c:pt idx="37">
                  <c:v>114.264</c:v>
                </c:pt>
                <c:pt idx="38">
                  <c:v>114.547</c:v>
                </c:pt>
                <c:pt idx="39">
                  <c:v>115.69799999999999</c:v>
                </c:pt>
                <c:pt idx="40">
                  <c:v>115.925</c:v>
                </c:pt>
                <c:pt idx="41">
                  <c:v>116.81100000000001</c:v>
                </c:pt>
                <c:pt idx="42">
                  <c:v>116.057</c:v>
                </c:pt>
                <c:pt idx="43">
                  <c:v>116.66</c:v>
                </c:pt>
                <c:pt idx="44">
                  <c:v>117.679</c:v>
                </c:pt>
                <c:pt idx="45">
                  <c:v>118.755</c:v>
                </c:pt>
                <c:pt idx="46">
                  <c:v>119.58499999999999</c:v>
                </c:pt>
                <c:pt idx="47">
                  <c:v>121.679</c:v>
                </c:pt>
                <c:pt idx="48">
                  <c:v>124.208</c:v>
                </c:pt>
                <c:pt idx="49">
                  <c:v>128.26400000000001</c:v>
                </c:pt>
                <c:pt idx="50">
                  <c:v>133.28299999999999</c:v>
                </c:pt>
                <c:pt idx="51">
                  <c:v>139.83000000000001</c:v>
                </c:pt>
                <c:pt idx="52">
                  <c:v>149.453</c:v>
                </c:pt>
                <c:pt idx="53">
                  <c:v>161.92500000000001</c:v>
                </c:pt>
                <c:pt idx="54">
                  <c:v>174.792</c:v>
                </c:pt>
                <c:pt idx="55">
                  <c:v>190.41499999999999</c:v>
                </c:pt>
                <c:pt idx="56">
                  <c:v>205.30199999999999</c:v>
                </c:pt>
                <c:pt idx="57">
                  <c:v>217.887</c:v>
                </c:pt>
                <c:pt idx="58">
                  <c:v>226.09399999999999</c:v>
                </c:pt>
                <c:pt idx="59">
                  <c:v>231.226</c:v>
                </c:pt>
                <c:pt idx="60">
                  <c:v>232.226</c:v>
                </c:pt>
                <c:pt idx="61">
                  <c:v>226.92500000000001</c:v>
                </c:pt>
                <c:pt idx="62">
                  <c:v>212.81100000000001</c:v>
                </c:pt>
                <c:pt idx="63">
                  <c:v>188.28299999999999</c:v>
                </c:pt>
                <c:pt idx="64">
                  <c:v>151.358</c:v>
                </c:pt>
                <c:pt idx="65">
                  <c:v>118.90600000000001</c:v>
                </c:pt>
                <c:pt idx="66">
                  <c:v>112.69799999999999</c:v>
                </c:pt>
                <c:pt idx="67">
                  <c:v>113.113</c:v>
                </c:pt>
                <c:pt idx="68">
                  <c:v>114.849</c:v>
                </c:pt>
                <c:pt idx="69">
                  <c:v>116.245</c:v>
                </c:pt>
                <c:pt idx="70">
                  <c:v>120.01900000000001</c:v>
                </c:pt>
                <c:pt idx="71">
                  <c:v>124.642</c:v>
                </c:pt>
                <c:pt idx="72">
                  <c:v>130.96199999999999</c:v>
                </c:pt>
                <c:pt idx="73">
                  <c:v>140.62299999999999</c:v>
                </c:pt>
                <c:pt idx="74">
                  <c:v>151.47200000000001</c:v>
                </c:pt>
                <c:pt idx="75">
                  <c:v>162.66</c:v>
                </c:pt>
                <c:pt idx="76">
                  <c:v>174.03800000000001</c:v>
                </c:pt>
                <c:pt idx="77">
                  <c:v>182.774</c:v>
                </c:pt>
                <c:pt idx="78">
                  <c:v>189</c:v>
                </c:pt>
                <c:pt idx="79">
                  <c:v>191.28299999999999</c:v>
                </c:pt>
                <c:pt idx="80">
                  <c:v>188.09399999999999</c:v>
                </c:pt>
                <c:pt idx="81">
                  <c:v>176.547</c:v>
                </c:pt>
                <c:pt idx="82">
                  <c:v>156.69800000000001</c:v>
                </c:pt>
                <c:pt idx="83">
                  <c:v>128.52799999999999</c:v>
                </c:pt>
                <c:pt idx="84">
                  <c:v>110.226</c:v>
                </c:pt>
                <c:pt idx="85">
                  <c:v>106.86799999999999</c:v>
                </c:pt>
                <c:pt idx="86">
                  <c:v>106.151</c:v>
                </c:pt>
                <c:pt idx="87">
                  <c:v>105.90600000000001</c:v>
                </c:pt>
                <c:pt idx="88">
                  <c:v>105.264</c:v>
                </c:pt>
                <c:pt idx="89">
                  <c:v>104.34</c:v>
                </c:pt>
                <c:pt idx="90">
                  <c:v>105</c:v>
                </c:pt>
                <c:pt idx="91">
                  <c:v>105.283</c:v>
                </c:pt>
                <c:pt idx="92">
                  <c:v>104.642</c:v>
                </c:pt>
                <c:pt idx="93">
                  <c:v>105.321</c:v>
                </c:pt>
                <c:pt idx="94">
                  <c:v>105.01900000000001</c:v>
                </c:pt>
                <c:pt idx="95">
                  <c:v>104.98099999999999</c:v>
                </c:pt>
                <c:pt idx="96">
                  <c:v>104.679</c:v>
                </c:pt>
                <c:pt idx="97">
                  <c:v>104.41500000000001</c:v>
                </c:pt>
                <c:pt idx="98">
                  <c:v>104.264</c:v>
                </c:pt>
                <c:pt idx="99">
                  <c:v>104.86799999999999</c:v>
                </c:pt>
                <c:pt idx="100">
                  <c:v>105.34</c:v>
                </c:pt>
                <c:pt idx="101">
                  <c:v>103.962</c:v>
                </c:pt>
                <c:pt idx="102">
                  <c:v>103.943</c:v>
                </c:pt>
                <c:pt idx="103">
                  <c:v>104.547</c:v>
                </c:pt>
                <c:pt idx="104">
                  <c:v>104.679</c:v>
                </c:pt>
                <c:pt idx="105">
                  <c:v>104.962</c:v>
                </c:pt>
                <c:pt idx="106">
                  <c:v>106.52800000000001</c:v>
                </c:pt>
                <c:pt idx="107">
                  <c:v>107.58499999999999</c:v>
                </c:pt>
                <c:pt idx="108">
                  <c:v>109.887</c:v>
                </c:pt>
                <c:pt idx="109">
                  <c:v>111.47199999999999</c:v>
                </c:pt>
                <c:pt idx="110">
                  <c:v>113.774</c:v>
                </c:pt>
                <c:pt idx="111">
                  <c:v>114</c:v>
                </c:pt>
                <c:pt idx="112">
                  <c:v>114.623</c:v>
                </c:pt>
                <c:pt idx="113">
                  <c:v>113.264</c:v>
                </c:pt>
                <c:pt idx="114">
                  <c:v>109.943</c:v>
                </c:pt>
                <c:pt idx="115">
                  <c:v>107.453</c:v>
                </c:pt>
                <c:pt idx="116">
                  <c:v>104.434</c:v>
                </c:pt>
                <c:pt idx="117">
                  <c:v>102.925</c:v>
                </c:pt>
                <c:pt idx="118">
                  <c:v>100.943</c:v>
                </c:pt>
                <c:pt idx="119">
                  <c:v>101.925</c:v>
                </c:pt>
                <c:pt idx="120">
                  <c:v>101.396</c:v>
                </c:pt>
                <c:pt idx="121">
                  <c:v>101.113</c:v>
                </c:pt>
                <c:pt idx="122">
                  <c:v>101</c:v>
                </c:pt>
                <c:pt idx="123">
                  <c:v>100.245</c:v>
                </c:pt>
                <c:pt idx="124">
                  <c:v>101.283</c:v>
                </c:pt>
                <c:pt idx="125">
                  <c:v>100.566</c:v>
                </c:pt>
                <c:pt idx="126">
                  <c:v>100.887</c:v>
                </c:pt>
                <c:pt idx="127">
                  <c:v>100.604</c:v>
                </c:pt>
                <c:pt idx="128">
                  <c:v>100.717</c:v>
                </c:pt>
                <c:pt idx="129">
                  <c:v>100.547</c:v>
                </c:pt>
                <c:pt idx="130">
                  <c:v>99.679000000000002</c:v>
                </c:pt>
                <c:pt idx="131">
                  <c:v>100.81100000000001</c:v>
                </c:pt>
                <c:pt idx="132">
                  <c:v>101.09399999999999</c:v>
                </c:pt>
                <c:pt idx="133">
                  <c:v>102.13200000000001</c:v>
                </c:pt>
                <c:pt idx="134">
                  <c:v>103.52800000000001</c:v>
                </c:pt>
                <c:pt idx="135">
                  <c:v>103.642</c:v>
                </c:pt>
                <c:pt idx="136">
                  <c:v>104.66</c:v>
                </c:pt>
                <c:pt idx="137">
                  <c:v>105.245</c:v>
                </c:pt>
                <c:pt idx="138">
                  <c:v>104.509</c:v>
                </c:pt>
                <c:pt idx="139">
                  <c:v>103.81100000000001</c:v>
                </c:pt>
                <c:pt idx="140">
                  <c:v>103.34</c:v>
                </c:pt>
                <c:pt idx="141">
                  <c:v>99.754999999999995</c:v>
                </c:pt>
                <c:pt idx="142">
                  <c:v>99.641999999999996</c:v>
                </c:pt>
                <c:pt idx="143">
                  <c:v>98.491</c:v>
                </c:pt>
                <c:pt idx="144">
                  <c:v>98.754999999999995</c:v>
                </c:pt>
                <c:pt idx="145">
                  <c:v>97.623000000000005</c:v>
                </c:pt>
                <c:pt idx="146">
                  <c:v>98.075000000000003</c:v>
                </c:pt>
                <c:pt idx="147">
                  <c:v>97.471999999999994</c:v>
                </c:pt>
                <c:pt idx="148">
                  <c:v>98.415000000000006</c:v>
                </c:pt>
                <c:pt idx="149">
                  <c:v>98.075000000000003</c:v>
                </c:pt>
                <c:pt idx="150">
                  <c:v>98.433999999999997</c:v>
                </c:pt>
                <c:pt idx="151">
                  <c:v>97.509</c:v>
                </c:pt>
                <c:pt idx="152">
                  <c:v>97.623000000000005</c:v>
                </c:pt>
                <c:pt idx="153">
                  <c:v>97.376999999999995</c:v>
                </c:pt>
                <c:pt idx="154">
                  <c:v>97.433999999999997</c:v>
                </c:pt>
                <c:pt idx="155">
                  <c:v>97.245000000000005</c:v>
                </c:pt>
                <c:pt idx="156">
                  <c:v>96.774000000000001</c:v>
                </c:pt>
                <c:pt idx="157">
                  <c:v>98.093999999999994</c:v>
                </c:pt>
                <c:pt idx="158">
                  <c:v>96.906000000000006</c:v>
                </c:pt>
                <c:pt idx="159">
                  <c:v>97.245000000000005</c:v>
                </c:pt>
                <c:pt idx="160">
                  <c:v>97.188999999999993</c:v>
                </c:pt>
                <c:pt idx="161">
                  <c:v>96.980999999999995</c:v>
                </c:pt>
                <c:pt idx="162">
                  <c:v>96.283000000000001</c:v>
                </c:pt>
                <c:pt idx="163">
                  <c:v>97.263999999999996</c:v>
                </c:pt>
                <c:pt idx="164">
                  <c:v>96.358000000000004</c:v>
                </c:pt>
                <c:pt idx="165">
                  <c:v>97</c:v>
                </c:pt>
                <c:pt idx="166">
                  <c:v>96.623000000000005</c:v>
                </c:pt>
                <c:pt idx="167">
                  <c:v>96.679000000000002</c:v>
                </c:pt>
                <c:pt idx="168">
                  <c:v>96.491</c:v>
                </c:pt>
                <c:pt idx="169">
                  <c:v>96.716999999999999</c:v>
                </c:pt>
                <c:pt idx="170">
                  <c:v>96.584999999999994</c:v>
                </c:pt>
                <c:pt idx="171">
                  <c:v>96.34</c:v>
                </c:pt>
                <c:pt idx="172">
                  <c:v>96.528000000000006</c:v>
                </c:pt>
                <c:pt idx="173">
                  <c:v>96.34</c:v>
                </c:pt>
                <c:pt idx="174">
                  <c:v>96.491</c:v>
                </c:pt>
                <c:pt idx="175">
                  <c:v>95.83</c:v>
                </c:pt>
                <c:pt idx="176">
                  <c:v>96.037999999999997</c:v>
                </c:pt>
                <c:pt idx="177">
                  <c:v>96.283000000000001</c:v>
                </c:pt>
                <c:pt idx="178">
                  <c:v>96.113</c:v>
                </c:pt>
                <c:pt idx="179">
                  <c:v>95.962000000000003</c:v>
                </c:pt>
                <c:pt idx="180">
                  <c:v>95.849000000000004</c:v>
                </c:pt>
                <c:pt idx="181">
                  <c:v>95.415000000000006</c:v>
                </c:pt>
                <c:pt idx="182">
                  <c:v>95.849000000000004</c:v>
                </c:pt>
                <c:pt idx="183">
                  <c:v>95.17</c:v>
                </c:pt>
                <c:pt idx="184">
                  <c:v>96.546999999999997</c:v>
                </c:pt>
                <c:pt idx="185">
                  <c:v>96.037999999999997</c:v>
                </c:pt>
                <c:pt idx="186">
                  <c:v>95.019000000000005</c:v>
                </c:pt>
                <c:pt idx="187">
                  <c:v>95.396000000000001</c:v>
                </c:pt>
                <c:pt idx="188">
                  <c:v>95.376999999999995</c:v>
                </c:pt>
                <c:pt idx="189">
                  <c:v>95.283000000000001</c:v>
                </c:pt>
                <c:pt idx="190">
                  <c:v>95.887</c:v>
                </c:pt>
                <c:pt idx="191">
                  <c:v>96.509</c:v>
                </c:pt>
                <c:pt idx="192">
                  <c:v>96.150999999999996</c:v>
                </c:pt>
                <c:pt idx="193">
                  <c:v>95.566000000000003</c:v>
                </c:pt>
                <c:pt idx="194">
                  <c:v>95.716999999999999</c:v>
                </c:pt>
                <c:pt idx="195">
                  <c:v>96.057000000000002</c:v>
                </c:pt>
                <c:pt idx="196">
                  <c:v>95.376999999999995</c:v>
                </c:pt>
                <c:pt idx="197">
                  <c:v>95.887</c:v>
                </c:pt>
                <c:pt idx="198">
                  <c:v>96.774000000000001</c:v>
                </c:pt>
                <c:pt idx="199">
                  <c:v>95.962000000000003</c:v>
                </c:pt>
                <c:pt idx="200">
                  <c:v>95.774000000000001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115.0892473730692</c:v>
                </c:pt>
                <c:pt idx="10">
                  <c:v>115.0906424895594</c:v>
                </c:pt>
                <c:pt idx="11">
                  <c:v>115.09133955978896</c:v>
                </c:pt>
                <c:pt idx="12">
                  <c:v>115.09123731385085</c:v>
                </c:pt>
                <c:pt idx="13">
                  <c:v>115.09022309828916</c:v>
                </c:pt>
                <c:pt idx="14">
                  <c:v>115.08817197626347</c:v>
                </c:pt>
                <c:pt idx="15">
                  <c:v>115.0849458272682</c:v>
                </c:pt>
                <c:pt idx="16">
                  <c:v>115.08039246519181</c:v>
                </c:pt>
                <c:pt idx="17">
                  <c:v>115.07434479824177</c:v>
                </c:pt>
                <c:pt idx="18">
                  <c:v>115.06662005993597</c:v>
                </c:pt>
                <c:pt idx="19">
                  <c:v>115.05701914748255</c:v>
                </c:pt>
                <c:pt idx="20">
                  <c:v>115.0453261135907</c:v>
                </c:pt>
                <c:pt idx="21">
                  <c:v>115.03130787255161</c:v>
                </c:pt>
                <c:pt idx="22">
                  <c:v>115.0147142064616</c:v>
                </c:pt>
                <c:pt idx="23">
                  <c:v>114.99527820301749</c:v>
                </c:pt>
                <c:pt idx="24">
                  <c:v>114.97271734212065</c:v>
                </c:pt>
                <c:pt idx="25">
                  <c:v>114.94673561087234</c:v>
                </c:pt>
                <c:pt idx="26">
                  <c:v>114.91702732944664</c:v>
                </c:pt>
                <c:pt idx="27">
                  <c:v>114.8832839218049</c:v>
                </c:pt>
                <c:pt idx="28">
                  <c:v>114.84520583892619</c:v>
                </c:pt>
                <c:pt idx="29">
                  <c:v>114.80252350260513</c:v>
                </c:pt>
                <c:pt idx="30">
                  <c:v>114.7550338627283</c:v>
                </c:pt>
                <c:pt idx="31">
                  <c:v>114.70266344878127</c:v>
                </c:pt>
                <c:pt idx="32">
                  <c:v>114.6455752362337</c:v>
                </c:pt>
                <c:pt idx="33">
                  <c:v>114.5843458202597</c:v>
                </c:pt>
                <c:pt idx="34">
                  <c:v>114.52025165452226</c:v>
                </c:pt>
                <c:pt idx="35">
                  <c:v>114.45571825959347</c:v>
                </c:pt>
                <c:pt idx="36">
                  <c:v>114.39500303358517</c:v>
                </c:pt>
                <c:pt idx="37">
                  <c:v>114.34519758203211</c:v>
                </c:pt>
                <c:pt idx="38">
                  <c:v>114.31764394827128</c:v>
                </c:pt>
                <c:pt idx="39">
                  <c:v>114.32985266870628</c:v>
                </c:pt>
                <c:pt idx="40">
                  <c:v>114.40797862694662</c:v>
                </c:pt>
                <c:pt idx="41">
                  <c:v>114.58984150691089</c:v>
                </c:pt>
                <c:pt idx="42">
                  <c:v>114.92836111359368</c:v>
                </c:pt>
                <c:pt idx="43">
                  <c:v>115.49510970522034</c:v>
                </c:pt>
                <c:pt idx="44">
                  <c:v>116.38347086296193</c:v>
                </c:pt>
                <c:pt idx="45">
                  <c:v>117.71066118546396</c:v>
                </c:pt>
                <c:pt idx="46">
                  <c:v>119.61766138439859</c:v>
                </c:pt>
                <c:pt idx="47">
                  <c:v>122.26598075065263</c:v>
                </c:pt>
                <c:pt idx="48">
                  <c:v>125.83021895513474</c:v>
                </c:pt>
                <c:pt idx="49">
                  <c:v>130.48566381985219</c:v>
                </c:pt>
                <c:pt idx="50">
                  <c:v>136.39071956012785</c:v>
                </c:pt>
                <c:pt idx="51">
                  <c:v>143.66479308134834</c:v>
                </c:pt>
                <c:pt idx="52">
                  <c:v>152.36330093764832</c:v>
                </c:pt>
                <c:pt idx="53">
                  <c:v>162.45254159988963</c:v>
                </c:pt>
                <c:pt idx="54">
                  <c:v>173.78807770725405</c:v>
                </c:pt>
                <c:pt idx="55">
                  <c:v>186.1006061495213</c:v>
                </c:pt>
                <c:pt idx="56">
                  <c:v>198.99126432475853</c:v>
                </c:pt>
                <c:pt idx="57">
                  <c:v>211.92224588125026</c:v>
                </c:pt>
                <c:pt idx="58">
                  <c:v>224.11294718172621</c:v>
                </c:pt>
                <c:pt idx="59">
                  <c:v>234.07896568297164</c:v>
                </c:pt>
                <c:pt idx="60">
                  <c:v>238.65221082139757</c:v>
                </c:pt>
                <c:pt idx="61">
                  <c:v>232.69979621424255</c:v>
                </c:pt>
                <c:pt idx="62">
                  <c:v>212.34747003477281</c:v>
                </c:pt>
                <c:pt idx="63">
                  <c:v>180.85895614636684</c:v>
                </c:pt>
                <c:pt idx="64">
                  <c:v>149.10389227121939</c:v>
                </c:pt>
                <c:pt idx="65">
                  <c:v>127.08635389019874</c:v>
                </c:pt>
                <c:pt idx="66">
                  <c:v>116.74189142874829</c:v>
                </c:pt>
                <c:pt idx="67">
                  <c:v>114.10115018785355</c:v>
                </c:pt>
                <c:pt idx="68">
                  <c:v>115.06768263280634</c:v>
                </c:pt>
                <c:pt idx="69">
                  <c:v>117.73089664402124</c:v>
                </c:pt>
                <c:pt idx="70">
                  <c:v>121.66714410080857</c:v>
                </c:pt>
                <c:pt idx="71">
                  <c:v>126.95023799134512</c:v>
                </c:pt>
                <c:pt idx="72">
                  <c:v>133.70672093646112</c:v>
                </c:pt>
                <c:pt idx="73">
                  <c:v>141.9720310126616</c:v>
                </c:pt>
                <c:pt idx="74">
                  <c:v>151.62153407575184</c:v>
                </c:pt>
                <c:pt idx="75">
                  <c:v>162.29647933091468</c:v>
                </c:pt>
                <c:pt idx="76">
                  <c:v>173.27767322476487</c:v>
                </c:pt>
                <c:pt idx="77">
                  <c:v>183.27503946891599</c:v>
                </c:pt>
                <c:pt idx="78">
                  <c:v>190.23951676419492</c:v>
                </c:pt>
                <c:pt idx="79">
                  <c:v>191.58721662308881</c:v>
                </c:pt>
                <c:pt idx="80">
                  <c:v>185.27571316406866</c:v>
                </c:pt>
                <c:pt idx="81">
                  <c:v>171.43406840237071</c:v>
                </c:pt>
                <c:pt idx="82">
                  <c:v>153.1433749473108</c:v>
                </c:pt>
                <c:pt idx="83">
                  <c:v>135.15031664764803</c:v>
                </c:pt>
                <c:pt idx="84">
                  <c:v>121.27074695450096</c:v>
                </c:pt>
                <c:pt idx="85">
                  <c:v>112.70386925384905</c:v>
                </c:pt>
                <c:pt idx="86">
                  <c:v>108.41240681322176</c:v>
                </c:pt>
                <c:pt idx="87">
                  <c:v>106.62288317351144</c:v>
                </c:pt>
                <c:pt idx="88">
                  <c:v>105.95244584711584</c:v>
                </c:pt>
                <c:pt idx="89">
                  <c:v>105.6735504112138</c:v>
                </c:pt>
                <c:pt idx="90">
                  <c:v>105.50352279667561</c:v>
                </c:pt>
                <c:pt idx="91">
                  <c:v>105.35825746494685</c:v>
                </c:pt>
                <c:pt idx="92">
                  <c:v>105.21830107569012</c:v>
                </c:pt>
                <c:pt idx="93">
                  <c:v>105.08032472647616</c:v>
                </c:pt>
                <c:pt idx="94">
                  <c:v>104.94441724863829</c:v>
                </c:pt>
                <c:pt idx="95">
                  <c:v>104.81183711798226</c:v>
                </c:pt>
                <c:pt idx="96">
                  <c:v>104.68521049155605</c:v>
                </c:pt>
                <c:pt idx="97">
                  <c:v>104.56944777222748</c:v>
                </c:pt>
                <c:pt idx="98">
                  <c:v>104.47315195292975</c:v>
                </c:pt>
                <c:pt idx="99">
                  <c:v>104.41046572688235</c:v>
                </c:pt>
                <c:pt idx="100">
                  <c:v>104.40313870295691</c:v>
                </c:pt>
                <c:pt idx="101">
                  <c:v>104.48228658614599</c:v>
                </c:pt>
                <c:pt idx="102">
                  <c:v>104.68894351205176</c:v>
                </c:pt>
                <c:pt idx="103">
                  <c:v>105.07221645003287</c:v>
                </c:pt>
                <c:pt idx="104">
                  <c:v>105.68383124837915</c:v>
                </c:pt>
                <c:pt idx="105">
                  <c:v>106.56822028628517</c:v>
                </c:pt>
                <c:pt idx="106">
                  <c:v>107.74771359433977</c:v>
                </c:pt>
                <c:pt idx="107">
                  <c:v>109.20181177507045</c:v>
                </c:pt>
                <c:pt idx="108">
                  <c:v>110.8375868989082</c:v>
                </c:pt>
                <c:pt idx="109">
                  <c:v>112.45066022366038</c:v>
                </c:pt>
                <c:pt idx="110">
                  <c:v>113.69738796236996</c:v>
                </c:pt>
                <c:pt idx="111">
                  <c:v>114.13904147275905</c:v>
                </c:pt>
                <c:pt idx="112">
                  <c:v>113.42003424852234</c:v>
                </c:pt>
                <c:pt idx="113">
                  <c:v>111.52578048853621</c:v>
                </c:pt>
                <c:pt idx="114">
                  <c:v>108.9026081570194</c:v>
                </c:pt>
                <c:pt idx="115">
                  <c:v>106.25997508800737</c:v>
                </c:pt>
                <c:pt idx="116">
                  <c:v>104.17632165875123</c:v>
                </c:pt>
                <c:pt idx="117">
                  <c:v>102.84385096386501</c:v>
                </c:pt>
                <c:pt idx="118">
                  <c:v>102.1224033940958</c:v>
                </c:pt>
                <c:pt idx="119">
                  <c:v>101.75989242656294</c:v>
                </c:pt>
                <c:pt idx="120">
                  <c:v>101.55822742869934</c:v>
                </c:pt>
                <c:pt idx="121">
                  <c:v>101.41301088474954</c:v>
                </c:pt>
                <c:pt idx="122">
                  <c:v>101.2836987307406</c:v>
                </c:pt>
                <c:pt idx="123">
                  <c:v>101.15829406213012</c:v>
                </c:pt>
                <c:pt idx="124">
                  <c:v>101.034251007541</c:v>
                </c:pt>
                <c:pt idx="125">
                  <c:v>100.91198169876112</c:v>
                </c:pt>
                <c:pt idx="126">
                  <c:v>100.79442310640829</c:v>
                </c:pt>
                <c:pt idx="127">
                  <c:v>100.69008497680038</c:v>
                </c:pt>
                <c:pt idx="128">
                  <c:v>100.61956143278624</c:v>
                </c:pt>
                <c:pt idx="129">
                  <c:v>100.62462719470508</c:v>
                </c:pt>
                <c:pt idx="130">
                  <c:v>100.77415874042937</c:v>
                </c:pt>
                <c:pt idx="131">
                  <c:v>101.15424176626944</c:v>
                </c:pt>
                <c:pt idx="132">
                  <c:v>101.82915024033925</c:v>
                </c:pt>
                <c:pt idx="133">
                  <c:v>102.7765616671812</c:v>
                </c:pt>
                <c:pt idx="134">
                  <c:v>103.83303472997443</c:v>
                </c:pt>
                <c:pt idx="135">
                  <c:v>104.70656482211643</c:v>
                </c:pt>
                <c:pt idx="136">
                  <c:v>105.0846240665031</c:v>
                </c:pt>
                <c:pt idx="137">
                  <c:v>104.79073465279545</c:v>
                </c:pt>
                <c:pt idx="138">
                  <c:v>103.88472880359815</c:v>
                </c:pt>
                <c:pt idx="139">
                  <c:v>102.63009116785317</c:v>
                </c:pt>
                <c:pt idx="140">
                  <c:v>101.35237881494648</c:v>
                </c:pt>
                <c:pt idx="141">
                  <c:v>100.29149036852891</c:v>
                </c:pt>
                <c:pt idx="142">
                  <c:v>99.536702692244148</c:v>
                </c:pt>
                <c:pt idx="143">
                  <c:v>99.054720669229255</c:v>
                </c:pt>
                <c:pt idx="144">
                  <c:v>98.759164405895319</c:v>
                </c:pt>
                <c:pt idx="145">
                  <c:v>98.567307287065447</c:v>
                </c:pt>
                <c:pt idx="146">
                  <c:v>98.423684150452644</c:v>
                </c:pt>
                <c:pt idx="147">
                  <c:v>98.299102047552466</c:v>
                </c:pt>
                <c:pt idx="148">
                  <c:v>98.180958808159573</c:v>
                </c:pt>
                <c:pt idx="149">
                  <c:v>98.064687284115365</c:v>
                </c:pt>
                <c:pt idx="150">
                  <c:v>97.948871480471951</c:v>
                </c:pt>
                <c:pt idx="151">
                  <c:v>97.833123333100218</c:v>
                </c:pt>
                <c:pt idx="152">
                  <c:v>97.717338940765416</c:v>
                </c:pt>
                <c:pt idx="153">
                  <c:v>97.601482861377377</c:v>
                </c:pt>
                <c:pt idx="154">
                  <c:v>97.485535485781313</c:v>
                </c:pt>
                <c:pt idx="155">
                  <c:v>97.369482077262305</c:v>
                </c:pt>
                <c:pt idx="156">
                  <c:v>97.253310733064694</c:v>
                </c:pt>
                <c:pt idx="157">
                  <c:v>97.137011947117969</c:v>
                </c:pt>
                <c:pt idx="158">
                  <c:v>97.020578402927654</c:v>
                </c:pt>
                <c:pt idx="159">
                  <c:v>96.904004784264089</c:v>
                </c:pt>
                <c:pt idx="160">
                  <c:v>96.787287580757649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115.08924737306668</c:v>
                </c:pt>
                <c:pt idx="10">
                  <c:v>115.09064248955133</c:v>
                </c:pt>
                <c:pt idx="11">
                  <c:v>115.09133955976363</c:v>
                </c:pt>
                <c:pt idx="12">
                  <c:v>115.09123731377306</c:v>
                </c:pt>
                <c:pt idx="13">
                  <c:v>115.09022309805547</c:v>
                </c:pt>
                <c:pt idx="14">
                  <c:v>115.08817197557669</c:v>
                </c:pt>
                <c:pt idx="15">
                  <c:v>115.08494582529335</c:v>
                </c:pt>
                <c:pt idx="16">
                  <c:v>115.08039245963565</c:v>
                </c:pt>
                <c:pt idx="17">
                  <c:v>115.07434478294722</c:v>
                </c:pt>
                <c:pt idx="18">
                  <c:v>115.06662001874319</c:v>
                </c:pt>
                <c:pt idx="19">
                  <c:v>115.05701903893282</c:v>
                </c:pt>
                <c:pt idx="20">
                  <c:v>115.04532583371882</c:v>
                </c:pt>
                <c:pt idx="21">
                  <c:v>115.03130716653848</c:v>
                </c:pt>
                <c:pt idx="22">
                  <c:v>115.01471246389563</c:v>
                </c:pt>
                <c:pt idx="23">
                  <c:v>114.99527399489249</c:v>
                </c:pt>
                <c:pt idx="24">
                  <c:v>114.97270739926836</c:v>
                </c:pt>
                <c:pt idx="25">
                  <c:v>114.94671262524869</c:v>
                </c:pt>
                <c:pt idx="26">
                  <c:v>114.91697533888063</c:v>
                </c:pt>
                <c:pt idx="27">
                  <c:v>114.88316886408865</c:v>
                </c:pt>
                <c:pt idx="28">
                  <c:v>114.84495670670299</c:v>
                </c:pt>
                <c:pt idx="29">
                  <c:v>114.80199570549553</c:v>
                </c:pt>
                <c:pt idx="30">
                  <c:v>114.75393983819414</c:v>
                </c:pt>
                <c:pt idx="31">
                  <c:v>114.70044469012254</c:v>
                </c:pt>
                <c:pt idx="32">
                  <c:v>114.64117256740305</c:v>
                </c:pt>
                <c:pt idx="33">
                  <c:v>114.57579820584687</c:v>
                </c:pt>
                <c:pt idx="34">
                  <c:v>114.50401499153914</c:v>
                </c:pt>
                <c:pt idx="35">
                  <c:v>114.42554157109159</c:v>
                </c:pt>
                <c:pt idx="36">
                  <c:v>114.34012869060389</c:v>
                </c:pt>
                <c:pt idx="37">
                  <c:v>114.24756606516164</c:v>
                </c:pt>
                <c:pt idx="38">
                  <c:v>114.14768904829474</c:v>
                </c:pt>
                <c:pt idx="39">
                  <c:v>114.04038484658493</c:v>
                </c:pt>
                <c:pt idx="40">
                  <c:v>113.9255980118578</c:v>
                </c:pt>
                <c:pt idx="41">
                  <c:v>113.80333494501912</c:v>
                </c:pt>
                <c:pt idx="42">
                  <c:v>113.67366716366315</c:v>
                </c:pt>
                <c:pt idx="43">
                  <c:v>113.53673312094415</c:v>
                </c:pt>
                <c:pt idx="44">
                  <c:v>113.39273841520337</c:v>
                </c:pt>
                <c:pt idx="45">
                  <c:v>113.24195429617208</c:v>
                </c:pt>
                <c:pt idx="46">
                  <c:v>113.08471445032465</c:v>
                </c:pt>
                <c:pt idx="47">
                  <c:v>112.92141012991188</c:v>
                </c:pt>
                <c:pt idx="48">
                  <c:v>112.75248377131675</c:v>
                </c:pt>
                <c:pt idx="49">
                  <c:v>112.57842132238513</c:v>
                </c:pt>
                <c:pt idx="50">
                  <c:v>112.39974355953126</c:v>
                </c:pt>
                <c:pt idx="51">
                  <c:v>112.21699671907659</c:v>
                </c:pt>
                <c:pt idx="52">
                  <c:v>112.03074279047399</c:v>
                </c:pt>
                <c:pt idx="53">
                  <c:v>111.84154982075889</c:v>
                </c:pt>
                <c:pt idx="54">
                  <c:v>111.64998256068927</c:v>
                </c:pt>
                <c:pt idx="55">
                  <c:v>111.45659374628273</c:v>
                </c:pt>
                <c:pt idx="56">
                  <c:v>111.2619162588679</c:v>
                </c:pt>
                <c:pt idx="57">
                  <c:v>111.06645634717978</c:v>
                </c:pt>
                <c:pt idx="58">
                  <c:v>110.87068803151408</c:v>
                </c:pt>
                <c:pt idx="59">
                  <c:v>110.67504874726808</c:v>
                </c:pt>
                <c:pt idx="60">
                  <c:v>110.47993622738403</c:v>
                </c:pt>
                <c:pt idx="61">
                  <c:v>110.28570657330697</c:v>
                </c:pt>
                <c:pt idx="62">
                  <c:v>110.09267342401769</c:v>
                </c:pt>
                <c:pt idx="63">
                  <c:v>109.90110810334653</c:v>
                </c:pt>
                <c:pt idx="64">
                  <c:v>109.71124060702124</c:v>
                </c:pt>
                <c:pt idx="65">
                  <c:v>109.52326128191133</c:v>
                </c:pt>
                <c:pt idx="66">
                  <c:v>109.33732304934038</c:v>
                </c:pt>
                <c:pt idx="67">
                  <c:v>109.1535440305077</c:v>
                </c:pt>
                <c:pt idx="68">
                  <c:v>108.97201044325506</c:v>
                </c:pt>
                <c:pt idx="69">
                  <c:v>108.79277965397014</c:v>
                </c:pt>
                <c:pt idx="70">
                  <c:v>108.61588328484871</c:v>
                </c:pt>
                <c:pt idx="71">
                  <c:v>108.44133029379483</c:v>
                </c:pt>
                <c:pt idx="72">
                  <c:v>108.26910996094732</c:v>
                </c:pt>
                <c:pt idx="73">
                  <c:v>108.09919473146623</c:v>
                </c:pt>
                <c:pt idx="74">
                  <c:v>107.93154287832579</c:v>
                </c:pt>
                <c:pt idx="75">
                  <c:v>107.76610096117182</c:v>
                </c:pt>
                <c:pt idx="76">
                  <c:v>107.60280606771391</c:v>
                </c:pt>
                <c:pt idx="77">
                  <c:v>107.4415878326588</c:v>
                </c:pt>
                <c:pt idx="78">
                  <c:v>107.28237023596373</c:v>
                </c:pt>
                <c:pt idx="79">
                  <c:v>107.12507318736597</c:v>
                </c:pt>
                <c:pt idx="80">
                  <c:v>106.96961390792488</c:v>
                </c:pt>
                <c:pt idx="81">
                  <c:v>106.8159081219037</c:v>
                </c:pt>
                <c:pt idx="82">
                  <c:v>106.66387107392821</c:v>
                </c:pt>
                <c:pt idx="83">
                  <c:v>106.51341838717443</c:v>
                </c:pt>
                <c:pt idx="84">
                  <c:v>106.36446677853597</c:v>
                </c:pt>
                <c:pt idx="85">
                  <c:v>106.21693464644842</c:v>
                </c:pt>
                <c:pt idx="86">
                  <c:v>106.07074254643588</c:v>
                </c:pt>
                <c:pt idx="87">
                  <c:v>105.92581356859517</c:v>
                </c:pt>
                <c:pt idx="88">
                  <c:v>105.78207363023448</c:v>
                </c:pt>
                <c:pt idx="89">
                  <c:v>105.63945169580103</c:v>
                </c:pt>
                <c:pt idx="90">
                  <c:v>105.49787993512005</c:v>
                </c:pt>
                <c:pt idx="91">
                  <c:v>105.35729382986094</c:v>
                </c:pt>
                <c:pt idx="92">
                  <c:v>105.21763223707688</c:v>
                </c:pt>
                <c:pt idx="93">
                  <c:v>105.07883741764626</c:v>
                </c:pt>
                <c:pt idx="94">
                  <c:v>104.94085503649137</c:v>
                </c:pt>
                <c:pt idx="95">
                  <c:v>104.80363414056801</c:v>
                </c:pt>
                <c:pt idx="96">
                  <c:v>104.6671271198087</c:v>
                </c:pt>
                <c:pt idx="97">
                  <c:v>104.53128965546198</c:v>
                </c:pt>
                <c:pt idx="98">
                  <c:v>104.39608065959428</c:v>
                </c:pt>
                <c:pt idx="99">
                  <c:v>104.26146220890759</c:v>
                </c:pt>
                <c:pt idx="100">
                  <c:v>104.12739947546171</c:v>
                </c:pt>
                <c:pt idx="101">
                  <c:v>103.99386065637354</c:v>
                </c:pt>
                <c:pt idx="102">
                  <c:v>103.86081690408525</c:v>
                </c:pt>
                <c:pt idx="103">
                  <c:v>103.72824225833966</c:v>
                </c:pt>
                <c:pt idx="104">
                  <c:v>103.59611358057097</c:v>
                </c:pt>
                <c:pt idx="105">
                  <c:v>103.46441049099928</c:v>
                </c:pt>
                <c:pt idx="106">
                  <c:v>103.33311530830579</c:v>
                </c:pt>
                <c:pt idx="107">
                  <c:v>103.20221299135446</c:v>
                </c:pt>
                <c:pt idx="108">
                  <c:v>103.07169108201275</c:v>
                </c:pt>
                <c:pt idx="109">
                  <c:v>102.94153964770597</c:v>
                </c:pt>
                <c:pt idx="110">
                  <c:v>102.81175122192005</c:v>
                </c:pt>
                <c:pt idx="111">
                  <c:v>102.68232074044819</c:v>
                </c:pt>
                <c:pt idx="112">
                  <c:v>102.55324547076962</c:v>
                </c:pt>
                <c:pt idx="113">
                  <c:v>102.42452493156425</c:v>
                </c:pt>
                <c:pt idx="114">
                  <c:v>102.29616079902607</c:v>
                </c:pt>
                <c:pt idx="115">
                  <c:v>102.16815679636666</c:v>
                </c:pt>
                <c:pt idx="116">
                  <c:v>102.04051856272476</c:v>
                </c:pt>
                <c:pt idx="117">
                  <c:v>101.91325349765985</c:v>
                </c:pt>
                <c:pt idx="118">
                  <c:v>101.78637057754327</c:v>
                </c:pt>
                <c:pt idx="119">
                  <c:v>101.6598801405145</c:v>
                </c:pt>
                <c:pt idx="120">
                  <c:v>101.53379363728244</c:v>
                </c:pt>
                <c:pt idx="121">
                  <c:v>101.40812334595896</c:v>
                </c:pt>
                <c:pt idx="122">
                  <c:v>101.28288205033846</c:v>
                </c:pt>
                <c:pt idx="123">
                  <c:v>101.15808268259019</c:v>
                </c:pt>
                <c:pt idx="124">
                  <c:v>101.03373793319273</c:v>
                </c:pt>
                <c:pt idx="125">
                  <c:v>100.90985983306453</c:v>
                </c:pt>
                <c:pt idx="126">
                  <c:v>100.78645931514697</c:v>
                </c:pt>
                <c:pt idx="127">
                  <c:v>100.66354576505684</c:v>
                </c:pt>
                <c:pt idx="128">
                  <c:v>100.54112657268425</c:v>
                </c:pt>
                <c:pt idx="129">
                  <c:v>100.41920669858482</c:v>
                </c:pt>
                <c:pt idx="130">
                  <c:v>100.29778827049714</c:v>
                </c:pt>
                <c:pt idx="131">
                  <c:v>100.17687022610636</c:v>
                </c:pt>
                <c:pt idx="132">
                  <c:v>100.05644801809515</c:v>
                </c:pt>
                <c:pt idx="133">
                  <c:v>99.93651339644785</c:v>
                </c:pt>
                <c:pt idx="134">
                  <c:v>99.81705428084328</c:v>
                </c:pt>
                <c:pt idx="135">
                  <c:v>99.698054732828012</c:v>
                </c:pt>
                <c:pt idx="136">
                  <c:v>99.579495033435947</c:v>
                </c:pt>
                <c:pt idx="137">
                  <c:v>99.461351867250983</c:v>
                </c:pt>
                <c:pt idx="138">
                  <c:v>99.343598608908962</c:v>
                </c:pt>
                <c:pt idx="139">
                  <c:v>99.226205703074754</c:v>
                </c:pt>
                <c:pt idx="140">
                  <c:v>99.109141124390234</c:v>
                </c:pt>
                <c:pt idx="141">
                  <c:v>98.992370900126403</c:v>
                </c:pt>
                <c:pt idx="142">
                  <c:v>98.875859675573906</c:v>
                </c:pt>
                <c:pt idx="143">
                  <c:v>98.759571300757827</c:v>
                </c:pt>
                <c:pt idx="144">
                  <c:v>98.643469416936199</c:v>
                </c:pt>
                <c:pt idx="145">
                  <c:v>98.527518022481686</c:v>
                </c:pt>
                <c:pt idx="146">
                  <c:v>98.411681999993561</c:v>
                </c:pt>
                <c:pt idx="147">
                  <c:v>98.295927589594967</c:v>
                </c:pt>
                <c:pt idx="148">
                  <c:v>98.180222797042546</c:v>
                </c:pt>
                <c:pt idx="149">
                  <c:v>98.064537729198349</c:v>
                </c:pt>
                <c:pt idx="150">
                  <c:v>97.948844853293508</c:v>
                </c:pt>
                <c:pt idx="151">
                  <c:v>97.833119179996288</c:v>
                </c:pt>
                <c:pt idx="152">
                  <c:v>97.717338373395435</c:v>
                </c:pt>
                <c:pt idx="153">
                  <c:v>97.601482793498377</c:v>
                </c:pt>
                <c:pt idx="154">
                  <c:v>97.485535478670556</c:v>
                </c:pt>
                <c:pt idx="155">
                  <c:v>97.369482076610154</c:v>
                </c:pt>
                <c:pt idx="156">
                  <c:v>97.253310733012341</c:v>
                </c:pt>
                <c:pt idx="157">
                  <c:v>97.137011947114289</c:v>
                </c:pt>
                <c:pt idx="158">
                  <c:v>97.020578402927427</c:v>
                </c:pt>
                <c:pt idx="159">
                  <c:v>96.904004784264075</c:v>
                </c:pt>
                <c:pt idx="160">
                  <c:v>96.787287580757649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132.13200000000001</c:v>
                </c:pt>
                <c:pt idx="1">
                  <c:v>122.90600000000001</c:v>
                </c:pt>
                <c:pt idx="2">
                  <c:v>121.321</c:v>
                </c:pt>
                <c:pt idx="3">
                  <c:v>120.604</c:v>
                </c:pt>
                <c:pt idx="4">
                  <c:v>120.566</c:v>
                </c:pt>
                <c:pt idx="5">
                  <c:v>118.208</c:v>
                </c:pt>
                <c:pt idx="6">
                  <c:v>119.17</c:v>
                </c:pt>
                <c:pt idx="7">
                  <c:v>118.245</c:v>
                </c:pt>
                <c:pt idx="8">
                  <c:v>118</c:v>
                </c:pt>
                <c:pt idx="9">
                  <c:v>118.075</c:v>
                </c:pt>
                <c:pt idx="10">
                  <c:v>117.491</c:v>
                </c:pt>
                <c:pt idx="11">
                  <c:v>117.81100000000001</c:v>
                </c:pt>
                <c:pt idx="12">
                  <c:v>117.245</c:v>
                </c:pt>
                <c:pt idx="13">
                  <c:v>116.849</c:v>
                </c:pt>
                <c:pt idx="14">
                  <c:v>116.47199999999999</c:v>
                </c:pt>
                <c:pt idx="15">
                  <c:v>116.17</c:v>
                </c:pt>
                <c:pt idx="16">
                  <c:v>115.038</c:v>
                </c:pt>
                <c:pt idx="17">
                  <c:v>115.736</c:v>
                </c:pt>
                <c:pt idx="18">
                  <c:v>115.283</c:v>
                </c:pt>
                <c:pt idx="19">
                  <c:v>116.509</c:v>
                </c:pt>
                <c:pt idx="20">
                  <c:v>115.01900000000001</c:v>
                </c:pt>
                <c:pt idx="21">
                  <c:v>115.98099999999999</c:v>
                </c:pt>
                <c:pt idx="22">
                  <c:v>115.30200000000001</c:v>
                </c:pt>
                <c:pt idx="23">
                  <c:v>115.47199999999999</c:v>
                </c:pt>
                <c:pt idx="24">
                  <c:v>114.377</c:v>
                </c:pt>
                <c:pt idx="25">
                  <c:v>115.283</c:v>
                </c:pt>
                <c:pt idx="26">
                  <c:v>114.66</c:v>
                </c:pt>
                <c:pt idx="27">
                  <c:v>115.283</c:v>
                </c:pt>
                <c:pt idx="28">
                  <c:v>114.321</c:v>
                </c:pt>
                <c:pt idx="29">
                  <c:v>114.113</c:v>
                </c:pt>
                <c:pt idx="30">
                  <c:v>114.623</c:v>
                </c:pt>
                <c:pt idx="31">
                  <c:v>114.962</c:v>
                </c:pt>
                <c:pt idx="32">
                  <c:v>114.52800000000001</c:v>
                </c:pt>
                <c:pt idx="33">
                  <c:v>114.887</c:v>
                </c:pt>
                <c:pt idx="34">
                  <c:v>114.943</c:v>
                </c:pt>
                <c:pt idx="35">
                  <c:v>115.245</c:v>
                </c:pt>
                <c:pt idx="36">
                  <c:v>114.774</c:v>
                </c:pt>
                <c:pt idx="37">
                  <c:v>115.47199999999999</c:v>
                </c:pt>
                <c:pt idx="38">
                  <c:v>115.736</c:v>
                </c:pt>
                <c:pt idx="39">
                  <c:v>115.83</c:v>
                </c:pt>
                <c:pt idx="40">
                  <c:v>116.17</c:v>
                </c:pt>
                <c:pt idx="41">
                  <c:v>117.86799999999999</c:v>
                </c:pt>
                <c:pt idx="42">
                  <c:v>117.34</c:v>
                </c:pt>
                <c:pt idx="43">
                  <c:v>118</c:v>
                </c:pt>
                <c:pt idx="44">
                  <c:v>119.038</c:v>
                </c:pt>
                <c:pt idx="45">
                  <c:v>119.604</c:v>
                </c:pt>
                <c:pt idx="46">
                  <c:v>121.09399999999999</c:v>
                </c:pt>
                <c:pt idx="47">
                  <c:v>122.453</c:v>
                </c:pt>
                <c:pt idx="48">
                  <c:v>126.075</c:v>
                </c:pt>
                <c:pt idx="49">
                  <c:v>128.566</c:v>
                </c:pt>
                <c:pt idx="50">
                  <c:v>133.321</c:v>
                </c:pt>
                <c:pt idx="51">
                  <c:v>138.98099999999999</c:v>
                </c:pt>
                <c:pt idx="52">
                  <c:v>148.13200000000001</c:v>
                </c:pt>
                <c:pt idx="53">
                  <c:v>158.358</c:v>
                </c:pt>
                <c:pt idx="54">
                  <c:v>171.86799999999999</c:v>
                </c:pt>
                <c:pt idx="55">
                  <c:v>185.84899999999999</c:v>
                </c:pt>
                <c:pt idx="56">
                  <c:v>201.41499999999999</c:v>
                </c:pt>
                <c:pt idx="57">
                  <c:v>214.60400000000001</c:v>
                </c:pt>
                <c:pt idx="58">
                  <c:v>224.226</c:v>
                </c:pt>
                <c:pt idx="59">
                  <c:v>230.113</c:v>
                </c:pt>
                <c:pt idx="60">
                  <c:v>232.73599999999999</c:v>
                </c:pt>
                <c:pt idx="61">
                  <c:v>229.358</c:v>
                </c:pt>
                <c:pt idx="62">
                  <c:v>217.98099999999999</c:v>
                </c:pt>
                <c:pt idx="63">
                  <c:v>197.03800000000001</c:v>
                </c:pt>
                <c:pt idx="64">
                  <c:v>165.98099999999999</c:v>
                </c:pt>
                <c:pt idx="65">
                  <c:v>127.887</c:v>
                </c:pt>
                <c:pt idx="66">
                  <c:v>115.547</c:v>
                </c:pt>
                <c:pt idx="67">
                  <c:v>114.642</c:v>
                </c:pt>
                <c:pt idx="68">
                  <c:v>115.509</c:v>
                </c:pt>
                <c:pt idx="69">
                  <c:v>117.736</c:v>
                </c:pt>
                <c:pt idx="70">
                  <c:v>120.18899999999999</c:v>
                </c:pt>
                <c:pt idx="71">
                  <c:v>124</c:v>
                </c:pt>
                <c:pt idx="72">
                  <c:v>130.03800000000001</c:v>
                </c:pt>
                <c:pt idx="73">
                  <c:v>139.13200000000001</c:v>
                </c:pt>
                <c:pt idx="74">
                  <c:v>149.434</c:v>
                </c:pt>
                <c:pt idx="75">
                  <c:v>161.01900000000001</c:v>
                </c:pt>
                <c:pt idx="76">
                  <c:v>172.62299999999999</c:v>
                </c:pt>
                <c:pt idx="77">
                  <c:v>182.547</c:v>
                </c:pt>
                <c:pt idx="78">
                  <c:v>189.09399999999999</c:v>
                </c:pt>
                <c:pt idx="79">
                  <c:v>192.90600000000001</c:v>
                </c:pt>
                <c:pt idx="80">
                  <c:v>190.358</c:v>
                </c:pt>
                <c:pt idx="81">
                  <c:v>181.66</c:v>
                </c:pt>
                <c:pt idx="82">
                  <c:v>164.86799999999999</c:v>
                </c:pt>
                <c:pt idx="83">
                  <c:v>139</c:v>
                </c:pt>
                <c:pt idx="84">
                  <c:v>114.90600000000001</c:v>
                </c:pt>
                <c:pt idx="85">
                  <c:v>107.774</c:v>
                </c:pt>
                <c:pt idx="86">
                  <c:v>108.057</c:v>
                </c:pt>
                <c:pt idx="87">
                  <c:v>107.52800000000001</c:v>
                </c:pt>
                <c:pt idx="88">
                  <c:v>107.17</c:v>
                </c:pt>
                <c:pt idx="89">
                  <c:v>106.887</c:v>
                </c:pt>
                <c:pt idx="90">
                  <c:v>106.887</c:v>
                </c:pt>
                <c:pt idx="91">
                  <c:v>106.566</c:v>
                </c:pt>
                <c:pt idx="92">
                  <c:v>106.245</c:v>
                </c:pt>
                <c:pt idx="93">
                  <c:v>106.90600000000001</c:v>
                </c:pt>
                <c:pt idx="94">
                  <c:v>105.075</c:v>
                </c:pt>
                <c:pt idx="95">
                  <c:v>105.453</c:v>
                </c:pt>
                <c:pt idx="96">
                  <c:v>105.98099999999999</c:v>
                </c:pt>
                <c:pt idx="97">
                  <c:v>105.83</c:v>
                </c:pt>
                <c:pt idx="98">
                  <c:v>106.075</c:v>
                </c:pt>
                <c:pt idx="99">
                  <c:v>107.264</c:v>
                </c:pt>
                <c:pt idx="100">
                  <c:v>105.792</c:v>
                </c:pt>
                <c:pt idx="101">
                  <c:v>106.34</c:v>
                </c:pt>
                <c:pt idx="102">
                  <c:v>105.41500000000001</c:v>
                </c:pt>
                <c:pt idx="103">
                  <c:v>105.075</c:v>
                </c:pt>
                <c:pt idx="104">
                  <c:v>105.509</c:v>
                </c:pt>
                <c:pt idx="105">
                  <c:v>105.69799999999999</c:v>
                </c:pt>
                <c:pt idx="106">
                  <c:v>106.208</c:v>
                </c:pt>
                <c:pt idx="107">
                  <c:v>108.057</c:v>
                </c:pt>
                <c:pt idx="108">
                  <c:v>109.86799999999999</c:v>
                </c:pt>
                <c:pt idx="109">
                  <c:v>111.774</c:v>
                </c:pt>
                <c:pt idx="110">
                  <c:v>113.17</c:v>
                </c:pt>
                <c:pt idx="111">
                  <c:v>114.52800000000001</c:v>
                </c:pt>
                <c:pt idx="112">
                  <c:v>115.283</c:v>
                </c:pt>
                <c:pt idx="113">
                  <c:v>114.434</c:v>
                </c:pt>
                <c:pt idx="114">
                  <c:v>112.377</c:v>
                </c:pt>
                <c:pt idx="115">
                  <c:v>109.547</c:v>
                </c:pt>
                <c:pt idx="116">
                  <c:v>105.34</c:v>
                </c:pt>
                <c:pt idx="117">
                  <c:v>103.736</c:v>
                </c:pt>
                <c:pt idx="118">
                  <c:v>102.34</c:v>
                </c:pt>
                <c:pt idx="119">
                  <c:v>101.09399999999999</c:v>
                </c:pt>
                <c:pt idx="120">
                  <c:v>99.811000000000007</c:v>
                </c:pt>
                <c:pt idx="121">
                  <c:v>100.69799999999999</c:v>
                </c:pt>
                <c:pt idx="122">
                  <c:v>100.34</c:v>
                </c:pt>
                <c:pt idx="123">
                  <c:v>100.17</c:v>
                </c:pt>
                <c:pt idx="124">
                  <c:v>100.075</c:v>
                </c:pt>
                <c:pt idx="125">
                  <c:v>100.09399999999999</c:v>
                </c:pt>
                <c:pt idx="126">
                  <c:v>98.811000000000007</c:v>
                </c:pt>
                <c:pt idx="127">
                  <c:v>97.697999999999993</c:v>
                </c:pt>
                <c:pt idx="128">
                  <c:v>99.150999999999996</c:v>
                </c:pt>
                <c:pt idx="129">
                  <c:v>99.320999999999998</c:v>
                </c:pt>
                <c:pt idx="130">
                  <c:v>98.962000000000003</c:v>
                </c:pt>
                <c:pt idx="131">
                  <c:v>99.245000000000005</c:v>
                </c:pt>
                <c:pt idx="132">
                  <c:v>99.207999999999998</c:v>
                </c:pt>
                <c:pt idx="133">
                  <c:v>100.09399999999999</c:v>
                </c:pt>
                <c:pt idx="134">
                  <c:v>101.057</c:v>
                </c:pt>
                <c:pt idx="135">
                  <c:v>102.151</c:v>
                </c:pt>
                <c:pt idx="136">
                  <c:v>104.52800000000001</c:v>
                </c:pt>
                <c:pt idx="137">
                  <c:v>104.547</c:v>
                </c:pt>
                <c:pt idx="138">
                  <c:v>104.453</c:v>
                </c:pt>
                <c:pt idx="139">
                  <c:v>104.17</c:v>
                </c:pt>
                <c:pt idx="140">
                  <c:v>101.943</c:v>
                </c:pt>
                <c:pt idx="141">
                  <c:v>100.547</c:v>
                </c:pt>
                <c:pt idx="142">
                  <c:v>98.207999999999998</c:v>
                </c:pt>
                <c:pt idx="143">
                  <c:v>97.263999999999996</c:v>
                </c:pt>
                <c:pt idx="144">
                  <c:v>96.962000000000003</c:v>
                </c:pt>
                <c:pt idx="145">
                  <c:v>96.792000000000002</c:v>
                </c:pt>
                <c:pt idx="146">
                  <c:v>96.546999999999997</c:v>
                </c:pt>
                <c:pt idx="147">
                  <c:v>96.150999999999996</c:v>
                </c:pt>
                <c:pt idx="148">
                  <c:v>96.396000000000001</c:v>
                </c:pt>
                <c:pt idx="149">
                  <c:v>95.546999999999997</c:v>
                </c:pt>
                <c:pt idx="150">
                  <c:v>94.942999999999998</c:v>
                </c:pt>
                <c:pt idx="151">
                  <c:v>95.962000000000003</c:v>
                </c:pt>
                <c:pt idx="152">
                  <c:v>95.396000000000001</c:v>
                </c:pt>
                <c:pt idx="153">
                  <c:v>95.263999999999996</c:v>
                </c:pt>
                <c:pt idx="154">
                  <c:v>96.057000000000002</c:v>
                </c:pt>
                <c:pt idx="155">
                  <c:v>94.867999999999995</c:v>
                </c:pt>
                <c:pt idx="156">
                  <c:v>96.113</c:v>
                </c:pt>
                <c:pt idx="157">
                  <c:v>95.811000000000007</c:v>
                </c:pt>
                <c:pt idx="158">
                  <c:v>95.623000000000005</c:v>
                </c:pt>
                <c:pt idx="159">
                  <c:v>95.225999999999999</c:v>
                </c:pt>
                <c:pt idx="160">
                  <c:v>95</c:v>
                </c:pt>
                <c:pt idx="161">
                  <c:v>95.584999999999994</c:v>
                </c:pt>
                <c:pt idx="162">
                  <c:v>94.603999999999999</c:v>
                </c:pt>
                <c:pt idx="163">
                  <c:v>94.924999999999997</c:v>
                </c:pt>
                <c:pt idx="164">
                  <c:v>94.34</c:v>
                </c:pt>
                <c:pt idx="165">
                  <c:v>94.546999999999997</c:v>
                </c:pt>
                <c:pt idx="166">
                  <c:v>94.980999999999995</c:v>
                </c:pt>
                <c:pt idx="167">
                  <c:v>94.83</c:v>
                </c:pt>
                <c:pt idx="168">
                  <c:v>94.019000000000005</c:v>
                </c:pt>
                <c:pt idx="169">
                  <c:v>94.396000000000001</c:v>
                </c:pt>
                <c:pt idx="170">
                  <c:v>94.736000000000004</c:v>
                </c:pt>
                <c:pt idx="171">
                  <c:v>95.019000000000005</c:v>
                </c:pt>
                <c:pt idx="172">
                  <c:v>95.188999999999993</c:v>
                </c:pt>
                <c:pt idx="173">
                  <c:v>94.093999999999994</c:v>
                </c:pt>
                <c:pt idx="174">
                  <c:v>93.302000000000007</c:v>
                </c:pt>
                <c:pt idx="175">
                  <c:v>94.584999999999994</c:v>
                </c:pt>
                <c:pt idx="176">
                  <c:v>93.83</c:v>
                </c:pt>
                <c:pt idx="177">
                  <c:v>93.566000000000003</c:v>
                </c:pt>
                <c:pt idx="178">
                  <c:v>92.754999999999995</c:v>
                </c:pt>
                <c:pt idx="179">
                  <c:v>94.075000000000003</c:v>
                </c:pt>
                <c:pt idx="180">
                  <c:v>93.754999999999995</c:v>
                </c:pt>
                <c:pt idx="181">
                  <c:v>93.849000000000004</c:v>
                </c:pt>
                <c:pt idx="182">
                  <c:v>93.962000000000003</c:v>
                </c:pt>
                <c:pt idx="183">
                  <c:v>94.358000000000004</c:v>
                </c:pt>
                <c:pt idx="184">
                  <c:v>93.150999999999996</c:v>
                </c:pt>
                <c:pt idx="185">
                  <c:v>93.471999999999994</c:v>
                </c:pt>
                <c:pt idx="186">
                  <c:v>93.037999999999997</c:v>
                </c:pt>
                <c:pt idx="187">
                  <c:v>93.754999999999995</c:v>
                </c:pt>
                <c:pt idx="188">
                  <c:v>94.509</c:v>
                </c:pt>
                <c:pt idx="189">
                  <c:v>94.075000000000003</c:v>
                </c:pt>
                <c:pt idx="190">
                  <c:v>94.283000000000001</c:v>
                </c:pt>
                <c:pt idx="191">
                  <c:v>93.603999999999999</c:v>
                </c:pt>
                <c:pt idx="192">
                  <c:v>93.509</c:v>
                </c:pt>
                <c:pt idx="193">
                  <c:v>93.66</c:v>
                </c:pt>
                <c:pt idx="194">
                  <c:v>93.980999999999995</c:v>
                </c:pt>
                <c:pt idx="195">
                  <c:v>92.942999999999998</c:v>
                </c:pt>
                <c:pt idx="196">
                  <c:v>94.34</c:v>
                </c:pt>
                <c:pt idx="197">
                  <c:v>92.906000000000006</c:v>
                </c:pt>
                <c:pt idx="198">
                  <c:v>93.924999999999997</c:v>
                </c:pt>
                <c:pt idx="199">
                  <c:v>92.584999999999994</c:v>
                </c:pt>
                <c:pt idx="200">
                  <c:v>93.962000000000003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115.86753792985</c:v>
                </c:pt>
                <c:pt idx="11">
                  <c:v>115.90633376031171</c:v>
                </c:pt>
                <c:pt idx="12">
                  <c:v>115.94595475340664</c:v>
                </c:pt>
                <c:pt idx="13">
                  <c:v>115.98638463712122</c:v>
                </c:pt>
                <c:pt idx="14">
                  <c:v>116.02759667026515</c:v>
                </c:pt>
                <c:pt idx="15">
                  <c:v>116.06955200775933</c:v>
                </c:pt>
                <c:pt idx="16">
                  <c:v>116.11219792121513</c:v>
                </c:pt>
                <c:pt idx="17">
                  <c:v>116.15546587956398</c:v>
                </c:pt>
                <c:pt idx="18">
                  <c:v>116.1992695001652</c:v>
                </c:pt>
                <c:pt idx="19">
                  <c:v>116.24350238832757</c:v>
                </c:pt>
                <c:pt idx="20">
                  <c:v>116.28803589342016</c:v>
                </c:pt>
                <c:pt idx="21">
                  <c:v>116.33271682451455</c:v>
                </c:pt>
                <c:pt idx="22">
                  <c:v>116.37736519140401</c:v>
                </c:pt>
                <c:pt idx="23">
                  <c:v>116.42177207508837</c:v>
                </c:pt>
                <c:pt idx="24">
                  <c:v>116.46569779941753</c:v>
                </c:pt>
                <c:pt idx="25">
                  <c:v>116.50887069891205</c:v>
                </c:pt>
                <c:pt idx="26">
                  <c:v>116.55098700460074</c:v>
                </c:pt>
                <c:pt idx="27">
                  <c:v>116.59171278304021</c:v>
                </c:pt>
                <c:pt idx="28">
                  <c:v>116.63068960135958</c:v>
                </c:pt>
                <c:pt idx="29">
                  <c:v>116.66754687077791</c:v>
                </c:pt>
                <c:pt idx="30">
                  <c:v>116.70192596652915</c:v>
                </c:pt>
                <c:pt idx="31">
                  <c:v>116.73352468307566</c:v>
                </c:pt>
                <c:pt idx="32">
                  <c:v>116.76217592915508</c:v>
                </c:pt>
                <c:pt idx="33">
                  <c:v>116.78798242679976</c:v>
                </c:pt>
                <c:pt idx="34">
                  <c:v>116.81154008859711</c:v>
                </c:pt>
                <c:pt idx="35">
                  <c:v>116.8342968635162</c:v>
                </c:pt>
                <c:pt idx="36">
                  <c:v>116.85911048141945</c:v>
                </c:pt>
                <c:pt idx="37">
                  <c:v>116.89108555298344</c:v>
                </c:pt>
                <c:pt idx="38">
                  <c:v>116.93878360848676</c:v>
                </c:pt>
                <c:pt idx="39">
                  <c:v>117.01590187389809</c:v>
                </c:pt>
                <c:pt idx="40">
                  <c:v>117.14349802594927</c:v>
                </c:pt>
                <c:pt idx="41">
                  <c:v>117.35278690674321</c:v>
                </c:pt>
                <c:pt idx="42">
                  <c:v>117.68843934301384</c:v>
                </c:pt>
                <c:pt idx="43">
                  <c:v>118.2121647854509</c:v>
                </c:pt>
                <c:pt idx="44">
                  <c:v>119.00615958989306</c:v>
                </c:pt>
                <c:pt idx="45">
                  <c:v>120.17576766214985</c:v>
                </c:pt>
                <c:pt idx="46">
                  <c:v>121.85046623022343</c:v>
                </c:pt>
                <c:pt idx="47">
                  <c:v>124.18211465457875</c:v>
                </c:pt>
                <c:pt idx="48">
                  <c:v>127.33936344344662</c:v>
                </c:pt>
                <c:pt idx="49">
                  <c:v>131.49729343299063</c:v>
                </c:pt>
                <c:pt idx="50">
                  <c:v>136.82180454391747</c:v>
                </c:pt>
                <c:pt idx="51">
                  <c:v>143.44902050444122</c:v>
                </c:pt>
                <c:pt idx="52">
                  <c:v>151.46097408845992</c:v>
                </c:pt>
                <c:pt idx="53">
                  <c:v>160.85995784556732</c:v>
                </c:pt>
                <c:pt idx="54">
                  <c:v>171.54495625105255</c:v>
                </c:pt>
                <c:pt idx="55">
                  <c:v>183.29418119796037</c:v>
                </c:pt>
                <c:pt idx="56">
                  <c:v>195.75670189653437</c:v>
                </c:pt>
                <c:pt idx="57">
                  <c:v>208.44582194805983</c:v>
                </c:pt>
                <c:pt idx="58">
                  <c:v>220.67408346898253</c:v>
                </c:pt>
                <c:pt idx="59">
                  <c:v>231.22669098472559</c:v>
                </c:pt>
                <c:pt idx="60">
                  <c:v>237.54445399620116</c:v>
                </c:pt>
                <c:pt idx="61">
                  <c:v>235.11553113968492</c:v>
                </c:pt>
                <c:pt idx="62">
                  <c:v>219.48255525555516</c:v>
                </c:pt>
                <c:pt idx="63">
                  <c:v>191.52639654337574</c:v>
                </c:pt>
                <c:pt idx="64">
                  <c:v>159.99859389161472</c:v>
                </c:pt>
                <c:pt idx="65">
                  <c:v>135.51818591689388</c:v>
                </c:pt>
                <c:pt idx="66">
                  <c:v>122.36595519661881</c:v>
                </c:pt>
                <c:pt idx="67">
                  <c:v>117.95413971813133</c:v>
                </c:pt>
                <c:pt idx="68">
                  <c:v>118.04864590395748</c:v>
                </c:pt>
                <c:pt idx="69">
                  <c:v>120.17111070136052</c:v>
                </c:pt>
                <c:pt idx="70">
                  <c:v>123.56527285620722</c:v>
                </c:pt>
                <c:pt idx="71">
                  <c:v>128.19873795831535</c:v>
                </c:pt>
                <c:pt idx="72">
                  <c:v>134.18437837306317</c:v>
                </c:pt>
                <c:pt idx="73">
                  <c:v>141.58164280879456</c:v>
                </c:pt>
                <c:pt idx="74">
                  <c:v>150.32487118068812</c:v>
                </c:pt>
                <c:pt idx="75">
                  <c:v>160.17409385473042</c:v>
                </c:pt>
                <c:pt idx="76">
                  <c:v>170.64418970476552</c:v>
                </c:pt>
                <c:pt idx="77">
                  <c:v>180.84691995545572</c:v>
                </c:pt>
                <c:pt idx="78">
                  <c:v>189.20233670297137</c:v>
                </c:pt>
                <c:pt idx="79">
                  <c:v>193.24101383170651</c:v>
                </c:pt>
                <c:pt idx="80">
                  <c:v>190.16642450745823</c:v>
                </c:pt>
                <c:pt idx="81">
                  <c:v>178.63540833588954</c:v>
                </c:pt>
                <c:pt idx="82">
                  <c:v>160.64946319501422</c:v>
                </c:pt>
                <c:pt idx="83">
                  <c:v>141.24234162589855</c:v>
                </c:pt>
                <c:pt idx="84">
                  <c:v>125.48999492760318</c:v>
                </c:pt>
                <c:pt idx="85">
                  <c:v>115.59808080015119</c:v>
                </c:pt>
                <c:pt idx="86">
                  <c:v>110.69868424282623</c:v>
                </c:pt>
                <c:pt idx="87">
                  <c:v>108.71040326321024</c:v>
                </c:pt>
                <c:pt idx="88">
                  <c:v>107.96516406870374</c:v>
                </c:pt>
                <c:pt idx="89">
                  <c:v>107.61985350621617</c:v>
                </c:pt>
                <c:pt idx="90">
                  <c:v>107.37322505865282</c:v>
                </c:pt>
                <c:pt idx="91">
                  <c:v>107.14587609401028</c:v>
                </c:pt>
                <c:pt idx="92">
                  <c:v>106.92212183603283</c:v>
                </c:pt>
                <c:pt idx="93">
                  <c:v>106.69982572984004</c:v>
                </c:pt>
                <c:pt idx="94">
                  <c:v>106.47928685260658</c:v>
                </c:pt>
                <c:pt idx="95">
                  <c:v>106.26169093555689</c:v>
                </c:pt>
                <c:pt idx="96">
                  <c:v>106.04942390011597</c:v>
                </c:pt>
                <c:pt idx="97">
                  <c:v>105.84693019095842</c:v>
                </c:pt>
                <c:pt idx="98">
                  <c:v>105.66201822477713</c:v>
                </c:pt>
                <c:pt idx="99">
                  <c:v>105.50761084487023</c:v>
                </c:pt>
                <c:pt idx="100">
                  <c:v>105.40378765715066</c:v>
                </c:pt>
                <c:pt idx="101">
                  <c:v>105.37969131268142</c:v>
                </c:pt>
                <c:pt idx="102">
                  <c:v>105.47451948128442</c:v>
                </c:pt>
                <c:pt idx="103">
                  <c:v>105.73650654576052</c:v>
                </c:pt>
                <c:pt idx="104">
                  <c:v>106.21868812812392</c:v>
                </c:pt>
                <c:pt idx="105">
                  <c:v>106.97048600422177</c:v>
                </c:pt>
                <c:pt idx="106">
                  <c:v>108.02461239290004</c:v>
                </c:pt>
                <c:pt idx="107">
                  <c:v>109.37868357821095</c:v>
                </c:pt>
                <c:pt idx="108">
                  <c:v>110.96932578033324</c:v>
                </c:pt>
                <c:pt idx="109">
                  <c:v>112.63605737236827</c:v>
                </c:pt>
                <c:pt idx="110">
                  <c:v>114.08419333627454</c:v>
                </c:pt>
                <c:pt idx="111">
                  <c:v>114.89062941540074</c:v>
                </c:pt>
                <c:pt idx="112">
                  <c:v>114.6233865765042</c:v>
                </c:pt>
                <c:pt idx="113">
                  <c:v>113.08422272383746</c:v>
                </c:pt>
                <c:pt idx="114">
                  <c:v>110.5213513379358</c:v>
                </c:pt>
                <c:pt idx="115">
                  <c:v>107.58212676487352</c:v>
                </c:pt>
                <c:pt idx="116">
                  <c:v>104.9736486662332</c:v>
                </c:pt>
                <c:pt idx="117">
                  <c:v>103.10060946483668</c:v>
                </c:pt>
                <c:pt idx="118">
                  <c:v>101.96782205930641</c:v>
                </c:pt>
                <c:pt idx="119">
                  <c:v>101.34739856445057</c:v>
                </c:pt>
                <c:pt idx="120">
                  <c:v>100.99390058849181</c:v>
                </c:pt>
                <c:pt idx="121">
                  <c:v>100.7491696353146</c:v>
                </c:pt>
                <c:pt idx="122">
                  <c:v>100.54031096790956</c:v>
                </c:pt>
                <c:pt idx="123">
                  <c:v>100.34192393248033</c:v>
                </c:pt>
                <c:pt idx="124">
                  <c:v>100.14727107573765</c:v>
                </c:pt>
                <c:pt idx="125">
                  <c:v>99.955411432561377</c:v>
                </c:pt>
                <c:pt idx="126">
                  <c:v>99.767815709157887</c:v>
                </c:pt>
                <c:pt idx="127">
                  <c:v>99.589598556034048</c:v>
                </c:pt>
                <c:pt idx="128">
                  <c:v>99.434340450966388</c:v>
                </c:pt>
                <c:pt idx="129">
                  <c:v>99.33281052749804</c:v>
                </c:pt>
                <c:pt idx="130">
                  <c:v>99.343422873949351</c:v>
                </c:pt>
                <c:pt idx="131">
                  <c:v>99.55563648596204</c:v>
                </c:pt>
                <c:pt idx="132">
                  <c:v>100.07057517687875</c:v>
                </c:pt>
                <c:pt idx="133">
                  <c:v>100.94664500093148</c:v>
                </c:pt>
                <c:pt idx="134">
                  <c:v>102.12236739290464</c:v>
                </c:pt>
                <c:pt idx="135">
                  <c:v>103.36568892093251</c:v>
                </c:pt>
                <c:pt idx="136">
                  <c:v>104.31229243898171</c:v>
                </c:pt>
                <c:pt idx="137">
                  <c:v>104.60931100172932</c:v>
                </c:pt>
                <c:pt idx="138">
                  <c:v>104.09342930665014</c:v>
                </c:pt>
                <c:pt idx="139">
                  <c:v>102.88271037320078</c:v>
                </c:pt>
                <c:pt idx="140">
                  <c:v>101.31262452927234</c:v>
                </c:pt>
                <c:pt idx="141">
                  <c:v>99.76301445844976</c:v>
                </c:pt>
                <c:pt idx="142">
                  <c:v>98.496639605054838</c:v>
                </c:pt>
                <c:pt idx="143">
                  <c:v>97.59932156958385</c:v>
                </c:pt>
                <c:pt idx="144">
                  <c:v>97.021445775572786</c:v>
                </c:pt>
                <c:pt idx="145">
                  <c:v>96.658962475045826</c:v>
                </c:pt>
                <c:pt idx="146">
                  <c:v>96.415765089226568</c:v>
                </c:pt>
                <c:pt idx="147">
                  <c:v>96.228196325212579</c:v>
                </c:pt>
                <c:pt idx="148">
                  <c:v>96.062785631770609</c:v>
                </c:pt>
                <c:pt idx="149">
                  <c:v>95.904966220839157</c:v>
                </c:pt>
                <c:pt idx="150">
                  <c:v>95.749347543468687</c:v>
                </c:pt>
                <c:pt idx="151">
                  <c:v>95.594173552029261</c:v>
                </c:pt>
                <c:pt idx="152">
                  <c:v>95.438896308506799</c:v>
                </c:pt>
                <c:pt idx="153">
                  <c:v>95.28331482132127</c:v>
                </c:pt>
                <c:pt idx="154">
                  <c:v>95.127320724817736</c:v>
                </c:pt>
                <c:pt idx="155">
                  <c:v>94.970834685356365</c:v>
                </c:pt>
                <c:pt idx="156">
                  <c:v>94.813792539505258</c:v>
                </c:pt>
                <c:pt idx="157">
                  <c:v>94.656142269024087</c:v>
                </c:pt>
                <c:pt idx="158">
                  <c:v>94.497842899570244</c:v>
                </c:pt>
                <c:pt idx="159">
                  <c:v>94.338863625045747</c:v>
                </c:pt>
                <c:pt idx="160">
                  <c:v>94.179182907832484</c:v>
                </c:pt>
                <c:pt idx="161">
                  <c:v>94.018787547726049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115.86753792984652</c:v>
                </c:pt>
                <c:pt idx="11">
                  <c:v>115.90633376030051</c:v>
                </c:pt>
                <c:pt idx="12">
                  <c:v>115.94595475337145</c:v>
                </c:pt>
                <c:pt idx="13">
                  <c:v>115.986384637013</c:v>
                </c:pt>
                <c:pt idx="14">
                  <c:v>116.02759666993968</c:v>
                </c:pt>
                <c:pt idx="15">
                  <c:v>116.06955200680186</c:v>
                </c:pt>
                <c:pt idx="16">
                  <c:v>116.11219791846021</c:v>
                </c:pt>
                <c:pt idx="17">
                  <c:v>116.15546587181103</c:v>
                </c:pt>
                <c:pt idx="18">
                  <c:v>116.19926947882495</c:v>
                </c:pt>
                <c:pt idx="19">
                  <c:v>116.24350233087522</c:v>
                </c:pt>
                <c:pt idx="20">
                  <c:v>116.28803574213683</c:v>
                </c:pt>
                <c:pt idx="21">
                  <c:v>116.33271643488729</c:v>
                </c:pt>
                <c:pt idx="22">
                  <c:v>116.3773642099213</c:v>
                </c:pt>
                <c:pt idx="23">
                  <c:v>116.42176965689511</c:v>
                </c:pt>
                <c:pt idx="24">
                  <c:v>116.46569197202344</c:v>
                </c:pt>
                <c:pt idx="25">
                  <c:v>116.50885696378104</c:v>
                </c:pt>
                <c:pt idx="26">
                  <c:v>116.55095534056578</c:v>
                </c:pt>
                <c:pt idx="27">
                  <c:v>116.5916413868989</c:v>
                </c:pt>
                <c:pt idx="28">
                  <c:v>116.63053214570628</c:v>
                </c:pt>
                <c:pt idx="29">
                  <c:v>116.66720723235962</c:v>
                </c:pt>
                <c:pt idx="30">
                  <c:v>116.70120941010343</c:v>
                </c:pt>
                <c:pt idx="31">
                  <c:v>116.73204605477656</c:v>
                </c:pt>
                <c:pt idx="32">
                  <c:v>116.75919162786671</c:v>
                </c:pt>
                <c:pt idx="33">
                  <c:v>116.78209125954676</c:v>
                </c:pt>
                <c:pt idx="34">
                  <c:v>116.80016551637003</c:v>
                </c:pt>
                <c:pt idx="35">
                  <c:v>116.8128163911984</c:v>
                </c:pt>
                <c:pt idx="36">
                  <c:v>116.81943450586996</c:v>
                </c:pt>
                <c:pt idx="37">
                  <c:v>116.81940746118174</c:v>
                </c:pt>
                <c:pt idx="38">
                  <c:v>116.81212920611519</c:v>
                </c:pt>
                <c:pt idx="39">
                  <c:v>116.79701023213768</c:v>
                </c:pt>
                <c:pt idx="40">
                  <c:v>116.7734883331543</c:v>
                </c:pt>
                <c:pt idx="41">
                  <c:v>116.74103961233283</c:v>
                </c:pt>
                <c:pt idx="42">
                  <c:v>116.69918936903952</c:v>
                </c:pt>
                <c:pt idx="43">
                  <c:v>116.6475224678003</c:v>
                </c:pt>
                <c:pt idx="44">
                  <c:v>116.58569278106151</c:v>
                </c:pt>
                <c:pt idx="45">
                  <c:v>116.51343131167772</c:v>
                </c:pt>
                <c:pt idx="46">
                  <c:v>116.43055264065532</c:v>
                </c:pt>
                <c:pt idx="47">
                  <c:v>116.33695940959289</c:v>
                </c:pt>
                <c:pt idx="48">
                  <c:v>116.23264463196465</c:v>
                </c:pt>
                <c:pt idx="49">
                  <c:v>116.11769172722909</c:v>
                </c:pt>
                <c:pt idx="50">
                  <c:v>115.99227227943368</c:v>
                </c:pt>
                <c:pt idx="51">
                  <c:v>115.85664162939976</c:v>
                </c:pt>
                <c:pt idx="52">
                  <c:v>115.7111325086252</c:v>
                </c:pt>
                <c:pt idx="53">
                  <c:v>115.55614700657028</c:v>
                </c:pt>
                <c:pt idx="54">
                  <c:v>115.39214722550902</c:v>
                </c:pt>
                <c:pt idx="55">
                  <c:v>115.21964501530724</c:v>
                </c:pt>
                <c:pt idx="56">
                  <c:v>115.0391911933847</c:v>
                </c:pt>
                <c:pt idx="57">
                  <c:v>114.85136464404337</c:v>
                </c:pt>
                <c:pt idx="58">
                  <c:v>114.65676165950465</c:v>
                </c:pt>
                <c:pt idx="59">
                  <c:v>114.45598583695548</c:v>
                </c:pt>
                <c:pt idx="60">
                  <c:v>114.24963878692814</c:v>
                </c:pt>
                <c:pt idx="61">
                  <c:v>114.03831184381492</c:v>
                </c:pt>
                <c:pt idx="62">
                  <c:v>113.82257890421228</c:v>
                </c:pt>
                <c:pt idx="63">
                  <c:v>113.60299045726164</c:v>
                </c:pt>
                <c:pt idx="64">
                  <c:v>113.38006881635839</c:v>
                </c:pt>
                <c:pt idx="65">
                  <c:v>113.15430451558363</c:v>
                </c:pt>
                <c:pt idx="66">
                  <c:v>112.92615379800155</c:v>
                </c:pt>
                <c:pt idx="67">
                  <c:v>112.69603709667817</c:v>
                </c:pt>
                <c:pt idx="68">
                  <c:v>112.46433839234908</c:v>
                </c:pt>
                <c:pt idx="69">
                  <c:v>112.23140532303564</c:v>
                </c:pt>
                <c:pt idx="70">
                  <c:v>111.99754991923584</c:v>
                </c:pt>
                <c:pt idx="71">
                  <c:v>111.76304984214619</c:v>
                </c:pt>
                <c:pt idx="72">
                  <c:v>111.52815001026445</c:v>
                </c:pt>
                <c:pt idx="73">
                  <c:v>111.29306451036531</c:v>
                </c:pt>
                <c:pt idx="74">
                  <c:v>111.05797870108965</c:v>
                </c:pt>
                <c:pt idx="75">
                  <c:v>110.82305143030442</c:v>
                </c:pt>
                <c:pt idx="76">
                  <c:v>110.58841730024474</c:v>
                </c:pt>
                <c:pt idx="77">
                  <c:v>110.35418892670808</c:v>
                </c:pt>
                <c:pt idx="78">
                  <c:v>110.12045914986854</c:v>
                </c:pt>
                <c:pt idx="79">
                  <c:v>109.88730316440318</c:v>
                </c:pt>
                <c:pt idx="80">
                  <c:v>109.65478054546374</c:v>
                </c:pt>
                <c:pt idx="81">
                  <c:v>109.42293715457767</c:v>
                </c:pt>
                <c:pt idx="82">
                  <c:v>109.19180691586358</c:v>
                </c:pt>
                <c:pt idx="83">
                  <c:v>108.961413458092</c:v>
                </c:pt>
                <c:pt idx="84">
                  <c:v>108.73177162222387</c:v>
                </c:pt>
                <c:pt idx="85">
                  <c:v>108.50288883724467</c:v>
                </c:pt>
                <c:pt idx="86">
                  <c:v>108.27476636950693</c:v>
                </c:pt>
                <c:pt idx="87">
                  <c:v>108.04740045252593</c:v>
                </c:pt>
                <c:pt idx="88">
                  <c:v>107.82078330534969</c:v>
                </c:pt>
                <c:pt idx="89">
                  <c:v>107.59490404835844</c:v>
                </c:pt>
                <c:pt idx="90">
                  <c:v>107.36974952571708</c:v>
                </c:pt>
                <c:pt idx="91">
                  <c:v>107.1453050437979</c:v>
                </c:pt>
                <c:pt idx="92">
                  <c:v>106.92155503476155</c:v>
                </c:pt>
                <c:pt idx="93">
                  <c:v>106.69848365419321</c:v>
                </c:pt>
                <c:pt idx="94">
                  <c:v>106.47607532127536</c:v>
                </c:pt>
                <c:pt idx="95">
                  <c:v>106.25431520947036</c:v>
                </c:pt>
                <c:pt idx="96">
                  <c:v>106.03318969511146</c:v>
                </c:pt>
                <c:pt idx="97">
                  <c:v>105.81268677067135</c:v>
                </c:pt>
                <c:pt idx="98">
                  <c:v>105.59279642880644</c:v>
                </c:pt>
                <c:pt idx="99">
                  <c:v>105.37351102256358</c:v>
                </c:pt>
                <c:pt idx="100">
                  <c:v>105.15482560638397</c:v>
                </c:pt>
                <c:pt idx="101">
                  <c:v>104.93673826174285</c:v>
                </c:pt>
                <c:pt idx="102">
                  <c:v>104.71925041041172</c:v>
                </c:pt>
                <c:pt idx="103">
                  <c:v>104.5023671174163</c:v>
                </c:pt>
                <c:pt idx="104">
                  <c:v>104.28609738477257</c:v>
                </c:pt>
                <c:pt idx="105">
                  <c:v>104.07045443600481</c:v>
                </c:pt>
                <c:pt idx="106">
                  <c:v>103.85545599026987</c:v>
                </c:pt>
                <c:pt idx="107">
                  <c:v>103.64112452362458</c:v>
                </c:pt>
                <c:pt idx="108">
                  <c:v>103.42748751356902</c:v>
                </c:pt>
                <c:pt idx="109">
                  <c:v>103.21457766148187</c:v>
                </c:pt>
                <c:pt idx="110">
                  <c:v>103.00243308594274</c:v>
                </c:pt>
                <c:pt idx="111">
                  <c:v>102.79109747823247</c:v>
                </c:pt>
                <c:pt idx="112">
                  <c:v>102.58062020955559</c:v>
                </c:pt>
                <c:pt idx="113">
                  <c:v>102.37105637779058</c:v>
                </c:pt>
                <c:pt idx="114">
                  <c:v>102.162466779927</c:v>
                </c:pt>
                <c:pt idx="115">
                  <c:v>101.95491779489265</c:v>
                </c:pt>
                <c:pt idx="116">
                  <c:v>101.74848116034208</c:v>
                </c:pt>
                <c:pt idx="117">
                  <c:v>101.54323362632465</c:v>
                </c:pt>
                <c:pt idx="118">
                  <c:v>101.33925646875765</c:v>
                </c:pt>
                <c:pt idx="119">
                  <c:v>101.13663484649643</c:v>
                </c:pt>
                <c:pt idx="120">
                  <c:v>100.93545698772338</c:v>
                </c:pt>
                <c:pt idx="121">
                  <c:v>100.73581319456598</c:v>
                </c:pt>
                <c:pt idx="122">
                  <c:v>100.53779465946641</c:v>
                </c:pt>
                <c:pt idx="123">
                  <c:v>100.34149209296326</c:v>
                </c:pt>
                <c:pt idx="124">
                  <c:v>100.14699417022841</c:v>
                </c:pt>
                <c:pt idx="125">
                  <c:v>99.954385812817989</c:v>
                </c:pt>
                <c:pt idx="126">
                  <c:v>99.763746332390724</c:v>
                </c:pt>
                <c:pt idx="127">
                  <c:v>99.575147474184291</c:v>
                </c:pt>
                <c:pt idx="128">
                  <c:v>99.388651409209871</c:v>
                </c:pt>
                <c:pt idx="129">
                  <c:v>99.204308734644627</c:v>
                </c:pt>
                <c:pt idx="130">
                  <c:v>99.022156550862121</c:v>
                </c:pt>
                <c:pt idx="131">
                  <c:v>98.842216689963209</c:v>
                </c:pt>
                <c:pt idx="132">
                  <c:v>98.664494173612667</c:v>
                </c:pt>
                <c:pt idx="133">
                  <c:v>98.488975976635658</c:v>
                </c:pt>
                <c:pt idx="134">
                  <c:v>98.315630166638343</c:v>
                </c:pt>
                <c:pt idx="135">
                  <c:v>98.144405478700918</c:v>
                </c:pt>
                <c:pt idx="136">
                  <c:v>97.975231368216242</c:v>
                </c:pt>
                <c:pt idx="137">
                  <c:v>97.808018564958303</c:v>
                </c:pt>
                <c:pt idx="138">
                  <c:v>97.642660128666904</c:v>
                </c:pt>
                <c:pt idx="139">
                  <c:v>97.479032982395708</c:v>
                </c:pt>
                <c:pt idx="140">
                  <c:v>97.316999876383335</c:v>
                </c:pt>
                <c:pt idx="141">
                  <c:v>97.156411714089046</c:v>
                </c:pt>
                <c:pt idx="142">
                  <c:v>96.997110154937417</c:v>
                </c:pt>
                <c:pt idx="143">
                  <c:v>96.838930396530287</c:v>
                </c:pt>
                <c:pt idx="144">
                  <c:v>96.681704033402895</c:v>
                </c:pt>
                <c:pt idx="145">
                  <c:v>96.525261890039133</c:v>
                </c:pt>
                <c:pt idx="146">
                  <c:v>96.369436732459945</c:v>
                </c:pt>
                <c:pt idx="147">
                  <c:v>96.214065774395124</c:v>
                </c:pt>
                <c:pt idx="148">
                  <c:v>96.058992909603646</c:v>
                </c:pt>
                <c:pt idx="149">
                  <c:v>95.904070619867653</c:v>
                </c:pt>
                <c:pt idx="150">
                  <c:v>95.749161527059684</c:v>
                </c:pt>
                <c:pt idx="151">
                  <c:v>95.594139576083023</c:v>
                </c:pt>
                <c:pt idx="152">
                  <c:v>95.43889085226121</c:v>
                </c:pt>
                <c:pt idx="153">
                  <c:v>95.283314051049487</c:v>
                </c:pt>
                <c:pt idx="154">
                  <c:v>95.1273206292406</c:v>
                </c:pt>
                <c:pt idx="155">
                  <c:v>94.970834674934096</c:v>
                </c:pt>
                <c:pt idx="156">
                  <c:v>94.813792538506604</c:v>
                </c:pt>
                <c:pt idx="157">
                  <c:v>94.656142268940016</c:v>
                </c:pt>
                <c:pt idx="158">
                  <c:v>94.49784289956402</c:v>
                </c:pt>
                <c:pt idx="159">
                  <c:v>94.338863625045349</c:v>
                </c:pt>
                <c:pt idx="160">
                  <c:v>94.179182907832455</c:v>
                </c:pt>
                <c:pt idx="161">
                  <c:v>94.018787547726049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122.434</c:v>
                </c:pt>
                <c:pt idx="1">
                  <c:v>120.113</c:v>
                </c:pt>
                <c:pt idx="2">
                  <c:v>119.86799999999999</c:v>
                </c:pt>
                <c:pt idx="3">
                  <c:v>120.226</c:v>
                </c:pt>
                <c:pt idx="4">
                  <c:v>119.434</c:v>
                </c:pt>
                <c:pt idx="5">
                  <c:v>119.057</c:v>
                </c:pt>
                <c:pt idx="6">
                  <c:v>118.962</c:v>
                </c:pt>
                <c:pt idx="7">
                  <c:v>118.774</c:v>
                </c:pt>
                <c:pt idx="8">
                  <c:v>118.264</c:v>
                </c:pt>
                <c:pt idx="9">
                  <c:v>118.491</c:v>
                </c:pt>
                <c:pt idx="10">
                  <c:v>118.264</c:v>
                </c:pt>
                <c:pt idx="11">
                  <c:v>117.83</c:v>
                </c:pt>
                <c:pt idx="12">
                  <c:v>117.887</c:v>
                </c:pt>
                <c:pt idx="13">
                  <c:v>117.30200000000001</c:v>
                </c:pt>
                <c:pt idx="14">
                  <c:v>116.86799999999999</c:v>
                </c:pt>
                <c:pt idx="15">
                  <c:v>115.679</c:v>
                </c:pt>
                <c:pt idx="16">
                  <c:v>116.01900000000001</c:v>
                </c:pt>
                <c:pt idx="17">
                  <c:v>115.377</c:v>
                </c:pt>
                <c:pt idx="18">
                  <c:v>115.18899999999999</c:v>
                </c:pt>
                <c:pt idx="19">
                  <c:v>115.41500000000001</c:v>
                </c:pt>
                <c:pt idx="20">
                  <c:v>115.208</c:v>
                </c:pt>
                <c:pt idx="21">
                  <c:v>115.849</c:v>
                </c:pt>
                <c:pt idx="22">
                  <c:v>115.58499999999999</c:v>
                </c:pt>
                <c:pt idx="23">
                  <c:v>115.245</c:v>
                </c:pt>
                <c:pt idx="24">
                  <c:v>114.509</c:v>
                </c:pt>
                <c:pt idx="25">
                  <c:v>114.245</c:v>
                </c:pt>
                <c:pt idx="26">
                  <c:v>114.151</c:v>
                </c:pt>
                <c:pt idx="27">
                  <c:v>114.774</c:v>
                </c:pt>
                <c:pt idx="28">
                  <c:v>114.113</c:v>
                </c:pt>
                <c:pt idx="29">
                  <c:v>114.566</c:v>
                </c:pt>
                <c:pt idx="30">
                  <c:v>113.943</c:v>
                </c:pt>
                <c:pt idx="31">
                  <c:v>113.774</c:v>
                </c:pt>
                <c:pt idx="32">
                  <c:v>114.434</c:v>
                </c:pt>
                <c:pt idx="33">
                  <c:v>114.642</c:v>
                </c:pt>
                <c:pt idx="34">
                  <c:v>114.453</c:v>
                </c:pt>
                <c:pt idx="35">
                  <c:v>114.66</c:v>
                </c:pt>
                <c:pt idx="36">
                  <c:v>115.01900000000001</c:v>
                </c:pt>
                <c:pt idx="37">
                  <c:v>114.925</c:v>
                </c:pt>
                <c:pt idx="38">
                  <c:v>115.81100000000001</c:v>
                </c:pt>
                <c:pt idx="39">
                  <c:v>114.943</c:v>
                </c:pt>
                <c:pt idx="40">
                  <c:v>116.18899999999999</c:v>
                </c:pt>
                <c:pt idx="41">
                  <c:v>116.245</c:v>
                </c:pt>
                <c:pt idx="42">
                  <c:v>117.264</c:v>
                </c:pt>
                <c:pt idx="43">
                  <c:v>117.679</c:v>
                </c:pt>
                <c:pt idx="44">
                  <c:v>118.623</c:v>
                </c:pt>
                <c:pt idx="45">
                  <c:v>119.925</c:v>
                </c:pt>
                <c:pt idx="46">
                  <c:v>121.396</c:v>
                </c:pt>
                <c:pt idx="47">
                  <c:v>123.943</c:v>
                </c:pt>
                <c:pt idx="48">
                  <c:v>126.623</c:v>
                </c:pt>
                <c:pt idx="49">
                  <c:v>129.113</c:v>
                </c:pt>
                <c:pt idx="50">
                  <c:v>135.18899999999999</c:v>
                </c:pt>
                <c:pt idx="51">
                  <c:v>141.547</c:v>
                </c:pt>
                <c:pt idx="52">
                  <c:v>150.887</c:v>
                </c:pt>
                <c:pt idx="53">
                  <c:v>161.83000000000001</c:v>
                </c:pt>
                <c:pt idx="54">
                  <c:v>175.13200000000001</c:v>
                </c:pt>
                <c:pt idx="55">
                  <c:v>191.358</c:v>
                </c:pt>
                <c:pt idx="56">
                  <c:v>205.71700000000001</c:v>
                </c:pt>
                <c:pt idx="57">
                  <c:v>218.13200000000001</c:v>
                </c:pt>
                <c:pt idx="58">
                  <c:v>227.208</c:v>
                </c:pt>
                <c:pt idx="59">
                  <c:v>231.679</c:v>
                </c:pt>
                <c:pt idx="60">
                  <c:v>231.96199999999999</c:v>
                </c:pt>
                <c:pt idx="61">
                  <c:v>225.792</c:v>
                </c:pt>
                <c:pt idx="62">
                  <c:v>211.642</c:v>
                </c:pt>
                <c:pt idx="63">
                  <c:v>188.887</c:v>
                </c:pt>
                <c:pt idx="64">
                  <c:v>155.66</c:v>
                </c:pt>
                <c:pt idx="65">
                  <c:v>122.679</c:v>
                </c:pt>
                <c:pt idx="66">
                  <c:v>114.377</c:v>
                </c:pt>
                <c:pt idx="67">
                  <c:v>114.81100000000001</c:v>
                </c:pt>
                <c:pt idx="68">
                  <c:v>115.717</c:v>
                </c:pt>
                <c:pt idx="69">
                  <c:v>118.792</c:v>
                </c:pt>
                <c:pt idx="70">
                  <c:v>121.208</c:v>
                </c:pt>
                <c:pt idx="71">
                  <c:v>125.509</c:v>
                </c:pt>
                <c:pt idx="72">
                  <c:v>132.50899999999999</c:v>
                </c:pt>
                <c:pt idx="73">
                  <c:v>140.62299999999999</c:v>
                </c:pt>
                <c:pt idx="74">
                  <c:v>151.09399999999999</c:v>
                </c:pt>
                <c:pt idx="75">
                  <c:v>163.60400000000001</c:v>
                </c:pt>
                <c:pt idx="76">
                  <c:v>174.453</c:v>
                </c:pt>
                <c:pt idx="77">
                  <c:v>183.566</c:v>
                </c:pt>
                <c:pt idx="78">
                  <c:v>189.69800000000001</c:v>
                </c:pt>
                <c:pt idx="79">
                  <c:v>192.09399999999999</c:v>
                </c:pt>
                <c:pt idx="80">
                  <c:v>188.41499999999999</c:v>
                </c:pt>
                <c:pt idx="81">
                  <c:v>178.41499999999999</c:v>
                </c:pt>
                <c:pt idx="82">
                  <c:v>163.52799999999999</c:v>
                </c:pt>
                <c:pt idx="83">
                  <c:v>138.16999999999999</c:v>
                </c:pt>
                <c:pt idx="84">
                  <c:v>115.434</c:v>
                </c:pt>
                <c:pt idx="85">
                  <c:v>108.547</c:v>
                </c:pt>
                <c:pt idx="86">
                  <c:v>107.226</c:v>
                </c:pt>
                <c:pt idx="87">
                  <c:v>105.81100000000001</c:v>
                </c:pt>
                <c:pt idx="88">
                  <c:v>106.41500000000001</c:v>
                </c:pt>
                <c:pt idx="89">
                  <c:v>106.208</c:v>
                </c:pt>
                <c:pt idx="90">
                  <c:v>106.057</c:v>
                </c:pt>
                <c:pt idx="91">
                  <c:v>104.736</c:v>
                </c:pt>
                <c:pt idx="92">
                  <c:v>105.396</c:v>
                </c:pt>
                <c:pt idx="93">
                  <c:v>105.13200000000001</c:v>
                </c:pt>
                <c:pt idx="94">
                  <c:v>105.453</c:v>
                </c:pt>
                <c:pt idx="95">
                  <c:v>105.226</c:v>
                </c:pt>
                <c:pt idx="96">
                  <c:v>105.69799999999999</c:v>
                </c:pt>
                <c:pt idx="97">
                  <c:v>105.17</c:v>
                </c:pt>
                <c:pt idx="98">
                  <c:v>105.17</c:v>
                </c:pt>
                <c:pt idx="99">
                  <c:v>105.717</c:v>
                </c:pt>
                <c:pt idx="100">
                  <c:v>105.09399999999999</c:v>
                </c:pt>
                <c:pt idx="101">
                  <c:v>104.58499999999999</c:v>
                </c:pt>
                <c:pt idx="102">
                  <c:v>104.566</c:v>
                </c:pt>
                <c:pt idx="103">
                  <c:v>105.547</c:v>
                </c:pt>
                <c:pt idx="104">
                  <c:v>105.17</c:v>
                </c:pt>
                <c:pt idx="105">
                  <c:v>106.604</c:v>
                </c:pt>
                <c:pt idx="106">
                  <c:v>105.86799999999999</c:v>
                </c:pt>
                <c:pt idx="107">
                  <c:v>107.774</c:v>
                </c:pt>
                <c:pt idx="108">
                  <c:v>110.34</c:v>
                </c:pt>
                <c:pt idx="109">
                  <c:v>111.792</c:v>
                </c:pt>
                <c:pt idx="110">
                  <c:v>113.849</c:v>
                </c:pt>
                <c:pt idx="111">
                  <c:v>115.736</c:v>
                </c:pt>
                <c:pt idx="112">
                  <c:v>116.69799999999999</c:v>
                </c:pt>
                <c:pt idx="113">
                  <c:v>115.434</c:v>
                </c:pt>
                <c:pt idx="114">
                  <c:v>113.943</c:v>
                </c:pt>
                <c:pt idx="115">
                  <c:v>110.264</c:v>
                </c:pt>
                <c:pt idx="116">
                  <c:v>108</c:v>
                </c:pt>
                <c:pt idx="117">
                  <c:v>104.86799999999999</c:v>
                </c:pt>
                <c:pt idx="118">
                  <c:v>103.358</c:v>
                </c:pt>
                <c:pt idx="119">
                  <c:v>101.075</c:v>
                </c:pt>
                <c:pt idx="120">
                  <c:v>100.41500000000001</c:v>
                </c:pt>
                <c:pt idx="121">
                  <c:v>99.849000000000004</c:v>
                </c:pt>
                <c:pt idx="122">
                  <c:v>100.208</c:v>
                </c:pt>
                <c:pt idx="123">
                  <c:v>99.83</c:v>
                </c:pt>
                <c:pt idx="124">
                  <c:v>100.09399999999999</c:v>
                </c:pt>
                <c:pt idx="125">
                  <c:v>100.09399999999999</c:v>
                </c:pt>
                <c:pt idx="126">
                  <c:v>99.471999999999994</c:v>
                </c:pt>
                <c:pt idx="127">
                  <c:v>99.302000000000007</c:v>
                </c:pt>
                <c:pt idx="128">
                  <c:v>99.641999999999996</c:v>
                </c:pt>
                <c:pt idx="129">
                  <c:v>97.980999999999995</c:v>
                </c:pt>
                <c:pt idx="130">
                  <c:v>99.415000000000006</c:v>
                </c:pt>
                <c:pt idx="131">
                  <c:v>98.867999999999995</c:v>
                </c:pt>
                <c:pt idx="132">
                  <c:v>99.433999999999997</c:v>
                </c:pt>
                <c:pt idx="133">
                  <c:v>100.038</c:v>
                </c:pt>
                <c:pt idx="134">
                  <c:v>101.509</c:v>
                </c:pt>
                <c:pt idx="135">
                  <c:v>102.453</c:v>
                </c:pt>
                <c:pt idx="136">
                  <c:v>103.66</c:v>
                </c:pt>
                <c:pt idx="137">
                  <c:v>105.17</c:v>
                </c:pt>
                <c:pt idx="138">
                  <c:v>105.30200000000001</c:v>
                </c:pt>
                <c:pt idx="139">
                  <c:v>105.09399999999999</c:v>
                </c:pt>
                <c:pt idx="140">
                  <c:v>103.547</c:v>
                </c:pt>
                <c:pt idx="141">
                  <c:v>102.057</c:v>
                </c:pt>
                <c:pt idx="142">
                  <c:v>100.264</c:v>
                </c:pt>
                <c:pt idx="143">
                  <c:v>98.867999999999995</c:v>
                </c:pt>
                <c:pt idx="144">
                  <c:v>97.906000000000006</c:v>
                </c:pt>
                <c:pt idx="145">
                  <c:v>97</c:v>
                </c:pt>
                <c:pt idx="146">
                  <c:v>96.906000000000006</c:v>
                </c:pt>
                <c:pt idx="147">
                  <c:v>96.792000000000002</c:v>
                </c:pt>
                <c:pt idx="148">
                  <c:v>95.697999999999993</c:v>
                </c:pt>
                <c:pt idx="149">
                  <c:v>95.207999999999998</c:v>
                </c:pt>
                <c:pt idx="150">
                  <c:v>95.546999999999997</c:v>
                </c:pt>
                <c:pt idx="151">
                  <c:v>96.093999999999994</c:v>
                </c:pt>
                <c:pt idx="152">
                  <c:v>95.924999999999997</c:v>
                </c:pt>
                <c:pt idx="153">
                  <c:v>95.453000000000003</c:v>
                </c:pt>
                <c:pt idx="154">
                  <c:v>94.263999999999996</c:v>
                </c:pt>
                <c:pt idx="155">
                  <c:v>95.150999999999996</c:v>
                </c:pt>
                <c:pt idx="156">
                  <c:v>94.754999999999995</c:v>
                </c:pt>
                <c:pt idx="157">
                  <c:v>94.566000000000003</c:v>
                </c:pt>
                <c:pt idx="158">
                  <c:v>95.225999999999999</c:v>
                </c:pt>
                <c:pt idx="159">
                  <c:v>94.697999999999993</c:v>
                </c:pt>
                <c:pt idx="160">
                  <c:v>94.113</c:v>
                </c:pt>
                <c:pt idx="161">
                  <c:v>93.942999999999998</c:v>
                </c:pt>
                <c:pt idx="162">
                  <c:v>94.962000000000003</c:v>
                </c:pt>
                <c:pt idx="163">
                  <c:v>93.566000000000003</c:v>
                </c:pt>
                <c:pt idx="164">
                  <c:v>94.093999999999994</c:v>
                </c:pt>
                <c:pt idx="165">
                  <c:v>93.980999999999995</c:v>
                </c:pt>
                <c:pt idx="166">
                  <c:v>94.225999999999999</c:v>
                </c:pt>
                <c:pt idx="167">
                  <c:v>94.302000000000007</c:v>
                </c:pt>
                <c:pt idx="168">
                  <c:v>93.980999999999995</c:v>
                </c:pt>
                <c:pt idx="169">
                  <c:v>93.811000000000007</c:v>
                </c:pt>
                <c:pt idx="170">
                  <c:v>93.113</c:v>
                </c:pt>
                <c:pt idx="171">
                  <c:v>92.980999999999995</c:v>
                </c:pt>
                <c:pt idx="172">
                  <c:v>93.849000000000004</c:v>
                </c:pt>
                <c:pt idx="173">
                  <c:v>93.811000000000007</c:v>
                </c:pt>
                <c:pt idx="174">
                  <c:v>93.924999999999997</c:v>
                </c:pt>
                <c:pt idx="175">
                  <c:v>94.376999999999995</c:v>
                </c:pt>
                <c:pt idx="176">
                  <c:v>93.867999999999995</c:v>
                </c:pt>
                <c:pt idx="177">
                  <c:v>94.603999999999999</c:v>
                </c:pt>
                <c:pt idx="178">
                  <c:v>93.320999999999998</c:v>
                </c:pt>
                <c:pt idx="179">
                  <c:v>92.66</c:v>
                </c:pt>
                <c:pt idx="180">
                  <c:v>93.754999999999995</c:v>
                </c:pt>
                <c:pt idx="181">
                  <c:v>93.774000000000001</c:v>
                </c:pt>
                <c:pt idx="182">
                  <c:v>94.754999999999995</c:v>
                </c:pt>
                <c:pt idx="183">
                  <c:v>93.17</c:v>
                </c:pt>
                <c:pt idx="184">
                  <c:v>93.283000000000001</c:v>
                </c:pt>
                <c:pt idx="185">
                  <c:v>93.396000000000001</c:v>
                </c:pt>
                <c:pt idx="186">
                  <c:v>93.245000000000005</c:v>
                </c:pt>
                <c:pt idx="187">
                  <c:v>92.623000000000005</c:v>
                </c:pt>
                <c:pt idx="188">
                  <c:v>92.471999999999994</c:v>
                </c:pt>
                <c:pt idx="189">
                  <c:v>92.17</c:v>
                </c:pt>
                <c:pt idx="190">
                  <c:v>93.34</c:v>
                </c:pt>
                <c:pt idx="191">
                  <c:v>91.736000000000004</c:v>
                </c:pt>
                <c:pt idx="192">
                  <c:v>91.980999999999995</c:v>
                </c:pt>
                <c:pt idx="193">
                  <c:v>91.528000000000006</c:v>
                </c:pt>
                <c:pt idx="194">
                  <c:v>92.34</c:v>
                </c:pt>
                <c:pt idx="195">
                  <c:v>91.113</c:v>
                </c:pt>
                <c:pt idx="196">
                  <c:v>91.376999999999995</c:v>
                </c:pt>
                <c:pt idx="197">
                  <c:v>90.980999999999995</c:v>
                </c:pt>
                <c:pt idx="198">
                  <c:v>90.962000000000003</c:v>
                </c:pt>
                <c:pt idx="199">
                  <c:v>92.037999999999997</c:v>
                </c:pt>
                <c:pt idx="200">
                  <c:v>90.754999999999995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117.39492121248956</c:v>
                </c:pt>
                <c:pt idx="6">
                  <c:v>117.33631459943682</c:v>
                </c:pt>
                <c:pt idx="7">
                  <c:v>117.27804575408616</c:v>
                </c:pt>
                <c:pt idx="8">
                  <c:v>117.22011323445204</c:v>
                </c:pt>
                <c:pt idx="9">
                  <c:v>117.16251221400479</c:v>
                </c:pt>
                <c:pt idx="10">
                  <c:v>117.10523389391086</c:v>
                </c:pt>
                <c:pt idx="11">
                  <c:v>117.04826485163331</c:v>
                </c:pt>
                <c:pt idx="12">
                  <c:v>116.99158632388767</c:v>
                </c:pt>
                <c:pt idx="13">
                  <c:v>116.93517342323604</c:v>
                </c:pt>
                <c:pt idx="14">
                  <c:v>116.87899428942958</c:v>
                </c:pt>
                <c:pt idx="15">
                  <c:v>116.82300917923072</c:v>
                </c:pt>
                <c:pt idx="16">
                  <c:v>116.76716950230828</c:v>
                </c:pt>
                <c:pt idx="17">
                  <c:v>116.71141681675746</c:v>
                </c:pt>
                <c:pt idx="18">
                  <c:v>116.65568180745345</c:v>
                </c:pt>
                <c:pt idx="19">
                  <c:v>116.59988328682614</c:v>
                </c:pt>
                <c:pt idx="20">
                  <c:v>116.54392728630995</c:v>
                </c:pt>
                <c:pt idx="21">
                  <c:v>116.48770635767431</c:v>
                </c:pt>
                <c:pt idx="22">
                  <c:v>116.43109929412033</c:v>
                </c:pt>
                <c:pt idx="23">
                  <c:v>116.37397164085048</c:v>
                </c:pt>
                <c:pt idx="24">
                  <c:v>116.31617764162469</c:v>
                </c:pt>
                <c:pt idx="25">
                  <c:v>116.25756473633636</c:v>
                </c:pt>
                <c:pt idx="26">
                  <c:v>116.19798249643301</c:v>
                </c:pt>
                <c:pt idx="27">
                  <c:v>116.13729911808372</c:v>
                </c:pt>
                <c:pt idx="28">
                  <c:v>116.07543049737929</c:v>
                </c:pt>
                <c:pt idx="29">
                  <c:v>116.01238974441245</c:v>
                </c:pt>
                <c:pt idx="30">
                  <c:v>115.94836903181132</c:v>
                </c:pt>
                <c:pt idx="31">
                  <c:v>115.88387115801982</c:v>
                </c:pt>
                <c:pt idx="32">
                  <c:v>115.81991523127886</c:v>
                </c:pt>
                <c:pt idx="33">
                  <c:v>115.75834923207456</c:v>
                </c:pt>
                <c:pt idx="34">
                  <c:v>115.70231114238371</c:v>
                </c:pt>
                <c:pt idx="35">
                  <c:v>115.65688829926545</c:v>
                </c:pt>
                <c:pt idx="36">
                  <c:v>115.63002906061621</c:v>
                </c:pt>
                <c:pt idx="37">
                  <c:v>115.63375800975022</c:v>
                </c:pt>
                <c:pt idx="38">
                  <c:v>115.68573094641611</c:v>
                </c:pt>
                <c:pt idx="39">
                  <c:v>115.81113340599617</c:v>
                </c:pt>
                <c:pt idx="40">
                  <c:v>116.04487144249435</c:v>
                </c:pt>
                <c:pt idx="41">
                  <c:v>116.43392296780337</c:v>
                </c:pt>
                <c:pt idx="42">
                  <c:v>117.0396132478584</c:v>
                </c:pt>
                <c:pt idx="43">
                  <c:v>117.93945678275897</c:v>
                </c:pt>
                <c:pt idx="44">
                  <c:v>119.22808553147502</c:v>
                </c:pt>
                <c:pt idx="45">
                  <c:v>121.01668493174007</c:v>
                </c:pt>
                <c:pt idx="46">
                  <c:v>123.4303164964363</c:v>
                </c:pt>
                <c:pt idx="47">
                  <c:v>126.60255429040122</c:v>
                </c:pt>
                <c:pt idx="48">
                  <c:v>130.6670338466927</c:v>
                </c:pt>
                <c:pt idx="49">
                  <c:v>135.74582446491135</c:v>
                </c:pt>
                <c:pt idx="50">
                  <c:v>141.93498465594658</c:v>
                </c:pt>
                <c:pt idx="51">
                  <c:v>149.2882099808138</c:v>
                </c:pt>
                <c:pt idx="52">
                  <c:v>157.80006269354303</c:v>
                </c:pt>
                <c:pt idx="53">
                  <c:v>167.39078218425172</c:v>
                </c:pt>
                <c:pt idx="54">
                  <c:v>177.89496912517885</c:v>
                </c:pt>
                <c:pt idx="55">
                  <c:v>189.05606271055336</c:v>
                </c:pt>
                <c:pt idx="56">
                  <c:v>200.52474742016588</c:v>
                </c:pt>
                <c:pt idx="57">
                  <c:v>211.83923995888421</c:v>
                </c:pt>
                <c:pt idx="58">
                  <c:v>222.29812047894887</c:v>
                </c:pt>
                <c:pt idx="59">
                  <c:v>230.54545078633166</c:v>
                </c:pt>
                <c:pt idx="60">
                  <c:v>233.89257601150183</c:v>
                </c:pt>
                <c:pt idx="61">
                  <c:v>228.35527459511115</c:v>
                </c:pt>
                <c:pt idx="62">
                  <c:v>211.049090274044</c:v>
                </c:pt>
                <c:pt idx="63">
                  <c:v>184.13736925251553</c:v>
                </c:pt>
                <c:pt idx="64">
                  <c:v>155.49472350613155</c:v>
                </c:pt>
                <c:pt idx="65">
                  <c:v>133.52195277187874</c:v>
                </c:pt>
                <c:pt idx="66">
                  <c:v>121.46284480843664</c:v>
                </c:pt>
                <c:pt idx="67">
                  <c:v>117.30102968720176</c:v>
                </c:pt>
                <c:pt idx="68">
                  <c:v>117.57117924646479</c:v>
                </c:pt>
                <c:pt idx="69">
                  <c:v>120.03899173660781</c:v>
                </c:pt>
                <c:pt idx="70">
                  <c:v>123.89620352481026</c:v>
                </c:pt>
                <c:pt idx="71">
                  <c:v>129.02801918961251</c:v>
                </c:pt>
                <c:pt idx="72">
                  <c:v>135.4875099253978</c:v>
                </c:pt>
                <c:pt idx="73">
                  <c:v>143.28262016088073</c:v>
                </c:pt>
                <c:pt idx="74">
                  <c:v>152.2970647177082</c:v>
                </c:pt>
                <c:pt idx="75">
                  <c:v>162.23661695294646</c:v>
                </c:pt>
                <c:pt idx="76">
                  <c:v>172.54265095709272</c:v>
                </c:pt>
                <c:pt idx="77">
                  <c:v>182.21926670071903</c:v>
                </c:pt>
                <c:pt idx="78">
                  <c:v>189.59845735939882</c:v>
                </c:pt>
                <c:pt idx="79">
                  <c:v>192.32793561817866</c:v>
                </c:pt>
                <c:pt idx="80">
                  <c:v>188.0979502320796</c:v>
                </c:pt>
                <c:pt idx="81">
                  <c:v>176.19483990274236</c:v>
                </c:pt>
                <c:pt idx="82">
                  <c:v>158.78204130917192</c:v>
                </c:pt>
                <c:pt idx="83">
                  <c:v>140.32486243576548</c:v>
                </c:pt>
                <c:pt idx="84">
                  <c:v>125.1558734683409</c:v>
                </c:pt>
                <c:pt idx="85">
                  <c:v>115.25412141258529</c:v>
                </c:pt>
                <c:pt idx="86">
                  <c:v>110.04087536986447</c:v>
                </c:pt>
                <c:pt idx="87">
                  <c:v>107.77016246762294</c:v>
                </c:pt>
                <c:pt idx="88">
                  <c:v>106.88915743909149</c:v>
                </c:pt>
                <c:pt idx="89">
                  <c:v>106.51579831494969</c:v>
                </c:pt>
                <c:pt idx="90">
                  <c:v>106.28805404968976</c:v>
                </c:pt>
                <c:pt idx="91">
                  <c:v>106.09362779009348</c:v>
                </c:pt>
                <c:pt idx="92">
                  <c:v>105.90570602286159</c:v>
                </c:pt>
                <c:pt idx="93">
                  <c:v>105.71953274352187</c:v>
                </c:pt>
                <c:pt idx="94">
                  <c:v>105.53500660245938</c:v>
                </c:pt>
                <c:pt idx="95">
                  <c:v>105.35335307609928</c:v>
                </c:pt>
                <c:pt idx="96">
                  <c:v>105.17708815939345</c:v>
                </c:pt>
                <c:pt idx="97">
                  <c:v>105.01081133008307</c:v>
                </c:pt>
                <c:pt idx="98">
                  <c:v>104.86246615301593</c:v>
                </c:pt>
                <c:pt idx="99">
                  <c:v>104.74502593667489</c:v>
                </c:pt>
                <c:pt idx="100">
                  <c:v>104.67846779080729</c:v>
                </c:pt>
                <c:pt idx="101">
                  <c:v>104.69166455462226</c:v>
                </c:pt>
                <c:pt idx="102">
                  <c:v>104.82351729261617</c:v>
                </c:pt>
                <c:pt idx="103">
                  <c:v>105.12235923880505</c:v>
                </c:pt>
                <c:pt idx="104">
                  <c:v>105.642526504733</c:v>
                </c:pt>
                <c:pt idx="105">
                  <c:v>106.4371505877987</c:v>
                </c:pt>
                <c:pt idx="106">
                  <c:v>107.54664018324013</c:v>
                </c:pt>
                <c:pt idx="107">
                  <c:v>108.9824579818185</c:v>
                </c:pt>
                <c:pt idx="108">
                  <c:v>110.70472858744668</c:v>
                </c:pt>
                <c:pt idx="109">
                  <c:v>112.59068164164638</c:v>
                </c:pt>
                <c:pt idx="110">
                  <c:v>114.39601661378924</c:v>
                </c:pt>
                <c:pt idx="111">
                  <c:v>115.73489493618506</c:v>
                </c:pt>
                <c:pt idx="112">
                  <c:v>116.1388471640206</c:v>
                </c:pt>
                <c:pt idx="113">
                  <c:v>115.24403724938455</c:v>
                </c:pt>
                <c:pt idx="114">
                  <c:v>113.04312305337592</c:v>
                </c:pt>
                <c:pt idx="115">
                  <c:v>109.99941412431556</c:v>
                </c:pt>
                <c:pt idx="116">
                  <c:v>106.86167673433104</c:v>
                </c:pt>
                <c:pt idx="117">
                  <c:v>104.28063178377124</c:v>
                </c:pt>
                <c:pt idx="118">
                  <c:v>102.52908486217302</c:v>
                </c:pt>
                <c:pt idx="119">
                  <c:v>101.51118618272997</c:v>
                </c:pt>
                <c:pt idx="120">
                  <c:v>100.96611639907331</c:v>
                </c:pt>
                <c:pt idx="121">
                  <c:v>100.65684993033415</c:v>
                </c:pt>
                <c:pt idx="122">
                  <c:v>100.44111962196955</c:v>
                </c:pt>
                <c:pt idx="123">
                  <c:v>100.25556242092169</c:v>
                </c:pt>
                <c:pt idx="124">
                  <c:v>100.07840240647377</c:v>
                </c:pt>
                <c:pt idx="125">
                  <c:v>99.904092772467095</c:v>
                </c:pt>
                <c:pt idx="126">
                  <c:v>99.732799093860507</c:v>
                </c:pt>
                <c:pt idx="127">
                  <c:v>99.568721291947398</c:v>
                </c:pt>
                <c:pt idx="128">
                  <c:v>99.423511226526244</c:v>
                </c:pt>
                <c:pt idx="129">
                  <c:v>99.323838401271232</c:v>
                </c:pt>
                <c:pt idx="130">
                  <c:v>99.321490107366671</c:v>
                </c:pt>
                <c:pt idx="131">
                  <c:v>99.499540538943123</c:v>
                </c:pt>
                <c:pt idx="132">
                  <c:v>99.961503140173022</c:v>
                </c:pt>
                <c:pt idx="133">
                  <c:v>100.78981278349045</c:v>
                </c:pt>
                <c:pt idx="134">
                  <c:v>101.97563519502837</c:v>
                </c:pt>
                <c:pt idx="135">
                  <c:v>103.35345489527701</c:v>
                </c:pt>
                <c:pt idx="136">
                  <c:v>104.59779343359061</c:v>
                </c:pt>
                <c:pt idx="137">
                  <c:v>105.32078184348356</c:v>
                </c:pt>
                <c:pt idx="138">
                  <c:v>105.24130173920437</c:v>
                </c:pt>
                <c:pt idx="139">
                  <c:v>104.32770934144033</c:v>
                </c:pt>
                <c:pt idx="140">
                  <c:v>102.8163920490347</c:v>
                </c:pt>
                <c:pt idx="141">
                  <c:v>101.09164201961914</c:v>
                </c:pt>
                <c:pt idx="142">
                  <c:v>99.509507053482693</c:v>
                </c:pt>
                <c:pt idx="143">
                  <c:v>98.274667086238779</c:v>
                </c:pt>
                <c:pt idx="144">
                  <c:v>97.422016387927627</c:v>
                </c:pt>
                <c:pt idx="145">
                  <c:v>96.876414616940338</c:v>
                </c:pt>
                <c:pt idx="146">
                  <c:v>96.529516409049066</c:v>
                </c:pt>
                <c:pt idx="147">
                  <c:v>96.290226665416952</c:v>
                </c:pt>
                <c:pt idx="148">
                  <c:v>96.100645083475726</c:v>
                </c:pt>
                <c:pt idx="149">
                  <c:v>95.930862717924853</c:v>
                </c:pt>
                <c:pt idx="150">
                  <c:v>95.76791343901553</c:v>
                </c:pt>
                <c:pt idx="151">
                  <c:v>95.606987604164416</c:v>
                </c:pt>
                <c:pt idx="152">
                  <c:v>95.446529412773842</c:v>
                </c:pt>
                <c:pt idx="153">
                  <c:v>95.286082934550521</c:v>
                </c:pt>
                <c:pt idx="154">
                  <c:v>95.125513049856238</c:v>
                </c:pt>
                <c:pt idx="155">
                  <c:v>94.964768143277581</c:v>
                </c:pt>
                <c:pt idx="156">
                  <c:v>94.803818331090184</c:v>
                </c:pt>
                <c:pt idx="157">
                  <c:v>94.642641483300721</c:v>
                </c:pt>
                <c:pt idx="158">
                  <c:v>94.481220303592451</c:v>
                </c:pt>
                <c:pt idx="159">
                  <c:v>94.319541582277239</c:v>
                </c:pt>
                <c:pt idx="160">
                  <c:v>94.157595799691478</c:v>
                </c:pt>
                <c:pt idx="161">
                  <c:v>93.995376767512738</c:v>
                </c:pt>
                <c:pt idx="162">
                  <c:v>93.832881269760961</c:v>
                </c:pt>
                <c:pt idx="163">
                  <c:v>93.670108706691806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117.39492121248729</c:v>
                </c:pt>
                <c:pt idx="6">
                  <c:v>117.33631459943011</c:v>
                </c:pt>
                <c:pt idx="7">
                  <c:v>117.2780457540667</c:v>
                </c:pt>
                <c:pt idx="8">
                  <c:v>117.22011323439658</c:v>
                </c:pt>
                <c:pt idx="9">
                  <c:v>117.16251221384975</c:v>
                </c:pt>
                <c:pt idx="10">
                  <c:v>117.10523389348559</c:v>
                </c:pt>
                <c:pt idx="11">
                  <c:v>117.04826485048849</c:v>
                </c:pt>
                <c:pt idx="12">
                  <c:v>116.99158632086349</c:v>
                </c:pt>
                <c:pt idx="13">
                  <c:v>116.93517341539629</c:v>
                </c:pt>
                <c:pt idx="14">
                  <c:v>116.87899426948552</c:v>
                </c:pt>
                <c:pt idx="15">
                  <c:v>116.82300912944052</c:v>
                </c:pt>
                <c:pt idx="16">
                  <c:v>116.76716938032727</c:v>
                </c:pt>
                <c:pt idx="17">
                  <c:v>116.71141652349344</c:v>
                </c:pt>
                <c:pt idx="18">
                  <c:v>116.65568111555309</c:v>
                </c:pt>
                <c:pt idx="19">
                  <c:v>116.59988168488509</c:v>
                </c:pt>
                <c:pt idx="20">
                  <c:v>116.54392364659212</c:v>
                </c:pt>
                <c:pt idx="21">
                  <c:v>116.48769824232706</c:v>
                </c:pt>
                <c:pt idx="22">
                  <c:v>116.43108153732015</c:v>
                </c:pt>
                <c:pt idx="23">
                  <c:v>116.3739335131588</c:v>
                </c:pt>
                <c:pt idx="24">
                  <c:v>116.31609730112555</c:v>
                </c:pt>
                <c:pt idx="25">
                  <c:v>116.25739860684143</c:v>
                </c:pt>
                <c:pt idx="26">
                  <c:v>116.19764538213661</c:v>
                </c:pt>
                <c:pt idx="27">
                  <c:v>116.13662780393112</c:v>
                </c:pt>
                <c:pt idx="28">
                  <c:v>116.0741186218165</c:v>
                </c:pt>
                <c:pt idx="29">
                  <c:v>116.00987393528686</c:v>
                </c:pt>
                <c:pt idx="30">
                  <c:v>115.94363445746443</c:v>
                </c:pt>
                <c:pt idx="31">
                  <c:v>115.87512731403632</c:v>
                </c:pt>
                <c:pt idx="32">
                  <c:v>115.80406841343563</c:v>
                </c:pt>
                <c:pt idx="33">
                  <c:v>115.73016540675928</c:v>
                </c:pt>
                <c:pt idx="34">
                  <c:v>115.65312123354697</c:v>
                </c:pt>
                <c:pt idx="35">
                  <c:v>115.57263822281095</c:v>
                </c:pt>
                <c:pt idx="36">
                  <c:v>115.48842268856907</c:v>
                </c:pt>
                <c:pt idx="37">
                  <c:v>115.40018992709156</c:v>
                </c:pt>
                <c:pt idx="38">
                  <c:v>115.30766949114008</c:v>
                </c:pt>
                <c:pt idx="39">
                  <c:v>115.21061058706887</c:v>
                </c:pt>
                <c:pt idx="40">
                  <c:v>115.10878741642888</c:v>
                </c:pt>
                <c:pt idx="41">
                  <c:v>115.00200426728726</c:v>
                </c:pt>
                <c:pt idx="42">
                  <c:v>114.89010015416287</c:v>
                </c:pt>
                <c:pt idx="43">
                  <c:v>114.77295281094925</c:v>
                </c:pt>
                <c:pt idx="44">
                  <c:v>114.6504818592209</c:v>
                </c:pt>
                <c:pt idx="45">
                  <c:v>114.52265100453916</c:v>
                </c:pt>
                <c:pt idx="46">
                  <c:v>114.3894691542712</c:v>
                </c:pt>
                <c:pt idx="47">
                  <c:v>114.25099039937356</c:v>
                </c:pt>
                <c:pt idx="48">
                  <c:v>114.10731285607261</c:v>
                </c:pt>
                <c:pt idx="49">
                  <c:v>113.95857641738925</c:v>
                </c:pt>
                <c:pt idx="50">
                  <c:v>113.80495951491484</c:v>
                </c:pt>
                <c:pt idx="51">
                  <c:v>113.64667503444102</c:v>
                </c:pt>
                <c:pt idx="52">
                  <c:v>113.48396556203282</c:v>
                </c:pt>
                <c:pt idx="53">
                  <c:v>113.31709815802454</c:v>
                </c:pt>
                <c:pt idx="54">
                  <c:v>113.14635886450594</c:v>
                </c:pt>
                <c:pt idx="55">
                  <c:v>112.97204714762442</c:v>
                </c:pt>
                <c:pt idx="56">
                  <c:v>112.79447046092677</c:v>
                </c:pt>
                <c:pt idx="57">
                  <c:v>112.61393909222824</c:v>
                </c:pt>
                <c:pt idx="58">
                  <c:v>112.43076142677565</c:v>
                </c:pt>
                <c:pt idx="59">
                  <c:v>112.24523972653238</c:v>
                </c:pt>
                <c:pt idx="60">
                  <c:v>112.05766649185252</c:v>
                </c:pt>
                <c:pt idx="61">
                  <c:v>111.86832143984873</c:v>
                </c:pt>
                <c:pt idx="62">
                  <c:v>111.67746910509923</c:v>
                </c:pt>
                <c:pt idx="63">
                  <c:v>111.48535704413133</c:v>
                </c:pt>
                <c:pt idx="64">
                  <c:v>111.29221460596166</c:v>
                </c:pt>
                <c:pt idx="65">
                  <c:v>111.09825221699026</c:v>
                </c:pt>
                <c:pt idx="66">
                  <c:v>110.90366111948258</c:v>
                </c:pt>
                <c:pt idx="67">
                  <c:v>110.70861349819957</c:v>
                </c:pt>
                <c:pt idx="68">
                  <c:v>110.51326292876598</c:v>
                </c:pt>
                <c:pt idx="69">
                  <c:v>110.31774508333471</c:v>
                </c:pt>
                <c:pt idx="70">
                  <c:v>110.12217863325525</c:v>
                </c:pt>
                <c:pt idx="71">
                  <c:v>109.92666629408485</c:v>
                </c:pt>
                <c:pt idx="72">
                  <c:v>109.73129596477911</c:v>
                </c:pt>
                <c:pt idx="73">
                  <c:v>109.53614191976163</c:v>
                </c:pt>
                <c:pt idx="74">
                  <c:v>109.34126601940609</c:v>
                </c:pt>
                <c:pt idx="75">
                  <c:v>109.14671891097733</c:v>
                </c:pt>
                <c:pt idx="76">
                  <c:v>108.95254119807737</c:v>
                </c:pt>
                <c:pt idx="77">
                  <c:v>108.75876456200716</c:v>
                </c:pt>
                <c:pt idx="78">
                  <c:v>108.56541282313208</c:v>
                </c:pt>
                <c:pt idx="79">
                  <c:v>108.37250293431815</c:v>
                </c:pt>
                <c:pt idx="80">
                  <c:v>108.18004590181602</c:v>
                </c:pt>
                <c:pt idx="81">
                  <c:v>107.98804763165691</c:v>
                </c:pt>
                <c:pt idx="82">
                  <c:v>107.79650970175325</c:v>
                </c:pt>
                <c:pt idx="83">
                  <c:v>107.60543006153527</c:v>
                </c:pt>
                <c:pt idx="84">
                  <c:v>107.41480366217215</c:v>
                </c:pt>
                <c:pt idx="85">
                  <c:v>107.22462302129122</c:v>
                </c:pt>
                <c:pt idx="86">
                  <c:v>107.03487872668244</c:v>
                </c:pt>
                <c:pt idx="87">
                  <c:v>106.84555988381446</c:v>
                </c:pt>
                <c:pt idx="88">
                  <c:v>106.65665451214285</c:v>
                </c:pt>
                <c:pt idx="89">
                  <c:v>106.46814989519959</c:v>
                </c:pt>
                <c:pt idx="90">
                  <c:v>106.28003288935679</c:v>
                </c:pt>
                <c:pt idx="91">
                  <c:v>106.09229019597737</c:v>
                </c:pt>
                <c:pt idx="92">
                  <c:v>105.90490860143397</c:v>
                </c:pt>
                <c:pt idx="93">
                  <c:v>105.71787518920387</c:v>
                </c:pt>
                <c:pt idx="94">
                  <c:v>105.53117752795308</c:v>
                </c:pt>
                <c:pt idx="95">
                  <c:v>105.34480383921249</c:v>
                </c:pt>
                <c:pt idx="96">
                  <c:v>105.15874314793177</c:v>
                </c:pt>
                <c:pt idx="97">
                  <c:v>104.97298541887788</c:v>
                </c:pt>
                <c:pt idx="98">
                  <c:v>104.78752168152219</c:v>
                </c:pt>
                <c:pt idx="99">
                  <c:v>104.60234414573922</c:v>
                </c:pt>
                <c:pt idx="100">
                  <c:v>104.4174463103133</c:v>
                </c:pt>
                <c:pt idx="101">
                  <c:v>104.23282306591808</c:v>
                </c:pt>
                <c:pt idx="102">
                  <c:v>104.04847079389191</c:v>
                </c:pt>
                <c:pt idx="103">
                  <c:v>103.86438746177427</c:v>
                </c:pt>
                <c:pt idx="104">
                  <c:v>103.68057271619202</c:v>
                </c:pt>
                <c:pt idx="105">
                  <c:v>103.49702797327834</c:v>
                </c:pt>
                <c:pt idx="106">
                  <c:v>103.31375650637426</c:v>
                </c:pt>
                <c:pt idx="107">
                  <c:v>103.13076353028889</c:v>
                </c:pt>
                <c:pt idx="108">
                  <c:v>102.9480562808849</c:v>
                </c:pt>
                <c:pt idx="109">
                  <c:v>102.76564408820305</c:v>
                </c:pt>
                <c:pt idx="110">
                  <c:v>102.58353844074878</c:v>
                </c:pt>
                <c:pt idx="111">
                  <c:v>102.40175303793845</c:v>
                </c:pt>
                <c:pt idx="112">
                  <c:v>102.2203038270553</c:v>
                </c:pt>
                <c:pt idx="113">
                  <c:v>102.03920902041237</c:v>
                </c:pt>
                <c:pt idx="114">
                  <c:v>101.85848908778337</c:v>
                </c:pt>
                <c:pt idx="115">
                  <c:v>101.67816671858375</c:v>
                </c:pt>
                <c:pt idx="116">
                  <c:v>101.49826674779753</c:v>
                </c:pt>
                <c:pt idx="117">
                  <c:v>101.31881603931234</c:v>
                </c:pt>
                <c:pt idx="118">
                  <c:v>101.13984332020456</c:v>
                </c:pt>
                <c:pt idx="119">
                  <c:v>100.96137895968069</c:v>
                </c:pt>
                <c:pt idx="120">
                  <c:v>100.78345468690782</c:v>
                </c:pt>
                <c:pt idx="121">
                  <c:v>100.60610324292779</c:v>
                </c:pt>
                <c:pt idx="122">
                  <c:v>100.4293579633184</c:v>
                </c:pt>
                <c:pt idx="123">
                  <c:v>100.25325229028871</c:v>
                </c:pt>
                <c:pt idx="124">
                  <c:v>100.07781921550036</c:v>
                </c:pt>
                <c:pt idx="125">
                  <c:v>99.903090658075655</c:v>
                </c:pt>
                <c:pt idx="126">
                  <c:v>99.729096785918756</c:v>
                </c:pt>
                <c:pt idx="127">
                  <c:v>99.555865292508955</c:v>
                </c:pt>
                <c:pt idx="128">
                  <c:v>99.383420645529924</c:v>
                </c:pt>
                <c:pt idx="129">
                  <c:v>99.211783327810821</c:v>
                </c:pt>
                <c:pt idx="130">
                  <c:v>99.040969094757429</c:v>
                </c:pt>
                <c:pt idx="131">
                  <c:v>98.870988275380171</c:v>
                </c:pt>
                <c:pt idx="132">
                  <c:v>98.701845145824052</c:v>
                </c:pt>
                <c:pt idx="133">
                  <c:v>98.533537404625321</c:v>
                </c:pt>
                <c:pt idx="134">
                  <c:v>98.366055777511122</c:v>
                </c:pt>
                <c:pt idx="135">
                  <c:v>98.199383776270039</c:v>
                </c:pt>
                <c:pt idx="136">
                  <c:v>98.033497631067874</c:v>
                </c:pt>
                <c:pt idx="137">
                  <c:v>97.868366408754184</c:v>
                </c:pt>
                <c:pt idx="138">
                  <c:v>97.703952321567414</c:v>
                </c:pt>
                <c:pt idx="139">
                  <c:v>97.540211221729919</c:v>
                </c:pt>
                <c:pt idx="140">
                  <c:v>97.377093268369549</c:v>
                </c:pt>
                <c:pt idx="141">
                  <c:v>97.214543744700862</c:v>
                </c:pt>
                <c:pt idx="142">
                  <c:v>97.052503996115007</c:v>
                </c:pt>
                <c:pt idx="143">
                  <c:v>96.890912454323512</c:v>
                </c:pt>
                <c:pt idx="144">
                  <c:v>96.72970570938098</c:v>
                </c:pt>
                <c:pt idx="145">
                  <c:v>96.568819590468721</c:v>
                </c:pt>
                <c:pt idx="146">
                  <c:v>96.408190217726798</c:v>
                </c:pt>
                <c:pt idx="147">
                  <c:v>96.247754990943548</c:v>
                </c:pt>
                <c:pt idx="148">
                  <c:v>96.087453486143062</c:v>
                </c:pt>
                <c:pt idx="149">
                  <c:v>95.927228237536468</c:v>
                </c:pt>
                <c:pt idx="150">
                  <c:v>95.76702538935595</c:v>
                </c:pt>
                <c:pt idx="151">
                  <c:v>95.606795209218603</c:v>
                </c:pt>
                <c:pt idx="152">
                  <c:v>95.446492461385191</c:v>
                </c:pt>
                <c:pt idx="153">
                  <c:v>95.286076644200904</c:v>
                </c:pt>
                <c:pt idx="154">
                  <c:v>95.12551210087355</c:v>
                </c:pt>
                <c:pt idx="155">
                  <c:v>94.964768016419072</c:v>
                </c:pt>
                <c:pt idx="156">
                  <c:v>94.803818316065602</c:v>
                </c:pt>
                <c:pt idx="157">
                  <c:v>94.642641481724368</c:v>
                </c:pt>
                <c:pt idx="158">
                  <c:v>94.481220303445951</c:v>
                </c:pt>
                <c:pt idx="159">
                  <c:v>94.319541582265174</c:v>
                </c:pt>
                <c:pt idx="160">
                  <c:v>94.157595799690597</c:v>
                </c:pt>
                <c:pt idx="161">
                  <c:v>93.995376767512681</c:v>
                </c:pt>
                <c:pt idx="162">
                  <c:v>93.832881269760961</c:v>
                </c:pt>
                <c:pt idx="163">
                  <c:v>93.670108706691806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119.717</c:v>
                </c:pt>
                <c:pt idx="1">
                  <c:v>120.226</c:v>
                </c:pt>
                <c:pt idx="2">
                  <c:v>119.736</c:v>
                </c:pt>
                <c:pt idx="3">
                  <c:v>119.83</c:v>
                </c:pt>
                <c:pt idx="4">
                  <c:v>119.47199999999999</c:v>
                </c:pt>
                <c:pt idx="5">
                  <c:v>119.283</c:v>
                </c:pt>
                <c:pt idx="6">
                  <c:v>119.057</c:v>
                </c:pt>
                <c:pt idx="7">
                  <c:v>118.264</c:v>
                </c:pt>
                <c:pt idx="8">
                  <c:v>117.792</c:v>
                </c:pt>
                <c:pt idx="9">
                  <c:v>117.717</c:v>
                </c:pt>
                <c:pt idx="10">
                  <c:v>117.283</c:v>
                </c:pt>
                <c:pt idx="11">
                  <c:v>116.98099999999999</c:v>
                </c:pt>
                <c:pt idx="12">
                  <c:v>116.509</c:v>
                </c:pt>
                <c:pt idx="13">
                  <c:v>116.792</c:v>
                </c:pt>
                <c:pt idx="14">
                  <c:v>115.69799999999999</c:v>
                </c:pt>
                <c:pt idx="15">
                  <c:v>115.925</c:v>
                </c:pt>
                <c:pt idx="16">
                  <c:v>116.057</c:v>
                </c:pt>
                <c:pt idx="17">
                  <c:v>116.453</c:v>
                </c:pt>
                <c:pt idx="18">
                  <c:v>116.057</c:v>
                </c:pt>
                <c:pt idx="19">
                  <c:v>116.377</c:v>
                </c:pt>
                <c:pt idx="20">
                  <c:v>116.509</c:v>
                </c:pt>
                <c:pt idx="21">
                  <c:v>115.887</c:v>
                </c:pt>
                <c:pt idx="22">
                  <c:v>116.075</c:v>
                </c:pt>
                <c:pt idx="23">
                  <c:v>115.774</c:v>
                </c:pt>
                <c:pt idx="24">
                  <c:v>115.98099999999999</c:v>
                </c:pt>
                <c:pt idx="25">
                  <c:v>116.075</c:v>
                </c:pt>
                <c:pt idx="26">
                  <c:v>115.547</c:v>
                </c:pt>
                <c:pt idx="27">
                  <c:v>115.69799999999999</c:v>
                </c:pt>
                <c:pt idx="28">
                  <c:v>115.30200000000001</c:v>
                </c:pt>
                <c:pt idx="29">
                  <c:v>116.47199999999999</c:v>
                </c:pt>
                <c:pt idx="30">
                  <c:v>114.962</c:v>
                </c:pt>
                <c:pt idx="31">
                  <c:v>115.038</c:v>
                </c:pt>
                <c:pt idx="32">
                  <c:v>115.566</c:v>
                </c:pt>
                <c:pt idx="33">
                  <c:v>114.849</c:v>
                </c:pt>
                <c:pt idx="34">
                  <c:v>115.943</c:v>
                </c:pt>
                <c:pt idx="35">
                  <c:v>115.604</c:v>
                </c:pt>
                <c:pt idx="36">
                  <c:v>116.226</c:v>
                </c:pt>
                <c:pt idx="37">
                  <c:v>115.81100000000001</c:v>
                </c:pt>
                <c:pt idx="38">
                  <c:v>116.66</c:v>
                </c:pt>
                <c:pt idx="39">
                  <c:v>116.69799999999999</c:v>
                </c:pt>
                <c:pt idx="40">
                  <c:v>117.17</c:v>
                </c:pt>
                <c:pt idx="41">
                  <c:v>117.245</c:v>
                </c:pt>
                <c:pt idx="42">
                  <c:v>118.18899999999999</c:v>
                </c:pt>
                <c:pt idx="43">
                  <c:v>118.547</c:v>
                </c:pt>
                <c:pt idx="44">
                  <c:v>119.58499999999999</c:v>
                </c:pt>
                <c:pt idx="45">
                  <c:v>120.69799999999999</c:v>
                </c:pt>
                <c:pt idx="46">
                  <c:v>122.264</c:v>
                </c:pt>
                <c:pt idx="47">
                  <c:v>124.434</c:v>
                </c:pt>
                <c:pt idx="48">
                  <c:v>126.98099999999999</c:v>
                </c:pt>
                <c:pt idx="49">
                  <c:v>130.226</c:v>
                </c:pt>
                <c:pt idx="50">
                  <c:v>135.03800000000001</c:v>
                </c:pt>
                <c:pt idx="51">
                  <c:v>140.01900000000001</c:v>
                </c:pt>
                <c:pt idx="52">
                  <c:v>147.30199999999999</c:v>
                </c:pt>
                <c:pt idx="53">
                  <c:v>157.86799999999999</c:v>
                </c:pt>
                <c:pt idx="54">
                  <c:v>170.71700000000001</c:v>
                </c:pt>
                <c:pt idx="55">
                  <c:v>184.642</c:v>
                </c:pt>
                <c:pt idx="56">
                  <c:v>200.37700000000001</c:v>
                </c:pt>
                <c:pt idx="57">
                  <c:v>212.66</c:v>
                </c:pt>
                <c:pt idx="58">
                  <c:v>223.113</c:v>
                </c:pt>
                <c:pt idx="59">
                  <c:v>229</c:v>
                </c:pt>
                <c:pt idx="60">
                  <c:v>231.03800000000001</c:v>
                </c:pt>
                <c:pt idx="61">
                  <c:v>228.03800000000001</c:v>
                </c:pt>
                <c:pt idx="62">
                  <c:v>217.679</c:v>
                </c:pt>
                <c:pt idx="63">
                  <c:v>200.453</c:v>
                </c:pt>
                <c:pt idx="64">
                  <c:v>175.28299999999999</c:v>
                </c:pt>
                <c:pt idx="65">
                  <c:v>143.34</c:v>
                </c:pt>
                <c:pt idx="66">
                  <c:v>120.057</c:v>
                </c:pt>
                <c:pt idx="67">
                  <c:v>114.69799999999999</c:v>
                </c:pt>
                <c:pt idx="68">
                  <c:v>115.09399999999999</c:v>
                </c:pt>
                <c:pt idx="69">
                  <c:v>116.396</c:v>
                </c:pt>
                <c:pt idx="70">
                  <c:v>117.849</c:v>
                </c:pt>
                <c:pt idx="71">
                  <c:v>121.66</c:v>
                </c:pt>
                <c:pt idx="72">
                  <c:v>124.679</c:v>
                </c:pt>
                <c:pt idx="73">
                  <c:v>131.887</c:v>
                </c:pt>
                <c:pt idx="74">
                  <c:v>140.774</c:v>
                </c:pt>
                <c:pt idx="75">
                  <c:v>150.13200000000001</c:v>
                </c:pt>
                <c:pt idx="76">
                  <c:v>161.47200000000001</c:v>
                </c:pt>
                <c:pt idx="77">
                  <c:v>171.66</c:v>
                </c:pt>
                <c:pt idx="78">
                  <c:v>180.07499999999999</c:v>
                </c:pt>
                <c:pt idx="79">
                  <c:v>185.60400000000001</c:v>
                </c:pt>
                <c:pt idx="80">
                  <c:v>188.62299999999999</c:v>
                </c:pt>
                <c:pt idx="81">
                  <c:v>186.434</c:v>
                </c:pt>
                <c:pt idx="82">
                  <c:v>178.245</c:v>
                </c:pt>
                <c:pt idx="83">
                  <c:v>165.321</c:v>
                </c:pt>
                <c:pt idx="84">
                  <c:v>145.113</c:v>
                </c:pt>
                <c:pt idx="85">
                  <c:v>123.66</c:v>
                </c:pt>
                <c:pt idx="86">
                  <c:v>111.113</c:v>
                </c:pt>
                <c:pt idx="87">
                  <c:v>108.358</c:v>
                </c:pt>
                <c:pt idx="88">
                  <c:v>107.01900000000001</c:v>
                </c:pt>
                <c:pt idx="89">
                  <c:v>106.52800000000001</c:v>
                </c:pt>
                <c:pt idx="90">
                  <c:v>105.755</c:v>
                </c:pt>
                <c:pt idx="91">
                  <c:v>106.69799999999999</c:v>
                </c:pt>
                <c:pt idx="92">
                  <c:v>105.943</c:v>
                </c:pt>
                <c:pt idx="93">
                  <c:v>105.47199999999999</c:v>
                </c:pt>
                <c:pt idx="94">
                  <c:v>105.038</c:v>
                </c:pt>
                <c:pt idx="95">
                  <c:v>105.98099999999999</c:v>
                </c:pt>
                <c:pt idx="96">
                  <c:v>105.264</c:v>
                </c:pt>
                <c:pt idx="97">
                  <c:v>105.245</c:v>
                </c:pt>
                <c:pt idx="98">
                  <c:v>105.038</c:v>
                </c:pt>
                <c:pt idx="99">
                  <c:v>105.358</c:v>
                </c:pt>
                <c:pt idx="100">
                  <c:v>106.13200000000001</c:v>
                </c:pt>
                <c:pt idx="101">
                  <c:v>104.755</c:v>
                </c:pt>
                <c:pt idx="102">
                  <c:v>105.90600000000001</c:v>
                </c:pt>
                <c:pt idx="103">
                  <c:v>106.17</c:v>
                </c:pt>
                <c:pt idx="104">
                  <c:v>105.491</c:v>
                </c:pt>
                <c:pt idx="105">
                  <c:v>104.47199999999999</c:v>
                </c:pt>
                <c:pt idx="106">
                  <c:v>105.962</c:v>
                </c:pt>
                <c:pt idx="107">
                  <c:v>106.18899999999999</c:v>
                </c:pt>
                <c:pt idx="108">
                  <c:v>107.774</c:v>
                </c:pt>
                <c:pt idx="109">
                  <c:v>109.245</c:v>
                </c:pt>
                <c:pt idx="110">
                  <c:v>110.057</c:v>
                </c:pt>
                <c:pt idx="111">
                  <c:v>113.34</c:v>
                </c:pt>
                <c:pt idx="112">
                  <c:v>115.18899999999999</c:v>
                </c:pt>
                <c:pt idx="113">
                  <c:v>116</c:v>
                </c:pt>
                <c:pt idx="114">
                  <c:v>116.66</c:v>
                </c:pt>
                <c:pt idx="115">
                  <c:v>114.83</c:v>
                </c:pt>
                <c:pt idx="116">
                  <c:v>113.377</c:v>
                </c:pt>
                <c:pt idx="117">
                  <c:v>110.774</c:v>
                </c:pt>
                <c:pt idx="118">
                  <c:v>106.849</c:v>
                </c:pt>
                <c:pt idx="119">
                  <c:v>105.057</c:v>
                </c:pt>
                <c:pt idx="120">
                  <c:v>102.321</c:v>
                </c:pt>
                <c:pt idx="121">
                  <c:v>101.245</c:v>
                </c:pt>
                <c:pt idx="122">
                  <c:v>101.34</c:v>
                </c:pt>
                <c:pt idx="123">
                  <c:v>100.925</c:v>
                </c:pt>
                <c:pt idx="124">
                  <c:v>100.245</c:v>
                </c:pt>
                <c:pt idx="125">
                  <c:v>100.057</c:v>
                </c:pt>
                <c:pt idx="126">
                  <c:v>100.547</c:v>
                </c:pt>
                <c:pt idx="127">
                  <c:v>100.13200000000001</c:v>
                </c:pt>
                <c:pt idx="128">
                  <c:v>99.942999999999998</c:v>
                </c:pt>
                <c:pt idx="129">
                  <c:v>100.509</c:v>
                </c:pt>
                <c:pt idx="130">
                  <c:v>99.623000000000005</c:v>
                </c:pt>
                <c:pt idx="131">
                  <c:v>100.075</c:v>
                </c:pt>
                <c:pt idx="132">
                  <c:v>100.13200000000001</c:v>
                </c:pt>
                <c:pt idx="133">
                  <c:v>100.18899999999999</c:v>
                </c:pt>
                <c:pt idx="134">
                  <c:v>100.358</c:v>
                </c:pt>
                <c:pt idx="135">
                  <c:v>101.18899999999999</c:v>
                </c:pt>
                <c:pt idx="136">
                  <c:v>103.66</c:v>
                </c:pt>
                <c:pt idx="137">
                  <c:v>103.566</c:v>
                </c:pt>
                <c:pt idx="138">
                  <c:v>106.453</c:v>
                </c:pt>
                <c:pt idx="139">
                  <c:v>107.396</c:v>
                </c:pt>
                <c:pt idx="140">
                  <c:v>107.09399999999999</c:v>
                </c:pt>
                <c:pt idx="141">
                  <c:v>106.736</c:v>
                </c:pt>
                <c:pt idx="142">
                  <c:v>105.057</c:v>
                </c:pt>
                <c:pt idx="143">
                  <c:v>103.208</c:v>
                </c:pt>
                <c:pt idx="144">
                  <c:v>101.566</c:v>
                </c:pt>
                <c:pt idx="145">
                  <c:v>99.566000000000003</c:v>
                </c:pt>
                <c:pt idx="146">
                  <c:v>98.093999999999994</c:v>
                </c:pt>
                <c:pt idx="147">
                  <c:v>97.716999999999999</c:v>
                </c:pt>
                <c:pt idx="148">
                  <c:v>97.225999999999999</c:v>
                </c:pt>
                <c:pt idx="149">
                  <c:v>96.623000000000005</c:v>
                </c:pt>
                <c:pt idx="150">
                  <c:v>96.509</c:v>
                </c:pt>
                <c:pt idx="151">
                  <c:v>96.150999999999996</c:v>
                </c:pt>
                <c:pt idx="152">
                  <c:v>97.057000000000002</c:v>
                </c:pt>
                <c:pt idx="153">
                  <c:v>96.623000000000005</c:v>
                </c:pt>
                <c:pt idx="154">
                  <c:v>96</c:v>
                </c:pt>
                <c:pt idx="155">
                  <c:v>95.358000000000004</c:v>
                </c:pt>
                <c:pt idx="156">
                  <c:v>95.037999999999997</c:v>
                </c:pt>
                <c:pt idx="157">
                  <c:v>95.754999999999995</c:v>
                </c:pt>
                <c:pt idx="158">
                  <c:v>95.225999999999999</c:v>
                </c:pt>
                <c:pt idx="159">
                  <c:v>95.867999999999995</c:v>
                </c:pt>
                <c:pt idx="160">
                  <c:v>94.603999999999999</c:v>
                </c:pt>
                <c:pt idx="161">
                  <c:v>96.245000000000005</c:v>
                </c:pt>
                <c:pt idx="162">
                  <c:v>94.736000000000004</c:v>
                </c:pt>
                <c:pt idx="163">
                  <c:v>95.132000000000005</c:v>
                </c:pt>
                <c:pt idx="164">
                  <c:v>95.34</c:v>
                </c:pt>
                <c:pt idx="165">
                  <c:v>96.113</c:v>
                </c:pt>
                <c:pt idx="166">
                  <c:v>95.66</c:v>
                </c:pt>
                <c:pt idx="167">
                  <c:v>95.566000000000003</c:v>
                </c:pt>
                <c:pt idx="168">
                  <c:v>95.849000000000004</c:v>
                </c:pt>
                <c:pt idx="169">
                  <c:v>95.716999999999999</c:v>
                </c:pt>
                <c:pt idx="170">
                  <c:v>95.811000000000007</c:v>
                </c:pt>
                <c:pt idx="171">
                  <c:v>96.584999999999994</c:v>
                </c:pt>
                <c:pt idx="172">
                  <c:v>95.697999999999993</c:v>
                </c:pt>
                <c:pt idx="173">
                  <c:v>96.491</c:v>
                </c:pt>
                <c:pt idx="174">
                  <c:v>95.83</c:v>
                </c:pt>
                <c:pt idx="175">
                  <c:v>95.302000000000007</c:v>
                </c:pt>
                <c:pt idx="176">
                  <c:v>95.887</c:v>
                </c:pt>
                <c:pt idx="177">
                  <c:v>95.980999999999995</c:v>
                </c:pt>
                <c:pt idx="178">
                  <c:v>95</c:v>
                </c:pt>
                <c:pt idx="179">
                  <c:v>95.17</c:v>
                </c:pt>
                <c:pt idx="180">
                  <c:v>95.302000000000007</c:v>
                </c:pt>
                <c:pt idx="181">
                  <c:v>95.207999999999998</c:v>
                </c:pt>
                <c:pt idx="182">
                  <c:v>95.415000000000006</c:v>
                </c:pt>
                <c:pt idx="183">
                  <c:v>95.396000000000001</c:v>
                </c:pt>
                <c:pt idx="184">
                  <c:v>94.754999999999995</c:v>
                </c:pt>
                <c:pt idx="185">
                  <c:v>94.623000000000005</c:v>
                </c:pt>
                <c:pt idx="186">
                  <c:v>96.057000000000002</c:v>
                </c:pt>
                <c:pt idx="187">
                  <c:v>95.584999999999994</c:v>
                </c:pt>
                <c:pt idx="188">
                  <c:v>94.376999999999995</c:v>
                </c:pt>
                <c:pt idx="189">
                  <c:v>95.849000000000004</c:v>
                </c:pt>
                <c:pt idx="190">
                  <c:v>95.792000000000002</c:v>
                </c:pt>
                <c:pt idx="191">
                  <c:v>95.471999999999994</c:v>
                </c:pt>
                <c:pt idx="192">
                  <c:v>95.66</c:v>
                </c:pt>
                <c:pt idx="193">
                  <c:v>96.302000000000007</c:v>
                </c:pt>
                <c:pt idx="194">
                  <c:v>95.83</c:v>
                </c:pt>
                <c:pt idx="195">
                  <c:v>95.225999999999999</c:v>
                </c:pt>
                <c:pt idx="196">
                  <c:v>95.263999999999996</c:v>
                </c:pt>
                <c:pt idx="197">
                  <c:v>95.528000000000006</c:v>
                </c:pt>
                <c:pt idx="198">
                  <c:v>95.150999999999996</c:v>
                </c:pt>
                <c:pt idx="199">
                  <c:v>95.019000000000005</c:v>
                </c:pt>
                <c:pt idx="200">
                  <c:v>94.263999999999996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115.94801293012027</c:v>
                </c:pt>
                <c:pt idx="10">
                  <c:v>115.98960679290856</c:v>
                </c:pt>
                <c:pt idx="11">
                  <c:v>116.0309756772923</c:v>
                </c:pt>
                <c:pt idx="12">
                  <c:v>116.07203580812718</c:v>
                </c:pt>
                <c:pt idx="13">
                  <c:v>116.1126906947205</c:v>
                </c:pt>
                <c:pt idx="14">
                  <c:v>116.15282980237856</c:v>
                </c:pt>
                <c:pt idx="15">
                  <c:v>116.19232716208452</c:v>
                </c:pt>
                <c:pt idx="16">
                  <c:v>116.2310399328901</c:v>
                </c:pt>
                <c:pt idx="17">
                  <c:v>116.26880693703401</c:v>
                </c:pt>
                <c:pt idx="18">
                  <c:v>116.30544719444903</c:v>
                </c:pt>
                <c:pt idx="19">
                  <c:v>116.34075849168022</c:v>
                </c:pt>
                <c:pt idx="20">
                  <c:v>116.37451603133148</c:v>
                </c:pt>
                <c:pt idx="21">
                  <c:v>116.40647122410201</c:v>
                </c:pt>
                <c:pt idx="22">
                  <c:v>116.43635071061152</c:v>
                </c:pt>
                <c:pt idx="23">
                  <c:v>116.46385574314573</c:v>
                </c:pt>
                <c:pt idx="24">
                  <c:v>116.48866213465244</c:v>
                </c:pt>
                <c:pt idx="25">
                  <c:v>116.51042112412583</c:v>
                </c:pt>
                <c:pt idx="26">
                  <c:v>116.52876176759844</c:v>
                </c:pt>
                <c:pt idx="27">
                  <c:v>116.543295933262</c:v>
                </c:pt>
                <c:pt idx="28">
                  <c:v>116.55362780480316</c:v>
                </c:pt>
                <c:pt idx="29">
                  <c:v>116.55937120454715</c:v>
                </c:pt>
                <c:pt idx="30">
                  <c:v>116.56018036341548</c:v>
                </c:pt>
                <c:pt idx="31">
                  <c:v>116.55580342497757</c:v>
                </c:pt>
                <c:pt idx="32">
                  <c:v>116.54617350575856</c:v>
                </c:pt>
                <c:pt idx="33">
                  <c:v>116.5315600917797</c:v>
                </c:pt>
                <c:pt idx="34">
                  <c:v>116.51281433416186</c:v>
                </c:pt>
                <c:pt idx="35">
                  <c:v>116.49175538041898</c:v>
                </c:pt>
                <c:pt idx="36">
                  <c:v>116.47176033796849</c:v>
                </c:pt>
                <c:pt idx="37">
                  <c:v>116.4586354788669</c:v>
                </c:pt>
                <c:pt idx="38">
                  <c:v>116.46185650891435</c:v>
                </c:pt>
                <c:pt idx="39">
                  <c:v>116.4962643457372</c:v>
                </c:pt>
                <c:pt idx="40">
                  <c:v>116.58428068241055</c:v>
                </c:pt>
                <c:pt idx="41">
                  <c:v>116.75865394749005</c:v>
                </c:pt>
                <c:pt idx="42">
                  <c:v>117.06565099955284</c:v>
                </c:pt>
                <c:pt idx="43">
                  <c:v>117.56846702003892</c:v>
                </c:pt>
                <c:pt idx="44">
                  <c:v>118.35043842472989</c:v>
                </c:pt>
                <c:pt idx="45">
                  <c:v>119.51742795194598</c:v>
                </c:pt>
                <c:pt idx="46">
                  <c:v>121.19854202541249</c:v>
                </c:pt>
                <c:pt idx="47">
                  <c:v>123.54419125596436</c:v>
                </c:pt>
                <c:pt idx="48">
                  <c:v>126.72048269839225</c:v>
                </c:pt>
                <c:pt idx="49">
                  <c:v>130.89910675397437</c:v>
                </c:pt>
                <c:pt idx="50">
                  <c:v>136.24230603287126</c:v>
                </c:pt>
                <c:pt idx="51">
                  <c:v>142.88320338249849</c:v>
                </c:pt>
                <c:pt idx="52">
                  <c:v>150.90267704231297</c:v>
                </c:pt>
                <c:pt idx="53">
                  <c:v>160.30497847159822</c:v>
                </c:pt>
                <c:pt idx="54">
                  <c:v>170.99512312513298</c:v>
                </c:pt>
                <c:pt idx="55">
                  <c:v>182.76086672460292</c:v>
                </c:pt>
                <c:pt idx="56">
                  <c:v>195.25714886844028</c:v>
                </c:pt>
                <c:pt idx="57">
                  <c:v>207.96988533088464</c:v>
                </c:pt>
                <c:pt idx="58">
                  <c:v>220.08514827544235</c:v>
                </c:pt>
                <c:pt idx="59">
                  <c:v>230.15580802879589</c:v>
                </c:pt>
                <c:pt idx="60">
                  <c:v>235.65401306809008</c:v>
                </c:pt>
                <c:pt idx="61">
                  <c:v>233.09495867463494</c:v>
                </c:pt>
                <c:pt idx="62">
                  <c:v>219.72810719700871</c:v>
                </c:pt>
                <c:pt idx="63">
                  <c:v>196.38220430920305</c:v>
                </c:pt>
                <c:pt idx="64">
                  <c:v>168.62990129322071</c:v>
                </c:pt>
                <c:pt idx="65">
                  <c:v>143.99077506391023</c:v>
                </c:pt>
                <c:pt idx="66">
                  <c:v>127.32908268098942</c:v>
                </c:pt>
                <c:pt idx="67">
                  <c:v>118.92064282335197</c:v>
                </c:pt>
                <c:pt idx="68">
                  <c:v>116.25646174916784</c:v>
                </c:pt>
                <c:pt idx="69">
                  <c:v>116.74869753072967</c:v>
                </c:pt>
                <c:pt idx="70">
                  <c:v>118.95491270017716</c:v>
                </c:pt>
                <c:pt idx="71">
                  <c:v>122.41003647848052</c:v>
                </c:pt>
                <c:pt idx="72">
                  <c:v>127.1018038044044</c:v>
                </c:pt>
                <c:pt idx="73">
                  <c:v>133.12440048745924</c:v>
                </c:pt>
                <c:pt idx="74">
                  <c:v>140.52334692744185</c:v>
                </c:pt>
                <c:pt idx="75">
                  <c:v>149.22523633846185</c:v>
                </c:pt>
                <c:pt idx="76">
                  <c:v>158.98893494070779</c:v>
                </c:pt>
                <c:pt idx="77">
                  <c:v>169.3365877010751</c:v>
                </c:pt>
                <c:pt idx="78">
                  <c:v>179.40080751128713</c:v>
                </c:pt>
                <c:pt idx="79">
                  <c:v>187.64963403749471</c:v>
                </c:pt>
                <c:pt idx="80">
                  <c:v>191.70136074141814</c:v>
                </c:pt>
                <c:pt idx="81">
                  <c:v>188.85430550598704</c:v>
                </c:pt>
                <c:pt idx="82">
                  <c:v>177.76167601479673</c:v>
                </c:pt>
                <c:pt idx="83">
                  <c:v>160.24470482271877</c:v>
                </c:pt>
                <c:pt idx="84">
                  <c:v>141.08769057758263</c:v>
                </c:pt>
                <c:pt idx="85">
                  <c:v>125.27394919233622</c:v>
                </c:pt>
                <c:pt idx="86">
                  <c:v>115.14102125427962</c:v>
                </c:pt>
                <c:pt idx="87">
                  <c:v>110.01511793743397</c:v>
                </c:pt>
                <c:pt idx="88">
                  <c:v>107.90817029914324</c:v>
                </c:pt>
                <c:pt idx="89">
                  <c:v>107.13831045360986</c:v>
                </c:pt>
                <c:pt idx="90">
                  <c:v>106.8166017561591</c:v>
                </c:pt>
                <c:pt idx="91">
                  <c:v>106.61070597814863</c:v>
                </c:pt>
                <c:pt idx="92">
                  <c:v>106.42863509669725</c:v>
                </c:pt>
                <c:pt idx="93">
                  <c:v>106.25112158817058</c:v>
                </c:pt>
                <c:pt idx="94">
                  <c:v>106.07512509273866</c:v>
                </c:pt>
                <c:pt idx="95">
                  <c:v>105.90044936673965</c:v>
                </c:pt>
                <c:pt idx="96">
                  <c:v>105.72753101456104</c:v>
                </c:pt>
                <c:pt idx="97">
                  <c:v>105.55740869554727</c:v>
                </c:pt>
                <c:pt idx="98">
                  <c:v>105.39218831257197</c:v>
                </c:pt>
                <c:pt idx="99">
                  <c:v>105.2358581459481</c:v>
                </c:pt>
                <c:pt idx="100">
                  <c:v>105.09553126340157</c:v>
                </c:pt>
                <c:pt idx="101">
                  <c:v>104.98316380705791</c:v>
                </c:pt>
                <c:pt idx="102">
                  <c:v>104.91766057805694</c:v>
                </c:pt>
                <c:pt idx="103">
                  <c:v>104.92703130973483</c:v>
                </c:pt>
                <c:pt idx="104">
                  <c:v>105.04991823017404</c:v>
                </c:pt>
                <c:pt idx="105">
                  <c:v>105.33545849169774</c:v>
                </c:pt>
                <c:pt idx="106">
                  <c:v>105.84022977216678</c:v>
                </c:pt>
                <c:pt idx="107">
                  <c:v>106.621133541679</c:v>
                </c:pt>
                <c:pt idx="108">
                  <c:v>107.72351498717531</c:v>
                </c:pt>
                <c:pt idx="109">
                  <c:v>109.16409382577547</c:v>
                </c:pt>
                <c:pt idx="110">
                  <c:v>110.90728452610821</c:v>
                </c:pt>
                <c:pt idx="111">
                  <c:v>112.83159960822235</c:v>
                </c:pt>
                <c:pt idx="112">
                  <c:v>114.68745155527969</c:v>
                </c:pt>
                <c:pt idx="113">
                  <c:v>116.07304874435606</c:v>
                </c:pt>
                <c:pt idx="114">
                  <c:v>116.49515323445276</c:v>
                </c:pt>
                <c:pt idx="115">
                  <c:v>115.57216765852235</c:v>
                </c:pt>
                <c:pt idx="116">
                  <c:v>113.30885153298037</c:v>
                </c:pt>
                <c:pt idx="117">
                  <c:v>110.21332765896503</c:v>
                </c:pt>
                <c:pt idx="118">
                  <c:v>107.07982163155822</c:v>
                </c:pt>
                <c:pt idx="119">
                  <c:v>104.56694060137566</c:v>
                </c:pt>
                <c:pt idx="120">
                  <c:v>102.91538376347982</c:v>
                </c:pt>
                <c:pt idx="121">
                  <c:v>101.9893320800245</c:v>
                </c:pt>
                <c:pt idx="122">
                  <c:v>101.50823532082205</c:v>
                </c:pt>
                <c:pt idx="123">
                  <c:v>101.23719048829948</c:v>
                </c:pt>
                <c:pt idx="124">
                  <c:v>101.04443396622847</c:v>
                </c:pt>
                <c:pt idx="125">
                  <c:v>100.87514439553559</c:v>
                </c:pt>
                <c:pt idx="126">
                  <c:v>100.71176638240166</c:v>
                </c:pt>
                <c:pt idx="127">
                  <c:v>100.55008766080051</c:v>
                </c:pt>
                <c:pt idx="128">
                  <c:v>100.39012285836372</c:v>
                </c:pt>
                <c:pt idx="129">
                  <c:v>100.23476602888631</c:v>
                </c:pt>
                <c:pt idx="130">
                  <c:v>100.09285163297281</c:v>
                </c:pt>
                <c:pt idx="131">
                  <c:v>99.98667615227798</c:v>
                </c:pt>
                <c:pt idx="132">
                  <c:v>99.964127156009923</c:v>
                </c:pt>
                <c:pt idx="133">
                  <c:v>100.11095666319807</c:v>
                </c:pt>
                <c:pt idx="134">
                  <c:v>100.54973551076884</c:v>
                </c:pt>
                <c:pt idx="135">
                  <c:v>101.40535152855773</c:v>
                </c:pt>
                <c:pt idx="136">
                  <c:v>102.72682052395251</c:v>
                </c:pt>
                <c:pt idx="137">
                  <c:v>104.39090293927367</c:v>
                </c:pt>
                <c:pt idx="138">
                  <c:v>106.05635909709459</c:v>
                </c:pt>
                <c:pt idx="139">
                  <c:v>107.24048136593794</c:v>
                </c:pt>
                <c:pt idx="140">
                  <c:v>107.51815160182322</c:v>
                </c:pt>
                <c:pt idx="141">
                  <c:v>106.73735487335153</c:v>
                </c:pt>
                <c:pt idx="142">
                  <c:v>105.10416938363309</c:v>
                </c:pt>
                <c:pt idx="143">
                  <c:v>103.07326667547206</c:v>
                </c:pt>
                <c:pt idx="144">
                  <c:v>101.12254279014901</c:v>
                </c:pt>
                <c:pt idx="145">
                  <c:v>99.562980711537605</c:v>
                </c:pt>
                <c:pt idx="146">
                  <c:v>98.481394452319279</c:v>
                </c:pt>
                <c:pt idx="147">
                  <c:v>97.802599189088468</c:v>
                </c:pt>
                <c:pt idx="148">
                  <c:v>97.391498262530732</c:v>
                </c:pt>
                <c:pt idx="149">
                  <c:v>97.127464627949877</c:v>
                </c:pt>
                <c:pt idx="150">
                  <c:v>96.931733590128019</c:v>
                </c:pt>
                <c:pt idx="151">
                  <c:v>96.763158433920637</c:v>
                </c:pt>
                <c:pt idx="152">
                  <c:v>96.60389667523944</c:v>
                </c:pt>
                <c:pt idx="153">
                  <c:v>96.447398206881843</c:v>
                </c:pt>
                <c:pt idx="154">
                  <c:v>96.291598676055983</c:v>
                </c:pt>
                <c:pt idx="155">
                  <c:v>96.135929448923463</c:v>
                </c:pt>
                <c:pt idx="156">
                  <c:v>95.980246936929177</c:v>
                </c:pt>
                <c:pt idx="157">
                  <c:v>95.824512227766235</c:v>
                </c:pt>
                <c:pt idx="158">
                  <c:v>95.668709795444997</c:v>
                </c:pt>
                <c:pt idx="159">
                  <c:v>95.512829805081765</c:v>
                </c:pt>
                <c:pt idx="160">
                  <c:v>95.356864729846535</c:v>
                </c:pt>
                <c:pt idx="161">
                  <c:v>95.200808709523457</c:v>
                </c:pt>
                <c:pt idx="162">
                  <c:v>95.044657352427365</c:v>
                </c:pt>
                <c:pt idx="163">
                  <c:v>94.888407593998977</c:v>
                </c:pt>
                <c:pt idx="164">
                  <c:v>94.732057559386902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115.94801293011797</c:v>
                </c:pt>
                <c:pt idx="10">
                  <c:v>115.98960679290123</c:v>
                </c:pt>
                <c:pt idx="11">
                  <c:v>116.03097567726947</c:v>
                </c:pt>
                <c:pt idx="12">
                  <c:v>116.07203580805754</c:v>
                </c:pt>
                <c:pt idx="13">
                  <c:v>116.11269069451259</c:v>
                </c:pt>
                <c:pt idx="14">
                  <c:v>116.15282980177115</c:v>
                </c:pt>
                <c:pt idx="15">
                  <c:v>116.19232716034763</c:v>
                </c:pt>
                <c:pt idx="16">
                  <c:v>116.23103992802905</c:v>
                </c:pt>
                <c:pt idx="17">
                  <c:v>116.26880692371869</c:v>
                </c:pt>
                <c:pt idx="18">
                  <c:v>116.30544715875131</c:v>
                </c:pt>
                <c:pt idx="19">
                  <c:v>116.3407583980113</c:v>
                </c:pt>
                <c:pt idx="20">
                  <c:v>116.37451579077509</c:v>
                </c:pt>
                <c:pt idx="21">
                  <c:v>116.40647061945096</c:v>
                </c:pt>
                <c:pt idx="22">
                  <c:v>116.43634922310385</c:v>
                </c:pt>
                <c:pt idx="23">
                  <c:v>116.46385216152079</c:v>
                </c:pt>
                <c:pt idx="24">
                  <c:v>116.48865369416581</c:v>
                </c:pt>
                <c:pt idx="25">
                  <c:v>116.51040165612493</c:v>
                </c:pt>
                <c:pt idx="26">
                  <c:v>116.52871781933517</c:v>
                </c:pt>
                <c:pt idx="27">
                  <c:v>116.54319883117448</c:v>
                </c:pt>
                <c:pt idx="28">
                  <c:v>116.553417822882</c:v>
                </c:pt>
                <c:pt idx="29">
                  <c:v>116.55892677622006</c:v>
                </c:pt>
                <c:pt idx="30">
                  <c:v>116.55925972721259</c:v>
                </c:pt>
                <c:pt idx="31">
                  <c:v>116.55393686970478</c:v>
                </c:pt>
                <c:pt idx="32">
                  <c:v>116.54246959810776</c:v>
                </c:pt>
                <c:pt idx="33">
                  <c:v>116.52436649759436</c:v>
                </c:pt>
                <c:pt idx="34">
                  <c:v>116.49914025128997</c:v>
                </c:pt>
                <c:pt idx="35">
                  <c:v>116.46631538842776</c:v>
                </c:pt>
                <c:pt idx="36">
                  <c:v>116.42543674658442</c:v>
                </c:pt>
                <c:pt idx="37">
                  <c:v>116.37607846742887</c:v>
                </c:pt>
                <c:pt idx="38">
                  <c:v>116.31785329221319</c:v>
                </c:pt>
                <c:pt idx="39">
                  <c:v>116.25042187453921</c:v>
                </c:pt>
                <c:pt idx="40">
                  <c:v>116.17350178823965</c:v>
                </c:pt>
                <c:pt idx="41">
                  <c:v>116.0868758820769</c:v>
                </c:pt>
                <c:pt idx="42">
                  <c:v>115.99039962451782</c:v>
                </c:pt>
                <c:pt idx="43">
                  <c:v>115.88400709424376</c:v>
                </c:pt>
                <c:pt idx="44">
                  <c:v>115.76771530697104</c:v>
                </c:pt>
                <c:pt idx="45">
                  <c:v>115.64162662633005</c:v>
                </c:pt>
                <c:pt idx="46">
                  <c:v>115.50592908360872</c:v>
                </c:pt>
                <c:pt idx="47">
                  <c:v>115.36089452362647</c:v>
                </c:pt>
                <c:pt idx="48">
                  <c:v>115.20687459561697</c:v>
                </c:pt>
                <c:pt idx="49">
                  <c:v>115.04429471131323</c:v>
                </c:pt>
                <c:pt idx="50">
                  <c:v>114.87364618958762</c:v>
                </c:pt>
                <c:pt idx="51">
                  <c:v>114.6954768905898</c:v>
                </c:pt>
                <c:pt idx="52">
                  <c:v>114.51038070620683</c:v>
                </c:pt>
                <c:pt idx="53">
                  <c:v>114.31898631362732</c:v>
                </c:pt>
                <c:pt idx="54">
                  <c:v>114.1219456129276</c:v>
                </c:pt>
                <c:pt idx="55">
                  <c:v>113.91992225841425</c:v>
                </c:pt>
                <c:pt idx="56">
                  <c:v>113.71358065963639</c:v>
                </c:pt>
                <c:pt idx="57">
                  <c:v>113.50357577591434</c:v>
                </c:pt>
                <c:pt idx="58">
                  <c:v>113.29054396339799</c:v>
                </c:pt>
                <c:pt idx="59">
                  <c:v>113.07509506195419</c:v>
                </c:pt>
                <c:pt idx="60">
                  <c:v>112.85780583625153</c:v>
                </c:pt>
                <c:pt idx="61">
                  <c:v>112.63921481619728</c:v>
                </c:pt>
                <c:pt idx="62">
                  <c:v>112.41981852023895</c:v>
                </c:pt>
                <c:pt idx="63">
                  <c:v>112.20006899360378</c:v>
                </c:pt>
                <c:pt idx="64">
                  <c:v>111.98037255368969</c:v>
                </c:pt>
                <c:pt idx="65">
                  <c:v>111.76108960682912</c:v>
                </c:pt>
                <c:pt idx="66">
                  <c:v>111.54253538389604</c:v>
                </c:pt>
                <c:pt idx="67">
                  <c:v>111.32498143545337</c:v>
                </c:pt>
                <c:pt idx="68">
                  <c:v>111.10865772867702</c:v>
                </c:pt>
                <c:pt idx="69">
                  <c:v>110.89375519631194</c:v>
                </c:pt>
                <c:pt idx="70">
                  <c:v>110.68042860059062</c:v>
                </c:pt>
                <c:pt idx="71">
                  <c:v>110.46879959069916</c:v>
                </c:pt>
                <c:pt idx="72">
                  <c:v>110.25895984956031</c:v>
                </c:pt>
                <c:pt idx="73">
                  <c:v>110.05097424323799</c:v>
                </c:pt>
                <c:pt idx="74">
                  <c:v>109.84488390325315</c:v>
                </c:pt>
                <c:pt idx="75">
                  <c:v>109.64070918789673</c:v>
                </c:pt>
                <c:pt idx="76">
                  <c:v>109.43845248282375</c:v>
                </c:pt>
                <c:pt idx="77">
                  <c:v>109.23810081359457</c:v>
                </c:pt>
                <c:pt idx="78">
                  <c:v>109.03962825332877</c:v>
                </c:pt>
                <c:pt idx="79">
                  <c:v>108.84299811729629</c:v>
                </c:pt>
                <c:pt idx="80">
                  <c:v>108.6481649432086</c:v>
                </c:pt>
                <c:pt idx="81">
                  <c:v>108.45507626136052</c:v>
                </c:pt>
                <c:pt idx="82">
                  <c:v>108.26367416279696</c:v>
                </c:pt>
                <c:pt idx="83">
                  <c:v>108.07389667654402</c:v>
                </c:pt>
                <c:pt idx="84">
                  <c:v>107.88567896883883</c:v>
                </c:pt>
                <c:pt idx="85">
                  <c:v>107.69895437840228</c:v>
                </c:pt>
                <c:pt idx="86">
                  <c:v>107.51365530228438</c:v>
                </c:pt>
                <c:pt idx="87">
                  <c:v>107.32971394681503</c:v>
                </c:pt>
                <c:pt idx="88">
                  <c:v>107.1470629578377</c:v>
                </c:pt>
                <c:pt idx="89">
                  <c:v>106.96563594378924</c:v>
                </c:pt>
                <c:pt idx="90">
                  <c:v>106.78536790439901</c:v>
                </c:pt>
                <c:pt idx="91">
                  <c:v>106.60619557688264</c:v>
                </c:pt>
                <c:pt idx="92">
                  <c:v>106.4280577105505</c:v>
                </c:pt>
                <c:pt idx="93">
                  <c:v>106.25089527977786</c:v>
                </c:pt>
                <c:pt idx="94">
                  <c:v>106.07465164432354</c:v>
                </c:pt>
                <c:pt idx="95">
                  <c:v>105.89927266505664</c:v>
                </c:pt>
                <c:pt idx="96">
                  <c:v>105.72470678226965</c:v>
                </c:pt>
                <c:pt idx="97">
                  <c:v>105.55090506293207</c:v>
                </c:pt>
                <c:pt idx="98">
                  <c:v>105.37782122247391</c:v>
                </c:pt>
                <c:pt idx="99">
                  <c:v>105.20541162598448</c:v>
                </c:pt>
                <c:pt idx="100">
                  <c:v>105.03363527307022</c:v>
                </c:pt>
                <c:pt idx="101">
                  <c:v>104.86245377002649</c:v>
                </c:pt>
                <c:pt idx="102">
                  <c:v>104.69183129244793</c:v>
                </c:pt>
                <c:pt idx="103">
                  <c:v>104.52173454091317</c:v>
                </c:pt>
                <c:pt idx="104">
                  <c:v>104.35213269193653</c:v>
                </c:pt>
                <c:pt idx="105">
                  <c:v>104.18299734597129</c:v>
                </c:pt>
                <c:pt idx="106">
                  <c:v>104.01430247386773</c:v>
                </c:pt>
                <c:pt idx="107">
                  <c:v>103.84602436283569</c:v>
                </c:pt>
                <c:pt idx="108">
                  <c:v>103.67814156262105</c:v>
                </c:pt>
                <c:pt idx="109">
                  <c:v>103.51063483228062</c:v>
                </c:pt>
                <c:pt idx="110">
                  <c:v>103.34348708762138</c:v>
                </c:pt>
                <c:pt idx="111">
                  <c:v>103.17668334905618</c:v>
                </c:pt>
                <c:pt idx="112">
                  <c:v>103.01021068931523</c:v>
                </c:pt>
                <c:pt idx="113">
                  <c:v>102.8440581801427</c:v>
                </c:pt>
                <c:pt idx="114">
                  <c:v>102.67821683679809</c:v>
                </c:pt>
                <c:pt idx="115">
                  <c:v>102.51267955888186</c:v>
                </c:pt>
                <c:pt idx="116">
                  <c:v>102.34744106571438</c:v>
                </c:pt>
                <c:pt idx="117">
                  <c:v>102.18249782423466</c:v>
                </c:pt>
                <c:pt idx="118">
                  <c:v>102.01784796715727</c:v>
                </c:pt>
                <c:pt idx="119">
                  <c:v>101.85349119895589</c:v>
                </c:pt>
                <c:pt idx="120">
                  <c:v>101.6894286871493</c:v>
                </c:pt>
                <c:pt idx="121">
                  <c:v>101.52566293637676</c:v>
                </c:pt>
                <c:pt idx="122">
                  <c:v>101.36219764289181</c:v>
                </c:pt>
                <c:pt idx="123">
                  <c:v>101.19903752740561</c:v>
                </c:pt>
                <c:pt idx="124">
                  <c:v>101.03618814469897</c:v>
                </c:pt>
                <c:pt idx="125">
                  <c:v>100.87365566911824</c:v>
                </c:pt>
                <c:pt idx="126">
                  <c:v>100.71144665598595</c:v>
                </c:pt>
                <c:pt idx="127">
                  <c:v>100.54956778009169</c:v>
                </c:pt>
                <c:pt idx="128">
                  <c:v>100.38802555376357</c:v>
                </c:pt>
                <c:pt idx="129">
                  <c:v>100.22682602851197</c:v>
                </c:pt>
                <c:pt idx="130">
                  <c:v>100.06597448582136</c:v>
                </c:pt>
                <c:pt idx="131">
                  <c:v>99.905475124249108</c:v>
                </c:pt>
                <c:pt idx="132">
                  <c:v>99.745330751456777</c:v>
                </c:pt>
                <c:pt idx="133">
                  <c:v>99.585542491018714</c:v>
                </c:pt>
                <c:pt idx="134">
                  <c:v>99.426109514684754</c:v>
                </c:pt>
                <c:pt idx="135">
                  <c:v>99.267028811085439</c:v>
                </c:pt>
                <c:pt idx="136">
                  <c:v>99.108295001551852</c:v>
                </c:pt>
                <c:pt idx="137">
                  <c:v>98.949900212705813</c:v>
                </c:pt>
                <c:pt idx="138">
                  <c:v>98.79183401374722</c:v>
                </c:pt>
                <c:pt idx="139">
                  <c:v>98.634083423971788</c:v>
                </c:pt>
                <c:pt idx="140">
                  <c:v>98.47663299311597</c:v>
                </c:pt>
                <c:pt idx="141">
                  <c:v>98.319464953825531</c:v>
                </c:pt>
                <c:pt idx="142">
                  <c:v>98.162559442116006</c:v>
                </c:pt>
                <c:pt idx="143">
                  <c:v>98.005894778390171</c:v>
                </c:pt>
                <c:pt idx="144">
                  <c:v>97.849447798662084</c:v>
                </c:pt>
                <c:pt idx="145">
                  <c:v>97.693194223333364</c:v>
                </c:pt>
                <c:pt idx="146">
                  <c:v>97.537109049349027</c:v>
                </c:pt>
                <c:pt idx="147">
                  <c:v>97.381166950926769</c:v>
                </c:pt>
                <c:pt idx="148">
                  <c:v>97.22534267431746</c:v>
                </c:pt>
                <c:pt idx="149">
                  <c:v>97.069611413154547</c:v>
                </c:pt>
                <c:pt idx="150">
                  <c:v>96.913949152744806</c:v>
                </c:pt>
                <c:pt idx="151">
                  <c:v>96.75833297396585</c:v>
                </c:pt>
                <c:pt idx="152">
                  <c:v>96.602741310047449</c:v>
                </c:pt>
                <c:pt idx="153">
                  <c:v>96.447154152220051</c:v>
                </c:pt>
                <c:pt idx="154">
                  <c:v>96.291553202815692</c:v>
                </c:pt>
                <c:pt idx="155">
                  <c:v>96.135921976749188</c:v>
                </c:pt>
                <c:pt idx="156">
                  <c:v>95.980245854277825</c:v>
                </c:pt>
                <c:pt idx="157">
                  <c:v>95.824512089468428</c:v>
                </c:pt>
                <c:pt idx="158">
                  <c:v>95.668709779872188</c:v>
                </c:pt>
                <c:pt idx="159">
                  <c:v>95.512829803536192</c:v>
                </c:pt>
                <c:pt idx="160">
                  <c:v>95.356864729711347</c:v>
                </c:pt>
                <c:pt idx="161">
                  <c:v>95.200808709513041</c:v>
                </c:pt>
                <c:pt idx="162">
                  <c:v>95.044657352426654</c:v>
                </c:pt>
                <c:pt idx="163">
                  <c:v>94.888407593998934</c:v>
                </c:pt>
                <c:pt idx="164">
                  <c:v>94.732057559386902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8.8036287595297281E-3</c:v>
                </c:pt>
                <c:pt idx="2">
                  <c:v>1.0721865463631311E-2</c:v>
                </c:pt>
                <c:pt idx="3">
                  <c:v>1.9746840661186465E-2</c:v>
                </c:pt>
                <c:pt idx="4">
                  <c:v>2.6714578429810083E-2</c:v>
                </c:pt>
                <c:pt idx="5">
                  <c:v>4.0086341292713469E-2</c:v>
                </c:pt>
                <c:pt idx="6">
                  <c:v>4.5950144636414302E-2</c:v>
                </c:pt>
                <c:pt idx="7">
                  <c:v>4.9896979736787535E-2</c:v>
                </c:pt>
                <c:pt idx="8">
                  <c:v>4.9709670645679903E-2</c:v>
                </c:pt>
                <c:pt idx="9">
                  <c:v>6.0283340984096039E-2</c:v>
                </c:pt>
                <c:pt idx="10">
                  <c:v>6.7300498728366895E-2</c:v>
                </c:pt>
                <c:pt idx="11">
                  <c:v>7.3844376935556344E-2</c:v>
                </c:pt>
                <c:pt idx="12">
                  <c:v>7.3473092556774366E-2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4.1562876324462671E-3</c:v>
                </c:pt>
                <c:pt idx="1">
                  <c:v>1.8041600824438887E-2</c:v>
                </c:pt>
                <c:pt idx="2">
                  <c:v>2.0853490988003931E-2</c:v>
                </c:pt>
                <c:pt idx="3">
                  <c:v>2.5211687314529663E-2</c:v>
                </c:pt>
                <c:pt idx="4">
                  <c:v>3.7132478288599412E-2</c:v>
                </c:pt>
                <c:pt idx="5">
                  <c:v>3.9992788080602117E-2</c:v>
                </c:pt>
                <c:pt idx="6">
                  <c:v>4.0903265336995669E-2</c:v>
                </c:pt>
                <c:pt idx="7">
                  <c:v>4.2185656830650113E-2</c:v>
                </c:pt>
                <c:pt idx="8">
                  <c:v>2.9921705847991642E-2</c:v>
                </c:pt>
                <c:pt idx="9">
                  <c:v>4.5712851031948942E-2</c:v>
                </c:pt>
                <c:pt idx="10">
                  <c:v>5.7878697908221019E-2</c:v>
                </c:pt>
                <c:pt idx="11">
                  <c:v>6.3458781218354299E-2</c:v>
                </c:pt>
                <c:pt idx="12">
                  <c:v>7.5774414015358005E-2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128.07499999999999</c:v>
                </c:pt>
                <c:pt idx="1">
                  <c:v>128.30199999999999</c:v>
                </c:pt>
                <c:pt idx="2">
                  <c:v>128.113</c:v>
                </c:pt>
                <c:pt idx="3">
                  <c:v>125.83</c:v>
                </c:pt>
                <c:pt idx="4">
                  <c:v>125.226</c:v>
                </c:pt>
                <c:pt idx="5">
                  <c:v>124.377</c:v>
                </c:pt>
                <c:pt idx="6">
                  <c:v>124.057</c:v>
                </c:pt>
                <c:pt idx="7">
                  <c:v>124.58499999999999</c:v>
                </c:pt>
                <c:pt idx="8">
                  <c:v>123.358</c:v>
                </c:pt>
                <c:pt idx="9">
                  <c:v>123.792</c:v>
                </c:pt>
                <c:pt idx="10">
                  <c:v>123.283</c:v>
                </c:pt>
                <c:pt idx="11">
                  <c:v>122.774</c:v>
                </c:pt>
                <c:pt idx="12">
                  <c:v>121.792</c:v>
                </c:pt>
                <c:pt idx="13">
                  <c:v>121.17</c:v>
                </c:pt>
                <c:pt idx="14">
                  <c:v>121.774</c:v>
                </c:pt>
                <c:pt idx="15">
                  <c:v>121.283</c:v>
                </c:pt>
                <c:pt idx="16">
                  <c:v>119.792</c:v>
                </c:pt>
                <c:pt idx="17">
                  <c:v>120.679</c:v>
                </c:pt>
                <c:pt idx="18">
                  <c:v>120.41500000000001</c:v>
                </c:pt>
                <c:pt idx="19">
                  <c:v>121.226</c:v>
                </c:pt>
                <c:pt idx="20">
                  <c:v>119.943</c:v>
                </c:pt>
                <c:pt idx="21">
                  <c:v>120.113</c:v>
                </c:pt>
                <c:pt idx="22">
                  <c:v>120.208</c:v>
                </c:pt>
                <c:pt idx="23">
                  <c:v>120.075</c:v>
                </c:pt>
                <c:pt idx="24">
                  <c:v>119.81100000000001</c:v>
                </c:pt>
                <c:pt idx="25">
                  <c:v>119.717</c:v>
                </c:pt>
                <c:pt idx="26">
                  <c:v>118.41500000000001</c:v>
                </c:pt>
                <c:pt idx="27">
                  <c:v>119.849</c:v>
                </c:pt>
                <c:pt idx="28">
                  <c:v>117.962</c:v>
                </c:pt>
                <c:pt idx="29">
                  <c:v>118.547</c:v>
                </c:pt>
                <c:pt idx="30">
                  <c:v>117.321</c:v>
                </c:pt>
                <c:pt idx="31">
                  <c:v>116.453</c:v>
                </c:pt>
                <c:pt idx="32">
                  <c:v>116.057</c:v>
                </c:pt>
                <c:pt idx="33">
                  <c:v>115.98099999999999</c:v>
                </c:pt>
                <c:pt idx="34">
                  <c:v>116.491</c:v>
                </c:pt>
                <c:pt idx="35">
                  <c:v>115.509</c:v>
                </c:pt>
                <c:pt idx="36">
                  <c:v>116.358</c:v>
                </c:pt>
                <c:pt idx="37">
                  <c:v>116.358</c:v>
                </c:pt>
                <c:pt idx="38">
                  <c:v>115.623</c:v>
                </c:pt>
                <c:pt idx="39">
                  <c:v>115.81100000000001</c:v>
                </c:pt>
                <c:pt idx="40">
                  <c:v>117</c:v>
                </c:pt>
                <c:pt idx="41">
                  <c:v>116.547</c:v>
                </c:pt>
                <c:pt idx="42">
                  <c:v>116.849</c:v>
                </c:pt>
                <c:pt idx="43">
                  <c:v>116.58499999999999</c:v>
                </c:pt>
                <c:pt idx="44">
                  <c:v>117.642</c:v>
                </c:pt>
                <c:pt idx="45">
                  <c:v>117.208</c:v>
                </c:pt>
                <c:pt idx="46">
                  <c:v>118.358</c:v>
                </c:pt>
                <c:pt idx="47">
                  <c:v>118.434</c:v>
                </c:pt>
                <c:pt idx="48">
                  <c:v>120.30200000000001</c:v>
                </c:pt>
                <c:pt idx="49">
                  <c:v>122.34</c:v>
                </c:pt>
                <c:pt idx="50">
                  <c:v>125</c:v>
                </c:pt>
                <c:pt idx="51">
                  <c:v>129.90600000000001</c:v>
                </c:pt>
                <c:pt idx="52">
                  <c:v>135.41499999999999</c:v>
                </c:pt>
                <c:pt idx="53">
                  <c:v>143.41499999999999</c:v>
                </c:pt>
                <c:pt idx="54">
                  <c:v>154.84899999999999</c:v>
                </c:pt>
                <c:pt idx="55">
                  <c:v>168.83</c:v>
                </c:pt>
                <c:pt idx="56">
                  <c:v>184.453</c:v>
                </c:pt>
                <c:pt idx="57">
                  <c:v>200.547</c:v>
                </c:pt>
                <c:pt idx="58">
                  <c:v>213.66</c:v>
                </c:pt>
                <c:pt idx="59">
                  <c:v>222.73599999999999</c:v>
                </c:pt>
                <c:pt idx="60">
                  <c:v>227.92500000000001</c:v>
                </c:pt>
                <c:pt idx="61">
                  <c:v>228</c:v>
                </c:pt>
                <c:pt idx="62">
                  <c:v>220.98099999999999</c:v>
                </c:pt>
                <c:pt idx="63">
                  <c:v>206.41499999999999</c:v>
                </c:pt>
                <c:pt idx="64">
                  <c:v>185.47200000000001</c:v>
                </c:pt>
                <c:pt idx="65">
                  <c:v>157.92500000000001</c:v>
                </c:pt>
                <c:pt idx="66">
                  <c:v>130.755</c:v>
                </c:pt>
                <c:pt idx="67">
                  <c:v>115.038</c:v>
                </c:pt>
                <c:pt idx="68">
                  <c:v>112.98099999999999</c:v>
                </c:pt>
                <c:pt idx="69">
                  <c:v>113.396</c:v>
                </c:pt>
                <c:pt idx="70">
                  <c:v>113.792</c:v>
                </c:pt>
                <c:pt idx="71">
                  <c:v>115.925</c:v>
                </c:pt>
                <c:pt idx="72">
                  <c:v>119.47199999999999</c:v>
                </c:pt>
                <c:pt idx="73">
                  <c:v>123.396</c:v>
                </c:pt>
                <c:pt idx="74">
                  <c:v>129.208</c:v>
                </c:pt>
                <c:pt idx="75">
                  <c:v>137.69800000000001</c:v>
                </c:pt>
                <c:pt idx="76">
                  <c:v>147.41499999999999</c:v>
                </c:pt>
                <c:pt idx="77">
                  <c:v>156.98099999999999</c:v>
                </c:pt>
                <c:pt idx="78">
                  <c:v>167.887</c:v>
                </c:pt>
                <c:pt idx="79">
                  <c:v>175.774</c:v>
                </c:pt>
                <c:pt idx="80">
                  <c:v>181.434</c:v>
                </c:pt>
                <c:pt idx="81">
                  <c:v>183.96199999999999</c:v>
                </c:pt>
                <c:pt idx="82">
                  <c:v>181.69800000000001</c:v>
                </c:pt>
                <c:pt idx="83">
                  <c:v>173.03800000000001</c:v>
                </c:pt>
                <c:pt idx="84">
                  <c:v>159.887</c:v>
                </c:pt>
                <c:pt idx="85">
                  <c:v>142.73599999999999</c:v>
                </c:pt>
                <c:pt idx="86">
                  <c:v>122.925</c:v>
                </c:pt>
                <c:pt idx="87">
                  <c:v>111.151</c:v>
                </c:pt>
                <c:pt idx="88">
                  <c:v>106.453</c:v>
                </c:pt>
                <c:pt idx="89">
                  <c:v>107.41500000000001</c:v>
                </c:pt>
                <c:pt idx="90">
                  <c:v>107.358</c:v>
                </c:pt>
                <c:pt idx="91">
                  <c:v>106.245</c:v>
                </c:pt>
                <c:pt idx="92">
                  <c:v>105.566</c:v>
                </c:pt>
                <c:pt idx="93">
                  <c:v>104.491</c:v>
                </c:pt>
                <c:pt idx="94">
                  <c:v>105.58499999999999</c:v>
                </c:pt>
                <c:pt idx="95">
                  <c:v>105.17</c:v>
                </c:pt>
                <c:pt idx="96">
                  <c:v>105.264</c:v>
                </c:pt>
                <c:pt idx="97">
                  <c:v>105.69799999999999</c:v>
                </c:pt>
                <c:pt idx="98">
                  <c:v>105.52800000000001</c:v>
                </c:pt>
                <c:pt idx="99">
                  <c:v>105.623</c:v>
                </c:pt>
                <c:pt idx="100">
                  <c:v>106.774</c:v>
                </c:pt>
                <c:pt idx="101">
                  <c:v>105.679</c:v>
                </c:pt>
                <c:pt idx="102">
                  <c:v>106.01900000000001</c:v>
                </c:pt>
                <c:pt idx="103">
                  <c:v>106.057</c:v>
                </c:pt>
                <c:pt idx="104">
                  <c:v>106.358</c:v>
                </c:pt>
                <c:pt idx="105">
                  <c:v>106.547</c:v>
                </c:pt>
                <c:pt idx="106">
                  <c:v>107.736</c:v>
                </c:pt>
                <c:pt idx="107">
                  <c:v>108.849</c:v>
                </c:pt>
                <c:pt idx="108">
                  <c:v>109.755</c:v>
                </c:pt>
                <c:pt idx="109">
                  <c:v>114.434</c:v>
                </c:pt>
                <c:pt idx="110">
                  <c:v>118.038</c:v>
                </c:pt>
                <c:pt idx="111">
                  <c:v>123.113</c:v>
                </c:pt>
                <c:pt idx="112">
                  <c:v>129.34</c:v>
                </c:pt>
                <c:pt idx="113">
                  <c:v>135.52799999999999</c:v>
                </c:pt>
                <c:pt idx="114">
                  <c:v>139.60400000000001</c:v>
                </c:pt>
                <c:pt idx="115">
                  <c:v>142.50899999999999</c:v>
                </c:pt>
                <c:pt idx="116">
                  <c:v>141.92500000000001</c:v>
                </c:pt>
                <c:pt idx="117">
                  <c:v>138.07499999999999</c:v>
                </c:pt>
                <c:pt idx="118">
                  <c:v>131.453</c:v>
                </c:pt>
                <c:pt idx="119">
                  <c:v>124.057</c:v>
                </c:pt>
                <c:pt idx="120">
                  <c:v>116.075</c:v>
                </c:pt>
                <c:pt idx="121">
                  <c:v>109.358</c:v>
                </c:pt>
                <c:pt idx="122">
                  <c:v>104.69799999999999</c:v>
                </c:pt>
                <c:pt idx="123">
                  <c:v>102.491</c:v>
                </c:pt>
                <c:pt idx="124">
                  <c:v>102.038</c:v>
                </c:pt>
                <c:pt idx="125">
                  <c:v>99.736000000000004</c:v>
                </c:pt>
                <c:pt idx="126">
                  <c:v>100.396</c:v>
                </c:pt>
                <c:pt idx="127">
                  <c:v>100.321</c:v>
                </c:pt>
                <c:pt idx="128">
                  <c:v>100.717</c:v>
                </c:pt>
                <c:pt idx="129">
                  <c:v>100.321</c:v>
                </c:pt>
                <c:pt idx="130">
                  <c:v>100.547</c:v>
                </c:pt>
                <c:pt idx="131">
                  <c:v>101.226</c:v>
                </c:pt>
                <c:pt idx="132">
                  <c:v>101.13200000000001</c:v>
                </c:pt>
                <c:pt idx="133">
                  <c:v>100.09399999999999</c:v>
                </c:pt>
                <c:pt idx="134">
                  <c:v>101.81100000000001</c:v>
                </c:pt>
                <c:pt idx="135">
                  <c:v>102.264</c:v>
                </c:pt>
                <c:pt idx="136">
                  <c:v>104.226</c:v>
                </c:pt>
                <c:pt idx="137">
                  <c:v>107.41500000000001</c:v>
                </c:pt>
                <c:pt idx="138">
                  <c:v>110.81100000000001</c:v>
                </c:pt>
                <c:pt idx="139">
                  <c:v>113.566</c:v>
                </c:pt>
                <c:pt idx="140">
                  <c:v>116.41500000000001</c:v>
                </c:pt>
                <c:pt idx="141">
                  <c:v>120.01900000000001</c:v>
                </c:pt>
                <c:pt idx="142">
                  <c:v>121.075</c:v>
                </c:pt>
                <c:pt idx="143">
                  <c:v>121.58499999999999</c:v>
                </c:pt>
                <c:pt idx="144">
                  <c:v>119.943</c:v>
                </c:pt>
                <c:pt idx="145">
                  <c:v>115.208</c:v>
                </c:pt>
                <c:pt idx="146">
                  <c:v>110.679</c:v>
                </c:pt>
                <c:pt idx="147">
                  <c:v>106.226</c:v>
                </c:pt>
                <c:pt idx="148">
                  <c:v>102.226</c:v>
                </c:pt>
                <c:pt idx="149">
                  <c:v>100.321</c:v>
                </c:pt>
                <c:pt idx="150">
                  <c:v>98.867999999999995</c:v>
                </c:pt>
                <c:pt idx="151">
                  <c:v>98.566000000000003</c:v>
                </c:pt>
                <c:pt idx="152">
                  <c:v>98.263999999999996</c:v>
                </c:pt>
                <c:pt idx="153">
                  <c:v>98.17</c:v>
                </c:pt>
                <c:pt idx="154">
                  <c:v>97.132000000000005</c:v>
                </c:pt>
                <c:pt idx="155">
                  <c:v>98.037999999999997</c:v>
                </c:pt>
                <c:pt idx="156">
                  <c:v>98.471999999999994</c:v>
                </c:pt>
                <c:pt idx="157">
                  <c:v>97.471999999999994</c:v>
                </c:pt>
                <c:pt idx="158">
                  <c:v>96.584999999999994</c:v>
                </c:pt>
                <c:pt idx="159">
                  <c:v>96.887</c:v>
                </c:pt>
                <c:pt idx="160">
                  <c:v>97.150999999999996</c:v>
                </c:pt>
                <c:pt idx="161">
                  <c:v>97.924999999999997</c:v>
                </c:pt>
                <c:pt idx="162">
                  <c:v>96.641999999999996</c:v>
                </c:pt>
                <c:pt idx="163">
                  <c:v>96.887</c:v>
                </c:pt>
                <c:pt idx="164">
                  <c:v>96.358000000000004</c:v>
                </c:pt>
                <c:pt idx="165">
                  <c:v>96.283000000000001</c:v>
                </c:pt>
                <c:pt idx="166">
                  <c:v>96.263999999999996</c:v>
                </c:pt>
                <c:pt idx="167">
                  <c:v>97.132000000000005</c:v>
                </c:pt>
                <c:pt idx="168">
                  <c:v>96.754999999999995</c:v>
                </c:pt>
                <c:pt idx="169">
                  <c:v>96.491</c:v>
                </c:pt>
                <c:pt idx="170">
                  <c:v>96.736000000000004</c:v>
                </c:pt>
                <c:pt idx="171">
                  <c:v>96.037999999999997</c:v>
                </c:pt>
                <c:pt idx="172">
                  <c:v>95.188999999999993</c:v>
                </c:pt>
                <c:pt idx="173">
                  <c:v>96.415000000000006</c:v>
                </c:pt>
                <c:pt idx="174">
                  <c:v>95.603999999999999</c:v>
                </c:pt>
                <c:pt idx="175">
                  <c:v>95.83</c:v>
                </c:pt>
                <c:pt idx="176">
                  <c:v>95.057000000000002</c:v>
                </c:pt>
                <c:pt idx="177">
                  <c:v>95.34</c:v>
                </c:pt>
                <c:pt idx="178">
                  <c:v>95.225999999999999</c:v>
                </c:pt>
                <c:pt idx="179">
                  <c:v>95.34</c:v>
                </c:pt>
                <c:pt idx="180">
                  <c:v>96</c:v>
                </c:pt>
                <c:pt idx="181">
                  <c:v>95.320999999999998</c:v>
                </c:pt>
                <c:pt idx="182">
                  <c:v>95.736000000000004</c:v>
                </c:pt>
                <c:pt idx="183">
                  <c:v>95.358000000000004</c:v>
                </c:pt>
                <c:pt idx="184">
                  <c:v>94.811000000000007</c:v>
                </c:pt>
                <c:pt idx="185">
                  <c:v>95.641999999999996</c:v>
                </c:pt>
                <c:pt idx="186">
                  <c:v>94.754999999999995</c:v>
                </c:pt>
                <c:pt idx="187">
                  <c:v>95.774000000000001</c:v>
                </c:pt>
                <c:pt idx="188">
                  <c:v>96.207999999999998</c:v>
                </c:pt>
                <c:pt idx="189">
                  <c:v>95.962000000000003</c:v>
                </c:pt>
                <c:pt idx="190">
                  <c:v>95.754999999999995</c:v>
                </c:pt>
                <c:pt idx="191">
                  <c:v>94.415000000000006</c:v>
                </c:pt>
                <c:pt idx="192">
                  <c:v>94.980999999999995</c:v>
                </c:pt>
                <c:pt idx="193">
                  <c:v>95.66</c:v>
                </c:pt>
                <c:pt idx="194">
                  <c:v>94.623000000000005</c:v>
                </c:pt>
                <c:pt idx="195">
                  <c:v>94.811000000000007</c:v>
                </c:pt>
                <c:pt idx="196">
                  <c:v>95.019000000000005</c:v>
                </c:pt>
                <c:pt idx="197">
                  <c:v>94.641999999999996</c:v>
                </c:pt>
                <c:pt idx="198">
                  <c:v>95.906000000000006</c:v>
                </c:pt>
                <c:pt idx="199">
                  <c:v>96.113</c:v>
                </c:pt>
                <c:pt idx="200">
                  <c:v>95.471999999999994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120.31517032692719</c:v>
                </c:pt>
                <c:pt idx="16">
                  <c:v>120.16141130562271</c:v>
                </c:pt>
                <c:pt idx="17">
                  <c:v>120.00669942157273</c:v>
                </c:pt>
                <c:pt idx="18">
                  <c:v>119.85096006728661</c:v>
                </c:pt>
                <c:pt idx="19">
                  <c:v>119.69411473866749</c:v>
                </c:pt>
                <c:pt idx="20">
                  <c:v>119.53608121443453</c:v>
                </c:pt>
                <c:pt idx="21">
                  <c:v>119.3767738296613</c:v>
                </c:pt>
                <c:pt idx="22">
                  <c:v>119.2161038591705</c:v>
                </c:pt>
                <c:pt idx="23">
                  <c:v>119.05398002832207</c:v>
                </c:pt>
                <c:pt idx="24">
                  <c:v>118.89030917203873</c:v>
                </c:pt>
                <c:pt idx="25">
                  <c:v>118.72499707038928</c:v>
                </c:pt>
                <c:pt idx="26">
                  <c:v>118.55794950696982</c:v>
                </c:pt>
                <c:pt idx="27">
                  <c:v>118.38907363861614</c:v>
                </c:pt>
                <c:pt idx="28">
                  <c:v>118.21827986118134</c:v>
                </c:pt>
                <c:pt idx="29">
                  <c:v>118.04548456593346</c:v>
                </c:pt>
                <c:pt idx="30">
                  <c:v>117.8706146197558</c:v>
                </c:pt>
                <c:pt idx="31">
                  <c:v>117.69361528113575</c:v>
                </c:pt>
                <c:pt idx="32">
                  <c:v>117.51446495033002</c:v>
                </c:pt>
                <c:pt idx="33">
                  <c:v>117.33320324715</c:v>
                </c:pt>
                <c:pt idx="34">
                  <c:v>117.14998432930369</c:v>
                </c:pt>
                <c:pt idx="35">
                  <c:v>116.96517638517035</c:v>
                </c:pt>
                <c:pt idx="36">
                  <c:v>116.77954243252938</c:v>
                </c:pt>
                <c:pt idx="37">
                  <c:v>116.59455851082701</c:v>
                </c:pt>
                <c:pt idx="38">
                  <c:v>116.41295398194758</c:v>
                </c:pt>
                <c:pt idx="39">
                  <c:v>116.2395939929656</c:v>
                </c:pt>
                <c:pt idx="40">
                  <c:v>116.08286159584733</c:v>
                </c:pt>
                <c:pt idx="41">
                  <c:v>115.95672617390555</c:v>
                </c:pt>
                <c:pt idx="42">
                  <c:v>115.88368766680885</c:v>
                </c:pt>
                <c:pt idx="43">
                  <c:v>115.89873655166927</c:v>
                </c:pt>
                <c:pt idx="44">
                  <c:v>116.05433621489054</c:v>
                </c:pt>
                <c:pt idx="45">
                  <c:v>116.42618792432813</c:v>
                </c:pt>
                <c:pt idx="46">
                  <c:v>117.11916493001418</c:v>
                </c:pt>
                <c:pt idx="47">
                  <c:v>118.2723198346189</c:v>
                </c:pt>
                <c:pt idx="48">
                  <c:v>120.06134736026647</c:v>
                </c:pt>
                <c:pt idx="49">
                  <c:v>122.69645311840398</c:v>
                </c:pt>
                <c:pt idx="50">
                  <c:v>126.41342261610939</c:v>
                </c:pt>
                <c:pt idx="51">
                  <c:v>131.45601040188771</c:v>
                </c:pt>
                <c:pt idx="52">
                  <c:v>138.04874340606622</c:v>
                </c:pt>
                <c:pt idx="53">
                  <c:v>146.360878787551</c:v>
                </c:pt>
                <c:pt idx="54">
                  <c:v>156.46423167386669</c:v>
                </c:pt>
                <c:pt idx="55">
                  <c:v>168.28847387932439</c:v>
                </c:pt>
                <c:pt idx="56">
                  <c:v>181.57299936745289</c:v>
                </c:pt>
                <c:pt idx="57">
                  <c:v>195.79630854316662</c:v>
                </c:pt>
                <c:pt idx="58">
                  <c:v>210.03195077277883</c:v>
                </c:pt>
                <c:pt idx="59">
                  <c:v>222.68512313621983</c:v>
                </c:pt>
                <c:pt idx="60">
                  <c:v>231.23195910539999</c:v>
                </c:pt>
                <c:pt idx="61">
                  <c:v>232.43890279402584</c:v>
                </c:pt>
                <c:pt idx="62">
                  <c:v>223.63957186940868</c:v>
                </c:pt>
                <c:pt idx="63">
                  <c:v>204.79715904159232</c:v>
                </c:pt>
                <c:pt idx="64">
                  <c:v>179.67965821370251</c:v>
                </c:pt>
                <c:pt idx="65">
                  <c:v>154.49165574082662</c:v>
                </c:pt>
                <c:pt idx="66">
                  <c:v>134.61355403107044</c:v>
                </c:pt>
                <c:pt idx="67">
                  <c:v>122.16447785422989</c:v>
                </c:pt>
                <c:pt idx="68">
                  <c:v>116.15800685143368</c:v>
                </c:pt>
                <c:pt idx="69">
                  <c:v>114.36513871546904</c:v>
                </c:pt>
                <c:pt idx="70">
                  <c:v>114.93978380701682</c:v>
                </c:pt>
                <c:pt idx="71">
                  <c:v>116.93658426104047</c:v>
                </c:pt>
                <c:pt idx="72">
                  <c:v>120.08816337535808</c:v>
                </c:pt>
                <c:pt idx="73">
                  <c:v>124.44246599823245</c:v>
                </c:pt>
                <c:pt idx="74">
                  <c:v>130.12133140324252</c:v>
                </c:pt>
                <c:pt idx="75">
                  <c:v>137.19593447160798</c:v>
                </c:pt>
                <c:pt idx="76">
                  <c:v>145.61587246582982</c:v>
                </c:pt>
                <c:pt idx="77">
                  <c:v>155.14846266007868</c:v>
                </c:pt>
                <c:pt idx="78">
                  <c:v>165.29003437986205</c:v>
                </c:pt>
                <c:pt idx="79">
                  <c:v>175.10035899509799</c:v>
                </c:pt>
                <c:pt idx="80">
                  <c:v>182.97263794099874</c:v>
                </c:pt>
                <c:pt idx="81">
                  <c:v>186.59320164355697</c:v>
                </c:pt>
                <c:pt idx="82">
                  <c:v>183.59755896891281</c:v>
                </c:pt>
                <c:pt idx="83">
                  <c:v>173.07441071394359</c:v>
                </c:pt>
                <c:pt idx="84">
                  <c:v>156.90972939743304</c:v>
                </c:pt>
                <c:pt idx="85">
                  <c:v>139.36559446176884</c:v>
                </c:pt>
                <c:pt idx="86">
                  <c:v>124.74401199727997</c:v>
                </c:pt>
                <c:pt idx="87">
                  <c:v>115.12340928131167</c:v>
                </c:pt>
                <c:pt idx="88">
                  <c:v>110.04684225624226</c:v>
                </c:pt>
                <c:pt idx="89">
                  <c:v>107.84933690972774</c:v>
                </c:pt>
                <c:pt idx="90">
                  <c:v>107.01673330839878</c:v>
                </c:pt>
                <c:pt idx="91">
                  <c:v>106.68259865744858</c:v>
                </c:pt>
                <c:pt idx="92">
                  <c:v>106.49097008653061</c:v>
                </c:pt>
                <c:pt idx="93">
                  <c:v>106.33181724649071</c:v>
                </c:pt>
                <c:pt idx="94">
                  <c:v>106.17911578234258</c:v>
                </c:pt>
                <c:pt idx="95">
                  <c:v>106.02847752777565</c:v>
                </c:pt>
                <c:pt idx="96">
                  <c:v>105.88025784837565</c:v>
                </c:pt>
                <c:pt idx="97">
                  <c:v>105.73658020608018</c:v>
                </c:pt>
                <c:pt idx="98">
                  <c:v>105.60175659426758</c:v>
                </c:pt>
                <c:pt idx="99">
                  <c:v>105.48382689839669</c:v>
                </c:pt>
                <c:pt idx="100">
                  <c:v>105.39702005735056</c:v>
                </c:pt>
                <c:pt idx="101">
                  <c:v>105.36524718146877</c:v>
                </c:pt>
                <c:pt idx="102">
                  <c:v>105.42657996526611</c:v>
                </c:pt>
                <c:pt idx="103">
                  <c:v>105.63826721861511</c:v>
                </c:pt>
                <c:pt idx="104">
                  <c:v>106.08122759843538</c:v>
                </c:pt>
                <c:pt idx="105">
                  <c:v>106.86221835146344</c:v>
                </c:pt>
                <c:pt idx="106">
                  <c:v>108.11124247196744</c:v>
                </c:pt>
                <c:pt idx="107">
                  <c:v>109.97156944770708</c:v>
                </c:pt>
                <c:pt idx="108">
                  <c:v>112.58034189858608</c:v>
                </c:pt>
                <c:pt idx="109">
                  <c:v>116.03902638060029</c:v>
                </c:pt>
                <c:pt idx="110">
                  <c:v>120.37358446432809</c:v>
                </c:pt>
                <c:pt idx="111">
                  <c:v>125.48116843572353</c:v>
                </c:pt>
                <c:pt idx="112">
                  <c:v>131.05301853009701</c:v>
                </c:pt>
                <c:pt idx="113">
                  <c:v>136.46845745055367</c:v>
                </c:pt>
                <c:pt idx="114">
                  <c:v>140.71188949431854</c:v>
                </c:pt>
                <c:pt idx="115">
                  <c:v>142.47701601020762</c:v>
                </c:pt>
                <c:pt idx="116">
                  <c:v>140.64378410263583</c:v>
                </c:pt>
                <c:pt idx="117">
                  <c:v>135.0244195274484</c:v>
                </c:pt>
                <c:pt idx="118">
                  <c:v>126.80918604217462</c:v>
                </c:pt>
                <c:pt idx="119">
                  <c:v>118.13738317900255</c:v>
                </c:pt>
                <c:pt idx="120">
                  <c:v>110.97585843501014</c:v>
                </c:pt>
                <c:pt idx="121">
                  <c:v>106.21022946606267</c:v>
                </c:pt>
                <c:pt idx="122">
                  <c:v>103.60311797336803</c:v>
                </c:pt>
                <c:pt idx="123">
                  <c:v>102.39156996968799</c:v>
                </c:pt>
                <c:pt idx="124">
                  <c:v>101.87081676987101</c:v>
                </c:pt>
                <c:pt idx="125">
                  <c:v>101.61930660713296</c:v>
                </c:pt>
                <c:pt idx="126">
                  <c:v>101.45210892946163</c:v>
                </c:pt>
                <c:pt idx="127">
                  <c:v>101.30745960506162</c:v>
                </c:pt>
                <c:pt idx="128">
                  <c:v>101.17074634409356</c:v>
                </c:pt>
                <c:pt idx="129">
                  <c:v>101.04330961219647</c:v>
                </c:pt>
                <c:pt idx="130">
                  <c:v>100.93562008325272</c:v>
                </c:pt>
                <c:pt idx="131">
                  <c:v>100.87092506709786</c:v>
                </c:pt>
                <c:pt idx="132">
                  <c:v>100.89426781338619</c:v>
                </c:pt>
                <c:pt idx="133">
                  <c:v>101.08461754005798</c:v>
                </c:pt>
                <c:pt idx="134">
                  <c:v>101.56584926574978</c:v>
                </c:pt>
                <c:pt idx="135">
                  <c:v>102.50747280147995</c:v>
                </c:pt>
                <c:pt idx="136">
                  <c:v>104.10109065187925</c:v>
                </c:pt>
                <c:pt idx="137">
                  <c:v>106.4988988064474</c:v>
                </c:pt>
                <c:pt idx="138">
                  <c:v>109.71346390375358</c:v>
                </c:pt>
                <c:pt idx="139">
                  <c:v>113.50709055239996</c:v>
                </c:pt>
                <c:pt idx="140">
                  <c:v>117.33392973801044</c:v>
                </c:pt>
                <c:pt idx="141">
                  <c:v>120.40912430762198</c:v>
                </c:pt>
                <c:pt idx="142">
                  <c:v>121.93421790988174</c:v>
                </c:pt>
                <c:pt idx="143">
                  <c:v>121.40928057381961</c:v>
                </c:pt>
                <c:pt idx="144">
                  <c:v>118.87239986921782</c:v>
                </c:pt>
                <c:pt idx="145">
                  <c:v>114.91341155498912</c:v>
                </c:pt>
                <c:pt idx="146">
                  <c:v>110.43523183986221</c:v>
                </c:pt>
                <c:pt idx="147">
                  <c:v>106.29670281415181</c:v>
                </c:pt>
                <c:pt idx="148">
                  <c:v>103.03594426448386</c:v>
                </c:pt>
                <c:pt idx="149">
                  <c:v>100.79530371522259</c:v>
                </c:pt>
                <c:pt idx="150">
                  <c:v>99.426044250937537</c:v>
                </c:pt>
                <c:pt idx="151">
                  <c:v>98.660327545607942</c:v>
                </c:pt>
                <c:pt idx="152">
                  <c:v>98.246474449814329</c:v>
                </c:pt>
                <c:pt idx="153">
                  <c:v>98.008479845389644</c:v>
                </c:pt>
                <c:pt idx="154">
                  <c:v>97.846615525305438</c:v>
                </c:pt>
                <c:pt idx="155">
                  <c:v>97.713468372276836</c:v>
                </c:pt>
                <c:pt idx="156">
                  <c:v>97.589769632778143</c:v>
                </c:pt>
                <c:pt idx="157">
                  <c:v>97.468737997027802</c:v>
                </c:pt>
                <c:pt idx="158">
                  <c:v>97.348275032837378</c:v>
                </c:pt>
                <c:pt idx="159">
                  <c:v>97.227789249220834</c:v>
                </c:pt>
                <c:pt idx="160">
                  <c:v>97.107111428743934</c:v>
                </c:pt>
                <c:pt idx="161">
                  <c:v>96.986178789515264</c:v>
                </c:pt>
                <c:pt idx="162">
                  <c:v>96.864955686692582</c:v>
                </c:pt>
                <c:pt idx="163">
                  <c:v>96.743416161903482</c:v>
                </c:pt>
                <c:pt idx="164">
                  <c:v>96.621540346131908</c:v>
                </c:pt>
                <c:pt idx="165">
                  <c:v>96.499313516419448</c:v>
                </c:pt>
                <c:pt idx="166">
                  <c:v>96.376725574094905</c:v>
                </c:pt>
                <c:pt idx="167">
                  <c:v>96.253770570995783</c:v>
                </c:pt>
                <c:pt idx="168">
                  <c:v>96.130446239385734</c:v>
                </c:pt>
                <c:pt idx="169">
                  <c:v>96.006753529834086</c:v>
                </c:pt>
                <c:pt idx="170">
                  <c:v>95.882696165666601</c:v>
                </c:pt>
                <c:pt idx="171">
                  <c:v>95.758280221062009</c:v>
                </c:pt>
                <c:pt idx="172">
                  <c:v>95.633513727854606</c:v>
                </c:pt>
                <c:pt idx="173">
                  <c:v>95.50840631429115</c:v>
                </c:pt>
                <c:pt idx="174">
                  <c:v>95.382968877460158</c:v>
                </c:pt>
                <c:pt idx="175">
                  <c:v>95.257213289866144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120.31517032692419</c:v>
                </c:pt>
                <c:pt idx="16">
                  <c:v>120.16141130561188</c:v>
                </c:pt>
                <c:pt idx="17">
                  <c:v>120.00669942153473</c:v>
                </c:pt>
                <c:pt idx="18">
                  <c:v>119.85096006715671</c:v>
                </c:pt>
                <c:pt idx="19">
                  <c:v>119.6941147382351</c:v>
                </c:pt>
                <c:pt idx="20">
                  <c:v>119.53608121303307</c:v>
                </c:pt>
                <c:pt idx="21">
                  <c:v>119.37677382523812</c:v>
                </c:pt>
                <c:pt idx="22">
                  <c:v>119.21610384557691</c:v>
                </c:pt>
                <c:pt idx="23">
                  <c:v>119.05397998764195</c:v>
                </c:pt>
                <c:pt idx="24">
                  <c:v>118.89030905349517</c:v>
                </c:pt>
                <c:pt idx="25">
                  <c:v>118.72499673401583</c:v>
                </c:pt>
                <c:pt idx="26">
                  <c:v>118.55794857754674</c:v>
                </c:pt>
                <c:pt idx="27">
                  <c:v>118.38907113796455</c:v>
                </c:pt>
                <c:pt idx="28">
                  <c:v>118.21827330967881</c:v>
                </c:pt>
                <c:pt idx="29">
                  <c:v>118.04546785207836</c:v>
                </c:pt>
                <c:pt idx="30">
                  <c:v>117.8705730994691</c:v>
                </c:pt>
                <c:pt idx="31">
                  <c:v>117.6935148445255</c:v>
                </c:pt>
                <c:pt idx="32">
                  <c:v>117.51422837375404</c:v>
                </c:pt>
                <c:pt idx="33">
                  <c:v>117.33266062261211</c:v>
                </c:pt>
                <c:pt idx="34">
                  <c:v>117.14877240607909</c:v>
                </c:pt>
                <c:pt idx="35">
                  <c:v>116.96254066816088</c:v>
                </c:pt>
                <c:pt idx="36">
                  <c:v>116.77396068174012</c:v>
                </c:pt>
                <c:pt idx="37">
                  <c:v>116.58304811926789</c:v>
                </c:pt>
                <c:pt idx="38">
                  <c:v>116.38984090607823</c:v>
                </c:pt>
                <c:pt idx="39">
                  <c:v>116.19440076272845</c:v>
                </c:pt>
                <c:pt idx="40">
                  <c:v>115.9968143418416</c:v>
                </c:pt>
                <c:pt idx="41">
                  <c:v>115.79719386942648</c:v>
                </c:pt>
                <c:pt idx="42">
                  <c:v>115.59567721126496</c:v>
                </c:pt>
                <c:pt idx="43">
                  <c:v>115.39242730194798</c:v>
                </c:pt>
                <c:pt idx="44">
                  <c:v>115.1876308972335</c:v>
                </c:pt>
                <c:pt idx="45">
                  <c:v>114.98149663868664</c:v>
                </c:pt>
                <c:pt idx="46">
                  <c:v>114.7742524515304</c:v>
                </c:pt>
                <c:pt idx="47">
                  <c:v>114.56614233021212</c:v>
                </c:pt>
                <c:pt idx="48">
                  <c:v>114.35742259893333</c:v>
                </c:pt>
                <c:pt idx="49">
                  <c:v>114.14835776370026</c:v>
                </c:pt>
                <c:pt idx="50">
                  <c:v>113.93921609587143</c:v>
                </c:pt>
                <c:pt idx="51">
                  <c:v>113.7302651026626</c:v>
                </c:pt>
                <c:pt idx="52">
                  <c:v>113.52176704625289</c:v>
                </c:pt>
                <c:pt idx="53">
                  <c:v>113.31397466948391</c:v>
                </c:pt>
                <c:pt idx="54">
                  <c:v>113.10712727303746</c:v>
                </c:pt>
                <c:pt idx="55">
                  <c:v>112.90144726764615</c:v>
                </c:pt>
                <c:pt idx="56">
                  <c:v>112.6971372972591</c:v>
                </c:pt>
                <c:pt idx="57">
                  <c:v>112.49437799753017</c:v>
                </c:pt>
                <c:pt idx="58">
                  <c:v>112.29332642106834</c:v>
                </c:pt>
                <c:pt idx="59">
                  <c:v>112.09411512903306</c:v>
                </c:pt>
                <c:pt idx="60">
                  <c:v>111.89685191996711</c:v>
                </c:pt>
                <c:pt idx="61">
                  <c:v>111.70162014282853</c:v>
                </c:pt>
                <c:pt idx="62">
                  <c:v>111.50847952299428</c:v>
                </c:pt>
                <c:pt idx="63">
                  <c:v>111.31746741795246</c:v>
                </c:pt>
                <c:pt idx="64">
                  <c:v>111.12860041331969</c:v>
                </c:pt>
                <c:pt idx="65">
                  <c:v>110.94187616913275</c:v>
                </c:pt>
                <c:pt idx="66">
                  <c:v>110.75727543018733</c:v>
                </c:pt>
                <c:pt idx="67">
                  <c:v>110.5747641214887</c:v>
                </c:pt>
                <c:pt idx="68">
                  <c:v>110.3942954595631</c:v>
                </c:pt>
                <c:pt idx="69">
                  <c:v>110.21581202143386</c:v>
                </c:pt>
                <c:pt idx="70">
                  <c:v>110.03924772460333</c:v>
                </c:pt>
                <c:pt idx="71">
                  <c:v>109.86452968268146</c:v>
                </c:pt>
                <c:pt idx="72">
                  <c:v>109.69157991182277</c:v>
                </c:pt>
                <c:pt idx="73">
                  <c:v>109.52031687251404</c:v>
                </c:pt>
                <c:pt idx="74">
                  <c:v>109.35065683929206</c:v>
                </c:pt>
                <c:pt idx="75">
                  <c:v>109.18251509758464</c:v>
                </c:pt>
                <c:pt idx="76">
                  <c:v>109.01580697208799</c:v>
                </c:pt>
                <c:pt idx="77">
                  <c:v>108.8504486950136</c:v>
                </c:pt>
                <c:pt idx="78">
                  <c:v>108.68635812529811</c:v>
                </c:pt>
                <c:pt idx="79">
                  <c:v>108.52345533163793</c:v>
                </c:pt>
                <c:pt idx="80">
                  <c:v>108.36166305315437</c:v>
                </c:pt>
                <c:pt idx="81">
                  <c:v>108.20090705178559</c:v>
                </c:pt>
                <c:pt idx="82">
                  <c:v>108.0411163702867</c:v>
                </c:pt>
                <c:pt idx="83">
                  <c:v>107.88222350913783</c:v>
                </c:pt>
                <c:pt idx="84">
                  <c:v>107.72416453482533</c:v>
                </c:pt>
                <c:pt idx="85">
                  <c:v>107.56687913096661</c:v>
                </c:pt>
                <c:pt idx="86">
                  <c:v>107.41031060267316</c:v>
                </c:pt>
                <c:pt idx="87">
                  <c:v>107.2544058434443</c:v>
                </c:pt>
                <c:pt idx="88">
                  <c:v>107.09911527280086</c:v>
                </c:pt>
                <c:pt idx="89">
                  <c:v>106.94439275183383</c:v>
                </c:pt>
                <c:pt idx="90">
                  <c:v>106.79019548287825</c:v>
                </c:pt>
                <c:pt idx="91">
                  <c:v>106.63648389863904</c:v>
                </c:pt>
                <c:pt idx="92">
                  <c:v>106.48322154529923</c:v>
                </c:pt>
                <c:pt idx="93">
                  <c:v>106.33037496343314</c:v>
                </c:pt>
                <c:pt idx="94">
                  <c:v>106.17791356992501</c:v>
                </c:pt>
                <c:pt idx="95">
                  <c:v>106.02580954355153</c:v>
                </c:pt>
                <c:pt idx="96">
                  <c:v>105.87403771641998</c:v>
                </c:pt>
                <c:pt idx="97">
                  <c:v>105.7225754730526</c:v>
                </c:pt>
                <c:pt idx="98">
                  <c:v>105.57140265856553</c:v>
                </c:pt>
                <c:pt idx="99">
                  <c:v>105.42050149709786</c:v>
                </c:pt>
                <c:pt idx="100">
                  <c:v>105.26985652139545</c:v>
                </c:pt>
                <c:pt idx="101">
                  <c:v>105.11945451423513</c:v>
                </c:pt>
                <c:pt idx="102">
                  <c:v>104.96928446218075</c:v>
                </c:pt>
                <c:pt idx="103">
                  <c:v>104.8193375219838</c:v>
                </c:pt>
                <c:pt idx="104">
                  <c:v>104.66960699977005</c:v>
                </c:pt>
                <c:pt idx="105">
                  <c:v>104.52008834298132</c:v>
                </c:pt>
                <c:pt idx="106">
                  <c:v>104.37077914486029</c:v>
                </c:pt>
                <c:pt idx="107">
                  <c:v>104.22167916106595</c:v>
                </c:pt>
                <c:pt idx="108">
                  <c:v>104.07279033778276</c:v>
                </c:pt>
                <c:pt idx="109">
                  <c:v>103.92411685042549</c:v>
                </c:pt>
                <c:pt idx="110">
                  <c:v>103.77566515173935</c:v>
                </c:pt>
                <c:pt idx="111">
                  <c:v>103.62744402774211</c:v>
                </c:pt>
                <c:pt idx="112">
                  <c:v>103.47946465954503</c:v>
                </c:pt>
                <c:pt idx="113">
                  <c:v>103.33174068861754</c:v>
                </c:pt>
                <c:pt idx="114">
                  <c:v>103.18428828252517</c:v>
                </c:pt>
                <c:pt idx="115">
                  <c:v>103.03712619756715</c:v>
                </c:pt>
                <c:pt idx="116">
                  <c:v>102.89027583408145</c:v>
                </c:pt>
                <c:pt idx="117">
                  <c:v>102.74376127947193</c:v>
                </c:pt>
                <c:pt idx="118">
                  <c:v>102.59760933327034</c:v>
                </c:pt>
                <c:pt idx="119">
                  <c:v>102.45184950779658</c:v>
                </c:pt>
                <c:pt idx="120">
                  <c:v>102.30651399726086</c:v>
                </c:pt>
                <c:pt idx="121">
                  <c:v>102.16163760751409</c:v>
                </c:pt>
                <c:pt idx="122">
                  <c:v>102.01725763815216</c:v>
                </c:pt>
                <c:pt idx="123">
                  <c:v>101.87341370839715</c:v>
                </c:pt>
                <c:pt idx="124">
                  <c:v>101.730147518195</c:v>
                </c:pt>
                <c:pt idx="125">
                  <c:v>101.5875025363806</c:v>
                </c:pt>
                <c:pt idx="126">
                  <c:v>101.44552360866918</c:v>
                </c:pt>
                <c:pt idx="127">
                  <c:v>101.30425647972889</c:v>
                </c:pt>
                <c:pt idx="128">
                  <c:v>101.16374722575779</c:v>
                </c:pt>
                <c:pt idx="129">
                  <c:v>101.02404159688618</c:v>
                </c:pt>
                <c:pt idx="130">
                  <c:v>100.88518427236269</c:v>
                </c:pt>
                <c:pt idx="131">
                  <c:v>100.74721803582585</c:v>
                </c:pt>
                <c:pt idx="132">
                  <c:v>100.61018288288963</c:v>
                </c:pt>
                <c:pt idx="133">
                  <c:v>100.47411507859709</c:v>
                </c:pt>
                <c:pt idx="134">
                  <c:v>100.33904618772917</c:v>
                </c:pt>
                <c:pt idx="135">
                  <c:v>100.20500210613569</c:v>
                </c:pt>
                <c:pt idx="136">
                  <c:v>100.07200212574975</c:v>
                </c:pt>
                <c:pt idx="137">
                  <c:v>99.940058069279019</c:v>
                </c:pt>
                <c:pt idx="138">
                  <c:v>99.809173532281903</c:v>
                </c:pt>
                <c:pt idx="139">
                  <c:v>99.679343270013817</c:v>
                </c:pt>
                <c:pt idx="140">
                  <c:v>99.550552763785959</c:v>
                </c:pt>
                <c:pt idx="141">
                  <c:v>99.422777996486218</c:v>
                </c:pt>
                <c:pt idx="142">
                  <c:v>99.295985459459814</c:v>
                </c:pt>
                <c:pt idx="143">
                  <c:v>99.170132403462105</c:v>
                </c:pt>
                <c:pt idx="144">
                  <c:v>99.045167335423116</c:v>
                </c:pt>
                <c:pt idx="145">
                  <c:v>98.921030751048008</c:v>
                </c:pt>
                <c:pt idx="146">
                  <c:v>98.797656081679975</c:v>
                </c:pt>
                <c:pt idx="147">
                  <c:v>98.674970823267174</c:v>
                </c:pt>
                <c:pt idx="148">
                  <c:v>98.552897806537132</c:v>
                </c:pt>
                <c:pt idx="149">
                  <c:v>98.431356561257076</c:v>
                </c:pt>
                <c:pt idx="150">
                  <c:v>98.310264724185828</c:v>
                </c:pt>
                <c:pt idx="151">
                  <c:v>98.189539440159393</c:v>
                </c:pt>
                <c:pt idx="152">
                  <c:v>98.069098708569726</c:v>
                </c:pt>
                <c:pt idx="153">
                  <c:v>97.948862632908998</c:v>
                </c:pt>
                <c:pt idx="154">
                  <c:v>97.828754538477966</c:v>
                </c:pt>
                <c:pt idx="155">
                  <c:v>97.708701932090776</c:v>
                </c:pt>
                <c:pt idx="156">
                  <c:v>97.588637286913055</c:v>
                </c:pt>
                <c:pt idx="157">
                  <c:v>97.468498644744429</c:v>
                </c:pt>
                <c:pt idx="158">
                  <c:v>97.348230036509193</c:v>
                </c:pt>
                <c:pt idx="159">
                  <c:v>97.227781729000156</c:v>
                </c:pt>
                <c:pt idx="160">
                  <c:v>97.10711031174533</c:v>
                </c:pt>
                <c:pt idx="161">
                  <c:v>96.986178642108968</c:v>
                </c:pt>
                <c:pt idx="162">
                  <c:v>96.864955669413959</c:v>
                </c:pt>
                <c:pt idx="163">
                  <c:v>96.743416160104886</c:v>
                </c:pt>
                <c:pt idx="164">
                  <c:v>96.621540345965684</c:v>
                </c:pt>
                <c:pt idx="165">
                  <c:v>96.499313516405806</c:v>
                </c:pt>
                <c:pt idx="166">
                  <c:v>96.376725574093911</c:v>
                </c:pt>
                <c:pt idx="167">
                  <c:v>96.253770570995712</c:v>
                </c:pt>
                <c:pt idx="168">
                  <c:v>96.130446239385734</c:v>
                </c:pt>
                <c:pt idx="169">
                  <c:v>96.006753529834086</c:v>
                </c:pt>
                <c:pt idx="170">
                  <c:v>95.882696165666601</c:v>
                </c:pt>
                <c:pt idx="171">
                  <c:v>95.758280221062009</c:v>
                </c:pt>
                <c:pt idx="172">
                  <c:v>95.633513727854606</c:v>
                </c:pt>
                <c:pt idx="173">
                  <c:v>95.50840631429115</c:v>
                </c:pt>
                <c:pt idx="174">
                  <c:v>95.382968877460158</c:v>
                </c:pt>
                <c:pt idx="175">
                  <c:v>95.257213289866144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159.92500000000001</c:v>
                </c:pt>
                <c:pt idx="1">
                  <c:v>143.792</c:v>
                </c:pt>
                <c:pt idx="2">
                  <c:v>132.96199999999999</c:v>
                </c:pt>
                <c:pt idx="3">
                  <c:v>127.925</c:v>
                </c:pt>
                <c:pt idx="4">
                  <c:v>127.13200000000001</c:v>
                </c:pt>
                <c:pt idx="5">
                  <c:v>123.887</c:v>
                </c:pt>
                <c:pt idx="6">
                  <c:v>122.491</c:v>
                </c:pt>
                <c:pt idx="7">
                  <c:v>123.18899999999999</c:v>
                </c:pt>
                <c:pt idx="8">
                  <c:v>122.547</c:v>
                </c:pt>
                <c:pt idx="9">
                  <c:v>121.943</c:v>
                </c:pt>
                <c:pt idx="10">
                  <c:v>122.509</c:v>
                </c:pt>
                <c:pt idx="11">
                  <c:v>122.13200000000001</c:v>
                </c:pt>
                <c:pt idx="12">
                  <c:v>122.075</c:v>
                </c:pt>
                <c:pt idx="13">
                  <c:v>122.283</c:v>
                </c:pt>
                <c:pt idx="14">
                  <c:v>121.566</c:v>
                </c:pt>
                <c:pt idx="15">
                  <c:v>120.792</c:v>
                </c:pt>
                <c:pt idx="16">
                  <c:v>120.736</c:v>
                </c:pt>
                <c:pt idx="17">
                  <c:v>120.13200000000001</c:v>
                </c:pt>
                <c:pt idx="18">
                  <c:v>120.58499999999999</c:v>
                </c:pt>
                <c:pt idx="19">
                  <c:v>120.755</c:v>
                </c:pt>
                <c:pt idx="20">
                  <c:v>119.887</c:v>
                </c:pt>
                <c:pt idx="21">
                  <c:v>119.98099999999999</c:v>
                </c:pt>
                <c:pt idx="22">
                  <c:v>119.66</c:v>
                </c:pt>
                <c:pt idx="23">
                  <c:v>119.52800000000001</c:v>
                </c:pt>
                <c:pt idx="24">
                  <c:v>119.509</c:v>
                </c:pt>
                <c:pt idx="25">
                  <c:v>118.09399999999999</c:v>
                </c:pt>
                <c:pt idx="26">
                  <c:v>118.396</c:v>
                </c:pt>
                <c:pt idx="27">
                  <c:v>118.01900000000001</c:v>
                </c:pt>
                <c:pt idx="28">
                  <c:v>117.491</c:v>
                </c:pt>
                <c:pt idx="29">
                  <c:v>118.30200000000001</c:v>
                </c:pt>
                <c:pt idx="30">
                  <c:v>117.396</c:v>
                </c:pt>
                <c:pt idx="31">
                  <c:v>116.377</c:v>
                </c:pt>
                <c:pt idx="32">
                  <c:v>117.453</c:v>
                </c:pt>
                <c:pt idx="33">
                  <c:v>116.792</c:v>
                </c:pt>
                <c:pt idx="34">
                  <c:v>117.491</c:v>
                </c:pt>
                <c:pt idx="35">
                  <c:v>116.90600000000001</c:v>
                </c:pt>
                <c:pt idx="36">
                  <c:v>116.792</c:v>
                </c:pt>
                <c:pt idx="37">
                  <c:v>116.98099999999999</c:v>
                </c:pt>
                <c:pt idx="38">
                  <c:v>117.604</c:v>
                </c:pt>
                <c:pt idx="39">
                  <c:v>116.925</c:v>
                </c:pt>
                <c:pt idx="40">
                  <c:v>116.18899999999999</c:v>
                </c:pt>
                <c:pt idx="41">
                  <c:v>117.774</c:v>
                </c:pt>
                <c:pt idx="42">
                  <c:v>116.736</c:v>
                </c:pt>
                <c:pt idx="43">
                  <c:v>116.679</c:v>
                </c:pt>
                <c:pt idx="44">
                  <c:v>116.245</c:v>
                </c:pt>
                <c:pt idx="45">
                  <c:v>117.491</c:v>
                </c:pt>
                <c:pt idx="46">
                  <c:v>117.52800000000001</c:v>
                </c:pt>
                <c:pt idx="47">
                  <c:v>118.47199999999999</c:v>
                </c:pt>
                <c:pt idx="48">
                  <c:v>119.547</c:v>
                </c:pt>
                <c:pt idx="49">
                  <c:v>119.66</c:v>
                </c:pt>
                <c:pt idx="50">
                  <c:v>121.98099999999999</c:v>
                </c:pt>
                <c:pt idx="51">
                  <c:v>124.566</c:v>
                </c:pt>
                <c:pt idx="52">
                  <c:v>127.47199999999999</c:v>
                </c:pt>
                <c:pt idx="53">
                  <c:v>132.07499999999999</c:v>
                </c:pt>
                <c:pt idx="54">
                  <c:v>139.887</c:v>
                </c:pt>
                <c:pt idx="55">
                  <c:v>149.60400000000001</c:v>
                </c:pt>
                <c:pt idx="56">
                  <c:v>162.39599999999999</c:v>
                </c:pt>
                <c:pt idx="57">
                  <c:v>175.321</c:v>
                </c:pt>
                <c:pt idx="58">
                  <c:v>186.792</c:v>
                </c:pt>
                <c:pt idx="59">
                  <c:v>196.84899999999999</c:v>
                </c:pt>
                <c:pt idx="60">
                  <c:v>200.94300000000001</c:v>
                </c:pt>
                <c:pt idx="61">
                  <c:v>200.28299999999999</c:v>
                </c:pt>
                <c:pt idx="62">
                  <c:v>191.90600000000001</c:v>
                </c:pt>
                <c:pt idx="63">
                  <c:v>178.52799999999999</c:v>
                </c:pt>
                <c:pt idx="64">
                  <c:v>158.755</c:v>
                </c:pt>
                <c:pt idx="65">
                  <c:v>136.52799999999999</c:v>
                </c:pt>
                <c:pt idx="66">
                  <c:v>119.66</c:v>
                </c:pt>
                <c:pt idx="67">
                  <c:v>112.755</c:v>
                </c:pt>
                <c:pt idx="68">
                  <c:v>112.604</c:v>
                </c:pt>
                <c:pt idx="69">
                  <c:v>113.434</c:v>
                </c:pt>
                <c:pt idx="70">
                  <c:v>113.41500000000001</c:v>
                </c:pt>
                <c:pt idx="71">
                  <c:v>114.679</c:v>
                </c:pt>
                <c:pt idx="72">
                  <c:v>117.01900000000001</c:v>
                </c:pt>
                <c:pt idx="73">
                  <c:v>118.887</c:v>
                </c:pt>
                <c:pt idx="74">
                  <c:v>123.226</c:v>
                </c:pt>
                <c:pt idx="75">
                  <c:v>129.34</c:v>
                </c:pt>
                <c:pt idx="76">
                  <c:v>135.774</c:v>
                </c:pt>
                <c:pt idx="77">
                  <c:v>145.245</c:v>
                </c:pt>
                <c:pt idx="78">
                  <c:v>153.26400000000001</c:v>
                </c:pt>
                <c:pt idx="79">
                  <c:v>159.208</c:v>
                </c:pt>
                <c:pt idx="80">
                  <c:v>164.13200000000001</c:v>
                </c:pt>
                <c:pt idx="81">
                  <c:v>164.66</c:v>
                </c:pt>
                <c:pt idx="82">
                  <c:v>159.98099999999999</c:v>
                </c:pt>
                <c:pt idx="83">
                  <c:v>149.52799999999999</c:v>
                </c:pt>
                <c:pt idx="84">
                  <c:v>138.47200000000001</c:v>
                </c:pt>
                <c:pt idx="85">
                  <c:v>123.208</c:v>
                </c:pt>
                <c:pt idx="86">
                  <c:v>111.642</c:v>
                </c:pt>
                <c:pt idx="87">
                  <c:v>109.113</c:v>
                </c:pt>
                <c:pt idx="88">
                  <c:v>108.208</c:v>
                </c:pt>
                <c:pt idx="89">
                  <c:v>107.81100000000001</c:v>
                </c:pt>
                <c:pt idx="90">
                  <c:v>108.66</c:v>
                </c:pt>
                <c:pt idx="91">
                  <c:v>108.18899999999999</c:v>
                </c:pt>
                <c:pt idx="92">
                  <c:v>107.81100000000001</c:v>
                </c:pt>
                <c:pt idx="93">
                  <c:v>107.86799999999999</c:v>
                </c:pt>
                <c:pt idx="94">
                  <c:v>107.679</c:v>
                </c:pt>
                <c:pt idx="95">
                  <c:v>106.98099999999999</c:v>
                </c:pt>
                <c:pt idx="96">
                  <c:v>107.09399999999999</c:v>
                </c:pt>
                <c:pt idx="97">
                  <c:v>107.358</c:v>
                </c:pt>
                <c:pt idx="98">
                  <c:v>107.623</c:v>
                </c:pt>
                <c:pt idx="99">
                  <c:v>108.547</c:v>
                </c:pt>
                <c:pt idx="100">
                  <c:v>108.245</c:v>
                </c:pt>
                <c:pt idx="101">
                  <c:v>108.434</c:v>
                </c:pt>
                <c:pt idx="102">
                  <c:v>108.66</c:v>
                </c:pt>
                <c:pt idx="103">
                  <c:v>109.90600000000001</c:v>
                </c:pt>
                <c:pt idx="104">
                  <c:v>110.849</c:v>
                </c:pt>
                <c:pt idx="105">
                  <c:v>112.566</c:v>
                </c:pt>
                <c:pt idx="106">
                  <c:v>116.377</c:v>
                </c:pt>
                <c:pt idx="107">
                  <c:v>118.849</c:v>
                </c:pt>
                <c:pt idx="108">
                  <c:v>123.208</c:v>
                </c:pt>
                <c:pt idx="109">
                  <c:v>129.69800000000001</c:v>
                </c:pt>
                <c:pt idx="110">
                  <c:v>137.96199999999999</c:v>
                </c:pt>
                <c:pt idx="111">
                  <c:v>146.52799999999999</c:v>
                </c:pt>
                <c:pt idx="112">
                  <c:v>155.16999999999999</c:v>
                </c:pt>
                <c:pt idx="113">
                  <c:v>163.52799999999999</c:v>
                </c:pt>
                <c:pt idx="114">
                  <c:v>170.30199999999999</c:v>
                </c:pt>
                <c:pt idx="115">
                  <c:v>175.13200000000001</c:v>
                </c:pt>
                <c:pt idx="116">
                  <c:v>175.52799999999999</c:v>
                </c:pt>
                <c:pt idx="117">
                  <c:v>172.07499999999999</c:v>
                </c:pt>
                <c:pt idx="118">
                  <c:v>164.245</c:v>
                </c:pt>
                <c:pt idx="119">
                  <c:v>153.434</c:v>
                </c:pt>
                <c:pt idx="120">
                  <c:v>139.52799999999999</c:v>
                </c:pt>
                <c:pt idx="121">
                  <c:v>125.792</c:v>
                </c:pt>
                <c:pt idx="122">
                  <c:v>113.83</c:v>
                </c:pt>
                <c:pt idx="123">
                  <c:v>107.09399999999999</c:v>
                </c:pt>
                <c:pt idx="124">
                  <c:v>103.604</c:v>
                </c:pt>
                <c:pt idx="125">
                  <c:v>104.113</c:v>
                </c:pt>
                <c:pt idx="126">
                  <c:v>102.18899999999999</c:v>
                </c:pt>
                <c:pt idx="127">
                  <c:v>102.34</c:v>
                </c:pt>
                <c:pt idx="128">
                  <c:v>102.01900000000001</c:v>
                </c:pt>
                <c:pt idx="129">
                  <c:v>102.434</c:v>
                </c:pt>
                <c:pt idx="130">
                  <c:v>102.887</c:v>
                </c:pt>
                <c:pt idx="131">
                  <c:v>104.208</c:v>
                </c:pt>
                <c:pt idx="132">
                  <c:v>103.86799999999999</c:v>
                </c:pt>
                <c:pt idx="133">
                  <c:v>105.943</c:v>
                </c:pt>
                <c:pt idx="134">
                  <c:v>107.962</c:v>
                </c:pt>
                <c:pt idx="135">
                  <c:v>110.075</c:v>
                </c:pt>
                <c:pt idx="136">
                  <c:v>114.962</c:v>
                </c:pt>
                <c:pt idx="137">
                  <c:v>119.038</c:v>
                </c:pt>
                <c:pt idx="138">
                  <c:v>124.69799999999999</c:v>
                </c:pt>
                <c:pt idx="139">
                  <c:v>130.71700000000001</c:v>
                </c:pt>
                <c:pt idx="140">
                  <c:v>136.321</c:v>
                </c:pt>
                <c:pt idx="141">
                  <c:v>140.66</c:v>
                </c:pt>
                <c:pt idx="142">
                  <c:v>143.16999999999999</c:v>
                </c:pt>
                <c:pt idx="143">
                  <c:v>143.84899999999999</c:v>
                </c:pt>
                <c:pt idx="144">
                  <c:v>141.09399999999999</c:v>
                </c:pt>
                <c:pt idx="145">
                  <c:v>136.60400000000001</c:v>
                </c:pt>
                <c:pt idx="146">
                  <c:v>127.13200000000001</c:v>
                </c:pt>
                <c:pt idx="147">
                  <c:v>119.47199999999999</c:v>
                </c:pt>
                <c:pt idx="148">
                  <c:v>110.66</c:v>
                </c:pt>
                <c:pt idx="149">
                  <c:v>105.17</c:v>
                </c:pt>
                <c:pt idx="150">
                  <c:v>101.41500000000001</c:v>
                </c:pt>
                <c:pt idx="151">
                  <c:v>101.01900000000001</c:v>
                </c:pt>
                <c:pt idx="152">
                  <c:v>101</c:v>
                </c:pt>
                <c:pt idx="153">
                  <c:v>99.66</c:v>
                </c:pt>
                <c:pt idx="154">
                  <c:v>99.66</c:v>
                </c:pt>
                <c:pt idx="155">
                  <c:v>98</c:v>
                </c:pt>
                <c:pt idx="156">
                  <c:v>98.093999999999994</c:v>
                </c:pt>
                <c:pt idx="157">
                  <c:v>97.433999999999997</c:v>
                </c:pt>
                <c:pt idx="158">
                  <c:v>97.491</c:v>
                </c:pt>
                <c:pt idx="159">
                  <c:v>97.188999999999993</c:v>
                </c:pt>
                <c:pt idx="160">
                  <c:v>96.716999999999999</c:v>
                </c:pt>
                <c:pt idx="161">
                  <c:v>96.566000000000003</c:v>
                </c:pt>
                <c:pt idx="162">
                  <c:v>97.057000000000002</c:v>
                </c:pt>
                <c:pt idx="163">
                  <c:v>96.887</c:v>
                </c:pt>
                <c:pt idx="164">
                  <c:v>96.302000000000007</c:v>
                </c:pt>
                <c:pt idx="165">
                  <c:v>96.415000000000006</c:v>
                </c:pt>
                <c:pt idx="166">
                  <c:v>96.263999999999996</c:v>
                </c:pt>
                <c:pt idx="167">
                  <c:v>95.697999999999993</c:v>
                </c:pt>
                <c:pt idx="168">
                  <c:v>96.376999999999995</c:v>
                </c:pt>
                <c:pt idx="169">
                  <c:v>95.376999999999995</c:v>
                </c:pt>
                <c:pt idx="170">
                  <c:v>96.075000000000003</c:v>
                </c:pt>
                <c:pt idx="171">
                  <c:v>95.415000000000006</c:v>
                </c:pt>
                <c:pt idx="172">
                  <c:v>95.924999999999997</c:v>
                </c:pt>
                <c:pt idx="173">
                  <c:v>95.867999999999995</c:v>
                </c:pt>
                <c:pt idx="174">
                  <c:v>96.415000000000006</c:v>
                </c:pt>
                <c:pt idx="175">
                  <c:v>95.980999999999995</c:v>
                </c:pt>
                <c:pt idx="176">
                  <c:v>95.471999999999994</c:v>
                </c:pt>
                <c:pt idx="177">
                  <c:v>95.906000000000006</c:v>
                </c:pt>
                <c:pt idx="178">
                  <c:v>95.83</c:v>
                </c:pt>
                <c:pt idx="179">
                  <c:v>95.528000000000006</c:v>
                </c:pt>
                <c:pt idx="180">
                  <c:v>95.603999999999999</c:v>
                </c:pt>
                <c:pt idx="181">
                  <c:v>95.697999999999993</c:v>
                </c:pt>
                <c:pt idx="182">
                  <c:v>96.83</c:v>
                </c:pt>
                <c:pt idx="183">
                  <c:v>94.623000000000005</c:v>
                </c:pt>
                <c:pt idx="184">
                  <c:v>95.453000000000003</c:v>
                </c:pt>
                <c:pt idx="185">
                  <c:v>96.415000000000006</c:v>
                </c:pt>
                <c:pt idx="186">
                  <c:v>95.132000000000005</c:v>
                </c:pt>
                <c:pt idx="187">
                  <c:v>95.754999999999995</c:v>
                </c:pt>
                <c:pt idx="188">
                  <c:v>94.980999999999995</c:v>
                </c:pt>
                <c:pt idx="189">
                  <c:v>95.736000000000004</c:v>
                </c:pt>
                <c:pt idx="190">
                  <c:v>95.528000000000006</c:v>
                </c:pt>
                <c:pt idx="191">
                  <c:v>95.528000000000006</c:v>
                </c:pt>
                <c:pt idx="192">
                  <c:v>94.792000000000002</c:v>
                </c:pt>
                <c:pt idx="193">
                  <c:v>95.471999999999994</c:v>
                </c:pt>
                <c:pt idx="194">
                  <c:v>96.453000000000003</c:v>
                </c:pt>
                <c:pt idx="195">
                  <c:v>95.376999999999995</c:v>
                </c:pt>
                <c:pt idx="196">
                  <c:v>95.358000000000004</c:v>
                </c:pt>
                <c:pt idx="197">
                  <c:v>96</c:v>
                </c:pt>
                <c:pt idx="198">
                  <c:v>95.491</c:v>
                </c:pt>
                <c:pt idx="199">
                  <c:v>95.83</c:v>
                </c:pt>
                <c:pt idx="200">
                  <c:v>95.867999999999995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119.10454088096358</c:v>
                </c:pt>
                <c:pt idx="20">
                  <c:v>119.01578565055084</c:v>
                </c:pt>
                <c:pt idx="21">
                  <c:v>118.92629665332498</c:v>
                </c:pt>
                <c:pt idx="22">
                  <c:v>118.8359884292166</c:v>
                </c:pt>
                <c:pt idx="23">
                  <c:v>118.74476830845072</c:v>
                </c:pt>
                <c:pt idx="24">
                  <c:v>118.65253625347366</c:v>
                </c:pt>
                <c:pt idx="25">
                  <c:v>118.55918479833593</c:v>
                </c:pt>
                <c:pt idx="26">
                  <c:v>118.4645991100772</c:v>
                </c:pt>
                <c:pt idx="27">
                  <c:v>118.368657201361</c:v>
                </c:pt>
                <c:pt idx="28">
                  <c:v>118.27123033280883</c:v>
                </c:pt>
                <c:pt idx="29">
                  <c:v>118.17218366502624</c:v>
                </c:pt>
                <c:pt idx="30">
                  <c:v>118.07137727346215</c:v>
                </c:pt>
                <c:pt idx="31">
                  <c:v>117.96866776867307</c:v>
                </c:pt>
                <c:pt idx="32">
                  <c:v>117.86391106828644</c:v>
                </c:pt>
                <c:pt idx="33">
                  <c:v>117.75696754827685</c:v>
                </c:pt>
                <c:pt idx="34">
                  <c:v>117.64771225740108</c:v>
                </c:pt>
                <c:pt idx="35">
                  <c:v>117.53605583726235</c:v>
                </c:pt>
                <c:pt idx="36">
                  <c:v>117.42198748825892</c:v>
                </c:pt>
                <c:pt idx="37">
                  <c:v>117.30566168231663</c:v>
                </c:pt>
                <c:pt idx="38">
                  <c:v>117.18756801119665</c:v>
                </c:pt>
                <c:pt idx="39">
                  <c:v>117.06885166887069</c:v>
                </c:pt>
                <c:pt idx="40">
                  <c:v>116.95189307677329</c:v>
                </c:pt>
                <c:pt idx="41">
                  <c:v>116.84130872275026</c:v>
                </c:pt>
                <c:pt idx="42">
                  <c:v>116.74559457798433</c:v>
                </c:pt>
                <c:pt idx="43">
                  <c:v>116.67968043615254</c:v>
                </c:pt>
                <c:pt idx="44">
                  <c:v>116.66866451838506</c:v>
                </c:pt>
                <c:pt idx="45">
                  <c:v>116.75290241737551</c:v>
                </c:pt>
                <c:pt idx="46">
                  <c:v>116.99437283964301</c:v>
                </c:pt>
                <c:pt idx="47">
                  <c:v>117.48378390669448</c:v>
                </c:pt>
                <c:pt idx="48">
                  <c:v>118.34720955634188</c:v>
                </c:pt>
                <c:pt idx="49">
                  <c:v>119.75023131551175</c:v>
                </c:pt>
                <c:pt idx="50">
                  <c:v>121.89680098522422</c:v>
                </c:pt>
                <c:pt idx="51">
                  <c:v>125.01965295363708</c:v>
                </c:pt>
                <c:pt idx="52">
                  <c:v>129.35947089593336</c:v>
                </c:pt>
                <c:pt idx="53">
                  <c:v>135.13148723442066</c:v>
                </c:pt>
                <c:pt idx="54">
                  <c:v>142.48081710072157</c:v>
                </c:pt>
                <c:pt idx="55">
                  <c:v>151.4308243262285</c:v>
                </c:pt>
                <c:pt idx="56">
                  <c:v>161.82872990157432</c:v>
                </c:pt>
                <c:pt idx="57">
                  <c:v>173.27924171830691</c:v>
                </c:pt>
                <c:pt idx="58">
                  <c:v>185.01689750318465</c:v>
                </c:pt>
                <c:pt idx="59">
                  <c:v>195.63671944942863</c:v>
                </c:pt>
                <c:pt idx="60">
                  <c:v>202.75864719889714</c:v>
                </c:pt>
                <c:pt idx="61">
                  <c:v>203.1944375586495</c:v>
                </c:pt>
                <c:pt idx="62">
                  <c:v>194.437831212611</c:v>
                </c:pt>
                <c:pt idx="63">
                  <c:v>177.08545558484312</c:v>
                </c:pt>
                <c:pt idx="64">
                  <c:v>155.75502056641511</c:v>
                </c:pt>
                <c:pt idx="65">
                  <c:v>136.63592962779811</c:v>
                </c:pt>
                <c:pt idx="66">
                  <c:v>123.63138813532926</c:v>
                </c:pt>
                <c:pt idx="67">
                  <c:v>116.86259952649544</c:v>
                </c:pt>
                <c:pt idx="68">
                  <c:v>114.25838151591273</c:v>
                </c:pt>
                <c:pt idx="69">
                  <c:v>113.76431534831887</c:v>
                </c:pt>
                <c:pt idx="70">
                  <c:v>114.27631380287633</c:v>
                </c:pt>
                <c:pt idx="71">
                  <c:v>115.47599043731368</c:v>
                </c:pt>
                <c:pt idx="72">
                  <c:v>117.42365795151055</c:v>
                </c:pt>
                <c:pt idx="73">
                  <c:v>120.30376525872079</c:v>
                </c:pt>
                <c:pt idx="74">
                  <c:v>124.30811797581956</c:v>
                </c:pt>
                <c:pt idx="75">
                  <c:v>129.56768675049466</c:v>
                </c:pt>
                <c:pt idx="76">
                  <c:v>136.09008560587611</c:v>
                </c:pt>
                <c:pt idx="77">
                  <c:v>143.68838306272056</c:v>
                </c:pt>
                <c:pt idx="78">
                  <c:v>151.87256383220961</c:v>
                </c:pt>
                <c:pt idx="79">
                  <c:v>159.6471259970495</c:v>
                </c:pt>
                <c:pt idx="80">
                  <c:v>165.25664477658898</c:v>
                </c:pt>
                <c:pt idx="81">
                  <c:v>166.30089134273564</c:v>
                </c:pt>
                <c:pt idx="82">
                  <c:v>160.87719821800289</c:v>
                </c:pt>
                <c:pt idx="83">
                  <c:v>149.44570091105476</c:v>
                </c:pt>
                <c:pt idx="84">
                  <c:v>135.44367912094347</c:v>
                </c:pt>
                <c:pt idx="85">
                  <c:v>123.2540932158369</c:v>
                </c:pt>
                <c:pt idx="86">
                  <c:v>115.32730871259255</c:v>
                </c:pt>
                <c:pt idx="87">
                  <c:v>111.38262597127742</c:v>
                </c:pt>
                <c:pt idx="88">
                  <c:v>109.82521516574562</c:v>
                </c:pt>
                <c:pt idx="89">
                  <c:v>109.27827012242024</c:v>
                </c:pt>
                <c:pt idx="90">
                  <c:v>109.04461987925025</c:v>
                </c:pt>
                <c:pt idx="91">
                  <c:v>108.88399916363188</c:v>
                </c:pt>
                <c:pt idx="92">
                  <c:v>108.7374619361088</c:v>
                </c:pt>
                <c:pt idx="93">
                  <c:v>108.59528040444997</c:v>
                </c:pt>
                <c:pt idx="94">
                  <c:v>108.45802335704613</c:v>
                </c:pt>
                <c:pt idx="95">
                  <c:v>108.32919590558367</c:v>
                </c:pt>
                <c:pt idx="96">
                  <c:v>108.21511388722949</c:v>
                </c:pt>
                <c:pt idx="97">
                  <c:v>108.12633820159505</c:v>
                </c:pt>
                <c:pt idx="98">
                  <c:v>108.07985973768531</c:v>
                </c:pt>
                <c:pt idx="99">
                  <c:v>108.10200097830567</c:v>
                </c:pt>
                <c:pt idx="100">
                  <c:v>108.23197862053469</c:v>
                </c:pt>
                <c:pt idx="101">
                  <c:v>108.52587384880465</c:v>
                </c:pt>
                <c:pt idx="102">
                  <c:v>109.06046192299459</c:v>
                </c:pt>
                <c:pt idx="103">
                  <c:v>109.93599411407635</c:v>
                </c:pt>
                <c:pt idx="104">
                  <c:v>111.27667087189411</c:v>
                </c:pt>
                <c:pt idx="105">
                  <c:v>113.22730790613923</c:v>
                </c:pt>
                <c:pt idx="106">
                  <c:v>115.94471976393893</c:v>
                </c:pt>
                <c:pt idx="107">
                  <c:v>119.58275848624795</c:v>
                </c:pt>
                <c:pt idx="108">
                  <c:v>124.2707621856284</c:v>
                </c:pt>
                <c:pt idx="109">
                  <c:v>130.0860546245024</c:v>
                </c:pt>
                <c:pt idx="110">
                  <c:v>137.02098319711391</c:v>
                </c:pt>
                <c:pt idx="111">
                  <c:v>144.94174319665572</c:v>
                </c:pt>
                <c:pt idx="112">
                  <c:v>153.52909940106176</c:v>
                </c:pt>
                <c:pt idx="113">
                  <c:v>162.1879579145683</c:v>
                </c:pt>
                <c:pt idx="114">
                  <c:v>169.93781338725518</c:v>
                </c:pt>
                <c:pt idx="115">
                  <c:v>175.372705442399</c:v>
                </c:pt>
                <c:pt idx="116">
                  <c:v>176.86674373401104</c:v>
                </c:pt>
                <c:pt idx="117">
                  <c:v>173.15365799786625</c:v>
                </c:pt>
                <c:pt idx="118">
                  <c:v>164.10965568459602</c:v>
                </c:pt>
                <c:pt idx="119">
                  <c:v>151.2024399687441</c:v>
                </c:pt>
                <c:pt idx="120">
                  <c:v>137.09944990905061</c:v>
                </c:pt>
                <c:pt idx="121">
                  <c:v>124.53571101901468</c:v>
                </c:pt>
                <c:pt idx="122">
                  <c:v>115.19284641996229</c:v>
                </c:pt>
                <c:pt idx="123">
                  <c:v>109.31999040114697</c:v>
                </c:pt>
                <c:pt idx="124">
                  <c:v>106.16093988777187</c:v>
                </c:pt>
                <c:pt idx="125">
                  <c:v>104.67221377999869</c:v>
                </c:pt>
                <c:pt idx="126">
                  <c:v>104.02043085510648</c:v>
                </c:pt>
                <c:pt idx="127">
                  <c:v>103.72012607095871</c:v>
                </c:pt>
                <c:pt idx="128">
                  <c:v>103.55617912405323</c:v>
                </c:pt>
                <c:pt idx="129">
                  <c:v>103.46664504790667</c:v>
                </c:pt>
                <c:pt idx="130">
                  <c:v>103.46823630955407</c:v>
                </c:pt>
                <c:pt idx="131">
                  <c:v>103.62960746311727</c:v>
                </c:pt>
                <c:pt idx="132">
                  <c:v>104.07185938400454</c:v>
                </c:pt>
                <c:pt idx="133">
                  <c:v>104.9761979563977</c:v>
                </c:pt>
                <c:pt idx="134">
                  <c:v>106.58207874672792</c:v>
                </c:pt>
                <c:pt idx="135">
                  <c:v>109.15981003892277</c:v>
                </c:pt>
                <c:pt idx="136">
                  <c:v>112.9440888037927</c:v>
                </c:pt>
                <c:pt idx="137">
                  <c:v>118.02612758447492</c:v>
                </c:pt>
                <c:pt idx="138">
                  <c:v>124.22529618587015</c:v>
                </c:pt>
                <c:pt idx="139">
                  <c:v>130.99093666173488</c:v>
                </c:pt>
                <c:pt idx="140">
                  <c:v>137.40353064287675</c:v>
                </c:pt>
                <c:pt idx="141">
                  <c:v>142.32823211005018</c:v>
                </c:pt>
                <c:pt idx="142">
                  <c:v>144.71203634580201</c:v>
                </c:pt>
                <c:pt idx="143">
                  <c:v>143.9300123770941</c:v>
                </c:pt>
                <c:pt idx="144">
                  <c:v>140.02919461820403</c:v>
                </c:pt>
                <c:pt idx="145">
                  <c:v>133.74213510034076</c:v>
                </c:pt>
                <c:pt idx="146">
                  <c:v>126.24867100979775</c:v>
                </c:pt>
                <c:pt idx="147">
                  <c:v>118.79343529420382</c:v>
                </c:pt>
                <c:pt idx="148">
                  <c:v>112.33387167763658</c:v>
                </c:pt>
                <c:pt idx="149">
                  <c:v>107.35763392394574</c:v>
                </c:pt>
                <c:pt idx="150">
                  <c:v>103.90234510243681</c:v>
                </c:pt>
                <c:pt idx="151">
                  <c:v>101.71057176432437</c:v>
                </c:pt>
                <c:pt idx="152">
                  <c:v>100.41498429021949</c:v>
                </c:pt>
                <c:pt idx="153">
                  <c:v>99.675133928097821</c:v>
                </c:pt>
                <c:pt idx="154">
                  <c:v>99.240478322546494</c:v>
                </c:pt>
                <c:pt idx="155">
                  <c:v>98.955437942754102</c:v>
                </c:pt>
                <c:pt idx="156">
                  <c:v>98.736260224300622</c:v>
                </c:pt>
                <c:pt idx="157">
                  <c:v>98.543294888508882</c:v>
                </c:pt>
                <c:pt idx="158">
                  <c:v>98.359900152237259</c:v>
                </c:pt>
                <c:pt idx="159">
                  <c:v>98.179861716873191</c:v>
                </c:pt>
                <c:pt idx="160">
                  <c:v>98.001120971661777</c:v>
                </c:pt>
                <c:pt idx="161">
                  <c:v>97.823084891957635</c:v>
                </c:pt>
                <c:pt idx="162">
                  <c:v>97.64561746066714</c:v>
                </c:pt>
                <c:pt idx="163">
                  <c:v>97.468706058950971</c:v>
                </c:pt>
                <c:pt idx="164">
                  <c:v>97.292363718188724</c:v>
                </c:pt>
                <c:pt idx="165">
                  <c:v>97.116603927529709</c:v>
                </c:pt>
                <c:pt idx="166">
                  <c:v>96.941435240970094</c:v>
                </c:pt>
                <c:pt idx="167">
                  <c:v>96.76686070187624</c:v>
                </c:pt>
                <c:pt idx="168">
                  <c:v>96.592878308634255</c:v>
                </c:pt>
                <c:pt idx="169">
                  <c:v>96.419481665461987</c:v>
                </c:pt>
                <c:pt idx="170">
                  <c:v>96.246660637805675</c:v>
                </c:pt>
                <c:pt idx="171">
                  <c:v>96.074401972753734</c:v>
                </c:pt>
                <c:pt idx="172">
                  <c:v>95.902689873125595</c:v>
                </c:pt>
                <c:pt idx="173">
                  <c:v>95.73150652064669</c:v>
                </c:pt>
                <c:pt idx="174">
                  <c:v>95.560832546416108</c:v>
                </c:pt>
                <c:pt idx="175">
                  <c:v>95.390647448710098</c:v>
                </c:pt>
                <c:pt idx="176">
                  <c:v>95.220929959533237</c:v>
                </c:pt>
                <c:pt idx="177">
                  <c:v>95.051658362334891</c:v>
                </c:pt>
                <c:pt idx="178">
                  <c:v>94.882810764006777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119.10454088096164</c:v>
                </c:pt>
                <c:pt idx="20">
                  <c:v>119.01578565054284</c:v>
                </c:pt>
                <c:pt idx="21">
                  <c:v>118.92629665329314</c:v>
                </c:pt>
                <c:pt idx="22">
                  <c:v>118.83598842909393</c:v>
                </c:pt>
                <c:pt idx="23">
                  <c:v>118.74476830799317</c:v>
                </c:pt>
                <c:pt idx="24">
                  <c:v>118.65253625182115</c:v>
                </c:pt>
                <c:pt idx="25">
                  <c:v>118.55918479255685</c:v>
                </c:pt>
                <c:pt idx="26">
                  <c:v>118.46459909050782</c:v>
                </c:pt>
                <c:pt idx="27">
                  <c:v>118.36865713719571</c:v>
                </c:pt>
                <c:pt idx="28">
                  <c:v>118.27123012909179</c:v>
                </c:pt>
                <c:pt idx="29">
                  <c:v>118.17218303876025</c:v>
                </c:pt>
                <c:pt idx="30">
                  <c:v>118.07137540925309</c:v>
                </c:pt>
                <c:pt idx="31">
                  <c:v>117.96866239545204</c:v>
                </c:pt>
                <c:pt idx="32">
                  <c:v>117.86389607215969</c:v>
                </c:pt>
                <c:pt idx="33">
                  <c:v>117.75692702283052</c:v>
                </c:pt>
                <c:pt idx="34">
                  <c:v>117.64760621469129</c:v>
                </c:pt>
                <c:pt idx="35">
                  <c:v>117.53578715553358</c:v>
                </c:pt>
                <c:pt idx="36">
                  <c:v>117.42132831473188</c:v>
                </c:pt>
                <c:pt idx="37">
                  <c:v>117.30409577631968</c:v>
                </c:pt>
                <c:pt idx="38">
                  <c:v>117.18396607576209</c:v>
                </c:pt>
                <c:pt idx="39">
                  <c:v>117.06082915518508</c:v>
                </c:pt>
                <c:pt idx="40">
                  <c:v>116.93459135531414</c:v>
                </c:pt>
                <c:pt idx="41">
                  <c:v>116.80517834752298</c:v>
                </c:pt>
                <c:pt idx="42">
                  <c:v>116.6725378976314</c:v>
                </c:pt>
                <c:pt idx="43">
                  <c:v>116.53664234588392</c:v>
                </c:pt>
                <c:pt idx="44">
                  <c:v>116.39749068622855</c:v>
                </c:pt>
                <c:pt idx="45">
                  <c:v>116.25511013363634</c:v>
                </c:pt>
                <c:pt idx="46">
                  <c:v>116.10955708132158</c:v>
                </c:pt>
                <c:pt idx="47">
                  <c:v>115.9609173702808</c:v>
                </c:pt>
                <c:pt idx="48">
                  <c:v>115.80930582079883</c:v>
                </c:pt>
                <c:pt idx="49">
                  <c:v>115.65486500799105</c:v>
                </c:pt>
                <c:pt idx="50">
                  <c:v>115.49776329894391</c:v>
                </c:pt>
                <c:pt idx="51">
                  <c:v>115.33819220502856</c:v>
                </c:pt>
                <c:pt idx="52">
                  <c:v>115.17636313674265</c:v>
                </c:pt>
                <c:pt idx="53">
                  <c:v>115.0125036773444</c:v>
                </c:pt>
                <c:pt idx="54">
                  <c:v>114.84685351335305</c:v>
                </c:pt>
                <c:pt idx="55">
                  <c:v>114.67966017312303</c:v>
                </c:pt>
                <c:pt idx="56">
                  <c:v>114.51117472840367</c:v>
                </c:pt>
                <c:pt idx="57">
                  <c:v>114.34164760820019</c:v>
                </c:pt>
                <c:pt idx="58">
                  <c:v>114.17132466029585</c:v>
                </c:pt>
                <c:pt idx="59">
                  <c:v>114.00044357509304</c:v>
                </c:pt>
                <c:pt idx="60">
                  <c:v>113.82923076103394</c:v>
                </c:pt>
                <c:pt idx="61">
                  <c:v>113.65789873300361</c:v>
                </c:pt>
                <c:pt idx="62">
                  <c:v>113.48664404698386</c:v>
                </c:pt>
                <c:pt idx="63">
                  <c:v>113.31564578772502</c:v>
                </c:pt>
                <c:pt idx="64">
                  <c:v>113.14506459284202</c:v>
                </c:pt>
                <c:pt idx="65">
                  <c:v>112.97504217754425</c:v>
                </c:pt>
                <c:pt idx="66">
                  <c:v>112.80570130970493</c:v>
                </c:pt>
                <c:pt idx="67">
                  <c:v>112.63714617525056</c:v>
                </c:pt>
                <c:pt idx="68">
                  <c:v>112.46946306862331</c:v>
                </c:pt>
                <c:pt idx="69">
                  <c:v>112.30272134179641</c:v>
                </c:pt>
                <c:pt idx="70">
                  <c:v>112.13697454729764</c:v>
                </c:pt>
                <c:pt idx="71">
                  <c:v>111.97226171515105</c:v>
                </c:pt>
                <c:pt idx="72">
                  <c:v>111.8086087098194</c:v>
                </c:pt>
                <c:pt idx="73">
                  <c:v>111.64602962042335</c:v>
                </c:pt>
                <c:pt idx="74">
                  <c:v>111.48452814513885</c:v>
                </c:pt>
                <c:pt idx="75">
                  <c:v>111.32409893825155</c:v>
                </c:pt>
                <c:pt idx="76">
                  <c:v>111.16472889552371</c:v>
                </c:pt>
                <c:pt idx="77">
                  <c:v>111.00639836006393</c:v>
                </c:pt>
                <c:pt idx="78">
                  <c:v>110.84908223663464</c:v>
                </c:pt>
                <c:pt idx="79">
                  <c:v>110.69275100722743</c:v>
                </c:pt>
                <c:pt idx="80">
                  <c:v>110.53737164477252</c:v>
                </c:pt>
                <c:pt idx="81">
                  <c:v>110.38290842507507</c:v>
                </c:pt>
                <c:pt idx="82">
                  <c:v>110.2293236395499</c:v>
                </c:pt>
                <c:pt idx="83">
                  <c:v>110.07657821315161</c:v>
                </c:pt>
                <c:pt idx="84">
                  <c:v>109.92463223315796</c:v>
                </c:pt>
                <c:pt idx="85">
                  <c:v>109.77344539525862</c:v>
                </c:pt>
                <c:pt idx="86">
                  <c:v>109.62297737381391</c:v>
                </c:pt>
                <c:pt idx="87">
                  <c:v>109.47318812326363</c:v>
                </c:pt>
                <c:pt idx="88">
                  <c:v>109.32403811755182</c:v>
                </c:pt>
                <c:pt idx="89">
                  <c:v>109.17548853415283</c:v>
                </c:pt>
                <c:pt idx="90">
                  <c:v>109.02750138888646</c:v>
                </c:pt>
                <c:pt idx="91">
                  <c:v>108.88003962723684</c:v>
                </c:pt>
                <c:pt idx="92">
                  <c:v>108.73306717737574</c:v>
                </c:pt>
                <c:pt idx="93">
                  <c:v>108.58654896955804</c:v>
                </c:pt>
                <c:pt idx="94">
                  <c:v>108.44045092603051</c:v>
                </c:pt>
                <c:pt idx="95">
                  <c:v>108.29473992508348</c:v>
                </c:pt>
                <c:pt idx="96">
                  <c:v>108.14938374239436</c:v>
                </c:pt>
                <c:pt idx="97">
                  <c:v>108.00435097236614</c:v>
                </c:pt>
                <c:pt idx="98">
                  <c:v>107.85961093176044</c:v>
                </c:pt>
                <c:pt idx="99">
                  <c:v>107.71513354756733</c:v>
                </c:pt>
                <c:pt idx="100">
                  <c:v>107.57088923074268</c:v>
                </c:pt>
                <c:pt idx="101">
                  <c:v>107.42684873718649</c:v>
                </c:pt>
                <c:pt idx="102">
                  <c:v>107.2829830171269</c:v>
                </c:pt>
                <c:pt idx="103">
                  <c:v>107.13926305392319</c:v>
                </c:pt>
                <c:pt idx="104">
                  <c:v>106.99565969320687</c:v>
                </c:pt>
                <c:pt idx="105">
                  <c:v>106.8521434632446</c:v>
                </c:pt>
                <c:pt idx="106">
                  <c:v>106.70868438743804</c:v>
                </c:pt>
                <c:pt idx="107">
                  <c:v>106.56525178997455</c:v>
                </c:pt>
                <c:pt idx="108">
                  <c:v>106.42181409581619</c:v>
                </c:pt>
                <c:pt idx="109">
                  <c:v>106.27833862646808</c:v>
                </c:pt>
                <c:pt idx="110">
                  <c:v>106.13479139330552</c:v>
                </c:pt>
                <c:pt idx="111">
                  <c:v>105.99113689066949</c:v>
                </c:pt>
                <c:pt idx="112">
                  <c:v>105.84733789146519</c:v>
                </c:pt>
                <c:pt idx="113">
                  <c:v>105.70335524862114</c:v>
                </c:pt>
                <c:pt idx="114">
                  <c:v>105.55914770648798</c:v>
                </c:pt>
                <c:pt idx="115">
                  <c:v>105.41467172706869</c:v>
                </c:pt>
                <c:pt idx="116">
                  <c:v>105.26988133686982</c:v>
                </c:pt>
                <c:pt idx="117">
                  <c:v>105.1247280011218</c:v>
                </c:pt>
                <c:pt idx="118">
                  <c:v>104.97916053311371</c:v>
                </c:pt>
                <c:pt idx="119">
                  <c:v>104.83312504737644</c:v>
                </c:pt>
                <c:pt idx="120">
                  <c:v>104.68656496638009</c:v>
                </c:pt>
                <c:pt idx="121">
                  <c:v>104.53942109120884</c:v>
                </c:pt>
                <c:pt idx="122">
                  <c:v>104.39163174725641</c:v>
                </c:pt>
                <c:pt idx="123">
                  <c:v>104.24313301624069</c:v>
                </c:pt>
                <c:pt idx="124">
                  <c:v>104.09385906564563</c:v>
                </c:pt>
                <c:pt idx="125">
                  <c:v>103.94374258593461</c:v>
                </c:pt>
                <c:pt idx="126">
                  <c:v>103.79271534440603</c:v>
                </c:pt>
                <c:pt idx="127">
                  <c:v>103.64070886225086</c:v>
                </c:pt>
                <c:pt idx="128">
                  <c:v>103.48765521812363</c:v>
                </c:pt>
                <c:pt idx="129">
                  <c:v>103.3334879772795</c:v>
                </c:pt>
                <c:pt idx="130">
                  <c:v>103.17814324006356</c:v>
                </c:pt>
                <c:pt idx="131">
                  <c:v>103.0215607973329</c:v>
                </c:pt>
                <c:pt idx="132">
                  <c:v>102.86368537343039</c:v>
                </c:pt>
                <c:pt idx="133">
                  <c:v>102.70446792989776</c:v>
                </c:pt>
                <c:pt idx="134">
                  <c:v>102.5438669956325</c:v>
                </c:pt>
                <c:pt idx="135">
                  <c:v>102.38184998218135</c:v>
                </c:pt>
                <c:pt idx="136">
                  <c:v>102.21839443693693</c:v>
                </c:pt>
                <c:pt idx="137">
                  <c:v>102.05348918282468</c:v>
                </c:pt>
                <c:pt idx="138">
                  <c:v>101.88713529127418</c:v>
                </c:pt>
                <c:pt idx="139">
                  <c:v>101.71934683641845</c:v>
                </c:pt>
                <c:pt idx="140">
                  <c:v>101.55015138293297</c:v>
                </c:pt>
                <c:pt idx="141">
                  <c:v>101.37959016784835</c:v>
                </c:pt>
                <c:pt idx="142">
                  <c:v>101.20771794787356</c:v>
                </c:pt>
                <c:pt idx="143">
                  <c:v>101.03460249774491</c:v>
                </c:pt>
                <c:pt idx="144">
                  <c:v>100.86032376104779</c:v>
                </c:pt>
                <c:pt idx="145">
                  <c:v>100.68497267175808</c:v>
                </c:pt>
                <c:pt idx="146">
                  <c:v>100.50864968117251</c:v>
                </c:pt>
                <c:pt idx="147">
                  <c:v>100.33146303966541</c:v>
                </c:pt>
                <c:pt idx="148">
                  <c:v>100.15352689465138</c:v>
                </c:pt>
                <c:pt idx="149">
                  <c:v>99.974959274327148</c:v>
                </c:pt>
                <c:pt idx="150">
                  <c:v>99.795880030628638</c:v>
                </c:pt>
                <c:pt idx="151">
                  <c:v>99.616408814200582</c:v>
                </c:pt>
                <c:pt idx="152">
                  <c:v>99.436663149274793</c:v>
                </c:pt>
                <c:pt idx="153">
                  <c:v>99.256756667791763</c:v>
                </c:pt>
                <c:pt idx="154">
                  <c:v>99.076797550765463</c:v>
                </c:pt>
                <c:pt idx="155">
                  <c:v>98.896887211820612</c:v>
                </c:pt>
                <c:pt idx="156">
                  <c:v>98.717119244113832</c:v>
                </c:pt>
                <c:pt idx="157">
                  <c:v>98.537578638488299</c:v>
                </c:pt>
                <c:pt idx="158">
                  <c:v>98.358341268556146</c:v>
                </c:pt>
                <c:pt idx="159">
                  <c:v>98.179473628077446</c:v>
                </c:pt>
                <c:pt idx="160">
                  <c:v>98.001032797896272</c:v>
                </c:pt>
                <c:pt idx="161">
                  <c:v>97.823066613950616</c:v>
                </c:pt>
                <c:pt idx="162">
                  <c:v>97.64561400444137</c:v>
                </c:pt>
                <c:pt idx="163">
                  <c:v>97.468705462914897</c:v>
                </c:pt>
                <c:pt idx="164">
                  <c:v>97.292363624462126</c:v>
                </c:pt>
                <c:pt idx="165">
                  <c:v>97.116603914092664</c:v>
                </c:pt>
                <c:pt idx="166">
                  <c:v>96.941435239214059</c:v>
                </c:pt>
                <c:pt idx="167">
                  <c:v>96.766860701667071</c:v>
                </c:pt>
                <c:pt idx="168">
                  <c:v>96.592878308611546</c:v>
                </c:pt>
                <c:pt idx="169">
                  <c:v>96.419481665459742</c:v>
                </c:pt>
                <c:pt idx="170">
                  <c:v>96.246660637805476</c:v>
                </c:pt>
                <c:pt idx="171">
                  <c:v>96.074401972753719</c:v>
                </c:pt>
                <c:pt idx="172">
                  <c:v>95.902689873125595</c:v>
                </c:pt>
                <c:pt idx="173">
                  <c:v>95.73150652064669</c:v>
                </c:pt>
                <c:pt idx="174">
                  <c:v>95.560832546416108</c:v>
                </c:pt>
                <c:pt idx="175">
                  <c:v>95.390647448710098</c:v>
                </c:pt>
                <c:pt idx="176">
                  <c:v>95.220929959533237</c:v>
                </c:pt>
                <c:pt idx="177">
                  <c:v>95.051658362334891</c:v>
                </c:pt>
                <c:pt idx="178">
                  <c:v>94.882810764006777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1.0508882302724898</c:v>
                  </c:pt>
                  <c:pt idx="2">
                    <c:v>2.6120135164031941</c:v>
                  </c:pt>
                  <c:pt idx="3">
                    <c:v>1.7394880413930522</c:v>
                  </c:pt>
                  <c:pt idx="4">
                    <c:v>3.2823213146256283</c:v>
                  </c:pt>
                  <c:pt idx="5">
                    <c:v>5.0572012561145234</c:v>
                  </c:pt>
                  <c:pt idx="6">
                    <c:v>4.0136559211341005</c:v>
                  </c:pt>
                  <c:pt idx="7">
                    <c:v>6.3117545730909717</c:v>
                  </c:pt>
                  <c:pt idx="8">
                    <c:v>4.6652413514795379</c:v>
                  </c:pt>
                  <c:pt idx="9">
                    <c:v>11.448644562224217</c:v>
                  </c:pt>
                  <c:pt idx="10">
                    <c:v>6.4426634101407085</c:v>
                  </c:pt>
                  <c:pt idx="11">
                    <c:v>10.291702599235693</c:v>
                  </c:pt>
                  <c:pt idx="12">
                    <c:v>6.074068275915872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1.0508882302724898</c:v>
                  </c:pt>
                  <c:pt idx="2">
                    <c:v>2.6120135164031941</c:v>
                  </c:pt>
                  <c:pt idx="3">
                    <c:v>1.7394880413930522</c:v>
                  </c:pt>
                  <c:pt idx="4">
                    <c:v>3.2823213146256283</c:v>
                  </c:pt>
                  <c:pt idx="5">
                    <c:v>5.0572012561145234</c:v>
                  </c:pt>
                  <c:pt idx="6">
                    <c:v>4.0136559211341005</c:v>
                  </c:pt>
                  <c:pt idx="7">
                    <c:v>6.3117545730909717</c:v>
                  </c:pt>
                  <c:pt idx="8">
                    <c:v>4.6652413514795379</c:v>
                  </c:pt>
                  <c:pt idx="9">
                    <c:v>11.448644562224217</c:v>
                  </c:pt>
                  <c:pt idx="10">
                    <c:v>6.4426634101407085</c:v>
                  </c:pt>
                  <c:pt idx="11">
                    <c:v>10.291702599235693</c:v>
                  </c:pt>
                  <c:pt idx="12">
                    <c:v>6.074068275915872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16.540540213953008</c:v>
                </c:pt>
                <c:pt idx="2">
                  <c:v>20.253277308275699</c:v>
                </c:pt>
                <c:pt idx="3">
                  <c:v>37.907791527050101</c:v>
                </c:pt>
                <c:pt idx="4">
                  <c:v>54.762052179677887</c:v>
                </c:pt>
                <c:pt idx="5">
                  <c:v>76.754846546525741</c:v>
                </c:pt>
                <c:pt idx="6">
                  <c:v>87.53292412746616</c:v>
                </c:pt>
                <c:pt idx="7">
                  <c:v>100.05638419082085</c:v>
                </c:pt>
                <c:pt idx="8">
                  <c:v>102.11321260482204</c:v>
                </c:pt>
                <c:pt idx="9">
                  <c:v>111.59161826840297</c:v>
                </c:pt>
                <c:pt idx="10">
                  <c:v>128.9206395629088</c:v>
                </c:pt>
                <c:pt idx="11">
                  <c:v>137.42720250838843</c:v>
                </c:pt>
                <c:pt idx="12">
                  <c:v>140.17154134050728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16.540540213953008</c:v>
                </c:pt>
                <c:pt idx="2">
                  <c:v>20.253277308275699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5.2544411513624485E-4</c:v>
                  </c:pt>
                  <c:pt idx="2">
                    <c:v>1.3060067582015972E-3</c:v>
                  </c:pt>
                  <c:pt idx="3">
                    <c:v>8.6974402069652608E-4</c:v>
                  </c:pt>
                  <c:pt idx="4">
                    <c:v>1.6411606573128142E-3</c:v>
                  </c:pt>
                  <c:pt idx="5">
                    <c:v>2.5286006280572618E-3</c:v>
                  </c:pt>
                  <c:pt idx="6">
                    <c:v>2.0068279605670505E-3</c:v>
                  </c:pt>
                  <c:pt idx="7">
                    <c:v>3.1558772865454858E-3</c:v>
                  </c:pt>
                  <c:pt idx="8">
                    <c:v>2.3326206757397689E-3</c:v>
                  </c:pt>
                  <c:pt idx="9">
                    <c:v>5.7243222811121089E-3</c:v>
                  </c:pt>
                  <c:pt idx="10">
                    <c:v>3.2213317050703541E-3</c:v>
                  </c:pt>
                  <c:pt idx="11">
                    <c:v>5.1458512996178461E-3</c:v>
                  </c:pt>
                  <c:pt idx="12">
                    <c:v>3.037034137957936E-3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5.2544411513624485E-4</c:v>
                  </c:pt>
                  <c:pt idx="2">
                    <c:v>1.3060067582015972E-3</c:v>
                  </c:pt>
                  <c:pt idx="3">
                    <c:v>8.6974402069652608E-4</c:v>
                  </c:pt>
                  <c:pt idx="4">
                    <c:v>1.6411606573128142E-3</c:v>
                  </c:pt>
                  <c:pt idx="5">
                    <c:v>2.5286006280572618E-3</c:v>
                  </c:pt>
                  <c:pt idx="6">
                    <c:v>2.0068279605670505E-3</c:v>
                  </c:pt>
                  <c:pt idx="7">
                    <c:v>3.1558772865454858E-3</c:v>
                  </c:pt>
                  <c:pt idx="8">
                    <c:v>2.3326206757397689E-3</c:v>
                  </c:pt>
                  <c:pt idx="9">
                    <c:v>5.7243222811121089E-3</c:v>
                  </c:pt>
                  <c:pt idx="10">
                    <c:v>3.2213317050703541E-3</c:v>
                  </c:pt>
                  <c:pt idx="11">
                    <c:v>5.1458512996178461E-3</c:v>
                  </c:pt>
                  <c:pt idx="12">
                    <c:v>3.037034137957936E-3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8.2702701069765037E-3</c:v>
                </c:pt>
                <c:pt idx="2">
                  <c:v>1.012663865413785E-2</c:v>
                </c:pt>
                <c:pt idx="3">
                  <c:v>1.8953895763525051E-2</c:v>
                </c:pt>
                <c:pt idx="4">
                  <c:v>2.7381026089838945E-2</c:v>
                </c:pt>
                <c:pt idx="5">
                  <c:v>3.8377423273262871E-2</c:v>
                </c:pt>
                <c:pt idx="6">
                  <c:v>4.376646206373308E-2</c:v>
                </c:pt>
                <c:pt idx="7">
                  <c:v>5.0028192095410422E-2</c:v>
                </c:pt>
                <c:pt idx="8">
                  <c:v>5.1056606302411017E-2</c:v>
                </c:pt>
                <c:pt idx="9">
                  <c:v>5.5795809134201485E-2</c:v>
                </c:pt>
                <c:pt idx="10">
                  <c:v>6.4460319781454403E-2</c:v>
                </c:pt>
                <c:pt idx="11">
                  <c:v>6.871360125419422E-2</c:v>
                </c:pt>
                <c:pt idx="12">
                  <c:v>7.0085770670253636E-2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0.52544411513624489</c:v>
                  </c:pt>
                  <c:pt idx="2">
                    <c:v>1.3060067582015971</c:v>
                  </c:pt>
                  <c:pt idx="3">
                    <c:v>0.86974402069652612</c:v>
                  </c:pt>
                  <c:pt idx="4">
                    <c:v>1.6411606573128141</c:v>
                  </c:pt>
                  <c:pt idx="5">
                    <c:v>2.5286006280572617</c:v>
                  </c:pt>
                  <c:pt idx="6">
                    <c:v>2.0068279605670503</c:v>
                  </c:pt>
                  <c:pt idx="7">
                    <c:v>3.1558772865454858</c:v>
                  </c:pt>
                  <c:pt idx="8">
                    <c:v>2.3326206757397689</c:v>
                  </c:pt>
                  <c:pt idx="9">
                    <c:v>5.7243222811121086</c:v>
                  </c:pt>
                  <c:pt idx="10">
                    <c:v>3.2213317050703543</c:v>
                  </c:pt>
                  <c:pt idx="11">
                    <c:v>5.1458512996178465</c:v>
                  </c:pt>
                  <c:pt idx="12">
                    <c:v>3.037034137957936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0.52544411513624489</c:v>
                  </c:pt>
                  <c:pt idx="2">
                    <c:v>1.3060067582015971</c:v>
                  </c:pt>
                  <c:pt idx="3">
                    <c:v>0.86974402069652612</c:v>
                  </c:pt>
                  <c:pt idx="4">
                    <c:v>1.6411606573128141</c:v>
                  </c:pt>
                  <c:pt idx="5">
                    <c:v>2.5286006280572617</c:v>
                  </c:pt>
                  <c:pt idx="6">
                    <c:v>2.0068279605670503</c:v>
                  </c:pt>
                  <c:pt idx="7">
                    <c:v>3.1558772865454858</c:v>
                  </c:pt>
                  <c:pt idx="8">
                    <c:v>2.3326206757397689</c:v>
                  </c:pt>
                  <c:pt idx="9">
                    <c:v>5.7243222811121086</c:v>
                  </c:pt>
                  <c:pt idx="10">
                    <c:v>3.2213317050703543</c:v>
                  </c:pt>
                  <c:pt idx="11">
                    <c:v>5.1458512996178465</c:v>
                  </c:pt>
                  <c:pt idx="12">
                    <c:v>3.037034137957936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8.2702701069765041</c:v>
                </c:pt>
                <c:pt idx="2">
                  <c:v>10.126638654137849</c:v>
                </c:pt>
                <c:pt idx="3">
                  <c:v>18.95389576352505</c:v>
                </c:pt>
                <c:pt idx="4">
                  <c:v>27.381026089838944</c:v>
                </c:pt>
                <c:pt idx="5">
                  <c:v>38.37742327326287</c:v>
                </c:pt>
                <c:pt idx="6">
                  <c:v>43.76646206373308</c:v>
                </c:pt>
                <c:pt idx="7">
                  <c:v>50.028192095410425</c:v>
                </c:pt>
                <c:pt idx="8">
                  <c:v>51.056606302411019</c:v>
                </c:pt>
                <c:pt idx="9">
                  <c:v>55.795809134201484</c:v>
                </c:pt>
                <c:pt idx="10">
                  <c:v>64.460319781454402</c:v>
                </c:pt>
                <c:pt idx="11">
                  <c:v>68.713601254194216</c:v>
                </c:pt>
                <c:pt idx="12">
                  <c:v>70.085770670253638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10.126638654137849</c:v>
                </c:pt>
                <c:pt idx="3">
                  <c:v>18.95389576352505</c:v>
                </c:pt>
                <c:pt idx="4">
                  <c:v>27.381026089838944</c:v>
                </c:pt>
                <c:pt idx="5">
                  <c:v>38.37742327326287</c:v>
                </c:pt>
                <c:pt idx="6">
                  <c:v>43.76646206373308</c:v>
                </c:pt>
                <c:pt idx="7">
                  <c:v>50.028192095410425</c:v>
                </c:pt>
                <c:pt idx="8">
                  <c:v>51.056606302411019</c:v>
                </c:pt>
                <c:pt idx="9">
                  <c:v>55.795809134201484</c:v>
                </c:pt>
                <c:pt idx="10">
                  <c:v>64.460319781454402</c:v>
                </c:pt>
                <c:pt idx="11">
                  <c:v>68.713601254194216</c:v>
                </c:pt>
                <c:pt idx="12">
                  <c:v>70.085770670253638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8.2702701069765041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0.48785160722270771</c:v>
                  </c:pt>
                  <c:pt idx="1">
                    <c:v>3.6101530366028531</c:v>
                  </c:pt>
                  <c:pt idx="2">
                    <c:v>3.2515029023560795</c:v>
                  </c:pt>
                  <c:pt idx="3">
                    <c:v>3.3371957029452473</c:v>
                  </c:pt>
                  <c:pt idx="4">
                    <c:v>0.47767802402136095</c:v>
                  </c:pt>
                  <c:pt idx="5">
                    <c:v>1.5505506354064076</c:v>
                  </c:pt>
                  <c:pt idx="6">
                    <c:v>2.545521212094195</c:v>
                  </c:pt>
                  <c:pt idx="7">
                    <c:v>3.2357009596791348</c:v>
                  </c:pt>
                  <c:pt idx="8">
                    <c:v>13.689950030504894</c:v>
                  </c:pt>
                  <c:pt idx="9">
                    <c:v>7.3096003571460333</c:v>
                  </c:pt>
                  <c:pt idx="10">
                    <c:v>5.539484478638891</c:v>
                  </c:pt>
                  <c:pt idx="11">
                    <c:v>3.2496798656928876</c:v>
                  </c:pt>
                  <c:pt idx="12">
                    <c:v>10.452697980233319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0.48785160722270771</c:v>
                  </c:pt>
                  <c:pt idx="1">
                    <c:v>3.6101530366028531</c:v>
                  </c:pt>
                  <c:pt idx="2">
                    <c:v>3.2515029023560795</c:v>
                  </c:pt>
                  <c:pt idx="3">
                    <c:v>3.3371957029452473</c:v>
                  </c:pt>
                  <c:pt idx="4">
                    <c:v>0.47767802402136095</c:v>
                  </c:pt>
                  <c:pt idx="5">
                    <c:v>1.5505506354064076</c:v>
                  </c:pt>
                  <c:pt idx="6">
                    <c:v>2.545521212094195</c:v>
                  </c:pt>
                  <c:pt idx="7">
                    <c:v>3.2357009596791348</c:v>
                  </c:pt>
                  <c:pt idx="8">
                    <c:v>13.689950030504894</c:v>
                  </c:pt>
                  <c:pt idx="9">
                    <c:v>7.3096003571460333</c:v>
                  </c:pt>
                  <c:pt idx="10">
                    <c:v>5.539484478638891</c:v>
                  </c:pt>
                  <c:pt idx="11">
                    <c:v>3.2496798656928876</c:v>
                  </c:pt>
                  <c:pt idx="12">
                    <c:v>10.452697980233319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4.6682533334189635</c:v>
                </c:pt>
                <c:pt idx="1">
                  <c:v>15.16165684093332</c:v>
                </c:pt>
                <c:pt idx="2">
                  <c:v>24.046080330434396</c:v>
                </c:pt>
                <c:pt idx="3">
                  <c:v>27.741487282431127</c:v>
                </c:pt>
                <c:pt idx="4">
                  <c:v>36.581051941971744</c:v>
                </c:pt>
                <c:pt idx="5">
                  <c:v>38.710661920739263</c:v>
                </c:pt>
                <c:pt idx="6">
                  <c:v>42.724967548989611</c:v>
                </c:pt>
                <c:pt idx="7">
                  <c:v>45.730947976144378</c:v>
                </c:pt>
                <c:pt idx="8">
                  <c:v>45.679838445319625</c:v>
                </c:pt>
                <c:pt idx="9">
                  <c:v>53.56136066188661</c:v>
                </c:pt>
                <c:pt idx="10">
                  <c:v>64.254050401686172</c:v>
                </c:pt>
                <c:pt idx="11">
                  <c:v>66.25338015841244</c:v>
                </c:pt>
                <c:pt idx="12">
                  <c:v>73.285212755282146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4.6682533334189635</c:v>
                </c:pt>
                <c:pt idx="1">
                  <c:v>15.16165684093332</c:v>
                </c:pt>
                <c:pt idx="2">
                  <c:v>24.046080330434396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4.8785160722270769E-4</c:v>
                  </c:pt>
                  <c:pt idx="1">
                    <c:v>3.6101530366028532E-3</c:v>
                  </c:pt>
                  <c:pt idx="2">
                    <c:v>3.2515029023560795E-3</c:v>
                  </c:pt>
                  <c:pt idx="3">
                    <c:v>3.3371957029452474E-3</c:v>
                  </c:pt>
                  <c:pt idx="4">
                    <c:v>4.7767802402136095E-4</c:v>
                  </c:pt>
                  <c:pt idx="5">
                    <c:v>1.5505506354064075E-3</c:v>
                  </c:pt>
                  <c:pt idx="6">
                    <c:v>2.5455212120941949E-3</c:v>
                  </c:pt>
                  <c:pt idx="7">
                    <c:v>3.235700959679135E-3</c:v>
                  </c:pt>
                  <c:pt idx="8">
                    <c:v>1.3689950030504895E-2</c:v>
                  </c:pt>
                  <c:pt idx="9">
                    <c:v>7.3096003571460335E-3</c:v>
                  </c:pt>
                  <c:pt idx="10">
                    <c:v>5.5394844786388914E-3</c:v>
                  </c:pt>
                  <c:pt idx="11">
                    <c:v>3.2496798656928877E-3</c:v>
                  </c:pt>
                  <c:pt idx="12">
                    <c:v>1.0452697980233319E-2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4.8785160722270769E-4</c:v>
                  </c:pt>
                  <c:pt idx="1">
                    <c:v>3.6101530366028532E-3</c:v>
                  </c:pt>
                  <c:pt idx="2">
                    <c:v>3.2515029023560795E-3</c:v>
                  </c:pt>
                  <c:pt idx="3">
                    <c:v>3.3371957029452474E-3</c:v>
                  </c:pt>
                  <c:pt idx="4">
                    <c:v>4.7767802402136095E-4</c:v>
                  </c:pt>
                  <c:pt idx="5">
                    <c:v>1.5505506354064075E-3</c:v>
                  </c:pt>
                  <c:pt idx="6">
                    <c:v>2.5455212120941949E-3</c:v>
                  </c:pt>
                  <c:pt idx="7">
                    <c:v>3.235700959679135E-3</c:v>
                  </c:pt>
                  <c:pt idx="8">
                    <c:v>1.3689950030504895E-2</c:v>
                  </c:pt>
                  <c:pt idx="9">
                    <c:v>7.3096003571460335E-3</c:v>
                  </c:pt>
                  <c:pt idx="10">
                    <c:v>5.5394844786388914E-3</c:v>
                  </c:pt>
                  <c:pt idx="11">
                    <c:v>3.2496798656928877E-3</c:v>
                  </c:pt>
                  <c:pt idx="12">
                    <c:v>1.0452697980233319E-2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4.6682533334189633E-3</c:v>
                </c:pt>
                <c:pt idx="1">
                  <c:v>1.516165684093332E-2</c:v>
                </c:pt>
                <c:pt idx="2">
                  <c:v>2.4046080330434396E-2</c:v>
                </c:pt>
                <c:pt idx="3">
                  <c:v>2.7741487282431126E-2</c:v>
                </c:pt>
                <c:pt idx="4">
                  <c:v>3.6581051941971747E-2</c:v>
                </c:pt>
                <c:pt idx="5">
                  <c:v>3.8710661920739263E-2</c:v>
                </c:pt>
                <c:pt idx="6">
                  <c:v>4.2724967548989613E-2</c:v>
                </c:pt>
                <c:pt idx="7">
                  <c:v>4.5730947976144382E-2</c:v>
                </c:pt>
                <c:pt idx="8">
                  <c:v>4.5679838445319622E-2</c:v>
                </c:pt>
                <c:pt idx="9">
                  <c:v>5.356136066188661E-2</c:v>
                </c:pt>
                <c:pt idx="10">
                  <c:v>6.4254050401686177E-2</c:v>
                </c:pt>
                <c:pt idx="11">
                  <c:v>6.6253380158412437E-2</c:v>
                </c:pt>
                <c:pt idx="12">
                  <c:v>7.3285212755282145E-2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0.24392580361135385</c:v>
                  </c:pt>
                  <c:pt idx="1">
                    <c:v>1.8050765183014266</c:v>
                  </c:pt>
                  <c:pt idx="2">
                    <c:v>1.6257514511780398</c:v>
                  </c:pt>
                  <c:pt idx="3">
                    <c:v>1.6685978514726236</c:v>
                  </c:pt>
                  <c:pt idx="4">
                    <c:v>0.23883901201068047</c:v>
                  </c:pt>
                  <c:pt idx="5">
                    <c:v>0.77527531770320379</c:v>
                  </c:pt>
                  <c:pt idx="6">
                    <c:v>1.2727606060470975</c:v>
                  </c:pt>
                  <c:pt idx="7">
                    <c:v>1.6178504798395674</c:v>
                  </c:pt>
                  <c:pt idx="8">
                    <c:v>6.8449750152524471</c:v>
                  </c:pt>
                  <c:pt idx="9">
                    <c:v>3.6548001785730166</c:v>
                  </c:pt>
                  <c:pt idx="10">
                    <c:v>2.7697422393194455</c:v>
                  </c:pt>
                  <c:pt idx="11">
                    <c:v>1.6248399328464438</c:v>
                  </c:pt>
                  <c:pt idx="12">
                    <c:v>5.2263489901166595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0.24392580361135385</c:v>
                  </c:pt>
                  <c:pt idx="1">
                    <c:v>1.8050765183014266</c:v>
                  </c:pt>
                  <c:pt idx="2">
                    <c:v>1.6257514511780398</c:v>
                  </c:pt>
                  <c:pt idx="3">
                    <c:v>1.6685978514726236</c:v>
                  </c:pt>
                  <c:pt idx="4">
                    <c:v>0.23883901201068047</c:v>
                  </c:pt>
                  <c:pt idx="5">
                    <c:v>0.77527531770320379</c:v>
                  </c:pt>
                  <c:pt idx="6">
                    <c:v>1.2727606060470975</c:v>
                  </c:pt>
                  <c:pt idx="7">
                    <c:v>1.6178504798395674</c:v>
                  </c:pt>
                  <c:pt idx="8">
                    <c:v>6.8449750152524471</c:v>
                  </c:pt>
                  <c:pt idx="9">
                    <c:v>3.6548001785730166</c:v>
                  </c:pt>
                  <c:pt idx="10">
                    <c:v>2.7697422393194455</c:v>
                  </c:pt>
                  <c:pt idx="11">
                    <c:v>1.6248399328464438</c:v>
                  </c:pt>
                  <c:pt idx="12">
                    <c:v>5.2263489901166595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2.3341266667094818</c:v>
                </c:pt>
                <c:pt idx="1">
                  <c:v>7.5808284204666601</c:v>
                </c:pt>
                <c:pt idx="2">
                  <c:v>12.023040165217198</c:v>
                </c:pt>
                <c:pt idx="3">
                  <c:v>13.870743641215563</c:v>
                </c:pt>
                <c:pt idx="4">
                  <c:v>18.290525970985872</c:v>
                </c:pt>
                <c:pt idx="5">
                  <c:v>19.355330960369631</c:v>
                </c:pt>
                <c:pt idx="6">
                  <c:v>21.362483774494805</c:v>
                </c:pt>
                <c:pt idx="7">
                  <c:v>22.865473988072189</c:v>
                </c:pt>
                <c:pt idx="8">
                  <c:v>22.839919222659812</c:v>
                </c:pt>
                <c:pt idx="9">
                  <c:v>26.780680330943305</c:v>
                </c:pt>
                <c:pt idx="10">
                  <c:v>32.127025200843086</c:v>
                </c:pt>
                <c:pt idx="11">
                  <c:v>33.12669007920622</c:v>
                </c:pt>
                <c:pt idx="12">
                  <c:v>36.642606377641073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7.5808284204666601</c:v>
                </c:pt>
                <c:pt idx="2">
                  <c:v>12.023040165217198</c:v>
                </c:pt>
                <c:pt idx="3">
                  <c:v>13.870743641215563</c:v>
                </c:pt>
                <c:pt idx="4">
                  <c:v>18.290525970985872</c:v>
                </c:pt>
                <c:pt idx="5">
                  <c:v>19.355330960369631</c:v>
                </c:pt>
                <c:pt idx="6">
                  <c:v>21.362483774494805</c:v>
                </c:pt>
                <c:pt idx="7">
                  <c:v>22.865473988072189</c:v>
                </c:pt>
                <c:pt idx="8">
                  <c:v>22.839919222659812</c:v>
                </c:pt>
                <c:pt idx="9">
                  <c:v>26.780680330943305</c:v>
                </c:pt>
                <c:pt idx="10">
                  <c:v>32.127025200843086</c:v>
                </c:pt>
                <c:pt idx="11">
                  <c:v>33.12669007920622</c:v>
                </c:pt>
                <c:pt idx="12">
                  <c:v>36.642606377641073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2.3341266667094818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H21" sqref="H21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2.00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1000 nM coll, 2.00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1.2768627102174477</v>
      </c>
      <c r="C14" s="3" t="s">
        <v>22</v>
      </c>
    </row>
    <row r="15" spans="1:8" ht="17.25" x14ac:dyDescent="0.25">
      <c r="A15" s="1" t="s">
        <v>39</v>
      </c>
      <c r="B15">
        <f ca="1">'α2(I)'!R11</f>
        <v>0.64016360464460742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20" activePane="bottomRight" state="frozen"/>
      <selection activeCell="G29" sqref="G29"/>
      <selection pane="topRight" activeCell="G29" sqref="G29"/>
      <selection pane="bottomLeft" activeCell="G29" sqref="G29"/>
      <selection pane="bottomRight" activeCell="F434" sqref="F43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9371.9133512056305</v>
      </c>
      <c r="C2" s="49">
        <f>SUMSQ(AI27:AI227)</f>
        <v>839.42280907493193</v>
      </c>
      <c r="D2" s="50">
        <f t="shared" ref="D2:O2" si="0">SUMSQ(AJ27:AJ227)</f>
        <v>737.14870882321384</v>
      </c>
      <c r="E2" s="50">
        <f t="shared" si="0"/>
        <v>756.01182330838003</v>
      </c>
      <c r="F2" s="50">
        <f t="shared" si="0"/>
        <v>750.82561571527401</v>
      </c>
      <c r="G2" s="50">
        <f t="shared" si="0"/>
        <v>698.50306484978421</v>
      </c>
      <c r="H2" s="50">
        <f t="shared" si="0"/>
        <v>649.1814557496017</v>
      </c>
      <c r="I2" s="50">
        <f t="shared" si="0"/>
        <v>585.85188791338487</v>
      </c>
      <c r="J2" s="50">
        <f t="shared" si="0"/>
        <v>772.66265948249691</v>
      </c>
      <c r="K2" s="50">
        <f t="shared" si="0"/>
        <v>679.95941096783042</v>
      </c>
      <c r="L2" s="50">
        <f t="shared" si="0"/>
        <v>768.41589609002165</v>
      </c>
      <c r="M2" s="50">
        <f t="shared" si="0"/>
        <v>701.66031468526899</v>
      </c>
      <c r="N2" s="50">
        <f t="shared" si="0"/>
        <v>905.01565684491686</v>
      </c>
      <c r="O2" s="51">
        <f t="shared" si="0"/>
        <v>527.25404770052614</v>
      </c>
      <c r="P2" s="104">
        <f>SUMSQ(AV27:AV227)</f>
        <v>382.2715189547327</v>
      </c>
      <c r="Q2" s="105">
        <f>SUMSQ(AW27:AW227)</f>
        <v>318.99921737470527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1214.9497762442531</v>
      </c>
      <c r="D3" s="55">
        <v>1387.8641911872091</v>
      </c>
      <c r="E3" s="55">
        <v>1357.0753017224697</v>
      </c>
      <c r="F3" s="55">
        <v>1337.0373252290153</v>
      </c>
      <c r="G3" s="55">
        <v>1284.108149050011</v>
      </c>
      <c r="H3" s="55">
        <v>1273.5173786128191</v>
      </c>
      <c r="I3" s="55">
        <v>1224.2359806594625</v>
      </c>
      <c r="J3" s="55">
        <v>1240.0017212880057</v>
      </c>
      <c r="K3" s="55">
        <v>1191.5049069496943</v>
      </c>
      <c r="L3" s="55">
        <v>1206.8326310784521</v>
      </c>
      <c r="M3" s="55">
        <v>1192.9098209207418</v>
      </c>
      <c r="N3" s="55">
        <v>1236.6682695012958</v>
      </c>
      <c r="O3" s="67">
        <v>1180.0716326602549</v>
      </c>
      <c r="P3" s="99">
        <v>1152.1603852084781</v>
      </c>
      <c r="Q3" s="92">
        <v>782.36665121896999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736.38701656523642</v>
      </c>
      <c r="D4" s="57">
        <v>847.83784032633707</v>
      </c>
      <c r="E4" s="57">
        <v>825.58257520193126</v>
      </c>
      <c r="F4" s="57">
        <v>813.51153575656269</v>
      </c>
      <c r="G4" s="57">
        <v>777.15756752255993</v>
      </c>
      <c r="H4" s="57">
        <v>760.80498165110555</v>
      </c>
      <c r="I4" s="57">
        <v>731.30993558209525</v>
      </c>
      <c r="J4" s="57">
        <v>764.19991773147058</v>
      </c>
      <c r="K4" s="57">
        <v>718.11871785663971</v>
      </c>
      <c r="L4" s="57">
        <v>744.15560361875896</v>
      </c>
      <c r="M4" s="57">
        <v>738.18356116920893</v>
      </c>
      <c r="N4" s="57">
        <v>752.42235661464906</v>
      </c>
      <c r="O4" s="68">
        <v>767.16496803937935</v>
      </c>
      <c r="P4" s="100">
        <v>685.6262551936951</v>
      </c>
      <c r="Q4" s="93">
        <v>430.62478640551979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12.67617475882088</v>
      </c>
      <c r="E5" s="57">
        <v>13.807519353926585</v>
      </c>
      <c r="F5" s="57">
        <v>28.686046227984264</v>
      </c>
      <c r="G5" s="57">
        <v>40.34985259190956</v>
      </c>
      <c r="H5" s="57">
        <v>54.748161165101777</v>
      </c>
      <c r="I5" s="57">
        <v>62.743189681958185</v>
      </c>
      <c r="J5" s="57">
        <v>71.388714105805064</v>
      </c>
      <c r="K5" s="57">
        <v>72.856577951312033</v>
      </c>
      <c r="L5" s="57">
        <v>73.230216363428525</v>
      </c>
      <c r="M5" s="57">
        <v>90.521939284586935</v>
      </c>
      <c r="N5" s="57">
        <v>98.104605981406507</v>
      </c>
      <c r="O5" s="68">
        <v>100.01801885338683</v>
      </c>
      <c r="P5" s="100">
        <v>336.69579466652817</v>
      </c>
      <c r="Q5" s="93">
        <v>694.03383659244651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3.8563318236416695</v>
      </c>
      <c r="D6" s="59">
        <v>14.302328723604566</v>
      </c>
      <c r="E6" s="59">
        <v>23.58992220029365</v>
      </c>
      <c r="F6" s="59">
        <v>26.904256452230381</v>
      </c>
      <c r="G6" s="59">
        <v>29.737964260057414</v>
      </c>
      <c r="H6" s="59">
        <v>29.689511962679326</v>
      </c>
      <c r="I6" s="59">
        <v>35.528664400477389</v>
      </c>
      <c r="J6" s="59">
        <v>37.850804977936228</v>
      </c>
      <c r="K6" s="59">
        <v>42.174054430948921</v>
      </c>
      <c r="L6" s="59">
        <v>43.832951695114936</v>
      </c>
      <c r="M6" s="59">
        <v>53.853303741294695</v>
      </c>
      <c r="N6" s="59">
        <v>57.382429867133588</v>
      </c>
      <c r="O6" s="69">
        <v>69.874082180012337</v>
      </c>
      <c r="P6" s="101">
        <v>174.15512837590285</v>
      </c>
      <c r="Q6" s="94">
        <v>370.17975637463019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63.430490335349582</v>
      </c>
      <c r="D7" s="57">
        <v>63.856040343000245</v>
      </c>
      <c r="E7" s="57">
        <v>63.794909427731859</v>
      </c>
      <c r="F7" s="57">
        <v>64.088415264226001</v>
      </c>
      <c r="G7" s="57">
        <v>63.14156142416433</v>
      </c>
      <c r="H7" s="57">
        <v>63.484008744394856</v>
      </c>
      <c r="I7" s="57">
        <v>63.071732959461499</v>
      </c>
      <c r="J7" s="57">
        <v>62.5468193993269</v>
      </c>
      <c r="K7" s="57">
        <v>63.251347673728155</v>
      </c>
      <c r="L7" s="57">
        <v>63.744964730795779</v>
      </c>
      <c r="M7" s="57">
        <v>63.73795485851705</v>
      </c>
      <c r="N7" s="55">
        <v>63.285146209102408</v>
      </c>
      <c r="O7" s="67">
        <v>63.275059760960666</v>
      </c>
      <c r="P7" s="99">
        <v>63.589700890565332</v>
      </c>
      <c r="Q7" s="92">
        <v>63.238880745183032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83.061711038179268</v>
      </c>
      <c r="D8" s="57">
        <v>83.176616662554153</v>
      </c>
      <c r="E8" s="57">
        <v>83.339960593267165</v>
      </c>
      <c r="F8" s="57">
        <v>83.755176798679202</v>
      </c>
      <c r="G8" s="57">
        <v>82.684822702270537</v>
      </c>
      <c r="H8" s="57">
        <v>82.755424513068007</v>
      </c>
      <c r="I8" s="57">
        <v>82.149935292658981</v>
      </c>
      <c r="J8" s="57">
        <v>81.344631528281383</v>
      </c>
      <c r="K8" s="57">
        <v>81.711014264704318</v>
      </c>
      <c r="L8" s="57">
        <v>82.231563633672835</v>
      </c>
      <c r="M8" s="57">
        <v>82.290273675854579</v>
      </c>
      <c r="N8" s="57">
        <v>81.951409924154817</v>
      </c>
      <c r="O8" s="68">
        <v>82.951901333348772</v>
      </c>
      <c r="P8" s="100">
        <v>83.659965101143356</v>
      </c>
      <c r="Q8" s="93">
        <v>82.905834946812689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115.73046849348025</v>
      </c>
      <c r="D9" s="65">
        <f t="shared" ref="D9:N9" si="1">D$8+ ($O9 - $O$8)*D$19</f>
        <v>113.15968323206924</v>
      </c>
      <c r="E9" s="65">
        <f t="shared" si="1"/>
        <v>115.65970111991342</v>
      </c>
      <c r="F9" s="65">
        <f t="shared" si="1"/>
        <v>116.25559423374658</v>
      </c>
      <c r="G9" s="65">
        <f t="shared" si="1"/>
        <v>114.81192934598239</v>
      </c>
      <c r="H9" s="65">
        <f t="shared" si="1"/>
        <v>115.07830126636284</v>
      </c>
      <c r="I9" s="65">
        <f t="shared" si="1"/>
        <v>114.27351471416944</v>
      </c>
      <c r="J9" s="65">
        <f t="shared" si="1"/>
        <v>112.95153727891373</v>
      </c>
      <c r="K9" s="65">
        <f t="shared" si="1"/>
        <v>113.01413994573829</v>
      </c>
      <c r="L9" s="65">
        <f t="shared" si="1"/>
        <v>113.3625884136645</v>
      </c>
      <c r="M9" s="65">
        <f t="shared" si="1"/>
        <v>113.50911405747568</v>
      </c>
      <c r="N9" s="66">
        <f t="shared" si="1"/>
        <v>113.82214381733476</v>
      </c>
      <c r="O9" s="68">
        <v>115.62065878864975</v>
      </c>
      <c r="P9" s="100">
        <v>117.76389361142851</v>
      </c>
      <c r="Q9" s="93">
        <v>118.31510468534553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141.1098097048305</v>
      </c>
      <c r="D10" s="125">
        <f t="shared" ref="D10:N10" si="2">D$8 + ($O10 - $O$8)*D$20</f>
        <v>139.86448892826769</v>
      </c>
      <c r="E10" s="125">
        <f t="shared" si="2"/>
        <v>140.35635411875333</v>
      </c>
      <c r="F10" s="125">
        <f t="shared" si="2"/>
        <v>141.01244482684558</v>
      </c>
      <c r="G10" s="125">
        <f t="shared" si="2"/>
        <v>140.55799953336458</v>
      </c>
      <c r="H10" s="125">
        <f t="shared" si="2"/>
        <v>139.85281528184962</v>
      </c>
      <c r="I10" s="125">
        <f t="shared" si="2"/>
        <v>139.16509036418736</v>
      </c>
      <c r="J10" s="125">
        <f t="shared" si="2"/>
        <v>137.86601215821943</v>
      </c>
      <c r="K10" s="125">
        <f t="shared" si="2"/>
        <v>137.21103256669886</v>
      </c>
      <c r="L10" s="125">
        <f t="shared" si="2"/>
        <v>138.01228684204355</v>
      </c>
      <c r="M10" s="125">
        <f t="shared" si="2"/>
        <v>138.53024965498429</v>
      </c>
      <c r="N10" s="126">
        <f t="shared" si="2"/>
        <v>138.81463947211697</v>
      </c>
      <c r="O10" s="69">
        <v>141</v>
      </c>
      <c r="P10" s="101">
        <v>143.27429777726454</v>
      </c>
      <c r="Q10" s="94">
        <v>142.65721034497901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6.8991164555826447</v>
      </c>
      <c r="D11" s="109">
        <v>7.657615344925615</v>
      </c>
      <c r="E11" s="109">
        <v>7.2966439286908358</v>
      </c>
      <c r="F11" s="109">
        <v>7.2529202960747039</v>
      </c>
      <c r="G11" s="109">
        <v>7.0598286876859531</v>
      </c>
      <c r="H11" s="109">
        <v>7.0396909551388402</v>
      </c>
      <c r="I11" s="109">
        <v>6.6733392021771989</v>
      </c>
      <c r="J11" s="109">
        <v>6.7100118129488493</v>
      </c>
      <c r="K11" s="109">
        <v>6.4783035753338769</v>
      </c>
      <c r="L11" s="109">
        <v>6.7694840337081272</v>
      </c>
      <c r="M11" s="109">
        <v>6.7172660086468676</v>
      </c>
      <c r="N11" s="109">
        <v>7.285643278809772</v>
      </c>
      <c r="O11" s="115">
        <v>6.533887146918107</v>
      </c>
      <c r="P11" s="102">
        <v>6.1987126223237015</v>
      </c>
      <c r="Q11" s="95">
        <v>5.6045688603607573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6.2909960222010683</v>
      </c>
      <c r="D12" s="110">
        <v>6.6534625937373537</v>
      </c>
      <c r="E12" s="110">
        <v>6.2291087230548223</v>
      </c>
      <c r="F12" s="110">
        <v>6.1599310210227598</v>
      </c>
      <c r="G12" s="110">
        <v>5.9829949328776015</v>
      </c>
      <c r="H12" s="110">
        <v>5.916260352212972</v>
      </c>
      <c r="I12" s="110">
        <v>5.7082855010324778</v>
      </c>
      <c r="J12" s="110">
        <v>5.9773111040968683</v>
      </c>
      <c r="K12" s="110">
        <v>5.5851742753864855</v>
      </c>
      <c r="L12" s="110">
        <v>5.6326548178550233</v>
      </c>
      <c r="M12" s="110">
        <v>5.7115689593349019</v>
      </c>
      <c r="N12" s="110">
        <v>5.8995829244815701</v>
      </c>
      <c r="O12" s="116">
        <v>5.8756044053018082</v>
      </c>
      <c r="P12" s="90">
        <v>5.5867845565389072</v>
      </c>
      <c r="Q12" s="96">
        <v>4.9333611200427123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4.0662663619690207</v>
      </c>
      <c r="D13" s="61">
        <f t="shared" ref="D13:N13" si="3">D$12/$O12*$O13</f>
        <v>4.3005513022193176</v>
      </c>
      <c r="E13" s="61">
        <f t="shared" si="3"/>
        <v>4.0262647085164645</v>
      </c>
      <c r="F13" s="61">
        <f t="shared" si="3"/>
        <v>3.9815508091945455</v>
      </c>
      <c r="G13" s="61">
        <f t="shared" si="3"/>
        <v>3.8671858881384811</v>
      </c>
      <c r="H13" s="61">
        <f t="shared" si="3"/>
        <v>3.824051131801161</v>
      </c>
      <c r="I13" s="61">
        <f t="shared" si="3"/>
        <v>3.6896239062066245</v>
      </c>
      <c r="J13" s="61">
        <f t="shared" si="3"/>
        <v>3.863512072148656</v>
      </c>
      <c r="K13" s="61">
        <f t="shared" si="3"/>
        <v>3.6100493787616164</v>
      </c>
      <c r="L13" s="61">
        <f t="shared" si="3"/>
        <v>3.6407390393505779</v>
      </c>
      <c r="M13" s="61">
        <f t="shared" si="3"/>
        <v>3.6917462118000404</v>
      </c>
      <c r="N13" s="118">
        <f t="shared" si="3"/>
        <v>3.81327146143592</v>
      </c>
      <c r="O13" s="116">
        <v>3.7977726365111542</v>
      </c>
      <c r="P13" s="90">
        <v>5.1182549623837383</v>
      </c>
      <c r="Q13" s="96">
        <v>5.9970714620684644</v>
      </c>
    </row>
    <row r="14" spans="1:156" ht="15.75" customHeight="1" thickBot="1" x14ac:dyDescent="0.3">
      <c r="A14" s="141"/>
      <c r="B14" s="122" t="s">
        <v>51</v>
      </c>
      <c r="C14" s="62">
        <f>C12/$O12*$O14</f>
        <v>3.57288103948297</v>
      </c>
      <c r="D14" s="63">
        <f>D12/$O12*$O14</f>
        <v>3.7787387345630696</v>
      </c>
      <c r="E14" s="63">
        <f t="shared" ref="E14:N14" si="4">E12/$O12*$O14</f>
        <v>3.5377330347911666</v>
      </c>
      <c r="F14" s="63">
        <f t="shared" si="4"/>
        <v>3.4984445502534065</v>
      </c>
      <c r="G14" s="63">
        <f t="shared" si="4"/>
        <v>3.3979562345235643</v>
      </c>
      <c r="H14" s="63">
        <f t="shared" si="4"/>
        <v>3.3600552857559829</v>
      </c>
      <c r="I14" s="63">
        <f t="shared" si="4"/>
        <v>3.241938949352372</v>
      </c>
      <c r="J14" s="63">
        <f t="shared" si="4"/>
        <v>3.3947281854180358</v>
      </c>
      <c r="K14" s="63">
        <f t="shared" si="4"/>
        <v>3.1720196929570741</v>
      </c>
      <c r="L14" s="63">
        <f t="shared" si="4"/>
        <v>3.1989855866456942</v>
      </c>
      <c r="M14" s="63">
        <f t="shared" si="4"/>
        <v>3.2438037424425699</v>
      </c>
      <c r="N14" s="119">
        <f t="shared" si="4"/>
        <v>3.3505835796670596</v>
      </c>
      <c r="O14" s="117">
        <v>3.3369653233162513</v>
      </c>
      <c r="P14" s="103">
        <v>3.5845913138453955</v>
      </c>
      <c r="Q14" s="97">
        <v>3.667845946640806</v>
      </c>
    </row>
    <row r="15" spans="1:156" x14ac:dyDescent="0.25">
      <c r="A15" s="139" t="s">
        <v>40</v>
      </c>
      <c r="B15" s="120" t="s">
        <v>38</v>
      </c>
      <c r="C15" s="112">
        <v>-3.5362613710876025</v>
      </c>
      <c r="D15" s="109">
        <v>-4.0899395336968363</v>
      </c>
      <c r="E15" s="109">
        <v>-3.5377073838243049</v>
      </c>
      <c r="F15" s="109">
        <v>-4.2793928390059932</v>
      </c>
      <c r="G15" s="109">
        <v>-4.2805689297701468</v>
      </c>
      <c r="H15" s="109">
        <v>-4.417416046335962</v>
      </c>
      <c r="I15" s="109">
        <v>-3.9179363365047104</v>
      </c>
      <c r="J15" s="109">
        <v>-4.1277497612414615</v>
      </c>
      <c r="K15" s="109">
        <v>-3.7891510175348984</v>
      </c>
      <c r="L15" s="109">
        <v>-3.8777356052018832</v>
      </c>
      <c r="M15" s="109">
        <v>-3.7920477415713711</v>
      </c>
      <c r="N15" s="109">
        <v>-3.8546294106025276</v>
      </c>
      <c r="O15" s="109">
        <v>-2.9614614219121367</v>
      </c>
      <c r="P15" s="90">
        <v>-2.675350882373956</v>
      </c>
      <c r="Q15" s="96">
        <v>-2.6674789226155791</v>
      </c>
    </row>
    <row r="16" spans="1:156" ht="15.75" thickBot="1" x14ac:dyDescent="0.3">
      <c r="A16" s="140"/>
      <c r="B16" s="113" t="s">
        <v>39</v>
      </c>
      <c r="C16" s="114">
        <v>-3.3109199020441489</v>
      </c>
      <c r="D16" s="110">
        <v>-3.5552290839176388</v>
      </c>
      <c r="E16" s="110">
        <v>-3.1477263679489744</v>
      </c>
      <c r="F16" s="110">
        <v>-3.5782385257243856</v>
      </c>
      <c r="G16" s="110">
        <v>-3.5910741439967513</v>
      </c>
      <c r="H16" s="110">
        <v>-3.626151111290322</v>
      </c>
      <c r="I16" s="110">
        <v>-3.6029967323106913</v>
      </c>
      <c r="J16" s="110">
        <v>-3.6616662547371108</v>
      </c>
      <c r="K16" s="110">
        <v>-3.6616662547371108</v>
      </c>
      <c r="L16" s="110">
        <v>-2.4137513452435697</v>
      </c>
      <c r="M16" s="110">
        <v>-2.6691559266725693</v>
      </c>
      <c r="N16" s="110">
        <v>-2.5876644228425776</v>
      </c>
      <c r="O16" s="116">
        <v>-2.4466109019537607</v>
      </c>
      <c r="P16" s="90">
        <v>-2.5026657044508656</v>
      </c>
      <c r="Q16" s="96">
        <v>-2.4018224107869859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-1.4062967937017554</v>
      </c>
      <c r="D17" s="61">
        <f t="shared" si="5"/>
        <v>-1.4062967937017554</v>
      </c>
      <c r="E17" s="61">
        <f t="shared" si="5"/>
        <v>-1.4062967937017554</v>
      </c>
      <c r="F17" s="61">
        <f t="shared" si="5"/>
        <v>-1.4062967937017554</v>
      </c>
      <c r="G17" s="61">
        <f t="shared" si="5"/>
        <v>-1.4062967937017554</v>
      </c>
      <c r="H17" s="61">
        <f t="shared" si="5"/>
        <v>-1.4062967937017554</v>
      </c>
      <c r="I17" s="61">
        <f t="shared" si="5"/>
        <v>-1.4062967937017554</v>
      </c>
      <c r="J17" s="61">
        <f t="shared" si="5"/>
        <v>-1.4062967937017554</v>
      </c>
      <c r="K17" s="61">
        <f t="shared" si="5"/>
        <v>-1.4062967937017554</v>
      </c>
      <c r="L17" s="61">
        <f t="shared" si="5"/>
        <v>-1.4062967937017554</v>
      </c>
      <c r="M17" s="61">
        <f t="shared" si="5"/>
        <v>-1.4062967937017554</v>
      </c>
      <c r="N17" s="118">
        <f>$O17</f>
        <v>-1.4062967937017554</v>
      </c>
      <c r="O17" s="116">
        <v>-1.4062967937017554</v>
      </c>
      <c r="P17" s="90">
        <v>-2.080324088914915</v>
      </c>
      <c r="Q17" s="96">
        <v>-2.276812536576327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-0.40927227367104091</v>
      </c>
      <c r="D18" s="63">
        <f t="shared" si="5"/>
        <v>-0.40927227367104091</v>
      </c>
      <c r="E18" s="63">
        <f t="shared" si="5"/>
        <v>-0.40927227367104091</v>
      </c>
      <c r="F18" s="63">
        <f t="shared" si="5"/>
        <v>-0.40927227367104091</v>
      </c>
      <c r="G18" s="63">
        <f t="shared" si="5"/>
        <v>-0.40927227367104091</v>
      </c>
      <c r="H18" s="63">
        <f t="shared" si="5"/>
        <v>-0.40927227367104091</v>
      </c>
      <c r="I18" s="63">
        <f t="shared" si="5"/>
        <v>-0.40927227367104091</v>
      </c>
      <c r="J18" s="63">
        <f t="shared" si="5"/>
        <v>-0.40927227367104091</v>
      </c>
      <c r="K18" s="63">
        <f t="shared" si="5"/>
        <v>-0.40927227367104091</v>
      </c>
      <c r="L18" s="63">
        <f t="shared" si="5"/>
        <v>-0.40927227367104091</v>
      </c>
      <c r="M18" s="63">
        <f t="shared" si="5"/>
        <v>-0.40927227367104091</v>
      </c>
      <c r="N18" s="119">
        <f>$O18</f>
        <v>-0.40927227367104091</v>
      </c>
      <c r="O18" s="117">
        <v>-0.40927227367104091</v>
      </c>
      <c r="P18" s="103">
        <v>-0.794803625110302</v>
      </c>
      <c r="Q18" s="97">
        <v>-0.46488106431850063</v>
      </c>
      <c r="R18" s="36"/>
    </row>
    <row r="19" spans="1:274" x14ac:dyDescent="0.25">
      <c r="A19" s="40"/>
      <c r="B19" s="40"/>
      <c r="C19" s="112">
        <v>1</v>
      </c>
      <c r="D19" s="109">
        <v>0.91779023461603693</v>
      </c>
      <c r="E19" s="110">
        <v>0.98931649209088368</v>
      </c>
      <c r="F19" s="110">
        <v>0.99484706388163269</v>
      </c>
      <c r="G19" s="110">
        <v>0.98341991389387129</v>
      </c>
      <c r="H19" s="110">
        <v>0.98941249288469568</v>
      </c>
      <c r="I19" s="110">
        <v>0.98331194461446969</v>
      </c>
      <c r="J19" s="110">
        <v>0.96749641592210822</v>
      </c>
      <c r="K19" s="110">
        <v>0.95819762119402518</v>
      </c>
      <c r="L19" s="110">
        <v>0.9529295634395244</v>
      </c>
      <c r="M19" s="110">
        <v>0.95561762409654782</v>
      </c>
      <c r="N19" s="110">
        <v>0.97557227074788744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0.97656725315416471</v>
      </c>
      <c r="E20" s="110">
        <v>0.98222671948154994</v>
      </c>
      <c r="F20" s="110">
        <v>0.98637628696460322</v>
      </c>
      <c r="G20" s="110">
        <v>0.99698660525365879</v>
      </c>
      <c r="H20" s="110">
        <v>0.98362206653263207</v>
      </c>
      <c r="I20" s="110">
        <v>0.98220538451991912</v>
      </c>
      <c r="J20" s="110">
        <v>0.97369908624431356</v>
      </c>
      <c r="K20" s="110">
        <v>0.95610398233214577</v>
      </c>
      <c r="L20" s="110">
        <v>0.96093971188787397</v>
      </c>
      <c r="M20" s="110">
        <v>0.96885130212610604</v>
      </c>
      <c r="N20" s="110">
        <v>0.97958814938119954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7.7531153748388211E-3</v>
      </c>
      <c r="E21" s="15">
        <f t="shared" si="6"/>
        <v>8.6290534012157475E-3</v>
      </c>
      <c r="F21" s="15">
        <f t="shared" si="6"/>
        <v>1.8023678569060342E-2</v>
      </c>
      <c r="G21" s="15">
        <f t="shared" si="6"/>
        <v>2.6177925103792993E-2</v>
      </c>
      <c r="H21" s="15">
        <f t="shared" si="6"/>
        <v>3.547271536686445E-2</v>
      </c>
      <c r="I21" s="15">
        <f t="shared" si="6"/>
        <v>4.2003050766418221E-2</v>
      </c>
      <c r="J21" s="15">
        <f t="shared" si="6"/>
        <v>4.6939967439778088E-2</v>
      </c>
      <c r="K21" s="15">
        <f t="shared" si="6"/>
        <v>4.9710063618586493E-2</v>
      </c>
      <c r="L21" s="15">
        <f t="shared" si="6"/>
        <v>4.9349138380427718E-2</v>
      </c>
      <c r="M21" s="15">
        <f t="shared" si="6"/>
        <v>6.0960082328591944E-2</v>
      </c>
      <c r="N21" s="15">
        <f t="shared" si="6"/>
        <v>6.3552805684766872E-2</v>
      </c>
      <c r="O21" s="16">
        <f>O5/(O3*$P21 + O5)</f>
        <v>6.7605907346594205E-2</v>
      </c>
      <c r="P21" s="128">
        <f>(1 - P$1) / P$1 * (P5/P3)</f>
        <v>1.1689198795204354</v>
      </c>
      <c r="Q21" s="129">
        <f>(1 - Q$1) / Q$1 * (Q5/Q3)</f>
        <v>0.88709537339187949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5.1277491600037186E-3</v>
      </c>
      <c r="D22" s="52">
        <f t="shared" si="7"/>
        <v>1.633178962420306E-2</v>
      </c>
      <c r="E22" s="52">
        <f t="shared" si="7"/>
        <v>2.7353456850065877E-2</v>
      </c>
      <c r="F22" s="52">
        <f t="shared" si="7"/>
        <v>3.1523719038628127E-2</v>
      </c>
      <c r="G22" s="52">
        <f t="shared" si="7"/>
        <v>3.6294246752763673E-2</v>
      </c>
      <c r="H22" s="52">
        <f t="shared" si="7"/>
        <v>3.6987322695082675E-2</v>
      </c>
      <c r="I22" s="52">
        <f t="shared" si="7"/>
        <v>4.5633499567778658E-2</v>
      </c>
      <c r="J22" s="52">
        <f t="shared" si="7"/>
        <v>4.648234738819939E-2</v>
      </c>
      <c r="K22" s="52">
        <f t="shared" si="7"/>
        <v>5.4643190048454672E-2</v>
      </c>
      <c r="L22" s="52">
        <f t="shared" si="7"/>
        <v>5.479657664805971E-2</v>
      </c>
      <c r="M22" s="52">
        <f t="shared" si="7"/>
        <v>6.6992228342379806E-2</v>
      </c>
      <c r="N22" s="52">
        <f t="shared" si="7"/>
        <v>6.9819338615617496E-2</v>
      </c>
      <c r="O22" s="53">
        <f t="shared" si="7"/>
        <v>8.2268603271168375E-2</v>
      </c>
      <c r="P22" s="21">
        <f>(1 - P$1) / P$1 * (P6/P4)</f>
        <v>1.0160353519525158</v>
      </c>
      <c r="Q22" s="22">
        <f>(1 - Q$1) / Q$1 * (Q6/Q4)</f>
        <v>0.8596341131790578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129.28100000000001</v>
      </c>
      <c r="D27" s="37">
        <v>129.07499999999999</v>
      </c>
      <c r="E27" s="37">
        <v>129.755</v>
      </c>
      <c r="F27" s="37">
        <v>129.49100000000001</v>
      </c>
      <c r="G27" s="37">
        <v>126.283</v>
      </c>
      <c r="H27" s="37">
        <v>128.69800000000001</v>
      </c>
      <c r="I27" s="37">
        <v>131.71700000000001</v>
      </c>
      <c r="J27" s="37">
        <v>135.01900000000001</v>
      </c>
      <c r="K27" s="37">
        <v>133.03800000000001</v>
      </c>
      <c r="L27" s="37">
        <v>137.36500000000001</v>
      </c>
      <c r="M27" s="37">
        <v>140.404</v>
      </c>
      <c r="N27" s="37">
        <v>132.98099999999999</v>
      </c>
      <c r="O27" s="37">
        <v>124.923</v>
      </c>
      <c r="P27" s="37">
        <v>131.73099999999999</v>
      </c>
      <c r="Q27" s="37">
        <v>170.48099999999999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124.26225106685631</v>
      </c>
      <c r="DL27" s="2">
        <f t="shared" ref="DL27:DY42" si="70">BP$228*$B27+BP$229</f>
        <v>125.48199438187076</v>
      </c>
      <c r="DM27" s="2">
        <f t="shared" si="70"/>
        <v>124.63642712550607</v>
      </c>
      <c r="DN27" s="2">
        <f t="shared" si="70"/>
        <v>122.36924089068827</v>
      </c>
      <c r="DO27" s="2">
        <f t="shared" si="70"/>
        <v>121.03406718459352</v>
      </c>
      <c r="DP27" s="2">
        <f t="shared" si="70"/>
        <v>119.9040792209213</v>
      </c>
      <c r="DQ27" s="2">
        <f t="shared" si="70"/>
        <v>122.14537516087515</v>
      </c>
      <c r="DR27" s="2">
        <f t="shared" si="70"/>
        <v>117.38645803698437</v>
      </c>
      <c r="DS27" s="2">
        <f t="shared" si="70"/>
        <v>117.75832521008404</v>
      </c>
      <c r="DT27" s="2">
        <f t="shared" si="70"/>
        <v>120.47377714556661</v>
      </c>
      <c r="DU27" s="2">
        <f t="shared" si="70"/>
        <v>121.148679943101</v>
      </c>
      <c r="DV27" s="2">
        <f t="shared" si="70"/>
        <v>122.45028714821764</v>
      </c>
      <c r="DW27" s="2">
        <f t="shared" si="70"/>
        <v>119.0518056022409</v>
      </c>
      <c r="DX27" s="2">
        <f t="shared" si="70"/>
        <v>125.38552268907564</v>
      </c>
      <c r="DY27" s="2">
        <f t="shared" si="70"/>
        <v>123.50909403040414</v>
      </c>
      <c r="EA27" s="2">
        <f t="shared" ref="EA27:EA83" si="71">CE$228*$B27+CE$229</f>
        <v>132.92064978967886</v>
      </c>
      <c r="EB27" s="2">
        <f t="shared" ref="EB27:EB90" si="72">CF$228*$B27+CF$229</f>
        <v>130.0142652815548</v>
      </c>
      <c r="EC27" s="2">
        <f t="shared" ref="EC27:EC90" si="73">CG$228*$B27+CG$229</f>
        <v>131.08113651607098</v>
      </c>
      <c r="ED27" s="2">
        <f t="shared" ref="ED27:ED90" si="74">CH$228*$B27+CH$229</f>
        <v>126.95841984982042</v>
      </c>
      <c r="EE27" s="2">
        <f t="shared" ref="EE27:EE90" si="75">CI$228*$B27+CI$229</f>
        <v>124.4633370822214</v>
      </c>
      <c r="EF27" s="2">
        <f t="shared" ref="EF27:EF90" si="76">CJ$228*$B27+CJ$229</f>
        <v>122.74376611108362</v>
      </c>
      <c r="EG27" s="2">
        <f t="shared" ref="EG27:EG90" si="77">CK$228*$B27+CK$229</f>
        <v>122.76636537891302</v>
      </c>
      <c r="EH27" s="2">
        <f t="shared" ref="EH27:EH90" si="78">CL$228*$B27+CL$229</f>
        <v>119.01292725193424</v>
      </c>
      <c r="EI27" s="2">
        <f t="shared" ref="EI27:EI90" si="79">CM$228*$B27+CM$229</f>
        <v>121.08157009377318</v>
      </c>
      <c r="EJ27" s="2">
        <f t="shared" ref="EJ27:EJ90" si="80">CN$228*$B27+CN$229</f>
        <v>120.98098617265086</v>
      </c>
      <c r="EK27" s="2">
        <f t="shared" ref="EK27:EK90" si="81">CO$228*$B27+CO$229</f>
        <v>124.43528759557377</v>
      </c>
      <c r="EL27" s="2">
        <f t="shared" ref="EL27:EL90" si="82">CP$228*$B27+CP$229</f>
        <v>124.7740535922831</v>
      </c>
      <c r="EM27" s="2">
        <f t="shared" ref="EM27:EM90" si="83">CQ$228*$B27+CQ$229</f>
        <v>130.25915259541247</v>
      </c>
      <c r="EN27" s="2">
        <f t="shared" ref="EN27:EN90" si="84">CR$228*$B27+CR$229</f>
        <v>119.93033939698492</v>
      </c>
      <c r="EO27" s="2">
        <f t="shared" ref="EO27:EO90" si="85">CS$228*$B27+CS$229</f>
        <v>122.65067117327526</v>
      </c>
      <c r="EQ27" s="2">
        <f t="shared" ref="EQ27:EQ90" si="86">CU$228*$B27+CU$229</f>
        <v>126.47545791927274</v>
      </c>
      <c r="ER27" s="2">
        <f t="shared" ref="ER27:FE42" si="87">CV$228*$B27+CV$229</f>
        <v>123.89317708114825</v>
      </c>
      <c r="ES27" s="2">
        <f t="shared" si="87"/>
        <v>123.45846265502345</v>
      </c>
      <c r="ET27" s="2">
        <f t="shared" si="87"/>
        <v>121.33866323761323</v>
      </c>
      <c r="EU27" s="2">
        <f t="shared" si="87"/>
        <v>120.70586099831043</v>
      </c>
      <c r="EV27" s="2">
        <f t="shared" si="87"/>
        <v>119.28359512151212</v>
      </c>
      <c r="EW27" s="2">
        <f t="shared" si="87"/>
        <v>119.18791322103452</v>
      </c>
      <c r="EX27" s="2">
        <f t="shared" si="87"/>
        <v>116.26114365350008</v>
      </c>
      <c r="EY27" s="2">
        <f t="shared" si="87"/>
        <v>117.28551584636671</v>
      </c>
      <c r="EZ27" s="2">
        <f t="shared" si="87"/>
        <v>119.23433837366889</v>
      </c>
      <c r="FA27" s="2">
        <f t="shared" si="87"/>
        <v>120.46854413347685</v>
      </c>
      <c r="FB27" s="2">
        <f t="shared" si="87"/>
        <v>121.79603066314641</v>
      </c>
      <c r="FC27" s="2">
        <f t="shared" si="87"/>
        <v>123.41980996926819</v>
      </c>
      <c r="FD27" s="2">
        <f t="shared" si="87"/>
        <v>119.83639196105671</v>
      </c>
      <c r="FE27" s="2">
        <f t="shared" si="87"/>
        <v>124.63893551406709</v>
      </c>
      <c r="FG27" s="2">
        <f t="shared" ref="FG27:FG90" si="88">POWER(10,($B27-C$231)/C$229)/(1+POWER(10,($B27-C$231)/C$229))</f>
        <v>1.4014021235148026E-2</v>
      </c>
      <c r="FH27" s="2">
        <f t="shared" ref="FH27:FU42" si="89">POWER(10,($B27-D$231)/D$229)/(1+POWER(10,($B27-D$231)/D$229))</f>
        <v>1.6014327131833286E-2</v>
      </c>
      <c r="FI27" s="2">
        <f t="shared" si="89"/>
        <v>1.4838010122962776E-2</v>
      </c>
      <c r="FJ27" s="2">
        <f t="shared" si="89"/>
        <v>1.4305328263356587E-2</v>
      </c>
      <c r="FK27" s="2">
        <f t="shared" si="89"/>
        <v>1.4920781444744329E-2</v>
      </c>
      <c r="FL27" s="2">
        <f t="shared" si="89"/>
        <v>1.4398266391278509E-2</v>
      </c>
      <c r="FM27" s="2">
        <f t="shared" si="89"/>
        <v>1.375465083064295E-2</v>
      </c>
      <c r="FN27" s="2">
        <f t="shared" si="89"/>
        <v>1.4546699046640974E-2</v>
      </c>
      <c r="FO27" s="2">
        <f t="shared" si="89"/>
        <v>1.2945463349984952E-2</v>
      </c>
      <c r="FP27" s="2">
        <f t="shared" si="89"/>
        <v>1.3224166813602507E-2</v>
      </c>
      <c r="FQ27" s="2">
        <f t="shared" si="89"/>
        <v>1.3076511251273052E-2</v>
      </c>
      <c r="FR27" s="2">
        <f t="shared" si="89"/>
        <v>1.550149345188275E-2</v>
      </c>
      <c r="FS27" s="2">
        <f t="shared" si="89"/>
        <v>1.3081799318017853E-2</v>
      </c>
      <c r="FT27" s="2">
        <f t="shared" si="89"/>
        <v>1.177977417680285E-2</v>
      </c>
      <c r="FU27" s="2">
        <f t="shared" si="89"/>
        <v>1.0623394109619403E-2</v>
      </c>
      <c r="FW27" s="2">
        <f>POWER(10,($B27-C$232)/C$229)/(1+POWER(10,($B27-C$232)/C$229))</f>
        <v>2.2678097958593071E-6</v>
      </c>
      <c r="FX27" s="2">
        <f t="shared" ref="FX27:GK42" si="90">POWER(10,($B27-D$232)/D$229)/(1+POWER(10,($B27-D$232)/D$229))</f>
        <v>2.5434273572392755E-6</v>
      </c>
      <c r="FY27" s="2">
        <f t="shared" si="90"/>
        <v>2.4307751035670272E-6</v>
      </c>
      <c r="FZ27" s="2">
        <f t="shared" si="90"/>
        <v>2.2882381035180274E-6</v>
      </c>
      <c r="GA27" s="2">
        <f t="shared" si="90"/>
        <v>2.3860469358856519E-6</v>
      </c>
      <c r="GB27" s="2">
        <f t="shared" si="90"/>
        <v>2.5461634696828646E-6</v>
      </c>
      <c r="GC27" s="2">
        <f t="shared" si="90"/>
        <v>2.7126590247707147E-6</v>
      </c>
      <c r="GD27" s="2">
        <f t="shared" si="90"/>
        <v>3.0574417090020864E-6</v>
      </c>
      <c r="GE27" s="2">
        <f t="shared" si="90"/>
        <v>3.2475607727883417E-6</v>
      </c>
      <c r="GF27" s="2">
        <f t="shared" si="90"/>
        <v>3.016526995484369E-6</v>
      </c>
      <c r="GG27" s="2">
        <f t="shared" si="90"/>
        <v>2.8759992255787146E-6</v>
      </c>
      <c r="GH27" s="2">
        <f t="shared" si="90"/>
        <v>2.8016456447441315E-6</v>
      </c>
      <c r="GI27" s="2">
        <f t="shared" si="90"/>
        <v>2.2908624047051909E-6</v>
      </c>
      <c r="GJ27" s="2">
        <f t="shared" si="90"/>
        <v>1.8579211645121811E-6</v>
      </c>
      <c r="GK27" s="2">
        <f t="shared" si="90"/>
        <v>1.966575988125485E-6</v>
      </c>
      <c r="GM27" s="86">
        <f xml:space="preserve"> _xlfn.NORM.DIST($B27, C$7, ABS(C$11), TRUE) * _xlfn.NORM.DIST(($B27 - C$7)*C$15, 0, ABS(C$11), TRUE) * 2</f>
        <v>3.7849166749352374E-20</v>
      </c>
      <c r="GN27" s="86">
        <f t="shared" ref="GN27:HA42" si="91" xml:space="preserve"> _xlfn.NORM.DIST($B27, D$7, ABS(D$11), TRUE) * _xlfn.NORM.DIST(($B27 - D$7)*D$15, 0, ABS(D$11), TRUE) * 2</f>
        <v>7.4988786267756676E-17</v>
      </c>
      <c r="GO27" s="86">
        <f t="shared" si="91"/>
        <v>2.2690386188008447E-18</v>
      </c>
      <c r="GP27" s="86">
        <f t="shared" si="91"/>
        <v>9.9009767816009306E-19</v>
      </c>
      <c r="GQ27" s="86">
        <f t="shared" si="91"/>
        <v>3.7607755621410391E-19</v>
      </c>
      <c r="GR27" s="86">
        <f t="shared" si="91"/>
        <v>1.9153552774714988E-19</v>
      </c>
      <c r="GS27" s="86">
        <f t="shared" si="91"/>
        <v>3.3464725384122053E-21</v>
      </c>
      <c r="GT27" s="86">
        <f t="shared" si="91"/>
        <v>1.1479657688996686E-20</v>
      </c>
      <c r="GU27" s="86">
        <f t="shared" si="91"/>
        <v>1.6137801474854117E-22</v>
      </c>
      <c r="GV27" s="86">
        <f t="shared" si="91"/>
        <v>4.6629740508690352E-21</v>
      </c>
      <c r="GW27" s="86">
        <f t="shared" si="91"/>
        <v>2.3398919531612168E-21</v>
      </c>
      <c r="GX27" s="86">
        <f t="shared" si="91"/>
        <v>3.7449723040884419E-18</v>
      </c>
      <c r="GY27" s="86">
        <f t="shared" si="91"/>
        <v>3.5216933092453316E-22</v>
      </c>
      <c r="GZ27" s="86">
        <f t="shared" si="91"/>
        <v>1.0833954409590434E-24</v>
      </c>
      <c r="HA27" s="86">
        <f t="shared" si="91"/>
        <v>1.5840656538821543E-29</v>
      </c>
      <c r="HC27" s="86">
        <f xml:space="preserve"> _xlfn.NORM.DIST($B27, C$8, ABS(C$12), TRUE) * _xlfn.NORM.DIST(($B27 - C$8)*C$16, 0, ABS(C$12), TRUE) * 2</f>
        <v>8.4009018613688675E-40</v>
      </c>
      <c r="HD27" s="86">
        <f t="shared" ref="HD27:HQ42" si="92" xml:space="preserve"> _xlfn.NORM.DIST($B27, D$8, ABS(D$12), TRUE) * _xlfn.NORM.DIST(($B27 - D$8)*D$16, 0, ABS(D$12), TRUE) * 2</f>
        <v>7.3484190776111144E-36</v>
      </c>
      <c r="HE27" s="86">
        <f t="shared" si="92"/>
        <v>8.0095596351958637E-41</v>
      </c>
      <c r="HF27" s="86">
        <f t="shared" si="92"/>
        <v>4.1850125316409657E-42</v>
      </c>
      <c r="HG27" s="86">
        <f t="shared" si="92"/>
        <v>1.93144846308137E-43</v>
      </c>
      <c r="HH27" s="86">
        <f t="shared" si="92"/>
        <v>1.8506658079514012E-44</v>
      </c>
      <c r="HI27" s="86">
        <f t="shared" si="92"/>
        <v>5.8639884310165013E-47</v>
      </c>
      <c r="HJ27" s="86">
        <f t="shared" si="92"/>
        <v>3.5453783271007843E-42</v>
      </c>
      <c r="HK27" s="86">
        <f t="shared" si="92"/>
        <v>1.8082777115622815E-48</v>
      </c>
      <c r="HL27" s="86">
        <f t="shared" si="92"/>
        <v>2.8467165977382136E-48</v>
      </c>
      <c r="HM27" s="86">
        <f t="shared" si="92"/>
        <v>4.6321969663930303E-47</v>
      </c>
      <c r="HN27" s="86">
        <f t="shared" si="92"/>
        <v>7.1773901357626511E-44</v>
      </c>
      <c r="HO27" s="86">
        <f t="shared" si="92"/>
        <v>2.9413945534321486E-45</v>
      </c>
      <c r="HP27" s="86">
        <f t="shared" si="92"/>
        <v>1.0758405654882302E-50</v>
      </c>
      <c r="HQ27" s="86">
        <f t="shared" si="92"/>
        <v>2.2377546593881838E-63</v>
      </c>
      <c r="HS27" s="86">
        <f xml:space="preserve"> _xlfn.NORM.DIST($B27, C$9, ABS(C$13), TRUE) * _xlfn.NORM.DIST(($B27 - C$9)*C$17, 0, ABS(C$13), TRUE) * 2</f>
        <v>3.5505219319380727E-178</v>
      </c>
      <c r="HT27" s="86">
        <f t="shared" ref="HT27:IG42" si="93" xml:space="preserve"> _xlfn.NORM.DIST($B27, D$9, ABS(D$13), TRUE) * _xlfn.NORM.DIST(($B27 - D$9)*D$17, 0, ABS(D$13), TRUE) * 2</f>
        <v>1.3676407960612297E-152</v>
      </c>
      <c r="HU27" s="86">
        <f t="shared" si="93"/>
        <v>1.7911160481488958E-181</v>
      </c>
      <c r="HV27" s="86">
        <f t="shared" si="93"/>
        <v>2.0219365723947733E-187</v>
      </c>
      <c r="HW27" s="86">
        <f t="shared" si="93"/>
        <v>1.0727053451437334E-193</v>
      </c>
      <c r="HX27" s="86">
        <f t="shared" si="93"/>
        <v>5.9299583457707994E-199</v>
      </c>
      <c r="HY27" s="86">
        <f t="shared" si="93"/>
        <v>1.3012293506121044E-210</v>
      </c>
      <c r="HZ27" s="86">
        <f t="shared" si="93"/>
        <v>6.8737712268137511E-188</v>
      </c>
      <c r="IA27" s="86">
        <f t="shared" si="93"/>
        <v>3.9364981478727207E-215</v>
      </c>
      <c r="IB27" s="86">
        <f t="shared" si="93"/>
        <v>7.548466156167247E-213</v>
      </c>
      <c r="IC27" s="86">
        <f t="shared" si="93"/>
        <v>1.3523777053650642E-207</v>
      </c>
      <c r="ID27" s="86">
        <f t="shared" si="93"/>
        <v>9.0589389529873285E-196</v>
      </c>
      <c r="IE27" s="86">
        <f t="shared" si="93"/>
        <v>1.4237137214633504E-203</v>
      </c>
      <c r="IF27" s="86">
        <f t="shared" si="93"/>
        <v>3.8229529773314738E-117</v>
      </c>
      <c r="IG27" s="86">
        <f t="shared" si="93"/>
        <v>1.2200009402766821E-86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6.9360646810498732E-300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0</v>
      </c>
      <c r="IY27" s="86">
        <f>GM27+HC27+HS27+II27</f>
        <v>3.7849166749352374E-20</v>
      </c>
      <c r="IZ27" s="86">
        <f t="shared" ref="IZ27:JM27" si="95">GN27+HD27+HT27+IJ27</f>
        <v>7.4988786267756676E-17</v>
      </c>
      <c r="JA27" s="86">
        <f t="shared" si="95"/>
        <v>2.2690386188008447E-18</v>
      </c>
      <c r="JB27" s="86">
        <f t="shared" si="95"/>
        <v>9.9009767816009306E-19</v>
      </c>
      <c r="JC27" s="86">
        <f t="shared" si="95"/>
        <v>3.7607755621410391E-19</v>
      </c>
      <c r="JD27" s="86">
        <f t="shared" si="95"/>
        <v>1.9153552774714988E-19</v>
      </c>
      <c r="JE27" s="86">
        <f t="shared" si="95"/>
        <v>3.3464725384122053E-21</v>
      </c>
      <c r="JF27" s="86">
        <f t="shared" si="95"/>
        <v>1.1479657688996686E-20</v>
      </c>
      <c r="JG27" s="86">
        <f t="shared" si="95"/>
        <v>1.6137801474854117E-22</v>
      </c>
      <c r="JH27" s="86">
        <f t="shared" si="95"/>
        <v>4.6629740508690352E-21</v>
      </c>
      <c r="JI27" s="86">
        <f t="shared" si="95"/>
        <v>2.3398919531612168E-21</v>
      </c>
      <c r="JJ27" s="86">
        <f t="shared" si="95"/>
        <v>3.7449723040884419E-18</v>
      </c>
      <c r="JK27" s="86">
        <f t="shared" si="95"/>
        <v>3.5216933092453316E-22</v>
      </c>
      <c r="JL27" s="86">
        <f t="shared" si="95"/>
        <v>1.0833954409590434E-24</v>
      </c>
      <c r="JM27" s="86">
        <f t="shared" si="95"/>
        <v>1.5840656538821543E-29</v>
      </c>
    </row>
    <row r="28" spans="1:274" x14ac:dyDescent="0.25">
      <c r="B28" s="2">
        <v>1</v>
      </c>
      <c r="C28" s="37">
        <v>128.298</v>
      </c>
      <c r="D28" s="37">
        <v>128.39599999999999</v>
      </c>
      <c r="E28" s="37">
        <v>128.245</v>
      </c>
      <c r="F28" s="37">
        <v>127.34</v>
      </c>
      <c r="G28" s="37">
        <v>125.113</v>
      </c>
      <c r="H28" s="37">
        <v>124.623</v>
      </c>
      <c r="I28" s="37">
        <v>126.226</v>
      </c>
      <c r="J28" s="37">
        <v>127.212</v>
      </c>
      <c r="K28" s="37">
        <v>136.923</v>
      </c>
      <c r="L28" s="37">
        <v>139.423</v>
      </c>
      <c r="M28" s="37">
        <v>135.827</v>
      </c>
      <c r="N28" s="37">
        <v>126.154</v>
      </c>
      <c r="O28" s="37">
        <v>124.712</v>
      </c>
      <c r="P28" s="37">
        <v>130.30799999999999</v>
      </c>
      <c r="Q28" s="37">
        <v>154.53800000000001</v>
      </c>
      <c r="S28" s="4" t="e">
        <f t="shared" si="8"/>
        <v>#N/A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124.28718871503079</v>
      </c>
      <c r="DL28" s="2">
        <f t="shared" si="70"/>
        <v>125.47915166248012</v>
      </c>
      <c r="DM28" s="2">
        <f t="shared" si="70"/>
        <v>124.63529311740891</v>
      </c>
      <c r="DN28" s="2">
        <f t="shared" si="70"/>
        <v>122.36391801619435</v>
      </c>
      <c r="DO28" s="2">
        <f t="shared" si="70"/>
        <v>121.01104081409348</v>
      </c>
      <c r="DP28" s="2">
        <f t="shared" si="70"/>
        <v>119.88264624138306</v>
      </c>
      <c r="DQ28" s="2">
        <f t="shared" si="70"/>
        <v>122.09512818532818</v>
      </c>
      <c r="DR28" s="2">
        <f t="shared" si="70"/>
        <v>117.42287150308204</v>
      </c>
      <c r="DS28" s="2">
        <f t="shared" si="70"/>
        <v>117.74494453781513</v>
      </c>
      <c r="DT28" s="2">
        <f t="shared" si="70"/>
        <v>120.44956116642959</v>
      </c>
      <c r="DU28" s="2">
        <f t="shared" si="70"/>
        <v>121.12939118065434</v>
      </c>
      <c r="DV28" s="2">
        <f t="shared" si="70"/>
        <v>122.35895093808631</v>
      </c>
      <c r="DW28" s="2">
        <f t="shared" si="70"/>
        <v>119.08635910364147</v>
      </c>
      <c r="DX28" s="2">
        <f t="shared" si="70"/>
        <v>125.27817478991598</v>
      </c>
      <c r="DY28" s="2">
        <f t="shared" si="70"/>
        <v>123.47070515387466</v>
      </c>
      <c r="EA28" s="2">
        <f t="shared" si="71"/>
        <v>132.70643880168257</v>
      </c>
      <c r="EB28" s="2">
        <f t="shared" si="72"/>
        <v>129.81586732658906</v>
      </c>
      <c r="EC28" s="2">
        <f t="shared" si="73"/>
        <v>130.86989582184026</v>
      </c>
      <c r="ED28" s="2">
        <f t="shared" si="74"/>
        <v>126.77238567852865</v>
      </c>
      <c r="EE28" s="2">
        <f t="shared" si="75"/>
        <v>124.2879766806456</v>
      </c>
      <c r="EF28" s="2">
        <f t="shared" si="76"/>
        <v>122.57596582422472</v>
      </c>
      <c r="EG28" s="2">
        <f t="shared" si="77"/>
        <v>122.59519237937899</v>
      </c>
      <c r="EH28" s="2">
        <f t="shared" si="78"/>
        <v>118.86422023969287</v>
      </c>
      <c r="EI28" s="2">
        <f t="shared" si="79"/>
        <v>120.92608062920236</v>
      </c>
      <c r="EJ28" s="2">
        <f t="shared" si="80"/>
        <v>120.84368983957218</v>
      </c>
      <c r="EK28" s="2">
        <f t="shared" si="81"/>
        <v>124.25539450269382</v>
      </c>
      <c r="EL28" s="2">
        <f t="shared" si="82"/>
        <v>124.5991705907023</v>
      </c>
      <c r="EM28" s="2">
        <f t="shared" si="83"/>
        <v>130.04399705132755</v>
      </c>
      <c r="EN28" s="2">
        <f t="shared" si="84"/>
        <v>119.81341078726967</v>
      </c>
      <c r="EO28" s="2">
        <f t="shared" si="85"/>
        <v>122.52670930800116</v>
      </c>
      <c r="EQ28" s="2">
        <f t="shared" si="86"/>
        <v>126.32384780833242</v>
      </c>
      <c r="ER28" s="2">
        <f t="shared" si="87"/>
        <v>123.75438269018377</v>
      </c>
      <c r="ES28" s="2">
        <f t="shared" si="87"/>
        <v>123.32119221747411</v>
      </c>
      <c r="ET28" s="2">
        <f t="shared" si="87"/>
        <v>121.20674570385971</v>
      </c>
      <c r="EU28" s="2">
        <f t="shared" si="87"/>
        <v>120.56718125166158</v>
      </c>
      <c r="EV28" s="2">
        <f t="shared" si="87"/>
        <v>119.14971790921946</v>
      </c>
      <c r="EW28" s="2">
        <f t="shared" si="87"/>
        <v>119.051721746037</v>
      </c>
      <c r="EX28" s="2">
        <f t="shared" si="87"/>
        <v>116.13961255329959</v>
      </c>
      <c r="EY28" s="2">
        <f t="shared" si="87"/>
        <v>117.16758524761335</v>
      </c>
      <c r="EZ28" s="2">
        <f t="shared" si="87"/>
        <v>119.11391941916744</v>
      </c>
      <c r="FA28" s="2">
        <f t="shared" si="87"/>
        <v>120.32722712594187</v>
      </c>
      <c r="FB28" s="2">
        <f t="shared" si="87"/>
        <v>121.65010863514729</v>
      </c>
      <c r="FC28" s="2">
        <f t="shared" si="87"/>
        <v>123.26981758974706</v>
      </c>
      <c r="FD28" s="2">
        <f t="shared" si="87"/>
        <v>119.72011475037019</v>
      </c>
      <c r="FE28" s="2">
        <f t="shared" si="87"/>
        <v>124.49531736370733</v>
      </c>
      <c r="FG28" s="2">
        <f t="shared" si="88"/>
        <v>1.5345321121729502E-2</v>
      </c>
      <c r="FH28" s="2">
        <f t="shared" si="89"/>
        <v>1.7532272579349417E-2</v>
      </c>
      <c r="FI28" s="2">
        <f t="shared" si="89"/>
        <v>1.6246297277263684E-2</v>
      </c>
      <c r="FJ28" s="2">
        <f t="shared" si="89"/>
        <v>1.566386201478601E-2</v>
      </c>
      <c r="FK28" s="2">
        <f t="shared" si="89"/>
        <v>1.6336794216912968E-2</v>
      </c>
      <c r="FL28" s="2">
        <f t="shared" si="89"/>
        <v>1.5765485029141425E-2</v>
      </c>
      <c r="FM28" s="2">
        <f t="shared" si="89"/>
        <v>1.506168751204909E-2</v>
      </c>
      <c r="FN28" s="2">
        <f t="shared" si="89"/>
        <v>1.5927784651813503E-2</v>
      </c>
      <c r="FO28" s="2">
        <f t="shared" si="89"/>
        <v>1.4176712227286397E-2</v>
      </c>
      <c r="FP28" s="2">
        <f t="shared" si="89"/>
        <v>1.4481534397983296E-2</v>
      </c>
      <c r="FQ28" s="2">
        <f t="shared" si="89"/>
        <v>1.4320043327507316E-2</v>
      </c>
      <c r="FR28" s="2">
        <f t="shared" si="89"/>
        <v>1.6971667496357212E-2</v>
      </c>
      <c r="FS28" s="2">
        <f t="shared" si="89"/>
        <v>1.4325826971961816E-2</v>
      </c>
      <c r="FT28" s="2">
        <f t="shared" si="89"/>
        <v>1.2901602979992115E-2</v>
      </c>
      <c r="FU28" s="2">
        <f t="shared" si="89"/>
        <v>1.1636393569074944E-2</v>
      </c>
      <c r="FW28" s="2">
        <f t="shared" ref="FW28:FW91" si="112">POWER(10,($B28-C$232)/C$229)/(1+POWER(10,($B28-C$232)/C$229))</f>
        <v>2.4866034501052477E-6</v>
      </c>
      <c r="FX28" s="2">
        <f t="shared" si="90"/>
        <v>2.7888119563535351E-6</v>
      </c>
      <c r="FY28" s="2">
        <f t="shared" si="90"/>
        <v>2.6652912757333632E-6</v>
      </c>
      <c r="FZ28" s="2">
        <f t="shared" si="90"/>
        <v>2.5090026341913736E-6</v>
      </c>
      <c r="GA28" s="2">
        <f t="shared" si="90"/>
        <v>2.6162478379086845E-6</v>
      </c>
      <c r="GB28" s="2">
        <f t="shared" si="90"/>
        <v>2.7918120425169814E-6</v>
      </c>
      <c r="GC28" s="2">
        <f t="shared" si="90"/>
        <v>2.9743706958022833E-6</v>
      </c>
      <c r="GD28" s="2">
        <f t="shared" si="90"/>
        <v>3.3524171810153879E-6</v>
      </c>
      <c r="GE28" s="2">
        <f t="shared" si="90"/>
        <v>3.5608784623221424E-6</v>
      </c>
      <c r="GF28" s="2">
        <f t="shared" si="90"/>
        <v>3.3075551160311883E-6</v>
      </c>
      <c r="GG28" s="2">
        <f t="shared" si="90"/>
        <v>3.1534695679747047E-6</v>
      </c>
      <c r="GH28" s="2">
        <f t="shared" si="90"/>
        <v>3.0719425324423984E-6</v>
      </c>
      <c r="GI28" s="2">
        <f t="shared" si="90"/>
        <v>2.5118801219519848E-6</v>
      </c>
      <c r="GJ28" s="2">
        <f t="shared" si="90"/>
        <v>2.0371696818801686E-6</v>
      </c>
      <c r="GK28" s="2">
        <f t="shared" si="90"/>
        <v>2.1563072829184822E-6</v>
      </c>
      <c r="GM28" s="86">
        <f t="shared" ref="GM28:GM91" si="113" xml:space="preserve"> _xlfn.NORM.DIST($B28, C$7, ABS(C$11), TRUE) * _xlfn.NORM.DIST(($B28 - C$7)*C$15, 0, ABS(C$11), TRUE) * 2</f>
        <v>1.4420976831986684E-19</v>
      </c>
      <c r="GN28" s="86">
        <f t="shared" si="91"/>
        <v>2.2433325433622788E-16</v>
      </c>
      <c r="GO28" s="86">
        <f t="shared" si="91"/>
        <v>7.5655008522435866E-18</v>
      </c>
      <c r="GP28" s="86">
        <f t="shared" si="91"/>
        <v>3.3675436642776141E-18</v>
      </c>
      <c r="GQ28" s="86">
        <f t="shared" si="91"/>
        <v>1.342382035837711E-18</v>
      </c>
      <c r="GR28" s="86">
        <f t="shared" si="91"/>
        <v>6.9333342921064359E-19</v>
      </c>
      <c r="GS28" s="86">
        <f t="shared" si="91"/>
        <v>1.3854281568705533E-20</v>
      </c>
      <c r="GT28" s="86">
        <f t="shared" si="91"/>
        <v>4.6266233776720728E-20</v>
      </c>
      <c r="GU28" s="86">
        <f t="shared" si="91"/>
        <v>7.3111218269017353E-22</v>
      </c>
      <c r="GV28" s="86">
        <f t="shared" si="91"/>
        <v>1.8825939725202863E-20</v>
      </c>
      <c r="GW28" s="86">
        <f t="shared" si="91"/>
        <v>9.6511672975995932E-21</v>
      </c>
      <c r="GX28" s="86">
        <f t="shared" si="91"/>
        <v>1.2413267813070246E-17</v>
      </c>
      <c r="GY28" s="86">
        <f t="shared" si="91"/>
        <v>1.5564188755237677E-21</v>
      </c>
      <c r="GZ28" s="86">
        <f t="shared" si="91"/>
        <v>5.6836389029579829E-24</v>
      </c>
      <c r="HA28" s="86">
        <f t="shared" si="91"/>
        <v>1.1858334216347441E-28</v>
      </c>
      <c r="HC28" s="86">
        <f xml:space="preserve"> _xlfn.NORM.DIST($B28, C$8, ABS(C$12), TRUE) * _xlfn.NORM.DIST(($B28 - C$8)*C$16, 0, ABS(C$12), TRUE) * 2</f>
        <v>6.8472855409534711E-39</v>
      </c>
      <c r="HD28" s="86">
        <f t="shared" si="92"/>
        <v>4.8136629494149091E-35</v>
      </c>
      <c r="HE28" s="86">
        <f t="shared" si="92"/>
        <v>6.8547457841904189E-40</v>
      </c>
      <c r="HF28" s="86">
        <f t="shared" si="92"/>
        <v>3.7997063358586196E-41</v>
      </c>
      <c r="HG28" s="86">
        <f t="shared" si="92"/>
        <v>1.9418373320329407E-42</v>
      </c>
      <c r="HH28" s="86">
        <f t="shared" si="92"/>
        <v>1.9640460401729551E-43</v>
      </c>
      <c r="HI28" s="86">
        <f t="shared" si="92"/>
        <v>7.2729675704726545E-46</v>
      </c>
      <c r="HJ28" s="86">
        <f t="shared" si="92"/>
        <v>3.4489254588660728E-41</v>
      </c>
      <c r="HK28" s="86">
        <f t="shared" si="92"/>
        <v>2.4729039282487269E-47</v>
      </c>
      <c r="HL28" s="86">
        <f t="shared" si="92"/>
        <v>3.787884811164626E-47</v>
      </c>
      <c r="HM28" s="86">
        <f t="shared" si="92"/>
        <v>5.7532611508269497E-46</v>
      </c>
      <c r="HN28" s="86">
        <f t="shared" si="92"/>
        <v>7.5437454278941583E-43</v>
      </c>
      <c r="HO28" s="86">
        <f t="shared" si="92"/>
        <v>3.2434702572053606E-44</v>
      </c>
      <c r="HP28" s="86">
        <f t="shared" si="92"/>
        <v>1.5632720719401708E-49</v>
      </c>
      <c r="HQ28" s="86">
        <f t="shared" si="92"/>
        <v>6.6913939332052136E-62</v>
      </c>
      <c r="HS28" s="86">
        <f t="shared" ref="HS28:HS91" si="114" xml:space="preserve"> _xlfn.NORM.DIST($B28, C$9, ABS(C$13), TRUE) * _xlfn.NORM.DIST(($B28 - C$9)*C$17, 0, ABS(C$13), TRUE) * 2</f>
        <v>3.8079076385779733E-175</v>
      </c>
      <c r="HT28" s="86">
        <f t="shared" si="93"/>
        <v>6.0995301626909989E-150</v>
      </c>
      <c r="HU28" s="86">
        <f t="shared" si="93"/>
        <v>2.1981816512733977E-178</v>
      </c>
      <c r="HV28" s="86">
        <f t="shared" si="93"/>
        <v>3.0248022505220534E-184</v>
      </c>
      <c r="HW28" s="86">
        <f t="shared" si="93"/>
        <v>2.2587654242315825E-190</v>
      </c>
      <c r="HX28" s="86">
        <f t="shared" si="93"/>
        <v>1.5123637064860644E-195</v>
      </c>
      <c r="HY28" s="86">
        <f t="shared" si="93"/>
        <v>5.5947944807080549E-207</v>
      </c>
      <c r="HZ28" s="86">
        <f t="shared" si="93"/>
        <v>1.2966899269554457E-184</v>
      </c>
      <c r="IA28" s="86">
        <f t="shared" si="93"/>
        <v>2.2304426331588998E-211</v>
      </c>
      <c r="IB28" s="86">
        <f t="shared" si="93"/>
        <v>3.79838706853962E-209</v>
      </c>
      <c r="IC28" s="86">
        <f t="shared" si="93"/>
        <v>5.4453268340263346E-204</v>
      </c>
      <c r="ID28" s="86">
        <f t="shared" si="93"/>
        <v>2.2155025530212903E-192</v>
      </c>
      <c r="IE28" s="86">
        <f t="shared" si="93"/>
        <v>4.2033432896338612E-200</v>
      </c>
      <c r="IF28" s="86">
        <f t="shared" si="93"/>
        <v>3.3894305645742409E-115</v>
      </c>
      <c r="IG28" s="86">
        <f t="shared" si="93"/>
        <v>3.2561641401678956E-85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1.2106614027180506E-295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0</v>
      </c>
      <c r="IY28" s="86">
        <f t="shared" ref="IY28:IY91" si="130">GM28+HC28+HS28+II28</f>
        <v>1.4420976831986684E-19</v>
      </c>
      <c r="IZ28" s="86">
        <f t="shared" ref="IZ28:IZ91" si="131">GN28+HD28+HT28+IJ28</f>
        <v>2.2433325433622788E-16</v>
      </c>
      <c r="JA28" s="86">
        <f t="shared" ref="JA28:JA91" si="132">GO28+HE28+HU28+IK28</f>
        <v>7.5655008522435866E-18</v>
      </c>
      <c r="JB28" s="86">
        <f t="shared" ref="JB28:JB91" si="133">GP28+HF28+HV28+IL28</f>
        <v>3.3675436642776141E-18</v>
      </c>
      <c r="JC28" s="86">
        <f t="shared" ref="JC28:JC91" si="134">GQ28+HG28+HW28+IM28</f>
        <v>1.342382035837711E-18</v>
      </c>
      <c r="JD28" s="86">
        <f t="shared" ref="JD28:JD91" si="135">GR28+HH28+HX28+IN28</f>
        <v>6.9333342921064359E-19</v>
      </c>
      <c r="JE28" s="86">
        <f t="shared" ref="JE28:JE91" si="136">GS28+HI28+HY28+IO28</f>
        <v>1.3854281568705533E-20</v>
      </c>
      <c r="JF28" s="86">
        <f t="shared" ref="JF28:JF91" si="137">GT28+HJ28+HZ28+IP28</f>
        <v>4.6266233776720728E-20</v>
      </c>
      <c r="JG28" s="86">
        <f t="shared" ref="JG28:JG91" si="138">GU28+HK28+IA28+IQ28</f>
        <v>7.3111218269017353E-22</v>
      </c>
      <c r="JH28" s="86">
        <f t="shared" ref="JH28:JH91" si="139">GV28+HL28+IB28+IR28</f>
        <v>1.8825939725202863E-20</v>
      </c>
      <c r="JI28" s="86">
        <f t="shared" ref="JI28:JI91" si="140">GW28+HM28+IC28+IS28</f>
        <v>9.6511672975995932E-21</v>
      </c>
      <c r="JJ28" s="86">
        <f t="shared" ref="JJ28:JJ91" si="141">GX28+HN28+ID28+IT28</f>
        <v>1.2413267813070246E-17</v>
      </c>
      <c r="JK28" s="86">
        <f t="shared" ref="JK28:JK91" si="142">GY28+HO28+IE28+IU28</f>
        <v>1.5564188755237677E-21</v>
      </c>
      <c r="JL28" s="86">
        <f t="shared" ref="JL28:JL91" si="143">GZ28+HP28+IF28+IV28</f>
        <v>5.6836389029579829E-24</v>
      </c>
      <c r="JM28" s="86">
        <f t="shared" ref="JM28:JM91" si="144">HA28+HQ28+IG28+IW28</f>
        <v>1.1858334216347441E-28</v>
      </c>
    </row>
    <row r="29" spans="1:274" x14ac:dyDescent="0.25">
      <c r="B29" s="2">
        <v>2</v>
      </c>
      <c r="C29" s="37">
        <v>128.86000000000001</v>
      </c>
      <c r="D29" s="37">
        <v>128.39599999999999</v>
      </c>
      <c r="E29" s="37">
        <v>128.66</v>
      </c>
      <c r="F29" s="37">
        <v>126.13200000000001</v>
      </c>
      <c r="G29" s="37">
        <v>124.849</v>
      </c>
      <c r="H29" s="37">
        <v>124.208</v>
      </c>
      <c r="I29" s="37">
        <v>124.491</v>
      </c>
      <c r="J29" s="37">
        <v>122.962</v>
      </c>
      <c r="K29" s="37">
        <v>132.404</v>
      </c>
      <c r="L29" s="37">
        <v>133.30799999999999</v>
      </c>
      <c r="M29" s="37">
        <v>127.26900000000001</v>
      </c>
      <c r="N29" s="37">
        <v>125.86499999999999</v>
      </c>
      <c r="O29" s="37">
        <v>124.827</v>
      </c>
      <c r="P29" s="37">
        <v>130.36500000000001</v>
      </c>
      <c r="Q29" s="37">
        <v>140.673</v>
      </c>
      <c r="R29" s="5"/>
      <c r="S29" s="4" t="e">
        <f t="shared" si="8"/>
        <v>#N/A</v>
      </c>
      <c r="T29" s="4" t="e">
        <f t="shared" si="9"/>
        <v>#N/A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</v>
      </c>
      <c r="AJ29" s="4">
        <f t="shared" si="24"/>
        <v>0</v>
      </c>
      <c r="AK29" s="4">
        <f t="shared" si="25"/>
        <v>0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 t="e">
        <f t="shared" si="96"/>
        <v>#N/A</v>
      </c>
      <c r="AZ29" s="2" t="e">
        <f t="shared" si="37"/>
        <v>#N/A</v>
      </c>
      <c r="BA29" s="2" t="e">
        <f t="shared" si="37"/>
        <v>#N/A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 t="str">
        <f t="shared" si="38"/>
        <v/>
      </c>
      <c r="BP29" s="2" t="str">
        <f t="shared" si="39"/>
        <v/>
      </c>
      <c r="BQ29" s="2" t="str">
        <f t="shared" si="40"/>
        <v/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124.31212636320529</v>
      </c>
      <c r="DL29" s="2">
        <f t="shared" si="70"/>
        <v>125.47630894308946</v>
      </c>
      <c r="DM29" s="2">
        <f t="shared" si="70"/>
        <v>124.63415910931174</v>
      </c>
      <c r="DN29" s="2">
        <f t="shared" si="70"/>
        <v>122.35859514170042</v>
      </c>
      <c r="DO29" s="2">
        <f t="shared" si="70"/>
        <v>120.98801444359341</v>
      </c>
      <c r="DP29" s="2">
        <f t="shared" si="70"/>
        <v>119.86121326184482</v>
      </c>
      <c r="DQ29" s="2">
        <f t="shared" si="70"/>
        <v>122.0448812097812</v>
      </c>
      <c r="DR29" s="2">
        <f t="shared" si="70"/>
        <v>117.45928496917972</v>
      </c>
      <c r="DS29" s="2">
        <f t="shared" si="70"/>
        <v>117.73156386554622</v>
      </c>
      <c r="DT29" s="2">
        <f t="shared" si="70"/>
        <v>120.42534518729255</v>
      </c>
      <c r="DU29" s="2">
        <f t="shared" si="70"/>
        <v>121.11010241820769</v>
      </c>
      <c r="DV29" s="2">
        <f t="shared" si="70"/>
        <v>122.26761472795498</v>
      </c>
      <c r="DW29" s="2">
        <f t="shared" si="70"/>
        <v>119.12091260504202</v>
      </c>
      <c r="DX29" s="2">
        <f t="shared" si="70"/>
        <v>125.17082689075632</v>
      </c>
      <c r="DY29" s="2">
        <f t="shared" si="70"/>
        <v>123.43231627734519</v>
      </c>
      <c r="EA29" s="2">
        <f t="shared" si="71"/>
        <v>132.49222781368624</v>
      </c>
      <c r="EB29" s="2">
        <f t="shared" si="72"/>
        <v>129.61746937162334</v>
      </c>
      <c r="EC29" s="2">
        <f t="shared" si="73"/>
        <v>130.65865512760956</v>
      </c>
      <c r="ED29" s="2">
        <f t="shared" si="74"/>
        <v>126.5863515072369</v>
      </c>
      <c r="EE29" s="2">
        <f t="shared" si="75"/>
        <v>124.1126162790698</v>
      </c>
      <c r="EF29" s="2">
        <f t="shared" si="76"/>
        <v>122.40816553736583</v>
      </c>
      <c r="EG29" s="2">
        <f t="shared" si="77"/>
        <v>122.42401937984495</v>
      </c>
      <c r="EH29" s="2">
        <f t="shared" si="78"/>
        <v>118.7155132274515</v>
      </c>
      <c r="EI29" s="2">
        <f t="shared" si="79"/>
        <v>120.77059116463153</v>
      </c>
      <c r="EJ29" s="2">
        <f t="shared" si="80"/>
        <v>120.70639350649348</v>
      </c>
      <c r="EK29" s="2">
        <f t="shared" si="81"/>
        <v>124.07550140981385</v>
      </c>
      <c r="EL29" s="2">
        <f t="shared" si="82"/>
        <v>124.4242875891215</v>
      </c>
      <c r="EM29" s="2">
        <f t="shared" si="83"/>
        <v>129.82884150724266</v>
      </c>
      <c r="EN29" s="2">
        <f t="shared" si="84"/>
        <v>119.69648217755443</v>
      </c>
      <c r="EO29" s="2">
        <f t="shared" si="85"/>
        <v>122.40274744272706</v>
      </c>
      <c r="EQ29" s="2">
        <f t="shared" si="86"/>
        <v>126.17223769739208</v>
      </c>
      <c r="ER29" s="2">
        <f t="shared" si="87"/>
        <v>123.61558829921928</v>
      </c>
      <c r="ES29" s="2">
        <f t="shared" si="87"/>
        <v>123.18392177992475</v>
      </c>
      <c r="ET29" s="2">
        <f t="shared" si="87"/>
        <v>121.0748281701062</v>
      </c>
      <c r="EU29" s="2">
        <f t="shared" si="87"/>
        <v>120.42850150501275</v>
      </c>
      <c r="EV29" s="2">
        <f t="shared" si="87"/>
        <v>119.0158406969268</v>
      </c>
      <c r="EW29" s="2">
        <f t="shared" si="87"/>
        <v>118.91553027103949</v>
      </c>
      <c r="EX29" s="2">
        <f t="shared" si="87"/>
        <v>116.01808145309909</v>
      </c>
      <c r="EY29" s="2">
        <f t="shared" si="87"/>
        <v>117.04965464885998</v>
      </c>
      <c r="EZ29" s="2">
        <f t="shared" si="87"/>
        <v>118.99350046466598</v>
      </c>
      <c r="FA29" s="2">
        <f t="shared" si="87"/>
        <v>120.18591011840688</v>
      </c>
      <c r="FB29" s="2">
        <f t="shared" si="87"/>
        <v>121.50418660714817</v>
      </c>
      <c r="FC29" s="2">
        <f t="shared" si="87"/>
        <v>123.11982521022594</v>
      </c>
      <c r="FD29" s="2">
        <f t="shared" si="87"/>
        <v>119.60383753968365</v>
      </c>
      <c r="FE29" s="2">
        <f t="shared" si="87"/>
        <v>124.35169921334757</v>
      </c>
      <c r="FG29" s="2">
        <f t="shared" si="88"/>
        <v>1.6800936422890347E-2</v>
      </c>
      <c r="FH29" s="2">
        <f t="shared" si="89"/>
        <v>1.919129288499553E-2</v>
      </c>
      <c r="FI29" s="2">
        <f t="shared" si="89"/>
        <v>1.7785832978655276E-2</v>
      </c>
      <c r="FJ29" s="2">
        <f t="shared" si="89"/>
        <v>1.7149166982727886E-2</v>
      </c>
      <c r="FK29" s="2">
        <f t="shared" si="89"/>
        <v>1.7884749704971923E-2</v>
      </c>
      <c r="FL29" s="2">
        <f t="shared" si="89"/>
        <v>1.7260257293612545E-2</v>
      </c>
      <c r="FM29" s="2">
        <f t="shared" si="89"/>
        <v>1.6490848698769833E-2</v>
      </c>
      <c r="FN29" s="2">
        <f t="shared" si="89"/>
        <v>1.7437672392604502E-2</v>
      </c>
      <c r="FO29" s="2">
        <f t="shared" si="89"/>
        <v>1.5523224059501326E-2</v>
      </c>
      <c r="FP29" s="2">
        <f t="shared" si="89"/>
        <v>1.585653272266737E-2</v>
      </c>
      <c r="FQ29" s="2">
        <f t="shared" si="89"/>
        <v>1.5679952294187255E-2</v>
      </c>
      <c r="FR29" s="2">
        <f t="shared" si="89"/>
        <v>1.8578642769089281E-2</v>
      </c>
      <c r="FS29" s="2">
        <f t="shared" si="89"/>
        <v>1.5686276444084782E-2</v>
      </c>
      <c r="FT29" s="2">
        <f t="shared" si="89"/>
        <v>1.4128739989821547E-2</v>
      </c>
      <c r="FU29" s="2">
        <f t="shared" si="89"/>
        <v>1.2744743838275082E-2</v>
      </c>
      <c r="FW29" s="2">
        <f t="shared" si="112"/>
        <v>2.7265058113978608E-6</v>
      </c>
      <c r="FX29" s="2">
        <f t="shared" si="90"/>
        <v>3.0578706805357703E-6</v>
      </c>
      <c r="FY29" s="2">
        <f t="shared" si="90"/>
        <v>2.9224330187305688E-6</v>
      </c>
      <c r="FZ29" s="2">
        <f t="shared" si="90"/>
        <v>2.7510660165224785E-6</v>
      </c>
      <c r="GA29" s="2">
        <f t="shared" si="90"/>
        <v>2.8686579858931578E-6</v>
      </c>
      <c r="GB29" s="2">
        <f t="shared" si="90"/>
        <v>3.0611602078294293E-6</v>
      </c>
      <c r="GC29" s="2">
        <f t="shared" si="90"/>
        <v>3.2613316793164378E-6</v>
      </c>
      <c r="GD29" s="2">
        <f t="shared" si="90"/>
        <v>3.6758511544596639E-6</v>
      </c>
      <c r="GE29" s="2">
        <f t="shared" si="90"/>
        <v>3.9044242516983569E-6</v>
      </c>
      <c r="GF29" s="2">
        <f t="shared" si="90"/>
        <v>3.6266609099773269E-6</v>
      </c>
      <c r="GG29" s="2">
        <f t="shared" si="90"/>
        <v>3.4577095715081228E-6</v>
      </c>
      <c r="GH29" s="2">
        <f t="shared" si="90"/>
        <v>3.3683170083414164E-6</v>
      </c>
      <c r="GI29" s="2">
        <f t="shared" si="90"/>
        <v>2.7542211175833089E-6</v>
      </c>
      <c r="GJ29" s="2">
        <f t="shared" si="90"/>
        <v>2.2337116990063727E-6</v>
      </c>
      <c r="GK29" s="2">
        <f t="shared" si="90"/>
        <v>2.3643434280348134E-6</v>
      </c>
      <c r="GM29" s="86">
        <f t="shared" si="113"/>
        <v>5.3816170998010862E-19</v>
      </c>
      <c r="GN29" s="86">
        <f t="shared" si="91"/>
        <v>6.5991189435797003E-16</v>
      </c>
      <c r="GO29" s="86">
        <f t="shared" si="91"/>
        <v>2.4761585473125616E-17</v>
      </c>
      <c r="GP29" s="86">
        <f t="shared" si="91"/>
        <v>1.1240715475433204E-17</v>
      </c>
      <c r="GQ29" s="86">
        <f t="shared" si="91"/>
        <v>4.6974901268039657E-18</v>
      </c>
      <c r="GR29" s="86">
        <f t="shared" si="91"/>
        <v>2.4602260754712964E-18</v>
      </c>
      <c r="GS29" s="86">
        <f t="shared" si="91"/>
        <v>5.6096303847579798E-20</v>
      </c>
      <c r="GT29" s="86">
        <f t="shared" si="91"/>
        <v>1.8241509652609035E-19</v>
      </c>
      <c r="GU29" s="86">
        <f t="shared" si="91"/>
        <v>3.2350495542321427E-21</v>
      </c>
      <c r="GV29" s="86">
        <f t="shared" si="91"/>
        <v>7.4383492767252348E-20</v>
      </c>
      <c r="GW29" s="86">
        <f t="shared" si="91"/>
        <v>3.8944158736700889E-20</v>
      </c>
      <c r="GX29" s="86">
        <f t="shared" si="91"/>
        <v>4.038736654411598E-17</v>
      </c>
      <c r="GY29" s="86">
        <f t="shared" si="91"/>
        <v>6.7209991838585901E-21</v>
      </c>
      <c r="GZ29" s="86">
        <f t="shared" si="91"/>
        <v>2.9058159907176174E-23</v>
      </c>
      <c r="HA29" s="86">
        <f t="shared" si="91"/>
        <v>8.6011218681111181E-28</v>
      </c>
      <c r="HC29" s="86">
        <f t="shared" ref="HC29:HC91" si="145" xml:space="preserve"> _xlfn.NORM.DIST($B29, C$8, ABS(C$12), TRUE) * _xlfn.NORM.DIST(($B29 - C$8)*C$16, 0, ABS(C$12), TRUE) * 2</f>
        <v>5.4425168857045776E-38</v>
      </c>
      <c r="HD29" s="86">
        <f t="shared" si="92"/>
        <v>3.0832511816792465E-34</v>
      </c>
      <c r="HE29" s="86">
        <f t="shared" si="92"/>
        <v>5.7179899588651698E-39</v>
      </c>
      <c r="HF29" s="86">
        <f t="shared" si="92"/>
        <v>3.360618884197581E-40</v>
      </c>
      <c r="HG29" s="86">
        <f t="shared" si="92"/>
        <v>1.8987738643244917E-41</v>
      </c>
      <c r="HH29" s="86">
        <f t="shared" si="92"/>
        <v>2.0259591938334599E-42</v>
      </c>
      <c r="HI29" s="86">
        <f t="shared" si="92"/>
        <v>8.7491532899244076E-45</v>
      </c>
      <c r="HJ29" s="86">
        <f t="shared" si="92"/>
        <v>3.2629820370899074E-40</v>
      </c>
      <c r="HK29" s="86">
        <f t="shared" si="92"/>
        <v>3.2756077813704186E-46</v>
      </c>
      <c r="HL29" s="86">
        <f t="shared" si="92"/>
        <v>4.8845518061971715E-46</v>
      </c>
      <c r="HM29" s="86">
        <f t="shared" si="92"/>
        <v>6.9309392009155035E-45</v>
      </c>
      <c r="HN29" s="86">
        <f t="shared" si="92"/>
        <v>7.7053761367908623E-42</v>
      </c>
      <c r="HO29" s="86">
        <f t="shared" si="92"/>
        <v>3.474956341874055E-43</v>
      </c>
      <c r="HP29" s="86">
        <f t="shared" si="92"/>
        <v>2.2002338328568965E-48</v>
      </c>
      <c r="HQ29" s="86">
        <f t="shared" si="92"/>
        <v>1.9206129020039221E-60</v>
      </c>
      <c r="HS29" s="86">
        <f t="shared" si="114"/>
        <v>3.8445670362464701E-172</v>
      </c>
      <c r="HT29" s="86">
        <f t="shared" si="93"/>
        <v>2.5773469853681974E-147</v>
      </c>
      <c r="HU29" s="86">
        <f t="shared" si="93"/>
        <v>2.5365638362149609E-175</v>
      </c>
      <c r="HV29" s="86">
        <f t="shared" si="93"/>
        <v>4.2487714971534711E-181</v>
      </c>
      <c r="HW29" s="86">
        <f t="shared" si="93"/>
        <v>4.4489269758814778E-187</v>
      </c>
      <c r="HX29" s="86">
        <f t="shared" si="93"/>
        <v>3.6024282151861596E-192</v>
      </c>
      <c r="HY29" s="86">
        <f t="shared" si="93"/>
        <v>2.2353518836082982E-203</v>
      </c>
      <c r="HZ29" s="86">
        <f t="shared" si="93"/>
        <v>2.2877918804532696E-181</v>
      </c>
      <c r="IA29" s="86">
        <f t="shared" si="93"/>
        <v>1.1705295859245472E-207</v>
      </c>
      <c r="IB29" s="86">
        <f t="shared" si="93"/>
        <v>1.7725940401551471E-205</v>
      </c>
      <c r="IC29" s="86">
        <f t="shared" si="93"/>
        <v>2.0375979684243227E-200</v>
      </c>
      <c r="ID29" s="86">
        <f t="shared" si="93"/>
        <v>5.0586455873219283E-189</v>
      </c>
      <c r="IE29" s="86">
        <f t="shared" si="93"/>
        <v>1.1579473377250351E-196</v>
      </c>
      <c r="IF29" s="86">
        <f t="shared" si="93"/>
        <v>2.892728684289459E-113</v>
      </c>
      <c r="IG29" s="86">
        <f t="shared" si="93"/>
        <v>8.4529434722438197E-84</v>
      </c>
      <c r="II29" s="86">
        <f t="shared" si="115"/>
        <v>0</v>
      </c>
      <c r="IJ29" s="86">
        <f t="shared" si="116"/>
        <v>1.9703323542532318E-291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0</v>
      </c>
      <c r="IY29" s="86">
        <f t="shared" si="130"/>
        <v>5.3816170998010862E-19</v>
      </c>
      <c r="IZ29" s="86">
        <f t="shared" si="131"/>
        <v>6.5991189435797003E-16</v>
      </c>
      <c r="JA29" s="86">
        <f t="shared" si="132"/>
        <v>2.4761585473125616E-17</v>
      </c>
      <c r="JB29" s="86">
        <f t="shared" si="133"/>
        <v>1.1240715475433204E-17</v>
      </c>
      <c r="JC29" s="86">
        <f t="shared" si="134"/>
        <v>4.6974901268039657E-18</v>
      </c>
      <c r="JD29" s="86">
        <f t="shared" si="135"/>
        <v>2.4602260754712964E-18</v>
      </c>
      <c r="JE29" s="86">
        <f t="shared" si="136"/>
        <v>5.6096303847579798E-20</v>
      </c>
      <c r="JF29" s="86">
        <f t="shared" si="137"/>
        <v>1.8241509652609035E-19</v>
      </c>
      <c r="JG29" s="86">
        <f t="shared" si="138"/>
        <v>3.2350495542321427E-21</v>
      </c>
      <c r="JH29" s="86">
        <f t="shared" si="139"/>
        <v>7.4383492767252348E-20</v>
      </c>
      <c r="JI29" s="86">
        <f t="shared" si="140"/>
        <v>3.8944158736700889E-20</v>
      </c>
      <c r="JJ29" s="86">
        <f t="shared" si="141"/>
        <v>4.038736654411598E-17</v>
      </c>
      <c r="JK29" s="86">
        <f t="shared" si="142"/>
        <v>6.7209991838585901E-21</v>
      </c>
      <c r="JL29" s="86">
        <f t="shared" si="143"/>
        <v>2.9058159907176174E-23</v>
      </c>
      <c r="JM29" s="86">
        <f t="shared" si="144"/>
        <v>8.6011218681111181E-28</v>
      </c>
    </row>
    <row r="30" spans="1:274" x14ac:dyDescent="0.25">
      <c r="B30" s="2">
        <v>3</v>
      </c>
      <c r="C30" s="37">
        <v>128.80699999999999</v>
      </c>
      <c r="D30" s="37">
        <v>128.16999999999999</v>
      </c>
      <c r="E30" s="37">
        <v>127.245</v>
      </c>
      <c r="F30" s="37">
        <v>125.792</v>
      </c>
      <c r="G30" s="37">
        <v>124.245</v>
      </c>
      <c r="H30" s="37">
        <v>122.98099999999999</v>
      </c>
      <c r="I30" s="37">
        <v>124.208</v>
      </c>
      <c r="J30" s="37">
        <v>122.154</v>
      </c>
      <c r="K30" s="37">
        <v>124.654</v>
      </c>
      <c r="L30" s="37">
        <v>125.154</v>
      </c>
      <c r="M30" s="37">
        <v>124.712</v>
      </c>
      <c r="N30" s="37">
        <v>124.423</v>
      </c>
      <c r="O30" s="37">
        <v>124.25</v>
      </c>
      <c r="P30" s="37">
        <v>130.596</v>
      </c>
      <c r="Q30" s="37">
        <v>132.98099999999999</v>
      </c>
      <c r="S30" s="4" t="e">
        <f t="shared" si="8"/>
        <v>#N/A</v>
      </c>
      <c r="T30" s="4">
        <f t="shared" si="9"/>
        <v>125.55631957253553</v>
      </c>
      <c r="U30" s="4" t="e">
        <f t="shared" si="10"/>
        <v>#N/A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</v>
      </c>
      <c r="AJ30" s="4">
        <f t="shared" si="24"/>
        <v>2.6136804274644589</v>
      </c>
      <c r="AK30" s="4">
        <f t="shared" si="25"/>
        <v>0</v>
      </c>
      <c r="AL30" s="4">
        <f t="shared" si="26"/>
        <v>0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 t="e">
        <f t="shared" si="96"/>
        <v>#N/A</v>
      </c>
      <c r="AZ30" s="2">
        <f t="shared" si="37"/>
        <v>125.55631957253274</v>
      </c>
      <c r="BA30" s="2" t="e">
        <f t="shared" si="37"/>
        <v>#N/A</v>
      </c>
      <c r="BB30" s="2" t="e">
        <f t="shared" si="37"/>
        <v>#N/A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 t="str">
        <f t="shared" si="38"/>
        <v/>
      </c>
      <c r="BP30" s="2">
        <f t="shared" si="39"/>
        <v>128.16999999999999</v>
      </c>
      <c r="BQ30" s="2" t="str">
        <f t="shared" si="40"/>
        <v/>
      </c>
      <c r="BR30" s="2" t="str">
        <f t="shared" si="41"/>
        <v/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124.33706401137978</v>
      </c>
      <c r="DL30" s="2">
        <f t="shared" si="70"/>
        <v>125.47346622369882</v>
      </c>
      <c r="DM30" s="2">
        <f t="shared" si="70"/>
        <v>124.63302510121457</v>
      </c>
      <c r="DN30" s="2">
        <f t="shared" si="70"/>
        <v>122.35327226720649</v>
      </c>
      <c r="DO30" s="2">
        <f t="shared" si="70"/>
        <v>120.96498807309337</v>
      </c>
      <c r="DP30" s="2">
        <f t="shared" si="70"/>
        <v>119.83978028230658</v>
      </c>
      <c r="DQ30" s="2">
        <f t="shared" si="70"/>
        <v>121.99463423423423</v>
      </c>
      <c r="DR30" s="2">
        <f t="shared" si="70"/>
        <v>117.49569843527739</v>
      </c>
      <c r="DS30" s="2">
        <f t="shared" si="70"/>
        <v>117.71818319327731</v>
      </c>
      <c r="DT30" s="2">
        <f t="shared" si="70"/>
        <v>120.40112920815552</v>
      </c>
      <c r="DU30" s="2">
        <f t="shared" si="70"/>
        <v>121.09081365576102</v>
      </c>
      <c r="DV30" s="2">
        <f t="shared" si="70"/>
        <v>122.17627851782365</v>
      </c>
      <c r="DW30" s="2">
        <f t="shared" si="70"/>
        <v>119.15546610644259</v>
      </c>
      <c r="DX30" s="2">
        <f t="shared" si="70"/>
        <v>125.06347899159665</v>
      </c>
      <c r="DY30" s="2">
        <f t="shared" si="70"/>
        <v>123.39392740081571</v>
      </c>
      <c r="EA30" s="2">
        <f t="shared" si="71"/>
        <v>132.27801682568995</v>
      </c>
      <c r="EB30" s="2">
        <f t="shared" si="72"/>
        <v>129.4190714166576</v>
      </c>
      <c r="EC30" s="2">
        <f t="shared" si="73"/>
        <v>130.44741443337884</v>
      </c>
      <c r="ED30" s="2">
        <f t="shared" si="74"/>
        <v>126.40031733594513</v>
      </c>
      <c r="EE30" s="2">
        <f t="shared" si="75"/>
        <v>123.937255877494</v>
      </c>
      <c r="EF30" s="2">
        <f t="shared" si="76"/>
        <v>122.24036525050693</v>
      </c>
      <c r="EG30" s="2">
        <f t="shared" si="77"/>
        <v>122.25284638031091</v>
      </c>
      <c r="EH30" s="2">
        <f t="shared" si="78"/>
        <v>118.56680621521012</v>
      </c>
      <c r="EI30" s="2">
        <f t="shared" si="79"/>
        <v>120.61510170006071</v>
      </c>
      <c r="EJ30" s="2">
        <f t="shared" si="80"/>
        <v>120.5690971734148</v>
      </c>
      <c r="EK30" s="2">
        <f t="shared" si="81"/>
        <v>123.8956083169339</v>
      </c>
      <c r="EL30" s="2">
        <f t="shared" si="82"/>
        <v>124.2494045875407</v>
      </c>
      <c r="EM30" s="2">
        <f t="shared" si="83"/>
        <v>129.61368596315774</v>
      </c>
      <c r="EN30" s="2">
        <f t="shared" si="84"/>
        <v>119.57955356783918</v>
      </c>
      <c r="EO30" s="2">
        <f t="shared" si="85"/>
        <v>122.27878557745296</v>
      </c>
      <c r="EQ30" s="2">
        <f t="shared" si="86"/>
        <v>126.02062758645175</v>
      </c>
      <c r="ER30" s="2">
        <f t="shared" si="87"/>
        <v>123.47679390825481</v>
      </c>
      <c r="ES30" s="2">
        <f t="shared" si="87"/>
        <v>123.0466513423754</v>
      </c>
      <c r="ET30" s="2">
        <f t="shared" si="87"/>
        <v>120.94291063635268</v>
      </c>
      <c r="EU30" s="2">
        <f t="shared" si="87"/>
        <v>120.2898217583639</v>
      </c>
      <c r="EV30" s="2">
        <f t="shared" si="87"/>
        <v>118.88196348463414</v>
      </c>
      <c r="EW30" s="2">
        <f t="shared" si="87"/>
        <v>118.77933879604197</v>
      </c>
      <c r="EX30" s="2">
        <f t="shared" si="87"/>
        <v>115.89655035289859</v>
      </c>
      <c r="EY30" s="2">
        <f t="shared" si="87"/>
        <v>116.93172405010661</v>
      </c>
      <c r="EZ30" s="2">
        <f t="shared" si="87"/>
        <v>118.87308151016454</v>
      </c>
      <c r="FA30" s="2">
        <f t="shared" si="87"/>
        <v>120.0445931108719</v>
      </c>
      <c r="FB30" s="2">
        <f t="shared" si="87"/>
        <v>121.35826457914905</v>
      </c>
      <c r="FC30" s="2">
        <f t="shared" si="87"/>
        <v>122.96983283070482</v>
      </c>
      <c r="FD30" s="2">
        <f t="shared" si="87"/>
        <v>119.48756032899713</v>
      </c>
      <c r="FE30" s="2">
        <f t="shared" si="87"/>
        <v>124.20808106298782</v>
      </c>
      <c r="FG30" s="2">
        <f t="shared" si="88"/>
        <v>1.8392048349180512E-2</v>
      </c>
      <c r="FH30" s="2">
        <f t="shared" si="89"/>
        <v>2.1003944533026366E-2</v>
      </c>
      <c r="FI30" s="2">
        <f t="shared" si="89"/>
        <v>1.9468371405159349E-2</v>
      </c>
      <c r="FJ30" s="2">
        <f t="shared" si="89"/>
        <v>1.8772627977076146E-2</v>
      </c>
      <c r="FK30" s="2">
        <f t="shared" si="89"/>
        <v>1.9576459142012961E-2</v>
      </c>
      <c r="FL30" s="2">
        <f t="shared" si="89"/>
        <v>1.8894032711789941E-2</v>
      </c>
      <c r="FM30" s="2">
        <f t="shared" si="89"/>
        <v>1.8053133366485622E-2</v>
      </c>
      <c r="FN30" s="2">
        <f t="shared" si="89"/>
        <v>1.9087914917492073E-2</v>
      </c>
      <c r="FO30" s="2">
        <f t="shared" si="89"/>
        <v>1.6995423473989864E-2</v>
      </c>
      <c r="FP30" s="2">
        <f t="shared" si="89"/>
        <v>1.7359785229450215E-2</v>
      </c>
      <c r="FQ30" s="2">
        <f t="shared" si="89"/>
        <v>1.7166756392767324E-2</v>
      </c>
      <c r="FR30" s="2">
        <f t="shared" si="89"/>
        <v>2.0334628232415188E-2</v>
      </c>
      <c r="FS30" s="2">
        <f t="shared" si="89"/>
        <v>1.7173669748510572E-2</v>
      </c>
      <c r="FT30" s="2">
        <f t="shared" si="89"/>
        <v>1.5470766898011691E-2</v>
      </c>
      <c r="FU30" s="2">
        <f t="shared" si="89"/>
        <v>1.3957172136265803E-2</v>
      </c>
      <c r="FW30" s="2">
        <f t="shared" si="112"/>
        <v>2.9895533874583132E-6</v>
      </c>
      <c r="FX30" s="2">
        <f t="shared" si="90"/>
        <v>3.35288753867133E-6</v>
      </c>
      <c r="FY30" s="2">
        <f t="shared" si="90"/>
        <v>3.204383181247728E-6</v>
      </c>
      <c r="FZ30" s="2">
        <f t="shared" si="90"/>
        <v>3.0164831026388138E-6</v>
      </c>
      <c r="GA30" s="2">
        <f t="shared" si="90"/>
        <v>3.1454200631881468E-6</v>
      </c>
      <c r="GB30" s="2">
        <f t="shared" si="90"/>
        <v>3.3564944314951104E-6</v>
      </c>
      <c r="GC30" s="2">
        <f t="shared" si="90"/>
        <v>3.575977951589354E-6</v>
      </c>
      <c r="GD30" s="2">
        <f t="shared" si="90"/>
        <v>4.0304892137621403E-6</v>
      </c>
      <c r="GE30" s="2">
        <f t="shared" si="90"/>
        <v>4.2811144478191732E-6</v>
      </c>
      <c r="GF30" s="2">
        <f t="shared" si="90"/>
        <v>3.9765532212240087E-6</v>
      </c>
      <c r="GG30" s="2">
        <f t="shared" si="90"/>
        <v>3.7913018890002787E-6</v>
      </c>
      <c r="GH30" s="2">
        <f t="shared" si="90"/>
        <v>3.6932849571409351E-6</v>
      </c>
      <c r="GI30" s="2">
        <f t="shared" si="90"/>
        <v>3.0199426003211632E-6</v>
      </c>
      <c r="GJ30" s="2">
        <f t="shared" si="90"/>
        <v>2.4492156466135021E-6</v>
      </c>
      <c r="GK30" s="2">
        <f t="shared" si="90"/>
        <v>2.5924504256769888E-6</v>
      </c>
      <c r="GM30" s="86">
        <f t="shared" si="113"/>
        <v>1.9670430051071639E-18</v>
      </c>
      <c r="GN30" s="86">
        <f t="shared" si="91"/>
        <v>1.9088695923433759E-15</v>
      </c>
      <c r="GO30" s="86">
        <f t="shared" si="91"/>
        <v>7.9554961278449221E-17</v>
      </c>
      <c r="GP30" s="86">
        <f t="shared" si="91"/>
        <v>3.6823346486244441E-17</v>
      </c>
      <c r="GQ30" s="86">
        <f t="shared" si="91"/>
        <v>1.6115725299367805E-17</v>
      </c>
      <c r="GR30" s="86">
        <f t="shared" si="91"/>
        <v>8.5575832859461057E-18</v>
      </c>
      <c r="GS30" s="86">
        <f t="shared" si="91"/>
        <v>2.2214740296170084E-19</v>
      </c>
      <c r="GT30" s="86">
        <f t="shared" si="91"/>
        <v>7.035940587327794E-19</v>
      </c>
      <c r="GU30" s="86">
        <f t="shared" si="91"/>
        <v>1.3981004642285921E-20</v>
      </c>
      <c r="GV30" s="86">
        <f t="shared" si="91"/>
        <v>2.8762449261106971E-19</v>
      </c>
      <c r="GW30" s="86">
        <f t="shared" si="91"/>
        <v>1.5373983684965477E-19</v>
      </c>
      <c r="GX30" s="86">
        <f t="shared" si="91"/>
        <v>1.289822656270671E-16</v>
      </c>
      <c r="GY30" s="86">
        <f t="shared" si="91"/>
        <v>2.8358081342393824E-20</v>
      </c>
      <c r="GZ30" s="86">
        <f t="shared" si="91"/>
        <v>1.4478218965406199E-22</v>
      </c>
      <c r="HA30" s="86">
        <f t="shared" si="91"/>
        <v>6.0446447618591388E-27</v>
      </c>
      <c r="HC30" s="86">
        <f t="shared" si="145"/>
        <v>4.2186300782139445E-37</v>
      </c>
      <c r="HD30" s="86">
        <f t="shared" si="92"/>
        <v>1.9310569379171794E-33</v>
      </c>
      <c r="HE30" s="86">
        <f t="shared" si="92"/>
        <v>4.6490715181217188E-38</v>
      </c>
      <c r="HF30" s="86">
        <f t="shared" si="92"/>
        <v>2.8953823119639364E-39</v>
      </c>
      <c r="HG30" s="86">
        <f t="shared" si="92"/>
        <v>1.8057841883074516E-40</v>
      </c>
      <c r="HH30" s="86">
        <f t="shared" si="92"/>
        <v>2.0312651281074055E-41</v>
      </c>
      <c r="HI30" s="86">
        <f t="shared" si="92"/>
        <v>1.0208402635149806E-43</v>
      </c>
      <c r="HJ30" s="86">
        <f t="shared" si="92"/>
        <v>3.0023188261780335E-39</v>
      </c>
      <c r="HK30" s="86">
        <f t="shared" si="92"/>
        <v>4.2026252882725377E-45</v>
      </c>
      <c r="HL30" s="86">
        <f t="shared" si="92"/>
        <v>6.1042127680422757E-45</v>
      </c>
      <c r="HM30" s="86">
        <f t="shared" si="92"/>
        <v>8.0988354690431027E-44</v>
      </c>
      <c r="HN30" s="86">
        <f t="shared" si="92"/>
        <v>7.6487167641994902E-41</v>
      </c>
      <c r="HO30" s="86">
        <f t="shared" si="92"/>
        <v>3.617204778248417E-42</v>
      </c>
      <c r="HP30" s="86">
        <f t="shared" si="92"/>
        <v>2.9995230789446614E-47</v>
      </c>
      <c r="HQ30" s="86">
        <f t="shared" si="92"/>
        <v>5.2915602305858002E-59</v>
      </c>
      <c r="HS30" s="86">
        <f t="shared" si="114"/>
        <v>3.6540616444440644E-169</v>
      </c>
      <c r="HT30" s="86">
        <f t="shared" si="93"/>
        <v>1.0318158231335609E-144</v>
      </c>
      <c r="HU30" s="86">
        <f t="shared" si="93"/>
        <v>2.7521427379560606E-172</v>
      </c>
      <c r="HV30" s="86">
        <f t="shared" si="93"/>
        <v>5.6036016805306117E-178</v>
      </c>
      <c r="HW30" s="86">
        <f t="shared" si="93"/>
        <v>8.1965949086019754E-184</v>
      </c>
      <c r="HX30" s="86">
        <f t="shared" si="93"/>
        <v>8.0143719456073907E-189</v>
      </c>
      <c r="HY30" s="86">
        <f t="shared" si="93"/>
        <v>8.2992668836382077E-200</v>
      </c>
      <c r="HZ30" s="86">
        <f t="shared" si="93"/>
        <v>3.7751727015152235E-178</v>
      </c>
      <c r="IA30" s="86">
        <f t="shared" si="93"/>
        <v>5.6896386190582838E-204</v>
      </c>
      <c r="IB30" s="86">
        <f t="shared" si="93"/>
        <v>7.6716631096574022E-202</v>
      </c>
      <c r="IC30" s="86">
        <f t="shared" si="93"/>
        <v>7.0856917403337959E-197</v>
      </c>
      <c r="ID30" s="86">
        <f t="shared" si="93"/>
        <v>1.0783604060571539E-185</v>
      </c>
      <c r="IE30" s="86">
        <f t="shared" si="93"/>
        <v>2.9764945491357236E-193</v>
      </c>
      <c r="IF30" s="86">
        <f t="shared" si="93"/>
        <v>2.3765249510544474E-111</v>
      </c>
      <c r="IG30" s="86">
        <f t="shared" si="93"/>
        <v>2.1343504026271367E-82</v>
      </c>
      <c r="II30" s="86">
        <f t="shared" si="115"/>
        <v>0</v>
      </c>
      <c r="IJ30" s="86">
        <f t="shared" si="116"/>
        <v>2.9899493778113979E-287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0</v>
      </c>
      <c r="IY30" s="86">
        <f t="shared" si="130"/>
        <v>1.9670430051071639E-18</v>
      </c>
      <c r="IZ30" s="86">
        <f t="shared" si="131"/>
        <v>1.9088695923433759E-15</v>
      </c>
      <c r="JA30" s="86">
        <f t="shared" si="132"/>
        <v>7.9554961278449221E-17</v>
      </c>
      <c r="JB30" s="86">
        <f t="shared" si="133"/>
        <v>3.6823346486244441E-17</v>
      </c>
      <c r="JC30" s="86">
        <f t="shared" si="134"/>
        <v>1.6115725299367805E-17</v>
      </c>
      <c r="JD30" s="86">
        <f t="shared" si="135"/>
        <v>8.5575832859461057E-18</v>
      </c>
      <c r="JE30" s="86">
        <f t="shared" si="136"/>
        <v>2.2214740296170084E-19</v>
      </c>
      <c r="JF30" s="86">
        <f t="shared" si="137"/>
        <v>7.035940587327794E-19</v>
      </c>
      <c r="JG30" s="86">
        <f t="shared" si="138"/>
        <v>1.3981004642285921E-20</v>
      </c>
      <c r="JH30" s="86">
        <f t="shared" si="139"/>
        <v>2.8762449261106971E-19</v>
      </c>
      <c r="JI30" s="86">
        <f t="shared" si="140"/>
        <v>1.5373983684965477E-19</v>
      </c>
      <c r="JJ30" s="86">
        <f t="shared" si="141"/>
        <v>1.289822656270671E-16</v>
      </c>
      <c r="JK30" s="86">
        <f t="shared" si="142"/>
        <v>2.8358081342393824E-20</v>
      </c>
      <c r="JL30" s="86">
        <f t="shared" si="143"/>
        <v>1.4478218965406199E-22</v>
      </c>
      <c r="JM30" s="86">
        <f t="shared" si="144"/>
        <v>6.0446447618591388E-27</v>
      </c>
    </row>
    <row r="31" spans="1:274" x14ac:dyDescent="0.25">
      <c r="B31" s="2">
        <v>4</v>
      </c>
      <c r="C31" s="37">
        <v>127.63200000000001</v>
      </c>
      <c r="D31" s="37">
        <v>127.01900000000001</v>
      </c>
      <c r="E31" s="37">
        <v>126.491</v>
      </c>
      <c r="F31" s="37">
        <v>125.17</v>
      </c>
      <c r="G31" s="37">
        <v>123.396</v>
      </c>
      <c r="H31" s="37">
        <v>122.849</v>
      </c>
      <c r="I31" s="37">
        <v>124.01900000000001</v>
      </c>
      <c r="J31" s="37">
        <v>122.19199999999999</v>
      </c>
      <c r="K31" s="37">
        <v>122.23099999999999</v>
      </c>
      <c r="L31" s="37">
        <v>124.13500000000001</v>
      </c>
      <c r="M31" s="37">
        <v>124.5</v>
      </c>
      <c r="N31" s="37">
        <v>124.80800000000001</v>
      </c>
      <c r="O31" s="37">
        <v>123.538</v>
      </c>
      <c r="P31" s="37">
        <v>129.61500000000001</v>
      </c>
      <c r="Q31" s="37">
        <v>132.11500000000001</v>
      </c>
      <c r="S31" s="4" t="e">
        <f t="shared" si="8"/>
        <v>#N/A</v>
      </c>
      <c r="T31" s="4">
        <f t="shared" si="9"/>
        <v>125.55679224691612</v>
      </c>
      <c r="U31" s="4" t="e">
        <f t="shared" si="10"/>
        <v>#N/A</v>
      </c>
      <c r="V31" s="4" t="e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#N/A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</v>
      </c>
      <c r="AJ31" s="4">
        <f t="shared" si="24"/>
        <v>1.462207753083888</v>
      </c>
      <c r="AK31" s="4">
        <f t="shared" si="25"/>
        <v>0</v>
      </c>
      <c r="AL31" s="4">
        <f t="shared" si="26"/>
        <v>0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 t="e">
        <f t="shared" si="96"/>
        <v>#N/A</v>
      </c>
      <c r="AZ31" s="2">
        <f t="shared" si="37"/>
        <v>125.5567922469083</v>
      </c>
      <c r="BA31" s="2" t="e">
        <f t="shared" si="37"/>
        <v>#N/A</v>
      </c>
      <c r="BB31" s="2" t="e">
        <f t="shared" si="37"/>
        <v>#N/A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 t="str">
        <f t="shared" si="38"/>
        <v/>
      </c>
      <c r="BP31" s="2">
        <f t="shared" si="39"/>
        <v>127.01900000000001</v>
      </c>
      <c r="BQ31" s="2" t="str">
        <f t="shared" si="40"/>
        <v/>
      </c>
      <c r="BR31" s="2" t="str">
        <f t="shared" si="41"/>
        <v/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124.36200165955427</v>
      </c>
      <c r="DL31" s="2">
        <f t="shared" si="70"/>
        <v>125.47062350430816</v>
      </c>
      <c r="DM31" s="2">
        <f t="shared" si="70"/>
        <v>124.63189109311742</v>
      </c>
      <c r="DN31" s="2">
        <f t="shared" si="70"/>
        <v>122.34794939271256</v>
      </c>
      <c r="DO31" s="2">
        <f t="shared" si="70"/>
        <v>120.9419617025933</v>
      </c>
      <c r="DP31" s="2">
        <f t="shared" si="70"/>
        <v>119.81834730276833</v>
      </c>
      <c r="DQ31" s="2">
        <f t="shared" si="70"/>
        <v>121.94438725868724</v>
      </c>
      <c r="DR31" s="2">
        <f t="shared" si="70"/>
        <v>117.53211190137507</v>
      </c>
      <c r="DS31" s="2">
        <f t="shared" si="70"/>
        <v>117.7048025210084</v>
      </c>
      <c r="DT31" s="2">
        <f t="shared" si="70"/>
        <v>120.37691322901848</v>
      </c>
      <c r="DU31" s="2">
        <f t="shared" si="70"/>
        <v>121.07152489331438</v>
      </c>
      <c r="DV31" s="2">
        <f t="shared" si="70"/>
        <v>122.08494230769232</v>
      </c>
      <c r="DW31" s="2">
        <f t="shared" si="70"/>
        <v>119.19001960784314</v>
      </c>
      <c r="DX31" s="2">
        <f t="shared" si="70"/>
        <v>124.95613109243699</v>
      </c>
      <c r="DY31" s="2">
        <f t="shared" si="70"/>
        <v>123.35553852428623</v>
      </c>
      <c r="EA31" s="2">
        <f t="shared" si="71"/>
        <v>132.06380583769362</v>
      </c>
      <c r="EB31" s="2">
        <f t="shared" si="72"/>
        <v>129.22067346169186</v>
      </c>
      <c r="EC31" s="2">
        <f t="shared" si="73"/>
        <v>130.23617373914814</v>
      </c>
      <c r="ED31" s="2">
        <f t="shared" si="74"/>
        <v>126.21428316465337</v>
      </c>
      <c r="EE31" s="2">
        <f t="shared" si="75"/>
        <v>123.76189547591818</v>
      </c>
      <c r="EF31" s="2">
        <f t="shared" si="76"/>
        <v>122.07256496364803</v>
      </c>
      <c r="EG31" s="2">
        <f t="shared" si="77"/>
        <v>122.08167338077688</v>
      </c>
      <c r="EH31" s="2">
        <f t="shared" si="78"/>
        <v>118.41809920296875</v>
      </c>
      <c r="EI31" s="2">
        <f t="shared" si="79"/>
        <v>120.45961223548989</v>
      </c>
      <c r="EJ31" s="2">
        <f t="shared" si="80"/>
        <v>120.43180084033611</v>
      </c>
      <c r="EK31" s="2">
        <f t="shared" si="81"/>
        <v>123.71571522405395</v>
      </c>
      <c r="EL31" s="2">
        <f t="shared" si="82"/>
        <v>124.0745215859599</v>
      </c>
      <c r="EM31" s="2">
        <f t="shared" si="83"/>
        <v>129.39853041907284</v>
      </c>
      <c r="EN31" s="2">
        <f t="shared" si="84"/>
        <v>119.46262495812395</v>
      </c>
      <c r="EO31" s="2">
        <f t="shared" si="85"/>
        <v>122.15482371217887</v>
      </c>
      <c r="EQ31" s="2">
        <f t="shared" si="86"/>
        <v>125.86901747551143</v>
      </c>
      <c r="ER31" s="2">
        <f t="shared" si="87"/>
        <v>123.33799951729031</v>
      </c>
      <c r="ES31" s="2">
        <f t="shared" si="87"/>
        <v>122.90938090482605</v>
      </c>
      <c r="ET31" s="2">
        <f t="shared" si="87"/>
        <v>120.81099310259917</v>
      </c>
      <c r="EU31" s="2">
        <f t="shared" si="87"/>
        <v>120.15114201171505</v>
      </c>
      <c r="EV31" s="2">
        <f t="shared" si="87"/>
        <v>118.7480862723415</v>
      </c>
      <c r="EW31" s="2">
        <f t="shared" si="87"/>
        <v>118.64314732104445</v>
      </c>
      <c r="EX31" s="2">
        <f t="shared" si="87"/>
        <v>115.77501925269809</v>
      </c>
      <c r="EY31" s="2">
        <f t="shared" si="87"/>
        <v>116.81379345135325</v>
      </c>
      <c r="EZ31" s="2">
        <f t="shared" si="87"/>
        <v>118.75266255566308</v>
      </c>
      <c r="FA31" s="2">
        <f t="shared" si="87"/>
        <v>119.90327610333692</v>
      </c>
      <c r="FB31" s="2">
        <f t="shared" si="87"/>
        <v>121.21234255114994</v>
      </c>
      <c r="FC31" s="2">
        <f t="shared" si="87"/>
        <v>122.81984045118369</v>
      </c>
      <c r="FD31" s="2">
        <f t="shared" si="87"/>
        <v>119.3712831183106</v>
      </c>
      <c r="FE31" s="2">
        <f t="shared" si="87"/>
        <v>124.06446291262806</v>
      </c>
      <c r="FG31" s="2">
        <f t="shared" si="88"/>
        <v>2.0130759340812925E-2</v>
      </c>
      <c r="FH31" s="2">
        <f t="shared" si="89"/>
        <v>2.2983792335393348E-2</v>
      </c>
      <c r="FI31" s="2">
        <f t="shared" si="89"/>
        <v>2.1306625093975358E-2</v>
      </c>
      <c r="FJ31" s="2">
        <f t="shared" si="89"/>
        <v>2.0546564365829748E-2</v>
      </c>
      <c r="FK31" s="2">
        <f t="shared" si="89"/>
        <v>2.1424695752652236E-2</v>
      </c>
      <c r="FL31" s="2">
        <f t="shared" si="89"/>
        <v>2.0679199574589056E-2</v>
      </c>
      <c r="FM31" s="2">
        <f t="shared" si="89"/>
        <v>1.9760449666476672E-2</v>
      </c>
      <c r="FN31" s="2">
        <f t="shared" si="89"/>
        <v>2.0891010309162752E-2</v>
      </c>
      <c r="FO31" s="2">
        <f t="shared" si="89"/>
        <v>1.8604605528750678E-2</v>
      </c>
      <c r="FP31" s="2">
        <f t="shared" si="89"/>
        <v>1.9002799330864191E-2</v>
      </c>
      <c r="FQ31" s="2">
        <f t="shared" si="89"/>
        <v>1.8791850687626732E-2</v>
      </c>
      <c r="FR31" s="2">
        <f t="shared" si="89"/>
        <v>2.2252819827859437E-2</v>
      </c>
      <c r="FS31" s="2">
        <f t="shared" si="89"/>
        <v>1.8799405979273789E-2</v>
      </c>
      <c r="FT31" s="2">
        <f t="shared" si="89"/>
        <v>1.6938076948499615E-2</v>
      </c>
      <c r="FU31" s="2">
        <f t="shared" si="89"/>
        <v>1.5283155199112964E-2</v>
      </c>
      <c r="FW31" s="2">
        <f t="shared" si="112"/>
        <v>3.2779791600972669E-6</v>
      </c>
      <c r="FX31" s="2">
        <f t="shared" si="90"/>
        <v>3.6763668910401552E-6</v>
      </c>
      <c r="FY31" s="2">
        <f t="shared" si="90"/>
        <v>3.5135352041057352E-6</v>
      </c>
      <c r="FZ31" s="2">
        <f t="shared" si="90"/>
        <v>3.3075069885110824E-6</v>
      </c>
      <c r="GA31" s="2">
        <f t="shared" si="90"/>
        <v>3.4488834703835824E-6</v>
      </c>
      <c r="GB31" s="2">
        <f t="shared" si="90"/>
        <v>3.680321767817214E-6</v>
      </c>
      <c r="GC31" s="2">
        <f t="shared" si="90"/>
        <v>3.9209805010529299E-6</v>
      </c>
      <c r="GD31" s="2">
        <f t="shared" si="90"/>
        <v>4.4193418242002753E-6</v>
      </c>
      <c r="GE31" s="2">
        <f t="shared" si="90"/>
        <v>4.6941467083841651E-6</v>
      </c>
      <c r="GF31" s="2">
        <f t="shared" si="90"/>
        <v>4.3602022300805207E-6</v>
      </c>
      <c r="GG31" s="2">
        <f t="shared" si="90"/>
        <v>4.15707833571761E-6</v>
      </c>
      <c r="GH31" s="2">
        <f t="shared" si="90"/>
        <v>4.0496049846874558E-6</v>
      </c>
      <c r="GI31" s="2">
        <f t="shared" si="90"/>
        <v>3.3113002500802486E-6</v>
      </c>
      <c r="GJ31" s="2">
        <f t="shared" si="90"/>
        <v>2.6855109195891968E-6</v>
      </c>
      <c r="GK31" s="2">
        <f t="shared" si="90"/>
        <v>2.8425646553690458E-6</v>
      </c>
      <c r="GM31" s="86">
        <f t="shared" si="113"/>
        <v>7.042083832288736E-18</v>
      </c>
      <c r="GN31" s="86">
        <f t="shared" si="91"/>
        <v>5.4295987847765598E-15</v>
      </c>
      <c r="GO31" s="86">
        <f t="shared" si="91"/>
        <v>2.5090387605783317E-16</v>
      </c>
      <c r="GP31" s="86">
        <f t="shared" si="91"/>
        <v>1.1838708414429343E-16</v>
      </c>
      <c r="GQ31" s="86">
        <f t="shared" si="91"/>
        <v>5.4204011032206539E-17</v>
      </c>
      <c r="GR31" s="86">
        <f t="shared" si="91"/>
        <v>2.9179227978905959E-17</v>
      </c>
      <c r="GS31" s="86">
        <f t="shared" si="91"/>
        <v>8.6041585620113486E-19</v>
      </c>
      <c r="GT31" s="86">
        <f t="shared" si="91"/>
        <v>2.6549221977327033E-18</v>
      </c>
      <c r="GU31" s="86">
        <f t="shared" si="91"/>
        <v>5.9014639609134558E-20</v>
      </c>
      <c r="GV31" s="86">
        <f t="shared" si="91"/>
        <v>1.0884484340572999E-18</v>
      </c>
      <c r="GW31" s="86">
        <f t="shared" si="91"/>
        <v>5.9376612789421717E-19</v>
      </c>
      <c r="GX31" s="86">
        <f t="shared" si="91"/>
        <v>4.0433638422647045E-16</v>
      </c>
      <c r="GY31" s="86">
        <f t="shared" si="91"/>
        <v>1.1691194713883643E-19</v>
      </c>
      <c r="GZ31" s="86">
        <f t="shared" si="91"/>
        <v>7.0302531735798014E-22</v>
      </c>
      <c r="HA31" s="86">
        <f t="shared" si="91"/>
        <v>4.1159894288602414E-26</v>
      </c>
      <c r="HC31" s="86">
        <f t="shared" si="145"/>
        <v>3.1888564277220086E-36</v>
      </c>
      <c r="HD31" s="86">
        <f t="shared" si="92"/>
        <v>1.1825941487966701E-32</v>
      </c>
      <c r="HE31" s="86">
        <f t="shared" si="92"/>
        <v>3.6843544523426368E-37</v>
      </c>
      <c r="HF31" s="86">
        <f t="shared" si="92"/>
        <v>2.4300292914013481E-38</v>
      </c>
      <c r="HG31" s="86">
        <f t="shared" si="92"/>
        <v>1.6702913351845496E-39</v>
      </c>
      <c r="HH31" s="86">
        <f t="shared" si="92"/>
        <v>1.9795250383521316E-40</v>
      </c>
      <c r="HI31" s="86">
        <f t="shared" si="92"/>
        <v>1.1552834892014491E-42</v>
      </c>
      <c r="HJ31" s="86">
        <f t="shared" si="92"/>
        <v>2.6866546597628689E-38</v>
      </c>
      <c r="HK31" s="86">
        <f t="shared" si="92"/>
        <v>5.2227016863535012E-44</v>
      </c>
      <c r="HL31" s="86">
        <f t="shared" si="92"/>
        <v>7.3928723847217982E-44</v>
      </c>
      <c r="HM31" s="86">
        <f t="shared" si="92"/>
        <v>9.1792491997016631E-43</v>
      </c>
      <c r="HN31" s="86">
        <f t="shared" si="92"/>
        <v>7.3785811092998442E-40</v>
      </c>
      <c r="HO31" s="86">
        <f t="shared" si="92"/>
        <v>3.6583286455933168E-41</v>
      </c>
      <c r="HP31" s="86">
        <f t="shared" si="92"/>
        <v>3.9608301119203828E-46</v>
      </c>
      <c r="HQ31" s="86">
        <f t="shared" si="92"/>
        <v>1.3994258854143503E-57</v>
      </c>
      <c r="HS31" s="86">
        <f t="shared" si="114"/>
        <v>3.269431860176409E-166</v>
      </c>
      <c r="HT31" s="86">
        <f t="shared" si="93"/>
        <v>3.9136761933484797E-142</v>
      </c>
      <c r="HU31" s="86">
        <f t="shared" si="93"/>
        <v>2.8076285063264739E-169</v>
      </c>
      <c r="HV31" s="86">
        <f t="shared" si="93"/>
        <v>6.9391969635045925E-175</v>
      </c>
      <c r="HW31" s="86">
        <f t="shared" si="93"/>
        <v>1.4125580991673575E-180</v>
      </c>
      <c r="HX31" s="86">
        <f t="shared" si="93"/>
        <v>1.665249542627219E-185</v>
      </c>
      <c r="HY31" s="86">
        <f t="shared" si="93"/>
        <v>2.8632960126081297E-196</v>
      </c>
      <c r="HZ31" s="86">
        <f t="shared" si="93"/>
        <v>5.8263651784745558E-175</v>
      </c>
      <c r="IA31" s="86">
        <f t="shared" si="93"/>
        <v>2.5615247456775359E-200</v>
      </c>
      <c r="IB31" s="86">
        <f t="shared" si="93"/>
        <v>3.0792188963762974E-198</v>
      </c>
      <c r="IC31" s="86">
        <f t="shared" si="93"/>
        <v>2.2898964585487336E-193</v>
      </c>
      <c r="ID31" s="86">
        <f t="shared" si="93"/>
        <v>2.1461591098429828E-182</v>
      </c>
      <c r="IE31" s="86">
        <f t="shared" si="93"/>
        <v>7.1391137480206129E-190</v>
      </c>
      <c r="IF31" s="86">
        <f t="shared" si="93"/>
        <v>1.8794523707768414E-109</v>
      </c>
      <c r="IG31" s="86">
        <f t="shared" si="93"/>
        <v>5.2417957921831793E-81</v>
      </c>
      <c r="II31" s="86">
        <f t="shared" si="115"/>
        <v>0</v>
      </c>
      <c r="IJ31" s="86">
        <f t="shared" si="116"/>
        <v>4.2305425630291152E-283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0</v>
      </c>
      <c r="IY31" s="86">
        <f t="shared" si="130"/>
        <v>7.042083832288736E-18</v>
      </c>
      <c r="IZ31" s="86">
        <f t="shared" si="131"/>
        <v>5.4295987847765598E-15</v>
      </c>
      <c r="JA31" s="86">
        <f t="shared" si="132"/>
        <v>2.5090387605783317E-16</v>
      </c>
      <c r="JB31" s="86">
        <f t="shared" si="133"/>
        <v>1.1838708414429343E-16</v>
      </c>
      <c r="JC31" s="86">
        <f t="shared" si="134"/>
        <v>5.4204011032206539E-17</v>
      </c>
      <c r="JD31" s="86">
        <f t="shared" si="135"/>
        <v>2.9179227978905959E-17</v>
      </c>
      <c r="JE31" s="86">
        <f t="shared" si="136"/>
        <v>8.6041585620113486E-19</v>
      </c>
      <c r="JF31" s="86">
        <f t="shared" si="137"/>
        <v>2.6549221977327033E-18</v>
      </c>
      <c r="JG31" s="86">
        <f t="shared" si="138"/>
        <v>5.9014639609134558E-20</v>
      </c>
      <c r="JH31" s="86">
        <f t="shared" si="139"/>
        <v>1.0884484340572999E-18</v>
      </c>
      <c r="JI31" s="86">
        <f t="shared" si="140"/>
        <v>5.9376612789421717E-19</v>
      </c>
      <c r="JJ31" s="86">
        <f t="shared" si="141"/>
        <v>4.0433638422647045E-16</v>
      </c>
      <c r="JK31" s="86">
        <f t="shared" si="142"/>
        <v>1.1691194713883643E-19</v>
      </c>
      <c r="JL31" s="86">
        <f t="shared" si="143"/>
        <v>7.0302531735798014E-22</v>
      </c>
      <c r="JM31" s="86">
        <f t="shared" si="144"/>
        <v>4.1159894288602414E-26</v>
      </c>
    </row>
    <row r="32" spans="1:274" x14ac:dyDescent="0.25">
      <c r="B32" s="2">
        <v>5</v>
      </c>
      <c r="C32" s="37">
        <v>127.947</v>
      </c>
      <c r="D32" s="37">
        <v>127.47199999999999</v>
      </c>
      <c r="E32" s="37">
        <v>127.30200000000001</v>
      </c>
      <c r="F32" s="37">
        <v>125.547</v>
      </c>
      <c r="G32" s="37">
        <v>124.245</v>
      </c>
      <c r="H32" s="37">
        <v>122.774</v>
      </c>
      <c r="I32" s="37">
        <v>124.566</v>
      </c>
      <c r="J32" s="37">
        <v>120.88500000000001</v>
      </c>
      <c r="K32" s="37">
        <v>121.80800000000001</v>
      </c>
      <c r="L32" s="37">
        <v>122.69199999999999</v>
      </c>
      <c r="M32" s="37">
        <v>124.51900000000001</v>
      </c>
      <c r="N32" s="37">
        <v>124.173</v>
      </c>
      <c r="O32" s="37">
        <v>122.61499999999999</v>
      </c>
      <c r="P32" s="37">
        <v>127.923</v>
      </c>
      <c r="Q32" s="37">
        <v>129.423</v>
      </c>
      <c r="S32" s="4" t="e">
        <f t="shared" si="8"/>
        <v>#N/A</v>
      </c>
      <c r="T32" s="4">
        <f t="shared" si="9"/>
        <v>125.55713674767495</v>
      </c>
      <c r="U32" s="4" t="e">
        <f t="shared" si="10"/>
        <v>#N/A</v>
      </c>
      <c r="V32" s="4" t="e">
        <f t="shared" si="11"/>
        <v>#N/A</v>
      </c>
      <c r="W32" s="4" t="e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>
        <f t="shared" si="19"/>
        <v>122.04000056674535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0</v>
      </c>
      <c r="AJ32" s="4">
        <f t="shared" si="24"/>
        <v>1.9148632523250484</v>
      </c>
      <c r="AK32" s="4">
        <f t="shared" si="25"/>
        <v>0</v>
      </c>
      <c r="AL32" s="4">
        <f t="shared" si="26"/>
        <v>0</v>
      </c>
      <c r="AM32" s="4">
        <f t="shared" si="27"/>
        <v>0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2.1329994332546534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 t="e">
        <f t="shared" si="96"/>
        <v>#N/A</v>
      </c>
      <c r="AZ32" s="2">
        <f t="shared" si="37"/>
        <v>125.55713674765344</v>
      </c>
      <c r="BA32" s="2" t="e">
        <f t="shared" si="37"/>
        <v>#N/A</v>
      </c>
      <c r="BB32" s="2" t="e">
        <f t="shared" si="37"/>
        <v>#N/A</v>
      </c>
      <c r="BC32" s="2" t="e">
        <f t="shared" si="37"/>
        <v>#N/A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>
        <f t="shared" si="37"/>
        <v>122.04000056674363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 t="str">
        <f t="shared" si="38"/>
        <v/>
      </c>
      <c r="BP32" s="2">
        <f t="shared" si="39"/>
        <v>127.47199999999999</v>
      </c>
      <c r="BQ32" s="2" t="str">
        <f t="shared" si="40"/>
        <v/>
      </c>
      <c r="BR32" s="2" t="str">
        <f t="shared" si="41"/>
        <v/>
      </c>
      <c r="BS32" s="2" t="str">
        <f t="shared" si="42"/>
        <v/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>
        <f t="shared" si="49"/>
        <v>124.173</v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124.38693930772875</v>
      </c>
      <c r="DL32" s="2">
        <f t="shared" si="70"/>
        <v>125.46778078491752</v>
      </c>
      <c r="DM32" s="2">
        <f t="shared" si="70"/>
        <v>124.63075708502025</v>
      </c>
      <c r="DN32" s="2">
        <f t="shared" si="70"/>
        <v>122.34262651821864</v>
      </c>
      <c r="DO32" s="2">
        <f t="shared" si="70"/>
        <v>120.91893533209326</v>
      </c>
      <c r="DP32" s="2">
        <f t="shared" si="70"/>
        <v>119.79691432323008</v>
      </c>
      <c r="DQ32" s="2">
        <f t="shared" si="70"/>
        <v>121.89414028314027</v>
      </c>
      <c r="DR32" s="2">
        <f t="shared" si="70"/>
        <v>117.56852536747274</v>
      </c>
      <c r="DS32" s="2">
        <f t="shared" si="70"/>
        <v>117.69142184873949</v>
      </c>
      <c r="DT32" s="2">
        <f t="shared" si="70"/>
        <v>120.35269724988146</v>
      </c>
      <c r="DU32" s="2">
        <f t="shared" si="70"/>
        <v>121.05223613086771</v>
      </c>
      <c r="DV32" s="2">
        <f t="shared" si="70"/>
        <v>121.99360609756098</v>
      </c>
      <c r="DW32" s="2">
        <f t="shared" si="70"/>
        <v>119.22457310924371</v>
      </c>
      <c r="DX32" s="2">
        <f t="shared" si="70"/>
        <v>124.84878319327733</v>
      </c>
      <c r="DY32" s="2">
        <f t="shared" si="70"/>
        <v>123.31714964775675</v>
      </c>
      <c r="EA32" s="2">
        <f t="shared" si="71"/>
        <v>131.84959484969733</v>
      </c>
      <c r="EB32" s="2">
        <f t="shared" si="72"/>
        <v>129.02227550672612</v>
      </c>
      <c r="EC32" s="2">
        <f t="shared" si="73"/>
        <v>130.02493304491742</v>
      </c>
      <c r="ED32" s="2">
        <f t="shared" si="74"/>
        <v>126.0282489933616</v>
      </c>
      <c r="EE32" s="2">
        <f t="shared" si="75"/>
        <v>123.58653507434238</v>
      </c>
      <c r="EF32" s="2">
        <f t="shared" si="76"/>
        <v>121.90476467678914</v>
      </c>
      <c r="EG32" s="2">
        <f t="shared" si="77"/>
        <v>121.91050038124284</v>
      </c>
      <c r="EH32" s="2">
        <f t="shared" si="78"/>
        <v>118.26939219072737</v>
      </c>
      <c r="EI32" s="2">
        <f t="shared" si="79"/>
        <v>120.30412277091905</v>
      </c>
      <c r="EJ32" s="2">
        <f t="shared" si="80"/>
        <v>120.29450450725743</v>
      </c>
      <c r="EK32" s="2">
        <f t="shared" si="81"/>
        <v>123.53582213117399</v>
      </c>
      <c r="EL32" s="2">
        <f t="shared" si="82"/>
        <v>123.8996385843791</v>
      </c>
      <c r="EM32" s="2">
        <f t="shared" si="83"/>
        <v>129.18337487498792</v>
      </c>
      <c r="EN32" s="2">
        <f t="shared" si="84"/>
        <v>119.34569634840871</v>
      </c>
      <c r="EO32" s="2">
        <f t="shared" si="85"/>
        <v>122.03086184690477</v>
      </c>
      <c r="EQ32" s="2">
        <f t="shared" si="86"/>
        <v>125.71740736457109</v>
      </c>
      <c r="ER32" s="2">
        <f t="shared" si="87"/>
        <v>123.19920512632584</v>
      </c>
      <c r="ES32" s="2">
        <f t="shared" si="87"/>
        <v>122.77211046727669</v>
      </c>
      <c r="ET32" s="2">
        <f t="shared" si="87"/>
        <v>120.67907556884565</v>
      </c>
      <c r="EU32" s="2">
        <f t="shared" si="87"/>
        <v>120.01246226506622</v>
      </c>
      <c r="EV32" s="2">
        <f t="shared" si="87"/>
        <v>118.61420906004884</v>
      </c>
      <c r="EW32" s="2">
        <f t="shared" si="87"/>
        <v>118.50695584604694</v>
      </c>
      <c r="EX32" s="2">
        <f t="shared" si="87"/>
        <v>115.65348815249759</v>
      </c>
      <c r="EY32" s="2">
        <f t="shared" si="87"/>
        <v>116.69586285259989</v>
      </c>
      <c r="EZ32" s="2">
        <f t="shared" si="87"/>
        <v>118.63224360116163</v>
      </c>
      <c r="FA32" s="2">
        <f t="shared" si="87"/>
        <v>119.76195909580194</v>
      </c>
      <c r="FB32" s="2">
        <f t="shared" si="87"/>
        <v>121.06642052315082</v>
      </c>
      <c r="FC32" s="2">
        <f t="shared" si="87"/>
        <v>122.66984807166257</v>
      </c>
      <c r="FD32" s="2">
        <f t="shared" si="87"/>
        <v>119.25500590762408</v>
      </c>
      <c r="FE32" s="2">
        <f t="shared" si="87"/>
        <v>123.9208447622683</v>
      </c>
      <c r="FG32" s="2">
        <f t="shared" si="88"/>
        <v>2.2030152182400904E-2</v>
      </c>
      <c r="FH32" s="2">
        <f t="shared" si="89"/>
        <v>2.5145468722404429E-2</v>
      </c>
      <c r="FI32" s="2">
        <f t="shared" si="89"/>
        <v>2.3314324346668917E-2</v>
      </c>
      <c r="FJ32" s="2">
        <f t="shared" si="89"/>
        <v>2.2484289327972293E-2</v>
      </c>
      <c r="FK32" s="2">
        <f t="shared" si="89"/>
        <v>2.3443254170342837E-2</v>
      </c>
      <c r="FL32" s="2">
        <f t="shared" si="89"/>
        <v>2.2629144225501205E-2</v>
      </c>
      <c r="FM32" s="2">
        <f t="shared" si="89"/>
        <v>2.1625673884396377E-2</v>
      </c>
      <c r="FN32" s="2">
        <f t="shared" si="89"/>
        <v>2.2860461422393358E-2</v>
      </c>
      <c r="FO32" s="2">
        <f t="shared" si="89"/>
        <v>2.0362993982516061E-2</v>
      </c>
      <c r="FP32" s="2">
        <f t="shared" si="89"/>
        <v>2.0798024952278935E-2</v>
      </c>
      <c r="FQ32" s="2">
        <f t="shared" si="89"/>
        <v>2.0567565468646843E-2</v>
      </c>
      <c r="FR32" s="2">
        <f t="shared" si="89"/>
        <v>2.4347459892181539E-2</v>
      </c>
      <c r="FS32" s="2">
        <f t="shared" si="89"/>
        <v>2.0575819718072083E-2</v>
      </c>
      <c r="FT32" s="2">
        <f t="shared" si="89"/>
        <v>1.8541931666241331E-2</v>
      </c>
      <c r="FU32" s="2">
        <f t="shared" si="89"/>
        <v>1.67329738206985E-2</v>
      </c>
      <c r="FW32" s="2">
        <f t="shared" si="112"/>
        <v>3.5942315397700393E-6</v>
      </c>
      <c r="FX32" s="2">
        <f t="shared" si="90"/>
        <v>4.0310547072764745E-6</v>
      </c>
      <c r="FY32" s="2">
        <f t="shared" si="90"/>
        <v>3.8525134367602061E-6</v>
      </c>
      <c r="FZ32" s="2">
        <f t="shared" si="90"/>
        <v>3.6266081392345876E-6</v>
      </c>
      <c r="GA32" s="2">
        <f t="shared" si="90"/>
        <v>3.7816242680088031E-6</v>
      </c>
      <c r="GB32" s="2">
        <f t="shared" si="90"/>
        <v>4.035391140353134E-6</v>
      </c>
      <c r="GC32" s="2">
        <f t="shared" si="90"/>
        <v>4.2992680005407819E-6</v>
      </c>
      <c r="GD32" s="2">
        <f t="shared" si="90"/>
        <v>4.8457098854733163E-6</v>
      </c>
      <c r="GE32" s="2">
        <f t="shared" si="90"/>
        <v>5.1470271842404197E-6</v>
      </c>
      <c r="GF32" s="2">
        <f t="shared" si="90"/>
        <v>4.7808646649183963E-6</v>
      </c>
      <c r="GG32" s="2">
        <f t="shared" si="90"/>
        <v>4.5581439266505356E-6</v>
      </c>
      <c r="GH32" s="2">
        <f t="shared" si="90"/>
        <v>4.4403018338829114E-6</v>
      </c>
      <c r="GI32" s="2">
        <f t="shared" si="90"/>
        <v>3.630767365181485E-6</v>
      </c>
      <c r="GJ32" s="2">
        <f t="shared" si="90"/>
        <v>2.9446034059071228E-6</v>
      </c>
      <c r="GK32" s="2">
        <f t="shared" si="90"/>
        <v>3.11680931096847E-6</v>
      </c>
      <c r="GM32" s="86">
        <f t="shared" si="113"/>
        <v>2.4693251919118695E-17</v>
      </c>
      <c r="GN32" s="86">
        <f t="shared" si="91"/>
        <v>1.5186710288893597E-14</v>
      </c>
      <c r="GO32" s="86">
        <f t="shared" si="91"/>
        <v>7.7678732052762561E-16</v>
      </c>
      <c r="GP32" s="86">
        <f t="shared" si="91"/>
        <v>3.735429115952484E-16</v>
      </c>
      <c r="GQ32" s="86">
        <f t="shared" si="91"/>
        <v>1.7873684646378559E-16</v>
      </c>
      <c r="GR32" s="86">
        <f t="shared" si="91"/>
        <v>9.7531849985919133E-17</v>
      </c>
      <c r="GS32" s="86">
        <f t="shared" si="91"/>
        <v>3.2594124125500488E-18</v>
      </c>
      <c r="GT32" s="86">
        <f t="shared" si="91"/>
        <v>9.8006152253045545E-18</v>
      </c>
      <c r="GU32" s="86">
        <f t="shared" si="91"/>
        <v>2.4330366280226046E-19</v>
      </c>
      <c r="GV32" s="86">
        <f t="shared" si="91"/>
        <v>4.0311225384686371E-18</v>
      </c>
      <c r="GW32" s="86">
        <f t="shared" si="91"/>
        <v>2.2435347326825603E-18</v>
      </c>
      <c r="GX32" s="86">
        <f t="shared" si="91"/>
        <v>1.2441921445006499E-15</v>
      </c>
      <c r="GY32" s="86">
        <f t="shared" si="91"/>
        <v>4.7095948913113528E-19</v>
      </c>
      <c r="GZ32" s="86">
        <f t="shared" si="91"/>
        <v>3.3268953180816783E-21</v>
      </c>
      <c r="HA32" s="86">
        <f t="shared" si="91"/>
        <v>2.7156212107081911E-25</v>
      </c>
      <c r="HC32" s="86">
        <f t="shared" si="145"/>
        <v>2.3506715702538638E-35</v>
      </c>
      <c r="HD32" s="86">
        <f t="shared" si="92"/>
        <v>7.0816169482820565E-32</v>
      </c>
      <c r="HE32" s="86">
        <f t="shared" si="92"/>
        <v>2.8459712745976369E-36</v>
      </c>
      <c r="HF32" s="86">
        <f t="shared" si="92"/>
        <v>1.9867243210799835E-37</v>
      </c>
      <c r="HG32" s="86">
        <f t="shared" si="92"/>
        <v>1.5026368313988541E-38</v>
      </c>
      <c r="HH32" s="86">
        <f t="shared" si="92"/>
        <v>1.8750613820899712E-39</v>
      </c>
      <c r="HI32" s="86">
        <f t="shared" si="92"/>
        <v>1.268119067017601E-41</v>
      </c>
      <c r="HJ32" s="86">
        <f t="shared" si="92"/>
        <v>2.3381992306330701E-37</v>
      </c>
      <c r="HK32" s="86">
        <f t="shared" si="92"/>
        <v>6.2866206960612045E-43</v>
      </c>
      <c r="HL32" s="86">
        <f t="shared" si="92"/>
        <v>8.6771486433831685E-43</v>
      </c>
      <c r="HM32" s="86">
        <f t="shared" si="92"/>
        <v>1.009130918432795E-41</v>
      </c>
      <c r="HN32" s="86">
        <f t="shared" si="92"/>
        <v>6.9174871091002868E-39</v>
      </c>
      <c r="HO32" s="86">
        <f t="shared" si="92"/>
        <v>3.5948423045067262E-40</v>
      </c>
      <c r="HP32" s="86">
        <f t="shared" si="92"/>
        <v>5.06608478819799E-45</v>
      </c>
      <c r="HQ32" s="86">
        <f t="shared" si="92"/>
        <v>3.5525481892126415E-56</v>
      </c>
      <c r="HS32" s="86">
        <f t="shared" si="114"/>
        <v>2.75383113155061E-163</v>
      </c>
      <c r="HT32" s="86">
        <f t="shared" si="93"/>
        <v>1.4064414543849319E-139</v>
      </c>
      <c r="HU32" s="86">
        <f t="shared" si="93"/>
        <v>2.6930999313815954E-166</v>
      </c>
      <c r="HV32" s="86">
        <f t="shared" si="93"/>
        <v>8.0684450521597657E-172</v>
      </c>
      <c r="HW32" s="86">
        <f t="shared" si="93"/>
        <v>2.277059825988258E-177</v>
      </c>
      <c r="HX32" s="86">
        <f t="shared" si="93"/>
        <v>3.2316583348158973E-182</v>
      </c>
      <c r="HY32" s="86">
        <f t="shared" si="93"/>
        <v>9.1796491506446321E-193</v>
      </c>
      <c r="HZ32" s="86">
        <f t="shared" si="93"/>
        <v>8.4100736559445364E-172</v>
      </c>
      <c r="IA32" s="86">
        <f t="shared" si="93"/>
        <v>1.0681313624917507E-196</v>
      </c>
      <c r="IB32" s="86">
        <f t="shared" si="93"/>
        <v>1.1462069875211244E-194</v>
      </c>
      <c r="IC32" s="86">
        <f t="shared" si="93"/>
        <v>6.8773308117821021E-190</v>
      </c>
      <c r="ID32" s="86">
        <f t="shared" si="93"/>
        <v>3.9877584035494962E-179</v>
      </c>
      <c r="IE32" s="86">
        <f t="shared" si="93"/>
        <v>1.5977434536449905E-186</v>
      </c>
      <c r="IF32" s="86">
        <f t="shared" si="93"/>
        <v>1.430787405394635E-107</v>
      </c>
      <c r="IG32" s="86">
        <f t="shared" si="93"/>
        <v>1.2521364351898399E-79</v>
      </c>
      <c r="II32" s="86">
        <f t="shared" si="115"/>
        <v>0</v>
      </c>
      <c r="IJ32" s="86">
        <f t="shared" si="116"/>
        <v>5.5813149264965869E-279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0</v>
      </c>
      <c r="IY32" s="86">
        <f t="shared" si="130"/>
        <v>2.4693251919118695E-17</v>
      </c>
      <c r="IZ32" s="86">
        <f t="shared" si="131"/>
        <v>1.5186710288893597E-14</v>
      </c>
      <c r="JA32" s="86">
        <f t="shared" si="132"/>
        <v>7.7678732052762561E-16</v>
      </c>
      <c r="JB32" s="86">
        <f t="shared" si="133"/>
        <v>3.735429115952484E-16</v>
      </c>
      <c r="JC32" s="86">
        <f t="shared" si="134"/>
        <v>1.7873684646378559E-16</v>
      </c>
      <c r="JD32" s="86">
        <f t="shared" si="135"/>
        <v>9.7531849985919133E-17</v>
      </c>
      <c r="JE32" s="86">
        <f t="shared" si="136"/>
        <v>3.2594124125500488E-18</v>
      </c>
      <c r="JF32" s="86">
        <f t="shared" si="137"/>
        <v>9.8006152253045545E-18</v>
      </c>
      <c r="JG32" s="86">
        <f t="shared" si="138"/>
        <v>2.4330366280226046E-19</v>
      </c>
      <c r="JH32" s="86">
        <f t="shared" si="139"/>
        <v>4.0311225384686371E-18</v>
      </c>
      <c r="JI32" s="86">
        <f t="shared" si="140"/>
        <v>2.2435347326825603E-18</v>
      </c>
      <c r="JJ32" s="86">
        <f t="shared" si="141"/>
        <v>1.2441921445006499E-15</v>
      </c>
      <c r="JK32" s="86">
        <f t="shared" si="142"/>
        <v>4.7095948913113528E-19</v>
      </c>
      <c r="JL32" s="86">
        <f t="shared" si="143"/>
        <v>3.3268953180816783E-21</v>
      </c>
      <c r="JM32" s="86">
        <f t="shared" si="144"/>
        <v>2.7156212107081911E-25</v>
      </c>
    </row>
    <row r="33" spans="2:273" x14ac:dyDescent="0.25">
      <c r="B33" s="2">
        <v>6</v>
      </c>
      <c r="C33" s="37">
        <v>127.36799999999999</v>
      </c>
      <c r="D33" s="37">
        <v>127.623</v>
      </c>
      <c r="E33" s="37">
        <v>127.151</v>
      </c>
      <c r="F33" s="37">
        <v>125.113</v>
      </c>
      <c r="G33" s="37">
        <v>123.679</v>
      </c>
      <c r="H33" s="37">
        <v>122.377</v>
      </c>
      <c r="I33" s="37">
        <v>123.17</v>
      </c>
      <c r="J33" s="37">
        <v>120.80800000000001</v>
      </c>
      <c r="K33" s="37">
        <v>121.30800000000001</v>
      </c>
      <c r="L33" s="37">
        <v>123.48099999999999</v>
      </c>
      <c r="M33" s="37">
        <v>124.76900000000001</v>
      </c>
      <c r="N33" s="37">
        <v>124.288</v>
      </c>
      <c r="O33" s="37">
        <v>122.19199999999999</v>
      </c>
      <c r="P33" s="37">
        <v>128.46199999999999</v>
      </c>
      <c r="Q33" s="37">
        <v>127.577</v>
      </c>
      <c r="S33" s="4" t="e">
        <f t="shared" si="8"/>
        <v>#N/A</v>
      </c>
      <c r="T33" s="4">
        <f t="shared" si="9"/>
        <v>125.55729932164073</v>
      </c>
      <c r="U33" s="4">
        <f t="shared" si="10"/>
        <v>124.76181905595612</v>
      </c>
      <c r="V33" s="4" t="e">
        <f t="shared" si="11"/>
        <v>#N/A</v>
      </c>
      <c r="W33" s="4" t="e">
        <f t="shared" si="12"/>
        <v>#N/A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>
        <f t="shared" si="19"/>
        <v>121.95079612867497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</v>
      </c>
      <c r="AJ33" s="4">
        <f t="shared" si="24"/>
        <v>2.0657006783592777</v>
      </c>
      <c r="AK33" s="4">
        <f t="shared" si="25"/>
        <v>2.389180944043872</v>
      </c>
      <c r="AL33" s="4">
        <f t="shared" si="26"/>
        <v>0</v>
      </c>
      <c r="AM33" s="4">
        <f t="shared" si="27"/>
        <v>0</v>
      </c>
      <c r="AN33" s="4">
        <f t="shared" si="28"/>
        <v>0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2.3372038713250305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 t="e">
        <f t="shared" si="96"/>
        <v>#N/A</v>
      </c>
      <c r="AZ33" s="2">
        <f t="shared" si="37"/>
        <v>125.55729932158256</v>
      </c>
      <c r="BA33" s="2">
        <f t="shared" si="37"/>
        <v>124.76181905595259</v>
      </c>
      <c r="BB33" s="2" t="e">
        <f t="shared" si="37"/>
        <v>#N/A</v>
      </c>
      <c r="BC33" s="2" t="e">
        <f t="shared" si="37"/>
        <v>#N/A</v>
      </c>
      <c r="BD33" s="2" t="e">
        <f t="shared" si="37"/>
        <v>#N/A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>
        <f t="shared" si="37"/>
        <v>121.95079612866988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 t="str">
        <f t="shared" si="38"/>
        <v/>
      </c>
      <c r="BP33" s="2">
        <f t="shared" si="39"/>
        <v>127.623</v>
      </c>
      <c r="BQ33" s="2">
        <f t="shared" si="40"/>
        <v>127.151</v>
      </c>
      <c r="BR33" s="2" t="str">
        <f t="shared" si="41"/>
        <v/>
      </c>
      <c r="BS33" s="2" t="str">
        <f t="shared" si="42"/>
        <v/>
      </c>
      <c r="BT33" s="2" t="str">
        <f t="shared" si="43"/>
        <v/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>
        <f t="shared" si="49"/>
        <v>124.288</v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124.41187695590325</v>
      </c>
      <c r="DL33" s="2">
        <f t="shared" si="70"/>
        <v>125.46493806552687</v>
      </c>
      <c r="DM33" s="2">
        <f t="shared" si="70"/>
        <v>124.62962307692308</v>
      </c>
      <c r="DN33" s="2">
        <f t="shared" si="70"/>
        <v>122.33730364372471</v>
      </c>
      <c r="DO33" s="2">
        <f t="shared" si="70"/>
        <v>120.89590896159319</v>
      </c>
      <c r="DP33" s="2">
        <f t="shared" si="70"/>
        <v>119.77548134369185</v>
      </c>
      <c r="DQ33" s="2">
        <f t="shared" si="70"/>
        <v>121.84389330759329</v>
      </c>
      <c r="DR33" s="2">
        <f t="shared" si="70"/>
        <v>117.60493883357043</v>
      </c>
      <c r="DS33" s="2">
        <f t="shared" si="70"/>
        <v>117.67804117647059</v>
      </c>
      <c r="DT33" s="2">
        <f t="shared" si="70"/>
        <v>120.32848127074442</v>
      </c>
      <c r="DU33" s="2">
        <f t="shared" si="70"/>
        <v>121.03294736842106</v>
      </c>
      <c r="DV33" s="2">
        <f t="shared" si="70"/>
        <v>121.90226988742965</v>
      </c>
      <c r="DW33" s="2">
        <f t="shared" si="70"/>
        <v>119.25912661064426</v>
      </c>
      <c r="DX33" s="2">
        <f t="shared" si="70"/>
        <v>124.74143529411766</v>
      </c>
      <c r="DY33" s="2">
        <f t="shared" si="70"/>
        <v>123.27876077122728</v>
      </c>
      <c r="EA33" s="2">
        <f t="shared" si="71"/>
        <v>131.63538386170103</v>
      </c>
      <c r="EB33" s="2">
        <f t="shared" si="72"/>
        <v>128.8238775517604</v>
      </c>
      <c r="EC33" s="2">
        <f t="shared" si="73"/>
        <v>129.81369235068669</v>
      </c>
      <c r="ED33" s="2">
        <f t="shared" si="74"/>
        <v>125.84221482206985</v>
      </c>
      <c r="EE33" s="2">
        <f t="shared" si="75"/>
        <v>123.41117467276658</v>
      </c>
      <c r="EF33" s="2">
        <f t="shared" si="76"/>
        <v>121.73696438993025</v>
      </c>
      <c r="EG33" s="2">
        <f t="shared" si="77"/>
        <v>121.7393273817088</v>
      </c>
      <c r="EH33" s="2">
        <f t="shared" si="78"/>
        <v>118.120685178486</v>
      </c>
      <c r="EI33" s="2">
        <f t="shared" si="79"/>
        <v>120.14863330634823</v>
      </c>
      <c r="EJ33" s="2">
        <f t="shared" si="80"/>
        <v>120.15720817417875</v>
      </c>
      <c r="EK33" s="2">
        <f t="shared" si="81"/>
        <v>123.35592903829404</v>
      </c>
      <c r="EL33" s="2">
        <f t="shared" si="82"/>
        <v>123.72475558279831</v>
      </c>
      <c r="EM33" s="2">
        <f t="shared" si="83"/>
        <v>128.968219330903</v>
      </c>
      <c r="EN33" s="2">
        <f t="shared" si="84"/>
        <v>119.22876773869346</v>
      </c>
      <c r="EO33" s="2">
        <f t="shared" si="85"/>
        <v>121.90689998163067</v>
      </c>
      <c r="EQ33" s="2">
        <f t="shared" si="86"/>
        <v>125.56579725363076</v>
      </c>
      <c r="ER33" s="2">
        <f t="shared" si="87"/>
        <v>123.06041073536134</v>
      </c>
      <c r="ES33" s="2">
        <f t="shared" si="87"/>
        <v>122.63484002972734</v>
      </c>
      <c r="ET33" s="2">
        <f t="shared" si="87"/>
        <v>120.54715803509214</v>
      </c>
      <c r="EU33" s="2">
        <f t="shared" si="87"/>
        <v>119.87378251841737</v>
      </c>
      <c r="EV33" s="2">
        <f t="shared" si="87"/>
        <v>118.48033184775618</v>
      </c>
      <c r="EW33" s="2">
        <f t="shared" si="87"/>
        <v>118.37076437104942</v>
      </c>
      <c r="EX33" s="2">
        <f t="shared" si="87"/>
        <v>115.5319570522971</v>
      </c>
      <c r="EY33" s="2">
        <f t="shared" si="87"/>
        <v>116.57793225384653</v>
      </c>
      <c r="EZ33" s="2">
        <f t="shared" si="87"/>
        <v>118.51182464666017</v>
      </c>
      <c r="FA33" s="2">
        <f t="shared" si="87"/>
        <v>119.62064208826695</v>
      </c>
      <c r="FB33" s="2">
        <f t="shared" si="87"/>
        <v>120.9204984951517</v>
      </c>
      <c r="FC33" s="2">
        <f t="shared" si="87"/>
        <v>122.51985569214145</v>
      </c>
      <c r="FD33" s="2">
        <f t="shared" si="87"/>
        <v>119.13872869693755</v>
      </c>
      <c r="FE33" s="2">
        <f t="shared" si="87"/>
        <v>123.77722661190855</v>
      </c>
      <c r="FG33" s="2">
        <f t="shared" si="88"/>
        <v>2.4104349434129913E-2</v>
      </c>
      <c r="FH33" s="2">
        <f t="shared" si="89"/>
        <v>2.7504731995898105E-2</v>
      </c>
      <c r="FI33" s="2">
        <f t="shared" si="89"/>
        <v>2.5506276425308637E-2</v>
      </c>
      <c r="FJ33" s="2">
        <f t="shared" si="89"/>
        <v>2.460016924234092E-2</v>
      </c>
      <c r="FK33" s="2">
        <f t="shared" si="89"/>
        <v>2.5647009590301174E-2</v>
      </c>
      <c r="FL33" s="2">
        <f t="shared" si="89"/>
        <v>2.4758310426535576E-2</v>
      </c>
      <c r="FM33" s="2">
        <f t="shared" si="89"/>
        <v>2.3662709871132667E-2</v>
      </c>
      <c r="FN33" s="2">
        <f t="shared" si="89"/>
        <v>2.5010835203967612E-2</v>
      </c>
      <c r="FO33" s="2">
        <f t="shared" si="89"/>
        <v>2.2283800491450661E-2</v>
      </c>
      <c r="FP33" s="2">
        <f t="shared" si="89"/>
        <v>2.2758913849454009E-2</v>
      </c>
      <c r="FQ33" s="2">
        <f t="shared" si="89"/>
        <v>2.2507225510034888E-2</v>
      </c>
      <c r="FR33" s="2">
        <f t="shared" si="89"/>
        <v>2.6633895908098788E-2</v>
      </c>
      <c r="FS33" s="2">
        <f t="shared" si="89"/>
        <v>2.2516240295399056E-2</v>
      </c>
      <c r="FT33" s="2">
        <f t="shared" si="89"/>
        <v>2.0294519081143617E-2</v>
      </c>
      <c r="FU33" s="2">
        <f t="shared" si="89"/>
        <v>1.8317769346296968E-2</v>
      </c>
      <c r="FW33" s="2">
        <f t="shared" si="112"/>
        <v>3.9409951486489143E-6</v>
      </c>
      <c r="FX33" s="2">
        <f t="shared" si="90"/>
        <v>4.419961875026551E-6</v>
      </c>
      <c r="FY33" s="2">
        <f t="shared" si="90"/>
        <v>4.2241954136922761E-6</v>
      </c>
      <c r="FZ33" s="2">
        <f t="shared" si="90"/>
        <v>3.9764953592956922E-6</v>
      </c>
      <c r="GA33" s="2">
        <f t="shared" si="90"/>
        <v>4.1464670430627677E-6</v>
      </c>
      <c r="GB33" s="2">
        <f t="shared" si="90"/>
        <v>4.4247166756437821E-6</v>
      </c>
      <c r="GC33" s="2">
        <f t="shared" si="90"/>
        <v>4.7140516666482234E-6</v>
      </c>
      <c r="GD33" s="2">
        <f t="shared" si="90"/>
        <v>5.3132127503015997E-6</v>
      </c>
      <c r="GE33" s="2">
        <f t="shared" si="90"/>
        <v>5.6436002799999998E-6</v>
      </c>
      <c r="GF33" s="2">
        <f t="shared" si="90"/>
        <v>5.2421114458747073E-6</v>
      </c>
      <c r="GG33" s="2">
        <f t="shared" si="90"/>
        <v>4.9979032325693517E-6</v>
      </c>
      <c r="GH33" s="2">
        <f t="shared" si="90"/>
        <v>4.8686920594369646E-6</v>
      </c>
      <c r="GI33" s="2">
        <f t="shared" si="90"/>
        <v>3.9810558566661362E-6</v>
      </c>
      <c r="GJ33" s="2">
        <f t="shared" si="90"/>
        <v>3.2286925136267891E-6</v>
      </c>
      <c r="GK33" s="2">
        <f t="shared" si="90"/>
        <v>3.4175124233528555E-6</v>
      </c>
      <c r="GM33" s="86">
        <f t="shared" si="113"/>
        <v>8.4810337593701483E-17</v>
      </c>
      <c r="GN33" s="86">
        <f t="shared" si="91"/>
        <v>4.1770303739320356E-14</v>
      </c>
      <c r="GO33" s="86">
        <f t="shared" si="91"/>
        <v>2.3607775714260256E-15</v>
      </c>
      <c r="GP33" s="86">
        <f t="shared" si="91"/>
        <v>1.1567387114960948E-15</v>
      </c>
      <c r="GQ33" s="86">
        <f t="shared" si="91"/>
        <v>5.7783191786632532E-16</v>
      </c>
      <c r="GR33" s="86">
        <f t="shared" si="91"/>
        <v>3.195749630206465E-16</v>
      </c>
      <c r="GS33" s="86">
        <f t="shared" si="91"/>
        <v>1.2076406233301786E-17</v>
      </c>
      <c r="GT33" s="86">
        <f t="shared" si="91"/>
        <v>3.5394078973675155E-17</v>
      </c>
      <c r="GU33" s="86">
        <f t="shared" si="91"/>
        <v>9.7973536340930364E-19</v>
      </c>
      <c r="GV33" s="86">
        <f t="shared" si="91"/>
        <v>1.4611133324442065E-17</v>
      </c>
      <c r="GW33" s="86">
        <f t="shared" si="91"/>
        <v>8.2935825870000153E-18</v>
      </c>
      <c r="GX33" s="86">
        <f t="shared" si="91"/>
        <v>3.7580928944455528E-15</v>
      </c>
      <c r="GY33" s="86">
        <f t="shared" si="91"/>
        <v>1.8537644394264993E-18</v>
      </c>
      <c r="GZ33" s="86">
        <f t="shared" si="91"/>
        <v>1.5343462441699514E-20</v>
      </c>
      <c r="HA33" s="86">
        <f t="shared" si="91"/>
        <v>1.7360389852437113E-24</v>
      </c>
      <c r="HC33" s="86">
        <f t="shared" si="145"/>
        <v>1.6898341176362731E-34</v>
      </c>
      <c r="HD33" s="86">
        <f t="shared" si="92"/>
        <v>4.1465493629282245E-31</v>
      </c>
      <c r="HE33" s="86">
        <f t="shared" si="92"/>
        <v>2.1427682337358127E-35</v>
      </c>
      <c r="HF33" s="86">
        <f t="shared" si="92"/>
        <v>1.5822891268053394E-36</v>
      </c>
      <c r="HG33" s="86">
        <f t="shared" si="92"/>
        <v>1.3147795766304987E-37</v>
      </c>
      <c r="HH33" s="86">
        <f t="shared" si="92"/>
        <v>1.7263616488998444E-38</v>
      </c>
      <c r="HI33" s="86">
        <f t="shared" si="92"/>
        <v>1.3501248517574642E-40</v>
      </c>
      <c r="HJ33" s="86">
        <f t="shared" si="92"/>
        <v>1.9790993495496874E-36</v>
      </c>
      <c r="HK33" s="86">
        <f t="shared" si="92"/>
        <v>7.3297398157137542E-42</v>
      </c>
      <c r="HL33" s="86">
        <f t="shared" si="92"/>
        <v>9.8701303069868863E-42</v>
      </c>
      <c r="HM33" s="86">
        <f t="shared" si="92"/>
        <v>1.0760819996204145E-40</v>
      </c>
      <c r="HN33" s="86">
        <f t="shared" si="92"/>
        <v>6.3025577840865206E-38</v>
      </c>
      <c r="HO33" s="86">
        <f t="shared" si="92"/>
        <v>3.432149212084526E-39</v>
      </c>
      <c r="HP33" s="86">
        <f t="shared" si="92"/>
        <v>6.2764283842221255E-44</v>
      </c>
      <c r="HQ33" s="86">
        <f t="shared" si="92"/>
        <v>8.6567662165737051E-55</v>
      </c>
      <c r="HS33" s="86">
        <f t="shared" si="114"/>
        <v>2.1835922052583294E-160</v>
      </c>
      <c r="HT33" s="86">
        <f t="shared" si="93"/>
        <v>4.7886506252602933E-137</v>
      </c>
      <c r="HU33" s="86">
        <f t="shared" si="93"/>
        <v>2.4289023440785156E-163</v>
      </c>
      <c r="HV33" s="86">
        <f t="shared" si="93"/>
        <v>8.808658286140042E-169</v>
      </c>
      <c r="HW33" s="86">
        <f t="shared" si="93"/>
        <v>3.433511246963721E-174</v>
      </c>
      <c r="HX33" s="86">
        <f t="shared" si="93"/>
        <v>5.8574484524528748E-179</v>
      </c>
      <c r="HY33" s="86">
        <f t="shared" si="93"/>
        <v>2.7347641685231772E-189</v>
      </c>
      <c r="HZ33" s="86">
        <f t="shared" si="93"/>
        <v>1.1353866640356199E-168</v>
      </c>
      <c r="IA33" s="86">
        <f t="shared" si="93"/>
        <v>4.1253774234497634E-193</v>
      </c>
      <c r="IB33" s="86">
        <f t="shared" si="93"/>
        <v>3.956923489290968E-191</v>
      </c>
      <c r="IC33" s="86">
        <f t="shared" si="93"/>
        <v>1.9195309783257003E-186</v>
      </c>
      <c r="ID33" s="86">
        <f t="shared" si="93"/>
        <v>6.9177578725381226E-176</v>
      </c>
      <c r="IE33" s="86">
        <f t="shared" si="93"/>
        <v>3.3365216818201652E-183</v>
      </c>
      <c r="IF33" s="86">
        <f t="shared" si="93"/>
        <v>1.0485141959893179E-105</v>
      </c>
      <c r="IG33" s="86">
        <f t="shared" si="93"/>
        <v>2.9092494173847231E-78</v>
      </c>
      <c r="II33" s="86">
        <f t="shared" si="115"/>
        <v>0</v>
      </c>
      <c r="IJ33" s="86">
        <f t="shared" si="116"/>
        <v>6.865711670518448E-275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7.815025996439999E-304</v>
      </c>
      <c r="IY33" s="86">
        <f t="shared" si="130"/>
        <v>8.4810337593701483E-17</v>
      </c>
      <c r="IZ33" s="86">
        <f t="shared" si="131"/>
        <v>4.1770303739320356E-14</v>
      </c>
      <c r="JA33" s="86">
        <f t="shared" si="132"/>
        <v>2.3607775714260256E-15</v>
      </c>
      <c r="JB33" s="86">
        <f t="shared" si="133"/>
        <v>1.1567387114960948E-15</v>
      </c>
      <c r="JC33" s="86">
        <f t="shared" si="134"/>
        <v>5.7783191786632532E-16</v>
      </c>
      <c r="JD33" s="86">
        <f t="shared" si="135"/>
        <v>3.195749630206465E-16</v>
      </c>
      <c r="JE33" s="86">
        <f t="shared" si="136"/>
        <v>1.2076406233301786E-17</v>
      </c>
      <c r="JF33" s="86">
        <f t="shared" si="137"/>
        <v>3.5394078973675155E-17</v>
      </c>
      <c r="JG33" s="86">
        <f t="shared" si="138"/>
        <v>9.7973536340930364E-19</v>
      </c>
      <c r="JH33" s="86">
        <f t="shared" si="139"/>
        <v>1.4611133324442065E-17</v>
      </c>
      <c r="JI33" s="86">
        <f t="shared" si="140"/>
        <v>8.2935825870000153E-18</v>
      </c>
      <c r="JJ33" s="86">
        <f t="shared" si="141"/>
        <v>3.7580928944455528E-15</v>
      </c>
      <c r="JK33" s="86">
        <f t="shared" si="142"/>
        <v>1.8537644394264993E-18</v>
      </c>
      <c r="JL33" s="86">
        <f t="shared" si="143"/>
        <v>1.5343462441699514E-20</v>
      </c>
      <c r="JM33" s="86">
        <f t="shared" si="144"/>
        <v>1.7360389852437113E-24</v>
      </c>
    </row>
    <row r="34" spans="2:273" x14ac:dyDescent="0.25">
      <c r="B34" s="2">
        <v>7</v>
      </c>
      <c r="C34" s="37">
        <v>127.018</v>
      </c>
      <c r="D34" s="37">
        <v>127.17</v>
      </c>
      <c r="E34" s="37">
        <v>126.30200000000001</v>
      </c>
      <c r="F34" s="37">
        <v>123.736</v>
      </c>
      <c r="G34" s="37">
        <v>122.679</v>
      </c>
      <c r="H34" s="37">
        <v>122.755</v>
      </c>
      <c r="I34" s="37">
        <v>124.208</v>
      </c>
      <c r="J34" s="37">
        <v>120.077</v>
      </c>
      <c r="K34" s="37">
        <v>120.75</v>
      </c>
      <c r="L34" s="37">
        <v>124.288</v>
      </c>
      <c r="M34" s="37">
        <v>124.654</v>
      </c>
      <c r="N34" s="37">
        <v>123.038</v>
      </c>
      <c r="O34" s="37">
        <v>123.038</v>
      </c>
      <c r="P34" s="37">
        <v>127.288</v>
      </c>
      <c r="Q34" s="37">
        <v>127.346</v>
      </c>
      <c r="R34" s="19"/>
      <c r="S34" s="4" t="e">
        <f t="shared" si="8"/>
        <v>#N/A</v>
      </c>
      <c r="T34" s="4">
        <f t="shared" si="9"/>
        <v>125.55721762702827</v>
      </c>
      <c r="U34" s="4">
        <f t="shared" si="10"/>
        <v>124.76722187582489</v>
      </c>
      <c r="V34" s="4">
        <f t="shared" si="11"/>
        <v>122.42141108070756</v>
      </c>
      <c r="W34" s="4">
        <f t="shared" si="12"/>
        <v>120.93915157701485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>
        <f t="shared" si="19"/>
        <v>121.86157178256931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0</v>
      </c>
      <c r="AJ34" s="4">
        <f t="shared" si="24"/>
        <v>1.6127823729717363</v>
      </c>
      <c r="AK34" s="4">
        <f t="shared" si="25"/>
        <v>1.5347781241751193</v>
      </c>
      <c r="AL34" s="4">
        <f t="shared" si="26"/>
        <v>1.3145889192924471</v>
      </c>
      <c r="AM34" s="4">
        <f t="shared" si="27"/>
        <v>1.7398484229851476</v>
      </c>
      <c r="AN34" s="4">
        <f t="shared" si="28"/>
        <v>0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1.1764282174306828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 t="e">
        <f t="shared" si="96"/>
        <v>#N/A</v>
      </c>
      <c r="AZ34" s="2">
        <f t="shared" si="37"/>
        <v>125.55721762687357</v>
      </c>
      <c r="BA34" s="2">
        <f t="shared" si="37"/>
        <v>124.76722187581453</v>
      </c>
      <c r="BB34" s="2">
        <f t="shared" si="37"/>
        <v>122.42141108070237</v>
      </c>
      <c r="BC34" s="2">
        <f t="shared" si="37"/>
        <v>120.93915157701217</v>
      </c>
      <c r="BD34" s="2" t="e">
        <f t="shared" si="37"/>
        <v>#N/A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>
        <f t="shared" si="37"/>
        <v>121.86157178255446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 t="str">
        <f t="shared" si="38"/>
        <v/>
      </c>
      <c r="BP34" s="2">
        <f t="shared" si="39"/>
        <v>127.17</v>
      </c>
      <c r="BQ34" s="2">
        <f t="shared" si="40"/>
        <v>126.30200000000001</v>
      </c>
      <c r="BR34" s="2">
        <f t="shared" si="41"/>
        <v>123.736</v>
      </c>
      <c r="BS34" s="2">
        <f t="shared" si="42"/>
        <v>122.679</v>
      </c>
      <c r="BT34" s="2" t="str">
        <f t="shared" si="43"/>
        <v/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>
        <f t="shared" si="49"/>
        <v>123.038</v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124.43681460407774</v>
      </c>
      <c r="DL34" s="2">
        <f t="shared" si="70"/>
        <v>125.46209534613622</v>
      </c>
      <c r="DM34" s="2">
        <f t="shared" si="70"/>
        <v>124.62848906882591</v>
      </c>
      <c r="DN34" s="2">
        <f t="shared" si="70"/>
        <v>122.33198076923078</v>
      </c>
      <c r="DO34" s="2">
        <f t="shared" si="70"/>
        <v>120.87288259109314</v>
      </c>
      <c r="DP34" s="2">
        <f t="shared" si="70"/>
        <v>119.7540483641536</v>
      </c>
      <c r="DQ34" s="2">
        <f t="shared" si="70"/>
        <v>121.79364633204632</v>
      </c>
      <c r="DR34" s="2">
        <f t="shared" si="70"/>
        <v>117.6413522996681</v>
      </c>
      <c r="DS34" s="2">
        <f t="shared" si="70"/>
        <v>117.66466050420169</v>
      </c>
      <c r="DT34" s="2">
        <f t="shared" si="70"/>
        <v>120.30426529160739</v>
      </c>
      <c r="DU34" s="2">
        <f t="shared" si="70"/>
        <v>121.0136586059744</v>
      </c>
      <c r="DV34" s="2">
        <f t="shared" si="70"/>
        <v>121.81093367729831</v>
      </c>
      <c r="DW34" s="2">
        <f t="shared" si="70"/>
        <v>119.29368011204483</v>
      </c>
      <c r="DX34" s="2">
        <f t="shared" si="70"/>
        <v>124.634087394958</v>
      </c>
      <c r="DY34" s="2">
        <f t="shared" si="70"/>
        <v>123.2403718946978</v>
      </c>
      <c r="EA34" s="2">
        <f t="shared" si="71"/>
        <v>131.42117287370471</v>
      </c>
      <c r="EB34" s="2">
        <f t="shared" si="72"/>
        <v>128.62547959679466</v>
      </c>
      <c r="EC34" s="2">
        <f t="shared" si="73"/>
        <v>129.602451656456</v>
      </c>
      <c r="ED34" s="2">
        <f t="shared" si="74"/>
        <v>125.65618065077808</v>
      </c>
      <c r="EE34" s="2">
        <f t="shared" si="75"/>
        <v>123.23581427119078</v>
      </c>
      <c r="EF34" s="2">
        <f t="shared" si="76"/>
        <v>121.56916410307134</v>
      </c>
      <c r="EG34" s="2">
        <f t="shared" si="77"/>
        <v>121.56815438217477</v>
      </c>
      <c r="EH34" s="2">
        <f t="shared" si="78"/>
        <v>117.97197816624463</v>
      </c>
      <c r="EI34" s="2">
        <f t="shared" si="79"/>
        <v>119.99314384177741</v>
      </c>
      <c r="EJ34" s="2">
        <f t="shared" si="80"/>
        <v>120.01991184110005</v>
      </c>
      <c r="EK34" s="2">
        <f t="shared" si="81"/>
        <v>123.17603594541407</v>
      </c>
      <c r="EL34" s="2">
        <f t="shared" si="82"/>
        <v>123.54987258121751</v>
      </c>
      <c r="EM34" s="2">
        <f t="shared" si="83"/>
        <v>128.7530637868181</v>
      </c>
      <c r="EN34" s="2">
        <f t="shared" si="84"/>
        <v>119.11183912897822</v>
      </c>
      <c r="EO34" s="2">
        <f t="shared" si="85"/>
        <v>121.78293811635658</v>
      </c>
      <c r="EQ34" s="2">
        <f t="shared" si="86"/>
        <v>125.41418714269044</v>
      </c>
      <c r="ER34" s="2">
        <f t="shared" si="87"/>
        <v>122.92161634439687</v>
      </c>
      <c r="ES34" s="2">
        <f t="shared" si="87"/>
        <v>122.497569592178</v>
      </c>
      <c r="ET34" s="2">
        <f t="shared" si="87"/>
        <v>120.41524050133862</v>
      </c>
      <c r="EU34" s="2">
        <f t="shared" si="87"/>
        <v>119.73510277176852</v>
      </c>
      <c r="EV34" s="2">
        <f t="shared" si="87"/>
        <v>118.34645463546352</v>
      </c>
      <c r="EW34" s="2">
        <f t="shared" si="87"/>
        <v>118.2345728960519</v>
      </c>
      <c r="EX34" s="2">
        <f t="shared" si="87"/>
        <v>115.4104259520966</v>
      </c>
      <c r="EY34" s="2">
        <f t="shared" si="87"/>
        <v>116.46000165509315</v>
      </c>
      <c r="EZ34" s="2">
        <f t="shared" si="87"/>
        <v>118.39140569215873</v>
      </c>
      <c r="FA34" s="2">
        <f t="shared" si="87"/>
        <v>119.47932508073197</v>
      </c>
      <c r="FB34" s="2">
        <f t="shared" si="87"/>
        <v>120.77457646715258</v>
      </c>
      <c r="FC34" s="2">
        <f t="shared" si="87"/>
        <v>122.36986331262032</v>
      </c>
      <c r="FD34" s="2">
        <f t="shared" si="87"/>
        <v>119.02245148625103</v>
      </c>
      <c r="FE34" s="2">
        <f t="shared" si="87"/>
        <v>123.63360846154877</v>
      </c>
      <c r="FG34" s="2">
        <f t="shared" si="88"/>
        <v>2.6368572307597163E-2</v>
      </c>
      <c r="FH34" s="2">
        <f t="shared" si="89"/>
        <v>3.0078522348963879E-2</v>
      </c>
      <c r="FI34" s="2">
        <f t="shared" si="89"/>
        <v>2.7898423537348806E-2</v>
      </c>
      <c r="FJ34" s="2">
        <f t="shared" si="89"/>
        <v>2.6909682295149569E-2</v>
      </c>
      <c r="FK34" s="2">
        <f t="shared" si="89"/>
        <v>2.8051975642485863E-2</v>
      </c>
      <c r="FL34" s="2">
        <f t="shared" si="89"/>
        <v>2.70822578693432E-2</v>
      </c>
      <c r="FM34" s="2">
        <f t="shared" si="89"/>
        <v>2.5886548114034503E-2</v>
      </c>
      <c r="FN34" s="2">
        <f t="shared" si="89"/>
        <v>2.7357821039077079E-2</v>
      </c>
      <c r="FO34" s="2">
        <f t="shared" si="89"/>
        <v>2.4381284022236421E-2</v>
      </c>
      <c r="FP34" s="2">
        <f t="shared" si="89"/>
        <v>2.4899978950083702E-2</v>
      </c>
      <c r="FQ34" s="2">
        <f t="shared" si="89"/>
        <v>2.4625209455865753E-2</v>
      </c>
      <c r="FR34" s="2">
        <f t="shared" si="89"/>
        <v>2.9128637479196424E-2</v>
      </c>
      <c r="FS34" s="2">
        <f t="shared" si="89"/>
        <v>2.4635051174747121E-2</v>
      </c>
      <c r="FT34" s="2">
        <f t="shared" si="89"/>
        <v>2.220901290186246E-2</v>
      </c>
      <c r="FU34" s="2">
        <f t="shared" si="89"/>
        <v>2.0049601723909013E-2</v>
      </c>
      <c r="FW34" s="2">
        <f t="shared" si="112"/>
        <v>4.3212136085873128E-6</v>
      </c>
      <c r="FX34" s="2">
        <f t="shared" si="90"/>
        <v>4.8463897571050235E-6</v>
      </c>
      <c r="FY34" s="2">
        <f t="shared" si="90"/>
        <v>4.63173627973107E-6</v>
      </c>
      <c r="FZ34" s="2">
        <f t="shared" si="90"/>
        <v>4.3601387857864086E-6</v>
      </c>
      <c r="GA34" s="2">
        <f t="shared" si="90"/>
        <v>4.5465088849425792E-6</v>
      </c>
      <c r="GB34" s="2">
        <f t="shared" si="90"/>
        <v>4.8516032878600315E-6</v>
      </c>
      <c r="GC34" s="2">
        <f t="shared" si="90"/>
        <v>5.1688525171615438E-6</v>
      </c>
      <c r="GD34" s="2">
        <f t="shared" si="90"/>
        <v>5.825818945807384E-6</v>
      </c>
      <c r="GE34" s="2">
        <f t="shared" si="90"/>
        <v>6.1880812854540027E-6</v>
      </c>
      <c r="GF34" s="2">
        <f t="shared" si="90"/>
        <v>5.7478579951781868E-6</v>
      </c>
      <c r="GG34" s="2">
        <f t="shared" si="90"/>
        <v>5.4800892785087616E-6</v>
      </c>
      <c r="GH34" s="2">
        <f t="shared" si="90"/>
        <v>5.338412179335103E-6</v>
      </c>
      <c r="GI34" s="2">
        <f t="shared" si="90"/>
        <v>4.3651392678776474E-6</v>
      </c>
      <c r="GJ34" s="2">
        <f t="shared" si="90"/>
        <v>3.5401898404789302E-6</v>
      </c>
      <c r="GK34" s="2">
        <f t="shared" si="90"/>
        <v>3.7472266217364115E-6</v>
      </c>
      <c r="GM34" s="86">
        <f t="shared" si="113"/>
        <v>2.8530969350589183E-16</v>
      </c>
      <c r="GN34" s="86">
        <f t="shared" si="91"/>
        <v>1.129752057561194E-13</v>
      </c>
      <c r="GO34" s="86">
        <f t="shared" si="91"/>
        <v>7.0431979211682282E-15</v>
      </c>
      <c r="GP34" s="86">
        <f t="shared" si="91"/>
        <v>3.5155419701449607E-15</v>
      </c>
      <c r="GQ34" s="86">
        <f t="shared" si="91"/>
        <v>1.8314606039420218E-15</v>
      </c>
      <c r="GR34" s="86">
        <f t="shared" si="91"/>
        <v>1.0264940654872461E-15</v>
      </c>
      <c r="GS34" s="86">
        <f t="shared" si="91"/>
        <v>4.3763044212355686E-17</v>
      </c>
      <c r="GT34" s="86">
        <f t="shared" si="91"/>
        <v>1.2505113699503692E-16</v>
      </c>
      <c r="GU34" s="86">
        <f t="shared" si="91"/>
        <v>3.8533999909908301E-18</v>
      </c>
      <c r="GV34" s="86">
        <f t="shared" si="91"/>
        <v>5.1830494919002239E-17</v>
      </c>
      <c r="GW34" s="86">
        <f t="shared" si="91"/>
        <v>2.9994894848860649E-17</v>
      </c>
      <c r="GX34" s="86">
        <f t="shared" si="91"/>
        <v>1.1142606038096766E-14</v>
      </c>
      <c r="GY34" s="86">
        <f t="shared" si="91"/>
        <v>7.1297743879279145E-18</v>
      </c>
      <c r="GZ34" s="86">
        <f t="shared" si="91"/>
        <v>6.896481618884562E-20</v>
      </c>
      <c r="HA34" s="86">
        <f t="shared" si="91"/>
        <v>1.0753482985655283E-23</v>
      </c>
      <c r="HC34" s="86">
        <f t="shared" si="145"/>
        <v>1.1846581609465785E-33</v>
      </c>
      <c r="HD34" s="86">
        <f t="shared" si="92"/>
        <v>2.3741090011234068E-30</v>
      </c>
      <c r="HE34" s="86">
        <f t="shared" si="92"/>
        <v>1.5725236181814972E-34</v>
      </c>
      <c r="HF34" s="86">
        <f t="shared" si="92"/>
        <v>1.2276028904625709E-35</v>
      </c>
      <c r="HG34" s="86">
        <f t="shared" si="92"/>
        <v>1.1188986489912141E-36</v>
      </c>
      <c r="HH34" s="86">
        <f t="shared" si="92"/>
        <v>1.5449400462342993E-37</v>
      </c>
      <c r="HI34" s="86">
        <f t="shared" si="92"/>
        <v>1.3942224528163255E-39</v>
      </c>
      <c r="HJ34" s="86">
        <f t="shared" si="92"/>
        <v>1.6291907966701325E-35</v>
      </c>
      <c r="HK34" s="86">
        <f t="shared" si="92"/>
        <v>8.2777244752819831E-41</v>
      </c>
      <c r="HL34" s="86">
        <f t="shared" si="92"/>
        <v>1.0880592952944781E-40</v>
      </c>
      <c r="HM34" s="86">
        <f t="shared" si="92"/>
        <v>1.1130188565957302E-39</v>
      </c>
      <c r="HN34" s="86">
        <f t="shared" si="92"/>
        <v>5.5805898318999782E-37</v>
      </c>
      <c r="HO34" s="86">
        <f t="shared" si="92"/>
        <v>3.1837826874119631E-38</v>
      </c>
      <c r="HP34" s="86">
        <f t="shared" si="92"/>
        <v>7.531965130997582E-43</v>
      </c>
      <c r="HQ34" s="86">
        <f t="shared" si="92"/>
        <v>2.0248778216353944E-53</v>
      </c>
      <c r="HS34" s="86">
        <f t="shared" si="114"/>
        <v>1.6299550164807271E-157</v>
      </c>
      <c r="HT34" s="86">
        <f t="shared" si="93"/>
        <v>1.5447565857642303E-134</v>
      </c>
      <c r="HU34" s="86">
        <f t="shared" si="93"/>
        <v>2.0597430129275273E-160</v>
      </c>
      <c r="HV34" s="86">
        <f t="shared" si="93"/>
        <v>9.029622527120783E-166</v>
      </c>
      <c r="HW34" s="86">
        <f t="shared" si="93"/>
        <v>4.8428283308488844E-171</v>
      </c>
      <c r="HX34" s="86">
        <f t="shared" si="93"/>
        <v>9.9158302357497271E-176</v>
      </c>
      <c r="HY34" s="86">
        <f t="shared" si="93"/>
        <v>7.5709139400986101E-186</v>
      </c>
      <c r="HZ34" s="86">
        <f t="shared" si="93"/>
        <v>1.4336078128681034E-165</v>
      </c>
      <c r="IA34" s="86">
        <f t="shared" si="93"/>
        <v>1.4757619444141625E-189</v>
      </c>
      <c r="IB34" s="86">
        <f t="shared" si="93"/>
        <v>1.2668495739974427E-187</v>
      </c>
      <c r="IC34" s="86">
        <f t="shared" si="93"/>
        <v>4.9790003397010066E-183</v>
      </c>
      <c r="ID34" s="86">
        <f t="shared" si="93"/>
        <v>1.120397534956791E-172</v>
      </c>
      <c r="IE34" s="86">
        <f t="shared" si="93"/>
        <v>6.5013815843743537E-180</v>
      </c>
      <c r="IF34" s="86">
        <f t="shared" si="93"/>
        <v>7.3965558691673521E-104</v>
      </c>
      <c r="IG34" s="86">
        <f t="shared" si="93"/>
        <v>6.5745887470806571E-77</v>
      </c>
      <c r="II34" s="86">
        <f t="shared" si="115"/>
        <v>0</v>
      </c>
      <c r="IJ34" s="86">
        <f t="shared" si="116"/>
        <v>7.8748723300986673E-271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1.9568602155880815E-299</v>
      </c>
      <c r="IY34" s="86">
        <f t="shared" si="130"/>
        <v>2.8530969350589183E-16</v>
      </c>
      <c r="IZ34" s="86">
        <f t="shared" si="131"/>
        <v>1.129752057561194E-13</v>
      </c>
      <c r="JA34" s="86">
        <f t="shared" si="132"/>
        <v>7.0431979211682282E-15</v>
      </c>
      <c r="JB34" s="86">
        <f t="shared" si="133"/>
        <v>3.5155419701449607E-15</v>
      </c>
      <c r="JC34" s="86">
        <f t="shared" si="134"/>
        <v>1.8314606039420218E-15</v>
      </c>
      <c r="JD34" s="86">
        <f t="shared" si="135"/>
        <v>1.0264940654872461E-15</v>
      </c>
      <c r="JE34" s="86">
        <f t="shared" si="136"/>
        <v>4.3763044212355686E-17</v>
      </c>
      <c r="JF34" s="86">
        <f t="shared" si="137"/>
        <v>1.2505113699503692E-16</v>
      </c>
      <c r="JG34" s="86">
        <f t="shared" si="138"/>
        <v>3.8533999909908301E-18</v>
      </c>
      <c r="JH34" s="86">
        <f t="shared" si="139"/>
        <v>5.1830494919002239E-17</v>
      </c>
      <c r="JI34" s="86">
        <f t="shared" si="140"/>
        <v>2.9994894848860649E-17</v>
      </c>
      <c r="JJ34" s="86">
        <f t="shared" si="141"/>
        <v>1.1142606038096766E-14</v>
      </c>
      <c r="JK34" s="86">
        <f t="shared" si="142"/>
        <v>7.1297743879279145E-18</v>
      </c>
      <c r="JL34" s="86">
        <f t="shared" si="143"/>
        <v>6.896481618884562E-20</v>
      </c>
      <c r="JM34" s="86">
        <f t="shared" si="144"/>
        <v>1.0753482985655283E-23</v>
      </c>
    </row>
    <row r="35" spans="2:273" x14ac:dyDescent="0.25">
      <c r="B35" s="2">
        <v>8</v>
      </c>
      <c r="C35" s="37">
        <v>126.789</v>
      </c>
      <c r="D35" s="37">
        <v>126.264</v>
      </c>
      <c r="E35" s="37">
        <v>126.038</v>
      </c>
      <c r="F35" s="37">
        <v>124.566</v>
      </c>
      <c r="G35" s="37">
        <v>122.962</v>
      </c>
      <c r="H35" s="37">
        <v>122</v>
      </c>
      <c r="I35" s="37">
        <v>123.057</v>
      </c>
      <c r="J35" s="37">
        <v>120.23099999999999</v>
      </c>
      <c r="K35" s="37">
        <v>120.76900000000001</v>
      </c>
      <c r="L35" s="37">
        <v>122.61499999999999</v>
      </c>
      <c r="M35" s="37">
        <v>123.63500000000001</v>
      </c>
      <c r="N35" s="37">
        <v>122.48099999999999</v>
      </c>
      <c r="O35" s="37">
        <v>122.38500000000001</v>
      </c>
      <c r="P35" s="37">
        <v>126.36499999999999</v>
      </c>
      <c r="Q35" s="37">
        <v>127.36499999999999</v>
      </c>
      <c r="S35" s="4" t="e">
        <f t="shared" si="8"/>
        <v>#N/A</v>
      </c>
      <c r="T35" s="4">
        <f t="shared" si="9"/>
        <v>125.55681973308079</v>
      </c>
      <c r="U35" s="4">
        <f t="shared" si="10"/>
        <v>124.77265458531299</v>
      </c>
      <c r="V35" s="4">
        <f t="shared" si="11"/>
        <v>122.41914431685983</v>
      </c>
      <c r="W35" s="4">
        <f t="shared" si="12"/>
        <v>120.9176498300142</v>
      </c>
      <c r="X35" s="4">
        <f t="shared" si="13"/>
        <v>119.78202294290372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>
        <f t="shared" si="19"/>
        <v>121.77230465405725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0</v>
      </c>
      <c r="AJ35" s="4">
        <f t="shared" si="24"/>
        <v>0.70718026691920954</v>
      </c>
      <c r="AK35" s="4">
        <f t="shared" si="25"/>
        <v>1.2653454146870047</v>
      </c>
      <c r="AL35" s="4">
        <f t="shared" si="26"/>
        <v>2.1468556831401742</v>
      </c>
      <c r="AM35" s="4">
        <f t="shared" si="27"/>
        <v>2.0443501699858047</v>
      </c>
      <c r="AN35" s="4">
        <f t="shared" si="28"/>
        <v>2.2179770570962773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0.70869534594274342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 t="e">
        <f t="shared" si="96"/>
        <v>#N/A</v>
      </c>
      <c r="AZ35" s="2">
        <f t="shared" si="37"/>
        <v>125.55681973267635</v>
      </c>
      <c r="BA35" s="2">
        <f t="shared" si="37"/>
        <v>124.77265458528316</v>
      </c>
      <c r="BB35" s="2">
        <f t="shared" si="37"/>
        <v>122.41914431684464</v>
      </c>
      <c r="BC35" s="2">
        <f t="shared" si="37"/>
        <v>120.91764983000598</v>
      </c>
      <c r="BD35" s="2">
        <f t="shared" si="37"/>
        <v>119.78202294289905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>
        <f t="shared" si="37"/>
        <v>121.77230465401477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 t="str">
        <f t="shared" si="38"/>
        <v/>
      </c>
      <c r="BP35" s="2">
        <f t="shared" si="39"/>
        <v>126.264</v>
      </c>
      <c r="BQ35" s="2">
        <f t="shared" si="40"/>
        <v>126.038</v>
      </c>
      <c r="BR35" s="2">
        <f t="shared" si="41"/>
        <v>124.566</v>
      </c>
      <c r="BS35" s="2">
        <f t="shared" si="42"/>
        <v>122.962</v>
      </c>
      <c r="BT35" s="2">
        <f t="shared" si="43"/>
        <v>122</v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>
        <f t="shared" si="49"/>
        <v>122.48099999999999</v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124.46175225225223</v>
      </c>
      <c r="DL35" s="2">
        <f t="shared" si="70"/>
        <v>125.45925262674557</v>
      </c>
      <c r="DM35" s="2">
        <f t="shared" si="70"/>
        <v>124.62735506072875</v>
      </c>
      <c r="DN35" s="2">
        <f t="shared" si="70"/>
        <v>122.32665789473685</v>
      </c>
      <c r="DO35" s="2">
        <f t="shared" si="70"/>
        <v>120.84985622059308</v>
      </c>
      <c r="DP35" s="2">
        <f t="shared" si="70"/>
        <v>119.73261538461536</v>
      </c>
      <c r="DQ35" s="2">
        <f t="shared" si="70"/>
        <v>121.74339935649934</v>
      </c>
      <c r="DR35" s="2">
        <f t="shared" si="70"/>
        <v>117.67776576576578</v>
      </c>
      <c r="DS35" s="2">
        <f t="shared" si="70"/>
        <v>117.65127983193278</v>
      </c>
      <c r="DT35" s="2">
        <f t="shared" si="70"/>
        <v>120.28004931247037</v>
      </c>
      <c r="DU35" s="2">
        <f t="shared" si="70"/>
        <v>120.99436984352775</v>
      </c>
      <c r="DV35" s="2">
        <f t="shared" si="70"/>
        <v>121.71959746716698</v>
      </c>
      <c r="DW35" s="2">
        <f t="shared" si="70"/>
        <v>119.32823361344539</v>
      </c>
      <c r="DX35" s="2">
        <f t="shared" si="70"/>
        <v>124.52673949579834</v>
      </c>
      <c r="DY35" s="2">
        <f t="shared" si="70"/>
        <v>123.20198301816832</v>
      </c>
      <c r="EA35" s="2">
        <f t="shared" si="71"/>
        <v>131.20696188570841</v>
      </c>
      <c r="EB35" s="2">
        <f t="shared" si="72"/>
        <v>128.42708164182892</v>
      </c>
      <c r="EC35" s="2">
        <f t="shared" si="73"/>
        <v>129.39121096222527</v>
      </c>
      <c r="ED35" s="2">
        <f t="shared" si="74"/>
        <v>125.47014647948632</v>
      </c>
      <c r="EE35" s="2">
        <f t="shared" si="75"/>
        <v>123.06045386961497</v>
      </c>
      <c r="EF35" s="2">
        <f t="shared" si="76"/>
        <v>121.40136381621245</v>
      </c>
      <c r="EG35" s="2">
        <f t="shared" si="77"/>
        <v>121.39698138264073</v>
      </c>
      <c r="EH35" s="2">
        <f t="shared" si="78"/>
        <v>117.82327115400327</v>
      </c>
      <c r="EI35" s="2">
        <f t="shared" si="79"/>
        <v>119.83765437720659</v>
      </c>
      <c r="EJ35" s="2">
        <f t="shared" si="80"/>
        <v>119.88261550802137</v>
      </c>
      <c r="EK35" s="2">
        <f t="shared" si="81"/>
        <v>122.99614285253412</v>
      </c>
      <c r="EL35" s="2">
        <f t="shared" si="82"/>
        <v>123.3749895796367</v>
      </c>
      <c r="EM35" s="2">
        <f t="shared" si="83"/>
        <v>128.53790824273318</v>
      </c>
      <c r="EN35" s="2">
        <f t="shared" si="84"/>
        <v>118.99491051926297</v>
      </c>
      <c r="EO35" s="2">
        <f t="shared" si="85"/>
        <v>121.65897625108248</v>
      </c>
      <c r="EQ35" s="2">
        <f t="shared" si="86"/>
        <v>125.2625770317501</v>
      </c>
      <c r="ER35" s="2">
        <f t="shared" si="87"/>
        <v>122.78282195343238</v>
      </c>
      <c r="ES35" s="2">
        <f t="shared" si="87"/>
        <v>122.36029915462863</v>
      </c>
      <c r="ET35" s="2">
        <f t="shared" si="87"/>
        <v>120.28332296758509</v>
      </c>
      <c r="EU35" s="2">
        <f t="shared" si="87"/>
        <v>119.59642302511969</v>
      </c>
      <c r="EV35" s="2">
        <f t="shared" si="87"/>
        <v>118.21257742317086</v>
      </c>
      <c r="EW35" s="2">
        <f t="shared" si="87"/>
        <v>118.09838142105437</v>
      </c>
      <c r="EX35" s="2">
        <f t="shared" si="87"/>
        <v>115.2888948518961</v>
      </c>
      <c r="EY35" s="2">
        <f t="shared" si="87"/>
        <v>116.34207105633979</v>
      </c>
      <c r="EZ35" s="2">
        <f t="shared" si="87"/>
        <v>118.27098673765727</v>
      </c>
      <c r="FA35" s="2">
        <f t="shared" si="87"/>
        <v>119.33800807319699</v>
      </c>
      <c r="FB35" s="2">
        <f t="shared" si="87"/>
        <v>120.62865443915346</v>
      </c>
      <c r="FC35" s="2">
        <f t="shared" si="87"/>
        <v>122.2198709330992</v>
      </c>
      <c r="FD35" s="2">
        <f t="shared" si="87"/>
        <v>118.9061742755645</v>
      </c>
      <c r="FE35" s="2">
        <f t="shared" si="87"/>
        <v>123.48999031118902</v>
      </c>
      <c r="FG35" s="2">
        <f t="shared" si="88"/>
        <v>2.8839197901561971E-2</v>
      </c>
      <c r="FH35" s="2">
        <f t="shared" si="89"/>
        <v>3.288501419552859E-2</v>
      </c>
      <c r="FI35" s="2">
        <f t="shared" si="89"/>
        <v>3.0507898374156506E-2</v>
      </c>
      <c r="FJ35" s="2">
        <f t="shared" si="89"/>
        <v>2.9429475168774481E-2</v>
      </c>
      <c r="FK35" s="2">
        <f t="shared" si="89"/>
        <v>3.0675359734186673E-2</v>
      </c>
      <c r="FL35" s="2">
        <f t="shared" si="89"/>
        <v>2.961771867721567E-2</v>
      </c>
      <c r="FM35" s="2">
        <f t="shared" si="89"/>
        <v>2.831332341010101E-2</v>
      </c>
      <c r="FN35" s="2">
        <f t="shared" si="89"/>
        <v>2.9918286942765691E-2</v>
      </c>
      <c r="FO35" s="2">
        <f t="shared" si="89"/>
        <v>2.6670809584404046E-2</v>
      </c>
      <c r="FP35" s="2">
        <f t="shared" si="89"/>
        <v>2.7236852774140997E-2</v>
      </c>
      <c r="FQ35" s="2">
        <f t="shared" si="89"/>
        <v>2.6937008412688944E-2</v>
      </c>
      <c r="FR35" s="2">
        <f t="shared" si="89"/>
        <v>3.1849410169841788E-2</v>
      </c>
      <c r="FS35" s="2">
        <f t="shared" si="89"/>
        <v>2.6947748539316002E-2</v>
      </c>
      <c r="FT35" s="2">
        <f t="shared" si="89"/>
        <v>2.429963193568066E-2</v>
      </c>
      <c r="FU35" s="2">
        <f t="shared" si="89"/>
        <v>2.1941508587480535E-2</v>
      </c>
      <c r="FW35" s="2">
        <f t="shared" si="112"/>
        <v>4.7381145273595387E-6</v>
      </c>
      <c r="FX35" s="2">
        <f t="shared" si="90"/>
        <v>5.3139582140248872E-6</v>
      </c>
      <c r="FY35" s="2">
        <f t="shared" si="90"/>
        <v>5.078595571581323E-6</v>
      </c>
      <c r="FZ35" s="2">
        <f t="shared" si="90"/>
        <v>4.7807950996917669E-6</v>
      </c>
      <c r="GA35" s="2">
        <f t="shared" si="90"/>
        <v>4.9851456742316078E-6</v>
      </c>
      <c r="GB35" s="2">
        <f t="shared" si="90"/>
        <v>5.3196747314740344E-6</v>
      </c>
      <c r="GC35" s="2">
        <f t="shared" si="90"/>
        <v>5.6675312578540893E-6</v>
      </c>
      <c r="GD35" s="2">
        <f t="shared" si="90"/>
        <v>6.3878798583551523E-6</v>
      </c>
      <c r="GE35" s="2">
        <f t="shared" si="90"/>
        <v>6.7850921546607541E-6</v>
      </c>
      <c r="GF35" s="2">
        <f t="shared" si="90"/>
        <v>6.3023974712899502E-6</v>
      </c>
      <c r="GG35" s="2">
        <f t="shared" si="90"/>
        <v>6.0087952298980154E-6</v>
      </c>
      <c r="GH35" s="2">
        <f t="shared" si="90"/>
        <v>5.8534495419032994E-6</v>
      </c>
      <c r="GI35" s="2">
        <f t="shared" si="90"/>
        <v>4.7862780146594917E-6</v>
      </c>
      <c r="GJ35" s="2">
        <f t="shared" si="90"/>
        <v>3.8817396444802049E-6</v>
      </c>
      <c r="GK35" s="2">
        <f t="shared" si="90"/>
        <v>4.1087508013223868E-6</v>
      </c>
      <c r="GM35" s="86">
        <f t="shared" si="113"/>
        <v>9.4012477806230686E-16</v>
      </c>
      <c r="GN35" s="86">
        <f t="shared" si="91"/>
        <v>3.0047893264228294E-13</v>
      </c>
      <c r="GO35" s="86">
        <f t="shared" si="91"/>
        <v>2.062768375900098E-14</v>
      </c>
      <c r="GP35" s="86">
        <f t="shared" si="91"/>
        <v>1.0486133341385147E-14</v>
      </c>
      <c r="GQ35" s="86">
        <f t="shared" si="91"/>
        <v>5.6912319431920227E-15</v>
      </c>
      <c r="GR35" s="86">
        <f t="shared" si="91"/>
        <v>3.2322245195419521E-15</v>
      </c>
      <c r="GS35" s="86">
        <f t="shared" si="91"/>
        <v>1.5511466621422274E-16</v>
      </c>
      <c r="GT35" s="86">
        <f t="shared" si="91"/>
        <v>4.3224366857997506E-16</v>
      </c>
      <c r="GU35" s="86">
        <f t="shared" si="91"/>
        <v>1.4803304895090459E-17</v>
      </c>
      <c r="GV35" s="86">
        <f t="shared" si="91"/>
        <v>1.7994273846744799E-16</v>
      </c>
      <c r="GW35" s="86">
        <f t="shared" si="91"/>
        <v>1.0613345117175406E-16</v>
      </c>
      <c r="GX35" s="86">
        <f t="shared" si="91"/>
        <v>3.2430169218643315E-14</v>
      </c>
      <c r="GY35" s="86">
        <f t="shared" si="91"/>
        <v>2.6794852612839716E-17</v>
      </c>
      <c r="GZ35" s="86">
        <f t="shared" si="91"/>
        <v>3.0210356783522799E-19</v>
      </c>
      <c r="HA35" s="86">
        <f t="shared" si="91"/>
        <v>6.4542010272438497E-23</v>
      </c>
      <c r="HC35" s="86">
        <f t="shared" si="145"/>
        <v>8.0991729874368003E-33</v>
      </c>
      <c r="HD35" s="86">
        <f t="shared" si="92"/>
        <v>1.3291550442584357E-29</v>
      </c>
      <c r="HE35" s="86">
        <f t="shared" si="92"/>
        <v>1.1248593440307594E-33</v>
      </c>
      <c r="HF35" s="86">
        <f t="shared" si="92"/>
        <v>9.2780249318807048E-35</v>
      </c>
      <c r="HG35" s="86">
        <f t="shared" si="92"/>
        <v>9.2612425828390762E-36</v>
      </c>
      <c r="HH35" s="86">
        <f t="shared" si="92"/>
        <v>1.343868796413144E-36</v>
      </c>
      <c r="HI35" s="86">
        <f t="shared" si="92"/>
        <v>1.3964851898527176E-38</v>
      </c>
      <c r="HJ35" s="86">
        <f t="shared" si="92"/>
        <v>1.3043570641261197E-34</v>
      </c>
      <c r="HK35" s="86">
        <f t="shared" si="92"/>
        <v>9.0549571126459451E-40</v>
      </c>
      <c r="HL35" s="86">
        <f t="shared" si="92"/>
        <v>1.1624330377773659E-39</v>
      </c>
      <c r="HM35" s="86">
        <f t="shared" si="92"/>
        <v>1.1166597119502196E-38</v>
      </c>
      <c r="HN35" s="86">
        <f t="shared" si="92"/>
        <v>4.8021978078298091E-36</v>
      </c>
      <c r="HO35" s="86">
        <f t="shared" si="92"/>
        <v>2.869547571015503E-37</v>
      </c>
      <c r="HP35" s="86">
        <f t="shared" si="92"/>
        <v>8.7551058808208214E-42</v>
      </c>
      <c r="HQ35" s="86">
        <f t="shared" si="92"/>
        <v>4.546437614249001E-52</v>
      </c>
      <c r="HS35" s="86">
        <f t="shared" si="114"/>
        <v>1.1453816250303022E-154</v>
      </c>
      <c r="HT35" s="86">
        <f t="shared" si="93"/>
        <v>4.7213160055780557E-132</v>
      </c>
      <c r="HU35" s="86">
        <f t="shared" si="93"/>
        <v>1.6423362502557676E-157</v>
      </c>
      <c r="HV35" s="86">
        <f t="shared" si="93"/>
        <v>8.6910048211739937E-163</v>
      </c>
      <c r="HW35" s="86">
        <f t="shared" si="93"/>
        <v>6.3893534699722088E-168</v>
      </c>
      <c r="HX35" s="86">
        <f t="shared" si="93"/>
        <v>1.5677901446371709E-172</v>
      </c>
      <c r="HY35" s="86">
        <f t="shared" si="93"/>
        <v>1.9476550997638607E-182</v>
      </c>
      <c r="HZ35" s="86">
        <f t="shared" si="93"/>
        <v>1.6930127131954258E-162</v>
      </c>
      <c r="IA35" s="86">
        <f t="shared" si="93"/>
        <v>4.8897114835103335E-186</v>
      </c>
      <c r="IB35" s="86">
        <f t="shared" si="93"/>
        <v>3.761542250871211E-184</v>
      </c>
      <c r="IC35" s="86">
        <f t="shared" si="93"/>
        <v>1.2002223389909117E-179</v>
      </c>
      <c r="ID35" s="86">
        <f t="shared" si="93"/>
        <v>1.6941423276217021E-169</v>
      </c>
      <c r="IE35" s="86">
        <f t="shared" si="93"/>
        <v>1.1820689833665522E-176</v>
      </c>
      <c r="IF35" s="86">
        <f t="shared" si="93"/>
        <v>5.0227481827564277E-102</v>
      </c>
      <c r="IG35" s="86">
        <f t="shared" si="93"/>
        <v>1.4451574359335703E-75</v>
      </c>
      <c r="II35" s="86">
        <f t="shared" si="115"/>
        <v>8.6009163030077563E-304</v>
      </c>
      <c r="IJ35" s="86">
        <f t="shared" si="116"/>
        <v>8.421913426807367E-267</v>
      </c>
      <c r="IK35" s="86">
        <f t="shared" si="117"/>
        <v>2.4235827887878103E-306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4.5491530766814664E-295</v>
      </c>
      <c r="IY35" s="86">
        <f t="shared" si="130"/>
        <v>9.4012477806230686E-16</v>
      </c>
      <c r="IZ35" s="86">
        <f t="shared" si="131"/>
        <v>3.0047893264228294E-13</v>
      </c>
      <c r="JA35" s="86">
        <f t="shared" si="132"/>
        <v>2.062768375900098E-14</v>
      </c>
      <c r="JB35" s="86">
        <f t="shared" si="133"/>
        <v>1.0486133341385147E-14</v>
      </c>
      <c r="JC35" s="86">
        <f t="shared" si="134"/>
        <v>5.6912319431920227E-15</v>
      </c>
      <c r="JD35" s="86">
        <f t="shared" si="135"/>
        <v>3.2322245195419521E-15</v>
      </c>
      <c r="JE35" s="86">
        <f t="shared" si="136"/>
        <v>1.5511466621422274E-16</v>
      </c>
      <c r="JF35" s="86">
        <f t="shared" si="137"/>
        <v>4.3224366857997506E-16</v>
      </c>
      <c r="JG35" s="86">
        <f t="shared" si="138"/>
        <v>1.4803304895090459E-17</v>
      </c>
      <c r="JH35" s="86">
        <f t="shared" si="139"/>
        <v>1.7994273846744799E-16</v>
      </c>
      <c r="JI35" s="86">
        <f t="shared" si="140"/>
        <v>1.0613345117175406E-16</v>
      </c>
      <c r="JJ35" s="86">
        <f t="shared" si="141"/>
        <v>3.2430169218643315E-14</v>
      </c>
      <c r="JK35" s="86">
        <f t="shared" si="142"/>
        <v>2.6794852612839716E-17</v>
      </c>
      <c r="JL35" s="86">
        <f t="shared" si="143"/>
        <v>3.0210356783522799E-19</v>
      </c>
      <c r="JM35" s="86">
        <f t="shared" si="144"/>
        <v>6.4542010272438497E-23</v>
      </c>
    </row>
    <row r="36" spans="2:273" x14ac:dyDescent="0.25">
      <c r="B36" s="2">
        <v>9</v>
      </c>
      <c r="C36" s="37">
        <v>125.649</v>
      </c>
      <c r="D36" s="37">
        <v>127</v>
      </c>
      <c r="E36" s="37">
        <v>125.377</v>
      </c>
      <c r="F36" s="37">
        <v>123.47199999999999</v>
      </c>
      <c r="G36" s="37">
        <v>122.58499999999999</v>
      </c>
      <c r="H36" s="37">
        <v>121.717</v>
      </c>
      <c r="I36" s="37">
        <v>123.434</v>
      </c>
      <c r="J36" s="37">
        <v>119.596</v>
      </c>
      <c r="K36" s="37">
        <v>120.596</v>
      </c>
      <c r="L36" s="37">
        <v>122.846</v>
      </c>
      <c r="M36" s="37">
        <v>123.827</v>
      </c>
      <c r="N36" s="37">
        <v>122.596</v>
      </c>
      <c r="O36" s="37">
        <v>122.038</v>
      </c>
      <c r="P36" s="37">
        <v>125.88500000000001</v>
      </c>
      <c r="Q36" s="37">
        <v>125.94199999999999</v>
      </c>
      <c r="R36" s="10"/>
      <c r="S36" s="4">
        <f t="shared" si="8"/>
        <v>124.69182025706873</v>
      </c>
      <c r="T36" s="4">
        <f t="shared" si="9"/>
        <v>125.55602304326975</v>
      </c>
      <c r="U36" s="4">
        <f t="shared" si="10"/>
        <v>124.7780638548315</v>
      </c>
      <c r="V36" s="4">
        <f t="shared" si="11"/>
        <v>122.41664263301642</v>
      </c>
      <c r="W36" s="4">
        <f t="shared" si="12"/>
        <v>120.89583625078457</v>
      </c>
      <c r="X36" s="4">
        <f t="shared" si="13"/>
        <v>119.76046273893343</v>
      </c>
      <c r="Y36" s="4" t="e">
        <f t="shared" si="14"/>
        <v>#N/A</v>
      </c>
      <c r="Z36" s="4">
        <f t="shared" si="15"/>
        <v>117.71286584826061</v>
      </c>
      <c r="AA36" s="4" t="e">
        <f t="shared" si="16"/>
        <v>#N/A</v>
      </c>
      <c r="AB36" s="4" t="e">
        <f t="shared" si="17"/>
        <v>#N/A</v>
      </c>
      <c r="AC36" s="4" t="e">
        <f t="shared" si="18"/>
        <v>#N/A</v>
      </c>
      <c r="AD36" s="4">
        <f t="shared" si="19"/>
        <v>121.68296793296985</v>
      </c>
      <c r="AE36" s="4" t="e">
        <f t="shared" si="20"/>
        <v>#N/A</v>
      </c>
      <c r="AF36" s="4" t="e">
        <f t="shared" si="21"/>
        <v>#N/A</v>
      </c>
      <c r="AG36" s="4" t="e">
        <f t="shared" si="22"/>
        <v>#N/A</v>
      </c>
      <c r="AI36" s="4">
        <f t="shared" si="23"/>
        <v>0.95717974293127384</v>
      </c>
      <c r="AJ36" s="4">
        <f t="shared" si="24"/>
        <v>1.4439769567302534</v>
      </c>
      <c r="AK36" s="4">
        <f t="shared" si="25"/>
        <v>0.59893614516849425</v>
      </c>
      <c r="AL36" s="4">
        <f t="shared" si="26"/>
        <v>1.0553573669835714</v>
      </c>
      <c r="AM36" s="4">
        <f t="shared" si="27"/>
        <v>1.6891637492154246</v>
      </c>
      <c r="AN36" s="4">
        <f t="shared" si="28"/>
        <v>1.9565372610665719</v>
      </c>
      <c r="AO36" s="4">
        <f t="shared" si="29"/>
        <v>0</v>
      </c>
      <c r="AP36" s="4">
        <f t="shared" si="30"/>
        <v>1.883134151739398</v>
      </c>
      <c r="AQ36" s="4">
        <f t="shared" si="31"/>
        <v>0</v>
      </c>
      <c r="AR36" s="4">
        <f t="shared" si="32"/>
        <v>0</v>
      </c>
      <c r="AS36" s="4">
        <f t="shared" si="33"/>
        <v>0</v>
      </c>
      <c r="AT36" s="4">
        <f t="shared" si="34"/>
        <v>0.9130320670301586</v>
      </c>
      <c r="AU36" s="4">
        <f t="shared" si="35"/>
        <v>0</v>
      </c>
      <c r="AV36" s="4">
        <f t="shared" si="36"/>
        <v>0</v>
      </c>
      <c r="AW36" s="4">
        <f t="shared" si="36"/>
        <v>0</v>
      </c>
      <c r="AY36" s="2">
        <f t="shared" si="96"/>
        <v>124.69182025706445</v>
      </c>
      <c r="AZ36" s="2">
        <f t="shared" si="37"/>
        <v>125.55602304223022</v>
      </c>
      <c r="BA36" s="2">
        <f t="shared" si="37"/>
        <v>124.77806385474724</v>
      </c>
      <c r="BB36" s="2">
        <f t="shared" si="37"/>
        <v>122.41664263297272</v>
      </c>
      <c r="BC36" s="2">
        <f t="shared" si="37"/>
        <v>120.89583625075998</v>
      </c>
      <c r="BD36" s="2">
        <f t="shared" si="37"/>
        <v>119.76046273891923</v>
      </c>
      <c r="BE36" s="2" t="e">
        <f t="shared" si="37"/>
        <v>#N/A</v>
      </c>
      <c r="BF36" s="2">
        <f t="shared" si="37"/>
        <v>117.71286584825842</v>
      </c>
      <c r="BG36" s="2" t="e">
        <f t="shared" si="37"/>
        <v>#N/A</v>
      </c>
      <c r="BH36" s="2" t="e">
        <f t="shared" si="37"/>
        <v>#N/A</v>
      </c>
      <c r="BI36" s="2" t="e">
        <f t="shared" si="37"/>
        <v>#N/A</v>
      </c>
      <c r="BJ36" s="2">
        <f t="shared" si="37"/>
        <v>121.68296793285063</v>
      </c>
      <c r="BK36" s="2" t="e">
        <f t="shared" si="37"/>
        <v>#N/A</v>
      </c>
      <c r="BL36" s="2" t="e">
        <f t="shared" si="37"/>
        <v>#N/A</v>
      </c>
      <c r="BM36" s="2" t="e">
        <f t="shared" si="37"/>
        <v>#N/A</v>
      </c>
      <c r="BO36" s="2">
        <f t="shared" si="38"/>
        <v>125.649</v>
      </c>
      <c r="BP36" s="2">
        <f t="shared" si="39"/>
        <v>127</v>
      </c>
      <c r="BQ36" s="2">
        <f t="shared" si="40"/>
        <v>125.377</v>
      </c>
      <c r="BR36" s="2">
        <f t="shared" si="41"/>
        <v>123.47199999999999</v>
      </c>
      <c r="BS36" s="2">
        <f t="shared" si="42"/>
        <v>122.58499999999999</v>
      </c>
      <c r="BT36" s="2">
        <f t="shared" si="43"/>
        <v>121.717</v>
      </c>
      <c r="BU36" s="2" t="str">
        <f t="shared" si="44"/>
        <v/>
      </c>
      <c r="BV36" s="2">
        <f t="shared" si="45"/>
        <v>119.596</v>
      </c>
      <c r="BW36" s="2" t="str">
        <f t="shared" si="46"/>
        <v/>
      </c>
      <c r="BX36" s="2" t="str">
        <f t="shared" si="47"/>
        <v/>
      </c>
      <c r="BY36" s="2" t="str">
        <f t="shared" si="48"/>
        <v/>
      </c>
      <c r="BZ36" s="2">
        <f t="shared" si="49"/>
        <v>122.596</v>
      </c>
      <c r="CA36" s="2" t="str">
        <f t="shared" si="50"/>
        <v/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124.48668990042673</v>
      </c>
      <c r="DL36" s="2">
        <f t="shared" si="70"/>
        <v>125.45640990735492</v>
      </c>
      <c r="DM36" s="2">
        <f t="shared" si="70"/>
        <v>124.62622105263158</v>
      </c>
      <c r="DN36" s="2">
        <f t="shared" si="70"/>
        <v>122.32133502024293</v>
      </c>
      <c r="DO36" s="2">
        <f t="shared" si="70"/>
        <v>120.82682985009303</v>
      </c>
      <c r="DP36" s="2">
        <f t="shared" si="70"/>
        <v>119.71118240507712</v>
      </c>
      <c r="DQ36" s="2">
        <f t="shared" si="70"/>
        <v>121.69315238095237</v>
      </c>
      <c r="DR36" s="2">
        <f t="shared" si="70"/>
        <v>117.71417923186345</v>
      </c>
      <c r="DS36" s="2">
        <f t="shared" si="70"/>
        <v>117.63789915966387</v>
      </c>
      <c r="DT36" s="2">
        <f t="shared" si="70"/>
        <v>120.25583333333333</v>
      </c>
      <c r="DU36" s="2">
        <f t="shared" si="70"/>
        <v>120.97508108108109</v>
      </c>
      <c r="DV36" s="2">
        <f t="shared" si="70"/>
        <v>121.62826125703565</v>
      </c>
      <c r="DW36" s="2">
        <f t="shared" si="70"/>
        <v>119.36278711484594</v>
      </c>
      <c r="DX36" s="2">
        <f t="shared" si="70"/>
        <v>124.41939159663868</v>
      </c>
      <c r="DY36" s="2">
        <f t="shared" si="70"/>
        <v>123.16359414163885</v>
      </c>
      <c r="EA36" s="2">
        <f t="shared" si="71"/>
        <v>130.99275089771211</v>
      </c>
      <c r="EB36" s="2">
        <f t="shared" si="72"/>
        <v>128.22868368686318</v>
      </c>
      <c r="EC36" s="2">
        <f t="shared" si="73"/>
        <v>129.17997026799458</v>
      </c>
      <c r="ED36" s="2">
        <f t="shared" si="74"/>
        <v>125.28411230819457</v>
      </c>
      <c r="EE36" s="2">
        <f t="shared" si="75"/>
        <v>122.88509346803917</v>
      </c>
      <c r="EF36" s="2">
        <f t="shared" si="76"/>
        <v>121.23356352935356</v>
      </c>
      <c r="EG36" s="2">
        <f t="shared" si="77"/>
        <v>121.2258083831067</v>
      </c>
      <c r="EH36" s="2">
        <f t="shared" si="78"/>
        <v>117.67456414176189</v>
      </c>
      <c r="EI36" s="2">
        <f t="shared" si="79"/>
        <v>119.68216491263576</v>
      </c>
      <c r="EJ36" s="2">
        <f t="shared" si="80"/>
        <v>119.74531917494268</v>
      </c>
      <c r="EK36" s="2">
        <f t="shared" si="81"/>
        <v>122.81624975965417</v>
      </c>
      <c r="EL36" s="2">
        <f t="shared" si="82"/>
        <v>123.20010657805591</v>
      </c>
      <c r="EM36" s="2">
        <f t="shared" si="83"/>
        <v>128.32275269864826</v>
      </c>
      <c r="EN36" s="2">
        <f t="shared" si="84"/>
        <v>118.87798190954773</v>
      </c>
      <c r="EO36" s="2">
        <f t="shared" si="85"/>
        <v>121.53501438580838</v>
      </c>
      <c r="EQ36" s="2">
        <f t="shared" si="86"/>
        <v>125.11096692080977</v>
      </c>
      <c r="ER36" s="2">
        <f t="shared" si="87"/>
        <v>122.6440275624679</v>
      </c>
      <c r="ES36" s="2">
        <f t="shared" si="87"/>
        <v>122.22302871707929</v>
      </c>
      <c r="ET36" s="2">
        <f t="shared" si="87"/>
        <v>120.15140543383158</v>
      </c>
      <c r="EU36" s="2">
        <f t="shared" si="87"/>
        <v>119.45774327847084</v>
      </c>
      <c r="EV36" s="2">
        <f t="shared" si="87"/>
        <v>118.0787002108782</v>
      </c>
      <c r="EW36" s="2">
        <f t="shared" si="87"/>
        <v>117.96218994605685</v>
      </c>
      <c r="EX36" s="2">
        <f t="shared" si="87"/>
        <v>115.1673637516956</v>
      </c>
      <c r="EY36" s="2">
        <f t="shared" si="87"/>
        <v>116.22414045758643</v>
      </c>
      <c r="EZ36" s="2">
        <f t="shared" si="87"/>
        <v>118.15056778315582</v>
      </c>
      <c r="FA36" s="2">
        <f t="shared" si="87"/>
        <v>119.19669106566199</v>
      </c>
      <c r="FB36" s="2">
        <f t="shared" si="87"/>
        <v>120.48273241115434</v>
      </c>
      <c r="FC36" s="2">
        <f t="shared" si="87"/>
        <v>122.06987855357806</v>
      </c>
      <c r="FD36" s="2">
        <f t="shared" si="87"/>
        <v>118.78989706487798</v>
      </c>
      <c r="FE36" s="2">
        <f t="shared" si="87"/>
        <v>123.34637216082926</v>
      </c>
      <c r="FG36" s="2">
        <f t="shared" si="88"/>
        <v>3.1533813467850086E-2</v>
      </c>
      <c r="FH36" s="2">
        <f t="shared" si="89"/>
        <v>3.5943663058140625E-2</v>
      </c>
      <c r="FI36" s="2">
        <f t="shared" si="89"/>
        <v>3.335307570199781E-2</v>
      </c>
      <c r="FJ36" s="2">
        <f t="shared" si="89"/>
        <v>3.2177416421889586E-2</v>
      </c>
      <c r="FK36" s="2">
        <f t="shared" si="89"/>
        <v>3.3535614343612116E-2</v>
      </c>
      <c r="FL36" s="2">
        <f t="shared" si="89"/>
        <v>3.238265048874675E-2</v>
      </c>
      <c r="FM36" s="2">
        <f t="shared" si="89"/>
        <v>3.0960369864480159E-2</v>
      </c>
      <c r="FN36" s="2">
        <f t="shared" si="89"/>
        <v>3.271033215627879E-2</v>
      </c>
      <c r="FO36" s="2">
        <f t="shared" si="89"/>
        <v>2.9168905167830075E-2</v>
      </c>
      <c r="FP36" s="2">
        <f t="shared" si="89"/>
        <v>2.9786343763509592E-2</v>
      </c>
      <c r="FQ36" s="2">
        <f t="shared" si="89"/>
        <v>2.9459282609134056E-2</v>
      </c>
      <c r="FR36" s="2">
        <f t="shared" si="89"/>
        <v>3.4815204568334653E-2</v>
      </c>
      <c r="FS36" s="2">
        <f t="shared" si="89"/>
        <v>2.9470997940108507E-2</v>
      </c>
      <c r="FT36" s="2">
        <f t="shared" si="89"/>
        <v>2.6581698864826756E-2</v>
      </c>
      <c r="FU36" s="2">
        <f t="shared" si="89"/>
        <v>2.40075646910787E-2</v>
      </c>
      <c r="FW36" s="2">
        <f t="shared" si="112"/>
        <v>5.1952368952076767E-6</v>
      </c>
      <c r="FX36" s="2">
        <f t="shared" si="90"/>
        <v>5.8266363296879273E-6</v>
      </c>
      <c r="FY36" s="2">
        <f t="shared" si="90"/>
        <v>5.5685665828168613E-6</v>
      </c>
      <c r="FZ36" s="2">
        <f t="shared" si="90"/>
        <v>5.2420351691908644E-6</v>
      </c>
      <c r="GA36" s="2">
        <f t="shared" si="90"/>
        <v>5.4661009074282659E-6</v>
      </c>
      <c r="GB36" s="2">
        <f t="shared" si="90"/>
        <v>5.8329043599983299E-6</v>
      </c>
      <c r="GC36" s="2">
        <f t="shared" si="90"/>
        <v>6.2143210522485107E-6</v>
      </c>
      <c r="GD36" s="2">
        <f t="shared" si="90"/>
        <v>7.0041666676628889E-6</v>
      </c>
      <c r="GE36" s="2">
        <f t="shared" si="90"/>
        <v>7.4397007362795313E-6</v>
      </c>
      <c r="GF36" s="2">
        <f t="shared" si="90"/>
        <v>6.9104372088479099E-6</v>
      </c>
      <c r="GG36" s="2">
        <f t="shared" si="90"/>
        <v>6.5885091351968237E-6</v>
      </c>
      <c r="GH36" s="2">
        <f t="shared" si="90"/>
        <v>6.4181761703830287E-6</v>
      </c>
      <c r="GI36" s="2">
        <f t="shared" si="90"/>
        <v>5.2480470603552308E-6</v>
      </c>
      <c r="GJ36" s="2">
        <f t="shared" si="90"/>
        <v>4.2562412893009933E-6</v>
      </c>
      <c r="GK36" s="2">
        <f t="shared" si="90"/>
        <v>4.505153881170924E-6</v>
      </c>
      <c r="GM36" s="86">
        <f t="shared" si="113"/>
        <v>3.0343097334634858E-15</v>
      </c>
      <c r="GN36" s="86">
        <f t="shared" si="91"/>
        <v>7.8589454035415761E-13</v>
      </c>
      <c r="GO36" s="86">
        <f t="shared" si="91"/>
        <v>5.9306301747266319E-14</v>
      </c>
      <c r="GP36" s="86">
        <f t="shared" si="91"/>
        <v>3.069789136328575E-14</v>
      </c>
      <c r="GQ36" s="86">
        <f t="shared" si="91"/>
        <v>1.7339312385603922E-14</v>
      </c>
      <c r="GR36" s="86">
        <f t="shared" si="91"/>
        <v>9.9772796579989797E-15</v>
      </c>
      <c r="GS36" s="86">
        <f t="shared" si="91"/>
        <v>5.377470632703951E-16</v>
      </c>
      <c r="GT36" s="86">
        <f t="shared" si="91"/>
        <v>1.4616992593768478E-15</v>
      </c>
      <c r="GU36" s="86">
        <f t="shared" si="91"/>
        <v>5.5546522909673657E-17</v>
      </c>
      <c r="GV36" s="86">
        <f t="shared" si="91"/>
        <v>6.1141343239505722E-16</v>
      </c>
      <c r="GW36" s="86">
        <f t="shared" si="91"/>
        <v>3.6741863195208903E-16</v>
      </c>
      <c r="GX36" s="86">
        <f t="shared" si="91"/>
        <v>9.2652893447434488E-14</v>
      </c>
      <c r="GY36" s="86">
        <f t="shared" si="91"/>
        <v>9.8397848988755149E-17</v>
      </c>
      <c r="GZ36" s="86">
        <f t="shared" si="91"/>
        <v>1.2897706366387109E-18</v>
      </c>
      <c r="HA36" s="86">
        <f t="shared" si="91"/>
        <v>3.7535651464901636E-22</v>
      </c>
      <c r="HC36" s="86">
        <f t="shared" si="145"/>
        <v>5.3999384181391089E-32</v>
      </c>
      <c r="HD36" s="86">
        <f t="shared" si="92"/>
        <v>7.2763510298479029E-29</v>
      </c>
      <c r="HE36" s="86">
        <f t="shared" si="92"/>
        <v>7.8429631099167442E-33</v>
      </c>
      <c r="HF36" s="86">
        <f t="shared" si="92"/>
        <v>6.8309414006667464E-34</v>
      </c>
      <c r="HG36" s="86">
        <f t="shared" si="92"/>
        <v>7.455733584501906E-35</v>
      </c>
      <c r="HH36" s="86">
        <f t="shared" si="92"/>
        <v>1.1362382260710579E-35</v>
      </c>
      <c r="HI36" s="86">
        <f t="shared" si="92"/>
        <v>1.3567151314817716E-37</v>
      </c>
      <c r="HJ36" s="86">
        <f t="shared" si="92"/>
        <v>1.0156480434758906E-33</v>
      </c>
      <c r="HK36" s="86">
        <f t="shared" si="92"/>
        <v>9.5943783845282451E-39</v>
      </c>
      <c r="HL36" s="86">
        <f t="shared" si="92"/>
        <v>1.203568960392119E-38</v>
      </c>
      <c r="HM36" s="86">
        <f t="shared" si="92"/>
        <v>1.0866815259152066E-37</v>
      </c>
      <c r="HN36" s="86">
        <f t="shared" si="92"/>
        <v>4.0160454518603772E-35</v>
      </c>
      <c r="HO36" s="86">
        <f t="shared" si="92"/>
        <v>2.5129166400110279E-36</v>
      </c>
      <c r="HP36" s="86">
        <f t="shared" si="92"/>
        <v>9.8576576416349972E-41</v>
      </c>
      <c r="HQ36" s="86">
        <f t="shared" si="92"/>
        <v>9.7988442384021468E-51</v>
      </c>
      <c r="HS36" s="86">
        <f t="shared" si="114"/>
        <v>7.5769773186010299E-152</v>
      </c>
      <c r="HT36" s="86">
        <f t="shared" si="93"/>
        <v>1.3671712489507688E-129</v>
      </c>
      <c r="HU36" s="86">
        <f t="shared" si="93"/>
        <v>1.231282908587197E-154</v>
      </c>
      <c r="HV36" s="86">
        <f t="shared" si="93"/>
        <v>7.8543746552279389E-160</v>
      </c>
      <c r="HW36" s="86">
        <f t="shared" si="93"/>
        <v>7.8851995316030748E-165</v>
      </c>
      <c r="HX36" s="86">
        <f t="shared" si="93"/>
        <v>2.3151850238866446E-169</v>
      </c>
      <c r="HY36" s="86">
        <f t="shared" si="93"/>
        <v>4.6559875804856245E-179</v>
      </c>
      <c r="HZ36" s="86">
        <f t="shared" si="93"/>
        <v>1.8699676717645251E-159</v>
      </c>
      <c r="IA36" s="86">
        <f t="shared" si="93"/>
        <v>1.5006008881039688E-182</v>
      </c>
      <c r="IB36" s="86">
        <f t="shared" si="93"/>
        <v>1.0358122876066902E-180</v>
      </c>
      <c r="IC36" s="86">
        <f t="shared" si="93"/>
        <v>2.6887751994291659E-176</v>
      </c>
      <c r="ID36" s="86">
        <f t="shared" si="93"/>
        <v>2.3916593113129468E-166</v>
      </c>
      <c r="IE36" s="86">
        <f t="shared" si="93"/>
        <v>2.0054236123760989E-173</v>
      </c>
      <c r="IF36" s="86">
        <f t="shared" si="93"/>
        <v>3.2832997687388686E-100</v>
      </c>
      <c r="IG36" s="86">
        <f t="shared" si="93"/>
        <v>3.0897353527060414E-74</v>
      </c>
      <c r="II36" s="86">
        <f t="shared" si="115"/>
        <v>2.8140680681180152E-299</v>
      </c>
      <c r="IJ36" s="86">
        <f t="shared" si="116"/>
        <v>8.3982284745870385E-263</v>
      </c>
      <c r="IK36" s="86">
        <f t="shared" si="117"/>
        <v>9.1878116978671375E-302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4.3276783122667803E-307</v>
      </c>
      <c r="IW36" s="86">
        <f t="shared" si="129"/>
        <v>9.8184519015377107E-291</v>
      </c>
      <c r="IY36" s="86">
        <f t="shared" si="130"/>
        <v>3.0343097334634858E-15</v>
      </c>
      <c r="IZ36" s="86">
        <f t="shared" si="131"/>
        <v>7.8589454035415771E-13</v>
      </c>
      <c r="JA36" s="86">
        <f t="shared" si="132"/>
        <v>5.9306301747266319E-14</v>
      </c>
      <c r="JB36" s="86">
        <f t="shared" si="133"/>
        <v>3.069789136328575E-14</v>
      </c>
      <c r="JC36" s="86">
        <f t="shared" si="134"/>
        <v>1.7339312385603922E-14</v>
      </c>
      <c r="JD36" s="86">
        <f t="shared" si="135"/>
        <v>9.9772796579989797E-15</v>
      </c>
      <c r="JE36" s="86">
        <f t="shared" si="136"/>
        <v>5.377470632703951E-16</v>
      </c>
      <c r="JF36" s="86">
        <f t="shared" si="137"/>
        <v>1.4616992593768478E-15</v>
      </c>
      <c r="JG36" s="86">
        <f t="shared" si="138"/>
        <v>5.5546522909673657E-17</v>
      </c>
      <c r="JH36" s="86">
        <f t="shared" si="139"/>
        <v>6.1141343239505722E-16</v>
      </c>
      <c r="JI36" s="86">
        <f t="shared" si="140"/>
        <v>3.6741863195208903E-16</v>
      </c>
      <c r="JJ36" s="86">
        <f t="shared" si="141"/>
        <v>9.2652893447434488E-14</v>
      </c>
      <c r="JK36" s="86">
        <f t="shared" si="142"/>
        <v>9.8397848988755149E-17</v>
      </c>
      <c r="JL36" s="86">
        <f t="shared" si="143"/>
        <v>1.2897706366387109E-18</v>
      </c>
      <c r="JM36" s="86">
        <f t="shared" si="144"/>
        <v>3.7535651464901636E-22</v>
      </c>
    </row>
    <row r="37" spans="2:273" x14ac:dyDescent="0.25">
      <c r="B37" s="2">
        <v>10</v>
      </c>
      <c r="C37" s="37">
        <v>125.509</v>
      </c>
      <c r="D37" s="37">
        <v>125.98099999999999</v>
      </c>
      <c r="E37" s="37">
        <v>126.453</v>
      </c>
      <c r="F37" s="37">
        <v>124.13200000000001</v>
      </c>
      <c r="G37" s="37">
        <v>121.717</v>
      </c>
      <c r="H37" s="37">
        <v>121.208</v>
      </c>
      <c r="I37" s="37">
        <v>123.396</v>
      </c>
      <c r="J37" s="37">
        <v>119.654</v>
      </c>
      <c r="K37" s="37">
        <v>120.26900000000001</v>
      </c>
      <c r="L37" s="37">
        <v>122.173</v>
      </c>
      <c r="M37" s="37">
        <v>122.38500000000001</v>
      </c>
      <c r="N37" s="37">
        <v>122.73099999999999</v>
      </c>
      <c r="O37" s="37">
        <v>122.05800000000001</v>
      </c>
      <c r="P37" s="37">
        <v>126.154</v>
      </c>
      <c r="Q37" s="37">
        <v>126.923</v>
      </c>
      <c r="S37" s="4">
        <f t="shared" si="8"/>
        <v>124.72762280348275</v>
      </c>
      <c r="T37" s="4">
        <f t="shared" si="9"/>
        <v>125.55473314420293</v>
      </c>
      <c r="U37" s="4">
        <f t="shared" si="10"/>
        <v>124.78338650503733</v>
      </c>
      <c r="V37" s="4">
        <f t="shared" si="11"/>
        <v>122.4138355744337</v>
      </c>
      <c r="W37" s="4">
        <f t="shared" si="12"/>
        <v>120.87364020855286</v>
      </c>
      <c r="X37" s="4">
        <f t="shared" si="13"/>
        <v>119.73843524158077</v>
      </c>
      <c r="Y37" s="4">
        <f t="shared" si="14"/>
        <v>121.62297265894516</v>
      </c>
      <c r="Z37" s="4">
        <f t="shared" si="15"/>
        <v>117.74253860566789</v>
      </c>
      <c r="AA37" s="4" t="e">
        <f t="shared" si="16"/>
        <v>#N/A</v>
      </c>
      <c r="AB37" s="4">
        <f t="shared" si="17"/>
        <v>120.21129711454385</v>
      </c>
      <c r="AC37" s="4">
        <f t="shared" si="18"/>
        <v>121.00989728342458</v>
      </c>
      <c r="AD37" s="4">
        <f t="shared" si="19"/>
        <v>121.59353040788099</v>
      </c>
      <c r="AE37" s="4" t="e">
        <f t="shared" si="20"/>
        <v>#N/A</v>
      </c>
      <c r="AF37" s="4" t="e">
        <f t="shared" si="21"/>
        <v>#N/A</v>
      </c>
      <c r="AG37" s="4" t="e">
        <f t="shared" si="22"/>
        <v>#N/A</v>
      </c>
      <c r="AI37" s="4">
        <f t="shared" si="23"/>
        <v>0.7813771965172549</v>
      </c>
      <c r="AJ37" s="4">
        <f t="shared" si="24"/>
        <v>0.42626685579706702</v>
      </c>
      <c r="AK37" s="4">
        <f t="shared" si="25"/>
        <v>1.6696134949626753</v>
      </c>
      <c r="AL37" s="4">
        <f t="shared" si="26"/>
        <v>1.7181644255663002</v>
      </c>
      <c r="AM37" s="4">
        <f t="shared" si="27"/>
        <v>0.84335979144714202</v>
      </c>
      <c r="AN37" s="4">
        <f t="shared" si="28"/>
        <v>1.4695647584192244</v>
      </c>
      <c r="AO37" s="4">
        <f t="shared" si="29"/>
        <v>1.7730273410548421</v>
      </c>
      <c r="AP37" s="4">
        <f t="shared" si="30"/>
        <v>1.9114613943321075</v>
      </c>
      <c r="AQ37" s="4">
        <f t="shared" si="31"/>
        <v>0</v>
      </c>
      <c r="AR37" s="4">
        <f t="shared" si="32"/>
        <v>1.9617028854561482</v>
      </c>
      <c r="AS37" s="4">
        <f t="shared" si="33"/>
        <v>1.3751027165754266</v>
      </c>
      <c r="AT37" s="4">
        <f t="shared" si="34"/>
        <v>1.1374695921190039</v>
      </c>
      <c r="AU37" s="4">
        <f t="shared" si="35"/>
        <v>0</v>
      </c>
      <c r="AV37" s="4">
        <f t="shared" si="36"/>
        <v>0</v>
      </c>
      <c r="AW37" s="4">
        <f t="shared" si="36"/>
        <v>0</v>
      </c>
      <c r="AY37" s="2">
        <f t="shared" si="96"/>
        <v>124.72762280346944</v>
      </c>
      <c r="AZ37" s="2">
        <f t="shared" si="37"/>
        <v>125.55473314157625</v>
      </c>
      <c r="BA37" s="2">
        <f t="shared" si="37"/>
        <v>124.78338650480373</v>
      </c>
      <c r="BB37" s="2">
        <f t="shared" si="37"/>
        <v>122.41383557431034</v>
      </c>
      <c r="BC37" s="2">
        <f t="shared" si="37"/>
        <v>120.87364020848074</v>
      </c>
      <c r="BD37" s="2">
        <f t="shared" si="37"/>
        <v>119.73843524153858</v>
      </c>
      <c r="BE37" s="2">
        <f t="shared" si="37"/>
        <v>121.62297265894246</v>
      </c>
      <c r="BF37" s="2">
        <f t="shared" si="37"/>
        <v>117.74253860566078</v>
      </c>
      <c r="BG37" s="2" t="e">
        <f t="shared" si="37"/>
        <v>#N/A</v>
      </c>
      <c r="BH37" s="2">
        <f t="shared" si="37"/>
        <v>120.21129711454093</v>
      </c>
      <c r="BI37" s="2">
        <f t="shared" si="37"/>
        <v>121.00989728342279</v>
      </c>
      <c r="BJ37" s="2">
        <f t="shared" si="37"/>
        <v>121.59353040755258</v>
      </c>
      <c r="BK37" s="2" t="e">
        <f t="shared" si="37"/>
        <v>#N/A</v>
      </c>
      <c r="BL37" s="2" t="e">
        <f t="shared" si="37"/>
        <v>#N/A</v>
      </c>
      <c r="BM37" s="2" t="e">
        <f t="shared" si="37"/>
        <v>#N/A</v>
      </c>
      <c r="BO37" s="2">
        <f t="shared" si="38"/>
        <v>125.509</v>
      </c>
      <c r="BP37" s="2">
        <f t="shared" si="39"/>
        <v>125.98099999999999</v>
      </c>
      <c r="BQ37" s="2">
        <f t="shared" si="40"/>
        <v>126.453</v>
      </c>
      <c r="BR37" s="2">
        <f t="shared" si="41"/>
        <v>124.13200000000001</v>
      </c>
      <c r="BS37" s="2">
        <f t="shared" si="42"/>
        <v>121.717</v>
      </c>
      <c r="BT37" s="2">
        <f t="shared" si="43"/>
        <v>121.208</v>
      </c>
      <c r="BU37" s="2">
        <f t="shared" si="44"/>
        <v>123.396</v>
      </c>
      <c r="BV37" s="2">
        <f t="shared" si="45"/>
        <v>119.654</v>
      </c>
      <c r="BW37" s="2" t="str">
        <f t="shared" si="46"/>
        <v/>
      </c>
      <c r="BX37" s="2">
        <f t="shared" si="47"/>
        <v>122.173</v>
      </c>
      <c r="BY37" s="2">
        <f t="shared" si="48"/>
        <v>122.38500000000001</v>
      </c>
      <c r="BZ37" s="2">
        <f t="shared" si="49"/>
        <v>122.73099999999999</v>
      </c>
      <c r="CA37" s="2" t="str">
        <f t="shared" si="50"/>
        <v/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124.51162754860121</v>
      </c>
      <c r="DL37" s="2">
        <f t="shared" si="70"/>
        <v>125.45356718796427</v>
      </c>
      <c r="DM37" s="2">
        <f t="shared" si="70"/>
        <v>124.62508704453441</v>
      </c>
      <c r="DN37" s="2">
        <f t="shared" si="70"/>
        <v>122.316012145749</v>
      </c>
      <c r="DO37" s="2">
        <f t="shared" si="70"/>
        <v>120.80380347959297</v>
      </c>
      <c r="DP37" s="2">
        <f t="shared" si="70"/>
        <v>119.68974942553888</v>
      </c>
      <c r="DQ37" s="2">
        <f t="shared" si="70"/>
        <v>121.64290540540539</v>
      </c>
      <c r="DR37" s="2">
        <f t="shared" si="70"/>
        <v>117.75059269796114</v>
      </c>
      <c r="DS37" s="2">
        <f t="shared" si="70"/>
        <v>117.62451848739497</v>
      </c>
      <c r="DT37" s="2">
        <f t="shared" si="70"/>
        <v>120.2316173541963</v>
      </c>
      <c r="DU37" s="2">
        <f t="shared" si="70"/>
        <v>120.95579231863442</v>
      </c>
      <c r="DV37" s="2">
        <f t="shared" si="70"/>
        <v>121.53692504690432</v>
      </c>
      <c r="DW37" s="2">
        <f t="shared" si="70"/>
        <v>119.39734061624651</v>
      </c>
      <c r="DX37" s="2">
        <f t="shared" si="70"/>
        <v>124.312043697479</v>
      </c>
      <c r="DY37" s="2">
        <f t="shared" si="70"/>
        <v>123.12520526510937</v>
      </c>
      <c r="EA37" s="2">
        <f t="shared" si="71"/>
        <v>130.77853990971579</v>
      </c>
      <c r="EB37" s="2">
        <f t="shared" si="72"/>
        <v>128.03028573189746</v>
      </c>
      <c r="EC37" s="2">
        <f t="shared" si="73"/>
        <v>128.96872957376385</v>
      </c>
      <c r="ED37" s="2">
        <f t="shared" si="74"/>
        <v>125.0980781369028</v>
      </c>
      <c r="EE37" s="2">
        <f t="shared" si="75"/>
        <v>122.70973306646336</v>
      </c>
      <c r="EF37" s="2">
        <f t="shared" si="76"/>
        <v>121.06576324249467</v>
      </c>
      <c r="EG37" s="2">
        <f t="shared" si="77"/>
        <v>121.05463538357266</v>
      </c>
      <c r="EH37" s="2">
        <f t="shared" si="78"/>
        <v>117.52585712952052</v>
      </c>
      <c r="EI37" s="2">
        <f t="shared" si="79"/>
        <v>119.52667544806494</v>
      </c>
      <c r="EJ37" s="2">
        <f t="shared" si="80"/>
        <v>119.608022841864</v>
      </c>
      <c r="EK37" s="2">
        <f t="shared" si="81"/>
        <v>122.6363566667742</v>
      </c>
      <c r="EL37" s="2">
        <f t="shared" si="82"/>
        <v>123.02522357647511</v>
      </c>
      <c r="EM37" s="2">
        <f t="shared" si="83"/>
        <v>128.10759715456336</v>
      </c>
      <c r="EN37" s="2">
        <f t="shared" si="84"/>
        <v>118.7610532998325</v>
      </c>
      <c r="EO37" s="2">
        <f t="shared" si="85"/>
        <v>121.41105252053428</v>
      </c>
      <c r="EQ37" s="2">
        <f t="shared" si="86"/>
        <v>124.95935680986945</v>
      </c>
      <c r="ER37" s="2">
        <f t="shared" si="87"/>
        <v>122.50523317150341</v>
      </c>
      <c r="ES37" s="2">
        <f t="shared" si="87"/>
        <v>122.08575827952993</v>
      </c>
      <c r="ET37" s="2">
        <f t="shared" si="87"/>
        <v>120.01948790007806</v>
      </c>
      <c r="EU37" s="2">
        <f t="shared" si="87"/>
        <v>119.319063531822</v>
      </c>
      <c r="EV37" s="2">
        <f t="shared" si="87"/>
        <v>117.94482299858554</v>
      </c>
      <c r="EW37" s="2">
        <f t="shared" si="87"/>
        <v>117.82599847105934</v>
      </c>
      <c r="EX37" s="2">
        <f t="shared" si="87"/>
        <v>115.0458326514951</v>
      </c>
      <c r="EY37" s="2">
        <f t="shared" si="87"/>
        <v>116.10620985883307</v>
      </c>
      <c r="EZ37" s="2">
        <f t="shared" si="87"/>
        <v>118.03014882865438</v>
      </c>
      <c r="FA37" s="2">
        <f t="shared" si="87"/>
        <v>119.05537405812701</v>
      </c>
      <c r="FB37" s="2">
        <f t="shared" si="87"/>
        <v>120.33681038315522</v>
      </c>
      <c r="FC37" s="2">
        <f t="shared" si="87"/>
        <v>121.91988617405694</v>
      </c>
      <c r="FD37" s="2">
        <f t="shared" si="87"/>
        <v>118.67361985419144</v>
      </c>
      <c r="FE37" s="2">
        <f t="shared" si="87"/>
        <v>123.2027540104695</v>
      </c>
      <c r="FG37" s="2">
        <f t="shared" si="88"/>
        <v>3.44712660989114E-2</v>
      </c>
      <c r="FH37" s="2">
        <f t="shared" si="89"/>
        <v>3.9275244932747137E-2</v>
      </c>
      <c r="FI37" s="2">
        <f t="shared" si="89"/>
        <v>3.6453618203811308E-2</v>
      </c>
      <c r="FJ37" s="2">
        <f t="shared" si="89"/>
        <v>3.5172644884493252E-2</v>
      </c>
      <c r="FK37" s="2">
        <f t="shared" si="89"/>
        <v>3.6652482443253177E-2</v>
      </c>
      <c r="FL37" s="2">
        <f t="shared" si="89"/>
        <v>3.5396284424934775E-2</v>
      </c>
      <c r="FM37" s="2">
        <f t="shared" si="89"/>
        <v>3.3846271665923425E-2</v>
      </c>
      <c r="FN37" s="2">
        <f t="shared" si="89"/>
        <v>3.575333441526031E-2</v>
      </c>
      <c r="FO37" s="2">
        <f t="shared" si="89"/>
        <v>3.1893315522112026E-2</v>
      </c>
      <c r="FP37" s="2">
        <f t="shared" si="89"/>
        <v>3.2566489094357949E-2</v>
      </c>
      <c r="FQ37" s="2">
        <f t="shared" si="89"/>
        <v>3.2209914729550169E-2</v>
      </c>
      <c r="FR37" s="2">
        <f t="shared" si="89"/>
        <v>3.8046318614338909E-2</v>
      </c>
      <c r="FS37" s="2">
        <f t="shared" si="89"/>
        <v>3.2222687611249211E-2</v>
      </c>
      <c r="FT37" s="2">
        <f t="shared" si="89"/>
        <v>2.907169727382054E-2</v>
      </c>
      <c r="FU37" s="2">
        <f t="shared" si="89"/>
        <v>2.6262940831078645E-2</v>
      </c>
      <c r="FW37" s="2">
        <f t="shared" si="112"/>
        <v>5.6964611241732424E-6</v>
      </c>
      <c r="FX37" s="2">
        <f t="shared" si="90"/>
        <v>6.3887761009504835E-6</v>
      </c>
      <c r="FY37" s="2">
        <f t="shared" si="90"/>
        <v>6.1058085615135579E-6</v>
      </c>
      <c r="FZ37" s="2">
        <f t="shared" si="90"/>
        <v>5.7477743595420732E-6</v>
      </c>
      <c r="GA37" s="2">
        <f t="shared" si="90"/>
        <v>5.9934573022065894E-6</v>
      </c>
      <c r="GB37" s="2">
        <f t="shared" si="90"/>
        <v>6.3956488517875031E-6</v>
      </c>
      <c r="GC37" s="2">
        <f t="shared" si="90"/>
        <v>6.8138634523961777E-6</v>
      </c>
      <c r="GD37" s="2">
        <f t="shared" si="90"/>
        <v>7.6799108435503304E-6</v>
      </c>
      <c r="GE37" s="2">
        <f t="shared" si="90"/>
        <v>8.1574637879870376E-6</v>
      </c>
      <c r="GF37" s="2">
        <f t="shared" si="90"/>
        <v>7.5771386735905707E-6</v>
      </c>
      <c r="GG37" s="2">
        <f t="shared" si="90"/>
        <v>7.2241520198195034E-6</v>
      </c>
      <c r="GH37" s="2">
        <f t="shared" si="90"/>
        <v>7.0373858721824688E-6</v>
      </c>
      <c r="GI37" s="2">
        <f t="shared" si="90"/>
        <v>5.7543662604499569E-6</v>
      </c>
      <c r="GJ37" s="2">
        <f t="shared" si="90"/>
        <v>4.6668738548635759E-6</v>
      </c>
      <c r="GK37" s="2">
        <f t="shared" si="90"/>
        <v>4.9398008538936673E-6</v>
      </c>
      <c r="GM37" s="86">
        <f t="shared" si="113"/>
        <v>9.5927730924717845E-15</v>
      </c>
      <c r="GN37" s="86">
        <f t="shared" si="91"/>
        <v>2.0213338185964374E-12</v>
      </c>
      <c r="GO37" s="86">
        <f t="shared" si="91"/>
        <v>1.6738837073962857E-13</v>
      </c>
      <c r="GP37" s="86">
        <f t="shared" si="91"/>
        <v>8.8201505434423523E-14</v>
      </c>
      <c r="GQ37" s="86">
        <f t="shared" si="91"/>
        <v>5.1793919620452469E-14</v>
      </c>
      <c r="GR37" s="86">
        <f t="shared" si="91"/>
        <v>3.0192056058105889E-14</v>
      </c>
      <c r="GS37" s="86">
        <f t="shared" si="91"/>
        <v>1.8234237819913962E-15</v>
      </c>
      <c r="GT37" s="86">
        <f t="shared" si="91"/>
        <v>4.8359349696515629E-15</v>
      </c>
      <c r="GU37" s="86">
        <f t="shared" si="91"/>
        <v>2.0358379694842057E-16</v>
      </c>
      <c r="GV37" s="86">
        <f t="shared" si="91"/>
        <v>2.0332541907482855E-15</v>
      </c>
      <c r="GW37" s="86">
        <f t="shared" si="91"/>
        <v>1.244452696306644E-15</v>
      </c>
      <c r="GX37" s="86">
        <f t="shared" si="91"/>
        <v>2.5984864317932674E-13</v>
      </c>
      <c r="GY37" s="86">
        <f t="shared" si="91"/>
        <v>3.5308803672176238E-16</v>
      </c>
      <c r="GZ37" s="86">
        <f t="shared" si="91"/>
        <v>5.366634158962254E-18</v>
      </c>
      <c r="HA37" s="86">
        <f t="shared" si="91"/>
        <v>2.1152332727148188E-21</v>
      </c>
      <c r="HC37" s="86">
        <f t="shared" si="145"/>
        <v>3.5110691114904119E-31</v>
      </c>
      <c r="HD37" s="86">
        <f t="shared" si="92"/>
        <v>3.8950815574575227E-28</v>
      </c>
      <c r="HE37" s="86">
        <f t="shared" si="92"/>
        <v>5.3302176968239738E-32</v>
      </c>
      <c r="HF37" s="86">
        <f t="shared" si="92"/>
        <v>4.8993093583073463E-33</v>
      </c>
      <c r="HG37" s="86">
        <f t="shared" si="92"/>
        <v>5.8378924098305829E-34</v>
      </c>
      <c r="HH37" s="86">
        <f t="shared" si="92"/>
        <v>9.337942181142107E-35</v>
      </c>
      <c r="HI37" s="86">
        <f t="shared" si="92"/>
        <v>1.2784716579396203E-36</v>
      </c>
      <c r="HJ37" s="86">
        <f t="shared" si="92"/>
        <v>7.6915568278701719E-33</v>
      </c>
      <c r="HK37" s="86">
        <f t="shared" si="92"/>
        <v>9.8470098037034261E-38</v>
      </c>
      <c r="HL37" s="86">
        <f t="shared" si="92"/>
        <v>1.2077128640746179E-37</v>
      </c>
      <c r="HM37" s="86">
        <f t="shared" si="92"/>
        <v>1.0257672972885036E-36</v>
      </c>
      <c r="HN37" s="86">
        <f t="shared" si="92"/>
        <v>3.2640579545207165E-34</v>
      </c>
      <c r="HO37" s="86">
        <f t="shared" si="92"/>
        <v>2.138155742900016E-35</v>
      </c>
      <c r="HP37" s="86">
        <f t="shared" si="92"/>
        <v>1.0750958984849213E-39</v>
      </c>
      <c r="HQ37" s="86">
        <f t="shared" si="92"/>
        <v>2.0272704102171197E-49</v>
      </c>
      <c r="HS37" s="86">
        <f t="shared" si="114"/>
        <v>4.7186051607558788E-149</v>
      </c>
      <c r="HT37" s="86">
        <f t="shared" si="93"/>
        <v>3.750941924745363E-127</v>
      </c>
      <c r="HU37" s="86">
        <f t="shared" si="93"/>
        <v>8.679626739044494E-152</v>
      </c>
      <c r="HV37" s="86">
        <f t="shared" si="93"/>
        <v>6.6649231509170533E-157</v>
      </c>
      <c r="HW37" s="86">
        <f t="shared" si="93"/>
        <v>9.1026344896281278E-162</v>
      </c>
      <c r="HX37" s="86">
        <f t="shared" si="93"/>
        <v>3.1931778840707594E-166</v>
      </c>
      <c r="HY37" s="86">
        <f t="shared" si="93"/>
        <v>1.0343042649320301E-175</v>
      </c>
      <c r="HZ37" s="86">
        <f t="shared" si="93"/>
        <v>1.9317581204038145E-156</v>
      </c>
      <c r="IA37" s="86">
        <f t="shared" si="93"/>
        <v>4.2654312984846996E-179</v>
      </c>
      <c r="IB37" s="86">
        <f t="shared" si="93"/>
        <v>2.6452768749989303E-177</v>
      </c>
      <c r="IC37" s="86">
        <f t="shared" si="93"/>
        <v>5.597850025081239E-173</v>
      </c>
      <c r="ID37" s="86">
        <f t="shared" si="93"/>
        <v>3.1522535458808759E-163</v>
      </c>
      <c r="IE37" s="86">
        <f t="shared" si="93"/>
        <v>3.174652979794448E-170</v>
      </c>
      <c r="IF37" s="86">
        <f t="shared" si="93"/>
        <v>2.0660345673317286E-98</v>
      </c>
      <c r="IG37" s="86">
        <f t="shared" si="93"/>
        <v>6.4252138388581686E-73</v>
      </c>
      <c r="II37" s="86">
        <f t="shared" si="115"/>
        <v>8.5138940425432959E-295</v>
      </c>
      <c r="IJ37" s="86">
        <f t="shared" si="116"/>
        <v>7.8086263003192245E-259</v>
      </c>
      <c r="IK37" s="86">
        <f t="shared" si="117"/>
        <v>3.2158145545536319E-297</v>
      </c>
      <c r="IL37" s="86">
        <f t="shared" si="118"/>
        <v>6.2900219969380914E-307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1.4485931309683096E-302</v>
      </c>
      <c r="IW37" s="86">
        <f t="shared" si="129"/>
        <v>1.9674221594512496E-286</v>
      </c>
      <c r="IY37" s="86">
        <f t="shared" si="130"/>
        <v>9.5927730924717845E-15</v>
      </c>
      <c r="IZ37" s="86">
        <f t="shared" si="131"/>
        <v>2.0213338185964379E-12</v>
      </c>
      <c r="JA37" s="86">
        <f t="shared" si="132"/>
        <v>1.6738837073962857E-13</v>
      </c>
      <c r="JB37" s="86">
        <f t="shared" si="133"/>
        <v>8.8201505434423523E-14</v>
      </c>
      <c r="JC37" s="86">
        <f t="shared" si="134"/>
        <v>5.1793919620452469E-14</v>
      </c>
      <c r="JD37" s="86">
        <f t="shared" si="135"/>
        <v>3.0192056058105889E-14</v>
      </c>
      <c r="JE37" s="86">
        <f t="shared" si="136"/>
        <v>1.8234237819913962E-15</v>
      </c>
      <c r="JF37" s="86">
        <f t="shared" si="137"/>
        <v>4.8359349696515629E-15</v>
      </c>
      <c r="JG37" s="86">
        <f t="shared" si="138"/>
        <v>2.0358379694842057E-16</v>
      </c>
      <c r="JH37" s="86">
        <f t="shared" si="139"/>
        <v>2.0332541907482855E-15</v>
      </c>
      <c r="JI37" s="86">
        <f t="shared" si="140"/>
        <v>1.244452696306644E-15</v>
      </c>
      <c r="JJ37" s="86">
        <f t="shared" si="141"/>
        <v>2.5984864317932674E-13</v>
      </c>
      <c r="JK37" s="86">
        <f t="shared" si="142"/>
        <v>3.5308803672176238E-16</v>
      </c>
      <c r="JL37" s="86">
        <f t="shared" si="143"/>
        <v>5.366634158962254E-18</v>
      </c>
      <c r="JM37" s="86">
        <f t="shared" si="144"/>
        <v>2.1152332727148188E-21</v>
      </c>
    </row>
    <row r="38" spans="2:273" x14ac:dyDescent="0.25">
      <c r="B38" s="2">
        <v>11</v>
      </c>
      <c r="C38" s="37">
        <v>125.71899999999999</v>
      </c>
      <c r="D38" s="37">
        <v>125.90600000000001</v>
      </c>
      <c r="E38" s="37">
        <v>125.13200000000001</v>
      </c>
      <c r="F38" s="37">
        <v>123.13200000000001</v>
      </c>
      <c r="G38" s="37">
        <v>122</v>
      </c>
      <c r="H38" s="37">
        <v>120.887</v>
      </c>
      <c r="I38" s="37">
        <v>123</v>
      </c>
      <c r="J38" s="37">
        <v>119.48099999999999</v>
      </c>
      <c r="K38" s="37">
        <v>119.788</v>
      </c>
      <c r="L38" s="37">
        <v>121.462</v>
      </c>
      <c r="M38" s="37">
        <v>122.80800000000001</v>
      </c>
      <c r="N38" s="37">
        <v>121.63500000000001</v>
      </c>
      <c r="O38" s="37">
        <v>120.86499999999999</v>
      </c>
      <c r="P38" s="37">
        <v>125.48099999999999</v>
      </c>
      <c r="Q38" s="37">
        <v>125.94199999999999</v>
      </c>
      <c r="S38" s="4">
        <f t="shared" si="8"/>
        <v>124.76360538333427</v>
      </c>
      <c r="T38" s="4">
        <f t="shared" si="9"/>
        <v>125.55284258486785</v>
      </c>
      <c r="U38" s="4">
        <f t="shared" si="10"/>
        <v>124.78854831068094</v>
      </c>
      <c r="V38" s="4">
        <f t="shared" si="11"/>
        <v>122.41064226311573</v>
      </c>
      <c r="W38" s="4">
        <f t="shared" si="12"/>
        <v>120.85098137033447</v>
      </c>
      <c r="X38" s="4">
        <f t="shared" si="13"/>
        <v>119.71585649921049</v>
      </c>
      <c r="Y38" s="4">
        <f t="shared" si="14"/>
        <v>121.5664007637443</v>
      </c>
      <c r="Z38" s="4">
        <f t="shared" si="15"/>
        <v>117.77097325714806</v>
      </c>
      <c r="AA38" s="4" t="e">
        <f t="shared" si="16"/>
        <v>#N/A</v>
      </c>
      <c r="AB38" s="4">
        <f t="shared" si="17"/>
        <v>120.18116528385117</v>
      </c>
      <c r="AC38" s="4">
        <f t="shared" si="18"/>
        <v>120.98999033719626</v>
      </c>
      <c r="AD38" s="4">
        <f t="shared" si="19"/>
        <v>121.50395596677002</v>
      </c>
      <c r="AE38" s="4" t="e">
        <f t="shared" si="20"/>
        <v>#N/A</v>
      </c>
      <c r="AF38" s="4" t="e">
        <f t="shared" si="21"/>
        <v>#N/A</v>
      </c>
      <c r="AG38" s="4" t="e">
        <f t="shared" si="22"/>
        <v>#N/A</v>
      </c>
      <c r="AI38" s="4">
        <f t="shared" si="23"/>
        <v>0.95539461666572834</v>
      </c>
      <c r="AJ38" s="4">
        <f t="shared" si="24"/>
        <v>0.35315741513215926</v>
      </c>
      <c r="AK38" s="4">
        <f t="shared" si="25"/>
        <v>0.34345168931906755</v>
      </c>
      <c r="AL38" s="4">
        <f t="shared" si="26"/>
        <v>0.72135773688427207</v>
      </c>
      <c r="AM38" s="4">
        <f t="shared" si="27"/>
        <v>1.1490186296655338</v>
      </c>
      <c r="AN38" s="4">
        <f t="shared" si="28"/>
        <v>1.1711435007895119</v>
      </c>
      <c r="AO38" s="4">
        <f t="shared" si="29"/>
        <v>1.4335992362557022</v>
      </c>
      <c r="AP38" s="4">
        <f t="shared" si="30"/>
        <v>1.7100267428519373</v>
      </c>
      <c r="AQ38" s="4">
        <f t="shared" si="31"/>
        <v>0</v>
      </c>
      <c r="AR38" s="4">
        <f t="shared" si="32"/>
        <v>1.2808347161488314</v>
      </c>
      <c r="AS38" s="4">
        <f t="shared" si="33"/>
        <v>1.8180096628037461</v>
      </c>
      <c r="AT38" s="4">
        <f t="shared" si="34"/>
        <v>0.13104403322998337</v>
      </c>
      <c r="AU38" s="4">
        <f t="shared" si="35"/>
        <v>0</v>
      </c>
      <c r="AV38" s="4">
        <f t="shared" si="36"/>
        <v>0</v>
      </c>
      <c r="AW38" s="4">
        <f t="shared" si="36"/>
        <v>0</v>
      </c>
      <c r="AY38" s="2">
        <f t="shared" si="96"/>
        <v>124.76360538329385</v>
      </c>
      <c r="AZ38" s="2">
        <f t="shared" si="37"/>
        <v>125.55284257834293</v>
      </c>
      <c r="BA38" s="2">
        <f t="shared" si="37"/>
        <v>124.7885483100453</v>
      </c>
      <c r="BB38" s="2">
        <f t="shared" si="37"/>
        <v>122.41064226277408</v>
      </c>
      <c r="BC38" s="2">
        <f t="shared" si="37"/>
        <v>120.85098137012709</v>
      </c>
      <c r="BD38" s="2">
        <f t="shared" si="37"/>
        <v>119.71585649908758</v>
      </c>
      <c r="BE38" s="2">
        <f t="shared" si="37"/>
        <v>121.5664007637355</v>
      </c>
      <c r="BF38" s="2">
        <f t="shared" si="37"/>
        <v>117.77097325712548</v>
      </c>
      <c r="BG38" s="2" t="e">
        <f t="shared" si="37"/>
        <v>#N/A</v>
      </c>
      <c r="BH38" s="2">
        <f t="shared" si="37"/>
        <v>120.18116528384184</v>
      </c>
      <c r="BI38" s="2">
        <f t="shared" si="37"/>
        <v>120.98999033719042</v>
      </c>
      <c r="BJ38" s="2">
        <f t="shared" si="37"/>
        <v>121.50395596588227</v>
      </c>
      <c r="BK38" s="2" t="e">
        <f t="shared" si="37"/>
        <v>#N/A</v>
      </c>
      <c r="BL38" s="2" t="e">
        <f t="shared" si="37"/>
        <v>#N/A</v>
      </c>
      <c r="BM38" s="2" t="e">
        <f t="shared" si="37"/>
        <v>#N/A</v>
      </c>
      <c r="BO38" s="2">
        <f t="shared" si="38"/>
        <v>125.71899999999999</v>
      </c>
      <c r="BP38" s="2">
        <f t="shared" si="39"/>
        <v>125.90600000000001</v>
      </c>
      <c r="BQ38" s="2">
        <f t="shared" si="40"/>
        <v>125.13200000000001</v>
      </c>
      <c r="BR38" s="2">
        <f t="shared" si="41"/>
        <v>123.13200000000001</v>
      </c>
      <c r="BS38" s="2">
        <f t="shared" si="42"/>
        <v>122</v>
      </c>
      <c r="BT38" s="2">
        <f t="shared" si="43"/>
        <v>120.887</v>
      </c>
      <c r="BU38" s="2">
        <f t="shared" si="44"/>
        <v>123</v>
      </c>
      <c r="BV38" s="2">
        <f t="shared" si="45"/>
        <v>119.48099999999999</v>
      </c>
      <c r="BW38" s="2" t="str">
        <f t="shared" si="46"/>
        <v/>
      </c>
      <c r="BX38" s="2">
        <f t="shared" si="47"/>
        <v>121.462</v>
      </c>
      <c r="BY38" s="2">
        <f t="shared" si="48"/>
        <v>122.80800000000001</v>
      </c>
      <c r="BZ38" s="2">
        <f t="shared" si="49"/>
        <v>121.63500000000001</v>
      </c>
      <c r="CA38" s="2" t="str">
        <f t="shared" si="50"/>
        <v/>
      </c>
      <c r="CB38" s="2" t="str">
        <f t="shared" si="51"/>
        <v/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124.5365651967757</v>
      </c>
      <c r="DL38" s="2">
        <f t="shared" si="70"/>
        <v>125.45072446857363</v>
      </c>
      <c r="DM38" s="2">
        <f t="shared" si="70"/>
        <v>124.62395303643724</v>
      </c>
      <c r="DN38" s="2">
        <f t="shared" si="70"/>
        <v>122.31068927125507</v>
      </c>
      <c r="DO38" s="2">
        <f t="shared" si="70"/>
        <v>120.78077710909292</v>
      </c>
      <c r="DP38" s="2">
        <f t="shared" si="70"/>
        <v>119.66831644600063</v>
      </c>
      <c r="DQ38" s="2">
        <f t="shared" si="70"/>
        <v>121.59265842985842</v>
      </c>
      <c r="DR38" s="2">
        <f t="shared" si="70"/>
        <v>117.78700616405881</v>
      </c>
      <c r="DS38" s="2">
        <f t="shared" si="70"/>
        <v>117.61113781512606</v>
      </c>
      <c r="DT38" s="2">
        <f t="shared" si="70"/>
        <v>120.20740137505926</v>
      </c>
      <c r="DU38" s="2">
        <f t="shared" si="70"/>
        <v>120.93650355618777</v>
      </c>
      <c r="DV38" s="2">
        <f t="shared" si="70"/>
        <v>121.44558883677298</v>
      </c>
      <c r="DW38" s="2">
        <f t="shared" si="70"/>
        <v>119.43189411764706</v>
      </c>
      <c r="DX38" s="2">
        <f t="shared" si="70"/>
        <v>124.20469579831934</v>
      </c>
      <c r="DY38" s="2">
        <f t="shared" si="70"/>
        <v>123.08681638857989</v>
      </c>
      <c r="EA38" s="2">
        <f t="shared" si="71"/>
        <v>130.56432892171949</v>
      </c>
      <c r="EB38" s="2">
        <f t="shared" si="72"/>
        <v>127.83188777693172</v>
      </c>
      <c r="EC38" s="2">
        <f t="shared" si="73"/>
        <v>128.75748887953313</v>
      </c>
      <c r="ED38" s="2">
        <f t="shared" si="74"/>
        <v>124.91204396561103</v>
      </c>
      <c r="EE38" s="2">
        <f t="shared" si="75"/>
        <v>122.53437266488756</v>
      </c>
      <c r="EF38" s="2">
        <f t="shared" si="76"/>
        <v>120.89796295563578</v>
      </c>
      <c r="EG38" s="2">
        <f t="shared" si="77"/>
        <v>120.88346238403862</v>
      </c>
      <c r="EH38" s="2">
        <f t="shared" si="78"/>
        <v>117.37715011727914</v>
      </c>
      <c r="EI38" s="2">
        <f t="shared" si="79"/>
        <v>119.37118598349412</v>
      </c>
      <c r="EJ38" s="2">
        <f t="shared" si="80"/>
        <v>119.47072650878532</v>
      </c>
      <c r="EK38" s="2">
        <f t="shared" si="81"/>
        <v>122.45646357389425</v>
      </c>
      <c r="EL38" s="2">
        <f t="shared" si="82"/>
        <v>122.85034057489432</v>
      </c>
      <c r="EM38" s="2">
        <f t="shared" si="83"/>
        <v>127.89244161047844</v>
      </c>
      <c r="EN38" s="2">
        <f t="shared" si="84"/>
        <v>118.64412469011725</v>
      </c>
      <c r="EO38" s="2">
        <f t="shared" si="85"/>
        <v>121.28709065526019</v>
      </c>
      <c r="EQ38" s="2">
        <f t="shared" si="86"/>
        <v>124.80774669892912</v>
      </c>
      <c r="ER38" s="2">
        <f t="shared" si="87"/>
        <v>122.36643878053893</v>
      </c>
      <c r="ES38" s="2">
        <f t="shared" si="87"/>
        <v>121.94848784198058</v>
      </c>
      <c r="ET38" s="2">
        <f t="shared" si="87"/>
        <v>119.88757036632455</v>
      </c>
      <c r="EU38" s="2">
        <f t="shared" si="87"/>
        <v>119.18038378517316</v>
      </c>
      <c r="EV38" s="2">
        <f t="shared" si="87"/>
        <v>117.81094578629289</v>
      </c>
      <c r="EW38" s="2">
        <f t="shared" si="87"/>
        <v>117.68980699606182</v>
      </c>
      <c r="EX38" s="2">
        <f t="shared" si="87"/>
        <v>114.9243015512946</v>
      </c>
      <c r="EY38" s="2">
        <f t="shared" si="87"/>
        <v>115.98827926007971</v>
      </c>
      <c r="EZ38" s="2">
        <f t="shared" si="87"/>
        <v>117.90972987415292</v>
      </c>
      <c r="FA38" s="2">
        <f t="shared" si="87"/>
        <v>118.91405705059204</v>
      </c>
      <c r="FB38" s="2">
        <f t="shared" si="87"/>
        <v>120.19088835515612</v>
      </c>
      <c r="FC38" s="2">
        <f t="shared" si="87"/>
        <v>121.76989379453582</v>
      </c>
      <c r="FD38" s="2">
        <f t="shared" si="87"/>
        <v>118.55734264350492</v>
      </c>
      <c r="FE38" s="2">
        <f t="shared" si="87"/>
        <v>123.05913586010975</v>
      </c>
      <c r="FG38" s="2">
        <f t="shared" si="88"/>
        <v>3.7671705915203246E-2</v>
      </c>
      <c r="FH38" s="2">
        <f t="shared" si="89"/>
        <v>4.2901885686446331E-2</v>
      </c>
      <c r="FI38" s="2">
        <f t="shared" si="89"/>
        <v>3.9830514435147402E-2</v>
      </c>
      <c r="FJ38" s="2">
        <f t="shared" si="89"/>
        <v>3.8435611070215391E-2</v>
      </c>
      <c r="FK38" s="2">
        <f t="shared" si="89"/>
        <v>4.0047034894769205E-2</v>
      </c>
      <c r="FL38" s="2">
        <f t="shared" si="89"/>
        <v>3.8679165917895497E-2</v>
      </c>
      <c r="FM38" s="2">
        <f t="shared" si="89"/>
        <v>3.6990907784641071E-2</v>
      </c>
      <c r="FN38" s="2">
        <f t="shared" si="89"/>
        <v>3.9067989829252477E-2</v>
      </c>
      <c r="FO38" s="2">
        <f t="shared" si="89"/>
        <v>3.486305113141646E-2</v>
      </c>
      <c r="FP38" s="2">
        <f t="shared" si="89"/>
        <v>3.5596602254503174E-2</v>
      </c>
      <c r="FQ38" s="2">
        <f t="shared" si="89"/>
        <v>3.5208058241777355E-2</v>
      </c>
      <c r="FR38" s="2">
        <f t="shared" si="89"/>
        <v>4.1564390880508652E-2</v>
      </c>
      <c r="FS38" s="2">
        <f t="shared" si="89"/>
        <v>3.5221976771270223E-2</v>
      </c>
      <c r="FT38" s="2">
        <f t="shared" si="89"/>
        <v>3.1787325574461803E-2</v>
      </c>
      <c r="FU38" s="2">
        <f t="shared" si="89"/>
        <v>2.8723961181806063E-2</v>
      </c>
      <c r="FW38" s="2">
        <f t="shared" si="112"/>
        <v>6.2460419851066806E-6</v>
      </c>
      <c r="FX38" s="2">
        <f t="shared" si="90"/>
        <v>7.0051493769157574E-6</v>
      </c>
      <c r="FY38" s="2">
        <f t="shared" si="90"/>
        <v>6.6948820137203371E-6</v>
      </c>
      <c r="FZ38" s="2">
        <f t="shared" si="90"/>
        <v>6.3023057667402286E-6</v>
      </c>
      <c r="GA38" s="2">
        <f t="shared" si="90"/>
        <v>6.5716914513833041E-6</v>
      </c>
      <c r="GB38" s="2">
        <f t="shared" si="90"/>
        <v>7.0126851890612754E-6</v>
      </c>
      <c r="GC38" s="2">
        <f t="shared" si="90"/>
        <v>7.4712477955313137E-6</v>
      </c>
      <c r="GD38" s="2">
        <f t="shared" si="90"/>
        <v>8.4208485488998084E-6</v>
      </c>
      <c r="GE38" s="2">
        <f t="shared" si="90"/>
        <v>8.9444741398986697E-6</v>
      </c>
      <c r="GF38" s="2">
        <f t="shared" si="90"/>
        <v>8.3081612712412707E-6</v>
      </c>
      <c r="GG38" s="2">
        <f t="shared" si="90"/>
        <v>7.9211196545480877E-6</v>
      </c>
      <c r="GH38" s="2">
        <f t="shared" si="90"/>
        <v>7.7163349276554293E-6</v>
      </c>
      <c r="GI38" s="2">
        <f t="shared" si="90"/>
        <v>6.3095336343360528E-6</v>
      </c>
      <c r="GJ38" s="2">
        <f t="shared" si="90"/>
        <v>5.117123122015878E-6</v>
      </c>
      <c r="GK38" s="2">
        <f t="shared" si="90"/>
        <v>5.4163813482282102E-6</v>
      </c>
      <c r="GM38" s="86">
        <f t="shared" si="113"/>
        <v>2.9705913889473807E-14</v>
      </c>
      <c r="GN38" s="86">
        <f t="shared" si="91"/>
        <v>5.1125752494665494E-12</v>
      </c>
      <c r="GO38" s="86">
        <f t="shared" si="91"/>
        <v>4.637973343944055E-13</v>
      </c>
      <c r="GP38" s="86">
        <f t="shared" si="91"/>
        <v>2.4872655026772038E-13</v>
      </c>
      <c r="GQ38" s="86">
        <f t="shared" si="91"/>
        <v>1.5168815631407305E-13</v>
      </c>
      <c r="GR38" s="86">
        <f t="shared" si="91"/>
        <v>8.9566941140001662E-14</v>
      </c>
      <c r="GS38" s="86">
        <f t="shared" si="91"/>
        <v>6.0476456011117957E-15</v>
      </c>
      <c r="GT38" s="86">
        <f t="shared" si="91"/>
        <v>1.5653115992523109E-14</v>
      </c>
      <c r="GU38" s="86">
        <f t="shared" si="91"/>
        <v>7.2882363367811122E-16</v>
      </c>
      <c r="GV38" s="86">
        <f t="shared" si="91"/>
        <v>6.6177295824570963E-15</v>
      </c>
      <c r="GW38" s="86">
        <f t="shared" si="91"/>
        <v>4.1239039440610196E-15</v>
      </c>
      <c r="GX38" s="86">
        <f t="shared" si="91"/>
        <v>7.1538231040058738E-13</v>
      </c>
      <c r="GY38" s="86">
        <f t="shared" si="91"/>
        <v>1.238078887766056E-15</v>
      </c>
      <c r="GZ38" s="86">
        <f t="shared" si="91"/>
        <v>2.1763518861024524E-17</v>
      </c>
      <c r="HA38" s="86">
        <f t="shared" si="91"/>
        <v>1.1550223224115647E-20</v>
      </c>
      <c r="HC38" s="86">
        <f t="shared" si="145"/>
        <v>2.2263548968605207E-30</v>
      </c>
      <c r="HD38" s="86">
        <f t="shared" si="92"/>
        <v>2.0388551041781161E-27</v>
      </c>
      <c r="HE38" s="86">
        <f t="shared" si="92"/>
        <v>3.5309741053556645E-31</v>
      </c>
      <c r="HF38" s="86">
        <f t="shared" si="92"/>
        <v>3.4231064573307718E-32</v>
      </c>
      <c r="HG38" s="86">
        <f t="shared" si="92"/>
        <v>4.4459894705642756E-33</v>
      </c>
      <c r="HH38" s="86">
        <f t="shared" si="92"/>
        <v>7.4594064830784684E-34</v>
      </c>
      <c r="HI38" s="86">
        <f t="shared" si="92"/>
        <v>1.1685458357825949E-35</v>
      </c>
      <c r="HJ38" s="86">
        <f t="shared" si="92"/>
        <v>5.6651538527365118E-32</v>
      </c>
      <c r="HK38" s="86">
        <f t="shared" si="92"/>
        <v>9.7892886640690993E-37</v>
      </c>
      <c r="HL38" s="86">
        <f t="shared" si="92"/>
        <v>1.1744869391447298E-36</v>
      </c>
      <c r="HM38" s="86">
        <f t="shared" si="92"/>
        <v>9.3920985549287185E-36</v>
      </c>
      <c r="HN38" s="86">
        <f t="shared" si="92"/>
        <v>2.5782194911800233E-33</v>
      </c>
      <c r="HO38" s="86">
        <f t="shared" si="92"/>
        <v>1.7676620032649982E-34</v>
      </c>
      <c r="HP38" s="86">
        <f t="shared" si="92"/>
        <v>1.1357528087031279E-38</v>
      </c>
      <c r="HQ38" s="86">
        <f t="shared" si="92"/>
        <v>4.0260929929791866E-48</v>
      </c>
      <c r="HS38" s="86">
        <f t="shared" si="114"/>
        <v>2.7663293032325304E-146</v>
      </c>
      <c r="HT38" s="86">
        <f t="shared" si="93"/>
        <v>9.7502579078186424E-125</v>
      </c>
      <c r="HU38" s="86">
        <f t="shared" si="93"/>
        <v>5.7529736734418747E-149</v>
      </c>
      <c r="HV38" s="86">
        <f t="shared" si="93"/>
        <v>5.3103273263836262E-154</v>
      </c>
      <c r="HW38" s="86">
        <f t="shared" si="93"/>
        <v>9.8292616773563543E-159</v>
      </c>
      <c r="HX38" s="86">
        <f t="shared" si="93"/>
        <v>4.1133994097224269E-163</v>
      </c>
      <c r="HY38" s="86">
        <f t="shared" si="93"/>
        <v>2.1351200728884421E-172</v>
      </c>
      <c r="HZ38" s="86">
        <f t="shared" si="93"/>
        <v>1.8664524715269108E-153</v>
      </c>
      <c r="IA38" s="86">
        <f t="shared" si="93"/>
        <v>1.1229935528762358E-175</v>
      </c>
      <c r="IB38" s="86">
        <f t="shared" si="93"/>
        <v>6.2652288414301058E-174</v>
      </c>
      <c r="IC38" s="86">
        <f t="shared" si="93"/>
        <v>1.0830855506568452E-169</v>
      </c>
      <c r="ID38" s="86">
        <f t="shared" si="93"/>
        <v>3.8789673760942616E-160</v>
      </c>
      <c r="IE38" s="86">
        <f t="shared" si="93"/>
        <v>4.6893639923672946E-167</v>
      </c>
      <c r="IF38" s="86">
        <f t="shared" si="93"/>
        <v>1.2514779849898743E-96</v>
      </c>
      <c r="IG38" s="86">
        <f t="shared" si="93"/>
        <v>1.2996150273071185E-71</v>
      </c>
      <c r="II38" s="86">
        <f t="shared" si="115"/>
        <v>2.3819137290605335E-290</v>
      </c>
      <c r="IJ38" s="86">
        <f t="shared" si="116"/>
        <v>6.7697405080185696E-255</v>
      </c>
      <c r="IK38" s="86">
        <f t="shared" si="117"/>
        <v>1.0391900404517777E-292</v>
      </c>
      <c r="IL38" s="86">
        <f t="shared" si="118"/>
        <v>2.7107988356556041E-302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1.1357899740394296E-305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4.4860398512431988E-298</v>
      </c>
      <c r="IW38" s="86">
        <f t="shared" si="129"/>
        <v>3.6601133940107E-282</v>
      </c>
      <c r="IY38" s="86">
        <f t="shared" si="130"/>
        <v>2.9705913889473807E-14</v>
      </c>
      <c r="IZ38" s="86">
        <f t="shared" si="131"/>
        <v>5.1125752494665518E-12</v>
      </c>
      <c r="JA38" s="86">
        <f t="shared" si="132"/>
        <v>4.637973343944055E-13</v>
      </c>
      <c r="JB38" s="86">
        <f t="shared" si="133"/>
        <v>2.4872655026772038E-13</v>
      </c>
      <c r="JC38" s="86">
        <f t="shared" si="134"/>
        <v>1.5168815631407305E-13</v>
      </c>
      <c r="JD38" s="86">
        <f t="shared" si="135"/>
        <v>8.9566941140001662E-14</v>
      </c>
      <c r="JE38" s="86">
        <f t="shared" si="136"/>
        <v>6.0476456011117957E-15</v>
      </c>
      <c r="JF38" s="86">
        <f t="shared" si="137"/>
        <v>1.5653115992523109E-14</v>
      </c>
      <c r="JG38" s="86">
        <f t="shared" si="138"/>
        <v>7.2882363367811122E-16</v>
      </c>
      <c r="JH38" s="86">
        <f t="shared" si="139"/>
        <v>6.6177295824570963E-15</v>
      </c>
      <c r="JI38" s="86">
        <f t="shared" si="140"/>
        <v>4.1239039440610196E-15</v>
      </c>
      <c r="JJ38" s="86">
        <f t="shared" si="141"/>
        <v>7.1538231040058738E-13</v>
      </c>
      <c r="JK38" s="86">
        <f t="shared" si="142"/>
        <v>1.238078887766056E-15</v>
      </c>
      <c r="JL38" s="86">
        <f t="shared" si="143"/>
        <v>2.1763518861024524E-17</v>
      </c>
      <c r="JM38" s="86">
        <f t="shared" si="144"/>
        <v>1.1550223224115647E-20</v>
      </c>
    </row>
    <row r="39" spans="2:273" x14ac:dyDescent="0.25">
      <c r="B39" s="2">
        <v>12</v>
      </c>
      <c r="C39" s="37">
        <v>125.807</v>
      </c>
      <c r="D39" s="37">
        <v>125.321</v>
      </c>
      <c r="E39" s="37">
        <v>125.321</v>
      </c>
      <c r="F39" s="37">
        <v>123.151</v>
      </c>
      <c r="G39" s="37">
        <v>121.34</v>
      </c>
      <c r="H39" s="37">
        <v>120.81100000000001</v>
      </c>
      <c r="I39" s="37">
        <v>122.69799999999999</v>
      </c>
      <c r="J39" s="37">
        <v>118.923</v>
      </c>
      <c r="K39" s="37">
        <v>118.98099999999999</v>
      </c>
      <c r="L39" s="37">
        <v>121.69199999999999</v>
      </c>
      <c r="M39" s="37">
        <v>122.30800000000001</v>
      </c>
      <c r="N39" s="37">
        <v>122.327</v>
      </c>
      <c r="O39" s="37">
        <v>121.30800000000001</v>
      </c>
      <c r="P39" s="37">
        <v>125.38500000000001</v>
      </c>
      <c r="Q39" s="37">
        <v>125.846</v>
      </c>
      <c r="S39" s="4">
        <f t="shared" si="8"/>
        <v>124.79970368334688</v>
      </c>
      <c r="T39" s="4">
        <f t="shared" si="9"/>
        <v>125.55022959398292</v>
      </c>
      <c r="U39" s="4">
        <f t="shared" si="10"/>
        <v>124.79346271592399</v>
      </c>
      <c r="V39" s="4">
        <f t="shared" si="11"/>
        <v>122.40697029028985</v>
      </c>
      <c r="W39" s="4">
        <f t="shared" si="12"/>
        <v>120.82776873250243</v>
      </c>
      <c r="X39" s="4">
        <f t="shared" si="13"/>
        <v>119.69263198845508</v>
      </c>
      <c r="Y39" s="4">
        <f t="shared" si="14"/>
        <v>121.50883578943056</v>
      </c>
      <c r="Z39" s="4">
        <f t="shared" si="15"/>
        <v>117.79800581110396</v>
      </c>
      <c r="AA39" s="4">
        <f t="shared" si="16"/>
        <v>117.65936528439876</v>
      </c>
      <c r="AB39" s="4">
        <f t="shared" si="17"/>
        <v>120.15011813440732</v>
      </c>
      <c r="AC39" s="4">
        <f t="shared" si="18"/>
        <v>120.96948445549479</v>
      </c>
      <c r="AD39" s="4">
        <f t="shared" si="19"/>
        <v>121.41420306561196</v>
      </c>
      <c r="AE39" s="4">
        <f t="shared" si="20"/>
        <v>119.78243543977285</v>
      </c>
      <c r="AF39" s="4" t="e">
        <f t="shared" si="21"/>
        <v>#N/A</v>
      </c>
      <c r="AG39" s="4" t="e">
        <f t="shared" si="22"/>
        <v>#N/A</v>
      </c>
      <c r="AI39" s="4">
        <f t="shared" si="23"/>
        <v>1.0072963166531252</v>
      </c>
      <c r="AJ39" s="4">
        <f t="shared" si="24"/>
        <v>-0.22922959398292164</v>
      </c>
      <c r="AK39" s="4">
        <f t="shared" si="25"/>
        <v>0.5275372840760042</v>
      </c>
      <c r="AL39" s="4">
        <f t="shared" si="26"/>
        <v>0.74402970971014781</v>
      </c>
      <c r="AM39" s="4">
        <f t="shared" si="27"/>
        <v>0.51223126749756887</v>
      </c>
      <c r="AN39" s="4">
        <f t="shared" si="28"/>
        <v>1.1183680115449306</v>
      </c>
      <c r="AO39" s="4">
        <f t="shared" si="29"/>
        <v>1.1891642105694302</v>
      </c>
      <c r="AP39" s="4">
        <f t="shared" si="30"/>
        <v>1.1249941888960393</v>
      </c>
      <c r="AQ39" s="4">
        <f t="shared" si="31"/>
        <v>1.3216347156012347</v>
      </c>
      <c r="AR39" s="4">
        <f t="shared" si="32"/>
        <v>1.5418818655926714</v>
      </c>
      <c r="AS39" s="4">
        <f t="shared" si="33"/>
        <v>1.3385155445052135</v>
      </c>
      <c r="AT39" s="4">
        <f t="shared" si="34"/>
        <v>0.91279693438804088</v>
      </c>
      <c r="AU39" s="4">
        <f t="shared" si="35"/>
        <v>1.5255645602271528</v>
      </c>
      <c r="AV39" s="4">
        <f t="shared" si="36"/>
        <v>0</v>
      </c>
      <c r="AW39" s="4">
        <f t="shared" si="36"/>
        <v>0</v>
      </c>
      <c r="AY39" s="2">
        <f t="shared" si="96"/>
        <v>124.79970368322653</v>
      </c>
      <c r="AZ39" s="2">
        <f t="shared" si="37"/>
        <v>125.55022957804853</v>
      </c>
      <c r="BA39" s="2">
        <f t="shared" si="37"/>
        <v>124.79346271422658</v>
      </c>
      <c r="BB39" s="2">
        <f t="shared" si="37"/>
        <v>122.4069702893614</v>
      </c>
      <c r="BC39" s="2">
        <f t="shared" si="37"/>
        <v>120.82776873191797</v>
      </c>
      <c r="BD39" s="2">
        <f t="shared" si="37"/>
        <v>119.69263198810422</v>
      </c>
      <c r="BE39" s="2">
        <f t="shared" si="37"/>
        <v>121.50883578940257</v>
      </c>
      <c r="BF39" s="2">
        <f t="shared" si="37"/>
        <v>117.79800581103378</v>
      </c>
      <c r="BG39" s="2">
        <f t="shared" si="37"/>
        <v>117.65936528439499</v>
      </c>
      <c r="BH39" s="2">
        <f t="shared" si="37"/>
        <v>120.15011813437812</v>
      </c>
      <c r="BI39" s="2">
        <f t="shared" si="37"/>
        <v>120.96948445547621</v>
      </c>
      <c r="BJ39" s="2">
        <f t="shared" si="37"/>
        <v>121.41420306325698</v>
      </c>
      <c r="BK39" s="2">
        <f t="shared" si="37"/>
        <v>119.78243543976674</v>
      </c>
      <c r="BL39" s="2" t="e">
        <f t="shared" si="37"/>
        <v>#N/A</v>
      </c>
      <c r="BM39" s="2" t="e">
        <f t="shared" si="37"/>
        <v>#N/A</v>
      </c>
      <c r="BO39" s="2">
        <f t="shared" si="38"/>
        <v>125.807</v>
      </c>
      <c r="BP39" s="2">
        <f t="shared" si="39"/>
        <v>125.321</v>
      </c>
      <c r="BQ39" s="2">
        <f t="shared" si="40"/>
        <v>125.321</v>
      </c>
      <c r="BR39" s="2">
        <f t="shared" si="41"/>
        <v>123.151</v>
      </c>
      <c r="BS39" s="2">
        <f t="shared" si="42"/>
        <v>121.34</v>
      </c>
      <c r="BT39" s="2">
        <f t="shared" si="43"/>
        <v>120.81100000000001</v>
      </c>
      <c r="BU39" s="2">
        <f t="shared" si="44"/>
        <v>122.69799999999999</v>
      </c>
      <c r="BV39" s="2">
        <f t="shared" si="45"/>
        <v>118.923</v>
      </c>
      <c r="BW39" s="2">
        <f t="shared" si="46"/>
        <v>118.98099999999999</v>
      </c>
      <c r="BX39" s="2">
        <f t="shared" si="47"/>
        <v>121.69199999999999</v>
      </c>
      <c r="BY39" s="2">
        <f t="shared" si="48"/>
        <v>122.30800000000001</v>
      </c>
      <c r="BZ39" s="2">
        <f t="shared" si="49"/>
        <v>122.327</v>
      </c>
      <c r="CA39" s="2">
        <f t="shared" si="50"/>
        <v>121.30800000000001</v>
      </c>
      <c r="CB39" s="2" t="str">
        <f t="shared" si="51"/>
        <v/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124.5615028449502</v>
      </c>
      <c r="DL39" s="2">
        <f t="shared" si="70"/>
        <v>125.44788174918297</v>
      </c>
      <c r="DM39" s="2">
        <f t="shared" si="70"/>
        <v>124.62281902834009</v>
      </c>
      <c r="DN39" s="2">
        <f t="shared" si="70"/>
        <v>122.30536639676114</v>
      </c>
      <c r="DO39" s="2">
        <f t="shared" si="70"/>
        <v>120.75775073859288</v>
      </c>
      <c r="DP39" s="2">
        <f t="shared" si="70"/>
        <v>119.6468834664624</v>
      </c>
      <c r="DQ39" s="2">
        <f t="shared" si="70"/>
        <v>121.54241145431145</v>
      </c>
      <c r="DR39" s="2">
        <f t="shared" si="70"/>
        <v>117.82341963015648</v>
      </c>
      <c r="DS39" s="2">
        <f t="shared" si="70"/>
        <v>117.59775714285715</v>
      </c>
      <c r="DT39" s="2">
        <f t="shared" si="70"/>
        <v>120.18318539592224</v>
      </c>
      <c r="DU39" s="2">
        <f t="shared" si="70"/>
        <v>120.91721479374111</v>
      </c>
      <c r="DV39" s="2">
        <f t="shared" si="70"/>
        <v>121.35425262664165</v>
      </c>
      <c r="DW39" s="2">
        <f t="shared" si="70"/>
        <v>119.46644761904763</v>
      </c>
      <c r="DX39" s="2">
        <f t="shared" si="70"/>
        <v>124.09734789915967</v>
      </c>
      <c r="DY39" s="2">
        <f t="shared" si="70"/>
        <v>123.04842751205041</v>
      </c>
      <c r="EA39" s="2">
        <f t="shared" si="71"/>
        <v>130.35011793372317</v>
      </c>
      <c r="EB39" s="2">
        <f t="shared" si="72"/>
        <v>127.63348982196598</v>
      </c>
      <c r="EC39" s="2">
        <f t="shared" si="73"/>
        <v>128.54624818530243</v>
      </c>
      <c r="ED39" s="2">
        <f t="shared" si="74"/>
        <v>124.72600979431927</v>
      </c>
      <c r="EE39" s="2">
        <f t="shared" si="75"/>
        <v>122.35901226331175</v>
      </c>
      <c r="EF39" s="2">
        <f t="shared" si="76"/>
        <v>120.73016266877687</v>
      </c>
      <c r="EG39" s="2">
        <f t="shared" si="77"/>
        <v>120.71228938450459</v>
      </c>
      <c r="EH39" s="2">
        <f t="shared" si="78"/>
        <v>117.22844310503777</v>
      </c>
      <c r="EI39" s="2">
        <f t="shared" si="79"/>
        <v>119.21569651892328</v>
      </c>
      <c r="EJ39" s="2">
        <f t="shared" si="80"/>
        <v>119.33343017570662</v>
      </c>
      <c r="EK39" s="2">
        <f t="shared" si="81"/>
        <v>122.27657048101429</v>
      </c>
      <c r="EL39" s="2">
        <f t="shared" si="82"/>
        <v>122.67545757331352</v>
      </c>
      <c r="EM39" s="2">
        <f t="shared" si="83"/>
        <v>127.67728606639353</v>
      </c>
      <c r="EN39" s="2">
        <f t="shared" si="84"/>
        <v>118.52719608040201</v>
      </c>
      <c r="EO39" s="2">
        <f t="shared" si="85"/>
        <v>121.16312878998609</v>
      </c>
      <c r="EQ39" s="2">
        <f t="shared" si="86"/>
        <v>124.65613658798878</v>
      </c>
      <c r="ER39" s="2">
        <f t="shared" si="87"/>
        <v>122.22764438957444</v>
      </c>
      <c r="ES39" s="2">
        <f t="shared" si="87"/>
        <v>121.81121740443123</v>
      </c>
      <c r="ET39" s="2">
        <f t="shared" si="87"/>
        <v>119.75565283257103</v>
      </c>
      <c r="EU39" s="2">
        <f t="shared" si="87"/>
        <v>119.04170403852432</v>
      </c>
      <c r="EV39" s="2">
        <f t="shared" si="87"/>
        <v>117.67706857400023</v>
      </c>
      <c r="EW39" s="2">
        <f t="shared" si="87"/>
        <v>117.5536155210643</v>
      </c>
      <c r="EX39" s="2">
        <f t="shared" si="87"/>
        <v>114.8027704510941</v>
      </c>
      <c r="EY39" s="2">
        <f t="shared" si="87"/>
        <v>115.87034866132633</v>
      </c>
      <c r="EZ39" s="2">
        <f t="shared" si="87"/>
        <v>117.78931091965147</v>
      </c>
      <c r="FA39" s="2">
        <f t="shared" si="87"/>
        <v>118.77274004305704</v>
      </c>
      <c r="FB39" s="2">
        <f t="shared" si="87"/>
        <v>120.044966327157</v>
      </c>
      <c r="FC39" s="2">
        <f t="shared" si="87"/>
        <v>121.6199014150147</v>
      </c>
      <c r="FD39" s="2">
        <f t="shared" si="87"/>
        <v>118.44106543281839</v>
      </c>
      <c r="FE39" s="2">
        <f t="shared" si="87"/>
        <v>122.91551770974999</v>
      </c>
      <c r="FG39" s="2">
        <f t="shared" si="88"/>
        <v>4.1156620483143731E-2</v>
      </c>
      <c r="FH39" s="2">
        <f t="shared" si="89"/>
        <v>4.6847077651497752E-2</v>
      </c>
      <c r="FI39" s="2">
        <f t="shared" si="89"/>
        <v>4.350610638980533E-2</v>
      </c>
      <c r="FJ39" s="2">
        <f t="shared" si="89"/>
        <v>4.198810925338263E-2</v>
      </c>
      <c r="FK39" s="2">
        <f t="shared" si="89"/>
        <v>4.3741697287376119E-2</v>
      </c>
      <c r="FL39" s="2">
        <f t="shared" si="89"/>
        <v>4.2253186022116099E-2</v>
      </c>
      <c r="FM39" s="2">
        <f t="shared" si="89"/>
        <v>4.0415488397467426E-2</v>
      </c>
      <c r="FN39" s="2">
        <f t="shared" si="89"/>
        <v>4.2676342951057281E-2</v>
      </c>
      <c r="FO39" s="2">
        <f t="shared" si="89"/>
        <v>3.8098430420674949E-2</v>
      </c>
      <c r="FP39" s="2">
        <f t="shared" si="89"/>
        <v>3.8897313342220179E-2</v>
      </c>
      <c r="FQ39" s="2">
        <f t="shared" si="89"/>
        <v>3.8474178717605632E-2</v>
      </c>
      <c r="FR39" s="2">
        <f t="shared" si="89"/>
        <v>4.5392422115702033E-2</v>
      </c>
      <c r="FS39" s="2">
        <f t="shared" si="89"/>
        <v>3.8489336907412942E-2</v>
      </c>
      <c r="FT39" s="2">
        <f t="shared" si="89"/>
        <v>3.4747546193247394E-2</v>
      </c>
      <c r="FU39" s="2">
        <f t="shared" si="89"/>
        <v>3.1408157726555884E-2</v>
      </c>
      <c r="FW39" s="2">
        <f t="shared" si="112"/>
        <v>6.8486447218240528E-6</v>
      </c>
      <c r="FX39" s="2">
        <f t="shared" si="90"/>
        <v>7.6809883613629107E-6</v>
      </c>
      <c r="FY39" s="2">
        <f t="shared" si="90"/>
        <v>7.3407874123064995E-6</v>
      </c>
      <c r="FZ39" s="2">
        <f t="shared" si="90"/>
        <v>6.9103366569309431E-6</v>
      </c>
      <c r="GA39" s="2">
        <f t="shared" si="90"/>
        <v>7.2057118196213699E-6</v>
      </c>
      <c r="GB39" s="2">
        <f t="shared" si="90"/>
        <v>7.6892512038958893E-6</v>
      </c>
      <c r="GC39" s="2">
        <f t="shared" si="90"/>
        <v>8.1920544008476374E-6</v>
      </c>
      <c r="GD39" s="2">
        <f t="shared" si="90"/>
        <v>9.2332693255235153E-6</v>
      </c>
      <c r="GE39" s="2">
        <f t="shared" si="90"/>
        <v>9.807412407090985E-6</v>
      </c>
      <c r="GF39" s="2">
        <f t="shared" si="90"/>
        <v>9.1097103820105201E-6</v>
      </c>
      <c r="GG39" s="2">
        <f t="shared" si="90"/>
        <v>8.6853283527920868E-6</v>
      </c>
      <c r="GH39" s="2">
        <f t="shared" si="90"/>
        <v>8.4607867036113097E-6</v>
      </c>
      <c r="GI39" s="2">
        <f t="shared" si="90"/>
        <v>6.9182618465112473E-6</v>
      </c>
      <c r="GJ39" s="2">
        <f t="shared" si="90"/>
        <v>5.610811160264655E-6</v>
      </c>
      <c r="GK39" s="2">
        <f t="shared" si="90"/>
        <v>5.9389409468598283E-6</v>
      </c>
      <c r="GM39" s="86">
        <f t="shared" si="113"/>
        <v>9.0107516406160208E-14</v>
      </c>
      <c r="GN39" s="86">
        <f t="shared" si="91"/>
        <v>1.2716683905108933E-11</v>
      </c>
      <c r="GO39" s="86">
        <f t="shared" si="91"/>
        <v>1.2615789427610482E-12</v>
      </c>
      <c r="GP39" s="86">
        <f t="shared" si="91"/>
        <v>6.8841705920648076E-13</v>
      </c>
      <c r="GQ39" s="86">
        <f t="shared" si="91"/>
        <v>4.3556749004727593E-13</v>
      </c>
      <c r="GR39" s="86">
        <f t="shared" si="91"/>
        <v>2.6048464668137973E-13</v>
      </c>
      <c r="GS39" s="86">
        <f t="shared" si="91"/>
        <v>1.9619106176965668E-14</v>
      </c>
      <c r="GT39" s="86">
        <f t="shared" si="91"/>
        <v>4.9570605456532292E-14</v>
      </c>
      <c r="GU39" s="86">
        <f t="shared" si="91"/>
        <v>2.5485878352564514E-15</v>
      </c>
      <c r="GV39" s="86">
        <f t="shared" si="91"/>
        <v>2.1081029827270632E-14</v>
      </c>
      <c r="GW39" s="86">
        <f t="shared" si="91"/>
        <v>1.3370771230791637E-14</v>
      </c>
      <c r="GX39" s="86">
        <f t="shared" si="91"/>
        <v>1.9333791472890596E-12</v>
      </c>
      <c r="GY39" s="86">
        <f t="shared" si="91"/>
        <v>4.2421551281797535E-15</v>
      </c>
      <c r="GZ39" s="86">
        <f t="shared" si="91"/>
        <v>8.6019884626423923E-17</v>
      </c>
      <c r="HA39" s="86">
        <f t="shared" si="91"/>
        <v>6.1114674387512949E-20</v>
      </c>
      <c r="HC39" s="86">
        <f t="shared" si="145"/>
        <v>1.3767527242117463E-29</v>
      </c>
      <c r="HD39" s="86">
        <f t="shared" si="92"/>
        <v>1.0435784946363238E-26</v>
      </c>
      <c r="HE39" s="86">
        <f t="shared" si="92"/>
        <v>2.2799797872314144E-30</v>
      </c>
      <c r="HF39" s="86">
        <f t="shared" si="92"/>
        <v>2.3299104292067134E-31</v>
      </c>
      <c r="HG39" s="86">
        <f t="shared" si="92"/>
        <v>3.2932867310190029E-32</v>
      </c>
      <c r="HH39" s="86">
        <f t="shared" si="92"/>
        <v>5.7920300643929661E-33</v>
      </c>
      <c r="HI39" s="86">
        <f t="shared" si="92"/>
        <v>1.0359881936053495E-34</v>
      </c>
      <c r="HJ39" s="86">
        <f t="shared" si="92"/>
        <v>4.0582411947540091E-31</v>
      </c>
      <c r="HK39" s="86">
        <f t="shared" si="92"/>
        <v>9.4266933009172752E-36</v>
      </c>
      <c r="HL39" s="86">
        <f t="shared" si="92"/>
        <v>1.1069465958472213E-35</v>
      </c>
      <c r="HM39" s="86">
        <f t="shared" si="92"/>
        <v>8.3415324348570462E-35</v>
      </c>
      <c r="HN39" s="86">
        <f t="shared" si="92"/>
        <v>1.9791873192639329E-32</v>
      </c>
      <c r="HO39" s="86">
        <f t="shared" si="92"/>
        <v>1.4199069076230813E-33</v>
      </c>
      <c r="HP39" s="86">
        <f t="shared" si="92"/>
        <v>1.1622127842034123E-37</v>
      </c>
      <c r="HQ39" s="86">
        <f t="shared" si="92"/>
        <v>7.6752650759317218E-47</v>
      </c>
      <c r="HS39" s="86">
        <f t="shared" si="114"/>
        <v>1.5267482681649705E-143</v>
      </c>
      <c r="HT39" s="86">
        <f t="shared" si="93"/>
        <v>2.4013252831723308E-122</v>
      </c>
      <c r="HU39" s="86">
        <f t="shared" si="93"/>
        <v>3.5853585874265881E-146</v>
      </c>
      <c r="HV39" s="86">
        <f t="shared" si="93"/>
        <v>3.9727457511874782E-151</v>
      </c>
      <c r="HW39" s="86">
        <f t="shared" si="93"/>
        <v>9.9282983396373181E-156</v>
      </c>
      <c r="HX39" s="86">
        <f t="shared" si="93"/>
        <v>4.9490262596070313E-160</v>
      </c>
      <c r="HY39" s="86">
        <f t="shared" si="93"/>
        <v>4.0957604023226625E-169</v>
      </c>
      <c r="HZ39" s="86">
        <f t="shared" si="93"/>
        <v>1.686659663675391E-150</v>
      </c>
      <c r="IA39" s="86">
        <f t="shared" si="93"/>
        <v>2.7384759333861321E-172</v>
      </c>
      <c r="IB39" s="86">
        <f t="shared" si="93"/>
        <v>1.3761927147949901E-170</v>
      </c>
      <c r="IC39" s="86">
        <f t="shared" si="93"/>
        <v>1.9475104007986721E-166</v>
      </c>
      <c r="ID39" s="86">
        <f t="shared" si="93"/>
        <v>4.456409026201537E-157</v>
      </c>
      <c r="IE39" s="86">
        <f t="shared" si="93"/>
        <v>6.4633833412625311E-164</v>
      </c>
      <c r="IF39" s="86">
        <f t="shared" si="93"/>
        <v>7.2973993460472303E-95</v>
      </c>
      <c r="IG39" s="86">
        <f t="shared" si="93"/>
        <v>2.5568389018581603E-70</v>
      </c>
      <c r="II39" s="86">
        <f t="shared" si="115"/>
        <v>6.1620943629277298E-286</v>
      </c>
      <c r="IJ39" s="86">
        <f t="shared" si="116"/>
        <v>5.4724302027656646E-251</v>
      </c>
      <c r="IK39" s="86">
        <f t="shared" si="117"/>
        <v>3.1004477521134984E-288</v>
      </c>
      <c r="IL39" s="86">
        <f t="shared" si="118"/>
        <v>1.0766730844313447E-297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6.6205861771348629E-301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1.2853028077047239E-293</v>
      </c>
      <c r="IW39" s="86">
        <f t="shared" si="129"/>
        <v>6.3217065960004046E-278</v>
      </c>
      <c r="IY39" s="86">
        <f t="shared" si="130"/>
        <v>9.0107516406160221E-14</v>
      </c>
      <c r="IZ39" s="86">
        <f t="shared" si="131"/>
        <v>1.2716683905108943E-11</v>
      </c>
      <c r="JA39" s="86">
        <f t="shared" si="132"/>
        <v>1.2615789427610482E-12</v>
      </c>
      <c r="JB39" s="86">
        <f t="shared" si="133"/>
        <v>6.8841705920648076E-13</v>
      </c>
      <c r="JC39" s="86">
        <f t="shared" si="134"/>
        <v>4.3556749004727593E-13</v>
      </c>
      <c r="JD39" s="86">
        <f t="shared" si="135"/>
        <v>2.6048464668137973E-13</v>
      </c>
      <c r="JE39" s="86">
        <f t="shared" si="136"/>
        <v>1.9619106176965668E-14</v>
      </c>
      <c r="JF39" s="86">
        <f t="shared" si="137"/>
        <v>4.9570605456532292E-14</v>
      </c>
      <c r="JG39" s="86">
        <f t="shared" si="138"/>
        <v>2.5485878352564514E-15</v>
      </c>
      <c r="JH39" s="86">
        <f t="shared" si="139"/>
        <v>2.1081029827270632E-14</v>
      </c>
      <c r="JI39" s="86">
        <f t="shared" si="140"/>
        <v>1.3370771230791637E-14</v>
      </c>
      <c r="JJ39" s="86">
        <f t="shared" si="141"/>
        <v>1.9333791472890596E-12</v>
      </c>
      <c r="JK39" s="86">
        <f t="shared" si="142"/>
        <v>4.2421551281797535E-15</v>
      </c>
      <c r="JL39" s="86">
        <f t="shared" si="143"/>
        <v>8.6019884626423923E-17</v>
      </c>
      <c r="JM39" s="86">
        <f t="shared" si="144"/>
        <v>6.1114674387512949E-20</v>
      </c>
    </row>
    <row r="40" spans="2:273" x14ac:dyDescent="0.25">
      <c r="B40" s="2">
        <v>13</v>
      </c>
      <c r="C40" s="37">
        <v>125.544</v>
      </c>
      <c r="D40" s="37">
        <v>125.226</v>
      </c>
      <c r="E40" s="37">
        <v>125.509</v>
      </c>
      <c r="F40" s="37">
        <v>123.151</v>
      </c>
      <c r="G40" s="37">
        <v>120.774</v>
      </c>
      <c r="H40" s="37">
        <v>120.623</v>
      </c>
      <c r="I40" s="37">
        <v>122.566</v>
      </c>
      <c r="J40" s="37">
        <v>118.98099999999999</v>
      </c>
      <c r="K40" s="37">
        <v>119.346</v>
      </c>
      <c r="L40" s="37">
        <v>121.288</v>
      </c>
      <c r="M40" s="37">
        <v>122.923</v>
      </c>
      <c r="N40" s="37">
        <v>121.654</v>
      </c>
      <c r="O40" s="37">
        <v>120.173</v>
      </c>
      <c r="P40" s="37">
        <v>124.827</v>
      </c>
      <c r="Q40" s="37">
        <v>124.846</v>
      </c>
      <c r="S40" s="4">
        <f t="shared" si="8"/>
        <v>124.83584038380155</v>
      </c>
      <c r="T40" s="4">
        <f t="shared" si="9"/>
        <v>125.54675674722787</v>
      </c>
      <c r="U40" s="4">
        <f t="shared" si="10"/>
        <v>124.79802946576395</v>
      </c>
      <c r="V40" s="4">
        <f t="shared" si="11"/>
        <v>122.40271454718433</v>
      </c>
      <c r="W40" s="4">
        <f t="shared" si="12"/>
        <v>120.80389960838467</v>
      </c>
      <c r="X40" s="4">
        <f t="shared" si="13"/>
        <v>119.66865564731053</v>
      </c>
      <c r="Y40" s="4">
        <f t="shared" si="14"/>
        <v>121.45015470357825</v>
      </c>
      <c r="Z40" s="4">
        <f t="shared" si="15"/>
        <v>117.82345488608934</v>
      </c>
      <c r="AA40" s="4">
        <f t="shared" si="16"/>
        <v>117.64576661126368</v>
      </c>
      <c r="AB40" s="4">
        <f t="shared" si="17"/>
        <v>120.11804270093886</v>
      </c>
      <c r="AC40" s="4">
        <f t="shared" si="18"/>
        <v>120.94827665318408</v>
      </c>
      <c r="AD40" s="4">
        <f t="shared" si="19"/>
        <v>121.32422416809565</v>
      </c>
      <c r="AE40" s="4">
        <f t="shared" si="20"/>
        <v>119.83569395878364</v>
      </c>
      <c r="AF40" s="4" t="e">
        <f t="shared" si="21"/>
        <v>#N/A</v>
      </c>
      <c r="AG40" s="4" t="e">
        <f t="shared" si="22"/>
        <v>#N/A</v>
      </c>
      <c r="AI40" s="4">
        <f t="shared" si="23"/>
        <v>0.70815961619844359</v>
      </c>
      <c r="AJ40" s="4">
        <f t="shared" si="24"/>
        <v>-0.32075674722787539</v>
      </c>
      <c r="AK40" s="4">
        <f t="shared" si="25"/>
        <v>0.71097053423605416</v>
      </c>
      <c r="AL40" s="4">
        <f t="shared" si="26"/>
        <v>0.74828545281566505</v>
      </c>
      <c r="AM40" s="4">
        <f t="shared" si="27"/>
        <v>-2.9899608384667431E-2</v>
      </c>
      <c r="AN40" s="4">
        <f t="shared" si="28"/>
        <v>0.95434435268947482</v>
      </c>
      <c r="AO40" s="4">
        <f t="shared" si="29"/>
        <v>1.1158452964217531</v>
      </c>
      <c r="AP40" s="4">
        <f t="shared" si="30"/>
        <v>1.1575451139106576</v>
      </c>
      <c r="AQ40" s="4">
        <f t="shared" si="31"/>
        <v>1.7002333887363221</v>
      </c>
      <c r="AR40" s="4">
        <f t="shared" si="32"/>
        <v>1.1699572990611387</v>
      </c>
      <c r="AS40" s="4">
        <f t="shared" si="33"/>
        <v>1.9747233468159209</v>
      </c>
      <c r="AT40" s="4">
        <f t="shared" si="34"/>
        <v>0.32977583190434245</v>
      </c>
      <c r="AU40" s="4">
        <f t="shared" si="35"/>
        <v>0.33730604121636532</v>
      </c>
      <c r="AV40" s="4">
        <f t="shared" si="36"/>
        <v>0</v>
      </c>
      <c r="AW40" s="4">
        <f t="shared" si="36"/>
        <v>0</v>
      </c>
      <c r="AY40" s="2">
        <f t="shared" si="96"/>
        <v>124.83584038345069</v>
      </c>
      <c r="AZ40" s="2">
        <f t="shared" si="37"/>
        <v>125.54675670897269</v>
      </c>
      <c r="BA40" s="2">
        <f t="shared" si="37"/>
        <v>124.79802946131551</v>
      </c>
      <c r="BB40" s="2">
        <f t="shared" si="37"/>
        <v>122.40271454470884</v>
      </c>
      <c r="BC40" s="2">
        <f t="shared" si="37"/>
        <v>120.80389960677022</v>
      </c>
      <c r="BD40" s="2">
        <f t="shared" si="37"/>
        <v>119.66865564632896</v>
      </c>
      <c r="BE40" s="2">
        <f t="shared" si="37"/>
        <v>121.45015470349108</v>
      </c>
      <c r="BF40" s="2">
        <f t="shared" si="37"/>
        <v>117.82345488587605</v>
      </c>
      <c r="BG40" s="2">
        <f t="shared" si="37"/>
        <v>117.64576661125106</v>
      </c>
      <c r="BH40" s="2">
        <f t="shared" si="37"/>
        <v>120.11804270084951</v>
      </c>
      <c r="BI40" s="2">
        <f t="shared" si="37"/>
        <v>120.94827665312621</v>
      </c>
      <c r="BJ40" s="2">
        <f t="shared" si="37"/>
        <v>121.32422416196509</v>
      </c>
      <c r="BK40" s="2">
        <f t="shared" si="37"/>
        <v>119.83569395876357</v>
      </c>
      <c r="BL40" s="2" t="e">
        <f t="shared" si="37"/>
        <v>#N/A</v>
      </c>
      <c r="BM40" s="2" t="e">
        <f t="shared" si="37"/>
        <v>#N/A</v>
      </c>
      <c r="BO40" s="2">
        <f t="shared" si="38"/>
        <v>125.544</v>
      </c>
      <c r="BP40" s="2">
        <f t="shared" si="39"/>
        <v>125.226</v>
      </c>
      <c r="BQ40" s="2">
        <f t="shared" si="40"/>
        <v>125.509</v>
      </c>
      <c r="BR40" s="2">
        <f t="shared" si="41"/>
        <v>123.151</v>
      </c>
      <c r="BS40" s="2">
        <f t="shared" si="42"/>
        <v>120.774</v>
      </c>
      <c r="BT40" s="2">
        <f t="shared" si="43"/>
        <v>120.623</v>
      </c>
      <c r="BU40" s="2">
        <f t="shared" si="44"/>
        <v>122.566</v>
      </c>
      <c r="BV40" s="2">
        <f t="shared" si="45"/>
        <v>118.98099999999999</v>
      </c>
      <c r="BW40" s="2">
        <f t="shared" si="46"/>
        <v>119.346</v>
      </c>
      <c r="BX40" s="2">
        <f t="shared" si="47"/>
        <v>121.288</v>
      </c>
      <c r="BY40" s="2">
        <f t="shared" si="48"/>
        <v>122.923</v>
      </c>
      <c r="BZ40" s="2">
        <f t="shared" si="49"/>
        <v>121.654</v>
      </c>
      <c r="CA40" s="2">
        <f t="shared" si="50"/>
        <v>120.173</v>
      </c>
      <c r="CB40" s="2" t="str">
        <f t="shared" si="51"/>
        <v/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124.58644049312468</v>
      </c>
      <c r="DL40" s="2">
        <f t="shared" si="70"/>
        <v>125.44503902979233</v>
      </c>
      <c r="DM40" s="2">
        <f t="shared" si="70"/>
        <v>124.62168502024292</v>
      </c>
      <c r="DN40" s="2">
        <f t="shared" si="70"/>
        <v>122.30004352226722</v>
      </c>
      <c r="DO40" s="2">
        <f t="shared" si="70"/>
        <v>120.73472436809281</v>
      </c>
      <c r="DP40" s="2">
        <f t="shared" si="70"/>
        <v>119.62545048692415</v>
      </c>
      <c r="DQ40" s="2">
        <f t="shared" si="70"/>
        <v>121.49216447876447</v>
      </c>
      <c r="DR40" s="2">
        <f t="shared" si="70"/>
        <v>117.85983309625416</v>
      </c>
      <c r="DS40" s="2">
        <f t="shared" si="70"/>
        <v>117.58437647058824</v>
      </c>
      <c r="DT40" s="2">
        <f t="shared" si="70"/>
        <v>120.1589694167852</v>
      </c>
      <c r="DU40" s="2">
        <f t="shared" si="70"/>
        <v>120.89792603129446</v>
      </c>
      <c r="DV40" s="2">
        <f t="shared" si="70"/>
        <v>121.26291641651032</v>
      </c>
      <c r="DW40" s="2">
        <f t="shared" si="70"/>
        <v>119.50100112044819</v>
      </c>
      <c r="DX40" s="2">
        <f t="shared" si="70"/>
        <v>123.99000000000001</v>
      </c>
      <c r="DY40" s="2">
        <f t="shared" si="70"/>
        <v>123.01003863552094</v>
      </c>
      <c r="EA40" s="2">
        <f t="shared" si="71"/>
        <v>130.13590694572687</v>
      </c>
      <c r="EB40" s="2">
        <f t="shared" si="72"/>
        <v>127.43509186700025</v>
      </c>
      <c r="EC40" s="2">
        <f t="shared" si="73"/>
        <v>128.33500749107171</v>
      </c>
      <c r="ED40" s="2">
        <f t="shared" si="74"/>
        <v>124.53997562302752</v>
      </c>
      <c r="EE40" s="2">
        <f t="shared" si="75"/>
        <v>122.18365186173595</v>
      </c>
      <c r="EF40" s="2">
        <f t="shared" si="76"/>
        <v>120.56236238191798</v>
      </c>
      <c r="EG40" s="2">
        <f t="shared" si="77"/>
        <v>120.54111638497055</v>
      </c>
      <c r="EH40" s="2">
        <f t="shared" si="78"/>
        <v>117.0797360927964</v>
      </c>
      <c r="EI40" s="2">
        <f t="shared" si="79"/>
        <v>119.06020705435246</v>
      </c>
      <c r="EJ40" s="2">
        <f t="shared" si="80"/>
        <v>119.19613384262794</v>
      </c>
      <c r="EK40" s="2">
        <f t="shared" si="81"/>
        <v>122.09667738813434</v>
      </c>
      <c r="EL40" s="2">
        <f t="shared" si="82"/>
        <v>122.50057457173273</v>
      </c>
      <c r="EM40" s="2">
        <f t="shared" si="83"/>
        <v>127.46213052230863</v>
      </c>
      <c r="EN40" s="2">
        <f t="shared" si="84"/>
        <v>118.41026747068676</v>
      </c>
      <c r="EO40" s="2">
        <f t="shared" si="85"/>
        <v>121.03916692471199</v>
      </c>
      <c r="EQ40" s="2">
        <f t="shared" si="86"/>
        <v>124.50452647704846</v>
      </c>
      <c r="ER40" s="2">
        <f t="shared" si="87"/>
        <v>122.08884999860996</v>
      </c>
      <c r="ES40" s="2">
        <f t="shared" si="87"/>
        <v>121.67394696688187</v>
      </c>
      <c r="ET40" s="2">
        <f t="shared" si="87"/>
        <v>119.62373529881751</v>
      </c>
      <c r="EU40" s="2">
        <f t="shared" si="87"/>
        <v>118.90302429187547</v>
      </c>
      <c r="EV40" s="2">
        <f t="shared" si="87"/>
        <v>117.54319136170757</v>
      </c>
      <c r="EW40" s="2">
        <f t="shared" si="87"/>
        <v>117.41742404606678</v>
      </c>
      <c r="EX40" s="2">
        <f t="shared" si="87"/>
        <v>114.68123935089361</v>
      </c>
      <c r="EY40" s="2">
        <f t="shared" si="87"/>
        <v>115.75241806257297</v>
      </c>
      <c r="EZ40" s="2">
        <f t="shared" si="87"/>
        <v>117.66889196515001</v>
      </c>
      <c r="FA40" s="2">
        <f t="shared" si="87"/>
        <v>118.63142303552206</v>
      </c>
      <c r="FB40" s="2">
        <f t="shared" si="87"/>
        <v>119.89904429915788</v>
      </c>
      <c r="FC40" s="2">
        <f t="shared" si="87"/>
        <v>121.46990903549357</v>
      </c>
      <c r="FD40" s="2">
        <f t="shared" si="87"/>
        <v>118.32478822213187</v>
      </c>
      <c r="FE40" s="2">
        <f t="shared" si="87"/>
        <v>122.77189955939023</v>
      </c>
      <c r="FG40" s="2">
        <f t="shared" si="88"/>
        <v>4.4948857815164091E-2</v>
      </c>
      <c r="FH40" s="2">
        <f t="shared" si="89"/>
        <v>5.1135680162474016E-2</v>
      </c>
      <c r="FI40" s="2">
        <f t="shared" si="89"/>
        <v>4.7504103773744789E-2</v>
      </c>
      <c r="FJ40" s="2">
        <f t="shared" si="89"/>
        <v>4.5853297472464097E-2</v>
      </c>
      <c r="FK40" s="2">
        <f t="shared" si="89"/>
        <v>4.7760263293161485E-2</v>
      </c>
      <c r="FL40" s="2">
        <f t="shared" si="89"/>
        <v>4.6141600441290939E-2</v>
      </c>
      <c r="FM40" s="2">
        <f t="shared" si="89"/>
        <v>4.4142580472269759E-2</v>
      </c>
      <c r="FN40" s="2">
        <f t="shared" si="89"/>
        <v>4.6601804223464716E-2</v>
      </c>
      <c r="FO40" s="2">
        <f t="shared" si="89"/>
        <v>4.1621112877360381E-2</v>
      </c>
      <c r="FP40" s="2">
        <f t="shared" si="89"/>
        <v>4.2490599683653534E-2</v>
      </c>
      <c r="FQ40" s="2">
        <f t="shared" si="89"/>
        <v>4.2030085789195232E-2</v>
      </c>
      <c r="FR40" s="2">
        <f t="shared" si="89"/>
        <v>4.9554781948367987E-2</v>
      </c>
      <c r="FS40" s="2">
        <f t="shared" si="89"/>
        <v>4.2046583684567089E-2</v>
      </c>
      <c r="FT40" s="2">
        <f t="shared" si="89"/>
        <v>3.7972628069571024E-2</v>
      </c>
      <c r="FU40" s="2">
        <f t="shared" si="89"/>
        <v>3.433432018870021E-2</v>
      </c>
      <c r="FW40" s="2">
        <f t="shared" si="112"/>
        <v>7.5093846488236555E-6</v>
      </c>
      <c r="FX40" s="2">
        <f t="shared" si="90"/>
        <v>8.4220300219363241E-6</v>
      </c>
      <c r="FY40" s="2">
        <f t="shared" si="90"/>
        <v>8.0490076396005224E-6</v>
      </c>
      <c r="FZ40" s="2">
        <f t="shared" si="90"/>
        <v>7.5770284207530468E-6</v>
      </c>
      <c r="GA40" s="2">
        <f t="shared" si="90"/>
        <v>7.9009004052468886E-6</v>
      </c>
      <c r="GB40" s="2">
        <f t="shared" si="90"/>
        <v>8.4310900351768639E-6</v>
      </c>
      <c r="GC40" s="2">
        <f t="shared" si="90"/>
        <v>8.9824019328652878E-6</v>
      </c>
      <c r="GD40" s="2">
        <f t="shared" si="90"/>
        <v>1.0124069475940326E-5</v>
      </c>
      <c r="GE40" s="2">
        <f t="shared" si="90"/>
        <v>1.0753603689883944E-5</v>
      </c>
      <c r="GF40" s="2">
        <f t="shared" si="90"/>
        <v>9.98859002819758E-6</v>
      </c>
      <c r="GG40" s="2">
        <f t="shared" si="90"/>
        <v>9.5232651852100677E-6</v>
      </c>
      <c r="GH40" s="2">
        <f t="shared" si="90"/>
        <v>9.2770605700356181E-6</v>
      </c>
      <c r="GI40" s="2">
        <f t="shared" si="90"/>
        <v>7.5857182067346116E-6</v>
      </c>
      <c r="GJ40" s="2">
        <f t="shared" si="90"/>
        <v>6.1521287696309104E-6</v>
      </c>
      <c r="GK40" s="2">
        <f t="shared" si="90"/>
        <v>6.5119155252274247E-6</v>
      </c>
      <c r="GM40" s="86">
        <f t="shared" si="113"/>
        <v>2.6773404646590095E-13</v>
      </c>
      <c r="GN40" s="86">
        <f t="shared" si="91"/>
        <v>3.1106084989819337E-11</v>
      </c>
      <c r="GO40" s="86">
        <f t="shared" si="91"/>
        <v>3.3689049800638264E-12</v>
      </c>
      <c r="GP40" s="86">
        <f t="shared" si="91"/>
        <v>1.8701192416374109E-12</v>
      </c>
      <c r="GQ40" s="86">
        <f t="shared" si="91"/>
        <v>1.2262959407869189E-12</v>
      </c>
      <c r="GR40" s="86">
        <f t="shared" si="91"/>
        <v>7.4267862952855398E-13</v>
      </c>
      <c r="GS40" s="86">
        <f t="shared" si="91"/>
        <v>6.2254614435082401E-14</v>
      </c>
      <c r="GT40" s="86">
        <f t="shared" si="91"/>
        <v>1.5358759057283471E-13</v>
      </c>
      <c r="GU40" s="86">
        <f t="shared" si="91"/>
        <v>8.7052243292191759E-15</v>
      </c>
      <c r="GV40" s="86">
        <f t="shared" si="91"/>
        <v>6.5727205764786719E-14</v>
      </c>
      <c r="GW40" s="86">
        <f t="shared" si="91"/>
        <v>4.2415758292158919E-14</v>
      </c>
      <c r="GX40" s="86">
        <f t="shared" si="91"/>
        <v>5.1293462220190196E-12</v>
      </c>
      <c r="GY40" s="86">
        <f t="shared" si="91"/>
        <v>1.420374763470998E-14</v>
      </c>
      <c r="GZ40" s="86">
        <f t="shared" si="91"/>
        <v>3.31372502817761E-16</v>
      </c>
      <c r="HA40" s="86">
        <f t="shared" si="91"/>
        <v>3.1334960069121894E-19</v>
      </c>
      <c r="HC40" s="86">
        <f t="shared" si="145"/>
        <v>8.3028309639705768E-29</v>
      </c>
      <c r="HD40" s="86">
        <f t="shared" si="92"/>
        <v>5.2231797136839423E-26</v>
      </c>
      <c r="HE40" s="86">
        <f t="shared" si="92"/>
        <v>1.4350151608081567E-29</v>
      </c>
      <c r="HF40" s="86">
        <f t="shared" si="92"/>
        <v>1.5448753401178889E-30</v>
      </c>
      <c r="HG40" s="86">
        <f t="shared" si="92"/>
        <v>2.3726935587139544E-31</v>
      </c>
      <c r="HH40" s="86">
        <f t="shared" si="92"/>
        <v>4.3715253419346107E-32</v>
      </c>
      <c r="HI40" s="86">
        <f t="shared" si="92"/>
        <v>8.908827542383362E-34</v>
      </c>
      <c r="HJ40" s="86">
        <f t="shared" si="92"/>
        <v>2.827450667663694E-30</v>
      </c>
      <c r="HK40" s="86">
        <f t="shared" si="92"/>
        <v>8.7928857665557235E-35</v>
      </c>
      <c r="HL40" s="86">
        <f t="shared" si="92"/>
        <v>1.0111169868766039E-34</v>
      </c>
      <c r="HM40" s="86">
        <f t="shared" si="92"/>
        <v>7.1862236009642544E-34</v>
      </c>
      <c r="HN40" s="86">
        <f t="shared" si="92"/>
        <v>1.4765943107575563E-31</v>
      </c>
      <c r="HO40" s="86">
        <f t="shared" si="92"/>
        <v>1.1082135993977396E-32</v>
      </c>
      <c r="HP40" s="86">
        <f t="shared" si="92"/>
        <v>1.1520062862742151E-36</v>
      </c>
      <c r="HQ40" s="86">
        <f t="shared" si="92"/>
        <v>1.404567720989124E-45</v>
      </c>
      <c r="HS40" s="86">
        <f t="shared" si="114"/>
        <v>7.9324084476347089E-141</v>
      </c>
      <c r="HT40" s="86">
        <f t="shared" si="93"/>
        <v>5.6033250857569602E-120</v>
      </c>
      <c r="HU40" s="86">
        <f t="shared" si="93"/>
        <v>2.1009825145182375E-143</v>
      </c>
      <c r="HV40" s="86">
        <f t="shared" si="93"/>
        <v>2.7906433073276682E-148</v>
      </c>
      <c r="HW40" s="86">
        <f t="shared" si="93"/>
        <v>9.380578985822788E-153</v>
      </c>
      <c r="HX40" s="86">
        <f t="shared" si="93"/>
        <v>5.5613536397234007E-157</v>
      </c>
      <c r="HY40" s="86">
        <f t="shared" si="93"/>
        <v>7.3010583932517551E-166</v>
      </c>
      <c r="HZ40" s="86">
        <f t="shared" si="93"/>
        <v>1.4255587997841567E-147</v>
      </c>
      <c r="IA40" s="86">
        <f t="shared" si="93"/>
        <v>6.1852714793032083E-169</v>
      </c>
      <c r="IB40" s="86">
        <f t="shared" si="93"/>
        <v>2.8034892349120811E-167</v>
      </c>
      <c r="IC40" s="86">
        <f t="shared" si="93"/>
        <v>3.2544165200875414E-163</v>
      </c>
      <c r="ID40" s="86">
        <f t="shared" si="93"/>
        <v>4.7800087778158646E-154</v>
      </c>
      <c r="IE40" s="86">
        <f t="shared" si="93"/>
        <v>8.3125625786328125E-161</v>
      </c>
      <c r="IF40" s="86">
        <f t="shared" si="93"/>
        <v>4.096122963203807E-93</v>
      </c>
      <c r="IG40" s="86">
        <f t="shared" si="93"/>
        <v>4.8927631848901419E-69</v>
      </c>
      <c r="II40" s="86">
        <f t="shared" si="115"/>
        <v>1.4741293297473962E-281</v>
      </c>
      <c r="IJ40" s="86">
        <f t="shared" si="116"/>
        <v>4.1247693927205336E-247</v>
      </c>
      <c r="IK40" s="86">
        <f t="shared" si="117"/>
        <v>8.540429711547207E-284</v>
      </c>
      <c r="IL40" s="86">
        <f t="shared" si="118"/>
        <v>3.9410528453984908E-293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3.5386421749351621E-296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3.4070129531212567E-289</v>
      </c>
      <c r="IW40" s="86">
        <f t="shared" si="129"/>
        <v>1.0137183893785763E-273</v>
      </c>
      <c r="IY40" s="86">
        <f t="shared" si="130"/>
        <v>2.6773404646590105E-13</v>
      </c>
      <c r="IZ40" s="86">
        <f t="shared" si="131"/>
        <v>3.1106084989819389E-11</v>
      </c>
      <c r="JA40" s="86">
        <f t="shared" si="132"/>
        <v>3.3689049800638264E-12</v>
      </c>
      <c r="JB40" s="86">
        <f t="shared" si="133"/>
        <v>1.8701192416374109E-12</v>
      </c>
      <c r="JC40" s="86">
        <f t="shared" si="134"/>
        <v>1.2262959407869189E-12</v>
      </c>
      <c r="JD40" s="86">
        <f t="shared" si="135"/>
        <v>7.4267862952855398E-13</v>
      </c>
      <c r="JE40" s="86">
        <f t="shared" si="136"/>
        <v>6.2254614435082401E-14</v>
      </c>
      <c r="JF40" s="86">
        <f t="shared" si="137"/>
        <v>1.5358759057283471E-13</v>
      </c>
      <c r="JG40" s="86">
        <f t="shared" si="138"/>
        <v>8.7052243292191759E-15</v>
      </c>
      <c r="JH40" s="86">
        <f t="shared" si="139"/>
        <v>6.5727205764786719E-14</v>
      </c>
      <c r="JI40" s="86">
        <f t="shared" si="140"/>
        <v>4.2415758292158919E-14</v>
      </c>
      <c r="JJ40" s="86">
        <f t="shared" si="141"/>
        <v>5.1293462220190196E-12</v>
      </c>
      <c r="JK40" s="86">
        <f t="shared" si="142"/>
        <v>1.420374763470998E-14</v>
      </c>
      <c r="JL40" s="86">
        <f t="shared" si="143"/>
        <v>3.31372502817761E-16</v>
      </c>
      <c r="JM40" s="86">
        <f t="shared" si="144"/>
        <v>3.1334960069121894E-19</v>
      </c>
    </row>
    <row r="41" spans="2:273" x14ac:dyDescent="0.25">
      <c r="B41" s="2">
        <v>14</v>
      </c>
      <c r="C41" s="37">
        <v>124.877</v>
      </c>
      <c r="D41" s="37">
        <v>126.057</v>
      </c>
      <c r="E41" s="37">
        <v>125.01900000000001</v>
      </c>
      <c r="F41" s="37">
        <v>122.58499999999999</v>
      </c>
      <c r="G41" s="37">
        <v>120.66</v>
      </c>
      <c r="H41" s="37">
        <v>120.396</v>
      </c>
      <c r="I41" s="37">
        <v>122.41500000000001</v>
      </c>
      <c r="J41" s="37">
        <v>118.077</v>
      </c>
      <c r="K41" s="37">
        <v>119</v>
      </c>
      <c r="L41" s="37">
        <v>121.19199999999999</v>
      </c>
      <c r="M41" s="37">
        <v>122.288</v>
      </c>
      <c r="N41" s="37">
        <v>120.654</v>
      </c>
      <c r="O41" s="37">
        <v>121.212</v>
      </c>
      <c r="P41" s="37">
        <v>124.55800000000001</v>
      </c>
      <c r="Q41" s="37">
        <v>124.712</v>
      </c>
      <c r="S41" s="4">
        <f t="shared" si="8"/>
        <v>124.8719235770841</v>
      </c>
      <c r="T41" s="4">
        <f t="shared" si="9"/>
        <v>125.54226960125696</v>
      </c>
      <c r="U41" s="4">
        <f t="shared" si="10"/>
        <v>124.80213316178646</v>
      </c>
      <c r="V41" s="4">
        <f t="shared" si="11"/>
        <v>122.39775600308337</v>
      </c>
      <c r="W41" s="4">
        <f t="shared" si="12"/>
        <v>120.77925858207512</v>
      </c>
      <c r="X41" s="4">
        <f t="shared" si="13"/>
        <v>119.64380887945222</v>
      </c>
      <c r="Y41" s="4">
        <f t="shared" si="14"/>
        <v>121.3902220900452</v>
      </c>
      <c r="Z41" s="4">
        <f t="shared" si="15"/>
        <v>117.84712044501745</v>
      </c>
      <c r="AA41" s="4">
        <f t="shared" si="16"/>
        <v>117.63158038969247</v>
      </c>
      <c r="AB41" s="4">
        <f t="shared" si="17"/>
        <v>120.08481460785123</v>
      </c>
      <c r="AC41" s="4">
        <f t="shared" si="18"/>
        <v>120.92625134907264</v>
      </c>
      <c r="AD41" s="4">
        <f t="shared" si="19"/>
        <v>121.23396516148037</v>
      </c>
      <c r="AE41" s="4">
        <f t="shared" si="20"/>
        <v>119.88958981537672</v>
      </c>
      <c r="AF41" s="4">
        <f t="shared" si="21"/>
        <v>123.65078345119323</v>
      </c>
      <c r="AG41" s="4" t="e">
        <f t="shared" si="22"/>
        <v>#N/A</v>
      </c>
      <c r="AI41" s="4">
        <f t="shared" si="23"/>
        <v>5.0764229158914986E-3</v>
      </c>
      <c r="AJ41" s="4">
        <f t="shared" si="24"/>
        <v>0.5147303987430405</v>
      </c>
      <c r="AK41" s="4">
        <f t="shared" si="25"/>
        <v>0.21686683821354791</v>
      </c>
      <c r="AL41" s="4">
        <f t="shared" si="26"/>
        <v>0.18724399691662086</v>
      </c>
      <c r="AM41" s="4">
        <f t="shared" si="27"/>
        <v>-0.11925858207511908</v>
      </c>
      <c r="AN41" s="4">
        <f t="shared" si="28"/>
        <v>0.75219112054777781</v>
      </c>
      <c r="AO41" s="4">
        <f t="shared" si="29"/>
        <v>1.0247779099548069</v>
      </c>
      <c r="AP41" s="4">
        <f t="shared" si="30"/>
        <v>0.22987955498254564</v>
      </c>
      <c r="AQ41" s="4">
        <f t="shared" si="31"/>
        <v>1.3684196103075266</v>
      </c>
      <c r="AR41" s="4">
        <f t="shared" si="32"/>
        <v>1.1071853921487644</v>
      </c>
      <c r="AS41" s="4">
        <f t="shared" si="33"/>
        <v>1.3617486509273533</v>
      </c>
      <c r="AT41" s="4">
        <f t="shared" si="34"/>
        <v>-0.57996516148037358</v>
      </c>
      <c r="AU41" s="4">
        <f t="shared" si="35"/>
        <v>1.3224101846232799</v>
      </c>
      <c r="AV41" s="4">
        <f t="shared" si="36"/>
        <v>0.90721654880677249</v>
      </c>
      <c r="AW41" s="4">
        <f t="shared" si="36"/>
        <v>0</v>
      </c>
      <c r="AY41" s="2">
        <f t="shared" si="96"/>
        <v>124.87192357608244</v>
      </c>
      <c r="AZ41" s="2">
        <f t="shared" si="37"/>
        <v>125.54226951096716</v>
      </c>
      <c r="BA41" s="2">
        <f t="shared" si="37"/>
        <v>124.8021331503453</v>
      </c>
      <c r="BB41" s="2">
        <f t="shared" si="37"/>
        <v>122.39775599660737</v>
      </c>
      <c r="BC41" s="2">
        <f t="shared" si="37"/>
        <v>120.77925857770411</v>
      </c>
      <c r="BD41" s="2">
        <f t="shared" si="37"/>
        <v>119.64380887676096</v>
      </c>
      <c r="BE41" s="2">
        <f t="shared" si="37"/>
        <v>121.39022208977988</v>
      </c>
      <c r="BF41" s="2">
        <f t="shared" si="37"/>
        <v>117.84712044438348</v>
      </c>
      <c r="BG41" s="2">
        <f t="shared" si="37"/>
        <v>117.63158038965118</v>
      </c>
      <c r="BH41" s="2">
        <f t="shared" si="37"/>
        <v>120.08481460758377</v>
      </c>
      <c r="BI41" s="2">
        <f t="shared" si="37"/>
        <v>120.92625134889647</v>
      </c>
      <c r="BJ41" s="2">
        <f t="shared" si="37"/>
        <v>121.2339651458189</v>
      </c>
      <c r="BK41" s="2">
        <f t="shared" si="37"/>
        <v>119.88958981531235</v>
      </c>
      <c r="BL41" s="2">
        <f t="shared" si="37"/>
        <v>123.65078345119136</v>
      </c>
      <c r="BM41" s="2" t="e">
        <f t="shared" si="37"/>
        <v>#N/A</v>
      </c>
      <c r="BO41" s="2">
        <f t="shared" si="38"/>
        <v>124.877</v>
      </c>
      <c r="BP41" s="2">
        <f t="shared" si="39"/>
        <v>126.057</v>
      </c>
      <c r="BQ41" s="2">
        <f t="shared" si="40"/>
        <v>125.01900000000001</v>
      </c>
      <c r="BR41" s="2">
        <f t="shared" si="41"/>
        <v>122.58499999999999</v>
      </c>
      <c r="BS41" s="2">
        <f t="shared" si="42"/>
        <v>120.66</v>
      </c>
      <c r="BT41" s="2">
        <f t="shared" si="43"/>
        <v>120.396</v>
      </c>
      <c r="BU41" s="2">
        <f t="shared" si="44"/>
        <v>122.41500000000001</v>
      </c>
      <c r="BV41" s="2">
        <f t="shared" si="45"/>
        <v>118.077</v>
      </c>
      <c r="BW41" s="2">
        <f t="shared" si="46"/>
        <v>119</v>
      </c>
      <c r="BX41" s="2">
        <f t="shared" si="47"/>
        <v>121.19199999999999</v>
      </c>
      <c r="BY41" s="2">
        <f t="shared" si="48"/>
        <v>122.288</v>
      </c>
      <c r="BZ41" s="2">
        <f t="shared" si="49"/>
        <v>120.654</v>
      </c>
      <c r="CA41" s="2">
        <f t="shared" si="50"/>
        <v>121.212</v>
      </c>
      <c r="CB41" s="2">
        <f t="shared" si="51"/>
        <v>124.55800000000001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124.61137814129917</v>
      </c>
      <c r="DL41" s="2">
        <f t="shared" si="70"/>
        <v>125.44219631040167</v>
      </c>
      <c r="DM41" s="2">
        <f t="shared" si="70"/>
        <v>124.62055101214575</v>
      </c>
      <c r="DN41" s="2">
        <f t="shared" si="70"/>
        <v>122.29472064777329</v>
      </c>
      <c r="DO41" s="2">
        <f t="shared" si="70"/>
        <v>120.71169799759276</v>
      </c>
      <c r="DP41" s="2">
        <f t="shared" si="70"/>
        <v>119.6040175073859</v>
      </c>
      <c r="DQ41" s="2">
        <f t="shared" si="70"/>
        <v>121.4419175032175</v>
      </c>
      <c r="DR41" s="2">
        <f t="shared" si="70"/>
        <v>117.89624656235183</v>
      </c>
      <c r="DS41" s="2">
        <f t="shared" si="70"/>
        <v>117.57099579831933</v>
      </c>
      <c r="DT41" s="2">
        <f t="shared" si="70"/>
        <v>120.13475343764817</v>
      </c>
      <c r="DU41" s="2">
        <f t="shared" si="70"/>
        <v>120.8786372688478</v>
      </c>
      <c r="DV41" s="2">
        <f t="shared" si="70"/>
        <v>121.17158020637899</v>
      </c>
      <c r="DW41" s="2">
        <f t="shared" si="70"/>
        <v>119.53555462184875</v>
      </c>
      <c r="DX41" s="2">
        <f t="shared" si="70"/>
        <v>123.88265210084035</v>
      </c>
      <c r="DY41" s="2">
        <f t="shared" si="70"/>
        <v>122.97164975899146</v>
      </c>
      <c r="EA41" s="2">
        <f t="shared" si="71"/>
        <v>129.92169595773058</v>
      </c>
      <c r="EB41" s="2">
        <f t="shared" si="72"/>
        <v>127.23669391203451</v>
      </c>
      <c r="EC41" s="2">
        <f t="shared" si="73"/>
        <v>128.12376679684098</v>
      </c>
      <c r="ED41" s="2">
        <f t="shared" si="74"/>
        <v>124.35394145173575</v>
      </c>
      <c r="EE41" s="2">
        <f t="shared" si="75"/>
        <v>122.00829146016015</v>
      </c>
      <c r="EF41" s="2">
        <f t="shared" si="76"/>
        <v>120.39456209505909</v>
      </c>
      <c r="EG41" s="2">
        <f t="shared" si="77"/>
        <v>120.36994338543651</v>
      </c>
      <c r="EH41" s="2">
        <f t="shared" si="78"/>
        <v>116.93102908055502</v>
      </c>
      <c r="EI41" s="2">
        <f t="shared" si="79"/>
        <v>118.90471758978164</v>
      </c>
      <c r="EJ41" s="2">
        <f t="shared" si="80"/>
        <v>119.05883750954925</v>
      </c>
      <c r="EK41" s="2">
        <f t="shared" si="81"/>
        <v>121.91678429525439</v>
      </c>
      <c r="EL41" s="2">
        <f t="shared" si="82"/>
        <v>122.32569157015192</v>
      </c>
      <c r="EM41" s="2">
        <f t="shared" si="83"/>
        <v>127.24697497822372</v>
      </c>
      <c r="EN41" s="2">
        <f t="shared" si="84"/>
        <v>118.29333886097152</v>
      </c>
      <c r="EO41" s="2">
        <f t="shared" si="85"/>
        <v>120.91520505943791</v>
      </c>
      <c r="EQ41" s="2">
        <f t="shared" si="86"/>
        <v>124.35291636610813</v>
      </c>
      <c r="ER41" s="2">
        <f t="shared" si="87"/>
        <v>121.95005560764547</v>
      </c>
      <c r="ES41" s="2">
        <f t="shared" si="87"/>
        <v>121.53667652933252</v>
      </c>
      <c r="ET41" s="2">
        <f t="shared" si="87"/>
        <v>119.491817765064</v>
      </c>
      <c r="EU41" s="2">
        <f t="shared" si="87"/>
        <v>118.76434454522663</v>
      </c>
      <c r="EV41" s="2">
        <f t="shared" si="87"/>
        <v>117.40931414941491</v>
      </c>
      <c r="EW41" s="2">
        <f t="shared" si="87"/>
        <v>117.28123257106927</v>
      </c>
      <c r="EX41" s="2">
        <f t="shared" si="87"/>
        <v>114.55970825069311</v>
      </c>
      <c r="EY41" s="2">
        <f t="shared" si="87"/>
        <v>115.63448746381961</v>
      </c>
      <c r="EZ41" s="2">
        <f t="shared" si="87"/>
        <v>117.54847301064856</v>
      </c>
      <c r="FA41" s="2">
        <f t="shared" si="87"/>
        <v>118.49010602798708</v>
      </c>
      <c r="FB41" s="2">
        <f t="shared" si="87"/>
        <v>119.75312227115876</v>
      </c>
      <c r="FC41" s="2">
        <f t="shared" si="87"/>
        <v>121.31991665597245</v>
      </c>
      <c r="FD41" s="2">
        <f t="shared" si="87"/>
        <v>118.20851101144534</v>
      </c>
      <c r="FE41" s="2">
        <f t="shared" si="87"/>
        <v>122.62828140903048</v>
      </c>
      <c r="FG41" s="2">
        <f t="shared" si="88"/>
        <v>4.9072634897167913E-2</v>
      </c>
      <c r="FH41" s="2">
        <f t="shared" si="89"/>
        <v>5.5793900353100098E-2</v>
      </c>
      <c r="FI41" s="2">
        <f t="shared" si="89"/>
        <v>5.1849581666481764E-2</v>
      </c>
      <c r="FJ41" s="2">
        <f t="shared" si="89"/>
        <v>5.0055702310157615E-2</v>
      </c>
      <c r="FK41" s="2">
        <f t="shared" si="89"/>
        <v>5.2127891192305528E-2</v>
      </c>
      <c r="FL41" s="2">
        <f t="shared" si="89"/>
        <v>5.0369033090888783E-2</v>
      </c>
      <c r="FM41" s="2">
        <f t="shared" si="89"/>
        <v>4.819611954233264E-2</v>
      </c>
      <c r="FN41" s="2">
        <f t="shared" si="89"/>
        <v>5.0869151575635346E-2</v>
      </c>
      <c r="FO41" s="2">
        <f t="shared" si="89"/>
        <v>4.5454120390104442E-2</v>
      </c>
      <c r="FP41" s="2">
        <f t="shared" si="89"/>
        <v>4.6399803976309204E-2</v>
      </c>
      <c r="FQ41" s="2">
        <f t="shared" si="89"/>
        <v>4.589895299855179E-2</v>
      </c>
      <c r="FR41" s="2">
        <f t="shared" si="89"/>
        <v>5.4077197221972982E-2</v>
      </c>
      <c r="FS41" s="2">
        <f t="shared" si="89"/>
        <v>4.5916896734161029E-2</v>
      </c>
      <c r="FT41" s="2">
        <f t="shared" si="89"/>
        <v>4.1484180162651256E-2</v>
      </c>
      <c r="FU41" s="2">
        <f t="shared" si="89"/>
        <v>3.7522539555820307E-2</v>
      </c>
      <c r="FW41" s="2">
        <f t="shared" si="112"/>
        <v>8.2338705685150875E-6</v>
      </c>
      <c r="FX41" s="2">
        <f t="shared" si="90"/>
        <v>9.2345647828423065E-6</v>
      </c>
      <c r="FY41" s="2">
        <f t="shared" si="90"/>
        <v>8.825554523894555E-6</v>
      </c>
      <c r="FZ41" s="2">
        <f t="shared" si="90"/>
        <v>8.3080403815855951E-6</v>
      </c>
      <c r="GA41" s="2">
        <f t="shared" si="90"/>
        <v>8.6631584206329113E-6</v>
      </c>
      <c r="GB41" s="2">
        <f t="shared" si="90"/>
        <v>9.2444988736649003E-6</v>
      </c>
      <c r="GC41" s="2">
        <f t="shared" si="90"/>
        <v>9.8489993331799023E-6</v>
      </c>
      <c r="GD41" s="2">
        <f t="shared" si="90"/>
        <v>1.110081059386881E-5</v>
      </c>
      <c r="GE41" s="2">
        <f t="shared" si="90"/>
        <v>1.1791079742815527E-5</v>
      </c>
      <c r="GF41" s="2">
        <f t="shared" si="90"/>
        <v>1.0952260621644796E-5</v>
      </c>
      <c r="GG41" s="2">
        <f t="shared" si="90"/>
        <v>1.0442043037654267E-5</v>
      </c>
      <c r="GH41" s="2">
        <f t="shared" si="90"/>
        <v>1.0172085534980608E-5</v>
      </c>
      <c r="GI41" s="2">
        <f t="shared" si="90"/>
        <v>8.3175685285050425E-6</v>
      </c>
      <c r="GJ41" s="2">
        <f t="shared" si="90"/>
        <v>6.745671051897504E-6</v>
      </c>
      <c r="GK41" s="2">
        <f t="shared" si="90"/>
        <v>7.1401689026709051E-6</v>
      </c>
      <c r="GM41" s="86">
        <f t="shared" si="113"/>
        <v>7.7924865269126278E-13</v>
      </c>
      <c r="GN41" s="86">
        <f t="shared" si="91"/>
        <v>7.4827152178683109E-11</v>
      </c>
      <c r="GO41" s="86">
        <f t="shared" si="91"/>
        <v>8.831946406030133E-12</v>
      </c>
      <c r="GP41" s="86">
        <f t="shared" si="91"/>
        <v>4.9863216727714444E-12</v>
      </c>
      <c r="GQ41" s="86">
        <f t="shared" si="91"/>
        <v>3.3851397571807082E-12</v>
      </c>
      <c r="GR41" s="86">
        <f t="shared" si="91"/>
        <v>2.0759145564600794E-12</v>
      </c>
      <c r="GS41" s="86">
        <f t="shared" si="91"/>
        <v>1.932274780798316E-13</v>
      </c>
      <c r="GT41" s="86">
        <f t="shared" si="91"/>
        <v>4.6558847631375463E-13</v>
      </c>
      <c r="GU41" s="86">
        <f t="shared" si="91"/>
        <v>2.9044847180669853E-14</v>
      </c>
      <c r="GV41" s="86">
        <f t="shared" si="91"/>
        <v>2.0057389179131153E-13</v>
      </c>
      <c r="GW41" s="86">
        <f t="shared" si="91"/>
        <v>1.3165162761893299E-13</v>
      </c>
      <c r="GX41" s="86">
        <f t="shared" si="91"/>
        <v>1.3359139186274967E-11</v>
      </c>
      <c r="GY41" s="86">
        <f t="shared" si="91"/>
        <v>4.6473252109136828E-14</v>
      </c>
      <c r="GZ41" s="86">
        <f t="shared" si="91"/>
        <v>1.2441922583430359E-15</v>
      </c>
      <c r="HA41" s="86">
        <f t="shared" si="91"/>
        <v>1.5568512290555826E-18</v>
      </c>
      <c r="HC41" s="86">
        <f t="shared" si="145"/>
        <v>4.8832325715805357E-28</v>
      </c>
      <c r="HD41" s="86">
        <f t="shared" si="92"/>
        <v>2.556337151730577E-25</v>
      </c>
      <c r="HE41" s="86">
        <f t="shared" si="92"/>
        <v>8.8038624223415353E-29</v>
      </c>
      <c r="HF41" s="86">
        <f t="shared" si="92"/>
        <v>9.9789594197562164E-30</v>
      </c>
      <c r="HG41" s="86">
        <f t="shared" si="92"/>
        <v>1.6626738354436621E-30</v>
      </c>
      <c r="HH41" s="86">
        <f t="shared" si="92"/>
        <v>3.2071048742282097E-31</v>
      </c>
      <c r="HI41" s="86">
        <f t="shared" si="92"/>
        <v>7.4309676326602179E-33</v>
      </c>
      <c r="HJ41" s="86">
        <f t="shared" si="92"/>
        <v>1.9159567219179076E-29</v>
      </c>
      <c r="HK41" s="86">
        <f t="shared" si="92"/>
        <v>7.9445577606550537E-34</v>
      </c>
      <c r="HL41" s="86">
        <f t="shared" si="92"/>
        <v>8.9510664495383737E-34</v>
      </c>
      <c r="HM41" s="86">
        <f t="shared" si="92"/>
        <v>6.005230168123622E-33</v>
      </c>
      <c r="HN41" s="86">
        <f t="shared" si="92"/>
        <v>1.0706441485892768E-30</v>
      </c>
      <c r="HO41" s="86">
        <f t="shared" si="92"/>
        <v>8.4041216512369011E-32</v>
      </c>
      <c r="HP41" s="86">
        <f t="shared" si="92"/>
        <v>1.1060981523598496E-35</v>
      </c>
      <c r="HQ41" s="86">
        <f t="shared" si="92"/>
        <v>2.4673687125884917E-44</v>
      </c>
      <c r="HS41" s="86">
        <f t="shared" si="114"/>
        <v>3.8798733516609613E-138</v>
      </c>
      <c r="HT41" s="86">
        <f t="shared" si="93"/>
        <v>1.2388006226030877E-117</v>
      </c>
      <c r="HU41" s="86">
        <f t="shared" si="93"/>
        <v>1.1576111043979551E-140</v>
      </c>
      <c r="HV41" s="86">
        <f t="shared" si="93"/>
        <v>1.8406140351512571E-145</v>
      </c>
      <c r="HW41" s="86">
        <f t="shared" si="93"/>
        <v>8.2906039986011473E-150</v>
      </c>
      <c r="HX41" s="86">
        <f t="shared" si="93"/>
        <v>5.8369226093677865E-154</v>
      </c>
      <c r="HY41" s="86">
        <f t="shared" si="93"/>
        <v>1.2094194583425023E-162</v>
      </c>
      <c r="HZ41" s="86">
        <f t="shared" si="93"/>
        <v>1.1269140833645898E-144</v>
      </c>
      <c r="IA41" s="86">
        <f t="shared" si="93"/>
        <v>1.2939801614968057E-165</v>
      </c>
      <c r="IB41" s="86">
        <f t="shared" si="93"/>
        <v>5.2965940345054178E-164</v>
      </c>
      <c r="IC41" s="86">
        <f t="shared" si="93"/>
        <v>5.0540978042549428E-160</v>
      </c>
      <c r="ID41" s="86">
        <f t="shared" si="93"/>
        <v>4.7868287967371599E-151</v>
      </c>
      <c r="IE41" s="86">
        <f t="shared" si="93"/>
        <v>9.9756169284054652E-158</v>
      </c>
      <c r="IF41" s="86">
        <f t="shared" si="93"/>
        <v>2.2132911859840486E-91</v>
      </c>
      <c r="IG41" s="86">
        <f t="shared" si="93"/>
        <v>9.1068445214448184E-68</v>
      </c>
      <c r="II41" s="86">
        <f t="shared" si="115"/>
        <v>3.2609801854680856E-277</v>
      </c>
      <c r="IJ41" s="86">
        <f t="shared" si="116"/>
        <v>2.8988835100129275E-243</v>
      </c>
      <c r="IK41" s="86">
        <f t="shared" si="117"/>
        <v>2.1720074198453657E-279</v>
      </c>
      <c r="IL41" s="86">
        <f t="shared" si="118"/>
        <v>1.3294833480798882E-288</v>
      </c>
      <c r="IM41" s="86">
        <f t="shared" si="119"/>
        <v>1.2610711020914899E-303</v>
      </c>
      <c r="IN41" s="86">
        <f t="shared" si="120"/>
        <v>4.873323375019541E-307</v>
      </c>
      <c r="IO41" s="86">
        <f t="shared" si="121"/>
        <v>0</v>
      </c>
      <c r="IP41" s="86">
        <f t="shared" si="122"/>
        <v>1.7342794849754284E-291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9.9778156311334088E-304</v>
      </c>
      <c r="IU41" s="86">
        <f t="shared" si="127"/>
        <v>0</v>
      </c>
      <c r="IV41" s="86">
        <f t="shared" si="128"/>
        <v>8.3554240835963808E-285</v>
      </c>
      <c r="IW41" s="86">
        <f t="shared" si="129"/>
        <v>1.5091899313365194E-269</v>
      </c>
      <c r="IY41" s="86">
        <f t="shared" si="130"/>
        <v>7.7924865269126329E-13</v>
      </c>
      <c r="IZ41" s="86">
        <f t="shared" si="131"/>
        <v>7.4827152178683367E-11</v>
      </c>
      <c r="JA41" s="86">
        <f t="shared" si="132"/>
        <v>8.831946406030133E-12</v>
      </c>
      <c r="JB41" s="86">
        <f t="shared" si="133"/>
        <v>4.9863216727714444E-12</v>
      </c>
      <c r="JC41" s="86">
        <f t="shared" si="134"/>
        <v>3.3851397571807082E-12</v>
      </c>
      <c r="JD41" s="86">
        <f t="shared" si="135"/>
        <v>2.0759145564600794E-12</v>
      </c>
      <c r="JE41" s="86">
        <f t="shared" si="136"/>
        <v>1.932274780798316E-13</v>
      </c>
      <c r="JF41" s="86">
        <f t="shared" si="137"/>
        <v>4.6558847631375463E-13</v>
      </c>
      <c r="JG41" s="86">
        <f t="shared" si="138"/>
        <v>2.9044847180669853E-14</v>
      </c>
      <c r="JH41" s="86">
        <f t="shared" si="139"/>
        <v>2.0057389179131153E-13</v>
      </c>
      <c r="JI41" s="86">
        <f t="shared" si="140"/>
        <v>1.3165162761893299E-13</v>
      </c>
      <c r="JJ41" s="86">
        <f t="shared" si="141"/>
        <v>1.3359139186274967E-11</v>
      </c>
      <c r="JK41" s="86">
        <f t="shared" si="142"/>
        <v>4.6473252109136828E-14</v>
      </c>
      <c r="JL41" s="86">
        <f t="shared" si="143"/>
        <v>1.2441922583430359E-15</v>
      </c>
      <c r="JM41" s="86">
        <f t="shared" si="144"/>
        <v>1.5568512290555826E-18</v>
      </c>
    </row>
    <row r="42" spans="2:273" x14ac:dyDescent="0.25">
      <c r="B42" s="2">
        <v>15</v>
      </c>
      <c r="C42" s="37">
        <v>125.825</v>
      </c>
      <c r="D42" s="37">
        <v>125.057</v>
      </c>
      <c r="E42" s="37">
        <v>124.679</v>
      </c>
      <c r="F42" s="37">
        <v>122.453</v>
      </c>
      <c r="G42" s="37">
        <v>121.66</v>
      </c>
      <c r="H42" s="37">
        <v>120.509</v>
      </c>
      <c r="I42" s="37">
        <v>122.755</v>
      </c>
      <c r="J42" s="37">
        <v>117.86499999999999</v>
      </c>
      <c r="K42" s="37">
        <v>118.48099999999999</v>
      </c>
      <c r="L42" s="37">
        <v>120.596</v>
      </c>
      <c r="M42" s="37">
        <v>120.94199999999999</v>
      </c>
      <c r="N42" s="37">
        <v>120.654</v>
      </c>
      <c r="O42" s="37">
        <v>120.327</v>
      </c>
      <c r="P42" s="37">
        <v>124.173</v>
      </c>
      <c r="Q42" s="37">
        <v>124.36499999999999</v>
      </c>
      <c r="S42" s="4">
        <f t="shared" si="8"/>
        <v>124.90784508312655</v>
      </c>
      <c r="T42" s="4">
        <f t="shared" si="9"/>
        <v>125.5365953181485</v>
      </c>
      <c r="U42" s="4">
        <f t="shared" si="10"/>
        <v>124.80564175502138</v>
      </c>
      <c r="V42" s="4">
        <f t="shared" si="11"/>
        <v>122.39196044363295</v>
      </c>
      <c r="W42" s="4">
        <f t="shared" si="12"/>
        <v>120.75371644243774</v>
      </c>
      <c r="X42" s="4">
        <f t="shared" si="13"/>
        <v>119.61795954352728</v>
      </c>
      <c r="Y42" s="4">
        <f t="shared" si="14"/>
        <v>121.32888932799646</v>
      </c>
      <c r="Z42" s="4">
        <f t="shared" si="15"/>
        <v>117.86878255016663</v>
      </c>
      <c r="AA42" s="4">
        <f t="shared" si="16"/>
        <v>117.61670336610709</v>
      </c>
      <c r="AB42" s="4">
        <f t="shared" si="17"/>
        <v>120.05029729436889</v>
      </c>
      <c r="AC42" s="4">
        <f t="shared" si="18"/>
        <v>120.90327927467085</v>
      </c>
      <c r="AD42" s="4">
        <f t="shared" si="19"/>
        <v>121.14336475601007</v>
      </c>
      <c r="AE42" s="4">
        <f t="shared" si="20"/>
        <v>119.9440716302598</v>
      </c>
      <c r="AF42" s="4">
        <f t="shared" si="21"/>
        <v>123.52164471845974</v>
      </c>
      <c r="AG42" s="4" t="e">
        <f t="shared" si="22"/>
        <v>#N/A</v>
      </c>
      <c r="AI42" s="4">
        <f t="shared" si="23"/>
        <v>0.91715491687345718</v>
      </c>
      <c r="AJ42" s="4">
        <f t="shared" si="24"/>
        <v>-0.47959531814849754</v>
      </c>
      <c r="AK42" s="4">
        <f t="shared" si="25"/>
        <v>-0.12664175502138164</v>
      </c>
      <c r="AL42" s="4">
        <f t="shared" si="26"/>
        <v>6.1039556367049386E-2</v>
      </c>
      <c r="AM42" s="4">
        <f t="shared" si="27"/>
        <v>0.90628355756226142</v>
      </c>
      <c r="AN42" s="4">
        <f t="shared" si="28"/>
        <v>0.89104045647272301</v>
      </c>
      <c r="AO42" s="4">
        <f t="shared" si="29"/>
        <v>1.4261106720035315</v>
      </c>
      <c r="AP42" s="4">
        <f t="shared" si="30"/>
        <v>-3.7825501666333139E-3</v>
      </c>
      <c r="AQ42" s="4">
        <f t="shared" si="31"/>
        <v>0.86429663389290567</v>
      </c>
      <c r="AR42" s="4">
        <f t="shared" si="32"/>
        <v>0.54570270563111478</v>
      </c>
      <c r="AS42" s="4">
        <f t="shared" si="33"/>
        <v>3.8720725329142169E-2</v>
      </c>
      <c r="AT42" s="4">
        <f t="shared" si="34"/>
        <v>-0.48936475601007601</v>
      </c>
      <c r="AU42" s="4">
        <f t="shared" si="35"/>
        <v>0.38292836974019906</v>
      </c>
      <c r="AV42" s="4">
        <f t="shared" si="36"/>
        <v>0.6513552815402619</v>
      </c>
      <c r="AW42" s="4">
        <f t="shared" si="36"/>
        <v>0</v>
      </c>
      <c r="AY42" s="2">
        <f t="shared" si="96"/>
        <v>124.90784508032641</v>
      </c>
      <c r="AZ42" s="2">
        <f t="shared" si="37"/>
        <v>125.53659510865</v>
      </c>
      <c r="BA42" s="2">
        <f t="shared" si="37"/>
        <v>124.80564172614282</v>
      </c>
      <c r="BB42" s="2">
        <f t="shared" si="37"/>
        <v>122.39196042701036</v>
      </c>
      <c r="BC42" s="2">
        <f t="shared" si="37"/>
        <v>120.75371643083868</v>
      </c>
      <c r="BD42" s="2">
        <f t="shared" si="37"/>
        <v>119.6179595362958</v>
      </c>
      <c r="BE42" s="2">
        <f t="shared" si="37"/>
        <v>121.3288893272068</v>
      </c>
      <c r="BF42" s="2">
        <f t="shared" si="37"/>
        <v>117.86878254832364</v>
      </c>
      <c r="BG42" s="2">
        <f t="shared" si="37"/>
        <v>117.61670336597516</v>
      </c>
      <c r="BH42" s="2">
        <f t="shared" si="37"/>
        <v>120.05029729358554</v>
      </c>
      <c r="BI42" s="2">
        <f t="shared" si="37"/>
        <v>120.90327927414624</v>
      </c>
      <c r="BJ42" s="2">
        <f t="shared" si="37"/>
        <v>121.14336471674716</v>
      </c>
      <c r="BK42" s="2">
        <f t="shared" si="37"/>
        <v>119.944071630058</v>
      </c>
      <c r="BL42" s="2">
        <f t="shared" si="37"/>
        <v>123.521644718453</v>
      </c>
      <c r="BM42" s="2" t="e">
        <f t="shared" si="37"/>
        <v>#N/A</v>
      </c>
      <c r="BO42" s="2">
        <f t="shared" si="38"/>
        <v>125.825</v>
      </c>
      <c r="BP42" s="2">
        <f t="shared" si="39"/>
        <v>125.057</v>
      </c>
      <c r="BQ42" s="2">
        <f t="shared" si="40"/>
        <v>124.679</v>
      </c>
      <c r="BR42" s="2">
        <f t="shared" si="41"/>
        <v>122.453</v>
      </c>
      <c r="BS42" s="2">
        <f t="shared" si="42"/>
        <v>121.66</v>
      </c>
      <c r="BT42" s="2">
        <f t="shared" si="43"/>
        <v>120.509</v>
      </c>
      <c r="BU42" s="2">
        <f t="shared" si="44"/>
        <v>122.755</v>
      </c>
      <c r="BV42" s="2">
        <f t="shared" si="45"/>
        <v>117.86499999999999</v>
      </c>
      <c r="BW42" s="2">
        <f t="shared" si="46"/>
        <v>118.48099999999999</v>
      </c>
      <c r="BX42" s="2">
        <f t="shared" si="47"/>
        <v>120.596</v>
      </c>
      <c r="BY42" s="2">
        <f t="shared" si="48"/>
        <v>120.94199999999999</v>
      </c>
      <c r="BZ42" s="2">
        <f t="shared" si="49"/>
        <v>120.654</v>
      </c>
      <c r="CA42" s="2">
        <f t="shared" si="50"/>
        <v>120.327</v>
      </c>
      <c r="CB42" s="2">
        <f t="shared" si="51"/>
        <v>124.173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124.63631578947366</v>
      </c>
      <c r="DL42" s="2">
        <f t="shared" si="70"/>
        <v>125.43935359101103</v>
      </c>
      <c r="DM42" s="2">
        <f t="shared" si="70"/>
        <v>124.61941700404859</v>
      </c>
      <c r="DN42" s="2">
        <f t="shared" si="70"/>
        <v>122.28939777327936</v>
      </c>
      <c r="DO42" s="2">
        <f t="shared" si="70"/>
        <v>120.6886716270927</v>
      </c>
      <c r="DP42" s="2">
        <f t="shared" si="70"/>
        <v>119.58258452784766</v>
      </c>
      <c r="DQ42" s="2">
        <f t="shared" si="70"/>
        <v>121.39167052767051</v>
      </c>
      <c r="DR42" s="2">
        <f t="shared" si="70"/>
        <v>117.93266002844952</v>
      </c>
      <c r="DS42" s="2">
        <f t="shared" si="70"/>
        <v>117.55761512605042</v>
      </c>
      <c r="DT42" s="2">
        <f t="shared" si="70"/>
        <v>120.11053745851113</v>
      </c>
      <c r="DU42" s="2">
        <f t="shared" si="70"/>
        <v>120.85934850640115</v>
      </c>
      <c r="DV42" s="2">
        <f t="shared" si="70"/>
        <v>121.08024399624766</v>
      </c>
      <c r="DW42" s="2">
        <f t="shared" si="70"/>
        <v>119.57010812324931</v>
      </c>
      <c r="DX42" s="2">
        <f t="shared" si="70"/>
        <v>123.77530420168068</v>
      </c>
      <c r="DY42" s="2">
        <f t="shared" si="70"/>
        <v>122.93326088246198</v>
      </c>
      <c r="EA42" s="2">
        <f t="shared" si="71"/>
        <v>129.70748496973425</v>
      </c>
      <c r="EB42" s="2">
        <f t="shared" si="72"/>
        <v>127.03829595706878</v>
      </c>
      <c r="EC42" s="2">
        <f t="shared" si="73"/>
        <v>127.91252610261029</v>
      </c>
      <c r="ED42" s="2">
        <f t="shared" si="74"/>
        <v>124.16790728044398</v>
      </c>
      <c r="EE42" s="2">
        <f t="shared" si="75"/>
        <v>121.83293105858435</v>
      </c>
      <c r="EF42" s="2">
        <f t="shared" si="76"/>
        <v>120.22676180820019</v>
      </c>
      <c r="EG42" s="2">
        <f t="shared" si="77"/>
        <v>120.19877038590248</v>
      </c>
      <c r="EH42" s="2">
        <f t="shared" si="78"/>
        <v>116.78232206831365</v>
      </c>
      <c r="EI42" s="2">
        <f t="shared" si="79"/>
        <v>118.74922812521081</v>
      </c>
      <c r="EJ42" s="2">
        <f t="shared" si="80"/>
        <v>118.92154117647057</v>
      </c>
      <c r="EK42" s="2">
        <f t="shared" si="81"/>
        <v>121.73689120237442</v>
      </c>
      <c r="EL42" s="2">
        <f t="shared" si="82"/>
        <v>122.15080856857112</v>
      </c>
      <c r="EM42" s="2">
        <f t="shared" si="83"/>
        <v>127.0318194341388</v>
      </c>
      <c r="EN42" s="2">
        <f t="shared" si="84"/>
        <v>118.17641025125627</v>
      </c>
      <c r="EO42" s="2">
        <f t="shared" si="85"/>
        <v>120.79124319416381</v>
      </c>
      <c r="EQ42" s="2">
        <f t="shared" si="86"/>
        <v>124.20130625516779</v>
      </c>
      <c r="ER42" s="2">
        <f t="shared" si="87"/>
        <v>121.81126121668099</v>
      </c>
      <c r="ES42" s="2">
        <f t="shared" si="87"/>
        <v>121.39940609178318</v>
      </c>
      <c r="ET42" s="2">
        <f t="shared" si="87"/>
        <v>119.35990023131048</v>
      </c>
      <c r="EU42" s="2">
        <f t="shared" si="87"/>
        <v>118.62566479857779</v>
      </c>
      <c r="EV42" s="2">
        <f t="shared" si="87"/>
        <v>117.27543693712225</v>
      </c>
      <c r="EW42" s="2">
        <f t="shared" si="87"/>
        <v>117.14504109607175</v>
      </c>
      <c r="EX42" s="2">
        <f t="shared" si="87"/>
        <v>114.43817715049261</v>
      </c>
      <c r="EY42" s="2">
        <f t="shared" si="87"/>
        <v>115.51655686506625</v>
      </c>
      <c r="EZ42" s="2">
        <f t="shared" si="87"/>
        <v>117.4280540561471</v>
      </c>
      <c r="FA42" s="2">
        <f t="shared" si="87"/>
        <v>118.3487890204521</v>
      </c>
      <c r="FB42" s="2">
        <f t="shared" si="87"/>
        <v>119.60720024315964</v>
      </c>
      <c r="FC42" s="2">
        <f t="shared" si="87"/>
        <v>121.16992427645133</v>
      </c>
      <c r="FD42" s="2">
        <f t="shared" si="87"/>
        <v>118.09223380075882</v>
      </c>
      <c r="FE42" s="2">
        <f t="shared" si="87"/>
        <v>122.48466325867072</v>
      </c>
      <c r="FG42" s="2">
        <f t="shared" si="88"/>
        <v>5.3553528263450258E-2</v>
      </c>
      <c r="FH42" s="2">
        <f t="shared" si="89"/>
        <v>6.084925009925253E-2</v>
      </c>
      <c r="FI42" s="2">
        <f t="shared" si="89"/>
        <v>5.6568957817806555E-2</v>
      </c>
      <c r="FJ42" s="2">
        <f t="shared" si="89"/>
        <v>5.4621204872314331E-2</v>
      </c>
      <c r="FK42" s="2">
        <f t="shared" si="89"/>
        <v>5.6871079789517109E-2</v>
      </c>
      <c r="FL42" s="2">
        <f t="shared" si="89"/>
        <v>5.4961460587791583E-2</v>
      </c>
      <c r="FM42" s="2">
        <f t="shared" si="89"/>
        <v>5.2601404279274483E-2</v>
      </c>
      <c r="FN42" s="2">
        <f t="shared" si="89"/>
        <v>5.5504512511569154E-2</v>
      </c>
      <c r="FO42" s="2">
        <f t="shared" si="89"/>
        <v>4.9621843696258064E-2</v>
      </c>
      <c r="FP42" s="2">
        <f t="shared" si="89"/>
        <v>5.0649636751891811E-2</v>
      </c>
      <c r="FQ42" s="2">
        <f t="shared" si="89"/>
        <v>5.0105322385541676E-2</v>
      </c>
      <c r="FR42" s="2">
        <f t="shared" si="89"/>
        <v>5.8986718002215756E-2</v>
      </c>
      <c r="FS42" s="2">
        <f t="shared" si="89"/>
        <v>5.0124824166612653E-2</v>
      </c>
      <c r="FT42" s="2">
        <f t="shared" si="89"/>
        <v>4.5305173283256651E-2</v>
      </c>
      <c r="FU42" s="2">
        <f t="shared" si="89"/>
        <v>4.0994242943862634E-2</v>
      </c>
      <c r="FW42" s="2">
        <f t="shared" si="112"/>
        <v>9.0282523762976885E-6</v>
      </c>
      <c r="FX42" s="2">
        <f t="shared" si="90"/>
        <v>1.0125489914113554E-5</v>
      </c>
      <c r="FY42" s="2">
        <f t="shared" si="90"/>
        <v>9.6770198645964712E-6</v>
      </c>
      <c r="FZ42" s="2">
        <f t="shared" si="90"/>
        <v>9.1095778293514314E-6</v>
      </c>
      <c r="GA42" s="2">
        <f t="shared" si="90"/>
        <v>9.4989563786744745E-6</v>
      </c>
      <c r="GB42" s="2">
        <f t="shared" si="90"/>
        <v>1.0136382408679596E-5</v>
      </c>
      <c r="GC42" s="2">
        <f t="shared" si="90"/>
        <v>1.0799202761110229E-5</v>
      </c>
      <c r="GD42" s="2">
        <f t="shared" si="90"/>
        <v>1.2171783739880235E-5</v>
      </c>
      <c r="GE42" s="2">
        <f t="shared" si="90"/>
        <v>1.2928647139585197E-5</v>
      </c>
      <c r="GF42" s="2">
        <f t="shared" si="90"/>
        <v>1.2008902280852324E-5</v>
      </c>
      <c r="GG42" s="2">
        <f t="shared" si="90"/>
        <v>1.1449460979452191E-5</v>
      </c>
      <c r="GH42" s="2">
        <f t="shared" si="90"/>
        <v>1.1153459052578288E-5</v>
      </c>
      <c r="GI42" s="2">
        <f t="shared" si="90"/>
        <v>9.1200252179405431E-6</v>
      </c>
      <c r="GJ42" s="2">
        <f t="shared" si="90"/>
        <v>7.3964764130577644E-6</v>
      </c>
      <c r="GK42" s="2">
        <f t="shared" si="90"/>
        <v>7.8290341253666974E-6</v>
      </c>
      <c r="GM42" s="86">
        <f t="shared" si="113"/>
        <v>2.2216931660405647E-12</v>
      </c>
      <c r="GN42" s="86">
        <f t="shared" si="91"/>
        <v>1.7701937257591993E-10</v>
      </c>
      <c r="GO42" s="86">
        <f t="shared" si="91"/>
        <v>2.2731227024054092E-11</v>
      </c>
      <c r="GP42" s="86">
        <f t="shared" si="91"/>
        <v>1.3049383442251693E-11</v>
      </c>
      <c r="GQ42" s="86">
        <f t="shared" si="91"/>
        <v>9.1623128642667019E-12</v>
      </c>
      <c r="GR42" s="86">
        <f t="shared" si="91"/>
        <v>5.6887047920078025E-12</v>
      </c>
      <c r="GS42" s="86">
        <f t="shared" si="91"/>
        <v>5.8664732674890629E-13</v>
      </c>
      <c r="GT42" s="86">
        <f t="shared" si="91"/>
        <v>1.3809200300164125E-12</v>
      </c>
      <c r="GU42" s="86">
        <f t="shared" si="91"/>
        <v>9.4661386251255771E-14</v>
      </c>
      <c r="GV42" s="86">
        <f t="shared" si="91"/>
        <v>5.9908045080258114E-13</v>
      </c>
      <c r="GW42" s="86">
        <f t="shared" si="91"/>
        <v>3.9981501268340974E-13</v>
      </c>
      <c r="GX42" s="86">
        <f t="shared" si="91"/>
        <v>3.415639442622308E-11</v>
      </c>
      <c r="GY42" s="86">
        <f t="shared" si="91"/>
        <v>1.4859108082717789E-13</v>
      </c>
      <c r="GZ42" s="86">
        <f t="shared" si="91"/>
        <v>4.553211052657892E-15</v>
      </c>
      <c r="HA42" s="86">
        <f t="shared" si="91"/>
        <v>7.495585093353097E-18</v>
      </c>
      <c r="HC42" s="86">
        <f t="shared" si="145"/>
        <v>2.8009279220375306E-27</v>
      </c>
      <c r="HD42" s="86">
        <f t="shared" si="92"/>
        <v>1.223423801844688E-24</v>
      </c>
      <c r="HE42" s="86">
        <f t="shared" si="92"/>
        <v>5.264820868580739E-28</v>
      </c>
      <c r="HF42" s="86">
        <f t="shared" si="92"/>
        <v>6.2793829129501771E-29</v>
      </c>
      <c r="HG42" s="86">
        <f t="shared" si="92"/>
        <v>1.1332564159091436E-29</v>
      </c>
      <c r="HH42" s="86">
        <f t="shared" si="92"/>
        <v>2.2870396685943534E-30</v>
      </c>
      <c r="HI42" s="86">
        <f t="shared" si="92"/>
        <v>6.0121767459970523E-32</v>
      </c>
      <c r="HJ42" s="86">
        <f t="shared" si="92"/>
        <v>1.2627354610266436E-28</v>
      </c>
      <c r="HK42" s="86">
        <f t="shared" si="92"/>
        <v>6.9530731659832686E-33</v>
      </c>
      <c r="HL42" s="86">
        <f t="shared" si="92"/>
        <v>7.6797886711634518E-33</v>
      </c>
      <c r="HM42" s="86">
        <f t="shared" si="92"/>
        <v>4.8678266356539102E-32</v>
      </c>
      <c r="HN42" s="86">
        <f t="shared" si="92"/>
        <v>7.5446875431939989E-30</v>
      </c>
      <c r="HO42" s="86">
        <f t="shared" si="92"/>
        <v>6.1925400752320109E-31</v>
      </c>
      <c r="HP42" s="86">
        <f t="shared" si="92"/>
        <v>1.0287371900126841E-34</v>
      </c>
      <c r="HQ42" s="86">
        <f t="shared" si="92"/>
        <v>4.1607339203895035E-43</v>
      </c>
      <c r="HS42" s="86">
        <f t="shared" si="114"/>
        <v>1.7865109280997188E-135</v>
      </c>
      <c r="HT42" s="86">
        <f t="shared" si="93"/>
        <v>2.5948881239953379E-115</v>
      </c>
      <c r="HU42" s="86">
        <f t="shared" si="93"/>
        <v>5.9972773831772017E-138</v>
      </c>
      <c r="HV42" s="86">
        <f t="shared" si="93"/>
        <v>1.1399000096099257E-142</v>
      </c>
      <c r="HW42" s="86">
        <f t="shared" si="93"/>
        <v>6.85401768609069E-147</v>
      </c>
      <c r="HX42" s="86">
        <f t="shared" si="93"/>
        <v>5.7217758703910137E-151</v>
      </c>
      <c r="HY42" s="86">
        <f t="shared" si="93"/>
        <v>1.8616960089349595E-159</v>
      </c>
      <c r="HZ42" s="86">
        <f t="shared" si="93"/>
        <v>8.3319247667518083E-142</v>
      </c>
      <c r="IA42" s="86">
        <f t="shared" si="93"/>
        <v>2.5073580307754008E-162</v>
      </c>
      <c r="IB42" s="86">
        <f t="shared" si="93"/>
        <v>9.2805453195416004E-161</v>
      </c>
      <c r="IC42" s="86">
        <f t="shared" si="93"/>
        <v>7.2944433950380173E-157</v>
      </c>
      <c r="ID42" s="86">
        <f t="shared" si="93"/>
        <v>4.4755199104605001E-148</v>
      </c>
      <c r="IE42" s="86">
        <f t="shared" si="93"/>
        <v>1.1170567166441137E-154</v>
      </c>
      <c r="IF42" s="86">
        <f t="shared" si="93"/>
        <v>1.1512391909970559E-89</v>
      </c>
      <c r="IG42" s="86">
        <f t="shared" si="93"/>
        <v>1.6487137870717408E-66</v>
      </c>
      <c r="II42" s="86">
        <f t="shared" si="115"/>
        <v>6.6706242368398303E-273</v>
      </c>
      <c r="IJ42" s="86">
        <f t="shared" si="116"/>
        <v>1.8996514758281206E-239</v>
      </c>
      <c r="IK42" s="86">
        <f t="shared" si="117"/>
        <v>5.0999930470949521E-275</v>
      </c>
      <c r="IL42" s="86">
        <f t="shared" si="118"/>
        <v>4.1332930985184306E-284</v>
      </c>
      <c r="IM42" s="86">
        <f t="shared" si="119"/>
        <v>7.009983233587897E-299</v>
      </c>
      <c r="IN42" s="86">
        <f t="shared" si="120"/>
        <v>3.2603674977648235E-302</v>
      </c>
      <c r="IO42" s="86">
        <f t="shared" si="121"/>
        <v>0</v>
      </c>
      <c r="IP42" s="86">
        <f t="shared" si="122"/>
        <v>7.7937093030409115E-287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6.4810387302047821E-299</v>
      </c>
      <c r="IU42" s="86">
        <f t="shared" si="127"/>
        <v>0</v>
      </c>
      <c r="IV42" s="86">
        <f t="shared" si="128"/>
        <v>1.8957889553824058E-280</v>
      </c>
      <c r="IW42" s="86">
        <f t="shared" si="129"/>
        <v>2.0860007363957673E-265</v>
      </c>
      <c r="IY42" s="86">
        <f t="shared" si="130"/>
        <v>2.2216931660405675E-12</v>
      </c>
      <c r="IZ42" s="86">
        <f t="shared" si="131"/>
        <v>1.7701937257592114E-10</v>
      </c>
      <c r="JA42" s="86">
        <f t="shared" si="132"/>
        <v>2.2731227024054092E-11</v>
      </c>
      <c r="JB42" s="86">
        <f t="shared" si="133"/>
        <v>1.3049383442251693E-11</v>
      </c>
      <c r="JC42" s="86">
        <f t="shared" si="134"/>
        <v>9.1623128642667019E-12</v>
      </c>
      <c r="JD42" s="86">
        <f t="shared" si="135"/>
        <v>5.6887047920078025E-12</v>
      </c>
      <c r="JE42" s="86">
        <f t="shared" si="136"/>
        <v>5.8664732674890629E-13</v>
      </c>
      <c r="JF42" s="86">
        <f t="shared" si="137"/>
        <v>1.3809200300164127E-12</v>
      </c>
      <c r="JG42" s="86">
        <f t="shared" si="138"/>
        <v>9.4661386251255771E-14</v>
      </c>
      <c r="JH42" s="86">
        <f t="shared" si="139"/>
        <v>5.9908045080258114E-13</v>
      </c>
      <c r="JI42" s="86">
        <f t="shared" si="140"/>
        <v>3.9981501268340974E-13</v>
      </c>
      <c r="JJ42" s="86">
        <f t="shared" si="141"/>
        <v>3.415639442622308E-11</v>
      </c>
      <c r="JK42" s="86">
        <f t="shared" si="142"/>
        <v>1.4859108082717789E-13</v>
      </c>
      <c r="JL42" s="86">
        <f t="shared" si="143"/>
        <v>4.553211052657892E-15</v>
      </c>
      <c r="JM42" s="86">
        <f t="shared" si="144"/>
        <v>7.495585093353097E-18</v>
      </c>
    </row>
    <row r="43" spans="2:273" x14ac:dyDescent="0.25">
      <c r="B43" s="2">
        <v>16</v>
      </c>
      <c r="C43" s="37">
        <v>125.36799999999999</v>
      </c>
      <c r="D43" s="37">
        <v>123.925</v>
      </c>
      <c r="E43" s="37">
        <v>124.755</v>
      </c>
      <c r="F43" s="37">
        <v>123.208</v>
      </c>
      <c r="G43" s="37">
        <v>120.69799999999999</v>
      </c>
      <c r="H43" s="37">
        <v>119.208</v>
      </c>
      <c r="I43" s="37">
        <v>122.396</v>
      </c>
      <c r="J43" s="37">
        <v>118.36499999999999</v>
      </c>
      <c r="K43" s="37">
        <v>117.73099999999999</v>
      </c>
      <c r="L43" s="37">
        <v>121.096</v>
      </c>
      <c r="M43" s="37">
        <v>121.5</v>
      </c>
      <c r="N43" s="37">
        <v>120.077</v>
      </c>
      <c r="O43" s="37">
        <v>120.788</v>
      </c>
      <c r="P43" s="37">
        <v>124.538</v>
      </c>
      <c r="Q43" s="37">
        <v>124</v>
      </c>
      <c r="S43" s="4">
        <f t="shared" si="8"/>
        <v>124.94347867316181</v>
      </c>
      <c r="T43" s="4">
        <f t="shared" si="9"/>
        <v>125.52954131316581</v>
      </c>
      <c r="U43" s="4">
        <f t="shared" si="10"/>
        <v>124.8084049945314</v>
      </c>
      <c r="V43" s="4">
        <f t="shared" si="11"/>
        <v>122.38517718737323</v>
      </c>
      <c r="W43" s="4">
        <f t="shared" si="12"/>
        <v>120.72712911594914</v>
      </c>
      <c r="X43" s="4">
        <f t="shared" si="13"/>
        <v>119.59096094551687</v>
      </c>
      <c r="Y43" s="4">
        <f t="shared" si="14"/>
        <v>121.26599380265027</v>
      </c>
      <c r="Z43" s="4">
        <f t="shared" si="15"/>
        <v>117.88820016993853</v>
      </c>
      <c r="AA43" s="4">
        <f t="shared" si="16"/>
        <v>117.60101984511128</v>
      </c>
      <c r="AB43" s="4">
        <f t="shared" si="17"/>
        <v>120.01434126330888</v>
      </c>
      <c r="AC43" s="4">
        <f t="shared" si="18"/>
        <v>120.87921636512239</v>
      </c>
      <c r="AD43" s="4">
        <f t="shared" si="19"/>
        <v>121.05235387865561</v>
      </c>
      <c r="AE43" s="4">
        <f t="shared" si="20"/>
        <v>119.99907326885888</v>
      </c>
      <c r="AF43" s="4">
        <f t="shared" si="21"/>
        <v>123.39056076478165</v>
      </c>
      <c r="AG43" s="4" t="e">
        <f t="shared" si="22"/>
        <v>#N/A</v>
      </c>
      <c r="AI43" s="4">
        <f t="shared" si="23"/>
        <v>0.42452132683818888</v>
      </c>
      <c r="AJ43" s="4">
        <f t="shared" si="24"/>
        <v>-1.6045413131658108</v>
      </c>
      <c r="AK43" s="4">
        <f t="shared" si="25"/>
        <v>-5.3404994531405237E-2</v>
      </c>
      <c r="AL43" s="4">
        <f t="shared" si="26"/>
        <v>0.82282281262676804</v>
      </c>
      <c r="AM43" s="4">
        <f t="shared" si="27"/>
        <v>-2.9129115949146467E-2</v>
      </c>
      <c r="AN43" s="4">
        <f t="shared" si="28"/>
        <v>-0.38296094551687077</v>
      </c>
      <c r="AO43" s="4">
        <f t="shared" si="29"/>
        <v>1.1300061973497293</v>
      </c>
      <c r="AP43" s="4">
        <f t="shared" si="30"/>
        <v>0.47679983006146642</v>
      </c>
      <c r="AQ43" s="4">
        <f t="shared" si="31"/>
        <v>0.12998015488871317</v>
      </c>
      <c r="AR43" s="4">
        <f t="shared" si="32"/>
        <v>1.081658736691125</v>
      </c>
      <c r="AS43" s="4">
        <f t="shared" si="33"/>
        <v>0.62078363487761123</v>
      </c>
      <c r="AT43" s="4">
        <f t="shared" si="34"/>
        <v>-0.97535387865561063</v>
      </c>
      <c r="AU43" s="4">
        <f t="shared" si="35"/>
        <v>0.78892673114111744</v>
      </c>
      <c r="AV43" s="4">
        <f t="shared" ref="AV43:AW58" si="146">IF(OR($B43 &lt; P$230, $B43 &gt; P$233), 0, P43-AF43)</f>
        <v>1.1474392352183429</v>
      </c>
      <c r="AW43" s="4">
        <f t="shared" si="146"/>
        <v>0</v>
      </c>
      <c r="AY43" s="2">
        <f t="shared" si="96"/>
        <v>124.94347866549685</v>
      </c>
      <c r="AZ43" s="2">
        <f t="shared" ref="AZ43:AZ106" si="147">IF(OR($B43 &lt; D$230, $B43 &gt; D$233), #N/A, ((1-FH43)*DL43) + (FH43 - FX43)*EB43 + (FX43*ER43))</f>
        <v>125.52954083528799</v>
      </c>
      <c r="BA43" s="2">
        <f t="shared" ref="BA43:BA106" si="148">IF(OR($B43 &lt; E$230, $B43 &gt; E$233), #N/A, ((1-FI43)*DM43) + (FI43 - FY43)*EC43 + (FY43*ES43))</f>
        <v>124.80840492299554</v>
      </c>
      <c r="BB43" s="2">
        <f t="shared" ref="BB43:BB106" si="149">IF(OR($B43 &lt; F$230, $B43 &gt; F$233), #N/A, ((1-FJ43)*DN43) + (FJ43 - FZ43)*ED43 + (FZ43*ET43))</f>
        <v>122.38517714550984</v>
      </c>
      <c r="BC43" s="2">
        <f t="shared" ref="BC43:BC106" si="150">IF(OR($B43 &lt; G$230, $B43 &gt; G$233), #N/A, ((1-FK43)*DO43) + (FK43 - GA43)*EE43 + (GA43*EU43))</f>
        <v>120.72712908578086</v>
      </c>
      <c r="BD43" s="2">
        <f t="shared" ref="BD43:BD106" si="151">IF(OR($B43 &lt; H$230, $B43 &gt; H$233), #N/A, ((1-FL43)*DP43) + (FL43 - GB43)*EF43 + (GB43*EV43))</f>
        <v>119.59096092647393</v>
      </c>
      <c r="BE43" s="2">
        <f t="shared" ref="BE43:BE106" si="152">IF(OR($B43 &lt; I$230, $B43 &gt; I$233), #N/A, ((1-FM43)*DQ43) + (FM43 - GC43)*EG43 + (GC43*EW43))</f>
        <v>121.26599380035216</v>
      </c>
      <c r="BF43" s="2">
        <f t="shared" ref="BF43:BF106" si="153">IF(OR($B43 &lt; J$230, $B43 &gt; J$233), #N/A, ((1-FN43)*DR43) + (FN43 - GD43)*EH43 + (GD43*EX43))</f>
        <v>117.8882001646986</v>
      </c>
      <c r="BG43" s="2">
        <f t="shared" ref="BG43:BG106" si="154">IF(OR($B43 &lt; K$230, $B43 &gt; K$233), #N/A, ((1-FO43)*DS43) + (FO43 - GE43)*EI43 + (GE43*EY43))</f>
        <v>117.60101984469966</v>
      </c>
      <c r="BH43" s="2">
        <f t="shared" ref="BH43:BH106" si="155">IF(OR($B43 &lt; L$230, $B43 &gt; L$233), #N/A, ((1-FP43)*DT43) + (FP43 - GF43)*EJ43 + (GF43*EZ43))</f>
        <v>120.01434126106409</v>
      </c>
      <c r="BI43" s="2">
        <f t="shared" ref="BI43:BI106" si="156">IF(OR($B43 &lt; M$230, $B43 &gt; M$233), #N/A, ((1-FQ43)*DU43) + (FQ43 - GG43)*EK43 + (GG43*FA43))</f>
        <v>120.87921636359437</v>
      </c>
      <c r="BJ43" s="2">
        <f t="shared" ref="BJ43:BJ106" si="157">IF(OR($B43 &lt; N$230, $B43 &gt; N$233), #N/A, ((1-FR43)*DV43) + (FR43 - GH43)*EL43 + (GH43*FB43))</f>
        <v>121.05235378206149</v>
      </c>
      <c r="BK43" s="2">
        <f t="shared" ref="BK43:BK106" si="158">IF(OR($B43 &lt; O$230, $B43 &gt; O$233), #N/A, ((1-FS43)*DW43) + (FS43 - GI43)*EM43 + (GI43*FC43))</f>
        <v>119.99907326824099</v>
      </c>
      <c r="BL43" s="2">
        <f t="shared" ref="BL43:BL106" si="159">IF(OR($B43 &lt; P$230, $B43 &gt; P$233), #N/A, ((1-FT43)*DX43) + (FT43 - GJ43)*EN43 + (GJ43*FD43))</f>
        <v>123.39056076475809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125.36799999999999</v>
      </c>
      <c r="BP43" s="2">
        <f t="shared" si="39"/>
        <v>123.925</v>
      </c>
      <c r="BQ43" s="2">
        <f t="shared" si="40"/>
        <v>124.755</v>
      </c>
      <c r="BR43" s="2">
        <f t="shared" si="41"/>
        <v>123.208</v>
      </c>
      <c r="BS43" s="2">
        <f t="shared" si="42"/>
        <v>120.69799999999999</v>
      </c>
      <c r="BT43" s="2">
        <f t="shared" si="43"/>
        <v>119.208</v>
      </c>
      <c r="BU43" s="2">
        <f t="shared" si="44"/>
        <v>122.396</v>
      </c>
      <c r="BV43" s="2">
        <f t="shared" si="45"/>
        <v>118.36499999999999</v>
      </c>
      <c r="BW43" s="2">
        <f t="shared" si="46"/>
        <v>117.73099999999999</v>
      </c>
      <c r="BX43" s="2">
        <f t="shared" si="47"/>
        <v>121.096</v>
      </c>
      <c r="BY43" s="2">
        <f t="shared" si="48"/>
        <v>121.5</v>
      </c>
      <c r="BZ43" s="2">
        <f t="shared" si="49"/>
        <v>120.077</v>
      </c>
      <c r="CA43" s="2">
        <f t="shared" si="50"/>
        <v>120.788</v>
      </c>
      <c r="CB43" s="2">
        <f t="shared" si="51"/>
        <v>124.538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124.66125343764816</v>
      </c>
      <c r="DL43" s="2">
        <f t="shared" ref="DL43:DY58" si="161">BP$228*$B43+BP$229</f>
        <v>125.43651087162038</v>
      </c>
      <c r="DM43" s="2">
        <f t="shared" si="161"/>
        <v>124.61828299595142</v>
      </c>
      <c r="DN43" s="2">
        <f t="shared" si="161"/>
        <v>122.28407489878545</v>
      </c>
      <c r="DO43" s="2">
        <f t="shared" si="161"/>
        <v>120.66564525659265</v>
      </c>
      <c r="DP43" s="2">
        <f t="shared" si="161"/>
        <v>119.56115154830943</v>
      </c>
      <c r="DQ43" s="2">
        <f t="shared" si="161"/>
        <v>121.34142355212354</v>
      </c>
      <c r="DR43" s="2">
        <f t="shared" si="161"/>
        <v>117.96907349454719</v>
      </c>
      <c r="DS43" s="2">
        <f t="shared" si="161"/>
        <v>117.54423445378151</v>
      </c>
      <c r="DT43" s="2">
        <f t="shared" si="161"/>
        <v>120.08632147937411</v>
      </c>
      <c r="DU43" s="2">
        <f t="shared" si="161"/>
        <v>120.84005974395448</v>
      </c>
      <c r="DV43" s="2">
        <f t="shared" si="161"/>
        <v>120.98890778611633</v>
      </c>
      <c r="DW43" s="2">
        <f t="shared" si="161"/>
        <v>119.60466162464986</v>
      </c>
      <c r="DX43" s="2">
        <f t="shared" si="161"/>
        <v>123.66795630252102</v>
      </c>
      <c r="DY43" s="2">
        <f t="shared" si="161"/>
        <v>122.89487200593251</v>
      </c>
      <c r="EA43" s="2">
        <f t="shared" si="71"/>
        <v>129.49327398173796</v>
      </c>
      <c r="EB43" s="2">
        <f t="shared" si="72"/>
        <v>126.83989800210304</v>
      </c>
      <c r="EC43" s="2">
        <f t="shared" si="73"/>
        <v>127.70128540837956</v>
      </c>
      <c r="ED43" s="2">
        <f t="shared" si="74"/>
        <v>123.98187310915223</v>
      </c>
      <c r="EE43" s="2">
        <f t="shared" si="75"/>
        <v>121.65757065700853</v>
      </c>
      <c r="EF43" s="2">
        <f t="shared" si="76"/>
        <v>120.05896152134129</v>
      </c>
      <c r="EG43" s="2">
        <f t="shared" si="77"/>
        <v>120.02759738636844</v>
      </c>
      <c r="EH43" s="2">
        <f t="shared" si="78"/>
        <v>116.63361505607227</v>
      </c>
      <c r="EI43" s="2">
        <f t="shared" si="79"/>
        <v>118.59373866063999</v>
      </c>
      <c r="EJ43" s="2">
        <f t="shared" si="80"/>
        <v>118.78424484339189</v>
      </c>
      <c r="EK43" s="2">
        <f t="shared" si="81"/>
        <v>121.55699810949447</v>
      </c>
      <c r="EL43" s="2">
        <f t="shared" si="82"/>
        <v>121.97592556699033</v>
      </c>
      <c r="EM43" s="2">
        <f t="shared" si="83"/>
        <v>126.81666389005389</v>
      </c>
      <c r="EN43" s="2">
        <f t="shared" si="84"/>
        <v>118.05948164154103</v>
      </c>
      <c r="EO43" s="2">
        <f t="shared" si="85"/>
        <v>120.66728132888971</v>
      </c>
      <c r="EQ43" s="2">
        <f t="shared" si="86"/>
        <v>124.04969614422747</v>
      </c>
      <c r="ER43" s="2">
        <f t="shared" ref="ER43:FE58" si="162">CV$228*$B43+CV$229</f>
        <v>121.67246682571651</v>
      </c>
      <c r="ES43" s="2">
        <f t="shared" si="162"/>
        <v>121.26213565423382</v>
      </c>
      <c r="ET43" s="2">
        <f t="shared" si="162"/>
        <v>119.22798269755697</v>
      </c>
      <c r="EU43" s="2">
        <f t="shared" si="162"/>
        <v>118.48698505192894</v>
      </c>
      <c r="EV43" s="2">
        <f t="shared" si="162"/>
        <v>117.14155972482959</v>
      </c>
      <c r="EW43" s="2">
        <f t="shared" si="162"/>
        <v>117.00884962107423</v>
      </c>
      <c r="EX43" s="2">
        <f t="shared" si="162"/>
        <v>114.31664605029211</v>
      </c>
      <c r="EY43" s="2">
        <f t="shared" si="162"/>
        <v>115.39862626631287</v>
      </c>
      <c r="EZ43" s="2">
        <f t="shared" si="162"/>
        <v>117.30763510164566</v>
      </c>
      <c r="FA43" s="2">
        <f t="shared" si="162"/>
        <v>118.20747201291711</v>
      </c>
      <c r="FB43" s="2">
        <f t="shared" si="162"/>
        <v>119.46127821516052</v>
      </c>
      <c r="FC43" s="2">
        <f t="shared" si="162"/>
        <v>121.0199318969302</v>
      </c>
      <c r="FD43" s="2">
        <f t="shared" si="162"/>
        <v>117.97595659007229</v>
      </c>
      <c r="FE43" s="2">
        <f t="shared" si="162"/>
        <v>122.34104510831096</v>
      </c>
      <c r="FG43" s="2">
        <f t="shared" si="88"/>
        <v>5.8418442706844625E-2</v>
      </c>
      <c r="FH43" s="2">
        <f t="shared" ref="FH43:FU58" si="163">POWER(10,($B43-D$231)/D$229)/(1+POWER(10,($B43-D$231)/D$229))</f>
        <v>6.6330474584352372E-2</v>
      </c>
      <c r="FI43" s="2">
        <f t="shared" si="163"/>
        <v>6.1689945399280063E-2</v>
      </c>
      <c r="FJ43" s="2">
        <f t="shared" si="163"/>
        <v>5.9577003956178771E-2</v>
      </c>
      <c r="FK43" s="2">
        <f t="shared" si="163"/>
        <v>6.2017619515399559E-2</v>
      </c>
      <c r="FL43" s="2">
        <f t="shared" si="163"/>
        <v>5.994617362698975E-2</v>
      </c>
      <c r="FM43" s="2">
        <f t="shared" si="163"/>
        <v>5.7385070041006826E-2</v>
      </c>
      <c r="FN43" s="2">
        <f t="shared" si="163"/>
        <v>6.0535322602512258E-2</v>
      </c>
      <c r="FO43" s="2">
        <f t="shared" si="163"/>
        <v>5.4150030403589663E-2</v>
      </c>
      <c r="FP43" s="2">
        <f t="shared" si="163"/>
        <v>5.5266159522333491E-2</v>
      </c>
      <c r="FQ43" s="2">
        <f t="shared" si="163"/>
        <v>5.4675090231747971E-2</v>
      </c>
      <c r="FR43" s="2">
        <f t="shared" si="163"/>
        <v>6.4311656875789644E-2</v>
      </c>
      <c r="FS43" s="2">
        <f t="shared" si="163"/>
        <v>5.4696268222717774E-2</v>
      </c>
      <c r="FT43" s="2">
        <f t="shared" si="163"/>
        <v>4.9459947157986864E-2</v>
      </c>
      <c r="FU43" s="2">
        <f t="shared" si="163"/>
        <v>4.4772217170444745E-2</v>
      </c>
      <c r="FW43" s="2">
        <f t="shared" si="112"/>
        <v>9.8992732573292393E-6</v>
      </c>
      <c r="FX43" s="2">
        <f t="shared" ref="FX43:FX106" si="164">POWER(10,($B43-D$232)/D$229)/(1+POWER(10,($B43-D$232)/D$229))</f>
        <v>1.1102368070311978E-5</v>
      </c>
      <c r="FY43" s="2">
        <f t="shared" ref="FY43:FY106" si="165">POWER(10,($B43-E$232)/E$229)/(1+POWER(10,($B43-E$232)/E$229))</f>
        <v>1.0610631378861765E-5</v>
      </c>
      <c r="FZ43" s="2">
        <f t="shared" ref="FZ43:FZ106" si="166">POWER(10,($B43-F$232)/F$229)/(1+POWER(10,($B43-F$232)/F$229))</f>
        <v>9.9884446873525401E-6</v>
      </c>
      <c r="GA43" s="2">
        <f t="shared" ref="GA43:GA106" si="167">POWER(10,($B43-G$232)/G$229)/(1+POWER(10,($B43-G$232)/G$229))</f>
        <v>1.0415389010230008E-5</v>
      </c>
      <c r="GB43" s="2">
        <f t="shared" ref="GB43:GB106" si="168">POWER(10,($B43-H$232)/H$229)/(1+POWER(10,($B43-H$232)/H$229))</f>
        <v>1.1114311429758012E-5</v>
      </c>
      <c r="GC43" s="2">
        <f t="shared" ref="GC43:GC106" si="169">POWER(10,($B43-I$232)/I$229)/(1+POWER(10,($B43-I$232)/I$229))</f>
        <v>1.1841078026214271E-5</v>
      </c>
      <c r="GD43" s="2">
        <f t="shared" ref="GD43:GD106" si="170">POWER(10,($B43-J$232)/J$229)/(1+POWER(10,($B43-J$232)/J$229))</f>
        <v>1.3346079806490633E-5</v>
      </c>
      <c r="GE43" s="2">
        <f t="shared" ref="GE43:GE106" si="171">POWER(10,($B43-K$232)/K$229)/(1+POWER(10,($B43-K$232)/K$229))</f>
        <v>1.4175962012045207E-5</v>
      </c>
      <c r="GF43" s="2">
        <f t="shared" ref="GF43:GF106" si="172">POWER(10,($B43-L$232)/L$229)/(1+POWER(10,($B43-L$232)/L$229))</f>
        <v>1.3167484254757953E-5</v>
      </c>
      <c r="GG43" s="2">
        <f t="shared" ref="GG43:GG106" si="173">POWER(10,($B43-M$232)/M$229)/(1+POWER(10,($B43-M$232)/M$229))</f>
        <v>1.2554070454042255E-5</v>
      </c>
      <c r="GH43" s="2">
        <f t="shared" ref="GH43:GH106" si="174">POWER(10,($B43-N$232)/N$229)/(1+POWER(10,($B43-N$232)/N$229))</f>
        <v>1.222951150297118E-5</v>
      </c>
      <c r="GI43" s="2">
        <f t="shared" ref="GI43:GI106" si="175">POWER(10,($B43-O$232)/O$229)/(1+POWER(10,($B43-O$232)/O$229))</f>
        <v>9.9999000009999908E-6</v>
      </c>
      <c r="GJ43" s="2">
        <f t="shared" ref="GJ43:GJ106" si="176">POWER(10,($B43-P$232)/P$229)/(1+POWER(10,($B43-P$232)/P$229))</f>
        <v>8.1100693278702424E-6</v>
      </c>
      <c r="GK43" s="2">
        <f t="shared" ref="GK43:GK106" si="177">POWER(10,($B43-Q$232)/Q$229)/(1+POWER(10,($B43-Q$232)/Q$229))</f>
        <v>8.5843587312924752E-6</v>
      </c>
      <c r="GM43" s="86">
        <f t="shared" si="113"/>
        <v>6.2048838165732327E-12</v>
      </c>
      <c r="GN43" s="86">
        <f t="shared" ref="GN43:GN106" si="178" xml:space="preserve"> _xlfn.NORM.DIST($B43, D$7, ABS(D$11), TRUE) * _xlfn.NORM.DIST(($B43 - D$7)*D$15, 0, ABS(D$11), TRUE) * 2</f>
        <v>4.1184681254696137E-10</v>
      </c>
      <c r="GO43" s="86">
        <f t="shared" ref="GO43:GO106" si="179" xml:space="preserve"> _xlfn.NORM.DIST($B43, E$7, ABS(E$11), TRUE) * _xlfn.NORM.DIST(($B43 - E$7)*E$15, 0, ABS(E$11), TRUE) * 2</f>
        <v>5.7437281349207328E-11</v>
      </c>
      <c r="GP43" s="86">
        <f t="shared" ref="GP43:GP106" si="180" xml:space="preserve"> _xlfn.NORM.DIST($B43, F$7, ABS(F$11), TRUE) * _xlfn.NORM.DIST(($B43 - F$7)*F$15, 0, ABS(F$11), TRUE) * 2</f>
        <v>3.3520005212112374E-11</v>
      </c>
      <c r="GQ43" s="86">
        <f t="shared" ref="GQ43:GQ106" si="181" xml:space="preserve"> _xlfn.NORM.DIST($B43, G$7, ABS(G$11), TRUE) * _xlfn.NORM.DIST(($B43 - G$7)*G$15, 0, ABS(G$11), TRUE) * 2</f>
        <v>2.4315705020821182E-11</v>
      </c>
      <c r="GR43" s="86">
        <f t="shared" ref="GR43:GR106" si="182" xml:space="preserve"> _xlfn.NORM.DIST($B43, H$7, ABS(H$11), TRUE) * _xlfn.NORM.DIST(($B43 - H$7)*H$15, 0, ABS(H$11), TRUE) * 2</f>
        <v>1.5283352408161511E-11</v>
      </c>
      <c r="GS43" s="86">
        <f t="shared" ref="GS43:GS106" si="183" xml:space="preserve"> _xlfn.NORM.DIST($B43, I$7, ABS(I$11), TRUE) * _xlfn.NORM.DIST(($B43 - I$7)*I$15, 0, ABS(I$11), TRUE) * 2</f>
        <v>1.7422174821555968E-12</v>
      </c>
      <c r="GT43" s="86">
        <f t="shared" ref="GT43:GT106" si="184" xml:space="preserve"> _xlfn.NORM.DIST($B43, J$7, ABS(J$11), TRUE) * _xlfn.NORM.DIST(($B43 - J$7)*J$15, 0, ABS(J$11), TRUE) * 2</f>
        <v>4.0073880752477047E-12</v>
      </c>
      <c r="GU43" s="86">
        <f t="shared" ref="GU43:GU106" si="185" xml:space="preserve"> _xlfn.NORM.DIST($B43, K$7, ABS(K$11), TRUE) * _xlfn.NORM.DIST(($B43 - K$7)*K$15, 0, ABS(K$11), TRUE) * 2</f>
        <v>3.0136822076121291E-13</v>
      </c>
      <c r="GV43" s="86">
        <f t="shared" ref="GV43:GV106" si="186" xml:space="preserve"> _xlfn.NORM.DIST($B43, L$7, ABS(L$11), TRUE) * _xlfn.NORM.DIST(($B43 - L$7)*L$15, 0, ABS(L$11), TRUE) * 2</f>
        <v>1.7513919391178182E-12</v>
      </c>
      <c r="GW43" s="86">
        <f t="shared" ref="GW43:GW106" si="187" xml:space="preserve"> _xlfn.NORM.DIST($B43, M$7, ABS(M$11), TRUE) * _xlfn.NORM.DIST(($B43 - M$7)*M$15, 0, ABS(M$11), TRUE) * 2</f>
        <v>1.1880419772691266E-12</v>
      </c>
      <c r="GX43" s="86">
        <f t="shared" ref="GX43:GX106" si="188" xml:space="preserve"> _xlfn.NORM.DIST($B43, N$7, ABS(N$11), TRUE) * _xlfn.NORM.DIST(($B43 - N$7)*N$15, 0, ABS(N$11), TRUE) * 2</f>
        <v>8.5733106530247763E-11</v>
      </c>
      <c r="GY43" s="86">
        <f t="shared" ref="GY43:GY106" si="189" xml:space="preserve"> _xlfn.NORM.DIST($B43, O$7, ABS(O$11), TRUE) * _xlfn.NORM.DIST(($B43 - O$7)*O$15, 0, ABS(O$11), TRUE) * 2</f>
        <v>4.6427804391254018E-13</v>
      </c>
      <c r="GZ43" s="86">
        <f t="shared" ref="GZ43:GZ106" si="190" xml:space="preserve"> _xlfn.NORM.DIST($B43, P$7, ABS(P$11), TRUE) * _xlfn.NORM.DIST(($B43 - P$7)*P$15, 0, ABS(P$11), TRUE) * 2</f>
        <v>1.6241027391147352E-14</v>
      </c>
      <c r="HA43" s="86">
        <f t="shared" ref="HA43:HA106" si="191" xml:space="preserve"> _xlfn.NORM.DIST($B43, Q$7, ABS(Q$11), TRUE) * _xlfn.NORM.DIST(($B43 - Q$7)*Q$15, 0, ABS(Q$11), TRUE) * 2</f>
        <v>3.497122959056665E-17</v>
      </c>
      <c r="HC43" s="86">
        <f t="shared" si="145"/>
        <v>1.5667951490780823E-26</v>
      </c>
      <c r="HD43" s="86">
        <f t="shared" ref="HD43:HD106" si="192" xml:space="preserve"> _xlfn.NORM.DIST($B43, D$8, ABS(D$12), TRUE) * _xlfn.NORM.DIST(($B43 - D$8)*D$16, 0, ABS(D$12), TRUE) * 2</f>
        <v>5.7255045172585293E-24</v>
      </c>
      <c r="HE43" s="86">
        <f t="shared" ref="HE43:HE106" si="193" xml:space="preserve"> _xlfn.NORM.DIST($B43, E$8, ABS(E$12), TRUE) * _xlfn.NORM.DIST(($B43 - E$8)*E$16, 0, ABS(E$12), TRUE) * 2</f>
        <v>3.0689511179956479E-27</v>
      </c>
      <c r="HF43" s="86">
        <f t="shared" ref="HF43:HF106" si="194" xml:space="preserve"> _xlfn.NORM.DIST($B43, F$8, ABS(F$12), TRUE) * _xlfn.NORM.DIST(($B43 - F$8)*F$16, 0, ABS(F$12), TRUE) * 2</f>
        <v>3.8493815583833585E-28</v>
      </c>
      <c r="HG43" s="86">
        <f t="shared" ref="HG43:HG106" si="195" xml:space="preserve"> _xlfn.NORM.DIST($B43, G$8, ABS(G$12), TRUE) * _xlfn.NORM.DIST(($B43 - G$8)*G$16, 0, ABS(G$12), TRUE) * 2</f>
        <v>7.5128986907032609E-29</v>
      </c>
      <c r="HH43" s="86">
        <f t="shared" ref="HH43:HH106" si="196" xml:space="preserve"> _xlfn.NORM.DIST($B43, H$8, ABS(H$12), TRUE) * _xlfn.NORM.DIST(($B43 - H$8)*H$16, 0, ABS(H$12), TRUE) * 2</f>
        <v>1.5853206410071406E-29</v>
      </c>
      <c r="HI43" s="86">
        <f t="shared" ref="HI43:HI106" si="197" xml:space="preserve"> _xlfn.NORM.DIST($B43, I$8, ABS(I$12), TRUE) * _xlfn.NORM.DIST(($B43 - I$8)*I$16, 0, ABS(I$12), TRUE) * 2</f>
        <v>4.7182641116342359E-31</v>
      </c>
      <c r="HJ43" s="86">
        <f t="shared" ref="HJ43:HJ106" si="198" xml:space="preserve"> _xlfn.NORM.DIST($B43, J$8, ABS(J$12), TRUE) * _xlfn.NORM.DIST(($B43 - J$8)*J$16, 0, ABS(J$12), TRUE) * 2</f>
        <v>8.0942709304357513E-28</v>
      </c>
      <c r="HK43" s="86">
        <f t="shared" ref="HK43:HK106" si="199" xml:space="preserve"> _xlfn.NORM.DIST($B43, K$8, ABS(K$12), TRUE) * _xlfn.NORM.DIST(($B43 - K$8)*K$16, 0, ABS(K$12), TRUE) * 2</f>
        <v>5.8946129216259538E-32</v>
      </c>
      <c r="HL43" s="86">
        <f t="shared" ref="HL43:HL106" si="200" xml:space="preserve"> _xlfn.NORM.DIST($B43, L$8, ABS(L$12), TRUE) * _xlfn.NORM.DIST(($B43 - L$8)*L$16, 0, ABS(L$12), TRUE) * 2</f>
        <v>6.3859785286768455E-32</v>
      </c>
      <c r="HM43" s="86">
        <f t="shared" ref="HM43:HM106" si="201" xml:space="preserve"> _xlfn.NORM.DIST($B43, M$8, ABS(M$12), TRUE) * _xlfn.NORM.DIST(($B43 - M$8)*M$16, 0, ABS(M$12), TRUE) * 2</f>
        <v>3.8275390655711258E-31</v>
      </c>
      <c r="HN43" s="86">
        <f t="shared" ref="HN43:HN106" si="202" xml:space="preserve"> _xlfn.NORM.DIST($B43, N$8, ABS(N$12), TRUE) * _xlfn.NORM.DIST(($B43 - N$8)*N$16, 0, ABS(N$12), TRUE) * 2</f>
        <v>5.1671624658749715E-29</v>
      </c>
      <c r="HO43" s="86">
        <f t="shared" ref="HO43:HO106" si="203" xml:space="preserve"> _xlfn.NORM.DIST($B43, O$8, ABS(O$12), TRUE) * _xlfn.NORM.DIST(($B43 - O$8)*O$16, 0, ABS(O$12), TRUE) * 2</f>
        <v>4.4335892077966365E-30</v>
      </c>
      <c r="HP43" s="86">
        <f t="shared" ref="HP43:HP106" si="204" xml:space="preserve"> _xlfn.NORM.DIST($B43, P$8, ABS(P$12), TRUE) * _xlfn.NORM.DIST(($B43 - P$8)*P$16, 0, ABS(P$12), TRUE) * 2</f>
        <v>9.2680764089092474E-34</v>
      </c>
      <c r="HQ43" s="86">
        <f t="shared" ref="HQ43:HQ106" si="205" xml:space="preserve"> _xlfn.NORM.DIST($B43, Q$8, ABS(Q$12), TRUE) * _xlfn.NORM.DIST(($B43 - Q$8)*Q$16, 0, ABS(Q$12), TRUE) * 2</f>
        <v>6.7352374137336051E-42</v>
      </c>
      <c r="HS43" s="86">
        <f t="shared" si="114"/>
        <v>7.7440878857407927E-133</v>
      </c>
      <c r="HT43" s="86">
        <f t="shared" ref="HT43:HT106" si="206" xml:space="preserve"> _xlfn.NORM.DIST($B43, D$9, ABS(D$13), TRUE) * _xlfn.NORM.DIST(($B43 - D$9)*D$17, 0, ABS(D$13), TRUE) * 2</f>
        <v>5.1498949990273287E-113</v>
      </c>
      <c r="HU43" s="86">
        <f t="shared" ref="HU43:HU106" si="207" xml:space="preserve"> _xlfn.NORM.DIST($B43, E$9, ABS(E$13), TRUE) * _xlfn.NORM.DIST(($B43 - E$9)*E$17, 0, ABS(E$13), TRUE) * 2</f>
        <v>2.9214443467391294E-135</v>
      </c>
      <c r="HV43" s="86">
        <f t="shared" ref="HV43:HV106" si="208" xml:space="preserve"> _xlfn.NORM.DIST($B43, F$9, ABS(F$13), TRUE) * _xlfn.NORM.DIST(($B43 - F$9)*F$17, 0, ABS(F$13), TRUE) * 2</f>
        <v>6.6285299565597407E-140</v>
      </c>
      <c r="HW43" s="86">
        <f t="shared" ref="HW43:HW106" si="209" xml:space="preserve"> _xlfn.NORM.DIST($B43, G$9, ABS(G$13), TRUE) * _xlfn.NORM.DIST(($B43 - G$9)*G$17, 0, ABS(G$13), TRUE) * 2</f>
        <v>5.3003877044110309E-144</v>
      </c>
      <c r="HX43" s="86">
        <f t="shared" ref="HX43:HX106" si="210" xml:space="preserve"> _xlfn.NORM.DIST($B43, H$9, ABS(H$13), TRUE) * _xlfn.NORM.DIST(($B43 - H$9)*H$17, 0, ABS(H$13), TRUE) * 2</f>
        <v>5.2386824253183795E-148</v>
      </c>
      <c r="HY43" s="86">
        <f t="shared" ref="HY43:HY106" si="211" xml:space="preserve"> _xlfn.NORM.DIST($B43, I$9, ABS(I$13), TRUE) * _xlfn.NORM.DIST(($B43 - I$9)*I$17, 0, ABS(I$13), TRUE) * 2</f>
        <v>2.6630672303160245E-156</v>
      </c>
      <c r="HZ43" s="86">
        <f t="shared" ref="HZ43:HZ106" si="212" xml:space="preserve"> _xlfn.NORM.DIST($B43, J$9, ABS(J$13), TRUE) * _xlfn.NORM.DIST(($B43 - J$9)*J$17, 0, ABS(J$13), TRUE) * 2</f>
        <v>5.7616865691486772E-139</v>
      </c>
      <c r="IA43" s="86">
        <f t="shared" ref="IA43:IA106" si="213" xml:space="preserve"> _xlfn.NORM.DIST($B43, K$9, ABS(K$13), TRUE) * _xlfn.NORM.DIST(($B43 - K$9)*K$17, 0, ABS(K$13), TRUE) * 2</f>
        <v>4.5001383191352386E-159</v>
      </c>
      <c r="IB43" s="86">
        <f t="shared" ref="IB43:IB106" si="214" xml:space="preserve"> _xlfn.NORM.DIST($B43, L$9, ABS(L$13), TRUE) * _xlfn.NORM.DIST(($B43 - L$9)*L$17, 0, ABS(L$13), TRUE) * 2</f>
        <v>1.5081002220631874E-157</v>
      </c>
      <c r="IC43" s="86">
        <f t="shared" ref="IC43:IC106" si="215" xml:space="preserve"> _xlfn.NORM.DIST($B43, M$9, ABS(M$13), TRUE) * _xlfn.NORM.DIST(($B43 - M$9)*M$17, 0, ABS(M$13), TRUE) * 2</f>
        <v>9.7840703337469707E-154</v>
      </c>
      <c r="ID43" s="86">
        <f t="shared" ref="ID43:ID106" si="216" xml:space="preserve"> _xlfn.NORM.DIST($B43, N$9, ABS(N$13), TRUE) * _xlfn.NORM.DIST(($B43 - N$9)*N$17, 0, ABS(N$13), TRUE) * 2</f>
        <v>3.9067566578791353E-145</v>
      </c>
      <c r="IE43" s="86">
        <f t="shared" ref="IE43:IE106" si="217" xml:space="preserve"> _xlfn.NORM.DIST($B43, O$9, ABS(O$13), TRUE) * _xlfn.NORM.DIST(($B43 - O$9)*O$17, 0, ABS(O$13), TRUE) * 2</f>
        <v>1.1671915534010421E-151</v>
      </c>
      <c r="IF43" s="86">
        <f t="shared" ref="IF43:IF106" si="218" xml:space="preserve"> _xlfn.NORM.DIST($B43, P$9, ABS(P$13), TRUE) * _xlfn.NORM.DIST(($B43 - P$9)*P$17, 0, ABS(P$13), TRUE) * 2</f>
        <v>5.764408966788651E-88</v>
      </c>
      <c r="IG43" s="86">
        <f t="shared" ref="IG43:IG106" si="219" xml:space="preserve"> _xlfn.NORM.DIST($B43, Q$9, ABS(Q$13), TRUE) * _xlfn.NORM.DIST(($B43 - Q$9)*Q$17, 0, ABS(Q$13), TRUE) * 2</f>
        <v>2.903267050846588E-65</v>
      </c>
      <c r="II43" s="86">
        <f t="shared" si="115"/>
        <v>1.2618012768850539E-268</v>
      </c>
      <c r="IJ43" s="86">
        <f t="shared" si="116"/>
        <v>1.1607257144937498E-235</v>
      </c>
      <c r="IK43" s="86">
        <f t="shared" si="117"/>
        <v>1.105617725762389E-270</v>
      </c>
      <c r="IL43" s="86">
        <f t="shared" si="118"/>
        <v>1.1842750663985715E-279</v>
      </c>
      <c r="IM43" s="86">
        <f t="shared" si="119"/>
        <v>3.5736159702276322E-294</v>
      </c>
      <c r="IN43" s="86">
        <f t="shared" si="120"/>
        <v>1.9964955284484199E-297</v>
      </c>
      <c r="IO43" s="86">
        <f t="shared" si="121"/>
        <v>0</v>
      </c>
      <c r="IP43" s="86">
        <f t="shared" si="122"/>
        <v>3.211533499782257E-282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3.851207284208136E-294</v>
      </c>
      <c r="IU43" s="86">
        <f t="shared" si="127"/>
        <v>4.2572098579437578E-307</v>
      </c>
      <c r="IV43" s="86">
        <f t="shared" si="128"/>
        <v>3.9795930276236805E-276</v>
      </c>
      <c r="IW43" s="86">
        <f t="shared" si="129"/>
        <v>2.6768831158043254E-261</v>
      </c>
      <c r="IY43" s="86">
        <f t="shared" si="130"/>
        <v>6.2048838165732481E-12</v>
      </c>
      <c r="IZ43" s="86">
        <f t="shared" si="131"/>
        <v>4.1184681254696711E-10</v>
      </c>
      <c r="JA43" s="86">
        <f t="shared" si="132"/>
        <v>5.7437281349207328E-11</v>
      </c>
      <c r="JB43" s="86">
        <f t="shared" si="133"/>
        <v>3.3520005212112374E-11</v>
      </c>
      <c r="JC43" s="86">
        <f t="shared" si="134"/>
        <v>2.4315705020821182E-11</v>
      </c>
      <c r="JD43" s="86">
        <f t="shared" si="135"/>
        <v>1.5283352408161511E-11</v>
      </c>
      <c r="JE43" s="86">
        <f t="shared" si="136"/>
        <v>1.7422174821555968E-12</v>
      </c>
      <c r="JF43" s="86">
        <f t="shared" si="137"/>
        <v>4.0073880752477055E-12</v>
      </c>
      <c r="JG43" s="86">
        <f t="shared" si="138"/>
        <v>3.0136822076121291E-13</v>
      </c>
      <c r="JH43" s="86">
        <f t="shared" si="139"/>
        <v>1.7513919391178182E-12</v>
      </c>
      <c r="JI43" s="86">
        <f t="shared" si="140"/>
        <v>1.1880419772691266E-12</v>
      </c>
      <c r="JJ43" s="86">
        <f t="shared" si="141"/>
        <v>8.5733106530247763E-11</v>
      </c>
      <c r="JK43" s="86">
        <f t="shared" si="142"/>
        <v>4.6427804391254018E-13</v>
      </c>
      <c r="JL43" s="86">
        <f t="shared" si="143"/>
        <v>1.6241027391147352E-14</v>
      </c>
      <c r="JM43" s="86">
        <f t="shared" si="144"/>
        <v>3.497122959056665E-17</v>
      </c>
    </row>
    <row r="44" spans="2:273" x14ac:dyDescent="0.25">
      <c r="B44" s="2">
        <v>17</v>
      </c>
      <c r="C44" s="37">
        <v>124.035</v>
      </c>
      <c r="D44" s="37">
        <v>123.887</v>
      </c>
      <c r="E44" s="37">
        <v>123.18899999999999</v>
      </c>
      <c r="F44" s="37">
        <v>121.453</v>
      </c>
      <c r="G44" s="37">
        <v>119.623</v>
      </c>
      <c r="H44" s="37">
        <v>118.849</v>
      </c>
      <c r="I44" s="37">
        <v>120.717</v>
      </c>
      <c r="J44" s="37">
        <v>117.94199999999999</v>
      </c>
      <c r="K44" s="37">
        <v>117.75</v>
      </c>
      <c r="L44" s="37">
        <v>120.423</v>
      </c>
      <c r="M44" s="37">
        <v>120.19199999999999</v>
      </c>
      <c r="N44" s="37">
        <v>120.05800000000001</v>
      </c>
      <c r="O44" s="37">
        <v>119.596</v>
      </c>
      <c r="P44" s="37">
        <v>123.654</v>
      </c>
      <c r="Q44" s="37">
        <v>124.577</v>
      </c>
      <c r="S44" s="4">
        <f t="shared" si="8"/>
        <v>124.97867821914402</v>
      </c>
      <c r="T44" s="4">
        <f t="shared" si="9"/>
        <v>125.52089397194158</v>
      </c>
      <c r="U44" s="4">
        <f t="shared" si="10"/>
        <v>124.81025285808917</v>
      </c>
      <c r="V44" s="4">
        <f t="shared" si="11"/>
        <v>122.37723780486604</v>
      </c>
      <c r="W44" s="4">
        <f t="shared" si="12"/>
        <v>120.69933662290595</v>
      </c>
      <c r="X44" s="4">
        <f t="shared" si="13"/>
        <v>119.5626508576003</v>
      </c>
      <c r="Y44" s="4">
        <f t="shared" si="14"/>
        <v>121.20135817191216</v>
      </c>
      <c r="Z44" s="4">
        <f t="shared" si="15"/>
        <v>117.90511007533584</v>
      </c>
      <c r="AA44" s="4">
        <f t="shared" si="16"/>
        <v>117.58440069424891</v>
      </c>
      <c r="AB44" s="4">
        <f t="shared" si="17"/>
        <v>119.97678337477882</v>
      </c>
      <c r="AC44" s="4">
        <f t="shared" si="18"/>
        <v>120.85390265144376</v>
      </c>
      <c r="AD44" s="4">
        <f t="shared" si="19"/>
        <v>120.96085507691674</v>
      </c>
      <c r="AE44" s="4">
        <f t="shared" si="20"/>
        <v>120.05451189153855</v>
      </c>
      <c r="AF44" s="4">
        <f t="shared" si="21"/>
        <v>123.25737762670542</v>
      </c>
      <c r="AG44" s="4" t="e">
        <f t="shared" si="22"/>
        <v>#N/A</v>
      </c>
      <c r="AI44" s="4">
        <f t="shared" si="23"/>
        <v>-0.94367821914401873</v>
      </c>
      <c r="AJ44" s="4">
        <f t="shared" si="24"/>
        <v>-1.6338939719415748</v>
      </c>
      <c r="AK44" s="4">
        <f t="shared" si="25"/>
        <v>-1.6212528580891785</v>
      </c>
      <c r="AL44" s="4">
        <f t="shared" si="26"/>
        <v>-0.92423780486603846</v>
      </c>
      <c r="AM44" s="4">
        <f t="shared" si="27"/>
        <v>-1.0763366229059415</v>
      </c>
      <c r="AN44" s="4">
        <f t="shared" si="28"/>
        <v>-0.71365085760029956</v>
      </c>
      <c r="AO44" s="4">
        <f t="shared" si="29"/>
        <v>-0.48435817191216302</v>
      </c>
      <c r="AP44" s="4">
        <f t="shared" si="30"/>
        <v>3.6889924664151863E-2</v>
      </c>
      <c r="AQ44" s="4">
        <f t="shared" si="31"/>
        <v>0.16559930575108694</v>
      </c>
      <c r="AR44" s="4">
        <f t="shared" si="32"/>
        <v>0.44621662522118299</v>
      </c>
      <c r="AS44" s="4">
        <f t="shared" si="33"/>
        <v>-0.66190265144376781</v>
      </c>
      <c r="AT44" s="4">
        <f t="shared" si="34"/>
        <v>-0.90285507691673672</v>
      </c>
      <c r="AU44" s="4">
        <f t="shared" si="35"/>
        <v>-0.45851189153854932</v>
      </c>
      <c r="AV44" s="4">
        <f t="shared" si="146"/>
        <v>0.39662237329457639</v>
      </c>
      <c r="AW44" s="4">
        <f t="shared" si="146"/>
        <v>0</v>
      </c>
      <c r="AY44" s="2">
        <f t="shared" si="96"/>
        <v>124.97867819859859</v>
      </c>
      <c r="AZ44" s="2">
        <f t="shared" si="147"/>
        <v>125.52089290030725</v>
      </c>
      <c r="BA44" s="2">
        <f t="shared" si="148"/>
        <v>124.81025268418294</v>
      </c>
      <c r="BB44" s="2">
        <f t="shared" si="149"/>
        <v>122.37723770141993</v>
      </c>
      <c r="BC44" s="2">
        <f t="shared" si="150"/>
        <v>120.69933654599913</v>
      </c>
      <c r="BD44" s="2">
        <f t="shared" si="151"/>
        <v>119.56265080845546</v>
      </c>
      <c r="BE44" s="2">
        <f t="shared" si="152"/>
        <v>121.20135816537271</v>
      </c>
      <c r="BF44" s="2">
        <f t="shared" si="153"/>
        <v>117.90511006076504</v>
      </c>
      <c r="BG44" s="2">
        <f t="shared" si="154"/>
        <v>117.58440069299495</v>
      </c>
      <c r="BH44" s="2">
        <f t="shared" si="155"/>
        <v>119.97678336848492</v>
      </c>
      <c r="BI44" s="2">
        <f t="shared" si="156"/>
        <v>120.85390264709073</v>
      </c>
      <c r="BJ44" s="2">
        <f t="shared" si="157"/>
        <v>120.96085484371216</v>
      </c>
      <c r="BK44" s="2">
        <f t="shared" si="158"/>
        <v>120.05451188969039</v>
      </c>
      <c r="BL44" s="2">
        <f t="shared" si="159"/>
        <v>123.25737762662519</v>
      </c>
      <c r="BM44" s="2" t="e">
        <f t="shared" si="160"/>
        <v>#N/A</v>
      </c>
      <c r="BO44" s="2">
        <f t="shared" si="38"/>
        <v>124.035</v>
      </c>
      <c r="BP44" s="2">
        <f t="shared" si="39"/>
        <v>123.887</v>
      </c>
      <c r="BQ44" s="2">
        <f t="shared" si="40"/>
        <v>123.18899999999999</v>
      </c>
      <c r="BR44" s="2">
        <f t="shared" si="41"/>
        <v>121.453</v>
      </c>
      <c r="BS44" s="2">
        <f t="shared" si="42"/>
        <v>119.623</v>
      </c>
      <c r="BT44" s="2">
        <f t="shared" si="43"/>
        <v>118.849</v>
      </c>
      <c r="BU44" s="2">
        <f t="shared" si="44"/>
        <v>120.717</v>
      </c>
      <c r="BV44" s="2">
        <f t="shared" si="45"/>
        <v>117.94199999999999</v>
      </c>
      <c r="BW44" s="2">
        <f t="shared" si="46"/>
        <v>117.75</v>
      </c>
      <c r="BX44" s="2">
        <f t="shared" si="47"/>
        <v>120.423</v>
      </c>
      <c r="BY44" s="2">
        <f t="shared" si="48"/>
        <v>120.19199999999999</v>
      </c>
      <c r="BZ44" s="2">
        <f t="shared" si="49"/>
        <v>120.05800000000001</v>
      </c>
      <c r="CA44" s="2">
        <f t="shared" si="50"/>
        <v>119.596</v>
      </c>
      <c r="CB44" s="2">
        <f t="shared" si="51"/>
        <v>123.654</v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124.68619108582264</v>
      </c>
      <c r="DL44" s="2">
        <f t="shared" si="161"/>
        <v>125.43366815222973</v>
      </c>
      <c r="DM44" s="2">
        <f t="shared" si="161"/>
        <v>124.61714898785425</v>
      </c>
      <c r="DN44" s="2">
        <f t="shared" si="161"/>
        <v>122.27875202429152</v>
      </c>
      <c r="DO44" s="2">
        <f t="shared" si="161"/>
        <v>120.64261888609259</v>
      </c>
      <c r="DP44" s="2">
        <f t="shared" si="161"/>
        <v>119.53971856877118</v>
      </c>
      <c r="DQ44" s="2">
        <f t="shared" si="161"/>
        <v>121.29117657657656</v>
      </c>
      <c r="DR44" s="2">
        <f t="shared" si="161"/>
        <v>118.00548696064487</v>
      </c>
      <c r="DS44" s="2">
        <f t="shared" si="161"/>
        <v>117.5308537815126</v>
      </c>
      <c r="DT44" s="2">
        <f t="shared" si="161"/>
        <v>120.06210550023708</v>
      </c>
      <c r="DU44" s="2">
        <f t="shared" si="161"/>
        <v>120.82077098150783</v>
      </c>
      <c r="DV44" s="2">
        <f t="shared" si="161"/>
        <v>120.897571575985</v>
      </c>
      <c r="DW44" s="2">
        <f t="shared" si="161"/>
        <v>119.63921512605043</v>
      </c>
      <c r="DX44" s="2">
        <f t="shared" si="161"/>
        <v>123.56060840336136</v>
      </c>
      <c r="DY44" s="2">
        <f t="shared" si="161"/>
        <v>122.85648312940303</v>
      </c>
      <c r="EA44" s="2">
        <f t="shared" si="71"/>
        <v>129.27906299374166</v>
      </c>
      <c r="EB44" s="2">
        <f t="shared" si="72"/>
        <v>126.64150004713731</v>
      </c>
      <c r="EC44" s="2">
        <f t="shared" si="73"/>
        <v>127.49004471414885</v>
      </c>
      <c r="ED44" s="2">
        <f t="shared" si="74"/>
        <v>123.79583893786047</v>
      </c>
      <c r="EE44" s="2">
        <f t="shared" si="75"/>
        <v>121.48221025543273</v>
      </c>
      <c r="EF44" s="2">
        <f t="shared" si="76"/>
        <v>119.8911612344824</v>
      </c>
      <c r="EG44" s="2">
        <f t="shared" si="77"/>
        <v>119.85642438683441</v>
      </c>
      <c r="EH44" s="2">
        <f t="shared" si="78"/>
        <v>116.4849080438309</v>
      </c>
      <c r="EI44" s="2">
        <f t="shared" si="79"/>
        <v>118.43824919606917</v>
      </c>
      <c r="EJ44" s="2">
        <f t="shared" si="80"/>
        <v>118.64694851031319</v>
      </c>
      <c r="EK44" s="2">
        <f t="shared" si="81"/>
        <v>121.37710501661452</v>
      </c>
      <c r="EL44" s="2">
        <f t="shared" si="82"/>
        <v>121.80104256540953</v>
      </c>
      <c r="EM44" s="2">
        <f t="shared" si="83"/>
        <v>126.60150834596898</v>
      </c>
      <c r="EN44" s="2">
        <f t="shared" si="84"/>
        <v>117.9425530318258</v>
      </c>
      <c r="EO44" s="2">
        <f t="shared" si="85"/>
        <v>120.54331946361562</v>
      </c>
      <c r="EQ44" s="2">
        <f t="shared" si="86"/>
        <v>123.89808603328714</v>
      </c>
      <c r="ER44" s="2">
        <f t="shared" si="162"/>
        <v>121.53367243475202</v>
      </c>
      <c r="ES44" s="2">
        <f t="shared" si="162"/>
        <v>121.12486521668447</v>
      </c>
      <c r="ET44" s="2">
        <f t="shared" si="162"/>
        <v>119.09606516380344</v>
      </c>
      <c r="EU44" s="2">
        <f t="shared" si="162"/>
        <v>118.34830530528011</v>
      </c>
      <c r="EV44" s="2">
        <f t="shared" si="162"/>
        <v>117.00768251253693</v>
      </c>
      <c r="EW44" s="2">
        <f t="shared" si="162"/>
        <v>116.87265814607672</v>
      </c>
      <c r="EX44" s="2">
        <f t="shared" si="162"/>
        <v>114.19511495009161</v>
      </c>
      <c r="EY44" s="2">
        <f t="shared" si="162"/>
        <v>115.28069566755951</v>
      </c>
      <c r="EZ44" s="2">
        <f t="shared" si="162"/>
        <v>117.1872161471442</v>
      </c>
      <c r="FA44" s="2">
        <f t="shared" si="162"/>
        <v>118.06615500538213</v>
      </c>
      <c r="FB44" s="2">
        <f t="shared" si="162"/>
        <v>119.3153561871614</v>
      </c>
      <c r="FC44" s="2">
        <f t="shared" si="162"/>
        <v>120.86993951740908</v>
      </c>
      <c r="FD44" s="2">
        <f t="shared" si="162"/>
        <v>117.85967937938577</v>
      </c>
      <c r="FE44" s="2">
        <f t="shared" si="162"/>
        <v>122.19742695795121</v>
      </c>
      <c r="FG44" s="2">
        <f t="shared" si="88"/>
        <v>6.3695553789474432E-2</v>
      </c>
      <c r="FH44" s="2">
        <f t="shared" si="163"/>
        <v>7.2267447598816981E-2</v>
      </c>
      <c r="FI44" s="2">
        <f t="shared" si="163"/>
        <v>6.7241476625073293E-2</v>
      </c>
      <c r="FJ44" s="2">
        <f t="shared" si="163"/>
        <v>6.4951551981210318E-2</v>
      </c>
      <c r="FK44" s="2">
        <f t="shared" si="163"/>
        <v>6.7596514103817909E-2</v>
      </c>
      <c r="FL44" s="2">
        <f t="shared" si="163"/>
        <v>6.5351710789992995E-2</v>
      </c>
      <c r="FM44" s="2">
        <f t="shared" si="163"/>
        <v>6.2575037145165296E-2</v>
      </c>
      <c r="FN44" s="2">
        <f t="shared" si="163"/>
        <v>6.5990255883067922E-2</v>
      </c>
      <c r="FO44" s="2">
        <f t="shared" si="163"/>
        <v>5.9065750619235295E-2</v>
      </c>
      <c r="FP44" s="2">
        <f t="shared" si="163"/>
        <v>6.0276744541910593E-2</v>
      </c>
      <c r="FQ44" s="2">
        <f t="shared" si="163"/>
        <v>5.963546994579793E-2</v>
      </c>
      <c r="FR44" s="2">
        <f t="shared" si="163"/>
        <v>7.0081496776083066E-2</v>
      </c>
      <c r="FS44" s="2">
        <f t="shared" si="163"/>
        <v>5.9658448047703885E-2</v>
      </c>
      <c r="FT44" s="2">
        <f t="shared" si="163"/>
        <v>5.397419920742641E-2</v>
      </c>
      <c r="FU44" s="2">
        <f t="shared" si="163"/>
        <v>4.88806180012804E-2</v>
      </c>
      <c r="FW44" s="2">
        <f t="shared" si="112"/>
        <v>1.0854326917747671E-5</v>
      </c>
      <c r="FX44" s="2">
        <f t="shared" si="164"/>
        <v>1.217349147518299E-5</v>
      </c>
      <c r="FY44" s="2">
        <f t="shared" si="165"/>
        <v>1.1634314044250444E-5</v>
      </c>
      <c r="FZ44" s="2">
        <f t="shared" si="166"/>
        <v>1.0952101258884328E-5</v>
      </c>
      <c r="GA44" s="2">
        <f t="shared" si="167"/>
        <v>1.1420235478352206E-5</v>
      </c>
      <c r="GB44" s="2">
        <f t="shared" si="168"/>
        <v>1.2186587080334804E-5</v>
      </c>
      <c r="GC44" s="2">
        <f t="shared" si="169"/>
        <v>1.2983469042183159E-5</v>
      </c>
      <c r="GD44" s="2">
        <f t="shared" si="170"/>
        <v>1.4633666669411167E-5</v>
      </c>
      <c r="GE44" s="2">
        <f t="shared" si="171"/>
        <v>1.554361199701049E-5</v>
      </c>
      <c r="GF44" s="2">
        <f t="shared" si="172"/>
        <v>1.4437841041926611E-5</v>
      </c>
      <c r="GG44" s="2">
        <f t="shared" si="173"/>
        <v>1.3765247853316109E-5</v>
      </c>
      <c r="GH44" s="2">
        <f t="shared" si="174"/>
        <v>1.3409376891018343E-5</v>
      </c>
      <c r="GI44" s="2">
        <f t="shared" si="175"/>
        <v>1.0964661736306624E-5</v>
      </c>
      <c r="GJ44" s="2">
        <f t="shared" si="176"/>
        <v>8.8925072293227668E-6</v>
      </c>
      <c r="GK44" s="2">
        <f t="shared" si="177"/>
        <v>9.4125543812236166E-6</v>
      </c>
      <c r="GM44" s="86">
        <f t="shared" si="113"/>
        <v>1.6975833676490769E-11</v>
      </c>
      <c r="GN44" s="86">
        <f t="shared" si="178"/>
        <v>9.4234486341449343E-10</v>
      </c>
      <c r="GO44" s="86">
        <f t="shared" si="179"/>
        <v>1.4248707643316464E-10</v>
      </c>
      <c r="GP44" s="86">
        <f t="shared" si="180"/>
        <v>8.4513975336236202E-11</v>
      </c>
      <c r="GQ44" s="86">
        <f t="shared" si="181"/>
        <v>6.3274426409926375E-11</v>
      </c>
      <c r="GR44" s="86">
        <f t="shared" si="182"/>
        <v>4.0256074412450678E-11</v>
      </c>
      <c r="GS44" s="86">
        <f t="shared" si="183"/>
        <v>5.0611736222463153E-12</v>
      </c>
      <c r="GT44" s="86">
        <f t="shared" si="184"/>
        <v>1.1378566570201846E-11</v>
      </c>
      <c r="GU44" s="86">
        <f t="shared" si="185"/>
        <v>9.3723699070821559E-13</v>
      </c>
      <c r="GV44" s="86">
        <f t="shared" si="186"/>
        <v>5.0115868713559235E-12</v>
      </c>
      <c r="GW44" s="86">
        <f t="shared" si="187"/>
        <v>3.45422469427195E-12</v>
      </c>
      <c r="GX44" s="86">
        <f t="shared" si="188"/>
        <v>2.1125856757120121E-10</v>
      </c>
      <c r="GY44" s="86">
        <f t="shared" si="189"/>
        <v>1.4176394558496515E-12</v>
      </c>
      <c r="GZ44" s="86">
        <f t="shared" si="190"/>
        <v>5.6465238537120065E-14</v>
      </c>
      <c r="HA44" s="86">
        <f t="shared" si="191"/>
        <v>1.5811390433868124E-16</v>
      </c>
      <c r="HC44" s="86">
        <f t="shared" si="145"/>
        <v>8.547533608786796E-26</v>
      </c>
      <c r="HD44" s="86">
        <f t="shared" si="192"/>
        <v>2.6201801538076619E-23</v>
      </c>
      <c r="HE44" s="86">
        <f t="shared" si="193"/>
        <v>1.7437928419116638E-26</v>
      </c>
      <c r="HF44" s="86">
        <f t="shared" si="194"/>
        <v>2.2988452108551597E-27</v>
      </c>
      <c r="HG44" s="86">
        <f t="shared" si="195"/>
        <v>4.8444861374932877E-28</v>
      </c>
      <c r="HH44" s="86">
        <f t="shared" si="196"/>
        <v>1.0681838954509394E-28</v>
      </c>
      <c r="HI44" s="86">
        <f t="shared" si="197"/>
        <v>3.591696168785545E-30</v>
      </c>
      <c r="HJ44" s="86">
        <f t="shared" si="198"/>
        <v>5.0464333972239353E-27</v>
      </c>
      <c r="HK44" s="86">
        <f t="shared" si="199"/>
        <v>4.8406977060490092E-31</v>
      </c>
      <c r="HL44" s="86">
        <f t="shared" si="200"/>
        <v>5.1465006131112626E-31</v>
      </c>
      <c r="HM44" s="86">
        <f t="shared" si="201"/>
        <v>2.9193483961213743E-30</v>
      </c>
      <c r="HN44" s="86">
        <f t="shared" si="202"/>
        <v>3.4393821141801211E-28</v>
      </c>
      <c r="HO44" s="86">
        <f t="shared" si="203"/>
        <v>3.0842871334749323E-29</v>
      </c>
      <c r="HP44" s="86">
        <f t="shared" si="204"/>
        <v>8.0881966571111245E-33</v>
      </c>
      <c r="HQ44" s="86">
        <f t="shared" si="205"/>
        <v>1.0466117735135665E-40</v>
      </c>
      <c r="HS44" s="86">
        <f t="shared" si="114"/>
        <v>3.1601826410287928E-130</v>
      </c>
      <c r="HT44" s="86">
        <f t="shared" si="206"/>
        <v>9.6837046285598145E-111</v>
      </c>
      <c r="HU44" s="86">
        <f t="shared" si="207"/>
        <v>1.3381166554060937E-132</v>
      </c>
      <c r="HV44" s="86">
        <f t="shared" si="208"/>
        <v>3.6192198158712422E-137</v>
      </c>
      <c r="HW44" s="86">
        <f t="shared" si="209"/>
        <v>3.8341958598096691E-141</v>
      </c>
      <c r="HX44" s="86">
        <f t="shared" si="210"/>
        <v>4.4797985972055869E-145</v>
      </c>
      <c r="HY44" s="86">
        <f t="shared" si="211"/>
        <v>3.5399565118794557E-153</v>
      </c>
      <c r="HZ44" s="86">
        <f t="shared" si="212"/>
        <v>3.7265297807926725E-136</v>
      </c>
      <c r="IA44" s="86">
        <f t="shared" si="213"/>
        <v>7.4809555007879744E-156</v>
      </c>
      <c r="IB44" s="86">
        <f t="shared" si="214"/>
        <v>2.2728340282889987E-154</v>
      </c>
      <c r="IC44" s="86">
        <f t="shared" si="215"/>
        <v>1.219626274165685E-150</v>
      </c>
      <c r="ID44" s="86">
        <f t="shared" si="216"/>
        <v>3.1839584746243601E-142</v>
      </c>
      <c r="IE44" s="86">
        <f t="shared" si="217"/>
        <v>1.1379976097359572E-148</v>
      </c>
      <c r="IF44" s="86">
        <f t="shared" si="218"/>
        <v>2.7784782499820561E-86</v>
      </c>
      <c r="IG44" s="86">
        <f t="shared" si="219"/>
        <v>4.9727180649896142E-64</v>
      </c>
      <c r="II44" s="86">
        <f t="shared" si="115"/>
        <v>2.2071002016819609E-264</v>
      </c>
      <c r="IJ44" s="86">
        <f t="shared" si="116"/>
        <v>6.6129956931197721E-232</v>
      </c>
      <c r="IK44" s="86">
        <f t="shared" si="117"/>
        <v>2.212931512125782E-266</v>
      </c>
      <c r="IL44" s="86">
        <f t="shared" si="118"/>
        <v>3.1271771641697078E-275</v>
      </c>
      <c r="IM44" s="86">
        <f t="shared" si="119"/>
        <v>1.6707547989945674E-289</v>
      </c>
      <c r="IN44" s="86">
        <f t="shared" si="120"/>
        <v>1.1190024531855629E-292</v>
      </c>
      <c r="IO44" s="86">
        <f t="shared" si="121"/>
        <v>0</v>
      </c>
      <c r="IP44" s="86">
        <f t="shared" si="122"/>
        <v>1.2134567925257301E-277</v>
      </c>
      <c r="IQ44" s="86">
        <f t="shared" si="123"/>
        <v>0</v>
      </c>
      <c r="IR44" s="86">
        <f t="shared" si="124"/>
        <v>0</v>
      </c>
      <c r="IS44" s="86">
        <f t="shared" si="125"/>
        <v>3.3783823618808936E-307</v>
      </c>
      <c r="IT44" s="86">
        <f t="shared" si="126"/>
        <v>2.0935954548101567E-289</v>
      </c>
      <c r="IU44" s="86">
        <f t="shared" si="127"/>
        <v>3.0781574016539894E-302</v>
      </c>
      <c r="IV44" s="86">
        <f t="shared" si="128"/>
        <v>7.7288508712230447E-272</v>
      </c>
      <c r="IW44" s="86">
        <f t="shared" si="129"/>
        <v>3.1892544527838967E-257</v>
      </c>
      <c r="IY44" s="86">
        <f t="shared" si="130"/>
        <v>1.6975833676490853E-11</v>
      </c>
      <c r="IZ44" s="86">
        <f t="shared" si="131"/>
        <v>9.4234486341451969E-10</v>
      </c>
      <c r="JA44" s="86">
        <f t="shared" si="132"/>
        <v>1.4248707643316467E-10</v>
      </c>
      <c r="JB44" s="86">
        <f t="shared" si="133"/>
        <v>8.4513975336236202E-11</v>
      </c>
      <c r="JC44" s="86">
        <f t="shared" si="134"/>
        <v>6.3274426409926375E-11</v>
      </c>
      <c r="JD44" s="86">
        <f t="shared" si="135"/>
        <v>4.0256074412450678E-11</v>
      </c>
      <c r="JE44" s="86">
        <f t="shared" si="136"/>
        <v>5.0611736222463153E-12</v>
      </c>
      <c r="JF44" s="86">
        <f t="shared" si="137"/>
        <v>1.1378566570201851E-11</v>
      </c>
      <c r="JG44" s="86">
        <f t="shared" si="138"/>
        <v>9.3723699070821559E-13</v>
      </c>
      <c r="JH44" s="86">
        <f t="shared" si="139"/>
        <v>5.0115868713559235E-12</v>
      </c>
      <c r="JI44" s="86">
        <f t="shared" si="140"/>
        <v>3.45422469427195E-12</v>
      </c>
      <c r="JJ44" s="86">
        <f t="shared" si="141"/>
        <v>2.1125856757120121E-10</v>
      </c>
      <c r="JK44" s="86">
        <f t="shared" si="142"/>
        <v>1.4176394558496515E-12</v>
      </c>
      <c r="JL44" s="86">
        <f t="shared" si="143"/>
        <v>5.6465238537120065E-14</v>
      </c>
      <c r="JM44" s="86">
        <f t="shared" si="144"/>
        <v>1.5811390433868124E-16</v>
      </c>
    </row>
    <row r="45" spans="2:273" x14ac:dyDescent="0.25">
      <c r="B45" s="2">
        <v>18</v>
      </c>
      <c r="C45" s="37">
        <v>125.63200000000001</v>
      </c>
      <c r="D45" s="37">
        <v>124.41500000000001</v>
      </c>
      <c r="E45" s="37">
        <v>124.208</v>
      </c>
      <c r="F45" s="37">
        <v>121.547</v>
      </c>
      <c r="G45" s="37">
        <v>120.358</v>
      </c>
      <c r="H45" s="37">
        <v>119.491</v>
      </c>
      <c r="I45" s="37">
        <v>120.509</v>
      </c>
      <c r="J45" s="37">
        <v>117.76900000000001</v>
      </c>
      <c r="K45" s="37">
        <v>118.077</v>
      </c>
      <c r="L45" s="37">
        <v>120.44199999999999</v>
      </c>
      <c r="M45" s="37">
        <v>121.13500000000001</v>
      </c>
      <c r="N45" s="37">
        <v>120.538</v>
      </c>
      <c r="O45" s="37">
        <v>119.923</v>
      </c>
      <c r="P45" s="37">
        <v>124.38500000000001</v>
      </c>
      <c r="Q45" s="37">
        <v>124.288</v>
      </c>
      <c r="S45" s="4">
        <f t="shared" si="8"/>
        <v>125.01327579368346</v>
      </c>
      <c r="T45" s="4">
        <f t="shared" si="9"/>
        <v>125.51041750322356</v>
      </c>
      <c r="U45" s="4">
        <f t="shared" si="10"/>
        <v>124.81099400196769</v>
      </c>
      <c r="V45" s="4">
        <f t="shared" si="11"/>
        <v>122.36795487330672</v>
      </c>
      <c r="W45" s="4">
        <f t="shared" si="12"/>
        <v>120.67016208931121</v>
      </c>
      <c r="X45" s="4">
        <f t="shared" si="13"/>
        <v>119.53285059377259</v>
      </c>
      <c r="Y45" s="4">
        <f t="shared" si="14"/>
        <v>121.13478971820658</v>
      </c>
      <c r="Z45" s="4">
        <f t="shared" si="15"/>
        <v>117.91922587221576</v>
      </c>
      <c r="AA45" s="4">
        <f t="shared" si="16"/>
        <v>117.56670235785795</v>
      </c>
      <c r="AB45" s="4">
        <f t="shared" si="17"/>
        <v>119.93744621076888</v>
      </c>
      <c r="AC45" s="4">
        <f t="shared" si="18"/>
        <v>120.82716117847554</v>
      </c>
      <c r="AD45" s="4">
        <f t="shared" si="19"/>
        <v>120.86878195628327</v>
      </c>
      <c r="AE45" s="4">
        <f t="shared" si="20"/>
        <v>120.11028587665845</v>
      </c>
      <c r="AF45" s="4">
        <f t="shared" si="21"/>
        <v>123.12193290369513</v>
      </c>
      <c r="AG45" s="4" t="e">
        <f t="shared" si="22"/>
        <v>#N/A</v>
      </c>
      <c r="AI45" s="4">
        <f t="shared" si="23"/>
        <v>0.61872420631654279</v>
      </c>
      <c r="AJ45" s="4">
        <f t="shared" si="24"/>
        <v>-1.0954175032235582</v>
      </c>
      <c r="AK45" s="4">
        <f t="shared" si="25"/>
        <v>-0.60299400196768715</v>
      </c>
      <c r="AL45" s="4">
        <f t="shared" si="26"/>
        <v>-0.82095487330671801</v>
      </c>
      <c r="AM45" s="4">
        <f t="shared" si="27"/>
        <v>-0.31216208931120093</v>
      </c>
      <c r="AN45" s="4">
        <f t="shared" si="28"/>
        <v>-4.1850593772593925E-2</v>
      </c>
      <c r="AO45" s="4">
        <f t="shared" si="29"/>
        <v>-0.62578971820657614</v>
      </c>
      <c r="AP45" s="4">
        <f t="shared" si="30"/>
        <v>-0.15022587221575634</v>
      </c>
      <c r="AQ45" s="4">
        <f t="shared" si="31"/>
        <v>0.51029764214204931</v>
      </c>
      <c r="AR45" s="4">
        <f t="shared" si="32"/>
        <v>0.50455378923111027</v>
      </c>
      <c r="AS45" s="4">
        <f t="shared" si="33"/>
        <v>0.30783882152447006</v>
      </c>
      <c r="AT45" s="4">
        <f t="shared" si="34"/>
        <v>-0.33078195628327478</v>
      </c>
      <c r="AU45" s="4">
        <f t="shared" si="35"/>
        <v>-0.18728587665844998</v>
      </c>
      <c r="AV45" s="4">
        <f t="shared" si="146"/>
        <v>1.26306709630488</v>
      </c>
      <c r="AW45" s="4">
        <f t="shared" si="146"/>
        <v>0</v>
      </c>
      <c r="AY45" s="2">
        <f t="shared" si="96"/>
        <v>125.01327573975765</v>
      </c>
      <c r="AZ45" s="2">
        <f t="shared" si="147"/>
        <v>125.51041514073275</v>
      </c>
      <c r="BA45" s="2">
        <f t="shared" si="148"/>
        <v>124.81099358706211</v>
      </c>
      <c r="BB45" s="2">
        <f t="shared" si="149"/>
        <v>122.36795462250055</v>
      </c>
      <c r="BC45" s="2">
        <f t="shared" si="150"/>
        <v>120.67016189715002</v>
      </c>
      <c r="BD45" s="2">
        <f t="shared" si="151"/>
        <v>119.53285046947624</v>
      </c>
      <c r="BE45" s="2">
        <f t="shared" si="152"/>
        <v>121.13478970001118</v>
      </c>
      <c r="BF45" s="2">
        <f t="shared" si="153"/>
        <v>117.91922583258838</v>
      </c>
      <c r="BG45" s="2">
        <f t="shared" si="154"/>
        <v>117.5667023541278</v>
      </c>
      <c r="BH45" s="2">
        <f t="shared" si="155"/>
        <v>119.93744619350313</v>
      </c>
      <c r="BI45" s="2">
        <f t="shared" si="156"/>
        <v>120.82716116634639</v>
      </c>
      <c r="BJ45" s="2">
        <f t="shared" si="157"/>
        <v>120.86878140377131</v>
      </c>
      <c r="BK45" s="2">
        <f t="shared" si="158"/>
        <v>120.11028587125834</v>
      </c>
      <c r="BL45" s="2">
        <f t="shared" si="159"/>
        <v>123.12193290342887</v>
      </c>
      <c r="BM45" s="2" t="e">
        <f t="shared" si="160"/>
        <v>#N/A</v>
      </c>
      <c r="BO45" s="2">
        <f t="shared" si="38"/>
        <v>125.63200000000001</v>
      </c>
      <c r="BP45" s="2">
        <f t="shared" si="39"/>
        <v>124.41500000000001</v>
      </c>
      <c r="BQ45" s="2">
        <f t="shared" si="40"/>
        <v>124.208</v>
      </c>
      <c r="BR45" s="2">
        <f t="shared" si="41"/>
        <v>121.547</v>
      </c>
      <c r="BS45" s="2">
        <f t="shared" si="42"/>
        <v>120.358</v>
      </c>
      <c r="BT45" s="2">
        <f t="shared" si="43"/>
        <v>119.491</v>
      </c>
      <c r="BU45" s="2">
        <f t="shared" si="44"/>
        <v>120.509</v>
      </c>
      <c r="BV45" s="2">
        <f t="shared" si="45"/>
        <v>117.76900000000001</v>
      </c>
      <c r="BW45" s="2">
        <f t="shared" si="46"/>
        <v>118.077</v>
      </c>
      <c r="BX45" s="2">
        <f t="shared" si="47"/>
        <v>120.44199999999999</v>
      </c>
      <c r="BY45" s="2">
        <f t="shared" si="48"/>
        <v>121.13500000000001</v>
      </c>
      <c r="BZ45" s="2">
        <f t="shared" si="49"/>
        <v>120.538</v>
      </c>
      <c r="CA45" s="2">
        <f t="shared" si="50"/>
        <v>119.923</v>
      </c>
      <c r="CB45" s="2">
        <f t="shared" si="51"/>
        <v>124.38500000000001</v>
      </c>
      <c r="CC45" s="2" t="str">
        <f t="shared" si="52"/>
        <v/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124.71112873399713</v>
      </c>
      <c r="DL45" s="2">
        <f t="shared" si="161"/>
        <v>125.43082543283909</v>
      </c>
      <c r="DM45" s="2">
        <f t="shared" si="161"/>
        <v>124.61601497975708</v>
      </c>
      <c r="DN45" s="2">
        <f t="shared" si="161"/>
        <v>122.27342914979759</v>
      </c>
      <c r="DO45" s="2">
        <f t="shared" si="161"/>
        <v>120.61959251559254</v>
      </c>
      <c r="DP45" s="2">
        <f t="shared" si="161"/>
        <v>119.51828558923293</v>
      </c>
      <c r="DQ45" s="2">
        <f t="shared" si="161"/>
        <v>121.24092960102959</v>
      </c>
      <c r="DR45" s="2">
        <f t="shared" si="161"/>
        <v>118.04190042674254</v>
      </c>
      <c r="DS45" s="2">
        <f t="shared" si="161"/>
        <v>117.5174731092437</v>
      </c>
      <c r="DT45" s="2">
        <f t="shared" si="161"/>
        <v>120.03788952110004</v>
      </c>
      <c r="DU45" s="2">
        <f t="shared" si="161"/>
        <v>120.80148221906117</v>
      </c>
      <c r="DV45" s="2">
        <f t="shared" si="161"/>
        <v>120.80623536585367</v>
      </c>
      <c r="DW45" s="2">
        <f t="shared" si="161"/>
        <v>119.67376862745098</v>
      </c>
      <c r="DX45" s="2">
        <f t="shared" si="161"/>
        <v>123.45326050420169</v>
      </c>
      <c r="DY45" s="2">
        <f t="shared" si="161"/>
        <v>122.81809425287355</v>
      </c>
      <c r="EA45" s="2">
        <f t="shared" si="71"/>
        <v>129.06485200574534</v>
      </c>
      <c r="EB45" s="2">
        <f t="shared" si="72"/>
        <v>126.44310209217157</v>
      </c>
      <c r="EC45" s="2">
        <f t="shared" si="73"/>
        <v>127.27880401991814</v>
      </c>
      <c r="ED45" s="2">
        <f t="shared" si="74"/>
        <v>123.6098047665687</v>
      </c>
      <c r="EE45" s="2">
        <f t="shared" si="75"/>
        <v>121.30684985385693</v>
      </c>
      <c r="EF45" s="2">
        <f t="shared" si="76"/>
        <v>119.7233609476235</v>
      </c>
      <c r="EG45" s="2">
        <f t="shared" si="77"/>
        <v>119.68525138730037</v>
      </c>
      <c r="EH45" s="2">
        <f t="shared" si="78"/>
        <v>116.33620103158952</v>
      </c>
      <c r="EI45" s="2">
        <f t="shared" si="79"/>
        <v>118.28275973149833</v>
      </c>
      <c r="EJ45" s="2">
        <f t="shared" si="80"/>
        <v>118.50965217723451</v>
      </c>
      <c r="EK45" s="2">
        <f t="shared" si="81"/>
        <v>121.19721192373456</v>
      </c>
      <c r="EL45" s="2">
        <f t="shared" si="82"/>
        <v>121.62615956382874</v>
      </c>
      <c r="EM45" s="2">
        <f t="shared" si="83"/>
        <v>126.38635280188407</v>
      </c>
      <c r="EN45" s="2">
        <f t="shared" si="84"/>
        <v>117.82562442211055</v>
      </c>
      <c r="EO45" s="2">
        <f t="shared" si="85"/>
        <v>120.41935759834152</v>
      </c>
      <c r="EQ45" s="2">
        <f t="shared" si="86"/>
        <v>123.7464759223468</v>
      </c>
      <c r="ER45" s="2">
        <f t="shared" si="162"/>
        <v>121.39487804378754</v>
      </c>
      <c r="ES45" s="2">
        <f t="shared" si="162"/>
        <v>120.98759477913512</v>
      </c>
      <c r="ET45" s="2">
        <f t="shared" si="162"/>
        <v>118.96414763004992</v>
      </c>
      <c r="EU45" s="2">
        <f t="shared" si="162"/>
        <v>118.20962555863126</v>
      </c>
      <c r="EV45" s="2">
        <f t="shared" si="162"/>
        <v>116.87380530024429</v>
      </c>
      <c r="EW45" s="2">
        <f t="shared" si="162"/>
        <v>116.7364666710792</v>
      </c>
      <c r="EX45" s="2">
        <f t="shared" si="162"/>
        <v>114.07358384989112</v>
      </c>
      <c r="EY45" s="2">
        <f t="shared" si="162"/>
        <v>115.16276506880615</v>
      </c>
      <c r="EZ45" s="2">
        <f t="shared" si="162"/>
        <v>117.06679719264275</v>
      </c>
      <c r="FA45" s="2">
        <f t="shared" si="162"/>
        <v>117.92483799784715</v>
      </c>
      <c r="FB45" s="2">
        <f t="shared" si="162"/>
        <v>119.16943415916229</v>
      </c>
      <c r="FC45" s="2">
        <f t="shared" si="162"/>
        <v>120.71994713788796</v>
      </c>
      <c r="FD45" s="2">
        <f t="shared" si="162"/>
        <v>117.74340216869923</v>
      </c>
      <c r="FE45" s="2">
        <f t="shared" si="162"/>
        <v>122.05380880759145</v>
      </c>
      <c r="FG45" s="2">
        <f t="shared" si="88"/>
        <v>6.9414219429770108E-2</v>
      </c>
      <c r="FH45" s="2">
        <f t="shared" si="163"/>
        <v>7.8691028399256596E-2</v>
      </c>
      <c r="FI45" s="2">
        <f t="shared" si="163"/>
        <v>7.3253592302231121E-2</v>
      </c>
      <c r="FJ45" s="2">
        <f t="shared" si="163"/>
        <v>7.0774458877281315E-2</v>
      </c>
      <c r="FK45" s="2">
        <f t="shared" si="163"/>
        <v>7.3637867885976732E-2</v>
      </c>
      <c r="FL45" s="2">
        <f t="shared" si="163"/>
        <v>7.1207759955010039E-2</v>
      </c>
      <c r="FM45" s="2">
        <f t="shared" si="163"/>
        <v>6.8200429219827344E-2</v>
      </c>
      <c r="FN45" s="2">
        <f t="shared" si="163"/>
        <v>7.1899122282627292E-2</v>
      </c>
      <c r="FO45" s="2">
        <f t="shared" si="163"/>
        <v>6.4397335799382602E-2</v>
      </c>
      <c r="FP45" s="2">
        <f t="shared" si="163"/>
        <v>6.5710006704801691E-2</v>
      </c>
      <c r="FQ45" s="2">
        <f t="shared" si="163"/>
        <v>6.5014927658873498E-2</v>
      </c>
      <c r="FR45" s="2">
        <f t="shared" si="163"/>
        <v>7.632676225275313E-2</v>
      </c>
      <c r="FS45" s="2">
        <f t="shared" si="163"/>
        <v>6.5039835154873368E-2</v>
      </c>
      <c r="FT45" s="2">
        <f t="shared" si="163"/>
        <v>5.8874951087318196E-2</v>
      </c>
      <c r="FU45" s="2">
        <f t="shared" si="163"/>
        <v>5.3344961609067952E-2</v>
      </c>
      <c r="FW45" s="2">
        <f t="shared" si="112"/>
        <v>1.1901520335778286E-5</v>
      </c>
      <c r="FX45" s="2">
        <f t="shared" si="164"/>
        <v>1.334795229661681E-5</v>
      </c>
      <c r="FY45" s="2">
        <f t="shared" si="165"/>
        <v>1.2756757357683383E-5</v>
      </c>
      <c r="FZ45" s="2">
        <f t="shared" si="166"/>
        <v>1.2008727543429445E-5</v>
      </c>
      <c r="GA45" s="2">
        <f t="shared" si="167"/>
        <v>1.2522025400019901E-5</v>
      </c>
      <c r="GB45" s="2">
        <f t="shared" si="168"/>
        <v>1.3362311308384267E-5</v>
      </c>
      <c r="GC45" s="2">
        <f t="shared" si="169"/>
        <v>1.4236072882640441E-5</v>
      </c>
      <c r="GD45" s="2">
        <f t="shared" si="170"/>
        <v>1.6045473779159151E-5</v>
      </c>
      <c r="GE45" s="2">
        <f t="shared" si="171"/>
        <v>1.7043206085704934E-5</v>
      </c>
      <c r="GF45" s="2">
        <f t="shared" si="172"/>
        <v>1.5830755850610382E-5</v>
      </c>
      <c r="GG45" s="2">
        <f t="shared" si="173"/>
        <v>1.5093274091101347E-5</v>
      </c>
      <c r="GH45" s="2">
        <f t="shared" si="174"/>
        <v>1.4703070363322072E-5</v>
      </c>
      <c r="GI45" s="2">
        <f t="shared" si="175"/>
        <v>1.2022499803934824E-5</v>
      </c>
      <c r="GJ45" s="2">
        <f t="shared" si="176"/>
        <v>9.7504319207802101E-6</v>
      </c>
      <c r="GK45" s="2">
        <f t="shared" si="177"/>
        <v>1.0320651276775588E-5</v>
      </c>
      <c r="GM45" s="86">
        <f t="shared" si="113"/>
        <v>4.5497039185938668E-11</v>
      </c>
      <c r="GN45" s="86">
        <f t="shared" si="178"/>
        <v>2.1205548414424824E-9</v>
      </c>
      <c r="GO45" s="86">
        <f t="shared" si="179"/>
        <v>3.4703563872171498E-10</v>
      </c>
      <c r="GP45" s="86">
        <f t="shared" si="180"/>
        <v>2.0915568045426055E-10</v>
      </c>
      <c r="GQ45" s="86">
        <f t="shared" si="181"/>
        <v>1.6144919905581952E-10</v>
      </c>
      <c r="GR45" s="86">
        <f t="shared" si="182"/>
        <v>1.0395811345480327E-10</v>
      </c>
      <c r="GS45" s="86">
        <f t="shared" si="183"/>
        <v>1.4382375106147324E-11</v>
      </c>
      <c r="GT45" s="86">
        <f t="shared" si="184"/>
        <v>3.1612154031681887E-11</v>
      </c>
      <c r="GU45" s="86">
        <f t="shared" si="185"/>
        <v>2.8473160687028236E-12</v>
      </c>
      <c r="GV45" s="86">
        <f t="shared" si="186"/>
        <v>1.4036780716479908E-11</v>
      </c>
      <c r="GW45" s="86">
        <f t="shared" si="187"/>
        <v>9.8270266684934442E-12</v>
      </c>
      <c r="GX45" s="86">
        <f t="shared" si="188"/>
        <v>5.1106473131667805E-10</v>
      </c>
      <c r="GY45" s="86">
        <f t="shared" si="189"/>
        <v>4.2302162272824061E-12</v>
      </c>
      <c r="GZ45" s="86">
        <f t="shared" si="190"/>
        <v>1.9134965438090805E-13</v>
      </c>
      <c r="HA45" s="86">
        <f t="shared" si="191"/>
        <v>6.9277193297263631E-16</v>
      </c>
      <c r="HC45" s="86">
        <f t="shared" si="145"/>
        <v>4.5476851693954935E-25</v>
      </c>
      <c r="HD45" s="86">
        <f t="shared" si="192"/>
        <v>1.1725509372358569E-22</v>
      </c>
      <c r="HE45" s="86">
        <f t="shared" si="193"/>
        <v>9.6583067277484816E-26</v>
      </c>
      <c r="HF45" s="86">
        <f t="shared" si="194"/>
        <v>1.3374448029498578E-26</v>
      </c>
      <c r="HG45" s="86">
        <f t="shared" si="195"/>
        <v>3.0384456433598783E-27</v>
      </c>
      <c r="HH45" s="86">
        <f t="shared" si="196"/>
        <v>6.9962152058818589E-28</v>
      </c>
      <c r="HI45" s="86">
        <f t="shared" si="197"/>
        <v>2.65207979763503E-29</v>
      </c>
      <c r="HJ45" s="86">
        <f t="shared" si="198"/>
        <v>3.0601005433294749E-26</v>
      </c>
      <c r="HK45" s="86">
        <f t="shared" si="199"/>
        <v>3.8506823281693356E-30</v>
      </c>
      <c r="HL45" s="86">
        <f t="shared" si="200"/>
        <v>4.0198125920279622E-30</v>
      </c>
      <c r="HM45" s="86">
        <f t="shared" si="201"/>
        <v>2.159915625711116E-29</v>
      </c>
      <c r="HN45" s="86">
        <f t="shared" si="202"/>
        <v>2.2249948889921173E-27</v>
      </c>
      <c r="HO45" s="86">
        <f t="shared" si="203"/>
        <v>2.0848249033144755E-28</v>
      </c>
      <c r="HP45" s="86">
        <f t="shared" si="204"/>
        <v>6.8374376488460902E-32</v>
      </c>
      <c r="HQ45" s="86">
        <f t="shared" si="205"/>
        <v>1.5612442336017993E-39</v>
      </c>
      <c r="HS45" s="86">
        <f t="shared" si="114"/>
        <v>1.2140379956931807E-127</v>
      </c>
      <c r="HT45" s="86">
        <f t="shared" si="206"/>
        <v>1.725238167834572E-108</v>
      </c>
      <c r="HU45" s="86">
        <f t="shared" si="207"/>
        <v>5.7629398472977919E-130</v>
      </c>
      <c r="HV45" s="86">
        <f t="shared" si="208"/>
        <v>1.8554994470864365E-134</v>
      </c>
      <c r="HW45" s="86">
        <f t="shared" si="209"/>
        <v>2.5944546659692161E-138</v>
      </c>
      <c r="HX45" s="86">
        <f t="shared" si="210"/>
        <v>3.5780053486497041E-142</v>
      </c>
      <c r="HY45" s="86">
        <f t="shared" si="211"/>
        <v>4.3727743845375574E-150</v>
      </c>
      <c r="HZ45" s="86">
        <f t="shared" si="212"/>
        <v>2.2542972982183817E-133</v>
      </c>
      <c r="IA45" s="86">
        <f t="shared" si="213"/>
        <v>1.1518897893615192E-152</v>
      </c>
      <c r="IB45" s="86">
        <f t="shared" si="214"/>
        <v>3.1767789247052661E-151</v>
      </c>
      <c r="IC45" s="86">
        <f t="shared" si="215"/>
        <v>1.4129106899026013E-147</v>
      </c>
      <c r="ID45" s="86">
        <f t="shared" si="216"/>
        <v>2.4226881836825182E-139</v>
      </c>
      <c r="IE45" s="86">
        <f t="shared" si="217"/>
        <v>1.0353179465982055E-145</v>
      </c>
      <c r="IF45" s="86">
        <f t="shared" si="218"/>
        <v>1.2892081031117648E-84</v>
      </c>
      <c r="IG45" s="86">
        <f t="shared" si="219"/>
        <v>8.2845059645620258E-63</v>
      </c>
      <c r="II45" s="86">
        <f t="shared" si="115"/>
        <v>3.5699339857007721E-260</v>
      </c>
      <c r="IJ45" s="86">
        <f t="shared" si="116"/>
        <v>3.5130173041464526E-228</v>
      </c>
      <c r="IK45" s="86">
        <f t="shared" si="117"/>
        <v>4.0893942091081189E-262</v>
      </c>
      <c r="IL45" s="86">
        <f t="shared" si="118"/>
        <v>7.6102048903597192E-271</v>
      </c>
      <c r="IM45" s="86">
        <f t="shared" si="119"/>
        <v>7.1636101144375251E-285</v>
      </c>
      <c r="IN45" s="86">
        <f t="shared" si="120"/>
        <v>5.7405711512689293E-288</v>
      </c>
      <c r="IO45" s="86">
        <f t="shared" si="121"/>
        <v>1.0233337523000718E-305</v>
      </c>
      <c r="IP45" s="86">
        <f t="shared" si="122"/>
        <v>4.2041699721292734E-273</v>
      </c>
      <c r="IQ45" s="86">
        <f t="shared" si="123"/>
        <v>0</v>
      </c>
      <c r="IR45" s="86">
        <f t="shared" si="124"/>
        <v>5.1031772643501821E-308</v>
      </c>
      <c r="IS45" s="86">
        <f t="shared" si="125"/>
        <v>3.3703774384915804E-302</v>
      </c>
      <c r="IT45" s="86">
        <f t="shared" si="126"/>
        <v>1.0411965118693604E-284</v>
      </c>
      <c r="IU45" s="86">
        <f t="shared" si="127"/>
        <v>2.0346197078808155E-297</v>
      </c>
      <c r="IV45" s="86">
        <f t="shared" si="128"/>
        <v>1.3887344532837087E-267</v>
      </c>
      <c r="IW45" s="86">
        <f t="shared" si="129"/>
        <v>3.5277205260026608E-253</v>
      </c>
      <c r="IY45" s="86">
        <f t="shared" si="130"/>
        <v>4.549703918593912E-11</v>
      </c>
      <c r="IZ45" s="86">
        <f t="shared" si="131"/>
        <v>2.1205548414425998E-9</v>
      </c>
      <c r="JA45" s="86">
        <f t="shared" si="132"/>
        <v>3.4703563872171508E-10</v>
      </c>
      <c r="JB45" s="86">
        <f t="shared" si="133"/>
        <v>2.0915568045426057E-10</v>
      </c>
      <c r="JC45" s="86">
        <f t="shared" si="134"/>
        <v>1.6144919905581952E-10</v>
      </c>
      <c r="JD45" s="86">
        <f t="shared" si="135"/>
        <v>1.0395811345480327E-10</v>
      </c>
      <c r="JE45" s="86">
        <f t="shared" si="136"/>
        <v>1.4382375106147324E-11</v>
      </c>
      <c r="JF45" s="86">
        <f t="shared" si="137"/>
        <v>3.161215403168192E-11</v>
      </c>
      <c r="JG45" s="86">
        <f t="shared" si="138"/>
        <v>2.8473160687028236E-12</v>
      </c>
      <c r="JH45" s="86">
        <f t="shared" si="139"/>
        <v>1.4036780716479908E-11</v>
      </c>
      <c r="JI45" s="86">
        <f t="shared" si="140"/>
        <v>9.8270266684934442E-12</v>
      </c>
      <c r="JJ45" s="86">
        <f t="shared" si="141"/>
        <v>5.1106473131667805E-10</v>
      </c>
      <c r="JK45" s="86">
        <f t="shared" si="142"/>
        <v>4.2302162272824061E-12</v>
      </c>
      <c r="JL45" s="86">
        <f t="shared" si="143"/>
        <v>1.9134965438090805E-13</v>
      </c>
      <c r="JM45" s="86">
        <f t="shared" si="144"/>
        <v>6.9277193297263631E-16</v>
      </c>
    </row>
    <row r="46" spans="2:273" x14ac:dyDescent="0.25">
      <c r="B46" s="2">
        <v>19</v>
      </c>
      <c r="C46" s="37">
        <v>124.404</v>
      </c>
      <c r="D46" s="37">
        <v>124.17</v>
      </c>
      <c r="E46" s="37">
        <v>124.52800000000001</v>
      </c>
      <c r="F46" s="37">
        <v>121.69799999999999</v>
      </c>
      <c r="G46" s="37">
        <v>119.887</v>
      </c>
      <c r="H46" s="37">
        <v>118.849</v>
      </c>
      <c r="I46" s="37">
        <v>121.66</v>
      </c>
      <c r="J46" s="37">
        <v>117.077</v>
      </c>
      <c r="K46" s="37">
        <v>118.26900000000001</v>
      </c>
      <c r="L46" s="37">
        <v>119.75</v>
      </c>
      <c r="M46" s="37">
        <v>120.88500000000001</v>
      </c>
      <c r="N46" s="37">
        <v>119.596</v>
      </c>
      <c r="O46" s="37">
        <v>120.654</v>
      </c>
      <c r="P46" s="37">
        <v>124.154</v>
      </c>
      <c r="Q46" s="37">
        <v>123.51900000000001</v>
      </c>
      <c r="S46" s="4">
        <f t="shared" si="8"/>
        <v>125.04707975507908</v>
      </c>
      <c r="T46" s="4">
        <f t="shared" si="9"/>
        <v>125.49785302501841</v>
      </c>
      <c r="U46" s="4">
        <f t="shared" si="10"/>
        <v>124.81041428250029</v>
      </c>
      <c r="V46" s="4">
        <f t="shared" si="11"/>
        <v>122.35712081157567</v>
      </c>
      <c r="W46" s="4">
        <f t="shared" si="12"/>
        <v>120.63941085782754</v>
      </c>
      <c r="X46" s="4">
        <f t="shared" si="13"/>
        <v>119.50136418176564</v>
      </c>
      <c r="Y46" s="4">
        <f t="shared" si="14"/>
        <v>121.06607982088097</v>
      </c>
      <c r="Z46" s="4">
        <f t="shared" si="15"/>
        <v>117.93023722501019</v>
      </c>
      <c r="AA46" s="4">
        <f t="shared" si="16"/>
        <v>117.54776590417222</v>
      </c>
      <c r="AB46" s="4">
        <f t="shared" si="17"/>
        <v>119.89613754213958</v>
      </c>
      <c r="AC46" s="4">
        <f t="shared" si="18"/>
        <v>120.79879697922796</v>
      </c>
      <c r="AD46" s="4">
        <f t="shared" si="19"/>
        <v>120.77603868821103</v>
      </c>
      <c r="AE46" s="4">
        <f t="shared" si="20"/>
        <v>120.16627263375521</v>
      </c>
      <c r="AF46" s="4">
        <f t="shared" si="21"/>
        <v>122.98405603343372</v>
      </c>
      <c r="AG46" s="4">
        <f t="shared" si="22"/>
        <v>122.63515646878368</v>
      </c>
      <c r="AI46" s="4">
        <f t="shared" si="23"/>
        <v>-0.64307975507908566</v>
      </c>
      <c r="AJ46" s="4">
        <f t="shared" si="24"/>
        <v>-1.3278530250184133</v>
      </c>
      <c r="AK46" s="4">
        <f t="shared" si="25"/>
        <v>-0.28241428250028378</v>
      </c>
      <c r="AL46" s="4">
        <f t="shared" si="26"/>
        <v>-0.6591208115756757</v>
      </c>
      <c r="AM46" s="4">
        <f t="shared" si="27"/>
        <v>-0.75241085782754169</v>
      </c>
      <c r="AN46" s="4">
        <f t="shared" si="28"/>
        <v>-0.65236418176563404</v>
      </c>
      <c r="AO46" s="4">
        <f t="shared" si="29"/>
        <v>0.59392017911902428</v>
      </c>
      <c r="AP46" s="4">
        <f t="shared" si="30"/>
        <v>-0.85323722501019006</v>
      </c>
      <c r="AQ46" s="4">
        <f t="shared" si="31"/>
        <v>0.72123409582778208</v>
      </c>
      <c r="AR46" s="4">
        <f t="shared" si="32"/>
        <v>-0.1461375421395843</v>
      </c>
      <c r="AS46" s="4">
        <f t="shared" si="33"/>
        <v>8.6203020772046557E-2</v>
      </c>
      <c r="AT46" s="4">
        <f t="shared" si="34"/>
        <v>-1.1800386882110274</v>
      </c>
      <c r="AU46" s="4">
        <f t="shared" si="35"/>
        <v>0.48772736624478341</v>
      </c>
      <c r="AV46" s="4">
        <f t="shared" si="146"/>
        <v>1.1699439665662794</v>
      </c>
      <c r="AW46" s="4">
        <f t="shared" si="146"/>
        <v>0.88384353121632842</v>
      </c>
      <c r="AY46" s="2">
        <f t="shared" si="96"/>
        <v>125.04707961648204</v>
      </c>
      <c r="AZ46" s="2">
        <f t="shared" si="147"/>
        <v>125.49784790481267</v>
      </c>
      <c r="BA46" s="2">
        <f t="shared" si="148"/>
        <v>124.81041331103732</v>
      </c>
      <c r="BB46" s="2">
        <f t="shared" si="149"/>
        <v>122.35712021494378</v>
      </c>
      <c r="BC46" s="2">
        <f t="shared" si="150"/>
        <v>120.63941038722648</v>
      </c>
      <c r="BD46" s="2">
        <f t="shared" si="151"/>
        <v>119.50136387367726</v>
      </c>
      <c r="BE46" s="2">
        <f t="shared" si="152"/>
        <v>121.06607977137824</v>
      </c>
      <c r="BF46" s="2">
        <f t="shared" si="153"/>
        <v>117.93023711960508</v>
      </c>
      <c r="BG46" s="2">
        <f t="shared" si="154"/>
        <v>117.54776589333748</v>
      </c>
      <c r="BH46" s="2">
        <f t="shared" si="155"/>
        <v>119.89613749579763</v>
      </c>
      <c r="BI46" s="2">
        <f t="shared" si="156"/>
        <v>120.79879694617242</v>
      </c>
      <c r="BJ46" s="2">
        <f t="shared" si="157"/>
        <v>120.77603740362115</v>
      </c>
      <c r="BK46" s="2">
        <f t="shared" si="158"/>
        <v>120.16627261834206</v>
      </c>
      <c r="BL46" s="2">
        <f t="shared" si="159"/>
        <v>122.98405603257287</v>
      </c>
      <c r="BM46" s="2">
        <f t="shared" si="160"/>
        <v>122.63515646878038</v>
      </c>
      <c r="BO46" s="2">
        <f t="shared" si="38"/>
        <v>124.404</v>
      </c>
      <c r="BP46" s="2">
        <f t="shared" si="39"/>
        <v>124.17</v>
      </c>
      <c r="BQ46" s="2">
        <f t="shared" si="40"/>
        <v>124.52800000000001</v>
      </c>
      <c r="BR46" s="2">
        <f t="shared" si="41"/>
        <v>121.69799999999999</v>
      </c>
      <c r="BS46" s="2">
        <f t="shared" si="42"/>
        <v>119.887</v>
      </c>
      <c r="BT46" s="2">
        <f t="shared" si="43"/>
        <v>118.849</v>
      </c>
      <c r="BU46" s="2">
        <f t="shared" si="44"/>
        <v>121.66</v>
      </c>
      <c r="BV46" s="2">
        <f t="shared" si="45"/>
        <v>117.077</v>
      </c>
      <c r="BW46" s="2">
        <f t="shared" si="46"/>
        <v>118.26900000000001</v>
      </c>
      <c r="BX46" s="2">
        <f t="shared" si="47"/>
        <v>119.75</v>
      </c>
      <c r="BY46" s="2">
        <f t="shared" si="48"/>
        <v>120.88500000000001</v>
      </c>
      <c r="BZ46" s="2">
        <f t="shared" si="49"/>
        <v>119.596</v>
      </c>
      <c r="CA46" s="2">
        <f t="shared" si="50"/>
        <v>120.654</v>
      </c>
      <c r="CB46" s="2">
        <f t="shared" si="51"/>
        <v>124.154</v>
      </c>
      <c r="CC46" s="2">
        <f t="shared" si="52"/>
        <v>123.51900000000001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124.73606638217163</v>
      </c>
      <c r="DL46" s="2">
        <f t="shared" si="161"/>
        <v>125.42798271344843</v>
      </c>
      <c r="DM46" s="2">
        <f t="shared" si="161"/>
        <v>124.61488097165991</v>
      </c>
      <c r="DN46" s="2">
        <f t="shared" si="161"/>
        <v>122.26810627530367</v>
      </c>
      <c r="DO46" s="2">
        <f t="shared" si="161"/>
        <v>120.59656614509248</v>
      </c>
      <c r="DP46" s="2">
        <f t="shared" si="161"/>
        <v>119.4968526096947</v>
      </c>
      <c r="DQ46" s="2">
        <f t="shared" si="161"/>
        <v>121.19068262548261</v>
      </c>
      <c r="DR46" s="2">
        <f t="shared" si="161"/>
        <v>118.07831389284023</v>
      </c>
      <c r="DS46" s="2">
        <f t="shared" si="161"/>
        <v>117.50409243697479</v>
      </c>
      <c r="DT46" s="2">
        <f t="shared" si="161"/>
        <v>120.01367354196302</v>
      </c>
      <c r="DU46" s="2">
        <f t="shared" si="161"/>
        <v>120.78219345661451</v>
      </c>
      <c r="DV46" s="2">
        <f t="shared" si="161"/>
        <v>120.71489915572234</v>
      </c>
      <c r="DW46" s="2">
        <f t="shared" si="161"/>
        <v>119.70832212885155</v>
      </c>
      <c r="DX46" s="2">
        <f t="shared" si="161"/>
        <v>123.34591260504203</v>
      </c>
      <c r="DY46" s="2">
        <f t="shared" si="161"/>
        <v>122.77970537634407</v>
      </c>
      <c r="EA46" s="2">
        <f t="shared" si="71"/>
        <v>128.85064101774904</v>
      </c>
      <c r="EB46" s="2">
        <f t="shared" si="72"/>
        <v>126.24470413720584</v>
      </c>
      <c r="EC46" s="2">
        <f t="shared" si="73"/>
        <v>127.06756332568743</v>
      </c>
      <c r="ED46" s="2">
        <f t="shared" si="74"/>
        <v>123.42377059527693</v>
      </c>
      <c r="EE46" s="2">
        <f t="shared" si="75"/>
        <v>121.13148945228113</v>
      </c>
      <c r="EF46" s="2">
        <f t="shared" si="76"/>
        <v>119.55556066076461</v>
      </c>
      <c r="EG46" s="2">
        <f t="shared" si="77"/>
        <v>119.51407838776633</v>
      </c>
      <c r="EH46" s="2">
        <f t="shared" si="78"/>
        <v>116.18749401934815</v>
      </c>
      <c r="EI46" s="2">
        <f t="shared" si="79"/>
        <v>118.12727026692751</v>
      </c>
      <c r="EJ46" s="2">
        <f t="shared" si="80"/>
        <v>118.37235584415582</v>
      </c>
      <c r="EK46" s="2">
        <f t="shared" si="81"/>
        <v>121.01731883085461</v>
      </c>
      <c r="EL46" s="2">
        <f t="shared" si="82"/>
        <v>121.45127656224793</v>
      </c>
      <c r="EM46" s="2">
        <f t="shared" si="83"/>
        <v>126.17119725779915</v>
      </c>
      <c r="EN46" s="2">
        <f t="shared" si="84"/>
        <v>117.70869581239531</v>
      </c>
      <c r="EO46" s="2">
        <f t="shared" si="85"/>
        <v>120.29539573306742</v>
      </c>
      <c r="EQ46" s="2">
        <f t="shared" si="86"/>
        <v>123.59486581140648</v>
      </c>
      <c r="ER46" s="2">
        <f t="shared" si="162"/>
        <v>121.25608365282305</v>
      </c>
      <c r="ES46" s="2">
        <f t="shared" si="162"/>
        <v>120.85032434158576</v>
      </c>
      <c r="ET46" s="2">
        <f t="shared" si="162"/>
        <v>118.83223009629641</v>
      </c>
      <c r="EU46" s="2">
        <f t="shared" si="162"/>
        <v>118.07094581198243</v>
      </c>
      <c r="EV46" s="2">
        <f t="shared" si="162"/>
        <v>116.73992808795163</v>
      </c>
      <c r="EW46" s="2">
        <f t="shared" si="162"/>
        <v>116.60027519608168</v>
      </c>
      <c r="EX46" s="2">
        <f t="shared" si="162"/>
        <v>113.95205274969062</v>
      </c>
      <c r="EY46" s="2">
        <f t="shared" si="162"/>
        <v>115.04483447005279</v>
      </c>
      <c r="EZ46" s="2">
        <f t="shared" si="162"/>
        <v>116.94637823814131</v>
      </c>
      <c r="FA46" s="2">
        <f t="shared" si="162"/>
        <v>117.78352099031216</v>
      </c>
      <c r="FB46" s="2">
        <f t="shared" si="162"/>
        <v>119.02351213116317</v>
      </c>
      <c r="FC46" s="2">
        <f t="shared" si="162"/>
        <v>120.56995475836683</v>
      </c>
      <c r="FD46" s="2">
        <f t="shared" si="162"/>
        <v>117.62712495801271</v>
      </c>
      <c r="FE46" s="2">
        <f t="shared" si="162"/>
        <v>121.91019065723169</v>
      </c>
      <c r="FG46" s="2">
        <f t="shared" si="88"/>
        <v>7.5604855513864144E-2</v>
      </c>
      <c r="FH46" s="2">
        <f t="shared" si="163"/>
        <v>8.5632874786272475E-2</v>
      </c>
      <c r="FI46" s="2">
        <f t="shared" si="163"/>
        <v>7.9757292100459634E-2</v>
      </c>
      <c r="FJ46" s="2">
        <f t="shared" si="163"/>
        <v>7.7076358816439594E-2</v>
      </c>
      <c r="FK46" s="2">
        <f t="shared" si="163"/>
        <v>8.0172733478399011E-2</v>
      </c>
      <c r="FL46" s="2">
        <f t="shared" si="163"/>
        <v>7.7545022176713094E-2</v>
      </c>
      <c r="FM46" s="2">
        <f t="shared" si="163"/>
        <v>7.4291456640232595E-2</v>
      </c>
      <c r="FN46" s="2">
        <f t="shared" si="163"/>
        <v>7.8292726931996071E-2</v>
      </c>
      <c r="FO46" s="2">
        <f t="shared" si="163"/>
        <v>7.0174286049570669E-2</v>
      </c>
      <c r="FP46" s="2">
        <f t="shared" si="163"/>
        <v>7.1595702726414551E-2</v>
      </c>
      <c r="FQ46" s="2">
        <f t="shared" si="163"/>
        <v>7.0843085721248367E-2</v>
      </c>
      <c r="FR46" s="2">
        <f t="shared" si="163"/>
        <v>8.3078848887336992E-2</v>
      </c>
      <c r="FS46" s="2">
        <f t="shared" si="163"/>
        <v>7.0870056768129713E-2</v>
      </c>
      <c r="FT46" s="2">
        <f t="shared" si="163"/>
        <v>6.419048862142232E-2</v>
      </c>
      <c r="FU46" s="2">
        <f t="shared" si="163"/>
        <v>5.8192094351892418E-2</v>
      </c>
      <c r="FW46" s="2">
        <f t="shared" si="112"/>
        <v>1.3049742564935566E-5</v>
      </c>
      <c r="FX46" s="2">
        <f t="shared" si="164"/>
        <v>1.463571980871937E-5</v>
      </c>
      <c r="FY46" s="2">
        <f t="shared" si="165"/>
        <v>1.3987489081101637E-5</v>
      </c>
      <c r="FZ46" s="2">
        <f t="shared" si="166"/>
        <v>1.3167292659427677E-5</v>
      </c>
      <c r="GA46" s="2">
        <f t="shared" si="167"/>
        <v>1.3730111235292315E-5</v>
      </c>
      <c r="GB46" s="2">
        <f t="shared" si="168"/>
        <v>1.4651464111468115E-5</v>
      </c>
      <c r="GC46" s="2">
        <f t="shared" si="169"/>
        <v>1.5609522075300352E-5</v>
      </c>
      <c r="GD46" s="2">
        <f t="shared" si="170"/>
        <v>1.7593484910245559E-5</v>
      </c>
      <c r="GE46" s="2">
        <f t="shared" si="171"/>
        <v>1.8687473137579702E-5</v>
      </c>
      <c r="GF46" s="2">
        <f t="shared" si="172"/>
        <v>1.7358052107312279E-5</v>
      </c>
      <c r="GG46" s="2">
        <f t="shared" si="173"/>
        <v>1.6549421850503128E-5</v>
      </c>
      <c r="GH46" s="2">
        <f t="shared" si="174"/>
        <v>1.6121573200875714E-5</v>
      </c>
      <c r="GI46" s="2">
        <f t="shared" si="175"/>
        <v>1.3182393607772017E-5</v>
      </c>
      <c r="GJ46" s="2">
        <f t="shared" si="176"/>
        <v>1.0691125946928179E-5</v>
      </c>
      <c r="GK46" s="2">
        <f t="shared" si="177"/>
        <v>1.1316357827082626E-5</v>
      </c>
      <c r="GM46" s="86">
        <f t="shared" si="113"/>
        <v>1.1945292537563708E-10</v>
      </c>
      <c r="GN46" s="86">
        <f t="shared" si="178"/>
        <v>4.693115172756444E-9</v>
      </c>
      <c r="GO46" s="86">
        <f t="shared" si="179"/>
        <v>8.2984395404888668E-10</v>
      </c>
      <c r="GP46" s="86">
        <f t="shared" si="180"/>
        <v>5.0808239169148505E-10</v>
      </c>
      <c r="GQ46" s="86">
        <f t="shared" si="181"/>
        <v>4.0394013804599023E-10</v>
      </c>
      <c r="GR46" s="86">
        <f t="shared" si="182"/>
        <v>2.6321250193962065E-10</v>
      </c>
      <c r="GS46" s="86">
        <f t="shared" si="183"/>
        <v>3.9980461645827075E-11</v>
      </c>
      <c r="GT46" s="86">
        <f t="shared" si="184"/>
        <v>8.5934691442619455E-11</v>
      </c>
      <c r="GU46" s="86">
        <f t="shared" si="185"/>
        <v>8.4501331144300105E-12</v>
      </c>
      <c r="GV46" s="86">
        <f t="shared" si="186"/>
        <v>3.848283876444208E-11</v>
      </c>
      <c r="GW46" s="86">
        <f t="shared" si="187"/>
        <v>2.7356054340919455E-11</v>
      </c>
      <c r="GX46" s="86">
        <f t="shared" si="188"/>
        <v>1.2137807761006723E-9</v>
      </c>
      <c r="GY46" s="86">
        <f t="shared" si="189"/>
        <v>1.233603970080921E-11</v>
      </c>
      <c r="GZ46" s="86">
        <f t="shared" si="190"/>
        <v>6.3206296400247203E-13</v>
      </c>
      <c r="HA46" s="86">
        <f t="shared" si="191"/>
        <v>2.9415705424894266E-15</v>
      </c>
      <c r="HC46" s="86">
        <f t="shared" si="145"/>
        <v>2.3597376314412098E-24</v>
      </c>
      <c r="HD46" s="86">
        <f t="shared" si="192"/>
        <v>5.1311911014038353E-22</v>
      </c>
      <c r="HE46" s="86">
        <f t="shared" si="193"/>
        <v>5.2144802853443783E-25</v>
      </c>
      <c r="HF46" s="86">
        <f t="shared" si="194"/>
        <v>7.5803992877279822E-26</v>
      </c>
      <c r="HG46" s="86">
        <f t="shared" si="195"/>
        <v>1.8536240002703499E-26</v>
      </c>
      <c r="HH46" s="86">
        <f t="shared" si="196"/>
        <v>4.4542169186913741E-27</v>
      </c>
      <c r="HI46" s="86">
        <f t="shared" si="197"/>
        <v>1.8995300846100977E-28</v>
      </c>
      <c r="HJ46" s="86">
        <f t="shared" si="198"/>
        <v>1.8048213067662006E-25</v>
      </c>
      <c r="HK46" s="86">
        <f t="shared" si="199"/>
        <v>2.9672045715318166E-29</v>
      </c>
      <c r="HL46" s="86">
        <f t="shared" si="200"/>
        <v>3.0430684651302505E-29</v>
      </c>
      <c r="HM46" s="86">
        <f t="shared" si="201"/>
        <v>1.5501550271052835E-28</v>
      </c>
      <c r="HN46" s="86">
        <f t="shared" si="202"/>
        <v>1.3989456243054493E-26</v>
      </c>
      <c r="HO46" s="86">
        <f t="shared" si="203"/>
        <v>1.3693126782969122E-27</v>
      </c>
      <c r="HP46" s="86">
        <f t="shared" si="204"/>
        <v>5.5990893810114706E-31</v>
      </c>
      <c r="HQ46" s="86">
        <f t="shared" si="205"/>
        <v>2.2356896209038529E-38</v>
      </c>
      <c r="HS46" s="86">
        <f t="shared" si="114"/>
        <v>4.3906766901071483E-125</v>
      </c>
      <c r="HT46" s="86">
        <f t="shared" si="206"/>
        <v>2.9122048009944177E-106</v>
      </c>
      <c r="HU46" s="86">
        <f t="shared" si="207"/>
        <v>2.3337205379478487E-127</v>
      </c>
      <c r="HV46" s="86">
        <f t="shared" si="208"/>
        <v>8.9321439312830911E-132</v>
      </c>
      <c r="HW46" s="86">
        <f t="shared" si="209"/>
        <v>1.6421920328181427E-135</v>
      </c>
      <c r="HX46" s="86">
        <f t="shared" si="210"/>
        <v>2.6691346179822891E-139</v>
      </c>
      <c r="HY46" s="86">
        <f t="shared" si="211"/>
        <v>5.019500515452354E-147</v>
      </c>
      <c r="HZ46" s="86">
        <f t="shared" si="212"/>
        <v>1.2754704219147753E-130</v>
      </c>
      <c r="IA46" s="86">
        <f t="shared" si="213"/>
        <v>1.6428140726314646E-149</v>
      </c>
      <c r="IB46" s="86">
        <f t="shared" si="214"/>
        <v>4.1180250411909567E-148</v>
      </c>
      <c r="IC46" s="86">
        <f t="shared" si="215"/>
        <v>1.5211931050556294E-144</v>
      </c>
      <c r="ID46" s="86">
        <f t="shared" si="216"/>
        <v>1.7211062963394375E-136</v>
      </c>
      <c r="IE46" s="86">
        <f t="shared" si="217"/>
        <v>8.789015223926652E-143</v>
      </c>
      <c r="IF46" s="86">
        <f t="shared" si="218"/>
        <v>5.7584247516967193E-83</v>
      </c>
      <c r="IG46" s="86">
        <f t="shared" si="219"/>
        <v>1.3424747700233094E-61</v>
      </c>
      <c r="II46" s="86">
        <f t="shared" si="115"/>
        <v>5.3395643224923578E-256</v>
      </c>
      <c r="IJ46" s="86">
        <f t="shared" si="116"/>
        <v>1.7401080736701851E-224</v>
      </c>
      <c r="IK46" s="86">
        <f t="shared" si="117"/>
        <v>6.9771565914383253E-258</v>
      </c>
      <c r="IL46" s="86">
        <f t="shared" si="118"/>
        <v>1.7068078543207042E-266</v>
      </c>
      <c r="IM46" s="86">
        <f t="shared" si="119"/>
        <v>2.8168648687470934E-280</v>
      </c>
      <c r="IN46" s="86">
        <f t="shared" si="120"/>
        <v>2.6955103791199433E-283</v>
      </c>
      <c r="IO46" s="86">
        <f t="shared" si="121"/>
        <v>9.9921147393009079E-301</v>
      </c>
      <c r="IP46" s="86">
        <f t="shared" si="122"/>
        <v>1.335613489654625E-268</v>
      </c>
      <c r="IQ46" s="86">
        <f t="shared" si="123"/>
        <v>5.6630211759005846E-304</v>
      </c>
      <c r="IR46" s="86">
        <f t="shared" si="124"/>
        <v>6.0727902977716286E-303</v>
      </c>
      <c r="IS46" s="86">
        <f t="shared" si="125"/>
        <v>3.0577654931820868E-297</v>
      </c>
      <c r="IT46" s="86">
        <f t="shared" si="126"/>
        <v>4.7371505774740892E-280</v>
      </c>
      <c r="IU46" s="86">
        <f t="shared" si="127"/>
        <v>1.2294271107574369E-292</v>
      </c>
      <c r="IV46" s="86">
        <f t="shared" si="128"/>
        <v>2.3086172749745191E-263</v>
      </c>
      <c r="IW46" s="86">
        <f t="shared" si="129"/>
        <v>3.6228041072619735E-249</v>
      </c>
      <c r="IY46" s="86">
        <f t="shared" si="130"/>
        <v>1.1945292537563943E-10</v>
      </c>
      <c r="IZ46" s="86">
        <f t="shared" si="131"/>
        <v>4.6931151727569568E-9</v>
      </c>
      <c r="JA46" s="86">
        <f t="shared" si="132"/>
        <v>8.298439540488872E-10</v>
      </c>
      <c r="JB46" s="86">
        <f t="shared" si="133"/>
        <v>5.0808239169148516E-10</v>
      </c>
      <c r="JC46" s="86">
        <f t="shared" si="134"/>
        <v>4.0394013804599023E-10</v>
      </c>
      <c r="JD46" s="86">
        <f t="shared" si="135"/>
        <v>2.6321250193962065E-10</v>
      </c>
      <c r="JE46" s="86">
        <f t="shared" si="136"/>
        <v>3.9980461645827075E-11</v>
      </c>
      <c r="JF46" s="86">
        <f t="shared" si="137"/>
        <v>8.5934691442619636E-11</v>
      </c>
      <c r="JG46" s="86">
        <f t="shared" si="138"/>
        <v>8.4501331144300105E-12</v>
      </c>
      <c r="JH46" s="86">
        <f t="shared" si="139"/>
        <v>3.848283876444208E-11</v>
      </c>
      <c r="JI46" s="86">
        <f t="shared" si="140"/>
        <v>2.7356054340919455E-11</v>
      </c>
      <c r="JJ46" s="86">
        <f t="shared" si="141"/>
        <v>1.2137807761006723E-9</v>
      </c>
      <c r="JK46" s="86">
        <f t="shared" si="142"/>
        <v>1.2336039700809211E-11</v>
      </c>
      <c r="JL46" s="86">
        <f t="shared" si="143"/>
        <v>6.3206296400247203E-13</v>
      </c>
      <c r="JM46" s="86">
        <f t="shared" si="144"/>
        <v>2.9415705424894266E-15</v>
      </c>
    </row>
    <row r="47" spans="2:273" x14ac:dyDescent="0.25">
      <c r="B47" s="2">
        <v>20</v>
      </c>
      <c r="C47" s="37">
        <v>124.316</v>
      </c>
      <c r="D47" s="37">
        <v>124.13200000000001</v>
      </c>
      <c r="E47" s="37">
        <v>123.509</v>
      </c>
      <c r="F47" s="37">
        <v>121.491</v>
      </c>
      <c r="G47" s="37">
        <v>119.642</v>
      </c>
      <c r="H47" s="37">
        <v>118.83</v>
      </c>
      <c r="I47" s="37">
        <v>120.717</v>
      </c>
      <c r="J47" s="37">
        <v>117.5</v>
      </c>
      <c r="K47" s="37">
        <v>117.55800000000001</v>
      </c>
      <c r="L47" s="37">
        <v>119.462</v>
      </c>
      <c r="M47" s="37">
        <v>120.73099999999999</v>
      </c>
      <c r="N47" s="37">
        <v>119.76900000000001</v>
      </c>
      <c r="O47" s="37">
        <v>120.44199999999999</v>
      </c>
      <c r="P47" s="37">
        <v>124.11499999999999</v>
      </c>
      <c r="Q47" s="37">
        <v>123.962</v>
      </c>
      <c r="S47" s="4">
        <f t="shared" si="8"/>
        <v>125.07987286532233</v>
      </c>
      <c r="T47" s="4">
        <f t="shared" si="9"/>
        <v>125.48291803378287</v>
      </c>
      <c r="U47" s="4">
        <f t="shared" si="10"/>
        <v>124.80827542644633</v>
      </c>
      <c r="V47" s="4">
        <f t="shared" si="11"/>
        <v>122.34450685902074</v>
      </c>
      <c r="W47" s="4">
        <f t="shared" si="12"/>
        <v>120.60686975831787</v>
      </c>
      <c r="X47" s="4">
        <f t="shared" si="13"/>
        <v>119.46797768461862</v>
      </c>
      <c r="Y47" s="4">
        <f t="shared" si="14"/>
        <v>120.9950035921744</v>
      </c>
      <c r="Z47" s="4">
        <f t="shared" si="15"/>
        <v>117.93780933988158</v>
      </c>
      <c r="AA47" s="4">
        <f t="shared" si="16"/>
        <v>117.52741613585074</v>
      </c>
      <c r="AB47" s="4">
        <f t="shared" si="17"/>
        <v>119.85264993643362</v>
      </c>
      <c r="AC47" s="4">
        <f t="shared" si="18"/>
        <v>120.76859614404307</v>
      </c>
      <c r="AD47" s="4">
        <f t="shared" si="19"/>
        <v>120.68251964875361</v>
      </c>
      <c r="AE47" s="4">
        <f t="shared" si="20"/>
        <v>120.22232633281538</v>
      </c>
      <c r="AF47" s="4">
        <f t="shared" si="21"/>
        <v>122.84356874794025</v>
      </c>
      <c r="AG47" s="4">
        <f t="shared" si="22"/>
        <v>122.57827688857731</v>
      </c>
      <c r="AI47" s="4">
        <f t="shared" si="23"/>
        <v>-0.76387286532232679</v>
      </c>
      <c r="AJ47" s="4">
        <f t="shared" si="24"/>
        <v>-1.350918033782861</v>
      </c>
      <c r="AK47" s="4">
        <f t="shared" si="25"/>
        <v>-1.2992754264463287</v>
      </c>
      <c r="AL47" s="4">
        <f t="shared" si="26"/>
        <v>-0.85350685902074019</v>
      </c>
      <c r="AM47" s="4">
        <f t="shared" si="27"/>
        <v>-0.96486975831787447</v>
      </c>
      <c r="AN47" s="4">
        <f t="shared" si="28"/>
        <v>-0.63797768461861892</v>
      </c>
      <c r="AO47" s="4">
        <f t="shared" si="29"/>
        <v>-0.27800359217440018</v>
      </c>
      <c r="AP47" s="4">
        <f t="shared" si="30"/>
        <v>-0.4378093398815821</v>
      </c>
      <c r="AQ47" s="4">
        <f t="shared" si="31"/>
        <v>3.0583864149264173E-2</v>
      </c>
      <c r="AR47" s="4">
        <f t="shared" si="32"/>
        <v>-0.39064993643361845</v>
      </c>
      <c r="AS47" s="4">
        <f t="shared" si="33"/>
        <v>-3.7596144043078539E-2</v>
      </c>
      <c r="AT47" s="4">
        <f t="shared" si="34"/>
        <v>-0.91351964875360636</v>
      </c>
      <c r="AU47" s="4">
        <f t="shared" si="35"/>
        <v>0.21967366718460823</v>
      </c>
      <c r="AV47" s="4">
        <f t="shared" si="146"/>
        <v>1.2714312520597417</v>
      </c>
      <c r="AW47" s="4">
        <f t="shared" si="146"/>
        <v>1.3837231114226967</v>
      </c>
      <c r="AY47" s="2">
        <f t="shared" si="96"/>
        <v>125.07987251651393</v>
      </c>
      <c r="AZ47" s="2">
        <f t="shared" si="147"/>
        <v>125.48290712444314</v>
      </c>
      <c r="BA47" s="2">
        <f t="shared" si="148"/>
        <v>124.80827319417952</v>
      </c>
      <c r="BB47" s="2">
        <f t="shared" si="149"/>
        <v>122.34450546644462</v>
      </c>
      <c r="BC47" s="2">
        <f t="shared" si="150"/>
        <v>120.60686862871293</v>
      </c>
      <c r="BD47" s="2">
        <f t="shared" si="151"/>
        <v>119.46797693622726</v>
      </c>
      <c r="BE47" s="2">
        <f t="shared" si="152"/>
        <v>120.99500346048681</v>
      </c>
      <c r="BF47" s="2">
        <f t="shared" si="153"/>
        <v>117.93780906567227</v>
      </c>
      <c r="BG47" s="2">
        <f t="shared" si="154"/>
        <v>117.52741610512072</v>
      </c>
      <c r="BH47" s="2">
        <f t="shared" si="155"/>
        <v>119.85264981473489</v>
      </c>
      <c r="BI47" s="2">
        <f t="shared" si="156"/>
        <v>120.76859605593148</v>
      </c>
      <c r="BJ47" s="2">
        <f t="shared" si="157"/>
        <v>120.68251671782316</v>
      </c>
      <c r="BK47" s="2">
        <f t="shared" si="158"/>
        <v>120.22232628984128</v>
      </c>
      <c r="BL47" s="2">
        <f t="shared" si="159"/>
        <v>122.84356874522845</v>
      </c>
      <c r="BM47" s="2">
        <f t="shared" si="160"/>
        <v>122.57827688856406</v>
      </c>
      <c r="BO47" s="2">
        <f t="shared" si="38"/>
        <v>124.316</v>
      </c>
      <c r="BP47" s="2">
        <f t="shared" si="39"/>
        <v>124.13200000000001</v>
      </c>
      <c r="BQ47" s="2">
        <f t="shared" si="40"/>
        <v>123.509</v>
      </c>
      <c r="BR47" s="2">
        <f t="shared" si="41"/>
        <v>121.491</v>
      </c>
      <c r="BS47" s="2">
        <f t="shared" si="42"/>
        <v>119.642</v>
      </c>
      <c r="BT47" s="2">
        <f t="shared" si="43"/>
        <v>118.83</v>
      </c>
      <c r="BU47" s="2">
        <f t="shared" si="44"/>
        <v>120.717</v>
      </c>
      <c r="BV47" s="2">
        <f t="shared" si="45"/>
        <v>117.5</v>
      </c>
      <c r="BW47" s="2">
        <f t="shared" si="46"/>
        <v>117.55800000000001</v>
      </c>
      <c r="BX47" s="2">
        <f t="shared" si="47"/>
        <v>119.462</v>
      </c>
      <c r="BY47" s="2">
        <f t="shared" si="48"/>
        <v>120.73099999999999</v>
      </c>
      <c r="BZ47" s="2">
        <f t="shared" si="49"/>
        <v>119.76900000000001</v>
      </c>
      <c r="CA47" s="2">
        <f t="shared" si="50"/>
        <v>120.44199999999999</v>
      </c>
      <c r="CB47" s="2">
        <f t="shared" si="51"/>
        <v>124.11499999999999</v>
      </c>
      <c r="CC47" s="2">
        <f t="shared" si="52"/>
        <v>123.962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124.76100403034611</v>
      </c>
      <c r="DL47" s="2">
        <f t="shared" si="161"/>
        <v>125.42513999405779</v>
      </c>
      <c r="DM47" s="2">
        <f t="shared" si="161"/>
        <v>124.61374696356276</v>
      </c>
      <c r="DN47" s="2">
        <f t="shared" si="161"/>
        <v>122.26278340080974</v>
      </c>
      <c r="DO47" s="2">
        <f t="shared" si="161"/>
        <v>120.57353977459243</v>
      </c>
      <c r="DP47" s="2">
        <f t="shared" si="161"/>
        <v>119.47541963015645</v>
      </c>
      <c r="DQ47" s="2">
        <f t="shared" si="161"/>
        <v>121.14043564993564</v>
      </c>
      <c r="DR47" s="2">
        <f t="shared" si="161"/>
        <v>118.1147273589379</v>
      </c>
      <c r="DS47" s="2">
        <f t="shared" si="161"/>
        <v>117.49071176470589</v>
      </c>
      <c r="DT47" s="2">
        <f t="shared" si="161"/>
        <v>119.98945756282598</v>
      </c>
      <c r="DU47" s="2">
        <f t="shared" si="161"/>
        <v>120.76290469416786</v>
      </c>
      <c r="DV47" s="2">
        <f t="shared" si="161"/>
        <v>120.623562945591</v>
      </c>
      <c r="DW47" s="2">
        <f t="shared" si="161"/>
        <v>119.74287563025212</v>
      </c>
      <c r="DX47" s="2">
        <f t="shared" si="161"/>
        <v>123.23856470588237</v>
      </c>
      <c r="DY47" s="2">
        <f t="shared" si="161"/>
        <v>122.7413164998146</v>
      </c>
      <c r="EA47" s="2">
        <f t="shared" si="71"/>
        <v>128.63643002975272</v>
      </c>
      <c r="EB47" s="2">
        <f t="shared" si="72"/>
        <v>126.0463061822401</v>
      </c>
      <c r="EC47" s="2">
        <f t="shared" si="73"/>
        <v>126.85632263145672</v>
      </c>
      <c r="ED47" s="2">
        <f t="shared" si="74"/>
        <v>123.23773642398518</v>
      </c>
      <c r="EE47" s="2">
        <f t="shared" si="75"/>
        <v>120.95612905070533</v>
      </c>
      <c r="EF47" s="2">
        <f t="shared" si="76"/>
        <v>119.38776037390571</v>
      </c>
      <c r="EG47" s="2">
        <f t="shared" si="77"/>
        <v>119.3429053882323</v>
      </c>
      <c r="EH47" s="2">
        <f t="shared" si="78"/>
        <v>116.03878700710678</v>
      </c>
      <c r="EI47" s="2">
        <f t="shared" si="79"/>
        <v>117.97178080235669</v>
      </c>
      <c r="EJ47" s="2">
        <f t="shared" si="80"/>
        <v>118.23505951107714</v>
      </c>
      <c r="EK47" s="2">
        <f t="shared" si="81"/>
        <v>120.83742573797466</v>
      </c>
      <c r="EL47" s="2">
        <f t="shared" si="82"/>
        <v>121.27639356066713</v>
      </c>
      <c r="EM47" s="2">
        <f t="shared" si="83"/>
        <v>125.95604171371424</v>
      </c>
      <c r="EN47" s="2">
        <f t="shared" si="84"/>
        <v>117.59176720268006</v>
      </c>
      <c r="EO47" s="2">
        <f t="shared" si="85"/>
        <v>120.17143386779333</v>
      </c>
      <c r="EQ47" s="2">
        <f t="shared" si="86"/>
        <v>123.44325570046615</v>
      </c>
      <c r="ER47" s="2">
        <f t="shared" si="162"/>
        <v>121.11728926185857</v>
      </c>
      <c r="ES47" s="2">
        <f t="shared" si="162"/>
        <v>120.71305390403641</v>
      </c>
      <c r="ET47" s="2">
        <f t="shared" si="162"/>
        <v>118.70031256254289</v>
      </c>
      <c r="EU47" s="2">
        <f t="shared" si="162"/>
        <v>117.93226606533358</v>
      </c>
      <c r="EV47" s="2">
        <f t="shared" si="162"/>
        <v>116.60605087565897</v>
      </c>
      <c r="EW47" s="2">
        <f t="shared" si="162"/>
        <v>116.46408372108417</v>
      </c>
      <c r="EX47" s="2">
        <f t="shared" si="162"/>
        <v>113.83052164949012</v>
      </c>
      <c r="EY47" s="2">
        <f t="shared" si="162"/>
        <v>114.92690387129943</v>
      </c>
      <c r="EZ47" s="2">
        <f t="shared" si="162"/>
        <v>116.82595928363985</v>
      </c>
      <c r="FA47" s="2">
        <f t="shared" si="162"/>
        <v>117.64220398277718</v>
      </c>
      <c r="FB47" s="2">
        <f t="shared" si="162"/>
        <v>118.87759010316405</v>
      </c>
      <c r="FC47" s="2">
        <f t="shared" si="162"/>
        <v>120.41996237884571</v>
      </c>
      <c r="FD47" s="2">
        <f t="shared" si="162"/>
        <v>117.51084774732618</v>
      </c>
      <c r="FE47" s="2">
        <f t="shared" si="162"/>
        <v>121.76657250687192</v>
      </c>
      <c r="FG47" s="2">
        <f t="shared" si="88"/>
        <v>8.2298770251012968E-2</v>
      </c>
      <c r="FH47" s="2">
        <f t="shared" si="163"/>
        <v>9.3125207060410026E-2</v>
      </c>
      <c r="FI47" s="2">
        <f t="shared" si="163"/>
        <v>8.6784340187867723E-2</v>
      </c>
      <c r="FJ47" s="2">
        <f t="shared" si="163"/>
        <v>8.3888734474341253E-2</v>
      </c>
      <c r="FK47" s="2">
        <f t="shared" si="163"/>
        <v>8.7232914507605536E-2</v>
      </c>
      <c r="FL47" s="2">
        <f t="shared" si="163"/>
        <v>8.4395032712746496E-2</v>
      </c>
      <c r="FM47" s="2">
        <f t="shared" si="163"/>
        <v>8.0879259807984022E-2</v>
      </c>
      <c r="FN47" s="2">
        <f t="shared" si="163"/>
        <v>8.5202686009857115E-2</v>
      </c>
      <c r="FO47" s="2">
        <f t="shared" si="163"/>
        <v>7.6427140788326547E-2</v>
      </c>
      <c r="FP47" s="2">
        <f t="shared" si="163"/>
        <v>7.7964592460409793E-2</v>
      </c>
      <c r="FQ47" s="2">
        <f t="shared" si="163"/>
        <v>7.7150588983084759E-2</v>
      </c>
      <c r="FR47" s="2">
        <f t="shared" si="163"/>
        <v>9.0369805491568284E-2</v>
      </c>
      <c r="FS47" s="2">
        <f t="shared" si="163"/>
        <v>7.7179761925464024E-2</v>
      </c>
      <c r="FT47" s="2">
        <f t="shared" si="163"/>
        <v>6.9950270369280018E-2</v>
      </c>
      <c r="FU47" s="2">
        <f t="shared" si="163"/>
        <v>6.3450136554918823E-2</v>
      </c>
      <c r="FW47" s="2">
        <f t="shared" si="112"/>
        <v>1.4308740172806067E-5</v>
      </c>
      <c r="FX47" s="2">
        <f t="shared" si="164"/>
        <v>1.6047724995287119E-5</v>
      </c>
      <c r="FY47" s="2">
        <f t="shared" si="165"/>
        <v>1.5336956099184968E-5</v>
      </c>
      <c r="FZ47" s="2">
        <f t="shared" si="166"/>
        <v>1.4437630962358264E-5</v>
      </c>
      <c r="GA47" s="2">
        <f t="shared" si="167"/>
        <v>1.5054747657751257E-5</v>
      </c>
      <c r="GB47" s="2">
        <f t="shared" si="168"/>
        <v>1.6064988231186001E-5</v>
      </c>
      <c r="GC47" s="2">
        <f t="shared" si="169"/>
        <v>1.7115474832244909E-5</v>
      </c>
      <c r="GD47" s="2">
        <f t="shared" si="170"/>
        <v>1.9290839854224326E-5</v>
      </c>
      <c r="GE47" s="2">
        <f t="shared" si="171"/>
        <v>2.049036989358923E-5</v>
      </c>
      <c r="GF47" s="2">
        <f t="shared" si="172"/>
        <v>1.9032693789636185E-5</v>
      </c>
      <c r="GG47" s="2">
        <f t="shared" si="173"/>
        <v>1.8146051244807719E-5</v>
      </c>
      <c r="GH47" s="2">
        <f t="shared" si="174"/>
        <v>1.7676926007944008E-5</v>
      </c>
      <c r="GI47" s="2">
        <f t="shared" si="175"/>
        <v>1.4454188780866098E-5</v>
      </c>
      <c r="GJ47" s="2">
        <f t="shared" si="176"/>
        <v>1.1722574401654412E-5</v>
      </c>
      <c r="GK47" s="2">
        <f t="shared" si="177"/>
        <v>1.2408126070184295E-5</v>
      </c>
      <c r="GM47" s="86">
        <f t="shared" si="113"/>
        <v>3.0724127123438435E-10</v>
      </c>
      <c r="GN47" s="86">
        <f t="shared" si="178"/>
        <v>1.0215318871520497E-8</v>
      </c>
      <c r="GO47" s="86">
        <f t="shared" si="179"/>
        <v>1.9482724425895121E-9</v>
      </c>
      <c r="GP47" s="86">
        <f t="shared" si="180"/>
        <v>1.2115156099296471E-9</v>
      </c>
      <c r="GQ47" s="86">
        <f t="shared" si="181"/>
        <v>9.9101238869295637E-10</v>
      </c>
      <c r="GR47" s="86">
        <f t="shared" si="182"/>
        <v>6.5340609383039949E-10</v>
      </c>
      <c r="GS47" s="86">
        <f t="shared" si="183"/>
        <v>1.0872027892928147E-10</v>
      </c>
      <c r="GT47" s="86">
        <f t="shared" si="184"/>
        <v>2.2858030920415615E-10</v>
      </c>
      <c r="GU47" s="86">
        <f t="shared" si="185"/>
        <v>2.4498573181724927E-11</v>
      </c>
      <c r="GV47" s="86">
        <f t="shared" si="186"/>
        <v>1.0327172333223545E-10</v>
      </c>
      <c r="GW47" s="86">
        <f t="shared" si="187"/>
        <v>7.4516420564395238E-11</v>
      </c>
      <c r="GX47" s="86">
        <f t="shared" si="188"/>
        <v>2.8301842747071913E-9</v>
      </c>
      <c r="GY47" s="86">
        <f t="shared" si="189"/>
        <v>3.5157103349595432E-11</v>
      </c>
      <c r="GZ47" s="86">
        <f t="shared" si="190"/>
        <v>2.0351053022502228E-12</v>
      </c>
      <c r="HA47" s="86">
        <f t="shared" si="191"/>
        <v>1.2104453505252826E-14</v>
      </c>
      <c r="HC47" s="86">
        <f t="shared" si="145"/>
        <v>1.194163238630083E-23</v>
      </c>
      <c r="HD47" s="86">
        <f t="shared" si="192"/>
        <v>2.1958032190264769E-21</v>
      </c>
      <c r="HE47" s="86">
        <f t="shared" si="193"/>
        <v>2.7442765201491897E-24</v>
      </c>
      <c r="HF47" s="86">
        <f t="shared" si="194"/>
        <v>4.1856335100825576E-25</v>
      </c>
      <c r="HG47" s="86">
        <f t="shared" si="195"/>
        <v>1.0999202856938521E-25</v>
      </c>
      <c r="HH47" s="86">
        <f t="shared" si="196"/>
        <v>2.7565990933033578E-26</v>
      </c>
      <c r="HI47" s="86">
        <f t="shared" si="197"/>
        <v>1.3197188869410963E-27</v>
      </c>
      <c r="HJ47" s="86">
        <f t="shared" si="198"/>
        <v>1.0353406001563021E-24</v>
      </c>
      <c r="HK47" s="86">
        <f t="shared" si="199"/>
        <v>2.2148305305268212E-28</v>
      </c>
      <c r="HL47" s="86">
        <f t="shared" si="200"/>
        <v>2.2327127388863528E-28</v>
      </c>
      <c r="HM47" s="86">
        <f t="shared" si="201"/>
        <v>1.0792051804921546E-27</v>
      </c>
      <c r="HN47" s="86">
        <f t="shared" si="202"/>
        <v>8.548678028454016E-26</v>
      </c>
      <c r="HO47" s="86">
        <f t="shared" si="203"/>
        <v>8.7389022896989256E-27</v>
      </c>
      <c r="HP47" s="86">
        <f t="shared" si="204"/>
        <v>4.4414691825731486E-30</v>
      </c>
      <c r="HQ47" s="86">
        <f t="shared" si="205"/>
        <v>3.0733402557713538E-37</v>
      </c>
      <c r="HS47" s="86">
        <f t="shared" si="114"/>
        <v>1.4948948578392173E-122</v>
      </c>
      <c r="HT47" s="86">
        <f t="shared" si="206"/>
        <v>4.6575883459987921E-104</v>
      </c>
      <c r="HU47" s="86">
        <f t="shared" si="207"/>
        <v>8.8860589417737761E-125</v>
      </c>
      <c r="HV47" s="86">
        <f t="shared" si="208"/>
        <v>4.037388325903327E-129</v>
      </c>
      <c r="HW47" s="86">
        <f t="shared" si="209"/>
        <v>9.7231908608583657E-133</v>
      </c>
      <c r="HX47" s="86">
        <f t="shared" si="210"/>
        <v>1.8597215075965033E-136</v>
      </c>
      <c r="HY47" s="86">
        <f t="shared" si="211"/>
        <v>5.3543800891125487E-144</v>
      </c>
      <c r="HZ47" s="86">
        <f t="shared" si="212"/>
        <v>6.7496804231897644E-128</v>
      </c>
      <c r="IA47" s="86">
        <f t="shared" si="213"/>
        <v>2.1701539327900743E-146</v>
      </c>
      <c r="IB47" s="86">
        <f t="shared" si="214"/>
        <v>4.9507921516518914E-145</v>
      </c>
      <c r="IC47" s="86">
        <f t="shared" si="215"/>
        <v>1.5220771933214192E-141</v>
      </c>
      <c r="ID47" s="86">
        <f t="shared" si="216"/>
        <v>1.1415604026583838E-133</v>
      </c>
      <c r="IE47" s="86">
        <f t="shared" si="217"/>
        <v>6.9621232033567405E-140</v>
      </c>
      <c r="IF47" s="86">
        <f t="shared" si="218"/>
        <v>2.4759956125940196E-81</v>
      </c>
      <c r="IG47" s="86">
        <f t="shared" si="219"/>
        <v>2.1159881289846541E-60</v>
      </c>
      <c r="II47" s="86">
        <f t="shared" si="115"/>
        <v>7.3851518362085785E-252</v>
      </c>
      <c r="IJ47" s="86">
        <f t="shared" si="116"/>
        <v>8.0368621504947725E-221</v>
      </c>
      <c r="IK47" s="86">
        <f t="shared" si="117"/>
        <v>1.0990739791084787E-253</v>
      </c>
      <c r="IL47" s="86">
        <f t="shared" si="118"/>
        <v>3.5279124872415336E-262</v>
      </c>
      <c r="IM47" s="86">
        <f t="shared" si="119"/>
        <v>1.0158168392468335E-275</v>
      </c>
      <c r="IN47" s="86">
        <f t="shared" si="120"/>
        <v>1.1584818474098802E-278</v>
      </c>
      <c r="IO47" s="86">
        <f t="shared" si="121"/>
        <v>8.871684921178541E-296</v>
      </c>
      <c r="IP47" s="86">
        <f t="shared" si="122"/>
        <v>3.8906880874659876E-264</v>
      </c>
      <c r="IQ47" s="86">
        <f t="shared" si="123"/>
        <v>6.8786728086064133E-299</v>
      </c>
      <c r="IR47" s="86">
        <f t="shared" si="124"/>
        <v>6.5543250136423311E-298</v>
      </c>
      <c r="IS47" s="86">
        <f t="shared" si="125"/>
        <v>2.5228196686476937E-292</v>
      </c>
      <c r="IT47" s="86">
        <f t="shared" si="126"/>
        <v>1.9717266952800859E-275</v>
      </c>
      <c r="IU47" s="86">
        <f t="shared" si="127"/>
        <v>6.7912529818394161E-288</v>
      </c>
      <c r="IV47" s="86">
        <f t="shared" si="128"/>
        <v>3.5506965925701504E-259</v>
      </c>
      <c r="IW47" s="86">
        <f t="shared" si="129"/>
        <v>3.4541536954777651E-245</v>
      </c>
      <c r="IY47" s="86">
        <f t="shared" si="130"/>
        <v>3.0724127123439629E-10</v>
      </c>
      <c r="IZ47" s="86">
        <f t="shared" si="131"/>
        <v>1.0215318871522693E-8</v>
      </c>
      <c r="JA47" s="86">
        <f t="shared" si="132"/>
        <v>1.948272442589515E-9</v>
      </c>
      <c r="JB47" s="86">
        <f t="shared" si="133"/>
        <v>1.2115156099296475E-9</v>
      </c>
      <c r="JC47" s="86">
        <f t="shared" si="134"/>
        <v>9.9101238869295658E-10</v>
      </c>
      <c r="JD47" s="86">
        <f t="shared" si="135"/>
        <v>6.5340609383039949E-10</v>
      </c>
      <c r="JE47" s="86">
        <f t="shared" si="136"/>
        <v>1.0872027892928147E-10</v>
      </c>
      <c r="JF47" s="86">
        <f t="shared" si="137"/>
        <v>2.2858030920415719E-10</v>
      </c>
      <c r="JG47" s="86">
        <f t="shared" si="138"/>
        <v>2.4498573181724927E-11</v>
      </c>
      <c r="JH47" s="86">
        <f t="shared" si="139"/>
        <v>1.0327172333223545E-10</v>
      </c>
      <c r="JI47" s="86">
        <f t="shared" si="140"/>
        <v>7.4516420564395238E-11</v>
      </c>
      <c r="JJ47" s="86">
        <f t="shared" si="141"/>
        <v>2.8301842747071913E-9</v>
      </c>
      <c r="JK47" s="86">
        <f t="shared" si="142"/>
        <v>3.5157103349595439E-11</v>
      </c>
      <c r="JL47" s="86">
        <f t="shared" si="143"/>
        <v>2.0351053022502228E-12</v>
      </c>
      <c r="JM47" s="86">
        <f t="shared" si="144"/>
        <v>1.2104453505252826E-14</v>
      </c>
    </row>
    <row r="48" spans="2:273" x14ac:dyDescent="0.25">
      <c r="B48" s="2">
        <v>21</v>
      </c>
      <c r="C48" s="37">
        <v>124.754</v>
      </c>
      <c r="D48" s="37">
        <v>123.509</v>
      </c>
      <c r="E48" s="37">
        <v>123.623</v>
      </c>
      <c r="F48" s="37">
        <v>121.283</v>
      </c>
      <c r="G48" s="37">
        <v>120.13200000000001</v>
      </c>
      <c r="H48" s="37">
        <v>117.755</v>
      </c>
      <c r="I48" s="37">
        <v>121.245</v>
      </c>
      <c r="J48" s="37">
        <v>118.423</v>
      </c>
      <c r="K48" s="37">
        <v>117.30800000000001</v>
      </c>
      <c r="L48" s="37">
        <v>118.404</v>
      </c>
      <c r="M48" s="37">
        <v>120.36499999999999</v>
      </c>
      <c r="N48" s="37">
        <v>119.962</v>
      </c>
      <c r="O48" s="37">
        <v>119.94199999999999</v>
      </c>
      <c r="P48" s="37">
        <v>122.654</v>
      </c>
      <c r="Q48" s="37">
        <v>123.76900000000001</v>
      </c>
      <c r="S48" s="4">
        <f t="shared" si="8"/>
        <v>125.11141050842629</v>
      </c>
      <c r="T48" s="4">
        <f t="shared" si="9"/>
        <v>125.46530649235552</v>
      </c>
      <c r="U48" s="4">
        <f t="shared" si="10"/>
        <v>124.80431396727398</v>
      </c>
      <c r="V48" s="4">
        <f t="shared" si="11"/>
        <v>122.32986229097817</v>
      </c>
      <c r="W48" s="4">
        <f t="shared" si="12"/>
        <v>120.57230662705096</v>
      </c>
      <c r="X48" s="4">
        <f t="shared" si="13"/>
        <v>119.43245874753198</v>
      </c>
      <c r="Y48" s="4">
        <f t="shared" si="14"/>
        <v>120.92131973035478</v>
      </c>
      <c r="Z48" s="4">
        <f t="shared" si="15"/>
        <v>117.94158279269132</v>
      </c>
      <c r="AA48" s="4">
        <f t="shared" si="16"/>
        <v>117.50546080167948</v>
      </c>
      <c r="AB48" s="4">
        <f t="shared" si="17"/>
        <v>119.80676055448305</v>
      </c>
      <c r="AC48" s="4">
        <f t="shared" si="18"/>
        <v>120.73632503321826</v>
      </c>
      <c r="AD48" s="4">
        <f t="shared" si="19"/>
        <v>120.5881092897374</v>
      </c>
      <c r="AE48" s="4">
        <f t="shared" si="20"/>
        <v>120.27827558698522</v>
      </c>
      <c r="AF48" s="4">
        <f t="shared" si="21"/>
        <v>122.70028574178201</v>
      </c>
      <c r="AG48" s="4">
        <f t="shared" si="22"/>
        <v>122.51932856239667</v>
      </c>
      <c r="AI48" s="4">
        <f t="shared" si="23"/>
        <v>-0.35741050842628397</v>
      </c>
      <c r="AJ48" s="4">
        <f t="shared" si="24"/>
        <v>-1.9563064923555231</v>
      </c>
      <c r="AK48" s="4">
        <f t="shared" si="25"/>
        <v>-1.1813139672739794</v>
      </c>
      <c r="AL48" s="4">
        <f t="shared" si="26"/>
        <v>-1.0468622909781686</v>
      </c>
      <c r="AM48" s="4">
        <f t="shared" si="27"/>
        <v>-0.44030662705095835</v>
      </c>
      <c r="AN48" s="4">
        <f t="shared" si="28"/>
        <v>-1.6774587475319862</v>
      </c>
      <c r="AO48" s="4">
        <f t="shared" si="29"/>
        <v>0.32368026964522301</v>
      </c>
      <c r="AP48" s="4">
        <f t="shared" si="30"/>
        <v>0.48141720730868087</v>
      </c>
      <c r="AQ48" s="4">
        <f t="shared" si="31"/>
        <v>-0.197460801679469</v>
      </c>
      <c r="AR48" s="4">
        <f t="shared" si="32"/>
        <v>-1.4027605544830521</v>
      </c>
      <c r="AS48" s="4">
        <f t="shared" si="33"/>
        <v>-0.3713250332182696</v>
      </c>
      <c r="AT48" s="4">
        <f t="shared" si="34"/>
        <v>-0.62610928973739988</v>
      </c>
      <c r="AU48" s="4">
        <f t="shared" si="35"/>
        <v>-0.33627558698522364</v>
      </c>
      <c r="AV48" s="4">
        <f t="shared" si="146"/>
        <v>-4.6285741782014611E-2</v>
      </c>
      <c r="AW48" s="4">
        <f t="shared" si="146"/>
        <v>1.2496714376033395</v>
      </c>
      <c r="AY48" s="2">
        <f t="shared" si="96"/>
        <v>125.11140964882784</v>
      </c>
      <c r="AZ48" s="2">
        <f t="shared" si="147"/>
        <v>125.46528364145661</v>
      </c>
      <c r="BA48" s="2">
        <f t="shared" si="148"/>
        <v>124.80430893332498</v>
      </c>
      <c r="BB48" s="2">
        <f t="shared" si="149"/>
        <v>122.3298591018231</v>
      </c>
      <c r="BC48" s="2">
        <f t="shared" si="150"/>
        <v>120.57230396946883</v>
      </c>
      <c r="BD48" s="2">
        <f t="shared" si="151"/>
        <v>119.43245696589705</v>
      </c>
      <c r="BE48" s="2">
        <f t="shared" si="152"/>
        <v>120.92131938781705</v>
      </c>
      <c r="BF48" s="2">
        <f t="shared" si="153"/>
        <v>117.94158209501028</v>
      </c>
      <c r="BG48" s="2">
        <f t="shared" si="154"/>
        <v>117.50546071657365</v>
      </c>
      <c r="BH48" s="2">
        <f t="shared" si="155"/>
        <v>119.80676024178817</v>
      </c>
      <c r="BI48" s="2">
        <f t="shared" si="156"/>
        <v>120.73632480349929</v>
      </c>
      <c r="BJ48" s="2">
        <f t="shared" si="157"/>
        <v>120.58810272730661</v>
      </c>
      <c r="BK48" s="2">
        <f t="shared" si="158"/>
        <v>120.27827546994111</v>
      </c>
      <c r="BL48" s="2">
        <f t="shared" si="159"/>
        <v>122.70028573345887</v>
      </c>
      <c r="BM48" s="2">
        <f t="shared" si="160"/>
        <v>122.51932856234501</v>
      </c>
      <c r="BO48" s="2">
        <f t="shared" si="38"/>
        <v>124.754</v>
      </c>
      <c r="BP48" s="2">
        <f t="shared" si="39"/>
        <v>123.509</v>
      </c>
      <c r="BQ48" s="2">
        <f t="shared" si="40"/>
        <v>123.623</v>
      </c>
      <c r="BR48" s="2">
        <f t="shared" si="41"/>
        <v>121.283</v>
      </c>
      <c r="BS48" s="2">
        <f t="shared" si="42"/>
        <v>120.13200000000001</v>
      </c>
      <c r="BT48" s="2">
        <f t="shared" si="43"/>
        <v>117.755</v>
      </c>
      <c r="BU48" s="2">
        <f t="shared" si="44"/>
        <v>121.245</v>
      </c>
      <c r="BV48" s="2">
        <f t="shared" si="45"/>
        <v>118.423</v>
      </c>
      <c r="BW48" s="2">
        <f t="shared" si="46"/>
        <v>117.30800000000001</v>
      </c>
      <c r="BX48" s="2">
        <f t="shared" si="47"/>
        <v>118.404</v>
      </c>
      <c r="BY48" s="2">
        <f t="shared" si="48"/>
        <v>120.36499999999999</v>
      </c>
      <c r="BZ48" s="2">
        <f t="shared" si="49"/>
        <v>119.962</v>
      </c>
      <c r="CA48" s="2">
        <f t="shared" si="50"/>
        <v>119.94199999999999</v>
      </c>
      <c r="CB48" s="2">
        <f t="shared" si="51"/>
        <v>122.654</v>
      </c>
      <c r="CC48" s="2">
        <f t="shared" si="52"/>
        <v>123.76900000000001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124.7859416785206</v>
      </c>
      <c r="DL48" s="2">
        <f t="shared" si="161"/>
        <v>125.42229727466713</v>
      </c>
      <c r="DM48" s="2">
        <f t="shared" si="161"/>
        <v>124.61261295546559</v>
      </c>
      <c r="DN48" s="2">
        <f t="shared" si="161"/>
        <v>122.25746052631581</v>
      </c>
      <c r="DO48" s="2">
        <f t="shared" si="161"/>
        <v>120.55051340409237</v>
      </c>
      <c r="DP48" s="2">
        <f t="shared" si="161"/>
        <v>119.45398665061821</v>
      </c>
      <c r="DQ48" s="2">
        <f t="shared" si="161"/>
        <v>121.09018867438866</v>
      </c>
      <c r="DR48" s="2">
        <f t="shared" si="161"/>
        <v>118.15114082503558</v>
      </c>
      <c r="DS48" s="2">
        <f t="shared" si="161"/>
        <v>117.47733109243698</v>
      </c>
      <c r="DT48" s="2">
        <f t="shared" si="161"/>
        <v>119.96524158368895</v>
      </c>
      <c r="DU48" s="2">
        <f t="shared" si="161"/>
        <v>120.74361593172119</v>
      </c>
      <c r="DV48" s="2">
        <f t="shared" si="161"/>
        <v>120.53222673545966</v>
      </c>
      <c r="DW48" s="2">
        <f t="shared" si="161"/>
        <v>119.77742913165267</v>
      </c>
      <c r="DX48" s="2">
        <f t="shared" si="161"/>
        <v>123.1312168067227</v>
      </c>
      <c r="DY48" s="2">
        <f t="shared" si="161"/>
        <v>122.70292762328512</v>
      </c>
      <c r="EA48" s="2">
        <f t="shared" si="71"/>
        <v>128.42221904175642</v>
      </c>
      <c r="EB48" s="2">
        <f t="shared" si="72"/>
        <v>125.84790822727437</v>
      </c>
      <c r="EC48" s="2">
        <f t="shared" si="73"/>
        <v>126.645081937226</v>
      </c>
      <c r="ED48" s="2">
        <f t="shared" si="74"/>
        <v>123.05170225269342</v>
      </c>
      <c r="EE48" s="2">
        <f t="shared" si="75"/>
        <v>120.78076864912953</v>
      </c>
      <c r="EF48" s="2">
        <f t="shared" si="76"/>
        <v>119.21996008704681</v>
      </c>
      <c r="EG48" s="2">
        <f t="shared" si="77"/>
        <v>119.17173238869826</v>
      </c>
      <c r="EH48" s="2">
        <f t="shared" si="78"/>
        <v>115.8900799948654</v>
      </c>
      <c r="EI48" s="2">
        <f t="shared" si="79"/>
        <v>117.81629133778586</v>
      </c>
      <c r="EJ48" s="2">
        <f t="shared" si="80"/>
        <v>118.09776317799846</v>
      </c>
      <c r="EK48" s="2">
        <f t="shared" si="81"/>
        <v>120.65753264509469</v>
      </c>
      <c r="EL48" s="2">
        <f t="shared" si="82"/>
        <v>121.10151055908634</v>
      </c>
      <c r="EM48" s="2">
        <f t="shared" si="83"/>
        <v>125.74088616962933</v>
      </c>
      <c r="EN48" s="2">
        <f t="shared" si="84"/>
        <v>117.47483859296482</v>
      </c>
      <c r="EO48" s="2">
        <f t="shared" si="85"/>
        <v>120.04747200251923</v>
      </c>
      <c r="EQ48" s="2">
        <f t="shared" si="86"/>
        <v>123.29164558952581</v>
      </c>
      <c r="ER48" s="2">
        <f t="shared" si="162"/>
        <v>120.97849487089408</v>
      </c>
      <c r="ES48" s="2">
        <f t="shared" si="162"/>
        <v>120.57578346648705</v>
      </c>
      <c r="ET48" s="2">
        <f t="shared" si="162"/>
        <v>118.56839502878938</v>
      </c>
      <c r="EU48" s="2">
        <f t="shared" si="162"/>
        <v>117.79358631868473</v>
      </c>
      <c r="EV48" s="2">
        <f t="shared" si="162"/>
        <v>116.47217366336631</v>
      </c>
      <c r="EW48" s="2">
        <f t="shared" si="162"/>
        <v>116.32789224608665</v>
      </c>
      <c r="EX48" s="2">
        <f t="shared" si="162"/>
        <v>113.70899054928962</v>
      </c>
      <c r="EY48" s="2">
        <f t="shared" si="162"/>
        <v>114.80897327254606</v>
      </c>
      <c r="EZ48" s="2">
        <f t="shared" si="162"/>
        <v>116.7055403291384</v>
      </c>
      <c r="FA48" s="2">
        <f t="shared" si="162"/>
        <v>117.5008869752422</v>
      </c>
      <c r="FB48" s="2">
        <f t="shared" si="162"/>
        <v>118.73166807516493</v>
      </c>
      <c r="FC48" s="2">
        <f t="shared" si="162"/>
        <v>120.26996999932459</v>
      </c>
      <c r="FD48" s="2">
        <f t="shared" si="162"/>
        <v>117.39457053663966</v>
      </c>
      <c r="FE48" s="2">
        <f t="shared" si="162"/>
        <v>121.62295435651217</v>
      </c>
      <c r="FG48" s="2">
        <f t="shared" si="88"/>
        <v>8.9527951908025469E-2</v>
      </c>
      <c r="FH48" s="2">
        <f t="shared" si="163"/>
        <v>0.10120051773974327</v>
      </c>
      <c r="FI48" s="2">
        <f t="shared" si="163"/>
        <v>9.4367020911321806E-2</v>
      </c>
      <c r="FJ48" s="2">
        <f t="shared" si="163"/>
        <v>9.1243693462387587E-2</v>
      </c>
      <c r="FK48" s="2">
        <f t="shared" si="163"/>
        <v>9.4850718059088179E-2</v>
      </c>
      <c r="FL48" s="2">
        <f t="shared" si="163"/>
        <v>9.1789933842102156E-2</v>
      </c>
      <c r="FM48" s="2">
        <f t="shared" si="163"/>
        <v>8.7995706910926688E-2</v>
      </c>
      <c r="FN48" s="2">
        <f t="shared" si="163"/>
        <v>9.2661193782891352E-2</v>
      </c>
      <c r="FO48" s="2">
        <f t="shared" si="163"/>
        <v>8.3187307474028471E-2</v>
      </c>
      <c r="FP48" s="2">
        <f t="shared" si="163"/>
        <v>8.4848257021290008E-2</v>
      </c>
      <c r="FQ48" s="2">
        <f t="shared" si="163"/>
        <v>8.39689285441238E-2</v>
      </c>
      <c r="FR48" s="2">
        <f t="shared" si="163"/>
        <v>9.8232063862015925E-2</v>
      </c>
      <c r="FS48" s="2">
        <f t="shared" si="163"/>
        <v>8.400044502746204E-2</v>
      </c>
      <c r="FT48" s="2">
        <f t="shared" si="163"/>
        <v>7.6184799751827167E-2</v>
      </c>
      <c r="FU48" s="2">
        <f t="shared" si="163"/>
        <v>6.9148395587397535E-2</v>
      </c>
      <c r="FW48" s="2">
        <f t="shared" si="112"/>
        <v>1.568919995511058E-5</v>
      </c>
      <c r="FX48" s="2">
        <f t="shared" si="164"/>
        <v>1.7595953312001774E-5</v>
      </c>
      <c r="FY48" s="2">
        <f t="shared" si="165"/>
        <v>1.6816613074724257E-5</v>
      </c>
      <c r="FZ48" s="2">
        <f t="shared" si="166"/>
        <v>1.5830525503585948E-5</v>
      </c>
      <c r="GA48" s="2">
        <f t="shared" si="167"/>
        <v>1.6507178579229559E-5</v>
      </c>
      <c r="GB48" s="2">
        <f t="shared" si="168"/>
        <v>1.7614882015115266E-5</v>
      </c>
      <c r="GC48" s="2">
        <f t="shared" si="169"/>
        <v>1.8766713981279582E-5</v>
      </c>
      <c r="GD48" s="2">
        <f t="shared" si="170"/>
        <v>2.1151945918599472E-5</v>
      </c>
      <c r="GE48" s="2">
        <f t="shared" si="171"/>
        <v>2.2467199404408689E-5</v>
      </c>
      <c r="GF48" s="2">
        <f t="shared" si="172"/>
        <v>2.086889543390606E-5</v>
      </c>
      <c r="GG48" s="2">
        <f t="shared" si="173"/>
        <v>1.9896714702884125E-5</v>
      </c>
      <c r="GH48" s="2">
        <f t="shared" si="174"/>
        <v>1.9382330887184631E-5</v>
      </c>
      <c r="GI48" s="2">
        <f t="shared" si="175"/>
        <v>1.5848680739948987E-5</v>
      </c>
      <c r="GJ48" s="2">
        <f t="shared" si="176"/>
        <v>1.2853532697084042E-5</v>
      </c>
      <c r="GK48" s="2">
        <f t="shared" si="177"/>
        <v>1.3605223403954649E-5</v>
      </c>
      <c r="GM48" s="86">
        <f t="shared" si="113"/>
        <v>7.7417535914701499E-10</v>
      </c>
      <c r="GN48" s="86">
        <f t="shared" si="178"/>
        <v>2.1869003775295794E-8</v>
      </c>
      <c r="GO48" s="86">
        <f t="shared" si="179"/>
        <v>4.4909827827733084E-9</v>
      </c>
      <c r="GP48" s="86">
        <f t="shared" si="180"/>
        <v>2.8357094119737902E-9</v>
      </c>
      <c r="GQ48" s="86">
        <f t="shared" si="181"/>
        <v>2.3841308311030456E-9</v>
      </c>
      <c r="GR48" s="86">
        <f t="shared" si="182"/>
        <v>1.590362814746382E-9</v>
      </c>
      <c r="GS48" s="86">
        <f t="shared" si="183"/>
        <v>2.8921917265867847E-10</v>
      </c>
      <c r="GT48" s="86">
        <f t="shared" si="184"/>
        <v>5.9494033930429466E-10</v>
      </c>
      <c r="GU48" s="86">
        <f t="shared" si="185"/>
        <v>6.9386603099948068E-11</v>
      </c>
      <c r="GV48" s="86">
        <f t="shared" si="186"/>
        <v>2.7128034371588291E-10</v>
      </c>
      <c r="GW48" s="86">
        <f t="shared" si="187"/>
        <v>1.9862119416093296E-10</v>
      </c>
      <c r="GX48" s="86">
        <f t="shared" si="188"/>
        <v>6.4789864037545615E-9</v>
      </c>
      <c r="GY48" s="86">
        <f t="shared" si="189"/>
        <v>9.7922554087145853E-11</v>
      </c>
      <c r="GZ48" s="86">
        <f t="shared" si="190"/>
        <v>6.3872735087718906E-12</v>
      </c>
      <c r="HA48" s="86">
        <f t="shared" si="191"/>
        <v>4.8272159136007491E-14</v>
      </c>
      <c r="HC48" s="86">
        <f t="shared" si="145"/>
        <v>5.8937723607423499E-23</v>
      </c>
      <c r="HD48" s="86">
        <f t="shared" si="192"/>
        <v>9.1888334269354346E-21</v>
      </c>
      <c r="HE48" s="86">
        <f t="shared" si="193"/>
        <v>1.4078439266668922E-23</v>
      </c>
      <c r="HF48" s="86">
        <f t="shared" si="194"/>
        <v>2.2515737132340206E-24</v>
      </c>
      <c r="HG48" s="86">
        <f t="shared" si="195"/>
        <v>6.348531599734542E-25</v>
      </c>
      <c r="HH48" s="86">
        <f t="shared" si="196"/>
        <v>1.6583378191235133E-25</v>
      </c>
      <c r="HI48" s="86">
        <f t="shared" si="197"/>
        <v>8.8939681310180569E-27</v>
      </c>
      <c r="HJ48" s="86">
        <f t="shared" si="198"/>
        <v>5.7767837017758678E-24</v>
      </c>
      <c r="HK48" s="86">
        <f t="shared" si="199"/>
        <v>1.601474468572244E-27</v>
      </c>
      <c r="HL48" s="86">
        <f t="shared" si="200"/>
        <v>1.5877144470712725E-27</v>
      </c>
      <c r="HM48" s="86">
        <f t="shared" si="201"/>
        <v>7.2883067867948616E-27</v>
      </c>
      <c r="HN48" s="86">
        <f t="shared" si="202"/>
        <v>5.0772274519896322E-25</v>
      </c>
      <c r="HO48" s="86">
        <f t="shared" si="203"/>
        <v>5.4192031721696936E-26</v>
      </c>
      <c r="HP48" s="86">
        <f t="shared" si="204"/>
        <v>3.412904634464156E-29</v>
      </c>
      <c r="HQ48" s="86">
        <f t="shared" si="205"/>
        <v>4.0557523393646335E-36</v>
      </c>
      <c r="HS48" s="86">
        <f t="shared" si="114"/>
        <v>4.7914923729175481E-120</v>
      </c>
      <c r="HT48" s="86">
        <f t="shared" si="206"/>
        <v>7.0577724582271486E-102</v>
      </c>
      <c r="HU48" s="86">
        <f t="shared" si="207"/>
        <v>3.1814570715547462E-122</v>
      </c>
      <c r="HV48" s="86">
        <f t="shared" si="208"/>
        <v>1.7135477071665991E-126</v>
      </c>
      <c r="HW48" s="86">
        <f t="shared" si="209"/>
        <v>5.3851980565065248E-130</v>
      </c>
      <c r="HX48" s="86">
        <f t="shared" si="210"/>
        <v>1.2102477076909564E-133</v>
      </c>
      <c r="HY48" s="86">
        <f t="shared" si="211"/>
        <v>5.3076729457892815E-141</v>
      </c>
      <c r="HZ48" s="86">
        <f t="shared" si="212"/>
        <v>3.3408016432450849E-125</v>
      </c>
      <c r="IA48" s="86">
        <f t="shared" si="213"/>
        <v>2.6553290669275104E-143</v>
      </c>
      <c r="IB48" s="86">
        <f t="shared" si="214"/>
        <v>5.520077265158832E-142</v>
      </c>
      <c r="IC48" s="86">
        <f t="shared" si="215"/>
        <v>1.415378937557821E-138</v>
      </c>
      <c r="ID48" s="86">
        <f t="shared" si="216"/>
        <v>7.0692305275513782E-131</v>
      </c>
      <c r="IE48" s="86">
        <f t="shared" si="217"/>
        <v>5.1461111888069088E-137</v>
      </c>
      <c r="IF48" s="86">
        <f t="shared" si="218"/>
        <v>1.0248550311629847E-79</v>
      </c>
      <c r="IG48" s="86">
        <f t="shared" si="219"/>
        <v>3.2440591223912206E-59</v>
      </c>
      <c r="II48" s="86">
        <f t="shared" si="115"/>
        <v>9.4454245179722493E-248</v>
      </c>
      <c r="IJ48" s="86">
        <f t="shared" si="116"/>
        <v>3.4610802818650839E-217</v>
      </c>
      <c r="IK48" s="86">
        <f t="shared" si="117"/>
        <v>1.5984712596785953E-249</v>
      </c>
      <c r="IL48" s="86">
        <f t="shared" si="118"/>
        <v>6.7204188522854562E-258</v>
      </c>
      <c r="IM48" s="86">
        <f t="shared" si="119"/>
        <v>3.3595461348701335E-271</v>
      </c>
      <c r="IN48" s="86">
        <f t="shared" si="120"/>
        <v>4.5572229083498472E-274</v>
      </c>
      <c r="IO48" s="86">
        <f t="shared" si="121"/>
        <v>7.1624877484338714E-291</v>
      </c>
      <c r="IP48" s="86">
        <f t="shared" si="122"/>
        <v>1.0392442735517957E-259</v>
      </c>
      <c r="IQ48" s="86">
        <f t="shared" si="123"/>
        <v>7.565358282633768E-294</v>
      </c>
      <c r="IR48" s="86">
        <f t="shared" si="124"/>
        <v>6.4159391686337639E-293</v>
      </c>
      <c r="IS48" s="86">
        <f t="shared" si="125"/>
        <v>1.8928890028588281E-287</v>
      </c>
      <c r="IT48" s="86">
        <f t="shared" si="126"/>
        <v>7.5079572550935902E-271</v>
      </c>
      <c r="IU48" s="86">
        <f t="shared" si="127"/>
        <v>3.4294548988761936E-283</v>
      </c>
      <c r="IV48" s="86">
        <f t="shared" si="128"/>
        <v>5.0524791560553713E-255</v>
      </c>
      <c r="IW48" s="86">
        <f t="shared" si="129"/>
        <v>3.057630851173994E-241</v>
      </c>
      <c r="IY48" s="86">
        <f t="shared" si="130"/>
        <v>7.7417535914707393E-10</v>
      </c>
      <c r="IZ48" s="86">
        <f t="shared" si="131"/>
        <v>2.1869003775304983E-8</v>
      </c>
      <c r="JA48" s="86">
        <f t="shared" si="132"/>
        <v>4.4909827827733225E-9</v>
      </c>
      <c r="JB48" s="86">
        <f t="shared" si="133"/>
        <v>2.8357094119737923E-9</v>
      </c>
      <c r="JC48" s="86">
        <f t="shared" si="134"/>
        <v>2.3841308311030465E-9</v>
      </c>
      <c r="JD48" s="86">
        <f t="shared" si="135"/>
        <v>1.5903628147463822E-9</v>
      </c>
      <c r="JE48" s="86">
        <f t="shared" si="136"/>
        <v>2.8921917265867847E-10</v>
      </c>
      <c r="JF48" s="86">
        <f t="shared" si="137"/>
        <v>5.9494033930430045E-10</v>
      </c>
      <c r="JG48" s="86">
        <f t="shared" si="138"/>
        <v>6.9386603099948068E-11</v>
      </c>
      <c r="JH48" s="86">
        <f t="shared" si="139"/>
        <v>2.7128034371588291E-10</v>
      </c>
      <c r="JI48" s="86">
        <f t="shared" si="140"/>
        <v>1.9862119416093296E-10</v>
      </c>
      <c r="JJ48" s="86">
        <f t="shared" si="141"/>
        <v>6.4789864037545623E-9</v>
      </c>
      <c r="JK48" s="86">
        <f t="shared" si="142"/>
        <v>9.7922554087145905E-11</v>
      </c>
      <c r="JL48" s="86">
        <f t="shared" si="143"/>
        <v>6.3872735087718906E-12</v>
      </c>
      <c r="JM48" s="86">
        <f t="shared" si="144"/>
        <v>4.8272159136007491E-14</v>
      </c>
    </row>
    <row r="49" spans="2:273" x14ac:dyDescent="0.25">
      <c r="B49" s="2">
        <v>22</v>
      </c>
      <c r="C49" s="37">
        <v>125.246</v>
      </c>
      <c r="D49" s="37">
        <v>124.642</v>
      </c>
      <c r="E49" s="37">
        <v>122.90600000000001</v>
      </c>
      <c r="F49" s="37">
        <v>121.58499999999999</v>
      </c>
      <c r="G49" s="37">
        <v>120</v>
      </c>
      <c r="H49" s="37">
        <v>118.52800000000001</v>
      </c>
      <c r="I49" s="37">
        <v>120.679</v>
      </c>
      <c r="J49" s="37">
        <v>118.13500000000001</v>
      </c>
      <c r="K49" s="37">
        <v>117.904</v>
      </c>
      <c r="L49" s="37">
        <v>119.673</v>
      </c>
      <c r="M49" s="37">
        <v>120.11499999999999</v>
      </c>
      <c r="N49" s="37">
        <v>119.327</v>
      </c>
      <c r="O49" s="37">
        <v>121.096</v>
      </c>
      <c r="P49" s="37">
        <v>121.846</v>
      </c>
      <c r="Q49" s="37">
        <v>123.288</v>
      </c>
      <c r="S49" s="4">
        <f t="shared" si="8"/>
        <v>125.14141910731381</v>
      </c>
      <c r="T49" s="4">
        <f t="shared" si="9"/>
        <v>125.44468991553798</v>
      </c>
      <c r="U49" s="4">
        <f t="shared" si="10"/>
        <v>124.79824063265841</v>
      </c>
      <c r="V49" s="4">
        <f t="shared" si="11"/>
        <v>122.31291401450871</v>
      </c>
      <c r="W49" s="4">
        <f t="shared" si="12"/>
        <v>120.5354702137644</v>
      </c>
      <c r="X49" s="4">
        <f t="shared" si="13"/>
        <v>119.39455648411322</v>
      </c>
      <c r="Y49" s="4">
        <f t="shared" si="14"/>
        <v>120.84477066044616</v>
      </c>
      <c r="Z49" s="4">
        <f t="shared" si="15"/>
        <v>117.94117381499431</v>
      </c>
      <c r="AA49" s="4">
        <f t="shared" si="16"/>
        <v>117.48168995760038</v>
      </c>
      <c r="AB49" s="4">
        <f t="shared" si="17"/>
        <v>119.75823119860036</v>
      </c>
      <c r="AC49" s="4">
        <f t="shared" si="18"/>
        <v>120.70172969665342</v>
      </c>
      <c r="AD49" s="4">
        <f t="shared" si="19"/>
        <v>120.49268241943516</v>
      </c>
      <c r="AE49" s="4">
        <f t="shared" si="20"/>
        <v>120.33392114189078</v>
      </c>
      <c r="AF49" s="4">
        <f t="shared" si="21"/>
        <v>122.55401558606223</v>
      </c>
      <c r="AG49" s="4">
        <f t="shared" si="22"/>
        <v>122.45811523808077</v>
      </c>
      <c r="AI49" s="4">
        <f t="shared" si="23"/>
        <v>0.10458089268618664</v>
      </c>
      <c r="AJ49" s="4">
        <f t="shared" si="24"/>
        <v>-0.8026899155379823</v>
      </c>
      <c r="AK49" s="4">
        <f t="shared" si="25"/>
        <v>-1.8922406326583996</v>
      </c>
      <c r="AL49" s="4">
        <f t="shared" si="26"/>
        <v>-0.72791401450871263</v>
      </c>
      <c r="AM49" s="4">
        <f t="shared" si="27"/>
        <v>-0.5354702137643983</v>
      </c>
      <c r="AN49" s="4">
        <f t="shared" si="28"/>
        <v>-0.86655648411321806</v>
      </c>
      <c r="AO49" s="4">
        <f t="shared" si="29"/>
        <v>-0.16577066044615663</v>
      </c>
      <c r="AP49" s="4">
        <f t="shared" si="30"/>
        <v>0.19382618500569038</v>
      </c>
      <c r="AQ49" s="4">
        <f t="shared" si="31"/>
        <v>0.42231004239961578</v>
      </c>
      <c r="AR49" s="4">
        <f t="shared" si="32"/>
        <v>-8.5231198600354219E-2</v>
      </c>
      <c r="AS49" s="4">
        <f t="shared" si="33"/>
        <v>-0.58672969665342123</v>
      </c>
      <c r="AT49" s="4">
        <f t="shared" si="34"/>
        <v>-1.1656824194351572</v>
      </c>
      <c r="AU49" s="4">
        <f t="shared" si="35"/>
        <v>0.76207885810921994</v>
      </c>
      <c r="AV49" s="4">
        <f t="shared" si="146"/>
        <v>-0.70801558606223125</v>
      </c>
      <c r="AW49" s="4">
        <f t="shared" si="146"/>
        <v>0.82988476191923155</v>
      </c>
      <c r="AY49" s="2">
        <f t="shared" si="96"/>
        <v>125.14141703297327</v>
      </c>
      <c r="AZ49" s="2">
        <f t="shared" si="147"/>
        <v>125.44464286096012</v>
      </c>
      <c r="BA49" s="2">
        <f t="shared" si="148"/>
        <v>124.79822949190967</v>
      </c>
      <c r="BB49" s="2">
        <f t="shared" si="149"/>
        <v>122.31290684851308</v>
      </c>
      <c r="BC49" s="2">
        <f t="shared" si="150"/>
        <v>120.53546408556005</v>
      </c>
      <c r="BD49" s="2">
        <f t="shared" si="151"/>
        <v>119.39455232744668</v>
      </c>
      <c r="BE49" s="2">
        <f t="shared" si="152"/>
        <v>120.84476978924209</v>
      </c>
      <c r="BF49" s="2">
        <f t="shared" si="153"/>
        <v>117.94117207884982</v>
      </c>
      <c r="BG49" s="2">
        <f t="shared" si="154"/>
        <v>117.48168972745222</v>
      </c>
      <c r="BH49" s="2">
        <f t="shared" si="155"/>
        <v>119.75823041249923</v>
      </c>
      <c r="BI49" s="2">
        <f t="shared" si="156"/>
        <v>120.70172911087175</v>
      </c>
      <c r="BJ49" s="2">
        <f t="shared" si="157"/>
        <v>120.49266800020192</v>
      </c>
      <c r="BK49" s="2">
        <f t="shared" si="158"/>
        <v>120.3339208304902</v>
      </c>
      <c r="BL49" s="2">
        <f t="shared" si="159"/>
        <v>122.5540155611729</v>
      </c>
      <c r="BM49" s="2">
        <f t="shared" si="160"/>
        <v>122.45811523788571</v>
      </c>
      <c r="BO49" s="2">
        <f t="shared" si="38"/>
        <v>125.246</v>
      </c>
      <c r="BP49" s="2">
        <f t="shared" si="39"/>
        <v>124.642</v>
      </c>
      <c r="BQ49" s="2">
        <f t="shared" si="40"/>
        <v>122.90600000000001</v>
      </c>
      <c r="BR49" s="2">
        <f t="shared" si="41"/>
        <v>121.58499999999999</v>
      </c>
      <c r="BS49" s="2">
        <f t="shared" si="42"/>
        <v>120</v>
      </c>
      <c r="BT49" s="2">
        <f t="shared" si="43"/>
        <v>118.52800000000001</v>
      </c>
      <c r="BU49" s="2">
        <f t="shared" si="44"/>
        <v>120.679</v>
      </c>
      <c r="BV49" s="2">
        <f t="shared" si="45"/>
        <v>118.13500000000001</v>
      </c>
      <c r="BW49" s="2">
        <f t="shared" si="46"/>
        <v>117.904</v>
      </c>
      <c r="BX49" s="2">
        <f t="shared" si="47"/>
        <v>119.673</v>
      </c>
      <c r="BY49" s="2">
        <f t="shared" si="48"/>
        <v>120.11499999999999</v>
      </c>
      <c r="BZ49" s="2">
        <f t="shared" si="49"/>
        <v>119.327</v>
      </c>
      <c r="CA49" s="2">
        <f t="shared" si="50"/>
        <v>121.096</v>
      </c>
      <c r="CB49" s="2">
        <f t="shared" si="51"/>
        <v>121.846</v>
      </c>
      <c r="CC49" s="2">
        <f t="shared" si="52"/>
        <v>123.288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124.8108793266951</v>
      </c>
      <c r="DL49" s="2">
        <f t="shared" si="161"/>
        <v>125.41945455527649</v>
      </c>
      <c r="DM49" s="2">
        <f t="shared" si="161"/>
        <v>124.61147894736843</v>
      </c>
      <c r="DN49" s="2">
        <f t="shared" si="161"/>
        <v>122.25213765182188</v>
      </c>
      <c r="DO49" s="2">
        <f t="shared" si="161"/>
        <v>120.52748703359232</v>
      </c>
      <c r="DP49" s="2">
        <f t="shared" si="161"/>
        <v>119.43255367107996</v>
      </c>
      <c r="DQ49" s="2">
        <f t="shared" si="161"/>
        <v>121.03994169884169</v>
      </c>
      <c r="DR49" s="2">
        <f t="shared" si="161"/>
        <v>118.18755429113325</v>
      </c>
      <c r="DS49" s="2">
        <f t="shared" si="161"/>
        <v>117.46395042016808</v>
      </c>
      <c r="DT49" s="2">
        <f t="shared" si="161"/>
        <v>119.94102560455191</v>
      </c>
      <c r="DU49" s="2">
        <f t="shared" si="161"/>
        <v>120.72432716927455</v>
      </c>
      <c r="DV49" s="2">
        <f t="shared" si="161"/>
        <v>120.44089052532833</v>
      </c>
      <c r="DW49" s="2">
        <f t="shared" si="161"/>
        <v>119.81198263305323</v>
      </c>
      <c r="DX49" s="2">
        <f t="shared" si="161"/>
        <v>123.02386890756304</v>
      </c>
      <c r="DY49" s="2">
        <f t="shared" si="161"/>
        <v>122.66453874675564</v>
      </c>
      <c r="EA49" s="2">
        <f t="shared" si="71"/>
        <v>128.20800805376012</v>
      </c>
      <c r="EB49" s="2">
        <f t="shared" si="72"/>
        <v>125.64951027230863</v>
      </c>
      <c r="EC49" s="2">
        <f t="shared" si="73"/>
        <v>126.43384124299529</v>
      </c>
      <c r="ED49" s="2">
        <f t="shared" si="74"/>
        <v>122.86566808140165</v>
      </c>
      <c r="EE49" s="2">
        <f t="shared" si="75"/>
        <v>120.60540824755371</v>
      </c>
      <c r="EF49" s="2">
        <f t="shared" si="76"/>
        <v>119.05215980018792</v>
      </c>
      <c r="EG49" s="2">
        <f t="shared" si="77"/>
        <v>119.00055938916422</v>
      </c>
      <c r="EH49" s="2">
        <f t="shared" si="78"/>
        <v>115.74137298262403</v>
      </c>
      <c r="EI49" s="2">
        <f t="shared" si="79"/>
        <v>117.66080187321504</v>
      </c>
      <c r="EJ49" s="2">
        <f t="shared" si="80"/>
        <v>117.96046684491976</v>
      </c>
      <c r="EK49" s="2">
        <f t="shared" si="81"/>
        <v>120.47763955221474</v>
      </c>
      <c r="EL49" s="2">
        <f t="shared" si="82"/>
        <v>120.92662755750554</v>
      </c>
      <c r="EM49" s="2">
        <f t="shared" si="83"/>
        <v>125.52573062554443</v>
      </c>
      <c r="EN49" s="2">
        <f t="shared" si="84"/>
        <v>117.35790998324957</v>
      </c>
      <c r="EO49" s="2">
        <f t="shared" si="85"/>
        <v>119.92351013724513</v>
      </c>
      <c r="EQ49" s="2">
        <f t="shared" si="86"/>
        <v>123.14003547858549</v>
      </c>
      <c r="ER49" s="2">
        <f t="shared" si="162"/>
        <v>120.8397004799296</v>
      </c>
      <c r="ES49" s="2">
        <f t="shared" si="162"/>
        <v>120.43851302893771</v>
      </c>
      <c r="ET49" s="2">
        <f t="shared" si="162"/>
        <v>118.43647749503586</v>
      </c>
      <c r="EU49" s="2">
        <f t="shared" si="162"/>
        <v>117.6549065720359</v>
      </c>
      <c r="EV49" s="2">
        <f t="shared" si="162"/>
        <v>116.33829645107365</v>
      </c>
      <c r="EW49" s="2">
        <f t="shared" si="162"/>
        <v>116.19170077108913</v>
      </c>
      <c r="EX49" s="2">
        <f t="shared" si="162"/>
        <v>113.58745944908912</v>
      </c>
      <c r="EY49" s="2">
        <f t="shared" si="162"/>
        <v>114.69104267379269</v>
      </c>
      <c r="EZ49" s="2">
        <f t="shared" si="162"/>
        <v>116.58512137463694</v>
      </c>
      <c r="FA49" s="2">
        <f t="shared" si="162"/>
        <v>117.35956996770722</v>
      </c>
      <c r="FB49" s="2">
        <f t="shared" si="162"/>
        <v>118.58574604716581</v>
      </c>
      <c r="FC49" s="2">
        <f t="shared" si="162"/>
        <v>120.11997761980346</v>
      </c>
      <c r="FD49" s="2">
        <f t="shared" si="162"/>
        <v>117.27829332595313</v>
      </c>
      <c r="FE49" s="2">
        <f t="shared" si="162"/>
        <v>121.47933620615241</v>
      </c>
      <c r="FG49" s="2">
        <f t="shared" si="88"/>
        <v>9.7324804669166265E-2</v>
      </c>
      <c r="FH49" s="2">
        <f t="shared" si="163"/>
        <v>0.10989122243138839</v>
      </c>
      <c r="FI49" s="2">
        <f t="shared" si="163"/>
        <v>0.10253783946496747</v>
      </c>
      <c r="FJ49" s="2">
        <f t="shared" si="163"/>
        <v>9.9173691735536126E-2</v>
      </c>
      <c r="FK49" s="2">
        <f t="shared" si="163"/>
        <v>0.10305865181931438</v>
      </c>
      <c r="FL49" s="2">
        <f t="shared" si="163"/>
        <v>9.9762194301573293E-2</v>
      </c>
      <c r="FM49" s="2">
        <f t="shared" si="163"/>
        <v>9.5673140868416967E-2</v>
      </c>
      <c r="FN49" s="2">
        <f t="shared" si="163"/>
        <v>0.10070073570227399</v>
      </c>
      <c r="FO49" s="2">
        <f t="shared" si="163"/>
        <v>9.0486843032093159E-2</v>
      </c>
      <c r="FP49" s="2">
        <f t="shared" si="163"/>
        <v>9.2278868362228289E-2</v>
      </c>
      <c r="FQ49" s="2">
        <f t="shared" si="163"/>
        <v>9.1330217613880299E-2</v>
      </c>
      <c r="FR49" s="2">
        <f t="shared" si="163"/>
        <v>0.10669811126381547</v>
      </c>
      <c r="FS49" s="2">
        <f t="shared" si="163"/>
        <v>9.1364221472677032E-2</v>
      </c>
      <c r="FT49" s="2">
        <f t="shared" si="163"/>
        <v>8.2925455440304996E-2</v>
      </c>
      <c r="FU49" s="2">
        <f t="shared" si="163"/>
        <v>7.5317243195940076E-2</v>
      </c>
      <c r="FW49" s="2">
        <f t="shared" si="112"/>
        <v>1.7202839626360916E-5</v>
      </c>
      <c r="FX49" s="2">
        <f t="shared" si="164"/>
        <v>1.9293546393740592E-5</v>
      </c>
      <c r="FY49" s="2">
        <f t="shared" si="165"/>
        <v>1.8439019653273167E-5</v>
      </c>
      <c r="FZ49" s="2">
        <f t="shared" si="166"/>
        <v>1.7357799537593911E-5</v>
      </c>
      <c r="GA49" s="2">
        <f t="shared" si="167"/>
        <v>1.8099732566644045E-5</v>
      </c>
      <c r="GB49" s="2">
        <f t="shared" si="168"/>
        <v>1.9314301233479972E-5</v>
      </c>
      <c r="GC49" s="2">
        <f t="shared" si="169"/>
        <v>2.0577255436987866E-5</v>
      </c>
      <c r="GD49" s="2">
        <f t="shared" si="170"/>
        <v>2.319260017656815E-5</v>
      </c>
      <c r="GE49" s="2">
        <f t="shared" si="171"/>
        <v>2.4634740877197301E-5</v>
      </c>
      <c r="GF49" s="2">
        <f t="shared" si="172"/>
        <v>2.2882242749913834E-5</v>
      </c>
      <c r="GG49" s="2">
        <f t="shared" si="173"/>
        <v>2.1816271968096978E-5</v>
      </c>
      <c r="GH49" s="2">
        <f t="shared" si="174"/>
        <v>2.1252263467086099E-5</v>
      </c>
      <c r="GI49" s="2">
        <f t="shared" si="175"/>
        <v>1.7377706297569686E-5</v>
      </c>
      <c r="GJ49" s="2">
        <f t="shared" si="176"/>
        <v>1.4093600868493977E-5</v>
      </c>
      <c r="GK49" s="2">
        <f t="shared" si="177"/>
        <v>1.4917811234863632E-5</v>
      </c>
      <c r="GM49" s="86">
        <f t="shared" si="113"/>
        <v>1.9111050422982881E-9</v>
      </c>
      <c r="GN49" s="86">
        <f t="shared" si="178"/>
        <v>4.6046878766358627E-8</v>
      </c>
      <c r="GO49" s="86">
        <f t="shared" si="179"/>
        <v>1.0164348301141079E-8</v>
      </c>
      <c r="GP49" s="86">
        <f t="shared" si="180"/>
        <v>6.515386180770293E-9</v>
      </c>
      <c r="GQ49" s="86">
        <f t="shared" si="181"/>
        <v>5.6244292206453601E-9</v>
      </c>
      <c r="GR49" s="86">
        <f t="shared" si="182"/>
        <v>3.7953680628834424E-9</v>
      </c>
      <c r="GS49" s="86">
        <f t="shared" si="183"/>
        <v>7.5267255165554506E-10</v>
      </c>
      <c r="GT49" s="86">
        <f t="shared" si="184"/>
        <v>1.5152395257856769E-9</v>
      </c>
      <c r="GU49" s="86">
        <f t="shared" si="185"/>
        <v>1.9198919425719603E-10</v>
      </c>
      <c r="GV49" s="86">
        <f t="shared" si="186"/>
        <v>6.9756731534057015E-10</v>
      </c>
      <c r="GW49" s="86">
        <f t="shared" si="187"/>
        <v>5.1806304617689529E-10</v>
      </c>
      <c r="GX49" s="86">
        <f t="shared" si="188"/>
        <v>1.4562152091038645E-8</v>
      </c>
      <c r="GY49" s="86">
        <f t="shared" si="189"/>
        <v>2.6655902076602558E-10</v>
      </c>
      <c r="GZ49" s="86">
        <f t="shared" si="190"/>
        <v>1.9541366820534282E-11</v>
      </c>
      <c r="HA49" s="86">
        <f t="shared" si="191"/>
        <v>1.8657056123624256E-13</v>
      </c>
      <c r="HC49" s="86">
        <f t="shared" si="145"/>
        <v>2.8369773239517844E-22</v>
      </c>
      <c r="HD49" s="86">
        <f t="shared" si="192"/>
        <v>3.7602973058392329E-20</v>
      </c>
      <c r="HE49" s="86">
        <f t="shared" si="193"/>
        <v>7.0403473846391009E-23</v>
      </c>
      <c r="HF49" s="86">
        <f t="shared" si="194"/>
        <v>1.1799675843356817E-23</v>
      </c>
      <c r="HG49" s="86">
        <f t="shared" si="195"/>
        <v>3.5641922269462328E-24</v>
      </c>
      <c r="HH49" s="86">
        <f t="shared" si="196"/>
        <v>9.6977905845604699E-25</v>
      </c>
      <c r="HI49" s="86">
        <f t="shared" si="197"/>
        <v>5.8142265533040573E-26</v>
      </c>
      <c r="HJ49" s="86">
        <f t="shared" si="198"/>
        <v>3.1350628597798607E-23</v>
      </c>
      <c r="HK49" s="86">
        <f t="shared" si="199"/>
        <v>1.1217329795030489E-26</v>
      </c>
      <c r="HL49" s="86">
        <f t="shared" si="200"/>
        <v>1.0942932526862273E-26</v>
      </c>
      <c r="HM49" s="86">
        <f t="shared" si="201"/>
        <v>4.7747028157767418E-26</v>
      </c>
      <c r="HN49" s="86">
        <f t="shared" si="202"/>
        <v>2.9308067572091649E-24</v>
      </c>
      <c r="HO49" s="86">
        <f t="shared" si="203"/>
        <v>3.2654384709691195E-25</v>
      </c>
      <c r="HP49" s="86">
        <f t="shared" si="204"/>
        <v>2.5404640515593725E-28</v>
      </c>
      <c r="HQ49" s="86">
        <f t="shared" si="205"/>
        <v>5.1380365028019515E-35</v>
      </c>
      <c r="HS49" s="86">
        <f t="shared" si="114"/>
        <v>1.4458155877177278E-117</v>
      </c>
      <c r="HT49" s="86">
        <f t="shared" si="206"/>
        <v>1.013310707168936E-99</v>
      </c>
      <c r="HU49" s="86">
        <f t="shared" si="207"/>
        <v>1.0710271224786913E-119</v>
      </c>
      <c r="HV49" s="86">
        <f t="shared" si="208"/>
        <v>6.8287893135987309E-124</v>
      </c>
      <c r="HW49" s="86">
        <f t="shared" si="209"/>
        <v>2.7899958975673379E-127</v>
      </c>
      <c r="HX49" s="86">
        <f t="shared" si="210"/>
        <v>7.3561495564013841E-131</v>
      </c>
      <c r="HY49" s="86">
        <f t="shared" si="211"/>
        <v>4.8892968836948126E-138</v>
      </c>
      <c r="HZ49" s="86">
        <f t="shared" si="212"/>
        <v>1.5465854070841439E-122</v>
      </c>
      <c r="IA49" s="86">
        <f t="shared" si="213"/>
        <v>3.009351517746224E-140</v>
      </c>
      <c r="IB49" s="86">
        <f t="shared" si="214"/>
        <v>5.7082296481719625E-139</v>
      </c>
      <c r="IC49" s="86">
        <f t="shared" si="215"/>
        <v>1.2231889745235223E-135</v>
      </c>
      <c r="ID49" s="86">
        <f t="shared" si="216"/>
        <v>4.0872244348916617E-128</v>
      </c>
      <c r="IE49" s="86">
        <f t="shared" si="217"/>
        <v>3.5493889305151227E-134</v>
      </c>
      <c r="IF49" s="86">
        <f t="shared" si="218"/>
        <v>4.0835916761644578E-78</v>
      </c>
      <c r="IG49" s="86">
        <f t="shared" si="219"/>
        <v>4.8376408360681253E-58</v>
      </c>
      <c r="II49" s="86">
        <f t="shared" si="115"/>
        <v>1.1171010801335981E-243</v>
      </c>
      <c r="IJ49" s="86">
        <f t="shared" si="116"/>
        <v>1.3897996188733487E-213</v>
      </c>
      <c r="IK49" s="86">
        <f t="shared" si="117"/>
        <v>2.1464100244615477E-245</v>
      </c>
      <c r="IL49" s="86">
        <f t="shared" si="118"/>
        <v>1.1798335391376303E-253</v>
      </c>
      <c r="IM49" s="86">
        <f t="shared" si="119"/>
        <v>1.0189716829545223E-266</v>
      </c>
      <c r="IN49" s="86">
        <f t="shared" si="120"/>
        <v>1.6408717224475065E-269</v>
      </c>
      <c r="IO49" s="86">
        <f t="shared" si="121"/>
        <v>5.2581294736884566E-286</v>
      </c>
      <c r="IP49" s="86">
        <f t="shared" si="122"/>
        <v>2.5453939258212281E-255</v>
      </c>
      <c r="IQ49" s="86">
        <f t="shared" si="123"/>
        <v>7.5339593280157115E-289</v>
      </c>
      <c r="IR49" s="86">
        <f t="shared" si="124"/>
        <v>5.6962049695389497E-288</v>
      </c>
      <c r="IS49" s="86">
        <f t="shared" si="125"/>
        <v>1.2915806161526035E-282</v>
      </c>
      <c r="IT49" s="86">
        <f t="shared" si="126"/>
        <v>2.6154289952628194E-266</v>
      </c>
      <c r="IU49" s="86">
        <f t="shared" si="127"/>
        <v>1.5831746922212938E-278</v>
      </c>
      <c r="IV49" s="86">
        <f t="shared" si="128"/>
        <v>6.6515874793463746E-251</v>
      </c>
      <c r="IW49" s="86">
        <f t="shared" si="129"/>
        <v>2.5129017232605096E-237</v>
      </c>
      <c r="IY49" s="86">
        <f t="shared" si="130"/>
        <v>1.9111050422985718E-9</v>
      </c>
      <c r="IZ49" s="86">
        <f t="shared" si="131"/>
        <v>4.6046878766396227E-8</v>
      </c>
      <c r="JA49" s="86">
        <f t="shared" si="132"/>
        <v>1.016434830114115E-8</v>
      </c>
      <c r="JB49" s="86">
        <f t="shared" si="133"/>
        <v>6.5153861807703046E-9</v>
      </c>
      <c r="JC49" s="86">
        <f t="shared" si="134"/>
        <v>5.6244292206453634E-9</v>
      </c>
      <c r="JD49" s="86">
        <f t="shared" si="135"/>
        <v>3.7953680628834432E-9</v>
      </c>
      <c r="JE49" s="86">
        <f t="shared" si="136"/>
        <v>7.5267255165554516E-10</v>
      </c>
      <c r="JF49" s="86">
        <f t="shared" si="137"/>
        <v>1.5152395257857083E-9</v>
      </c>
      <c r="JG49" s="86">
        <f t="shared" si="138"/>
        <v>1.9198919425719603E-10</v>
      </c>
      <c r="JH49" s="86">
        <f t="shared" si="139"/>
        <v>6.9756731534057015E-10</v>
      </c>
      <c r="JI49" s="86">
        <f t="shared" si="140"/>
        <v>5.1806304617689529E-10</v>
      </c>
      <c r="JJ49" s="86">
        <f t="shared" si="141"/>
        <v>1.4562152091038648E-8</v>
      </c>
      <c r="JK49" s="86">
        <f t="shared" si="142"/>
        <v>2.6655902076602589E-10</v>
      </c>
      <c r="JL49" s="86">
        <f t="shared" si="143"/>
        <v>1.9541366820534282E-11</v>
      </c>
      <c r="JM49" s="86">
        <f t="shared" si="144"/>
        <v>1.8657056123624256E-13</v>
      </c>
    </row>
    <row r="50" spans="2:273" x14ac:dyDescent="0.25">
      <c r="B50" s="2">
        <v>23</v>
      </c>
      <c r="C50" s="37">
        <v>123.754</v>
      </c>
      <c r="D50" s="37">
        <v>124.17</v>
      </c>
      <c r="E50" s="37">
        <v>123.17</v>
      </c>
      <c r="F50" s="37">
        <v>121.604</v>
      </c>
      <c r="G50" s="37">
        <v>119.887</v>
      </c>
      <c r="H50" s="37">
        <v>118.566</v>
      </c>
      <c r="I50" s="37">
        <v>120.038</v>
      </c>
      <c r="J50" s="37">
        <v>118.01900000000001</v>
      </c>
      <c r="K50" s="37">
        <v>117.73099999999999</v>
      </c>
      <c r="L50" s="37">
        <v>119.55800000000001</v>
      </c>
      <c r="M50" s="37">
        <v>119.404</v>
      </c>
      <c r="N50" s="37">
        <v>119.923</v>
      </c>
      <c r="O50" s="37">
        <v>119.404</v>
      </c>
      <c r="P50" s="37">
        <v>122.788</v>
      </c>
      <c r="Q50" s="37">
        <v>123.673</v>
      </c>
      <c r="S50" s="4">
        <f t="shared" si="8"/>
        <v>125.16959488979569</v>
      </c>
      <c r="T50" s="4">
        <f t="shared" si="9"/>
        <v>125.42072006856458</v>
      </c>
      <c r="U50" s="4">
        <f t="shared" si="10"/>
        <v>124.78974048626935</v>
      </c>
      <c r="V50" s="4">
        <f t="shared" si="11"/>
        <v>122.29336677564251</v>
      </c>
      <c r="W50" s="4">
        <f t="shared" si="12"/>
        <v>120.49609070586854</v>
      </c>
      <c r="X50" s="4">
        <f t="shared" si="13"/>
        <v>119.3540018850418</v>
      </c>
      <c r="Y50" s="4">
        <f t="shared" si="14"/>
        <v>120.76508306270267</v>
      </c>
      <c r="Z50" s="4">
        <f t="shared" si="15"/>
        <v>117.93617520032657</v>
      </c>
      <c r="AA50" s="4">
        <f t="shared" si="16"/>
        <v>117.45587554144244</v>
      </c>
      <c r="AB50" s="4">
        <f t="shared" si="17"/>
        <v>119.70680870076562</v>
      </c>
      <c r="AC50" s="4">
        <f t="shared" si="18"/>
        <v>120.66453558836928</v>
      </c>
      <c r="AD50" s="4">
        <f t="shared" si="19"/>
        <v>120.39610520338564</v>
      </c>
      <c r="AE50" s="4">
        <f t="shared" si="20"/>
        <v>120.3890336486751</v>
      </c>
      <c r="AF50" s="4">
        <f t="shared" si="21"/>
        <v>122.40456192466559</v>
      </c>
      <c r="AG50" s="4">
        <f t="shared" si="22"/>
        <v>122.39442772246127</v>
      </c>
      <c r="AI50" s="4">
        <f t="shared" si="23"/>
        <v>-1.4155948897956847</v>
      </c>
      <c r="AJ50" s="4">
        <f t="shared" si="24"/>
        <v>-1.2507200685645756</v>
      </c>
      <c r="AK50" s="4">
        <f t="shared" si="25"/>
        <v>-1.6197404862693503</v>
      </c>
      <c r="AL50" s="4">
        <f t="shared" si="26"/>
        <v>-0.6893667756425117</v>
      </c>
      <c r="AM50" s="4">
        <f t="shared" si="27"/>
        <v>-0.60909070586853886</v>
      </c>
      <c r="AN50" s="4">
        <f t="shared" si="28"/>
        <v>-0.78800188504179403</v>
      </c>
      <c r="AO50" s="4">
        <f t="shared" si="29"/>
        <v>-0.72708306270267542</v>
      </c>
      <c r="AP50" s="4">
        <f t="shared" si="30"/>
        <v>8.2824799673431926E-2</v>
      </c>
      <c r="AQ50" s="4">
        <f t="shared" si="31"/>
        <v>0.2751244585575563</v>
      </c>
      <c r="AR50" s="4">
        <f t="shared" si="32"/>
        <v>-0.14880870076561337</v>
      </c>
      <c r="AS50" s="4">
        <f t="shared" si="33"/>
        <v>-1.2605355883692795</v>
      </c>
      <c r="AT50" s="4">
        <f t="shared" si="34"/>
        <v>-0.47310520338564288</v>
      </c>
      <c r="AU50" s="4">
        <f t="shared" si="35"/>
        <v>-0.98503364867509902</v>
      </c>
      <c r="AV50" s="4">
        <f t="shared" si="146"/>
        <v>0.38343807533441066</v>
      </c>
      <c r="AW50" s="4">
        <f t="shared" si="146"/>
        <v>1.2785722775387285</v>
      </c>
      <c r="AY50" s="2">
        <f t="shared" si="96"/>
        <v>125.16958998816889</v>
      </c>
      <c r="AZ50" s="2">
        <f t="shared" si="147"/>
        <v>125.42062481214714</v>
      </c>
      <c r="BA50" s="2">
        <f t="shared" si="148"/>
        <v>124.78971628919797</v>
      </c>
      <c r="BB50" s="2">
        <f t="shared" si="149"/>
        <v>122.29335097693155</v>
      </c>
      <c r="BC50" s="2">
        <f t="shared" si="150"/>
        <v>120.49607685534416</v>
      </c>
      <c r="BD50" s="2">
        <f t="shared" si="151"/>
        <v>119.35399238100389</v>
      </c>
      <c r="BE50" s="2">
        <f t="shared" si="152"/>
        <v>120.7650808961</v>
      </c>
      <c r="BF50" s="2">
        <f t="shared" si="153"/>
        <v>117.93617097491492</v>
      </c>
      <c r="BG50" s="2">
        <f t="shared" si="154"/>
        <v>117.45587493371676</v>
      </c>
      <c r="BH50" s="2">
        <f t="shared" si="155"/>
        <v>119.70680676719955</v>
      </c>
      <c r="BI50" s="2">
        <f t="shared" si="156"/>
        <v>120.66453412737101</v>
      </c>
      <c r="BJ50" s="2">
        <f t="shared" si="157"/>
        <v>120.39607411216279</v>
      </c>
      <c r="BK50" s="2">
        <f t="shared" si="158"/>
        <v>120.38903283936219</v>
      </c>
      <c r="BL50" s="2">
        <f t="shared" si="159"/>
        <v>122.40456185214907</v>
      </c>
      <c r="BM50" s="2">
        <f t="shared" si="160"/>
        <v>122.39442772174773</v>
      </c>
      <c r="BO50" s="2">
        <f t="shared" si="38"/>
        <v>123.754</v>
      </c>
      <c r="BP50" s="2">
        <f t="shared" si="39"/>
        <v>124.17</v>
      </c>
      <c r="BQ50" s="2">
        <f t="shared" si="40"/>
        <v>123.17</v>
      </c>
      <c r="BR50" s="2">
        <f t="shared" si="41"/>
        <v>121.604</v>
      </c>
      <c r="BS50" s="2">
        <f t="shared" si="42"/>
        <v>119.887</v>
      </c>
      <c r="BT50" s="2">
        <f t="shared" si="43"/>
        <v>118.566</v>
      </c>
      <c r="BU50" s="2">
        <f t="shared" si="44"/>
        <v>120.038</v>
      </c>
      <c r="BV50" s="2">
        <f t="shared" si="45"/>
        <v>118.01900000000001</v>
      </c>
      <c r="BW50" s="2">
        <f t="shared" si="46"/>
        <v>117.73099999999999</v>
      </c>
      <c r="BX50" s="2">
        <f t="shared" si="47"/>
        <v>119.55800000000001</v>
      </c>
      <c r="BY50" s="2">
        <f t="shared" si="48"/>
        <v>119.404</v>
      </c>
      <c r="BZ50" s="2">
        <f t="shared" si="49"/>
        <v>119.923</v>
      </c>
      <c r="CA50" s="2">
        <f t="shared" si="50"/>
        <v>119.404</v>
      </c>
      <c r="CB50" s="2">
        <f t="shared" si="51"/>
        <v>122.788</v>
      </c>
      <c r="CC50" s="2">
        <f t="shared" si="52"/>
        <v>123.673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124.83581697486959</v>
      </c>
      <c r="DL50" s="2">
        <f t="shared" si="161"/>
        <v>125.41661183588583</v>
      </c>
      <c r="DM50" s="2">
        <f t="shared" si="161"/>
        <v>124.61034493927126</v>
      </c>
      <c r="DN50" s="2">
        <f t="shared" si="161"/>
        <v>122.24681477732796</v>
      </c>
      <c r="DO50" s="2">
        <f t="shared" si="161"/>
        <v>120.50446066309226</v>
      </c>
      <c r="DP50" s="2">
        <f t="shared" si="161"/>
        <v>119.41112069154173</v>
      </c>
      <c r="DQ50" s="2">
        <f t="shared" si="161"/>
        <v>120.98969472329472</v>
      </c>
      <c r="DR50" s="2">
        <f t="shared" si="161"/>
        <v>118.22396775723092</v>
      </c>
      <c r="DS50" s="2">
        <f t="shared" si="161"/>
        <v>117.45056974789917</v>
      </c>
      <c r="DT50" s="2">
        <f t="shared" si="161"/>
        <v>119.91680962541488</v>
      </c>
      <c r="DU50" s="2">
        <f t="shared" si="161"/>
        <v>120.70503840682788</v>
      </c>
      <c r="DV50" s="2">
        <f t="shared" si="161"/>
        <v>120.349554315197</v>
      </c>
      <c r="DW50" s="2">
        <f t="shared" si="161"/>
        <v>119.84653613445379</v>
      </c>
      <c r="DX50" s="2">
        <f t="shared" si="161"/>
        <v>122.91652100840338</v>
      </c>
      <c r="DY50" s="2">
        <f t="shared" si="161"/>
        <v>122.62614987022616</v>
      </c>
      <c r="EA50" s="2">
        <f t="shared" si="71"/>
        <v>127.99379706576381</v>
      </c>
      <c r="EB50" s="2">
        <f t="shared" si="72"/>
        <v>125.4511123173429</v>
      </c>
      <c r="EC50" s="2">
        <f t="shared" si="73"/>
        <v>126.22260054876458</v>
      </c>
      <c r="ED50" s="2">
        <f t="shared" si="74"/>
        <v>122.67963391010989</v>
      </c>
      <c r="EE50" s="2">
        <f t="shared" si="75"/>
        <v>120.43004784597791</v>
      </c>
      <c r="EF50" s="2">
        <f t="shared" si="76"/>
        <v>118.88435951332903</v>
      </c>
      <c r="EG50" s="2">
        <f t="shared" si="77"/>
        <v>118.82938638963019</v>
      </c>
      <c r="EH50" s="2">
        <f t="shared" si="78"/>
        <v>115.59266597038267</v>
      </c>
      <c r="EI50" s="2">
        <f t="shared" si="79"/>
        <v>117.50531240864422</v>
      </c>
      <c r="EJ50" s="2">
        <f t="shared" si="80"/>
        <v>117.82317051184108</v>
      </c>
      <c r="EK50" s="2">
        <f t="shared" si="81"/>
        <v>120.29774645933477</v>
      </c>
      <c r="EL50" s="2">
        <f t="shared" si="82"/>
        <v>120.75174455592474</v>
      </c>
      <c r="EM50" s="2">
        <f t="shared" si="83"/>
        <v>125.3105750814595</v>
      </c>
      <c r="EN50" s="2">
        <f t="shared" si="84"/>
        <v>117.24098137353432</v>
      </c>
      <c r="EO50" s="2">
        <f t="shared" si="85"/>
        <v>119.79954827197103</v>
      </c>
      <c r="EQ50" s="2">
        <f t="shared" si="86"/>
        <v>122.98842536764516</v>
      </c>
      <c r="ER50" s="2">
        <f t="shared" si="162"/>
        <v>120.70090608896511</v>
      </c>
      <c r="ES50" s="2">
        <f t="shared" si="162"/>
        <v>120.30124259138836</v>
      </c>
      <c r="ET50" s="2">
        <f t="shared" si="162"/>
        <v>118.30455996128235</v>
      </c>
      <c r="EU50" s="2">
        <f t="shared" si="162"/>
        <v>117.51622682538705</v>
      </c>
      <c r="EV50" s="2">
        <f t="shared" si="162"/>
        <v>116.20441923878099</v>
      </c>
      <c r="EW50" s="2">
        <f t="shared" si="162"/>
        <v>116.05550929609161</v>
      </c>
      <c r="EX50" s="2">
        <f t="shared" si="162"/>
        <v>113.46592834888862</v>
      </c>
      <c r="EY50" s="2">
        <f t="shared" si="162"/>
        <v>114.57311207503933</v>
      </c>
      <c r="EZ50" s="2">
        <f t="shared" si="162"/>
        <v>116.4647024201355</v>
      </c>
      <c r="FA50" s="2">
        <f t="shared" si="162"/>
        <v>117.21825296017222</v>
      </c>
      <c r="FB50" s="2">
        <f t="shared" si="162"/>
        <v>118.43982401916669</v>
      </c>
      <c r="FC50" s="2">
        <f t="shared" si="162"/>
        <v>119.96998524028234</v>
      </c>
      <c r="FD50" s="2">
        <f t="shared" si="162"/>
        <v>117.16201611526661</v>
      </c>
      <c r="FE50" s="2">
        <f t="shared" si="162"/>
        <v>121.33571805579265</v>
      </c>
      <c r="FG50" s="2">
        <f t="shared" si="88"/>
        <v>0.10572182773474753</v>
      </c>
      <c r="FH50" s="2">
        <f t="shared" si="163"/>
        <v>0.11922924810804157</v>
      </c>
      <c r="FI50" s="2">
        <f t="shared" si="163"/>
        <v>0.11132916305045121</v>
      </c>
      <c r="FJ50" s="2">
        <f t="shared" si="163"/>
        <v>0.10771119921409955</v>
      </c>
      <c r="FK50" s="2">
        <f t="shared" si="163"/>
        <v>0.11188906145968433</v>
      </c>
      <c r="FL50" s="2">
        <f t="shared" si="163"/>
        <v>0.10834427062149725</v>
      </c>
      <c r="FM50" s="2">
        <f t="shared" si="163"/>
        <v>0.10394407047583619</v>
      </c>
      <c r="FN50" s="2">
        <f t="shared" si="163"/>
        <v>0.10935374290923768</v>
      </c>
      <c r="FO50" s="2">
        <f t="shared" si="163"/>
        <v>9.8358182760116181E-2</v>
      </c>
      <c r="FP50" s="2">
        <f t="shared" si="163"/>
        <v>0.10028890515443654</v>
      </c>
      <c r="FQ50" s="2">
        <f t="shared" si="163"/>
        <v>9.9266914290592104E-2</v>
      </c>
      <c r="FR50" s="2">
        <f t="shared" si="163"/>
        <v>0.11580010154185089</v>
      </c>
      <c r="FS50" s="2">
        <f t="shared" si="163"/>
        <v>9.9303550189416209E-2</v>
      </c>
      <c r="FT50" s="2">
        <f t="shared" si="163"/>
        <v>9.020427464460859E-2</v>
      </c>
      <c r="FU50" s="2">
        <f t="shared" si="163"/>
        <v>8.1987951821227006E-2</v>
      </c>
      <c r="FW50" s="2">
        <f t="shared" si="112"/>
        <v>1.8862507255969494E-5</v>
      </c>
      <c r="FX50" s="2">
        <f t="shared" si="164"/>
        <v>2.1154913569118813E-5</v>
      </c>
      <c r="FY50" s="2">
        <f t="shared" si="165"/>
        <v>2.0217947041082796E-5</v>
      </c>
      <c r="FZ50" s="2">
        <f t="shared" si="166"/>
        <v>1.9032416853374539E-5</v>
      </c>
      <c r="GA50" s="2">
        <f t="shared" si="167"/>
        <v>1.9845927459802995E-5</v>
      </c>
      <c r="GB50" s="2">
        <f t="shared" si="168"/>
        <v>2.1177670713591207E-5</v>
      </c>
      <c r="GC50" s="2">
        <f t="shared" si="169"/>
        <v>2.2562467130841778E-5</v>
      </c>
      <c r="GD50" s="2">
        <f t="shared" si="170"/>
        <v>2.5430123503531982E-5</v>
      </c>
      <c r="GE50" s="2">
        <f t="shared" si="171"/>
        <v>2.7011392041093649E-5</v>
      </c>
      <c r="GF50" s="2">
        <f t="shared" si="172"/>
        <v>2.5089824864897679E-5</v>
      </c>
      <c r="GG50" s="2">
        <f t="shared" si="173"/>
        <v>2.3921016185323254E-5</v>
      </c>
      <c r="GH50" s="2">
        <f t="shared" si="174"/>
        <v>2.3302595731173063E-5</v>
      </c>
      <c r="GI50" s="2">
        <f t="shared" si="175"/>
        <v>1.9054244108495862E-5</v>
      </c>
      <c r="GJ50" s="2">
        <f t="shared" si="176"/>
        <v>1.5453305045200172E-5</v>
      </c>
      <c r="GK50" s="2">
        <f t="shared" si="177"/>
        <v>1.6357031211456653E-5</v>
      </c>
      <c r="GM50" s="86">
        <f t="shared" si="113"/>
        <v>4.6219378919123094E-9</v>
      </c>
      <c r="GN50" s="86">
        <f t="shared" si="178"/>
        <v>9.5361647917720223E-8</v>
      </c>
      <c r="GO50" s="86">
        <f t="shared" si="179"/>
        <v>2.2587731066748146E-8</v>
      </c>
      <c r="GP50" s="86">
        <f t="shared" si="180"/>
        <v>1.4695104692867055E-8</v>
      </c>
      <c r="GQ50" s="86">
        <f t="shared" si="181"/>
        <v>1.3011673602801012E-8</v>
      </c>
      <c r="GR50" s="86">
        <f t="shared" si="182"/>
        <v>8.8810646521343693E-9</v>
      </c>
      <c r="GS50" s="86">
        <f t="shared" si="183"/>
        <v>1.9162704675720875E-9</v>
      </c>
      <c r="GT50" s="86">
        <f t="shared" si="184"/>
        <v>3.7763476197054871E-9</v>
      </c>
      <c r="GU50" s="86">
        <f t="shared" si="185"/>
        <v>5.189834935865039E-10</v>
      </c>
      <c r="GV50" s="86">
        <f t="shared" si="186"/>
        <v>1.7558751669594939E-9</v>
      </c>
      <c r="GW50" s="86">
        <f t="shared" si="187"/>
        <v>1.3223058599948141E-9</v>
      </c>
      <c r="GX50" s="86">
        <f t="shared" si="188"/>
        <v>3.2135046727628272E-8</v>
      </c>
      <c r="GY50" s="86">
        <f t="shared" si="189"/>
        <v>7.0917638879494475E-10</v>
      </c>
      <c r="GZ50" s="86">
        <f t="shared" si="190"/>
        <v>5.8279311932211058E-11</v>
      </c>
      <c r="HA50" s="86">
        <f t="shared" si="191"/>
        <v>6.9886646626611264E-13</v>
      </c>
      <c r="HC50" s="86">
        <f t="shared" si="145"/>
        <v>1.3318475880007257E-21</v>
      </c>
      <c r="HD50" s="86">
        <f t="shared" si="192"/>
        <v>1.5048114349994066E-19</v>
      </c>
      <c r="HE50" s="86">
        <f t="shared" si="193"/>
        <v>3.4320205315896574E-22</v>
      </c>
      <c r="HF50" s="86">
        <f t="shared" si="194"/>
        <v>6.0244325159084699E-23</v>
      </c>
      <c r="HG50" s="86">
        <f t="shared" si="195"/>
        <v>1.9463821596002633E-23</v>
      </c>
      <c r="HH50" s="86">
        <f t="shared" si="196"/>
        <v>5.512852839089707E-24</v>
      </c>
      <c r="HI50" s="86">
        <f t="shared" si="197"/>
        <v>3.687008148575207E-25</v>
      </c>
      <c r="HJ50" s="86">
        <f t="shared" si="198"/>
        <v>1.6548830438466463E-22</v>
      </c>
      <c r="HK50" s="86">
        <f t="shared" si="199"/>
        <v>7.61118920543815E-26</v>
      </c>
      <c r="HL50" s="86">
        <f t="shared" si="200"/>
        <v>7.3100499066351272E-26</v>
      </c>
      <c r="HM50" s="86">
        <f t="shared" si="201"/>
        <v>3.0343566237283782E-25</v>
      </c>
      <c r="HN50" s="86">
        <f t="shared" si="202"/>
        <v>1.6443118449144746E-23</v>
      </c>
      <c r="HO50" s="86">
        <f t="shared" si="203"/>
        <v>1.911958550967569E-24</v>
      </c>
      <c r="HP50" s="86">
        <f t="shared" si="204"/>
        <v>1.8318784522252668E-27</v>
      </c>
      <c r="HQ50" s="86">
        <f t="shared" si="205"/>
        <v>6.2487248540751121E-34</v>
      </c>
      <c r="HS50" s="86">
        <f t="shared" si="114"/>
        <v>4.1071254476680962E-115</v>
      </c>
      <c r="HT50" s="86">
        <f t="shared" si="206"/>
        <v>1.3784376844507438E-97</v>
      </c>
      <c r="HU50" s="86">
        <f t="shared" si="207"/>
        <v>3.3902631735690038E-117</v>
      </c>
      <c r="HV50" s="86">
        <f t="shared" si="208"/>
        <v>2.5553127599001678E-121</v>
      </c>
      <c r="HW50" s="86">
        <f t="shared" si="209"/>
        <v>1.3521208549746355E-124</v>
      </c>
      <c r="HX50" s="86">
        <f t="shared" si="210"/>
        <v>4.1761664250744354E-128</v>
      </c>
      <c r="HY50" s="86">
        <f t="shared" si="211"/>
        <v>4.1854005689057393E-135</v>
      </c>
      <c r="HZ50" s="86">
        <f t="shared" si="212"/>
        <v>6.6965940888856338E-120</v>
      </c>
      <c r="IA50" s="86">
        <f t="shared" si="213"/>
        <v>3.1590417398981308E-137</v>
      </c>
      <c r="IB50" s="86">
        <f t="shared" si="214"/>
        <v>5.4745021994265851E-136</v>
      </c>
      <c r="IC50" s="86">
        <f t="shared" si="215"/>
        <v>9.8242693435564684E-133</v>
      </c>
      <c r="ID50" s="86">
        <f t="shared" si="216"/>
        <v>2.2063225476474125E-125</v>
      </c>
      <c r="IE50" s="86">
        <f t="shared" si="217"/>
        <v>2.2843676508013308E-131</v>
      </c>
      <c r="IF50" s="86">
        <f t="shared" si="218"/>
        <v>1.5663558376709203E-76</v>
      </c>
      <c r="IG50" s="86">
        <f t="shared" si="219"/>
        <v>7.0169555493571456E-57</v>
      </c>
      <c r="II50" s="86">
        <f t="shared" si="115"/>
        <v>1.2217234246764055E-239</v>
      </c>
      <c r="IJ50" s="86">
        <f t="shared" si="116"/>
        <v>5.2036560404163945E-210</v>
      </c>
      <c r="IK50" s="86">
        <f t="shared" si="117"/>
        <v>2.6610375652506483E-241</v>
      </c>
      <c r="IL50" s="86">
        <f t="shared" si="118"/>
        <v>1.9089365617389413E-249</v>
      </c>
      <c r="IM50" s="86">
        <f t="shared" si="119"/>
        <v>2.8343954035071833E-262</v>
      </c>
      <c r="IN50" s="86">
        <f t="shared" si="120"/>
        <v>5.4077029684195126E-265</v>
      </c>
      <c r="IO50" s="86">
        <f t="shared" si="121"/>
        <v>3.510013515884039E-281</v>
      </c>
      <c r="IP50" s="86">
        <f t="shared" si="122"/>
        <v>5.7166163984610749E-251</v>
      </c>
      <c r="IQ50" s="86">
        <f t="shared" si="123"/>
        <v>6.7933895849929423E-284</v>
      </c>
      <c r="IR50" s="86">
        <f t="shared" si="124"/>
        <v>4.5867453539347097E-283</v>
      </c>
      <c r="IS50" s="86">
        <f t="shared" si="125"/>
        <v>8.014489358748003E-278</v>
      </c>
      <c r="IT50" s="86">
        <f t="shared" si="126"/>
        <v>8.335097366171399E-262</v>
      </c>
      <c r="IU50" s="86">
        <f t="shared" si="127"/>
        <v>6.6813103019908993E-274</v>
      </c>
      <c r="IV50" s="86">
        <f t="shared" si="128"/>
        <v>8.1017039515867765E-247</v>
      </c>
      <c r="IW50" s="86">
        <f t="shared" si="129"/>
        <v>1.9174034232665911E-233</v>
      </c>
      <c r="IY50" s="86">
        <f t="shared" si="130"/>
        <v>4.6219378919136412E-9</v>
      </c>
      <c r="IZ50" s="86">
        <f t="shared" si="131"/>
        <v>9.5361647917870704E-8</v>
      </c>
      <c r="JA50" s="86">
        <f t="shared" si="132"/>
        <v>2.258773106674849E-8</v>
      </c>
      <c r="JB50" s="86">
        <f t="shared" si="133"/>
        <v>1.4695104692867115E-8</v>
      </c>
      <c r="JC50" s="86">
        <f t="shared" si="134"/>
        <v>1.3011673602801032E-8</v>
      </c>
      <c r="JD50" s="86">
        <f t="shared" si="135"/>
        <v>8.8810646521343743E-9</v>
      </c>
      <c r="JE50" s="86">
        <f t="shared" si="136"/>
        <v>1.9162704675720879E-9</v>
      </c>
      <c r="JF50" s="86">
        <f t="shared" si="137"/>
        <v>3.7763476197056526E-9</v>
      </c>
      <c r="JG50" s="86">
        <f t="shared" si="138"/>
        <v>5.1898349358650401E-10</v>
      </c>
      <c r="JH50" s="86">
        <f t="shared" si="139"/>
        <v>1.7558751669594939E-9</v>
      </c>
      <c r="JI50" s="86">
        <f t="shared" si="140"/>
        <v>1.3223058599948143E-9</v>
      </c>
      <c r="JJ50" s="86">
        <f t="shared" si="141"/>
        <v>3.2135046727628285E-8</v>
      </c>
      <c r="JK50" s="86">
        <f t="shared" si="142"/>
        <v>7.0917638879494661E-10</v>
      </c>
      <c r="JL50" s="86">
        <f t="shared" si="143"/>
        <v>5.8279311932211058E-11</v>
      </c>
      <c r="JM50" s="86">
        <f t="shared" si="144"/>
        <v>6.9886646626611264E-13</v>
      </c>
    </row>
    <row r="51" spans="2:273" x14ac:dyDescent="0.25">
      <c r="B51" s="2">
        <v>24</v>
      </c>
      <c r="C51" s="37">
        <v>123.684</v>
      </c>
      <c r="D51" s="37">
        <v>124.58499999999999</v>
      </c>
      <c r="E51" s="37">
        <v>123.396</v>
      </c>
      <c r="F51" s="37">
        <v>121.245</v>
      </c>
      <c r="G51" s="37">
        <v>119.98099999999999</v>
      </c>
      <c r="H51" s="37">
        <v>118</v>
      </c>
      <c r="I51" s="37">
        <v>120.18899999999999</v>
      </c>
      <c r="J51" s="37">
        <v>118</v>
      </c>
      <c r="K51" s="37">
        <v>117.13500000000001</v>
      </c>
      <c r="L51" s="37">
        <v>119.80800000000001</v>
      </c>
      <c r="M51" s="37">
        <v>119.788</v>
      </c>
      <c r="N51" s="37">
        <v>119.827</v>
      </c>
      <c r="O51" s="37">
        <v>119.654</v>
      </c>
      <c r="P51" s="37">
        <v>122.423</v>
      </c>
      <c r="Q51" s="37">
        <v>122.038</v>
      </c>
      <c r="S51" s="4">
        <f t="shared" si="8"/>
        <v>125.19560324655538</v>
      </c>
      <c r="T51" s="4">
        <f t="shared" si="9"/>
        <v>125.39303427736623</v>
      </c>
      <c r="U51" s="4">
        <f t="shared" si="10"/>
        <v>124.77847433017654</v>
      </c>
      <c r="V51" s="4">
        <f t="shared" si="11"/>
        <v>122.27090436301206</v>
      </c>
      <c r="W51" s="4">
        <f t="shared" si="12"/>
        <v>120.45388126146645</v>
      </c>
      <c r="X51" s="4">
        <f t="shared" si="13"/>
        <v>119.31050905707556</v>
      </c>
      <c r="Y51" s="4">
        <f t="shared" si="14"/>
        <v>120.6819689451126</v>
      </c>
      <c r="Z51" s="4">
        <f t="shared" si="15"/>
        <v>117.9261580842787</v>
      </c>
      <c r="AA51" s="4">
        <f t="shared" si="16"/>
        <v>117.42777125419389</v>
      </c>
      <c r="AB51" s="4">
        <f t="shared" si="17"/>
        <v>119.65222578663713</v>
      </c>
      <c r="AC51" s="4">
        <f t="shared" si="18"/>
        <v>120.62444770683423</v>
      </c>
      <c r="AD51" s="4">
        <f t="shared" si="19"/>
        <v>120.29823742986981</v>
      </c>
      <c r="AE51" s="4">
        <f t="shared" si="20"/>
        <v>120.44335163750715</v>
      </c>
      <c r="AF51" s="4">
        <f t="shared" si="21"/>
        <v>122.25172499388719</v>
      </c>
      <c r="AG51" s="4">
        <f t="shared" si="22"/>
        <v>122.32804410823725</v>
      </c>
      <c r="AI51" s="4">
        <f t="shared" si="23"/>
        <v>-1.5116032465553815</v>
      </c>
      <c r="AJ51" s="4">
        <f t="shared" si="24"/>
        <v>-0.80803427736623235</v>
      </c>
      <c r="AK51" s="4">
        <f t="shared" si="25"/>
        <v>-1.3824743301765352</v>
      </c>
      <c r="AL51" s="4">
        <f t="shared" si="26"/>
        <v>-1.0259043630120601</v>
      </c>
      <c r="AM51" s="4">
        <f t="shared" si="27"/>
        <v>-0.47288126146645482</v>
      </c>
      <c r="AN51" s="4">
        <f t="shared" si="28"/>
        <v>-1.3105090570755635</v>
      </c>
      <c r="AO51" s="4">
        <f t="shared" si="29"/>
        <v>-0.49296894511260803</v>
      </c>
      <c r="AP51" s="4">
        <f t="shared" si="30"/>
        <v>7.3841915721303053E-2</v>
      </c>
      <c r="AQ51" s="4">
        <f t="shared" si="31"/>
        <v>-0.29277125419388028</v>
      </c>
      <c r="AR51" s="4">
        <f t="shared" si="32"/>
        <v>0.155774213362875</v>
      </c>
      <c r="AS51" s="4">
        <f t="shared" si="33"/>
        <v>-0.8364477068342353</v>
      </c>
      <c r="AT51" s="4">
        <f t="shared" si="34"/>
        <v>-0.47123742986981654</v>
      </c>
      <c r="AU51" s="4">
        <f t="shared" si="35"/>
        <v>-0.78935163750715276</v>
      </c>
      <c r="AV51" s="4">
        <f t="shared" si="146"/>
        <v>0.17127500611280766</v>
      </c>
      <c r="AW51" s="4">
        <f t="shared" si="146"/>
        <v>-0.29004410823725379</v>
      </c>
      <c r="AY51" s="2">
        <f t="shared" si="96"/>
        <v>125.19559190490719</v>
      </c>
      <c r="AZ51" s="2">
        <f t="shared" si="147"/>
        <v>125.39284470266702</v>
      </c>
      <c r="BA51" s="2">
        <f t="shared" si="148"/>
        <v>124.77842275341261</v>
      </c>
      <c r="BB51" s="2">
        <f t="shared" si="149"/>
        <v>122.27087018781859</v>
      </c>
      <c r="BC51" s="2">
        <f t="shared" si="150"/>
        <v>120.45385057932793</v>
      </c>
      <c r="BD51" s="2">
        <f t="shared" si="151"/>
        <v>119.31048776060456</v>
      </c>
      <c r="BE51" s="2">
        <f t="shared" si="152"/>
        <v>120.68196367661773</v>
      </c>
      <c r="BF51" s="2">
        <f t="shared" si="153"/>
        <v>117.9261480264</v>
      </c>
      <c r="BG51" s="2">
        <f t="shared" si="154"/>
        <v>117.42776968722795</v>
      </c>
      <c r="BH51" s="2">
        <f t="shared" si="155"/>
        <v>119.65222113332098</v>
      </c>
      <c r="BI51" s="2">
        <f t="shared" si="156"/>
        <v>120.62444414282633</v>
      </c>
      <c r="BJ51" s="2">
        <f t="shared" si="157"/>
        <v>120.29817164111796</v>
      </c>
      <c r="BK51" s="2">
        <f t="shared" si="158"/>
        <v>120.44334958284364</v>
      </c>
      <c r="BL51" s="2">
        <f t="shared" si="159"/>
        <v>122.25172478803388</v>
      </c>
      <c r="BM51" s="2">
        <f t="shared" si="160"/>
        <v>122.32804410570883</v>
      </c>
      <c r="BO51" s="2">
        <f t="shared" si="38"/>
        <v>123.684</v>
      </c>
      <c r="BP51" s="2">
        <f t="shared" si="39"/>
        <v>124.58499999999999</v>
      </c>
      <c r="BQ51" s="2">
        <f t="shared" si="40"/>
        <v>123.396</v>
      </c>
      <c r="BR51" s="2">
        <f t="shared" si="41"/>
        <v>121.245</v>
      </c>
      <c r="BS51" s="2">
        <f t="shared" si="42"/>
        <v>119.98099999999999</v>
      </c>
      <c r="BT51" s="2">
        <f t="shared" si="43"/>
        <v>118</v>
      </c>
      <c r="BU51" s="2">
        <f t="shared" si="44"/>
        <v>120.18899999999999</v>
      </c>
      <c r="BV51" s="2">
        <f t="shared" si="45"/>
        <v>118</v>
      </c>
      <c r="BW51" s="2">
        <f t="shared" si="46"/>
        <v>117.13500000000001</v>
      </c>
      <c r="BX51" s="2">
        <f t="shared" si="47"/>
        <v>119.80800000000001</v>
      </c>
      <c r="BY51" s="2">
        <f t="shared" si="48"/>
        <v>119.788</v>
      </c>
      <c r="BZ51" s="2">
        <f t="shared" si="49"/>
        <v>119.827</v>
      </c>
      <c r="CA51" s="2">
        <f t="shared" si="50"/>
        <v>119.654</v>
      </c>
      <c r="CB51" s="2">
        <f t="shared" si="51"/>
        <v>122.423</v>
      </c>
      <c r="CC51" s="2">
        <f t="shared" si="52"/>
        <v>122.038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124.86075462304407</v>
      </c>
      <c r="DL51" s="2">
        <f t="shared" si="161"/>
        <v>125.41376911649519</v>
      </c>
      <c r="DM51" s="2">
        <f t="shared" si="161"/>
        <v>124.60921093117409</v>
      </c>
      <c r="DN51" s="2">
        <f t="shared" si="161"/>
        <v>122.24149190283403</v>
      </c>
      <c r="DO51" s="2">
        <f t="shared" si="161"/>
        <v>120.48143429259221</v>
      </c>
      <c r="DP51" s="2">
        <f t="shared" si="161"/>
        <v>119.38968771200348</v>
      </c>
      <c r="DQ51" s="2">
        <f t="shared" si="161"/>
        <v>120.93944774774774</v>
      </c>
      <c r="DR51" s="2">
        <f t="shared" si="161"/>
        <v>118.26038122332861</v>
      </c>
      <c r="DS51" s="2">
        <f t="shared" si="161"/>
        <v>117.43718907563026</v>
      </c>
      <c r="DT51" s="2">
        <f t="shared" si="161"/>
        <v>119.89259364627786</v>
      </c>
      <c r="DU51" s="2">
        <f t="shared" si="161"/>
        <v>120.68574964438123</v>
      </c>
      <c r="DV51" s="2">
        <f t="shared" si="161"/>
        <v>120.25821810506567</v>
      </c>
      <c r="DW51" s="2">
        <f t="shared" si="161"/>
        <v>119.88108963585435</v>
      </c>
      <c r="DX51" s="2">
        <f t="shared" si="161"/>
        <v>122.80917310924372</v>
      </c>
      <c r="DY51" s="2">
        <f t="shared" si="161"/>
        <v>122.58776099369669</v>
      </c>
      <c r="EA51" s="2">
        <f t="shared" si="71"/>
        <v>127.7795860777675</v>
      </c>
      <c r="EB51" s="2">
        <f t="shared" si="72"/>
        <v>125.25271436237716</v>
      </c>
      <c r="EC51" s="2">
        <f t="shared" si="73"/>
        <v>126.01135985453386</v>
      </c>
      <c r="ED51" s="2">
        <f t="shared" si="74"/>
        <v>122.49359973881813</v>
      </c>
      <c r="EE51" s="2">
        <f t="shared" si="75"/>
        <v>120.25468744440211</v>
      </c>
      <c r="EF51" s="2">
        <f t="shared" si="76"/>
        <v>118.71655922647014</v>
      </c>
      <c r="EG51" s="2">
        <f t="shared" si="77"/>
        <v>118.65821339009615</v>
      </c>
      <c r="EH51" s="2">
        <f t="shared" si="78"/>
        <v>115.44395895814129</v>
      </c>
      <c r="EI51" s="2">
        <f t="shared" si="79"/>
        <v>117.3498229440734</v>
      </c>
      <c r="EJ51" s="2">
        <f t="shared" si="80"/>
        <v>117.68587417876239</v>
      </c>
      <c r="EK51" s="2">
        <f t="shared" si="81"/>
        <v>120.11785336645482</v>
      </c>
      <c r="EL51" s="2">
        <f t="shared" si="82"/>
        <v>120.57686155434394</v>
      </c>
      <c r="EM51" s="2">
        <f t="shared" si="83"/>
        <v>125.0954195373746</v>
      </c>
      <c r="EN51" s="2">
        <f t="shared" si="84"/>
        <v>117.12405276381909</v>
      </c>
      <c r="EO51" s="2">
        <f t="shared" si="85"/>
        <v>119.67558640669694</v>
      </c>
      <c r="EQ51" s="2">
        <f t="shared" si="86"/>
        <v>122.83681525670482</v>
      </c>
      <c r="ER51" s="2">
        <f t="shared" si="162"/>
        <v>120.56211169800063</v>
      </c>
      <c r="ES51" s="2">
        <f t="shared" si="162"/>
        <v>120.163972153839</v>
      </c>
      <c r="ET51" s="2">
        <f t="shared" si="162"/>
        <v>118.17264242752883</v>
      </c>
      <c r="EU51" s="2">
        <f t="shared" si="162"/>
        <v>117.3775470787382</v>
      </c>
      <c r="EV51" s="2">
        <f t="shared" si="162"/>
        <v>116.07054202648833</v>
      </c>
      <c r="EW51" s="2">
        <f t="shared" si="162"/>
        <v>115.91931782109408</v>
      </c>
      <c r="EX51" s="2">
        <f t="shared" si="162"/>
        <v>113.34439724868813</v>
      </c>
      <c r="EY51" s="2">
        <f t="shared" si="162"/>
        <v>114.45518147628597</v>
      </c>
      <c r="EZ51" s="2">
        <f t="shared" si="162"/>
        <v>116.34428346563404</v>
      </c>
      <c r="FA51" s="2">
        <f t="shared" si="162"/>
        <v>117.07693595263724</v>
      </c>
      <c r="FB51" s="2">
        <f t="shared" si="162"/>
        <v>118.29390199116757</v>
      </c>
      <c r="FC51" s="2">
        <f t="shared" si="162"/>
        <v>119.81999286076122</v>
      </c>
      <c r="FD51" s="2">
        <f t="shared" si="162"/>
        <v>117.04573890458008</v>
      </c>
      <c r="FE51" s="2">
        <f t="shared" si="162"/>
        <v>121.1920999054329</v>
      </c>
      <c r="FG51" s="2">
        <f t="shared" si="88"/>
        <v>0.11475123345750859</v>
      </c>
      <c r="FH51" s="2">
        <f t="shared" si="163"/>
        <v>0.12924555631387874</v>
      </c>
      <c r="FI51" s="2">
        <f t="shared" si="163"/>
        <v>0.12077279895272762</v>
      </c>
      <c r="FJ51" s="2">
        <f t="shared" si="163"/>
        <v>0.11688830362515787</v>
      </c>
      <c r="FK51" s="2">
        <f t="shared" si="163"/>
        <v>0.12137370475593175</v>
      </c>
      <c r="FL51" s="2">
        <f t="shared" si="163"/>
        <v>0.11756820643563845</v>
      </c>
      <c r="FM51" s="2">
        <f t="shared" si="163"/>
        <v>0.11284080137709329</v>
      </c>
      <c r="FN51" s="2">
        <f t="shared" si="163"/>
        <v>0.11865218433842684</v>
      </c>
      <c r="FO51" s="2">
        <f t="shared" si="163"/>
        <v>0.10683381189229293</v>
      </c>
      <c r="FP51" s="2">
        <f t="shared" si="163"/>
        <v>0.10891081028893469</v>
      </c>
      <c r="FQ51" s="2">
        <f t="shared" si="163"/>
        <v>0.10781148650393434</v>
      </c>
      <c r="FR51" s="2">
        <f t="shared" si="163"/>
        <v>0.12556940187502602</v>
      </c>
      <c r="FS51" s="2">
        <f t="shared" si="163"/>
        <v>0.10785089831159358</v>
      </c>
      <c r="FT51" s="2">
        <f t="shared" si="163"/>
        <v>9.8053684069115715E-2</v>
      </c>
      <c r="FU51" s="2">
        <f t="shared" si="163"/>
        <v>8.9192484533140687E-2</v>
      </c>
      <c r="FW51" s="2">
        <f t="shared" si="112"/>
        <v>2.0682290292703683E-5</v>
      </c>
      <c r="FX51" s="2">
        <f t="shared" si="164"/>
        <v>2.3195854127374758E-5</v>
      </c>
      <c r="FY51" s="2">
        <f t="shared" si="165"/>
        <v>2.2168494859657008E-5</v>
      </c>
      <c r="FZ51" s="2">
        <f t="shared" si="166"/>
        <v>2.086859178044864E-5</v>
      </c>
      <c r="GA51" s="2">
        <f t="shared" si="167"/>
        <v>2.1760585076936659E-5</v>
      </c>
      <c r="GB51" s="2">
        <f t="shared" si="168"/>
        <v>2.3220806738184375E-5</v>
      </c>
      <c r="GC51" s="2">
        <f t="shared" si="169"/>
        <v>2.4739199408219207E-5</v>
      </c>
      <c r="GD51" s="2">
        <f t="shared" si="170"/>
        <v>2.7883507535991465E-5</v>
      </c>
      <c r="GE51" s="2">
        <f t="shared" si="171"/>
        <v>2.9617325237477752E-5</v>
      </c>
      <c r="GF51" s="2">
        <f t="shared" si="172"/>
        <v>2.7510379317208309E-5</v>
      </c>
      <c r="GG51" s="2">
        <f t="shared" si="173"/>
        <v>2.62288121444608E-5</v>
      </c>
      <c r="GH51" s="2">
        <f t="shared" si="174"/>
        <v>2.5550730689811921E-5</v>
      </c>
      <c r="GI51" s="2">
        <f t="shared" si="175"/>
        <v>2.0892524801828075E-5</v>
      </c>
      <c r="GJ51" s="2">
        <f t="shared" si="176"/>
        <v>1.6944186778204864E-5</v>
      </c>
      <c r="GK51" s="2">
        <f t="shared" si="177"/>
        <v>1.7935099773671059E-5</v>
      </c>
      <c r="GM51" s="86">
        <f t="shared" si="113"/>
        <v>1.095134471791574E-8</v>
      </c>
      <c r="GN51" s="86">
        <f t="shared" si="178"/>
        <v>1.9424881005421702E-7</v>
      </c>
      <c r="GO51" s="86">
        <f t="shared" si="179"/>
        <v>4.9286682842937829E-8</v>
      </c>
      <c r="GP51" s="86">
        <f t="shared" si="180"/>
        <v>3.2536299313519988E-8</v>
      </c>
      <c r="GQ51" s="86">
        <f t="shared" si="181"/>
        <v>2.9519141023748805E-8</v>
      </c>
      <c r="GR51" s="86">
        <f t="shared" si="182"/>
        <v>2.0376939105190896E-8</v>
      </c>
      <c r="GS51" s="86">
        <f t="shared" si="183"/>
        <v>4.7729743512016031E-9</v>
      </c>
      <c r="GT51" s="86">
        <f t="shared" si="184"/>
        <v>9.2099140229595412E-9</v>
      </c>
      <c r="GU51" s="86">
        <f t="shared" si="185"/>
        <v>1.3706159162772619E-9</v>
      </c>
      <c r="GV51" s="86">
        <f t="shared" si="186"/>
        <v>4.3266348064124578E-9</v>
      </c>
      <c r="GW51" s="86">
        <f t="shared" si="187"/>
        <v>3.3028049283468986E-9</v>
      </c>
      <c r="GX51" s="86">
        <f t="shared" si="188"/>
        <v>6.9626804539143693E-8</v>
      </c>
      <c r="GY51" s="86">
        <f t="shared" si="189"/>
        <v>1.8440606294138096E-9</v>
      </c>
      <c r="GZ51" s="86">
        <f t="shared" si="190"/>
        <v>1.6943526285189186E-10</v>
      </c>
      <c r="HA51" s="86">
        <f t="shared" si="191"/>
        <v>2.5372336519281731E-12</v>
      </c>
      <c r="HC51" s="86">
        <f t="shared" si="145"/>
        <v>6.098075748017068E-21</v>
      </c>
      <c r="HD51" s="86">
        <f t="shared" si="192"/>
        <v>5.8890260742343473E-19</v>
      </c>
      <c r="HE51" s="86">
        <f t="shared" si="193"/>
        <v>1.6308923901434023E-21</v>
      </c>
      <c r="HF51" s="86">
        <f t="shared" si="194"/>
        <v>2.9965928842147419E-22</v>
      </c>
      <c r="HG51" s="86">
        <f t="shared" si="195"/>
        <v>1.0338983438395088E-22</v>
      </c>
      <c r="HH51" s="86">
        <f t="shared" si="196"/>
        <v>3.0464030383482019E-23</v>
      </c>
      <c r="HI51" s="86">
        <f t="shared" si="197"/>
        <v>2.2680138403810901E-24</v>
      </c>
      <c r="HJ51" s="86">
        <f t="shared" si="198"/>
        <v>8.4967543371454742E-22</v>
      </c>
      <c r="HK51" s="86">
        <f t="shared" si="199"/>
        <v>5.0027971210992539E-25</v>
      </c>
      <c r="HL51" s="86">
        <f t="shared" si="200"/>
        <v>4.7329938857742148E-25</v>
      </c>
      <c r="HM51" s="86">
        <f t="shared" si="201"/>
        <v>1.8706439674204247E-24</v>
      </c>
      <c r="HN51" s="86">
        <f t="shared" si="202"/>
        <v>8.9664663373325536E-23</v>
      </c>
      <c r="HO51" s="86">
        <f t="shared" si="203"/>
        <v>1.0878020466959675E-23</v>
      </c>
      <c r="HP51" s="86">
        <f t="shared" si="204"/>
        <v>1.2796123045756742E-26</v>
      </c>
      <c r="HQ51" s="86">
        <f t="shared" si="205"/>
        <v>7.2955447938282542E-33</v>
      </c>
      <c r="HS51" s="86">
        <f t="shared" si="114"/>
        <v>1.0983659109331754E-112</v>
      </c>
      <c r="HT51" s="86">
        <f t="shared" si="206"/>
        <v>1.7766517402660238E-95</v>
      </c>
      <c r="HU51" s="86">
        <f t="shared" si="207"/>
        <v>1.0090808123740301E-114</v>
      </c>
      <c r="HV51" s="86">
        <f t="shared" si="208"/>
        <v>8.978386181462992E-119</v>
      </c>
      <c r="HW51" s="86">
        <f t="shared" si="209"/>
        <v>6.1296912807206279E-122</v>
      </c>
      <c r="HX51" s="86">
        <f t="shared" si="210"/>
        <v>2.214405153237421E-125</v>
      </c>
      <c r="HY51" s="86">
        <f t="shared" si="211"/>
        <v>3.3294854164846461E-132</v>
      </c>
      <c r="HZ51" s="86">
        <f t="shared" si="212"/>
        <v>2.7120147096581681E-117</v>
      </c>
      <c r="IA51" s="86">
        <f t="shared" si="213"/>
        <v>3.0716153681163617E-134</v>
      </c>
      <c r="IB51" s="86">
        <f t="shared" si="214"/>
        <v>4.8694048707358346E-133</v>
      </c>
      <c r="IC51" s="86">
        <f t="shared" si="215"/>
        <v>7.3332073859039987E-130</v>
      </c>
      <c r="ID51" s="86">
        <f t="shared" si="216"/>
        <v>1.1119744623279768E-122</v>
      </c>
      <c r="IE51" s="86">
        <f t="shared" si="217"/>
        <v>1.37188419581663E-128</v>
      </c>
      <c r="IF51" s="86">
        <f t="shared" si="218"/>
        <v>5.7837267809769285E-75</v>
      </c>
      <c r="IG51" s="86">
        <f t="shared" si="219"/>
        <v>9.8999959094979172E-56</v>
      </c>
      <c r="II51" s="86">
        <f t="shared" si="115"/>
        <v>1.2355584187338612E-235</v>
      </c>
      <c r="IJ51" s="86">
        <f t="shared" si="116"/>
        <v>1.8166923423807218E-206</v>
      </c>
      <c r="IK51" s="86">
        <f t="shared" si="117"/>
        <v>3.0459327428181158E-237</v>
      </c>
      <c r="IL51" s="86">
        <f t="shared" si="118"/>
        <v>2.8464865297334091E-245</v>
      </c>
      <c r="IM51" s="86">
        <f t="shared" si="119"/>
        <v>7.2306292157607503E-258</v>
      </c>
      <c r="IN51" s="86">
        <f t="shared" si="120"/>
        <v>1.6312307454271739E-260</v>
      </c>
      <c r="IO51" s="86">
        <f t="shared" si="121"/>
        <v>2.1305757186898009E-276</v>
      </c>
      <c r="IP51" s="86">
        <f t="shared" si="122"/>
        <v>1.1772544539249953E-246</v>
      </c>
      <c r="IQ51" s="86">
        <f t="shared" si="123"/>
        <v>5.546510248449344E-279</v>
      </c>
      <c r="IR51" s="86">
        <f t="shared" si="124"/>
        <v>3.349792147641684E-278</v>
      </c>
      <c r="IS51" s="86">
        <f t="shared" si="125"/>
        <v>4.522605568695676E-273</v>
      </c>
      <c r="IT51" s="86">
        <f t="shared" si="126"/>
        <v>2.4301079588667445E-257</v>
      </c>
      <c r="IU51" s="86">
        <f t="shared" si="127"/>
        <v>2.5776504498724199E-269</v>
      </c>
      <c r="IV51" s="86">
        <f t="shared" si="128"/>
        <v>9.129735699026552E-243</v>
      </c>
      <c r="IW51" s="86">
        <f t="shared" si="129"/>
        <v>1.3583119755791569E-229</v>
      </c>
      <c r="IY51" s="86">
        <f t="shared" si="130"/>
        <v>1.0951344717921838E-8</v>
      </c>
      <c r="IZ51" s="86">
        <f t="shared" si="131"/>
        <v>1.9424881005480592E-7</v>
      </c>
      <c r="JA51" s="86">
        <f t="shared" si="132"/>
        <v>4.9286682842939456E-8</v>
      </c>
      <c r="JB51" s="86">
        <f t="shared" si="133"/>
        <v>3.2536299313520286E-8</v>
      </c>
      <c r="JC51" s="86">
        <f t="shared" si="134"/>
        <v>2.9519141023748908E-8</v>
      </c>
      <c r="JD51" s="86">
        <f t="shared" si="135"/>
        <v>2.0376939105190925E-8</v>
      </c>
      <c r="JE51" s="86">
        <f t="shared" si="136"/>
        <v>4.7729743512016056E-9</v>
      </c>
      <c r="JF51" s="86">
        <f t="shared" si="137"/>
        <v>9.2099140229603915E-9</v>
      </c>
      <c r="JG51" s="86">
        <f t="shared" si="138"/>
        <v>1.3706159162772623E-9</v>
      </c>
      <c r="JH51" s="86">
        <f t="shared" si="139"/>
        <v>4.3266348064124586E-9</v>
      </c>
      <c r="JI51" s="86">
        <f t="shared" si="140"/>
        <v>3.3028049283469007E-9</v>
      </c>
      <c r="JJ51" s="86">
        <f t="shared" si="141"/>
        <v>6.9626804539143786E-8</v>
      </c>
      <c r="JK51" s="86">
        <f t="shared" si="142"/>
        <v>1.8440606294138206E-9</v>
      </c>
      <c r="JL51" s="86">
        <f t="shared" si="143"/>
        <v>1.6943526285189186E-10</v>
      </c>
      <c r="JM51" s="86">
        <f t="shared" si="144"/>
        <v>2.5372336519281731E-12</v>
      </c>
    </row>
    <row r="52" spans="2:273" x14ac:dyDescent="0.25">
      <c r="B52" s="2">
        <v>25</v>
      </c>
      <c r="C52" s="37">
        <v>123.56100000000001</v>
      </c>
      <c r="D52" s="37">
        <v>124.01900000000001</v>
      </c>
      <c r="E52" s="37">
        <v>123.509</v>
      </c>
      <c r="F52" s="37">
        <v>120.86799999999999</v>
      </c>
      <c r="G52" s="37">
        <v>119.887</v>
      </c>
      <c r="H52" s="37">
        <v>118.113</v>
      </c>
      <c r="I52" s="37">
        <v>119.623</v>
      </c>
      <c r="J52" s="37">
        <v>116.904</v>
      </c>
      <c r="K52" s="37">
        <v>117.038</v>
      </c>
      <c r="L52" s="37">
        <v>118.173</v>
      </c>
      <c r="M52" s="37">
        <v>119.038</v>
      </c>
      <c r="N52" s="37">
        <v>118.577</v>
      </c>
      <c r="O52" s="37">
        <v>118.86499999999999</v>
      </c>
      <c r="P52" s="37">
        <v>122.51900000000001</v>
      </c>
      <c r="Q52" s="37">
        <v>123.30800000000001</v>
      </c>
      <c r="S52" s="4">
        <f t="shared" si="8"/>
        <v>125.21907909005435</v>
      </c>
      <c r="T52" s="4">
        <f t="shared" si="9"/>
        <v>125.36126495882705</v>
      </c>
      <c r="U52" s="4">
        <f t="shared" si="10"/>
        <v>124.7640822206356</v>
      </c>
      <c r="V52" s="4">
        <f t="shared" si="11"/>
        <v>122.24519245898063</v>
      </c>
      <c r="W52" s="4">
        <f t="shared" si="12"/>
        <v>120.40854123204765</v>
      </c>
      <c r="X52" s="4">
        <f t="shared" si="13"/>
        <v>119.26377782512449</v>
      </c>
      <c r="Y52" s="4">
        <f t="shared" si="14"/>
        <v>120.59512752459963</v>
      </c>
      <c r="Z52" s="4">
        <f t="shared" si="15"/>
        <v>117.91067502420756</v>
      </c>
      <c r="AA52" s="4">
        <f t="shared" si="16"/>
        <v>117.39711289472207</v>
      </c>
      <c r="AB52" s="4">
        <f t="shared" si="17"/>
        <v>119.59420264139902</v>
      </c>
      <c r="AC52" s="4">
        <f t="shared" si="18"/>
        <v>120.58115137224912</v>
      </c>
      <c r="AD52" s="4">
        <f t="shared" si="19"/>
        <v>120.19893698413755</v>
      </c>
      <c r="AE52" s="4">
        <f t="shared" si="20"/>
        <v>120.4965798789848</v>
      </c>
      <c r="AF52" s="4">
        <f t="shared" si="21"/>
        <v>122.09530351672723</v>
      </c>
      <c r="AG52" s="4">
        <f t="shared" si="22"/>
        <v>122.25873026453576</v>
      </c>
      <c r="AI52" s="4">
        <f t="shared" si="23"/>
        <v>-1.6580790900543434</v>
      </c>
      <c r="AJ52" s="4">
        <f t="shared" si="24"/>
        <v>-1.3422649588270446</v>
      </c>
      <c r="AK52" s="4">
        <f t="shared" si="25"/>
        <v>-1.2550822206356003</v>
      </c>
      <c r="AL52" s="4">
        <f t="shared" si="26"/>
        <v>-1.3771924589806304</v>
      </c>
      <c r="AM52" s="4">
        <f t="shared" si="27"/>
        <v>-0.52154123204765312</v>
      </c>
      <c r="AN52" s="4">
        <f t="shared" si="28"/>
        <v>-1.1507778251244929</v>
      </c>
      <c r="AO52" s="4">
        <f t="shared" si="29"/>
        <v>-0.97212752459962815</v>
      </c>
      <c r="AP52" s="4">
        <f t="shared" si="30"/>
        <v>-1.006675024207567</v>
      </c>
      <c r="AQ52" s="4">
        <f t="shared" si="31"/>
        <v>-0.35911289472207386</v>
      </c>
      <c r="AR52" s="4">
        <f t="shared" si="32"/>
        <v>-1.4212026413990202</v>
      </c>
      <c r="AS52" s="4">
        <f t="shared" si="33"/>
        <v>-1.5431513722491275</v>
      </c>
      <c r="AT52" s="4">
        <f t="shared" si="34"/>
        <v>-1.6219369841375482</v>
      </c>
      <c r="AU52" s="4">
        <f t="shared" si="35"/>
        <v>-1.6315798789848088</v>
      </c>
      <c r="AV52" s="4">
        <f t="shared" si="146"/>
        <v>0.42369648327277787</v>
      </c>
      <c r="AW52" s="4">
        <f t="shared" si="146"/>
        <v>1.0492697354642502</v>
      </c>
      <c r="AY52" s="2">
        <f t="shared" si="96"/>
        <v>125.21905339273344</v>
      </c>
      <c r="AZ52" s="2">
        <f t="shared" si="147"/>
        <v>125.36089405588605</v>
      </c>
      <c r="BA52" s="2">
        <f t="shared" si="148"/>
        <v>124.76397432888685</v>
      </c>
      <c r="BB52" s="2">
        <f t="shared" si="149"/>
        <v>122.24511992449722</v>
      </c>
      <c r="BC52" s="2">
        <f t="shared" si="150"/>
        <v>120.40847461406621</v>
      </c>
      <c r="BD52" s="2">
        <f t="shared" si="151"/>
        <v>119.26373105768036</v>
      </c>
      <c r="BE52" s="2">
        <f t="shared" si="152"/>
        <v>120.59511499775314</v>
      </c>
      <c r="BF52" s="2">
        <f t="shared" si="153"/>
        <v>117.91065160900216</v>
      </c>
      <c r="BG52" s="2">
        <f t="shared" si="154"/>
        <v>117.39710894957321</v>
      </c>
      <c r="BH52" s="2">
        <f t="shared" si="155"/>
        <v>119.59419168446476</v>
      </c>
      <c r="BI52" s="2">
        <f t="shared" si="156"/>
        <v>120.58114286865249</v>
      </c>
      <c r="BJ52" s="2">
        <f t="shared" si="157"/>
        <v>120.19880037375826</v>
      </c>
      <c r="BK52" s="2">
        <f t="shared" si="158"/>
        <v>120.49657478342232</v>
      </c>
      <c r="BL52" s="2">
        <f t="shared" si="159"/>
        <v>122.09530294738143</v>
      </c>
      <c r="BM52" s="2">
        <f t="shared" si="160"/>
        <v>122.25873025585697</v>
      </c>
      <c r="BO52" s="2">
        <f t="shared" si="38"/>
        <v>123.56100000000001</v>
      </c>
      <c r="BP52" s="2">
        <f t="shared" si="39"/>
        <v>124.01900000000001</v>
      </c>
      <c r="BQ52" s="2">
        <f t="shared" si="40"/>
        <v>123.509</v>
      </c>
      <c r="BR52" s="2">
        <f t="shared" si="41"/>
        <v>120.86799999999999</v>
      </c>
      <c r="BS52" s="2">
        <f t="shared" si="42"/>
        <v>119.887</v>
      </c>
      <c r="BT52" s="2">
        <f t="shared" si="43"/>
        <v>118.113</v>
      </c>
      <c r="BU52" s="2">
        <f t="shared" si="44"/>
        <v>119.623</v>
      </c>
      <c r="BV52" s="2">
        <f t="shared" si="45"/>
        <v>116.904</v>
      </c>
      <c r="BW52" s="2">
        <f t="shared" si="46"/>
        <v>117.038</v>
      </c>
      <c r="BX52" s="2">
        <f t="shared" si="47"/>
        <v>118.173</v>
      </c>
      <c r="BY52" s="2">
        <f t="shared" si="48"/>
        <v>119.038</v>
      </c>
      <c r="BZ52" s="2">
        <f t="shared" si="49"/>
        <v>118.577</v>
      </c>
      <c r="CA52" s="2">
        <f t="shared" si="50"/>
        <v>118.86499999999999</v>
      </c>
      <c r="CB52" s="2">
        <f t="shared" si="51"/>
        <v>122.51900000000001</v>
      </c>
      <c r="CC52" s="2">
        <f t="shared" si="52"/>
        <v>123.30800000000001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124.88569227121856</v>
      </c>
      <c r="DL52" s="2">
        <f t="shared" si="161"/>
        <v>125.41092639710453</v>
      </c>
      <c r="DM52" s="2">
        <f t="shared" si="161"/>
        <v>124.60807692307692</v>
      </c>
      <c r="DN52" s="2">
        <f t="shared" si="161"/>
        <v>122.2361690283401</v>
      </c>
      <c r="DO52" s="2">
        <f t="shared" si="161"/>
        <v>120.45840792209216</v>
      </c>
      <c r="DP52" s="2">
        <f t="shared" si="161"/>
        <v>119.36825473246523</v>
      </c>
      <c r="DQ52" s="2">
        <f t="shared" si="161"/>
        <v>120.88920077220077</v>
      </c>
      <c r="DR52" s="2">
        <f t="shared" si="161"/>
        <v>118.29679468942628</v>
      </c>
      <c r="DS52" s="2">
        <f t="shared" si="161"/>
        <v>117.42380840336135</v>
      </c>
      <c r="DT52" s="2">
        <f t="shared" si="161"/>
        <v>119.86837766714082</v>
      </c>
      <c r="DU52" s="2">
        <f t="shared" si="161"/>
        <v>120.66646088193457</v>
      </c>
      <c r="DV52" s="2">
        <f t="shared" si="161"/>
        <v>120.16688189493433</v>
      </c>
      <c r="DW52" s="2">
        <f t="shared" si="161"/>
        <v>119.9156431372549</v>
      </c>
      <c r="DX52" s="2">
        <f t="shared" si="161"/>
        <v>122.70182521008405</v>
      </c>
      <c r="DY52" s="2">
        <f t="shared" si="161"/>
        <v>122.54937211716721</v>
      </c>
      <c r="EA52" s="2">
        <f t="shared" si="71"/>
        <v>127.56537508977119</v>
      </c>
      <c r="EB52" s="2">
        <f t="shared" si="72"/>
        <v>125.05431640741143</v>
      </c>
      <c r="EC52" s="2">
        <f t="shared" si="73"/>
        <v>125.80011916030315</v>
      </c>
      <c r="ED52" s="2">
        <f t="shared" si="74"/>
        <v>122.30756556752637</v>
      </c>
      <c r="EE52" s="2">
        <f t="shared" si="75"/>
        <v>120.07932704282631</v>
      </c>
      <c r="EF52" s="2">
        <f t="shared" si="76"/>
        <v>118.54875893961123</v>
      </c>
      <c r="EG52" s="2">
        <f t="shared" si="77"/>
        <v>118.48704039056211</v>
      </c>
      <c r="EH52" s="2">
        <f t="shared" si="78"/>
        <v>115.29525194589992</v>
      </c>
      <c r="EI52" s="2">
        <f t="shared" si="79"/>
        <v>117.19433347950256</v>
      </c>
      <c r="EJ52" s="2">
        <f t="shared" si="80"/>
        <v>117.54857784568371</v>
      </c>
      <c r="EK52" s="2">
        <f t="shared" si="81"/>
        <v>119.93796027357487</v>
      </c>
      <c r="EL52" s="2">
        <f t="shared" si="82"/>
        <v>120.40197855276314</v>
      </c>
      <c r="EM52" s="2">
        <f t="shared" si="83"/>
        <v>124.88026399328969</v>
      </c>
      <c r="EN52" s="2">
        <f t="shared" si="84"/>
        <v>117.00712415410385</v>
      </c>
      <c r="EO52" s="2">
        <f t="shared" si="85"/>
        <v>119.55162454142284</v>
      </c>
      <c r="EQ52" s="2">
        <f t="shared" si="86"/>
        <v>122.6852051457645</v>
      </c>
      <c r="ER52" s="2">
        <f t="shared" si="162"/>
        <v>120.42331730703614</v>
      </c>
      <c r="ES52" s="2">
        <f t="shared" si="162"/>
        <v>120.02670171628965</v>
      </c>
      <c r="ET52" s="2">
        <f t="shared" si="162"/>
        <v>118.04072489377531</v>
      </c>
      <c r="EU52" s="2">
        <f t="shared" si="162"/>
        <v>117.23886733208937</v>
      </c>
      <c r="EV52" s="2">
        <f t="shared" si="162"/>
        <v>115.93666481419568</v>
      </c>
      <c r="EW52" s="2">
        <f t="shared" si="162"/>
        <v>115.78312634609657</v>
      </c>
      <c r="EX52" s="2">
        <f t="shared" si="162"/>
        <v>113.22286614848763</v>
      </c>
      <c r="EY52" s="2">
        <f t="shared" si="162"/>
        <v>114.3372508775326</v>
      </c>
      <c r="EZ52" s="2">
        <f t="shared" si="162"/>
        <v>116.22386451113259</v>
      </c>
      <c r="FA52" s="2">
        <f t="shared" si="162"/>
        <v>116.93561894510226</v>
      </c>
      <c r="FB52" s="2">
        <f t="shared" si="162"/>
        <v>118.14797996316847</v>
      </c>
      <c r="FC52" s="2">
        <f t="shared" si="162"/>
        <v>119.67000048124009</v>
      </c>
      <c r="FD52" s="2">
        <f t="shared" si="162"/>
        <v>116.92946169389356</v>
      </c>
      <c r="FE52" s="2">
        <f t="shared" si="162"/>
        <v>121.04848175507314</v>
      </c>
      <c r="FG52" s="2">
        <f t="shared" si="88"/>
        <v>0.12444450138626015</v>
      </c>
      <c r="FH52" s="2">
        <f t="shared" si="163"/>
        <v>0.1399696005699762</v>
      </c>
      <c r="FI52" s="2">
        <f t="shared" si="163"/>
        <v>0.13089950729995906</v>
      </c>
      <c r="FJ52" s="2">
        <f t="shared" si="163"/>
        <v>0.1267362497355605</v>
      </c>
      <c r="FK52" s="2">
        <f t="shared" si="163"/>
        <v>0.13154326030904059</v>
      </c>
      <c r="FL52" s="2">
        <f t="shared" si="163"/>
        <v>0.12746516703728084</v>
      </c>
      <c r="FM52" s="2">
        <f t="shared" si="163"/>
        <v>0.12239500347989768</v>
      </c>
      <c r="FN52" s="2">
        <f t="shared" si="163"/>
        <v>0.12862709385450061</v>
      </c>
      <c r="FO52" s="2">
        <f t="shared" si="163"/>
        <v>0.11594587573559589</v>
      </c>
      <c r="FP52" s="2">
        <f t="shared" si="163"/>
        <v>0.11817658613895295</v>
      </c>
      <c r="FQ52" s="2">
        <f t="shared" si="163"/>
        <v>0.11699601513797764</v>
      </c>
      <c r="FR52" s="2">
        <f t="shared" si="163"/>
        <v>0.13603607375941487</v>
      </c>
      <c r="FS52" s="2">
        <f t="shared" si="163"/>
        <v>0.11703834401940384</v>
      </c>
      <c r="FT52" s="2">
        <f t="shared" si="163"/>
        <v>0.10650617369677803</v>
      </c>
      <c r="FU52" s="2">
        <f t="shared" si="163"/>
        <v>9.6963233320805031E-2</v>
      </c>
      <c r="FW52" s="2">
        <f t="shared" si="112"/>
        <v>2.2677635101525817E-5</v>
      </c>
      <c r="FX52" s="2">
        <f t="shared" si="164"/>
        <v>2.5433691373674814E-5</v>
      </c>
      <c r="FY52" s="2">
        <f t="shared" si="165"/>
        <v>2.4307219267219368E-5</v>
      </c>
      <c r="FZ52" s="2">
        <f t="shared" si="166"/>
        <v>2.2881909801859284E-5</v>
      </c>
      <c r="GA52" s="2">
        <f t="shared" si="167"/>
        <v>2.385995698006132E-5</v>
      </c>
      <c r="GB52" s="2">
        <f t="shared" si="168"/>
        <v>2.5461051244841418E-5</v>
      </c>
      <c r="GC52" s="2">
        <f t="shared" si="169"/>
        <v>2.7125927997166641E-5</v>
      </c>
      <c r="GD52" s="2">
        <f t="shared" si="170"/>
        <v>3.0573575797688365E-5</v>
      </c>
      <c r="GE52" s="2">
        <f t="shared" si="171"/>
        <v>3.2474658557038297E-5</v>
      </c>
      <c r="GF52" s="2">
        <f t="shared" si="172"/>
        <v>3.0164451027916195E-5</v>
      </c>
      <c r="GG52" s="2">
        <f t="shared" si="173"/>
        <v>2.8759247851616181E-5</v>
      </c>
      <c r="GH52" s="2">
        <f t="shared" si="174"/>
        <v>2.8015750035604654E-5</v>
      </c>
      <c r="GI52" s="2">
        <f t="shared" si="175"/>
        <v>2.2908151732239845E-5</v>
      </c>
      <c r="GJ52" s="2">
        <f t="shared" si="176"/>
        <v>1.85789009819217E-5</v>
      </c>
      <c r="GK52" s="2">
        <f t="shared" si="177"/>
        <v>1.9665411819514747E-5</v>
      </c>
      <c r="GM52" s="86">
        <f t="shared" si="113"/>
        <v>2.5422874615269101E-8</v>
      </c>
      <c r="GN52" s="86">
        <f t="shared" si="178"/>
        <v>3.8919146094121656E-7</v>
      </c>
      <c r="GO52" s="86">
        <f t="shared" si="179"/>
        <v>1.0559905428178981E-7</v>
      </c>
      <c r="GP52" s="86">
        <f t="shared" si="180"/>
        <v>7.071897914558113E-8</v>
      </c>
      <c r="GQ52" s="86">
        <f t="shared" si="181"/>
        <v>6.5675024198810761E-8</v>
      </c>
      <c r="GR52" s="86">
        <f t="shared" si="182"/>
        <v>4.5844323697122307E-8</v>
      </c>
      <c r="GS52" s="86">
        <f t="shared" si="183"/>
        <v>1.1630902945509579E-8</v>
      </c>
      <c r="GT52" s="86">
        <f t="shared" si="184"/>
        <v>2.1980770781457582E-8</v>
      </c>
      <c r="GU52" s="86">
        <f t="shared" si="185"/>
        <v>3.5365024935109955E-9</v>
      </c>
      <c r="GV52" s="86">
        <f t="shared" si="186"/>
        <v>1.0436764875385049E-8</v>
      </c>
      <c r="GW52" s="86">
        <f t="shared" si="187"/>
        <v>8.0731984729511172E-9</v>
      </c>
      <c r="GX52" s="86">
        <f t="shared" si="188"/>
        <v>1.4812487686928682E-7</v>
      </c>
      <c r="GY52" s="86">
        <f t="shared" si="189"/>
        <v>4.6866941748874635E-9</v>
      </c>
      <c r="GZ52" s="86">
        <f t="shared" si="190"/>
        <v>4.8021263962284381E-10</v>
      </c>
      <c r="HA52" s="86">
        <f t="shared" si="191"/>
        <v>8.9279776156643248E-12</v>
      </c>
      <c r="HC52" s="86">
        <f t="shared" si="145"/>
        <v>2.7231674748504371E-20</v>
      </c>
      <c r="HD52" s="86">
        <f t="shared" si="192"/>
        <v>2.2537717272676821E-18</v>
      </c>
      <c r="HE52" s="86">
        <f t="shared" si="193"/>
        <v>7.5548172897565267E-21</v>
      </c>
      <c r="HF52" s="86">
        <f t="shared" si="194"/>
        <v>1.4521397285976363E-21</v>
      </c>
      <c r="HG52" s="86">
        <f t="shared" si="195"/>
        <v>5.3421247666191092E-22</v>
      </c>
      <c r="HH52" s="86">
        <f t="shared" si="196"/>
        <v>1.6364751472098563E-22</v>
      </c>
      <c r="HI52" s="86">
        <f t="shared" si="197"/>
        <v>1.3533515605673977E-23</v>
      </c>
      <c r="HJ52" s="86">
        <f t="shared" si="198"/>
        <v>4.2433367778667245E-21</v>
      </c>
      <c r="HK52" s="86">
        <f t="shared" si="199"/>
        <v>3.1854777515924595E-24</v>
      </c>
      <c r="HL52" s="86">
        <f t="shared" si="200"/>
        <v>2.9701910825989306E-24</v>
      </c>
      <c r="HM52" s="86">
        <f t="shared" si="201"/>
        <v>1.1187260140071852E-23</v>
      </c>
      <c r="HN52" s="86">
        <f t="shared" si="202"/>
        <v>4.7522849575465474E-22</v>
      </c>
      <c r="HO52" s="86">
        <f t="shared" si="203"/>
        <v>6.0139443246054606E-23</v>
      </c>
      <c r="HP52" s="86">
        <f t="shared" si="204"/>
        <v>8.6588841950254608E-26</v>
      </c>
      <c r="HQ52" s="86">
        <f t="shared" si="205"/>
        <v>8.1771128760264371E-32</v>
      </c>
      <c r="HS52" s="86">
        <f t="shared" si="114"/>
        <v>2.7652934009127242E-110</v>
      </c>
      <c r="HT52" s="86">
        <f t="shared" si="206"/>
        <v>2.1696481420557906E-93</v>
      </c>
      <c r="HU52" s="86">
        <f t="shared" si="207"/>
        <v>2.8240940897557376E-112</v>
      </c>
      <c r="HV52" s="86">
        <f t="shared" si="208"/>
        <v>2.9621526298758259E-116</v>
      </c>
      <c r="HW52" s="86">
        <f t="shared" si="209"/>
        <v>2.5994050222372323E-119</v>
      </c>
      <c r="HX52" s="86">
        <f t="shared" si="210"/>
        <v>1.0967042237344684E-122</v>
      </c>
      <c r="HY52" s="86">
        <f t="shared" si="211"/>
        <v>2.4613184759502156E-129</v>
      </c>
      <c r="HZ52" s="86">
        <f t="shared" si="212"/>
        <v>1.0272810859081286E-114</v>
      </c>
      <c r="IA52" s="86">
        <f t="shared" si="213"/>
        <v>2.7663588185373879E-131</v>
      </c>
      <c r="IB52" s="86">
        <f t="shared" si="214"/>
        <v>4.016949433125349E-130</v>
      </c>
      <c r="IC52" s="86">
        <f t="shared" si="215"/>
        <v>5.0871652484463835E-127</v>
      </c>
      <c r="ID52" s="86">
        <f t="shared" si="216"/>
        <v>5.2324738963956641E-120</v>
      </c>
      <c r="IE52" s="86">
        <f t="shared" si="217"/>
        <v>7.6879231675303294E-126</v>
      </c>
      <c r="IF52" s="86">
        <f t="shared" si="218"/>
        <v>2.0558684829477336E-73</v>
      </c>
      <c r="IG52" s="86">
        <f t="shared" si="219"/>
        <v>1.3586057974715768E-54</v>
      </c>
      <c r="II52" s="86">
        <f t="shared" si="115"/>
        <v>1.1554845684318175E-231</v>
      </c>
      <c r="IJ52" s="86">
        <f t="shared" si="116"/>
        <v>5.9138614135350278E-203</v>
      </c>
      <c r="IK52" s="86">
        <f t="shared" si="117"/>
        <v>3.2190011995215701E-233</v>
      </c>
      <c r="IL52" s="86">
        <f t="shared" si="118"/>
        <v>3.9117778041952324E-241</v>
      </c>
      <c r="IM52" s="86">
        <f t="shared" si="119"/>
        <v>1.691646525734528E-253</v>
      </c>
      <c r="IN52" s="86">
        <f t="shared" si="120"/>
        <v>4.5038392920096692E-256</v>
      </c>
      <c r="IO52" s="86">
        <f t="shared" si="121"/>
        <v>1.1759703860550928E-271</v>
      </c>
      <c r="IP52" s="86">
        <f t="shared" si="122"/>
        <v>2.2230511338712285E-242</v>
      </c>
      <c r="IQ52" s="86">
        <f t="shared" si="123"/>
        <v>4.1003766603757919E-274</v>
      </c>
      <c r="IR52" s="86">
        <f t="shared" si="124"/>
        <v>2.2188394196616963E-273</v>
      </c>
      <c r="IS52" s="86">
        <f t="shared" si="125"/>
        <v>2.3209225788207878E-268</v>
      </c>
      <c r="IT52" s="86">
        <f t="shared" si="126"/>
        <v>6.4816886566181965E-253</v>
      </c>
      <c r="IU52" s="86">
        <f t="shared" si="127"/>
        <v>9.0911016115618976E-265</v>
      </c>
      <c r="IV52" s="86">
        <f t="shared" si="128"/>
        <v>9.5185613760428876E-239</v>
      </c>
      <c r="IW52" s="86">
        <f t="shared" si="129"/>
        <v>8.9337563876152265E-226</v>
      </c>
      <c r="IY52" s="86">
        <f t="shared" si="130"/>
        <v>2.5422874615296332E-8</v>
      </c>
      <c r="IZ52" s="86">
        <f t="shared" si="131"/>
        <v>3.8919146094347036E-7</v>
      </c>
      <c r="JA52" s="86">
        <f t="shared" si="132"/>
        <v>1.0559905428179737E-7</v>
      </c>
      <c r="JB52" s="86">
        <f t="shared" si="133"/>
        <v>7.0718979145582586E-8</v>
      </c>
      <c r="JC52" s="86">
        <f t="shared" si="134"/>
        <v>6.567502419881129E-8</v>
      </c>
      <c r="JD52" s="86">
        <f t="shared" si="135"/>
        <v>4.5844323697122473E-8</v>
      </c>
      <c r="JE52" s="86">
        <f t="shared" si="136"/>
        <v>1.1630902945509592E-8</v>
      </c>
      <c r="JF52" s="86">
        <f t="shared" si="137"/>
        <v>2.1980770781461824E-8</v>
      </c>
      <c r="JG52" s="86">
        <f t="shared" si="138"/>
        <v>3.5365024935109988E-9</v>
      </c>
      <c r="JH52" s="86">
        <f t="shared" si="139"/>
        <v>1.0436764875385053E-8</v>
      </c>
      <c r="JI52" s="86">
        <f t="shared" si="140"/>
        <v>8.0731984729511288E-9</v>
      </c>
      <c r="JJ52" s="86">
        <f t="shared" si="141"/>
        <v>1.4812487686928729E-7</v>
      </c>
      <c r="JK52" s="86">
        <f t="shared" si="142"/>
        <v>4.6866941748875239E-9</v>
      </c>
      <c r="JL52" s="86">
        <f t="shared" si="143"/>
        <v>4.8021263962284391E-10</v>
      </c>
      <c r="JM52" s="86">
        <f t="shared" si="144"/>
        <v>8.9279776156643248E-12</v>
      </c>
    </row>
    <row r="53" spans="2:273" x14ac:dyDescent="0.25">
      <c r="B53" s="2">
        <v>26</v>
      </c>
      <c r="C53" s="37">
        <v>123.316</v>
      </c>
      <c r="D53" s="37">
        <v>124.58499999999999</v>
      </c>
      <c r="E53" s="37">
        <v>123.679</v>
      </c>
      <c r="F53" s="37">
        <v>121.755</v>
      </c>
      <c r="G53" s="37">
        <v>118.90600000000001</v>
      </c>
      <c r="H53" s="37">
        <v>118.245</v>
      </c>
      <c r="I53" s="37">
        <v>119.66</v>
      </c>
      <c r="J53" s="37">
        <v>117.51900000000001</v>
      </c>
      <c r="K53" s="37">
        <v>116.86499999999999</v>
      </c>
      <c r="L53" s="37">
        <v>119.11499999999999</v>
      </c>
      <c r="M53" s="37">
        <v>118.827</v>
      </c>
      <c r="N53" s="37">
        <v>118.86499999999999</v>
      </c>
      <c r="O53" s="37">
        <v>119.01900000000001</v>
      </c>
      <c r="P53" s="37">
        <v>122.30800000000001</v>
      </c>
      <c r="Q53" s="37">
        <v>121.846</v>
      </c>
      <c r="S53" s="4">
        <f t="shared" si="8"/>
        <v>125.23962892073521</v>
      </c>
      <c r="T53" s="4">
        <f t="shared" si="9"/>
        <v>125.32505592165177</v>
      </c>
      <c r="U53" s="4">
        <f t="shared" si="10"/>
        <v>124.74619052856862</v>
      </c>
      <c r="V53" s="4">
        <f t="shared" si="11"/>
        <v>122.21588424244987</v>
      </c>
      <c r="W53" s="4">
        <f t="shared" si="12"/>
        <v>120.3597622597929</v>
      </c>
      <c r="X53" s="4">
        <f t="shared" si="13"/>
        <v>119.21349862741596</v>
      </c>
      <c r="Y53" s="4">
        <f t="shared" si="14"/>
        <v>120.50424838979922</v>
      </c>
      <c r="Z53" s="4">
        <f t="shared" si="15"/>
        <v>117.88926512720521</v>
      </c>
      <c r="AA53" s="4">
        <f t="shared" si="16"/>
        <v>117.36361940105481</v>
      </c>
      <c r="AB53" s="4">
        <f t="shared" si="17"/>
        <v>119.53244957476642</v>
      </c>
      <c r="AC53" s="4">
        <f t="shared" si="18"/>
        <v>120.53431400339485</v>
      </c>
      <c r="AD53" s="4">
        <f t="shared" si="19"/>
        <v>120.09806813970968</v>
      </c>
      <c r="AE53" s="4">
        <f t="shared" si="20"/>
        <v>120.54838845225198</v>
      </c>
      <c r="AF53" s="4">
        <f t="shared" si="21"/>
        <v>121.93509704731299</v>
      </c>
      <c r="AG53" s="4">
        <f t="shared" si="22"/>
        <v>122.18624063929097</v>
      </c>
      <c r="AI53" s="4">
        <f t="shared" si="23"/>
        <v>-1.9236289207352115</v>
      </c>
      <c r="AJ53" s="4">
        <f t="shared" si="24"/>
        <v>-0.74005592165177347</v>
      </c>
      <c r="AK53" s="4">
        <f t="shared" si="25"/>
        <v>-1.0671905285686165</v>
      </c>
      <c r="AL53" s="4">
        <f t="shared" si="26"/>
        <v>-0.46088424244987891</v>
      </c>
      <c r="AM53" s="4">
        <f t="shared" si="27"/>
        <v>-1.4537622597928959</v>
      </c>
      <c r="AN53" s="4">
        <f t="shared" si="28"/>
        <v>-0.96849862741595416</v>
      </c>
      <c r="AO53" s="4">
        <f t="shared" si="29"/>
        <v>-0.84424838979921901</v>
      </c>
      <c r="AP53" s="4">
        <f t="shared" si="30"/>
        <v>-0.37026512720520088</v>
      </c>
      <c r="AQ53" s="4">
        <f t="shared" si="31"/>
        <v>-0.4986194010548104</v>
      </c>
      <c r="AR53" s="4">
        <f t="shared" si="32"/>
        <v>-0.41744957476642242</v>
      </c>
      <c r="AS53" s="4">
        <f t="shared" si="33"/>
        <v>-1.7073140033948562</v>
      </c>
      <c r="AT53" s="4">
        <f t="shared" si="34"/>
        <v>-1.2330681397096868</v>
      </c>
      <c r="AU53" s="4">
        <f t="shared" si="35"/>
        <v>-1.5293884522519789</v>
      </c>
      <c r="AV53" s="4">
        <f t="shared" si="146"/>
        <v>0.37290295268701357</v>
      </c>
      <c r="AW53" s="4">
        <f t="shared" si="146"/>
        <v>-0.34024063929096826</v>
      </c>
      <c r="AY53" s="2">
        <f t="shared" si="96"/>
        <v>125.23957190755448</v>
      </c>
      <c r="AZ53" s="2">
        <f t="shared" si="147"/>
        <v>125.32434252026692</v>
      </c>
      <c r="BA53" s="2">
        <f t="shared" si="148"/>
        <v>124.74596903290235</v>
      </c>
      <c r="BB53" s="2">
        <f t="shared" si="149"/>
        <v>122.21573319191221</v>
      </c>
      <c r="BC53" s="2">
        <f t="shared" si="150"/>
        <v>120.35962048998692</v>
      </c>
      <c r="BD53" s="2">
        <f t="shared" si="151"/>
        <v>119.21339797686919</v>
      </c>
      <c r="BE53" s="2">
        <f t="shared" si="152"/>
        <v>120.50421926621289</v>
      </c>
      <c r="BF53" s="2">
        <f t="shared" si="153"/>
        <v>117.88921181289899</v>
      </c>
      <c r="BG53" s="2">
        <f t="shared" si="154"/>
        <v>117.36360970223014</v>
      </c>
      <c r="BH53" s="2">
        <f t="shared" si="155"/>
        <v>119.53242433190974</v>
      </c>
      <c r="BI53" s="2">
        <f t="shared" si="156"/>
        <v>120.53429415882553</v>
      </c>
      <c r="BJ53" s="2">
        <f t="shared" si="157"/>
        <v>120.09778976232275</v>
      </c>
      <c r="BK53" s="2">
        <f t="shared" si="158"/>
        <v>120.54837610783045</v>
      </c>
      <c r="BL53" s="2">
        <f t="shared" si="159"/>
        <v>121.93509551307866</v>
      </c>
      <c r="BM53" s="2">
        <f t="shared" si="160"/>
        <v>122.18624061043467</v>
      </c>
      <c r="BO53" s="2">
        <f t="shared" si="38"/>
        <v>123.316</v>
      </c>
      <c r="BP53" s="2">
        <f t="shared" si="39"/>
        <v>124.58499999999999</v>
      </c>
      <c r="BQ53" s="2">
        <f t="shared" si="40"/>
        <v>123.679</v>
      </c>
      <c r="BR53" s="2">
        <f t="shared" si="41"/>
        <v>121.755</v>
      </c>
      <c r="BS53" s="2">
        <f t="shared" si="42"/>
        <v>118.90600000000001</v>
      </c>
      <c r="BT53" s="2">
        <f t="shared" si="43"/>
        <v>118.245</v>
      </c>
      <c r="BU53" s="2">
        <f t="shared" si="44"/>
        <v>119.66</v>
      </c>
      <c r="BV53" s="2">
        <f t="shared" si="45"/>
        <v>117.51900000000001</v>
      </c>
      <c r="BW53" s="2">
        <f t="shared" si="46"/>
        <v>116.86499999999999</v>
      </c>
      <c r="BX53" s="2">
        <f t="shared" si="47"/>
        <v>119.11499999999999</v>
      </c>
      <c r="BY53" s="2">
        <f t="shared" si="48"/>
        <v>118.827</v>
      </c>
      <c r="BZ53" s="2">
        <f t="shared" si="49"/>
        <v>118.86499999999999</v>
      </c>
      <c r="CA53" s="2">
        <f t="shared" si="50"/>
        <v>119.01900000000001</v>
      </c>
      <c r="CB53" s="2">
        <f t="shared" si="51"/>
        <v>122.30800000000001</v>
      </c>
      <c r="CC53" s="2">
        <f t="shared" si="52"/>
        <v>121.846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124.91062991939306</v>
      </c>
      <c r="DL53" s="2">
        <f t="shared" si="161"/>
        <v>125.40808367771389</v>
      </c>
      <c r="DM53" s="2">
        <f t="shared" si="161"/>
        <v>124.60694291497975</v>
      </c>
      <c r="DN53" s="2">
        <f t="shared" si="161"/>
        <v>122.23084615384617</v>
      </c>
      <c r="DO53" s="2">
        <f t="shared" si="161"/>
        <v>120.4353815515921</v>
      </c>
      <c r="DP53" s="2">
        <f t="shared" si="161"/>
        <v>119.346821752927</v>
      </c>
      <c r="DQ53" s="2">
        <f t="shared" si="161"/>
        <v>120.83895379665378</v>
      </c>
      <c r="DR53" s="2">
        <f t="shared" si="161"/>
        <v>118.33320815552396</v>
      </c>
      <c r="DS53" s="2">
        <f t="shared" si="161"/>
        <v>117.41042773109244</v>
      </c>
      <c r="DT53" s="2">
        <f t="shared" si="161"/>
        <v>119.84416168800379</v>
      </c>
      <c r="DU53" s="2">
        <f t="shared" si="161"/>
        <v>120.64717211948792</v>
      </c>
      <c r="DV53" s="2">
        <f t="shared" si="161"/>
        <v>120.075545684803</v>
      </c>
      <c r="DW53" s="2">
        <f t="shared" si="161"/>
        <v>119.95019663865547</v>
      </c>
      <c r="DX53" s="2">
        <f t="shared" si="161"/>
        <v>122.59447731092439</v>
      </c>
      <c r="DY53" s="2">
        <f t="shared" si="161"/>
        <v>122.51098324063773</v>
      </c>
      <c r="EA53" s="2">
        <f t="shared" si="71"/>
        <v>127.35116410177488</v>
      </c>
      <c r="EB53" s="2">
        <f t="shared" si="72"/>
        <v>124.85591845244569</v>
      </c>
      <c r="EC53" s="2">
        <f t="shared" si="73"/>
        <v>125.58887846607243</v>
      </c>
      <c r="ED53" s="2">
        <f t="shared" si="74"/>
        <v>122.1215313962346</v>
      </c>
      <c r="EE53" s="2">
        <f t="shared" si="75"/>
        <v>119.90396664125051</v>
      </c>
      <c r="EF53" s="2">
        <f t="shared" si="76"/>
        <v>118.38095865275234</v>
      </c>
      <c r="EG53" s="2">
        <f t="shared" si="77"/>
        <v>118.31586739102808</v>
      </c>
      <c r="EH53" s="2">
        <f t="shared" si="78"/>
        <v>115.14654493365855</v>
      </c>
      <c r="EI53" s="2">
        <f t="shared" si="79"/>
        <v>117.03884401493174</v>
      </c>
      <c r="EJ53" s="2">
        <f t="shared" si="80"/>
        <v>117.41128151260503</v>
      </c>
      <c r="EK53" s="2">
        <f t="shared" si="81"/>
        <v>119.75806718069491</v>
      </c>
      <c r="EL53" s="2">
        <f t="shared" si="82"/>
        <v>120.22709555118234</v>
      </c>
      <c r="EM53" s="2">
        <f t="shared" si="83"/>
        <v>124.66510844920478</v>
      </c>
      <c r="EN53" s="2">
        <f t="shared" si="84"/>
        <v>116.8901955443886</v>
      </c>
      <c r="EO53" s="2">
        <f t="shared" si="85"/>
        <v>119.42766267614874</v>
      </c>
      <c r="EQ53" s="2">
        <f t="shared" si="86"/>
        <v>122.53359503482417</v>
      </c>
      <c r="ER53" s="2">
        <f t="shared" si="162"/>
        <v>120.28452291607167</v>
      </c>
      <c r="ES53" s="2">
        <f t="shared" si="162"/>
        <v>119.8894312787403</v>
      </c>
      <c r="ET53" s="2">
        <f t="shared" si="162"/>
        <v>117.9088073600218</v>
      </c>
      <c r="EU53" s="2">
        <f t="shared" si="162"/>
        <v>117.10018758544052</v>
      </c>
      <c r="EV53" s="2">
        <f t="shared" si="162"/>
        <v>115.80278760190302</v>
      </c>
      <c r="EW53" s="2">
        <f t="shared" si="162"/>
        <v>115.64693487109905</v>
      </c>
      <c r="EX53" s="2">
        <f t="shared" si="162"/>
        <v>113.10133504828713</v>
      </c>
      <c r="EY53" s="2">
        <f t="shared" si="162"/>
        <v>114.21932027877924</v>
      </c>
      <c r="EZ53" s="2">
        <f t="shared" si="162"/>
        <v>116.10344555663113</v>
      </c>
      <c r="FA53" s="2">
        <f t="shared" si="162"/>
        <v>116.79430193756727</v>
      </c>
      <c r="FB53" s="2">
        <f t="shared" si="162"/>
        <v>118.00205793516935</v>
      </c>
      <c r="FC53" s="2">
        <f t="shared" si="162"/>
        <v>119.52000810171897</v>
      </c>
      <c r="FD53" s="2">
        <f t="shared" si="162"/>
        <v>116.81318448320702</v>
      </c>
      <c r="FE53" s="2">
        <f t="shared" si="162"/>
        <v>120.90486360471338</v>
      </c>
      <c r="FG53" s="2">
        <f t="shared" si="88"/>
        <v>0.13483186660309487</v>
      </c>
      <c r="FH53" s="2">
        <f t="shared" si="163"/>
        <v>0.1514287195120502</v>
      </c>
      <c r="FI53" s="2">
        <f t="shared" si="163"/>
        <v>0.1417384481013797</v>
      </c>
      <c r="FJ53" s="2">
        <f t="shared" si="163"/>
        <v>0.13728491277419747</v>
      </c>
      <c r="FK53" s="2">
        <f t="shared" si="163"/>
        <v>0.14242677059013517</v>
      </c>
      <c r="FL53" s="2">
        <f t="shared" si="163"/>
        <v>0.13806490811410929</v>
      </c>
      <c r="FM53" s="2">
        <f t="shared" si="163"/>
        <v>0.13263721284889779</v>
      </c>
      <c r="FN53" s="2">
        <f t="shared" si="163"/>
        <v>0.13930803157358607</v>
      </c>
      <c r="FO53" s="2">
        <f t="shared" si="163"/>
        <v>0.12572572541401247</v>
      </c>
      <c r="FP53" s="2">
        <f t="shared" si="163"/>
        <v>0.12811732494616371</v>
      </c>
      <c r="FQ53" s="2">
        <f t="shared" si="163"/>
        <v>0.1268517325221005</v>
      </c>
      <c r="FR53" s="2">
        <f t="shared" si="163"/>
        <v>0.14722828887931572</v>
      </c>
      <c r="FS53" s="2">
        <f t="shared" si="163"/>
        <v>0.12689711473872475</v>
      </c>
      <c r="FT53" s="2">
        <f t="shared" si="163"/>
        <v>0.11559390927999925</v>
      </c>
      <c r="FU53" s="2">
        <f t="shared" si="163"/>
        <v>0.10533270082799573</v>
      </c>
      <c r="FW53" s="2">
        <f t="shared" si="112"/>
        <v>2.4865478025801478E-5</v>
      </c>
      <c r="FX53" s="2">
        <f t="shared" si="164"/>
        <v>2.7887419608612202E-5</v>
      </c>
      <c r="FY53" s="2">
        <f t="shared" si="165"/>
        <v>2.6652273432686932E-5</v>
      </c>
      <c r="FZ53" s="2">
        <f t="shared" si="166"/>
        <v>2.5089459796227242E-5</v>
      </c>
      <c r="GA53" s="2">
        <f t="shared" si="167"/>
        <v>2.6161862365844227E-5</v>
      </c>
      <c r="GB53" s="2">
        <f t="shared" si="168"/>
        <v>2.7917418963491714E-5</v>
      </c>
      <c r="GC53" s="2">
        <f t="shared" si="169"/>
        <v>2.9742910760043257E-5</v>
      </c>
      <c r="GD53" s="2">
        <f t="shared" si="170"/>
        <v>3.3523160357585206E-5</v>
      </c>
      <c r="GE53" s="2">
        <f t="shared" si="171"/>
        <v>3.5607643472804832E-5</v>
      </c>
      <c r="GF53" s="2">
        <f t="shared" si="172"/>
        <v>3.3074566596744297E-5</v>
      </c>
      <c r="GG53" s="2">
        <f t="shared" si="173"/>
        <v>3.1533800711818916E-5</v>
      </c>
      <c r="GH53" s="2">
        <f t="shared" si="174"/>
        <v>3.0718576033121694E-5</v>
      </c>
      <c r="GI53" s="2">
        <f t="shared" si="175"/>
        <v>2.5118233373599846E-5</v>
      </c>
      <c r="GJ53" s="2">
        <f t="shared" si="176"/>
        <v>2.0371323320221475E-5</v>
      </c>
      <c r="GK53" s="2">
        <f t="shared" si="177"/>
        <v>2.1562654367806934E-5</v>
      </c>
      <c r="GM53" s="86">
        <f t="shared" si="113"/>
        <v>5.7823774431298433E-8</v>
      </c>
      <c r="GN53" s="86">
        <f t="shared" si="178"/>
        <v>7.6700531363090458E-7</v>
      </c>
      <c r="GO53" s="86">
        <f t="shared" si="179"/>
        <v>2.2216419731417127E-7</v>
      </c>
      <c r="GP53" s="86">
        <f t="shared" si="180"/>
        <v>1.5089893300957894E-7</v>
      </c>
      <c r="GQ53" s="86">
        <f t="shared" si="181"/>
        <v>1.4329581537996162E-7</v>
      </c>
      <c r="GR53" s="86">
        <f t="shared" si="182"/>
        <v>1.0113825555802773E-7</v>
      </c>
      <c r="GS53" s="86">
        <f t="shared" si="183"/>
        <v>2.7729431027147315E-8</v>
      </c>
      <c r="GT53" s="86">
        <f t="shared" si="184"/>
        <v>5.1338774497392055E-8</v>
      </c>
      <c r="GU53" s="86">
        <f t="shared" si="185"/>
        <v>8.9153693211451992E-9</v>
      </c>
      <c r="GV53" s="86">
        <f t="shared" si="186"/>
        <v>2.46462714115783E-8</v>
      </c>
      <c r="GW53" s="86">
        <f t="shared" si="187"/>
        <v>1.9312153158790891E-8</v>
      </c>
      <c r="GX53" s="86">
        <f t="shared" si="188"/>
        <v>3.094168999599039E-7</v>
      </c>
      <c r="GY53" s="86">
        <f t="shared" si="189"/>
        <v>1.1642323435015898E-8</v>
      </c>
      <c r="GZ53" s="86">
        <f t="shared" si="190"/>
        <v>1.3268290345430954E-9</v>
      </c>
      <c r="HA53" s="86">
        <f t="shared" si="191"/>
        <v>3.0449772628291865E-11</v>
      </c>
      <c r="HC53" s="86">
        <f t="shared" si="145"/>
        <v>1.1860498426820361E-19</v>
      </c>
      <c r="HD53" s="86">
        <f t="shared" si="192"/>
        <v>8.4350013979948017E-18</v>
      </c>
      <c r="HE53" s="86">
        <f t="shared" si="193"/>
        <v>3.4115333138638096E-20</v>
      </c>
      <c r="HF53" s="86">
        <f t="shared" si="194"/>
        <v>6.8558582962633781E-21</v>
      </c>
      <c r="HG53" s="86">
        <f t="shared" si="195"/>
        <v>2.6849771429324966E-21</v>
      </c>
      <c r="HH53" s="86">
        <f t="shared" si="196"/>
        <v>8.545677024237219E-22</v>
      </c>
      <c r="HI53" s="86">
        <f t="shared" si="197"/>
        <v>7.8338082931647202E-23</v>
      </c>
      <c r="HJ53" s="86">
        <f t="shared" si="198"/>
        <v>2.0612696237569459E-20</v>
      </c>
      <c r="HK53" s="86">
        <f t="shared" si="199"/>
        <v>1.9649058174144462E-23</v>
      </c>
      <c r="HL53" s="86">
        <f t="shared" si="200"/>
        <v>1.8066321547541166E-23</v>
      </c>
      <c r="HM53" s="86">
        <f t="shared" si="201"/>
        <v>6.4903549777351885E-23</v>
      </c>
      <c r="HN53" s="86">
        <f t="shared" si="202"/>
        <v>2.4481144057692583E-21</v>
      </c>
      <c r="HO53" s="86">
        <f t="shared" si="203"/>
        <v>3.2308065134880143E-22</v>
      </c>
      <c r="HP53" s="86">
        <f t="shared" si="204"/>
        <v>5.6761128035790109E-25</v>
      </c>
      <c r="HQ53" s="86">
        <f t="shared" si="205"/>
        <v>8.7987750289502572E-31</v>
      </c>
      <c r="HS53" s="86">
        <f t="shared" si="114"/>
        <v>6.5542288384146376E-108</v>
      </c>
      <c r="HT53" s="86">
        <f t="shared" si="206"/>
        <v>2.5104371868694534E-91</v>
      </c>
      <c r="HU53" s="86">
        <f t="shared" si="207"/>
        <v>7.431802744016317E-110</v>
      </c>
      <c r="HV53" s="86">
        <f t="shared" si="208"/>
        <v>9.176405920112399E-114</v>
      </c>
      <c r="HW53" s="86">
        <f t="shared" si="209"/>
        <v>1.0311520758438438E-116</v>
      </c>
      <c r="HX53" s="86">
        <f t="shared" si="210"/>
        <v>5.073132903576049E-120</v>
      </c>
      <c r="HY53" s="86">
        <f t="shared" si="211"/>
        <v>1.6908702781276824E-126</v>
      </c>
      <c r="HZ53" s="86">
        <f t="shared" si="212"/>
        <v>3.6395438508514667E-112</v>
      </c>
      <c r="IA53" s="86">
        <f t="shared" si="213"/>
        <v>2.3077121123686873E-128</v>
      </c>
      <c r="IB53" s="86">
        <f t="shared" si="214"/>
        <v>3.0733164804968394E-127</v>
      </c>
      <c r="IC53" s="86">
        <f t="shared" si="215"/>
        <v>3.2797980385459544E-124</v>
      </c>
      <c r="ID53" s="86">
        <f t="shared" si="216"/>
        <v>2.2988305900097001E-117</v>
      </c>
      <c r="IE53" s="86">
        <f t="shared" si="217"/>
        <v>4.0201464131277108E-123</v>
      </c>
      <c r="IF53" s="86">
        <f t="shared" si="218"/>
        <v>7.0348386782883337E-72</v>
      </c>
      <c r="IG53" s="86">
        <f t="shared" si="219"/>
        <v>1.8135313746852827E-53</v>
      </c>
      <c r="II53" s="86">
        <f t="shared" si="115"/>
        <v>9.992543315050414E-228</v>
      </c>
      <c r="IJ53" s="86">
        <f t="shared" si="116"/>
        <v>1.795057699609367E-199</v>
      </c>
      <c r="IK53" s="86">
        <f t="shared" si="117"/>
        <v>3.1408995334684466E-229</v>
      </c>
      <c r="IL53" s="86">
        <f t="shared" si="118"/>
        <v>4.9543555992836681E-237</v>
      </c>
      <c r="IM53" s="86">
        <f t="shared" si="119"/>
        <v>3.6296234623484337E-249</v>
      </c>
      <c r="IN53" s="86">
        <f t="shared" si="120"/>
        <v>1.1381928422695421E-251</v>
      </c>
      <c r="IO53" s="86">
        <f t="shared" si="121"/>
        <v>5.9021140246024762E-267</v>
      </c>
      <c r="IP53" s="86">
        <f t="shared" si="122"/>
        <v>3.8492575565175714E-238</v>
      </c>
      <c r="IQ53" s="86">
        <f t="shared" si="123"/>
        <v>2.7447255252491831E-269</v>
      </c>
      <c r="IR53" s="86">
        <f t="shared" si="124"/>
        <v>1.3329972583791827E-268</v>
      </c>
      <c r="IS53" s="86">
        <f t="shared" si="125"/>
        <v>1.0831591131436188E-263</v>
      </c>
      <c r="IT53" s="86">
        <f t="shared" si="126"/>
        <v>1.5816087103167531E-248</v>
      </c>
      <c r="IU53" s="86">
        <f t="shared" si="127"/>
        <v>2.9311608576629703E-260</v>
      </c>
      <c r="IV53" s="86">
        <f t="shared" si="128"/>
        <v>9.1815543766046193E-235</v>
      </c>
      <c r="IW53" s="86">
        <f t="shared" si="129"/>
        <v>5.4552888001691477E-222</v>
      </c>
      <c r="IY53" s="86">
        <f t="shared" si="130"/>
        <v>5.7823774431417037E-8</v>
      </c>
      <c r="IZ53" s="86">
        <f t="shared" si="131"/>
        <v>7.6700531363933954E-7</v>
      </c>
      <c r="JA53" s="86">
        <f t="shared" si="132"/>
        <v>2.2216419731420539E-7</v>
      </c>
      <c r="JB53" s="86">
        <f t="shared" si="133"/>
        <v>1.5089893300958579E-7</v>
      </c>
      <c r="JC53" s="86">
        <f t="shared" si="134"/>
        <v>1.4329581537996429E-7</v>
      </c>
      <c r="JD53" s="86">
        <f t="shared" si="135"/>
        <v>1.0113825555802859E-7</v>
      </c>
      <c r="JE53" s="86">
        <f t="shared" si="136"/>
        <v>2.7729431027147394E-8</v>
      </c>
      <c r="JF53" s="86">
        <f t="shared" si="137"/>
        <v>5.1338774497412668E-8</v>
      </c>
      <c r="JG53" s="86">
        <f t="shared" si="138"/>
        <v>8.915369321145219E-9</v>
      </c>
      <c r="JH53" s="86">
        <f t="shared" si="139"/>
        <v>2.4646271411578317E-8</v>
      </c>
      <c r="JI53" s="86">
        <f t="shared" si="140"/>
        <v>1.9312153158790957E-8</v>
      </c>
      <c r="JJ53" s="86">
        <f t="shared" si="141"/>
        <v>3.0941689995990634E-7</v>
      </c>
      <c r="JK53" s="86">
        <f t="shared" si="142"/>
        <v>1.1642323435016221E-8</v>
      </c>
      <c r="JL53" s="86">
        <f t="shared" si="143"/>
        <v>1.326829034543096E-9</v>
      </c>
      <c r="JM53" s="86">
        <f t="shared" si="144"/>
        <v>3.0449772628291865E-11</v>
      </c>
    </row>
    <row r="54" spans="2:273" x14ac:dyDescent="0.25">
      <c r="B54" s="2">
        <v>27</v>
      </c>
      <c r="C54" s="37">
        <v>123.667</v>
      </c>
      <c r="D54" s="37">
        <v>124</v>
      </c>
      <c r="E54" s="37">
        <v>123.057</v>
      </c>
      <c r="F54" s="37">
        <v>120.90600000000001</v>
      </c>
      <c r="G54" s="37">
        <v>118.962</v>
      </c>
      <c r="H54" s="37">
        <v>117.83</v>
      </c>
      <c r="I54" s="37">
        <v>119.377</v>
      </c>
      <c r="J54" s="37">
        <v>116.63500000000001</v>
      </c>
      <c r="K54" s="37">
        <v>116.538</v>
      </c>
      <c r="L54" s="37">
        <v>118.212</v>
      </c>
      <c r="M54" s="37">
        <v>119.94199999999999</v>
      </c>
      <c r="N54" s="37">
        <v>118.577</v>
      </c>
      <c r="O54" s="37">
        <v>118.904</v>
      </c>
      <c r="P54" s="37">
        <v>122.173</v>
      </c>
      <c r="Q54" s="37">
        <v>121.25</v>
      </c>
      <c r="S54" s="4">
        <f t="shared" si="8"/>
        <v>125.25683583145583</v>
      </c>
      <c r="T54" s="4">
        <f t="shared" si="9"/>
        <v>125.28408940279786</v>
      </c>
      <c r="U54" s="4">
        <f t="shared" si="10"/>
        <v>124.72442491742454</v>
      </c>
      <c r="V54" s="4">
        <f t="shared" si="11"/>
        <v>122.18263059976334</v>
      </c>
      <c r="W54" s="4">
        <f t="shared" si="12"/>
        <v>120.30723928931502</v>
      </c>
      <c r="X54" s="4">
        <f t="shared" si="13"/>
        <v>119.15936131821503</v>
      </c>
      <c r="Y54" s="4">
        <f t="shared" si="14"/>
        <v>120.40901681002906</v>
      </c>
      <c r="Z54" s="4">
        <f t="shared" si="15"/>
        <v>117.86146256572975</v>
      </c>
      <c r="AA54" s="4">
        <f t="shared" si="16"/>
        <v>117.32699506017804</v>
      </c>
      <c r="AB54" s="4">
        <f t="shared" si="17"/>
        <v>119.46667150213969</v>
      </c>
      <c r="AC54" s="4">
        <f t="shared" si="18"/>
        <v>120.48358854022803</v>
      </c>
      <c r="AD54" s="4">
        <f t="shared" si="19"/>
        <v>119.99551634588236</v>
      </c>
      <c r="AE54" s="4">
        <f t="shared" si="20"/>
        <v>120.59841308612268</v>
      </c>
      <c r="AF54" s="4">
        <f t="shared" si="21"/>
        <v>121.7709088976258</v>
      </c>
      <c r="AG54" s="4">
        <f t="shared" si="22"/>
        <v>122.11031942668312</v>
      </c>
      <c r="AI54" s="4">
        <f t="shared" si="23"/>
        <v>-1.5898358314558294</v>
      </c>
      <c r="AJ54" s="4">
        <f t="shared" si="24"/>
        <v>-1.2840894027978607</v>
      </c>
      <c r="AK54" s="4">
        <f t="shared" si="25"/>
        <v>-1.6674249174245404</v>
      </c>
      <c r="AL54" s="4">
        <f t="shared" si="26"/>
        <v>-1.2766305997633367</v>
      </c>
      <c r="AM54" s="4">
        <f t="shared" si="27"/>
        <v>-1.3452392893150176</v>
      </c>
      <c r="AN54" s="4">
        <f t="shared" si="28"/>
        <v>-1.3293613182150352</v>
      </c>
      <c r="AO54" s="4">
        <f t="shared" si="29"/>
        <v>-1.032016810029063</v>
      </c>
      <c r="AP54" s="4">
        <f t="shared" si="30"/>
        <v>-1.2264625657297472</v>
      </c>
      <c r="AQ54" s="4">
        <f t="shared" si="31"/>
        <v>-0.78899506017803844</v>
      </c>
      <c r="AR54" s="4">
        <f t="shared" si="32"/>
        <v>-1.2546715021396864</v>
      </c>
      <c r="AS54" s="4">
        <f t="shared" si="33"/>
        <v>-0.54158854022803382</v>
      </c>
      <c r="AT54" s="4">
        <f t="shared" si="34"/>
        <v>-1.4185163458823666</v>
      </c>
      <c r="AU54" s="4">
        <f t="shared" si="35"/>
        <v>-1.6944130861226796</v>
      </c>
      <c r="AV54" s="4">
        <f t="shared" si="146"/>
        <v>0.4020911023742002</v>
      </c>
      <c r="AW54" s="4">
        <f t="shared" si="146"/>
        <v>-0.86031942668311956</v>
      </c>
      <c r="AY54" s="2">
        <f t="shared" si="96"/>
        <v>125.25671196935566</v>
      </c>
      <c r="AZ54" s="2">
        <f t="shared" si="147"/>
        <v>125.28274043560175</v>
      </c>
      <c r="BA54" s="2">
        <f t="shared" si="148"/>
        <v>124.72397866037207</v>
      </c>
      <c r="BB54" s="2">
        <f t="shared" si="149"/>
        <v>122.18232196542669</v>
      </c>
      <c r="BC54" s="2">
        <f t="shared" si="150"/>
        <v>120.30694358173744</v>
      </c>
      <c r="BD54" s="2">
        <f t="shared" si="151"/>
        <v>119.15914903035936</v>
      </c>
      <c r="BE54" s="2">
        <f t="shared" si="152"/>
        <v>120.40895060425655</v>
      </c>
      <c r="BF54" s="2">
        <f t="shared" si="153"/>
        <v>117.86134384029637</v>
      </c>
      <c r="BG54" s="2">
        <f t="shared" si="154"/>
        <v>117.32697177783436</v>
      </c>
      <c r="BH54" s="2">
        <f t="shared" si="155"/>
        <v>119.46661460231914</v>
      </c>
      <c r="BI54" s="2">
        <f t="shared" si="156"/>
        <v>120.48354324465708</v>
      </c>
      <c r="BJ54" s="2">
        <f t="shared" si="157"/>
        <v>119.9949596699857</v>
      </c>
      <c r="BK54" s="2">
        <f t="shared" si="158"/>
        <v>120.59838387309685</v>
      </c>
      <c r="BL54" s="2">
        <f t="shared" si="159"/>
        <v>121.77090486948542</v>
      </c>
      <c r="BM54" s="2">
        <f t="shared" si="160"/>
        <v>122.11031933374447</v>
      </c>
      <c r="BO54" s="2">
        <f t="shared" si="38"/>
        <v>123.667</v>
      </c>
      <c r="BP54" s="2">
        <f t="shared" si="39"/>
        <v>124</v>
      </c>
      <c r="BQ54" s="2">
        <f t="shared" si="40"/>
        <v>123.057</v>
      </c>
      <c r="BR54" s="2">
        <f t="shared" si="41"/>
        <v>120.90600000000001</v>
      </c>
      <c r="BS54" s="2">
        <f t="shared" si="42"/>
        <v>118.962</v>
      </c>
      <c r="BT54" s="2">
        <f t="shared" si="43"/>
        <v>117.83</v>
      </c>
      <c r="BU54" s="2">
        <f t="shared" si="44"/>
        <v>119.377</v>
      </c>
      <c r="BV54" s="2">
        <f t="shared" si="45"/>
        <v>116.63500000000001</v>
      </c>
      <c r="BW54" s="2">
        <f t="shared" si="46"/>
        <v>116.538</v>
      </c>
      <c r="BX54" s="2">
        <f t="shared" si="47"/>
        <v>118.212</v>
      </c>
      <c r="BY54" s="2">
        <f t="shared" si="48"/>
        <v>119.94199999999999</v>
      </c>
      <c r="BZ54" s="2">
        <f t="shared" si="49"/>
        <v>118.577</v>
      </c>
      <c r="CA54" s="2">
        <f t="shared" si="50"/>
        <v>118.904</v>
      </c>
      <c r="CB54" s="2">
        <f t="shared" si="51"/>
        <v>122.173</v>
      </c>
      <c r="CC54" s="2">
        <f t="shared" si="52"/>
        <v>121.25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124.93556756756755</v>
      </c>
      <c r="DL54" s="2">
        <f t="shared" si="161"/>
        <v>125.40524095832323</v>
      </c>
      <c r="DM54" s="2">
        <f t="shared" si="161"/>
        <v>124.60580890688259</v>
      </c>
      <c r="DN54" s="2">
        <f t="shared" si="161"/>
        <v>122.22552327935225</v>
      </c>
      <c r="DO54" s="2">
        <f t="shared" si="161"/>
        <v>120.41235518109205</v>
      </c>
      <c r="DP54" s="2">
        <f t="shared" si="161"/>
        <v>119.32538877338875</v>
      </c>
      <c r="DQ54" s="2">
        <f t="shared" si="161"/>
        <v>120.78870682110681</v>
      </c>
      <c r="DR54" s="2">
        <f t="shared" si="161"/>
        <v>118.36962162162163</v>
      </c>
      <c r="DS54" s="2">
        <f t="shared" si="161"/>
        <v>117.39704705882353</v>
      </c>
      <c r="DT54" s="2">
        <f t="shared" si="161"/>
        <v>119.81994570886675</v>
      </c>
      <c r="DU54" s="2">
        <f t="shared" si="161"/>
        <v>120.62788335704126</v>
      </c>
      <c r="DV54" s="2">
        <f t="shared" si="161"/>
        <v>119.98420947467167</v>
      </c>
      <c r="DW54" s="2">
        <f t="shared" si="161"/>
        <v>119.98475014005604</v>
      </c>
      <c r="DX54" s="2">
        <f t="shared" si="161"/>
        <v>122.48712941176473</v>
      </c>
      <c r="DY54" s="2">
        <f t="shared" si="161"/>
        <v>122.47259436410826</v>
      </c>
      <c r="EA54" s="2">
        <f t="shared" si="71"/>
        <v>127.13695311377859</v>
      </c>
      <c r="EB54" s="2">
        <f t="shared" si="72"/>
        <v>124.65752049747996</v>
      </c>
      <c r="EC54" s="2">
        <f t="shared" si="73"/>
        <v>125.37763777184172</v>
      </c>
      <c r="ED54" s="2">
        <f t="shared" si="74"/>
        <v>121.93549722494285</v>
      </c>
      <c r="EE54" s="2">
        <f t="shared" si="75"/>
        <v>119.7286062396747</v>
      </c>
      <c r="EF54" s="2">
        <f t="shared" si="76"/>
        <v>118.21315836589345</v>
      </c>
      <c r="EG54" s="2">
        <f t="shared" si="77"/>
        <v>118.14469439149404</v>
      </c>
      <c r="EH54" s="2">
        <f t="shared" si="78"/>
        <v>114.99783792141717</v>
      </c>
      <c r="EI54" s="2">
        <f t="shared" si="79"/>
        <v>116.88335455036092</v>
      </c>
      <c r="EJ54" s="2">
        <f t="shared" si="80"/>
        <v>117.27398517952633</v>
      </c>
      <c r="EK54" s="2">
        <f t="shared" si="81"/>
        <v>119.57817408781496</v>
      </c>
      <c r="EL54" s="2">
        <f t="shared" si="82"/>
        <v>120.05221254960155</v>
      </c>
      <c r="EM54" s="2">
        <f t="shared" si="83"/>
        <v>124.44995290511986</v>
      </c>
      <c r="EN54" s="2">
        <f t="shared" si="84"/>
        <v>116.77326693467336</v>
      </c>
      <c r="EO54" s="2">
        <f t="shared" si="85"/>
        <v>119.30370081087464</v>
      </c>
      <c r="EQ54" s="2">
        <f t="shared" si="86"/>
        <v>122.38198492388383</v>
      </c>
      <c r="ER54" s="2">
        <f t="shared" si="162"/>
        <v>120.14572852510717</v>
      </c>
      <c r="ES54" s="2">
        <f t="shared" si="162"/>
        <v>119.75216084119094</v>
      </c>
      <c r="ET54" s="2">
        <f t="shared" si="162"/>
        <v>117.77688982626827</v>
      </c>
      <c r="EU54" s="2">
        <f t="shared" si="162"/>
        <v>116.96150783879168</v>
      </c>
      <c r="EV54" s="2">
        <f t="shared" si="162"/>
        <v>115.66891038961036</v>
      </c>
      <c r="EW54" s="2">
        <f t="shared" si="162"/>
        <v>115.51074339610153</v>
      </c>
      <c r="EX54" s="2">
        <f t="shared" si="162"/>
        <v>112.97980394808663</v>
      </c>
      <c r="EY54" s="2">
        <f t="shared" si="162"/>
        <v>114.10138968002587</v>
      </c>
      <c r="EZ54" s="2">
        <f t="shared" si="162"/>
        <v>115.98302660212968</v>
      </c>
      <c r="FA54" s="2">
        <f t="shared" si="162"/>
        <v>116.65298493003229</v>
      </c>
      <c r="FB54" s="2">
        <f t="shared" si="162"/>
        <v>117.85613590717023</v>
      </c>
      <c r="FC54" s="2">
        <f t="shared" si="162"/>
        <v>119.37001572219785</v>
      </c>
      <c r="FD54" s="2">
        <f t="shared" si="162"/>
        <v>116.69690727252051</v>
      </c>
      <c r="FE54" s="2">
        <f t="shared" si="162"/>
        <v>120.76124545435363</v>
      </c>
      <c r="FG54" s="2">
        <f t="shared" si="88"/>
        <v>0.14594174275556487</v>
      </c>
      <c r="FH54" s="2">
        <f t="shared" si="163"/>
        <v>0.16364747009382338</v>
      </c>
      <c r="FI54" s="2">
        <f t="shared" si="163"/>
        <v>0.15331656450433484</v>
      </c>
      <c r="FJ54" s="2">
        <f t="shared" si="163"/>
        <v>0.14856220697469441</v>
      </c>
      <c r="FK54" s="2">
        <f t="shared" si="163"/>
        <v>0.15405102141198213</v>
      </c>
      <c r="FL54" s="2">
        <f t="shared" si="163"/>
        <v>0.14939517976552003</v>
      </c>
      <c r="FM54" s="2">
        <f t="shared" si="163"/>
        <v>0.14359626802092826</v>
      </c>
      <c r="FN54" s="2">
        <f t="shared" si="163"/>
        <v>0.15072248075205091</v>
      </c>
      <c r="FO54" s="2">
        <f t="shared" si="163"/>
        <v>0.13620339783472835</v>
      </c>
      <c r="FP54" s="2">
        <f t="shared" si="163"/>
        <v>0.1387626733856539</v>
      </c>
      <c r="FQ54" s="2">
        <f t="shared" si="163"/>
        <v>0.13740849510877737</v>
      </c>
      <c r="FR54" s="2">
        <f t="shared" si="163"/>
        <v>0.15917168313209937</v>
      </c>
      <c r="FS54" s="2">
        <f t="shared" si="163"/>
        <v>0.13745705952653028</v>
      </c>
      <c r="FT54" s="2">
        <f t="shared" si="163"/>
        <v>0.12534828052485369</v>
      </c>
      <c r="FU54" s="2">
        <f t="shared" si="163"/>
        <v>0.11433312129458194</v>
      </c>
      <c r="FW54" s="2">
        <f t="shared" si="112"/>
        <v>2.7264389085341025E-5</v>
      </c>
      <c r="FX54" s="2">
        <f t="shared" si="164"/>
        <v>3.0577865276938406E-5</v>
      </c>
      <c r="FY54" s="2">
        <f t="shared" si="165"/>
        <v>2.9223561552194875E-5</v>
      </c>
      <c r="FZ54" s="2">
        <f t="shared" si="166"/>
        <v>2.7509979029308961E-5</v>
      </c>
      <c r="GA54" s="2">
        <f t="shared" si="167"/>
        <v>2.8685839250174985E-5</v>
      </c>
      <c r="GB54" s="2">
        <f t="shared" si="168"/>
        <v>3.0610758738365092E-5</v>
      </c>
      <c r="GC54" s="2">
        <f t="shared" si="169"/>
        <v>3.2612359555672208E-5</v>
      </c>
      <c r="GD54" s="2">
        <f t="shared" si="170"/>
        <v>3.6757295515472221E-5</v>
      </c>
      <c r="GE54" s="2">
        <f t="shared" si="171"/>
        <v>3.9042870557607593E-5</v>
      </c>
      <c r="GF54" s="2">
        <f t="shared" si="172"/>
        <v>3.6265425398167232E-5</v>
      </c>
      <c r="GG54" s="2">
        <f t="shared" si="173"/>
        <v>3.4576019730571962E-5</v>
      </c>
      <c r="GH54" s="2">
        <f t="shared" si="174"/>
        <v>3.3682149014015584E-5</v>
      </c>
      <c r="GI54" s="2">
        <f t="shared" si="175"/>
        <v>2.7541528476699E-5</v>
      </c>
      <c r="GJ54" s="2">
        <f t="shared" si="176"/>
        <v>2.2336667946975126E-5</v>
      </c>
      <c r="GK54" s="2">
        <f t="shared" si="177"/>
        <v>2.3642931180267519E-5</v>
      </c>
      <c r="GM54" s="86">
        <f t="shared" si="113"/>
        <v>1.2886180491044335E-7</v>
      </c>
      <c r="GN54" s="86">
        <f t="shared" si="178"/>
        <v>1.4868734574081967E-6</v>
      </c>
      <c r="GO54" s="86">
        <f t="shared" si="179"/>
        <v>4.589681132799172E-7</v>
      </c>
      <c r="GP54" s="86">
        <f t="shared" si="180"/>
        <v>3.161035334277189E-7</v>
      </c>
      <c r="GQ54" s="86">
        <f t="shared" si="181"/>
        <v>3.0663024573690069E-7</v>
      </c>
      <c r="GR54" s="86">
        <f t="shared" si="182"/>
        <v>2.1879624229681866E-7</v>
      </c>
      <c r="GS54" s="86">
        <f t="shared" si="183"/>
        <v>6.4682021594763738E-8</v>
      </c>
      <c r="GT54" s="86">
        <f t="shared" si="184"/>
        <v>1.1734797493609309E-7</v>
      </c>
      <c r="GU54" s="86">
        <f t="shared" si="185"/>
        <v>2.195957011150544E-8</v>
      </c>
      <c r="GV54" s="86">
        <f t="shared" si="186"/>
        <v>5.6979355018212572E-8</v>
      </c>
      <c r="GW54" s="86">
        <f t="shared" si="187"/>
        <v>4.5211559471955677E-8</v>
      </c>
      <c r="GX54" s="86">
        <f t="shared" si="188"/>
        <v>6.3465207663926439E-7</v>
      </c>
      <c r="GY54" s="86">
        <f t="shared" si="189"/>
        <v>2.8268724456849905E-8</v>
      </c>
      <c r="GZ54" s="86">
        <f t="shared" si="190"/>
        <v>3.5740439619114908E-9</v>
      </c>
      <c r="HA54" s="86">
        <f t="shared" si="191"/>
        <v>1.0066213764196736E-10</v>
      </c>
      <c r="HC54" s="86">
        <f t="shared" si="145"/>
        <v>5.0382831187086515E-19</v>
      </c>
      <c r="HD54" s="86">
        <f t="shared" si="192"/>
        <v>3.0872591163743088E-17</v>
      </c>
      <c r="HE54" s="86">
        <f t="shared" si="193"/>
        <v>1.5017796081820122E-19</v>
      </c>
      <c r="HF54" s="86">
        <f t="shared" si="194"/>
        <v>3.1534931841745066E-20</v>
      </c>
      <c r="HG54" s="86">
        <f t="shared" si="195"/>
        <v>1.3126883979508462E-20</v>
      </c>
      <c r="HH54" s="86">
        <f t="shared" si="196"/>
        <v>4.3381308552667943E-21</v>
      </c>
      <c r="HI54" s="86">
        <f t="shared" si="197"/>
        <v>4.3988271471614362E-22</v>
      </c>
      <c r="HJ54" s="86">
        <f t="shared" si="198"/>
        <v>9.7395604088780008E-20</v>
      </c>
      <c r="HK54" s="86">
        <f t="shared" si="199"/>
        <v>1.1741369458335349E-22</v>
      </c>
      <c r="HL54" s="86">
        <f t="shared" si="200"/>
        <v>1.0651143548035644E-22</v>
      </c>
      <c r="HM54" s="86">
        <f t="shared" si="201"/>
        <v>3.65283041541289E-22</v>
      </c>
      <c r="HN54" s="86">
        <f t="shared" si="202"/>
        <v>1.2257821734182394E-20</v>
      </c>
      <c r="HO54" s="86">
        <f t="shared" si="203"/>
        <v>1.6865863616129205E-21</v>
      </c>
      <c r="HP54" s="86">
        <f t="shared" si="204"/>
        <v>3.6045383008092448E-24</v>
      </c>
      <c r="HQ54" s="86">
        <f t="shared" si="205"/>
        <v>9.0892617690018628E-30</v>
      </c>
      <c r="HS54" s="86">
        <f t="shared" si="114"/>
        <v>1.462478027704949E-105</v>
      </c>
      <c r="HT54" s="86">
        <f t="shared" si="206"/>
        <v>2.7522235783873756E-89</v>
      </c>
      <c r="HU54" s="86">
        <f t="shared" si="207"/>
        <v>1.8389594045331247E-107</v>
      </c>
      <c r="HV54" s="86">
        <f t="shared" si="208"/>
        <v>2.6692851426983353E-111</v>
      </c>
      <c r="HW54" s="86">
        <f t="shared" si="209"/>
        <v>3.8263623518621972E-114</v>
      </c>
      <c r="HX54" s="86">
        <f t="shared" si="210"/>
        <v>2.191888397255881E-117</v>
      </c>
      <c r="HY54" s="86">
        <f t="shared" si="211"/>
        <v>1.079458049030272E-123</v>
      </c>
      <c r="HZ54" s="86">
        <f t="shared" si="212"/>
        <v>1.2060527488272881E-109</v>
      </c>
      <c r="IA54" s="86">
        <f t="shared" si="213"/>
        <v>1.7831482763532896E-125</v>
      </c>
      <c r="IB54" s="86">
        <f t="shared" si="214"/>
        <v>2.1807701863190113E-124</v>
      </c>
      <c r="IC54" s="86">
        <f t="shared" si="215"/>
        <v>1.9652100888796696E-121</v>
      </c>
      <c r="ID54" s="86">
        <f t="shared" si="216"/>
        <v>9.4296535770136429E-115</v>
      </c>
      <c r="IE54" s="86">
        <f t="shared" si="217"/>
        <v>1.9616301276889691E-120</v>
      </c>
      <c r="IF54" s="86">
        <f t="shared" si="218"/>
        <v>2.3173160933366341E-70</v>
      </c>
      <c r="IG54" s="86">
        <f t="shared" si="219"/>
        <v>2.3546744949368064E-52</v>
      </c>
      <c r="II54" s="86">
        <f t="shared" si="115"/>
        <v>7.9909701617388773E-224</v>
      </c>
      <c r="IJ54" s="86">
        <f t="shared" si="116"/>
        <v>5.0804685664660008E-196</v>
      </c>
      <c r="IK54" s="86">
        <f t="shared" si="117"/>
        <v>2.8295644853281517E-225</v>
      </c>
      <c r="IL54" s="86">
        <f t="shared" si="118"/>
        <v>5.7829399246915427E-233</v>
      </c>
      <c r="IM54" s="86">
        <f t="shared" si="119"/>
        <v>7.1422083220507974E-245</v>
      </c>
      <c r="IN54" s="86">
        <f t="shared" si="120"/>
        <v>2.6327818026919074E-247</v>
      </c>
      <c r="IO54" s="86">
        <f t="shared" si="121"/>
        <v>2.6935881319757458E-262</v>
      </c>
      <c r="IP54" s="86">
        <f t="shared" si="122"/>
        <v>6.1115800417064826E-234</v>
      </c>
      <c r="IQ54" s="86">
        <f t="shared" si="123"/>
        <v>1.6635886242746515E-264</v>
      </c>
      <c r="IR54" s="86">
        <f t="shared" si="124"/>
        <v>7.2632102184451326E-264</v>
      </c>
      <c r="IS54" s="86">
        <f t="shared" si="125"/>
        <v>4.5971018124586087E-259</v>
      </c>
      <c r="IT54" s="86">
        <f t="shared" si="126"/>
        <v>3.5306836334167873E-244</v>
      </c>
      <c r="IU54" s="86">
        <f t="shared" si="127"/>
        <v>8.6396073087145858E-256</v>
      </c>
      <c r="IV54" s="86">
        <f t="shared" si="128"/>
        <v>8.1939520670837818E-231</v>
      </c>
      <c r="IW54" s="86">
        <f t="shared" si="129"/>
        <v>3.0927939510570066E-218</v>
      </c>
      <c r="IY54" s="86">
        <f t="shared" si="130"/>
        <v>1.2886180491094718E-7</v>
      </c>
      <c r="IZ54" s="86">
        <f t="shared" si="131"/>
        <v>1.4868734574390693E-6</v>
      </c>
      <c r="JA54" s="86">
        <f t="shared" si="132"/>
        <v>4.5896811328006739E-7</v>
      </c>
      <c r="JB54" s="86">
        <f t="shared" si="133"/>
        <v>3.1610353342775046E-7</v>
      </c>
      <c r="JC54" s="86">
        <f t="shared" si="134"/>
        <v>3.0663024573691382E-7</v>
      </c>
      <c r="JD54" s="86">
        <f t="shared" si="135"/>
        <v>2.18796242296823E-7</v>
      </c>
      <c r="JE54" s="86">
        <f t="shared" si="136"/>
        <v>6.4682021594764175E-8</v>
      </c>
      <c r="JF54" s="86">
        <f t="shared" si="137"/>
        <v>1.1734797493619048E-7</v>
      </c>
      <c r="JG54" s="86">
        <f t="shared" si="138"/>
        <v>2.1959570111505556E-8</v>
      </c>
      <c r="JH54" s="86">
        <f t="shared" si="139"/>
        <v>5.6979355018212678E-8</v>
      </c>
      <c r="JI54" s="86">
        <f t="shared" si="140"/>
        <v>4.5211559471956041E-8</v>
      </c>
      <c r="JJ54" s="86">
        <f t="shared" si="141"/>
        <v>6.3465207663927667E-7</v>
      </c>
      <c r="JK54" s="86">
        <f t="shared" si="142"/>
        <v>2.8268724456851592E-8</v>
      </c>
      <c r="JL54" s="86">
        <f t="shared" si="143"/>
        <v>3.5740439619114945E-9</v>
      </c>
      <c r="JM54" s="86">
        <f t="shared" si="144"/>
        <v>1.0066213764196736E-10</v>
      </c>
    </row>
    <row r="55" spans="2:273" x14ac:dyDescent="0.25">
      <c r="B55" s="2">
        <v>28</v>
      </c>
      <c r="C55" s="37">
        <v>123.456</v>
      </c>
      <c r="D55" s="37">
        <v>123.755</v>
      </c>
      <c r="E55" s="37">
        <v>123.245</v>
      </c>
      <c r="F55" s="37">
        <v>120.69799999999999</v>
      </c>
      <c r="G55" s="37">
        <v>118.057</v>
      </c>
      <c r="H55" s="37">
        <v>118.13200000000001</v>
      </c>
      <c r="I55" s="37">
        <v>119.434</v>
      </c>
      <c r="J55" s="37">
        <v>116.904</v>
      </c>
      <c r="K55" s="37">
        <v>115.923</v>
      </c>
      <c r="L55" s="37">
        <v>118.923</v>
      </c>
      <c r="M55" s="37">
        <v>119.904</v>
      </c>
      <c r="N55" s="37">
        <v>118.48099999999999</v>
      </c>
      <c r="O55" s="37">
        <v>118.11499999999999</v>
      </c>
      <c r="P55" s="37">
        <v>121.788</v>
      </c>
      <c r="Q55" s="37">
        <v>122.63500000000001</v>
      </c>
      <c r="S55" s="4">
        <f t="shared" si="8"/>
        <v>125.27026958345314</v>
      </c>
      <c r="T55" s="4">
        <f t="shared" si="9"/>
        <v>125.23812985596392</v>
      </c>
      <c r="U55" s="4">
        <f t="shared" si="10"/>
        <v>124.69843309694365</v>
      </c>
      <c r="V55" s="4">
        <f t="shared" si="11"/>
        <v>122.14509801292563</v>
      </c>
      <c r="W55" s="4">
        <f t="shared" si="12"/>
        <v>120.25068993819818</v>
      </c>
      <c r="X55" s="4">
        <f t="shared" si="13"/>
        <v>119.10107063637336</v>
      </c>
      <c r="Y55" s="4">
        <f t="shared" si="14"/>
        <v>120.30912277090694</v>
      </c>
      <c r="Z55" s="4">
        <f t="shared" si="15"/>
        <v>117.82681086909014</v>
      </c>
      <c r="AA55" s="4">
        <f t="shared" si="16"/>
        <v>117.28693375157536</v>
      </c>
      <c r="AB55" s="4">
        <f t="shared" si="17"/>
        <v>119.39657553956759</v>
      </c>
      <c r="AC55" s="4">
        <f t="shared" si="18"/>
        <v>120.42861967800565</v>
      </c>
      <c r="AD55" s="4">
        <f t="shared" si="19"/>
        <v>119.89121385951772</v>
      </c>
      <c r="AE55" s="4">
        <f t="shared" si="20"/>
        <v>120.64625780172014</v>
      </c>
      <c r="AF55" s="4">
        <f t="shared" si="21"/>
        <v>121.60254990613539</v>
      </c>
      <c r="AG55" s="4">
        <f t="shared" si="22"/>
        <v>122.03070216285791</v>
      </c>
      <c r="AI55" s="4">
        <f t="shared" si="23"/>
        <v>-1.8142695834531395</v>
      </c>
      <c r="AJ55" s="4">
        <f t="shared" si="24"/>
        <v>-1.4831298559639237</v>
      </c>
      <c r="AK55" s="4">
        <f t="shared" si="25"/>
        <v>-1.4534330969436411</v>
      </c>
      <c r="AL55" s="4">
        <f t="shared" si="26"/>
        <v>-1.4470980129256361</v>
      </c>
      <c r="AM55" s="4">
        <f t="shared" si="27"/>
        <v>-2.193689938198176</v>
      </c>
      <c r="AN55" s="4">
        <f t="shared" si="28"/>
        <v>-0.96907063637335966</v>
      </c>
      <c r="AO55" s="4">
        <f t="shared" si="29"/>
        <v>-0.87512277090694113</v>
      </c>
      <c r="AP55" s="4">
        <f t="shared" si="30"/>
        <v>-0.92281086909014221</v>
      </c>
      <c r="AQ55" s="4">
        <f t="shared" si="31"/>
        <v>-1.3639337515753596</v>
      </c>
      <c r="AR55" s="4">
        <f t="shared" si="32"/>
        <v>-0.47357553956759091</v>
      </c>
      <c r="AS55" s="4">
        <f t="shared" si="33"/>
        <v>-0.52461967800564935</v>
      </c>
      <c r="AT55" s="4">
        <f t="shared" si="34"/>
        <v>-1.4102138595177252</v>
      </c>
      <c r="AU55" s="4">
        <f t="shared" si="35"/>
        <v>-2.5312578017201446</v>
      </c>
      <c r="AV55" s="4">
        <f t="shared" si="146"/>
        <v>0.18545009386460265</v>
      </c>
      <c r="AW55" s="4">
        <f t="shared" si="146"/>
        <v>0.60429783714209862</v>
      </c>
      <c r="AY55" s="2">
        <f t="shared" si="96"/>
        <v>125.27000608543418</v>
      </c>
      <c r="AZ55" s="2">
        <f t="shared" si="147"/>
        <v>125.23562223091717</v>
      </c>
      <c r="BA55" s="2">
        <f t="shared" si="148"/>
        <v>124.69755073288387</v>
      </c>
      <c r="BB55" s="2">
        <f t="shared" si="149"/>
        <v>122.14447926975353</v>
      </c>
      <c r="BC55" s="2">
        <f t="shared" si="150"/>
        <v>120.25008539464406</v>
      </c>
      <c r="BD55" s="2">
        <f t="shared" si="151"/>
        <v>119.10063183227875</v>
      </c>
      <c r="BE55" s="2">
        <f t="shared" si="152"/>
        <v>120.30897560921703</v>
      </c>
      <c r="BF55" s="2">
        <f t="shared" si="153"/>
        <v>117.82655228727702</v>
      </c>
      <c r="BG55" s="2">
        <f t="shared" si="154"/>
        <v>117.28687917752883</v>
      </c>
      <c r="BH55" s="2">
        <f t="shared" si="155"/>
        <v>119.39645005039898</v>
      </c>
      <c r="BI55" s="2">
        <f t="shared" si="156"/>
        <v>120.42851855619617</v>
      </c>
      <c r="BJ55" s="2">
        <f t="shared" si="157"/>
        <v>119.89012144091409</v>
      </c>
      <c r="BK55" s="2">
        <f t="shared" si="158"/>
        <v>120.64619026973303</v>
      </c>
      <c r="BL55" s="2">
        <f t="shared" si="159"/>
        <v>121.60253960192259</v>
      </c>
      <c r="BM55" s="2">
        <f t="shared" si="160"/>
        <v>122.03070187290605</v>
      </c>
      <c r="BO55" s="2">
        <f t="shared" si="38"/>
        <v>123.456</v>
      </c>
      <c r="BP55" s="2">
        <f t="shared" si="39"/>
        <v>123.755</v>
      </c>
      <c r="BQ55" s="2">
        <f t="shared" si="40"/>
        <v>123.245</v>
      </c>
      <c r="BR55" s="2">
        <f t="shared" si="41"/>
        <v>120.69799999999999</v>
      </c>
      <c r="BS55" s="2">
        <f t="shared" si="42"/>
        <v>118.057</v>
      </c>
      <c r="BT55" s="2">
        <f t="shared" si="43"/>
        <v>118.13200000000001</v>
      </c>
      <c r="BU55" s="2">
        <f t="shared" si="44"/>
        <v>119.434</v>
      </c>
      <c r="BV55" s="2">
        <f t="shared" si="45"/>
        <v>116.904</v>
      </c>
      <c r="BW55" s="2">
        <f t="shared" si="46"/>
        <v>115.923</v>
      </c>
      <c r="BX55" s="2">
        <f t="shared" si="47"/>
        <v>118.923</v>
      </c>
      <c r="BY55" s="2">
        <f t="shared" si="48"/>
        <v>119.904</v>
      </c>
      <c r="BZ55" s="2">
        <f t="shared" si="49"/>
        <v>118.48099999999999</v>
      </c>
      <c r="CA55" s="2">
        <f t="shared" si="50"/>
        <v>118.11499999999999</v>
      </c>
      <c r="CB55" s="2">
        <f t="shared" si="51"/>
        <v>121.788</v>
      </c>
      <c r="CC55" s="2">
        <f t="shared" si="52"/>
        <v>122.63500000000001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124.96050521574203</v>
      </c>
      <c r="DL55" s="2">
        <f t="shared" si="161"/>
        <v>125.40239823893259</v>
      </c>
      <c r="DM55" s="2">
        <f t="shared" si="161"/>
        <v>124.60467489878543</v>
      </c>
      <c r="DN55" s="2">
        <f t="shared" si="161"/>
        <v>122.22020040485832</v>
      </c>
      <c r="DO55" s="2">
        <f t="shared" si="161"/>
        <v>120.38932881059199</v>
      </c>
      <c r="DP55" s="2">
        <f t="shared" si="161"/>
        <v>119.30395579385051</v>
      </c>
      <c r="DQ55" s="2">
        <f t="shared" si="161"/>
        <v>120.73845984555983</v>
      </c>
      <c r="DR55" s="2">
        <f t="shared" si="161"/>
        <v>118.40603508771932</v>
      </c>
      <c r="DS55" s="2">
        <f t="shared" si="161"/>
        <v>117.38366638655462</v>
      </c>
      <c r="DT55" s="2">
        <f t="shared" si="161"/>
        <v>119.79572972972973</v>
      </c>
      <c r="DU55" s="2">
        <f t="shared" si="161"/>
        <v>120.60859459459459</v>
      </c>
      <c r="DV55" s="2">
        <f t="shared" si="161"/>
        <v>119.89287326454034</v>
      </c>
      <c r="DW55" s="2">
        <f t="shared" si="161"/>
        <v>120.01930364145659</v>
      </c>
      <c r="DX55" s="2">
        <f t="shared" si="161"/>
        <v>122.37978151260505</v>
      </c>
      <c r="DY55" s="2">
        <f t="shared" si="161"/>
        <v>122.43420548757878</v>
      </c>
      <c r="EA55" s="2">
        <f t="shared" si="71"/>
        <v>126.92274212578228</v>
      </c>
      <c r="EB55" s="2">
        <f t="shared" si="72"/>
        <v>124.45912254251422</v>
      </c>
      <c r="EC55" s="2">
        <f t="shared" si="73"/>
        <v>125.16639707761101</v>
      </c>
      <c r="ED55" s="2">
        <f t="shared" si="74"/>
        <v>121.74946305365108</v>
      </c>
      <c r="EE55" s="2">
        <f t="shared" si="75"/>
        <v>119.55324583809889</v>
      </c>
      <c r="EF55" s="2">
        <f t="shared" si="76"/>
        <v>118.04535807903456</v>
      </c>
      <c r="EG55" s="2">
        <f t="shared" si="77"/>
        <v>117.97352139196001</v>
      </c>
      <c r="EH55" s="2">
        <f t="shared" si="78"/>
        <v>114.8491309091758</v>
      </c>
      <c r="EI55" s="2">
        <f t="shared" si="79"/>
        <v>116.72786508579009</v>
      </c>
      <c r="EJ55" s="2">
        <f t="shared" si="80"/>
        <v>117.13668884644765</v>
      </c>
      <c r="EK55" s="2">
        <f t="shared" si="81"/>
        <v>119.39828099493499</v>
      </c>
      <c r="EL55" s="2">
        <f t="shared" si="82"/>
        <v>119.87732954802075</v>
      </c>
      <c r="EM55" s="2">
        <f t="shared" si="83"/>
        <v>124.23479736103495</v>
      </c>
      <c r="EN55" s="2">
        <f t="shared" si="84"/>
        <v>116.65633832495811</v>
      </c>
      <c r="EO55" s="2">
        <f t="shared" si="85"/>
        <v>119.17973894560055</v>
      </c>
      <c r="EQ55" s="2">
        <f t="shared" si="86"/>
        <v>122.23037481294351</v>
      </c>
      <c r="ER55" s="2">
        <f t="shared" si="162"/>
        <v>120.0069341341427</v>
      </c>
      <c r="ES55" s="2">
        <f t="shared" si="162"/>
        <v>119.6148904036416</v>
      </c>
      <c r="ET55" s="2">
        <f t="shared" si="162"/>
        <v>117.64497229251477</v>
      </c>
      <c r="EU55" s="2">
        <f t="shared" si="162"/>
        <v>116.82282809214284</v>
      </c>
      <c r="EV55" s="2">
        <f t="shared" si="162"/>
        <v>115.5350331773177</v>
      </c>
      <c r="EW55" s="2">
        <f t="shared" si="162"/>
        <v>115.37455192110401</v>
      </c>
      <c r="EX55" s="2">
        <f t="shared" si="162"/>
        <v>112.85827284788613</v>
      </c>
      <c r="EY55" s="2">
        <f t="shared" si="162"/>
        <v>113.98345908127251</v>
      </c>
      <c r="EZ55" s="2">
        <f t="shared" si="162"/>
        <v>115.86260764762824</v>
      </c>
      <c r="FA55" s="2">
        <f t="shared" si="162"/>
        <v>116.51166792249731</v>
      </c>
      <c r="FB55" s="2">
        <f t="shared" si="162"/>
        <v>117.71021387917111</v>
      </c>
      <c r="FC55" s="2">
        <f t="shared" si="162"/>
        <v>119.22002334267671</v>
      </c>
      <c r="FD55" s="2">
        <f t="shared" si="162"/>
        <v>116.58063006183397</v>
      </c>
      <c r="FE55" s="2">
        <f t="shared" si="162"/>
        <v>120.61762730399387</v>
      </c>
      <c r="FG55" s="2">
        <f t="shared" si="88"/>
        <v>0.15780008273182891</v>
      </c>
      <c r="FH55" s="2">
        <f t="shared" si="163"/>
        <v>0.17664690851487122</v>
      </c>
      <c r="FI55" s="2">
        <f t="shared" si="163"/>
        <v>0.1656579070974267</v>
      </c>
      <c r="FJ55" s="2">
        <f t="shared" si="163"/>
        <v>0.16059343283859664</v>
      </c>
      <c r="FK55" s="2">
        <f t="shared" si="163"/>
        <v>0.16643986284826748</v>
      </c>
      <c r="FL55" s="2">
        <f t="shared" si="163"/>
        <v>0.16148106961340497</v>
      </c>
      <c r="FM55" s="2">
        <f t="shared" si="163"/>
        <v>0.15529868312241871</v>
      </c>
      <c r="FN55" s="2">
        <f t="shared" si="163"/>
        <v>0.16289518439338904</v>
      </c>
      <c r="FO55" s="2">
        <f t="shared" si="163"/>
        <v>0.14740703057145188</v>
      </c>
      <c r="FP55" s="2">
        <f t="shared" si="163"/>
        <v>0.1501402325691939</v>
      </c>
      <c r="FQ55" s="2">
        <f t="shared" si="163"/>
        <v>0.14869419129659892</v>
      </c>
      <c r="FR55" s="2">
        <f t="shared" si="163"/>
        <v>0.17188865521385935</v>
      </c>
      <c r="FS55" s="2">
        <f t="shared" si="163"/>
        <v>0.14874605661137294</v>
      </c>
      <c r="FT55" s="2">
        <f t="shared" si="163"/>
        <v>0.13579938351484958</v>
      </c>
      <c r="FU55" s="2">
        <f t="shared" si="163"/>
        <v>0.12399601751646012</v>
      </c>
      <c r="FW55" s="2">
        <f t="shared" si="112"/>
        <v>2.9894729527573769E-5</v>
      </c>
      <c r="FX55" s="2">
        <f t="shared" si="164"/>
        <v>3.3527863650307248E-5</v>
      </c>
      <c r="FY55" s="2">
        <f t="shared" si="165"/>
        <v>3.2042907712686275E-5</v>
      </c>
      <c r="FZ55" s="2">
        <f t="shared" si="166"/>
        <v>3.016401212329226E-5</v>
      </c>
      <c r="GA55" s="2">
        <f t="shared" si="167"/>
        <v>3.1453310227024068E-5</v>
      </c>
      <c r="GB55" s="2">
        <f t="shared" si="168"/>
        <v>3.3563930400641686E-5</v>
      </c>
      <c r="GC55" s="2">
        <f t="shared" si="169"/>
        <v>3.575862866728434E-5</v>
      </c>
      <c r="GD55" s="2">
        <f t="shared" si="170"/>
        <v>4.0303430154756809E-5</v>
      </c>
      <c r="GE55" s="2">
        <f t="shared" si="171"/>
        <v>4.2809495027062727E-5</v>
      </c>
      <c r="GF55" s="2">
        <f t="shared" si="172"/>
        <v>3.9764109095375123E-5</v>
      </c>
      <c r="GG55" s="2">
        <f t="shared" si="173"/>
        <v>3.7911725276841843E-5</v>
      </c>
      <c r="GH55" s="2">
        <f t="shared" si="174"/>
        <v>3.6931621980374264E-5</v>
      </c>
      <c r="GI55" s="2">
        <f t="shared" si="175"/>
        <v>3.0198605220722278E-5</v>
      </c>
      <c r="GJ55" s="2">
        <f t="shared" si="176"/>
        <v>2.4491616598879746E-5</v>
      </c>
      <c r="GK55" s="2">
        <f t="shared" si="177"/>
        <v>2.5923899398953634E-5</v>
      </c>
      <c r="GM55" s="86">
        <f t="shared" si="113"/>
        <v>2.8137801114068061E-7</v>
      </c>
      <c r="GN55" s="86">
        <f t="shared" si="178"/>
        <v>2.8353149633228859E-6</v>
      </c>
      <c r="GO55" s="86">
        <f t="shared" si="179"/>
        <v>9.3110112788029194E-7</v>
      </c>
      <c r="GP55" s="86">
        <f t="shared" si="180"/>
        <v>6.5009504370664173E-7</v>
      </c>
      <c r="GQ55" s="86">
        <f t="shared" si="181"/>
        <v>6.4351241620435739E-7</v>
      </c>
      <c r="GR55" s="86">
        <f t="shared" si="182"/>
        <v>4.6416326193389429E-7</v>
      </c>
      <c r="GS55" s="86">
        <f t="shared" si="183"/>
        <v>1.4762299975284555E-7</v>
      </c>
      <c r="GT55" s="86">
        <f t="shared" si="184"/>
        <v>2.6251030064143975E-7</v>
      </c>
      <c r="GU55" s="86">
        <f t="shared" si="185"/>
        <v>5.2849420200835608E-8</v>
      </c>
      <c r="GV55" s="86">
        <f t="shared" si="186"/>
        <v>1.2896648712109012E-7</v>
      </c>
      <c r="GW55" s="86">
        <f t="shared" si="187"/>
        <v>1.035891150574002E-7</v>
      </c>
      <c r="GX55" s="86">
        <f t="shared" si="188"/>
        <v>1.2782473938965797E-6</v>
      </c>
      <c r="GY55" s="86">
        <f t="shared" si="189"/>
        <v>6.7093270959119418E-8</v>
      </c>
      <c r="GZ55" s="86">
        <f t="shared" si="190"/>
        <v>9.3860126271188942E-9</v>
      </c>
      <c r="HA55" s="86">
        <f t="shared" si="191"/>
        <v>3.2256191999932693E-10</v>
      </c>
      <c r="HC55" s="86">
        <f t="shared" si="145"/>
        <v>2.0874564277873044E-18</v>
      </c>
      <c r="HD55" s="86">
        <f t="shared" si="192"/>
        <v>1.105039476241878E-16</v>
      </c>
      <c r="HE55" s="86">
        <f t="shared" si="193"/>
        <v>6.4446281307010316E-19</v>
      </c>
      <c r="HF55" s="86">
        <f t="shared" si="194"/>
        <v>1.4131968684990369E-19</v>
      </c>
      <c r="HG55" s="86">
        <f t="shared" si="195"/>
        <v>6.2428299164622404E-20</v>
      </c>
      <c r="HH55" s="86">
        <f t="shared" si="196"/>
        <v>2.1408303038890802E-20</v>
      </c>
      <c r="HI55" s="86">
        <f t="shared" si="197"/>
        <v>2.3961112503652887E-21</v>
      </c>
      <c r="HJ55" s="86">
        <f t="shared" si="198"/>
        <v>4.4763678825373489E-19</v>
      </c>
      <c r="HK55" s="86">
        <f t="shared" si="199"/>
        <v>6.7968897113213352E-22</v>
      </c>
      <c r="HL55" s="86">
        <f t="shared" si="200"/>
        <v>6.0865104212761654E-22</v>
      </c>
      <c r="HM55" s="86">
        <f t="shared" si="201"/>
        <v>1.9943958582837341E-21</v>
      </c>
      <c r="HN55" s="86">
        <f t="shared" si="202"/>
        <v>5.9655671388101203E-20</v>
      </c>
      <c r="HO55" s="86">
        <f t="shared" si="203"/>
        <v>8.5557203820593451E-21</v>
      </c>
      <c r="HP55" s="86">
        <f t="shared" si="204"/>
        <v>2.2174916210608562E-23</v>
      </c>
      <c r="HQ55" s="86">
        <f t="shared" si="205"/>
        <v>9.0141259407676822E-29</v>
      </c>
      <c r="HS55" s="86">
        <f t="shared" si="114"/>
        <v>3.0721729333594168E-103</v>
      </c>
      <c r="HT55" s="86">
        <f t="shared" si="206"/>
        <v>2.8588650836422514E-87</v>
      </c>
      <c r="HU55" s="86">
        <f t="shared" si="207"/>
        <v>4.2787238987571435E-105</v>
      </c>
      <c r="HV55" s="86">
        <f t="shared" si="208"/>
        <v>7.2908080519525728E-109</v>
      </c>
      <c r="HW55" s="86">
        <f t="shared" si="209"/>
        <v>1.3282056088501998E-111</v>
      </c>
      <c r="HX55" s="86">
        <f t="shared" si="210"/>
        <v>8.8453970503694767E-115</v>
      </c>
      <c r="HY55" s="86">
        <f t="shared" si="211"/>
        <v>6.4040616802117597E-121</v>
      </c>
      <c r="HZ55" s="86">
        <f t="shared" si="212"/>
        <v>3.7380804571337433E-107</v>
      </c>
      <c r="IA55" s="86">
        <f t="shared" si="213"/>
        <v>1.2762251852190572E-122</v>
      </c>
      <c r="IB55" s="86">
        <f t="shared" si="214"/>
        <v>1.4351771528171266E-121</v>
      </c>
      <c r="IC55" s="86">
        <f t="shared" si="215"/>
        <v>1.0943664889821329E-118</v>
      </c>
      <c r="ID55" s="86">
        <f t="shared" si="216"/>
        <v>3.6113922156334849E-112</v>
      </c>
      <c r="IE55" s="86">
        <f t="shared" si="217"/>
        <v>8.9317383793211169E-118</v>
      </c>
      <c r="IF55" s="86">
        <f t="shared" si="218"/>
        <v>7.3483500283735422E-69</v>
      </c>
      <c r="IG55" s="86">
        <f t="shared" si="219"/>
        <v>2.9738013216795049E-51</v>
      </c>
      <c r="II55" s="86">
        <f t="shared" si="115"/>
        <v>5.9092876210463672E-220</v>
      </c>
      <c r="IJ55" s="86">
        <f t="shared" si="116"/>
        <v>1.340749978371298E-192</v>
      </c>
      <c r="IK55" s="86">
        <f t="shared" si="117"/>
        <v>2.3535225992126254E-221</v>
      </c>
      <c r="IL55" s="86">
        <f t="shared" si="118"/>
        <v>6.2209866262277619E-229</v>
      </c>
      <c r="IM55" s="86">
        <f t="shared" si="119"/>
        <v>1.2889112664403036E-240</v>
      </c>
      <c r="IN55" s="86">
        <f t="shared" si="120"/>
        <v>5.5741740842434371E-243</v>
      </c>
      <c r="IO55" s="86">
        <f t="shared" si="121"/>
        <v>1.117809431871992E-257</v>
      </c>
      <c r="IP55" s="86">
        <f t="shared" si="122"/>
        <v>8.8977392227967509E-230</v>
      </c>
      <c r="IQ55" s="86">
        <f t="shared" si="123"/>
        <v>9.1298879846009002E-260</v>
      </c>
      <c r="IR55" s="86">
        <f t="shared" si="124"/>
        <v>3.5894223853867948E-259</v>
      </c>
      <c r="IS55" s="86">
        <f t="shared" si="125"/>
        <v>1.7743400598487568E-254</v>
      </c>
      <c r="IT55" s="86">
        <f t="shared" si="126"/>
        <v>7.2105441729324355E-240</v>
      </c>
      <c r="IU55" s="86">
        <f t="shared" si="127"/>
        <v>2.3279847807042133E-251</v>
      </c>
      <c r="IV55" s="86">
        <f t="shared" si="128"/>
        <v>6.7655557867523144E-227</v>
      </c>
      <c r="IW55" s="86">
        <f t="shared" si="129"/>
        <v>1.6279249323784701E-214</v>
      </c>
      <c r="IY55" s="86">
        <f t="shared" si="130"/>
        <v>2.8137801114276807E-7</v>
      </c>
      <c r="IZ55" s="86">
        <f t="shared" si="131"/>
        <v>2.8353149634333899E-6</v>
      </c>
      <c r="JA55" s="86">
        <f t="shared" si="132"/>
        <v>9.3110112788093643E-7</v>
      </c>
      <c r="JB55" s="86">
        <f t="shared" si="133"/>
        <v>6.5009504370678308E-7</v>
      </c>
      <c r="JC55" s="86">
        <f t="shared" si="134"/>
        <v>6.4351241620441986E-7</v>
      </c>
      <c r="JD55" s="86">
        <f t="shared" si="135"/>
        <v>4.6416326193391568E-7</v>
      </c>
      <c r="JE55" s="86">
        <f t="shared" si="136"/>
        <v>1.4762299975284796E-7</v>
      </c>
      <c r="JF55" s="86">
        <f t="shared" si="137"/>
        <v>2.6251030064188741E-7</v>
      </c>
      <c r="JG55" s="86">
        <f t="shared" si="138"/>
        <v>5.284942020083629E-8</v>
      </c>
      <c r="JH55" s="86">
        <f t="shared" si="139"/>
        <v>1.2896648712109073E-7</v>
      </c>
      <c r="JI55" s="86">
        <f t="shared" si="140"/>
        <v>1.035891150574022E-7</v>
      </c>
      <c r="JJ55" s="86">
        <f t="shared" si="141"/>
        <v>1.2782473938966394E-6</v>
      </c>
      <c r="JK55" s="86">
        <f t="shared" si="142"/>
        <v>6.7093270959127968E-8</v>
      </c>
      <c r="JL55" s="86">
        <f t="shared" si="143"/>
        <v>9.3860126271189157E-9</v>
      </c>
      <c r="JM55" s="86">
        <f t="shared" si="144"/>
        <v>3.2256191999932693E-10</v>
      </c>
    </row>
    <row r="56" spans="2:273" x14ac:dyDescent="0.25">
      <c r="B56" s="2">
        <v>29</v>
      </c>
      <c r="C56" s="37">
        <v>124.77200000000001</v>
      </c>
      <c r="D56" s="37">
        <v>123.208</v>
      </c>
      <c r="E56" s="37">
        <v>123.623</v>
      </c>
      <c r="F56" s="37">
        <v>120.755</v>
      </c>
      <c r="G56" s="37">
        <v>119.09399999999999</v>
      </c>
      <c r="H56" s="37">
        <v>117.679</v>
      </c>
      <c r="I56" s="37">
        <v>119.642</v>
      </c>
      <c r="J56" s="37">
        <v>117.077</v>
      </c>
      <c r="K56" s="37">
        <v>116.11499999999999</v>
      </c>
      <c r="L56" s="37">
        <v>118.38500000000001</v>
      </c>
      <c r="M56" s="37">
        <v>119.788</v>
      </c>
      <c r="N56" s="37">
        <v>118.596</v>
      </c>
      <c r="O56" s="37">
        <v>118.462</v>
      </c>
      <c r="P56" s="37">
        <v>121.61499999999999</v>
      </c>
      <c r="Q56" s="37">
        <v>122.05800000000001</v>
      </c>
      <c r="S56" s="4">
        <f t="shared" si="8"/>
        <v>125.2795053923916</v>
      </c>
      <c r="T56" s="4">
        <f t="shared" si="9"/>
        <v>125.18709337195752</v>
      </c>
      <c r="U56" s="4">
        <f t="shared" si="10"/>
        <v>124.66792347734359</v>
      </c>
      <c r="V56" s="4">
        <f t="shared" si="11"/>
        <v>122.10299908582806</v>
      </c>
      <c r="W56" s="4">
        <f t="shared" si="12"/>
        <v>120.18988789793276</v>
      </c>
      <c r="X56" s="4">
        <f t="shared" si="13"/>
        <v>119.03837294521122</v>
      </c>
      <c r="Y56" s="4">
        <f t="shared" si="14"/>
        <v>120.20427658126586</v>
      </c>
      <c r="Z56" s="4">
        <f t="shared" si="15"/>
        <v>117.78488717601644</v>
      </c>
      <c r="AA56" s="4">
        <f t="shared" si="16"/>
        <v>117.243126846577</v>
      </c>
      <c r="AB56" s="4">
        <f t="shared" si="17"/>
        <v>119.32188403147873</v>
      </c>
      <c r="AC56" s="4">
        <f t="shared" si="18"/>
        <v>120.36905500321745</v>
      </c>
      <c r="AD56" s="4">
        <f t="shared" si="19"/>
        <v>119.78518307562466</v>
      </c>
      <c r="AE56" s="4">
        <f t="shared" si="20"/>
        <v>120.69150172981109</v>
      </c>
      <c r="AF56" s="4">
        <f t="shared" si="21"/>
        <v>121.42984358104979</v>
      </c>
      <c r="AG56" s="4">
        <f t="shared" si="22"/>
        <v>121.94711783769368</v>
      </c>
      <c r="AI56" s="4">
        <f t="shared" si="23"/>
        <v>-0.50750539239159309</v>
      </c>
      <c r="AJ56" s="4">
        <f t="shared" si="24"/>
        <v>-1.9790933719575179</v>
      </c>
      <c r="AK56" s="4">
        <f t="shared" si="25"/>
        <v>-1.0449234773435876</v>
      </c>
      <c r="AL56" s="4">
        <f t="shared" si="26"/>
        <v>-1.3479990858280644</v>
      </c>
      <c r="AM56" s="4">
        <f t="shared" si="27"/>
        <v>-1.0958878979327693</v>
      </c>
      <c r="AN56" s="4">
        <f t="shared" si="28"/>
        <v>-1.35937294521122</v>
      </c>
      <c r="AO56" s="4">
        <f t="shared" si="29"/>
        <v>-0.56227658126586277</v>
      </c>
      <c r="AP56" s="4">
        <f t="shared" si="30"/>
        <v>-0.7078871760164418</v>
      </c>
      <c r="AQ56" s="4">
        <f t="shared" si="31"/>
        <v>-1.128126846577004</v>
      </c>
      <c r="AR56" s="4">
        <f t="shared" si="32"/>
        <v>-0.93688403147872634</v>
      </c>
      <c r="AS56" s="4">
        <f t="shared" si="33"/>
        <v>-0.58105500321745751</v>
      </c>
      <c r="AT56" s="4">
        <f t="shared" si="34"/>
        <v>-1.1891830756246549</v>
      </c>
      <c r="AU56" s="4">
        <f t="shared" si="35"/>
        <v>-2.2295017298110906</v>
      </c>
      <c r="AV56" s="4">
        <f t="shared" si="146"/>
        <v>0.18515641895019996</v>
      </c>
      <c r="AW56" s="4">
        <f t="shared" si="146"/>
        <v>0.11088216230632497</v>
      </c>
      <c r="AY56" s="2">
        <f t="shared" si="96"/>
        <v>125.27895649392752</v>
      </c>
      <c r="AZ56" s="2">
        <f t="shared" si="147"/>
        <v>125.18251071256941</v>
      </c>
      <c r="BA56" s="2">
        <f t="shared" si="148"/>
        <v>124.66621128170607</v>
      </c>
      <c r="BB56" s="2">
        <f t="shared" si="149"/>
        <v>122.10178200110728</v>
      </c>
      <c r="BC56" s="2">
        <f t="shared" si="150"/>
        <v>120.18867652136392</v>
      </c>
      <c r="BD56" s="2">
        <f t="shared" si="151"/>
        <v>119.03748404562899</v>
      </c>
      <c r="BE56" s="2">
        <f t="shared" si="152"/>
        <v>120.20395673478212</v>
      </c>
      <c r="BF56" s="2">
        <f t="shared" si="153"/>
        <v>117.78433636020242</v>
      </c>
      <c r="BG56" s="2">
        <f t="shared" si="154"/>
        <v>117.24300193649552</v>
      </c>
      <c r="BH56" s="2">
        <f t="shared" si="155"/>
        <v>119.32161324651985</v>
      </c>
      <c r="BI56" s="2">
        <f t="shared" si="156"/>
        <v>120.36883419818872</v>
      </c>
      <c r="BJ56" s="2">
        <f t="shared" si="157"/>
        <v>119.78307932642254</v>
      </c>
      <c r="BK56" s="2">
        <f t="shared" si="158"/>
        <v>120.69134922986073</v>
      </c>
      <c r="BL56" s="2">
        <f t="shared" si="159"/>
        <v>121.42981789943281</v>
      </c>
      <c r="BM56" s="2">
        <f t="shared" si="160"/>
        <v>121.947116961441</v>
      </c>
      <c r="BO56" s="2">
        <f t="shared" si="38"/>
        <v>124.77200000000001</v>
      </c>
      <c r="BP56" s="2">
        <f t="shared" si="39"/>
        <v>123.208</v>
      </c>
      <c r="BQ56" s="2">
        <f t="shared" si="40"/>
        <v>123.623</v>
      </c>
      <c r="BR56" s="2">
        <f t="shared" si="41"/>
        <v>120.755</v>
      </c>
      <c r="BS56" s="2">
        <f t="shared" si="42"/>
        <v>119.09399999999999</v>
      </c>
      <c r="BT56" s="2">
        <f t="shared" si="43"/>
        <v>117.679</v>
      </c>
      <c r="BU56" s="2">
        <f t="shared" si="44"/>
        <v>119.642</v>
      </c>
      <c r="BV56" s="2">
        <f t="shared" si="45"/>
        <v>117.077</v>
      </c>
      <c r="BW56" s="2">
        <f t="shared" si="46"/>
        <v>116.11499999999999</v>
      </c>
      <c r="BX56" s="2">
        <f t="shared" si="47"/>
        <v>118.38500000000001</v>
      </c>
      <c r="BY56" s="2">
        <f t="shared" si="48"/>
        <v>119.788</v>
      </c>
      <c r="BZ56" s="2">
        <f t="shared" si="49"/>
        <v>118.596</v>
      </c>
      <c r="CA56" s="2">
        <f t="shared" si="50"/>
        <v>118.462</v>
      </c>
      <c r="CB56" s="2">
        <f t="shared" si="51"/>
        <v>121.61499999999999</v>
      </c>
      <c r="CC56" s="2">
        <f t="shared" si="52"/>
        <v>122.05800000000001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124.98544286391653</v>
      </c>
      <c r="DL56" s="2">
        <f t="shared" si="161"/>
        <v>125.39955551954195</v>
      </c>
      <c r="DM56" s="2">
        <f t="shared" si="161"/>
        <v>124.60354089068827</v>
      </c>
      <c r="DN56" s="2">
        <f t="shared" si="161"/>
        <v>122.21487753036439</v>
      </c>
      <c r="DO56" s="2">
        <f t="shared" si="161"/>
        <v>120.36630244009194</v>
      </c>
      <c r="DP56" s="2">
        <f t="shared" si="161"/>
        <v>119.28252281431227</v>
      </c>
      <c r="DQ56" s="2">
        <f t="shared" si="161"/>
        <v>120.68821287001286</v>
      </c>
      <c r="DR56" s="2">
        <f t="shared" si="161"/>
        <v>118.44244855381699</v>
      </c>
      <c r="DS56" s="2">
        <f t="shared" si="161"/>
        <v>117.37028571428571</v>
      </c>
      <c r="DT56" s="2">
        <f t="shared" si="161"/>
        <v>119.77151375059269</v>
      </c>
      <c r="DU56" s="2">
        <f t="shared" si="161"/>
        <v>120.58930583214794</v>
      </c>
      <c r="DV56" s="2">
        <f t="shared" si="161"/>
        <v>119.80153705440901</v>
      </c>
      <c r="DW56" s="2">
        <f t="shared" si="161"/>
        <v>120.05385714285715</v>
      </c>
      <c r="DX56" s="2">
        <f t="shared" si="161"/>
        <v>122.27243361344539</v>
      </c>
      <c r="DY56" s="2">
        <f t="shared" si="161"/>
        <v>122.3958166110493</v>
      </c>
      <c r="EA56" s="2">
        <f t="shared" si="71"/>
        <v>126.70853113778597</v>
      </c>
      <c r="EB56" s="2">
        <f t="shared" si="72"/>
        <v>124.26072458754849</v>
      </c>
      <c r="EC56" s="2">
        <f t="shared" si="73"/>
        <v>124.9551563833803</v>
      </c>
      <c r="ED56" s="2">
        <f t="shared" si="74"/>
        <v>121.56342888235932</v>
      </c>
      <c r="EE56" s="2">
        <f t="shared" si="75"/>
        <v>119.37788543652309</v>
      </c>
      <c r="EF56" s="2">
        <f t="shared" si="76"/>
        <v>117.87755779217565</v>
      </c>
      <c r="EG56" s="2">
        <f t="shared" si="77"/>
        <v>117.80234839242597</v>
      </c>
      <c r="EH56" s="2">
        <f t="shared" si="78"/>
        <v>114.70042389693442</v>
      </c>
      <c r="EI56" s="2">
        <f t="shared" si="79"/>
        <v>116.57237562121927</v>
      </c>
      <c r="EJ56" s="2">
        <f t="shared" si="80"/>
        <v>116.99939251336896</v>
      </c>
      <c r="EK56" s="2">
        <f t="shared" si="81"/>
        <v>119.21838790205504</v>
      </c>
      <c r="EL56" s="2">
        <f t="shared" si="82"/>
        <v>119.70244654643994</v>
      </c>
      <c r="EM56" s="2">
        <f t="shared" si="83"/>
        <v>124.01964181695004</v>
      </c>
      <c r="EN56" s="2">
        <f t="shared" si="84"/>
        <v>116.53940971524287</v>
      </c>
      <c r="EO56" s="2">
        <f t="shared" si="85"/>
        <v>119.05577708032645</v>
      </c>
      <c r="EQ56" s="2">
        <f t="shared" si="86"/>
        <v>122.07876470200318</v>
      </c>
      <c r="ER56" s="2">
        <f t="shared" si="162"/>
        <v>119.8681397431782</v>
      </c>
      <c r="ES56" s="2">
        <f t="shared" si="162"/>
        <v>119.47761996609225</v>
      </c>
      <c r="ET56" s="2">
        <f t="shared" si="162"/>
        <v>117.51305475876124</v>
      </c>
      <c r="EU56" s="2">
        <f t="shared" si="162"/>
        <v>116.68414834549399</v>
      </c>
      <c r="EV56" s="2">
        <f t="shared" si="162"/>
        <v>115.40115596502504</v>
      </c>
      <c r="EW56" s="2">
        <f t="shared" si="162"/>
        <v>115.2383604461065</v>
      </c>
      <c r="EX56" s="2">
        <f t="shared" si="162"/>
        <v>112.73674174768563</v>
      </c>
      <c r="EY56" s="2">
        <f t="shared" si="162"/>
        <v>113.86552848251915</v>
      </c>
      <c r="EZ56" s="2">
        <f t="shared" si="162"/>
        <v>115.74218869312678</v>
      </c>
      <c r="FA56" s="2">
        <f t="shared" si="162"/>
        <v>116.37035091496233</v>
      </c>
      <c r="FB56" s="2">
        <f t="shared" si="162"/>
        <v>117.56429185117199</v>
      </c>
      <c r="FC56" s="2">
        <f t="shared" si="162"/>
        <v>119.07003096315559</v>
      </c>
      <c r="FD56" s="2">
        <f t="shared" si="162"/>
        <v>116.46435285114745</v>
      </c>
      <c r="FE56" s="2">
        <f t="shared" si="162"/>
        <v>120.47400915363411</v>
      </c>
      <c r="FG56" s="2">
        <f t="shared" si="88"/>
        <v>0.17042968300939149</v>
      </c>
      <c r="FH56" s="2">
        <f t="shared" si="163"/>
        <v>0.19044383032434814</v>
      </c>
      <c r="FI56" s="2">
        <f t="shared" si="163"/>
        <v>0.17878290749155309</v>
      </c>
      <c r="FJ56" s="2">
        <f t="shared" si="163"/>
        <v>0.17340056991991723</v>
      </c>
      <c r="FK56" s="2">
        <f t="shared" si="163"/>
        <v>0.17961348005687899</v>
      </c>
      <c r="FL56" s="2">
        <f t="shared" si="163"/>
        <v>0.17434429205502411</v>
      </c>
      <c r="FM56" s="2">
        <f t="shared" si="163"/>
        <v>0.16776796314279255</v>
      </c>
      <c r="FN56" s="2">
        <f t="shared" si="163"/>
        <v>0.17584742901929154</v>
      </c>
      <c r="FO56" s="2">
        <f t="shared" si="163"/>
        <v>0.1593622149752795</v>
      </c>
      <c r="FP56" s="2">
        <f t="shared" si="163"/>
        <v>0.16227489748802795</v>
      </c>
      <c r="FQ56" s="2">
        <f t="shared" si="163"/>
        <v>0.16073408803190126</v>
      </c>
      <c r="FR56" s="2">
        <f t="shared" si="163"/>
        <v>0.18539761980773489</v>
      </c>
      <c r="FS56" s="2">
        <f t="shared" si="163"/>
        <v>0.16078935973541569</v>
      </c>
      <c r="FT56" s="2">
        <f t="shared" si="163"/>
        <v>0.14697543798225096</v>
      </c>
      <c r="FU56" s="2">
        <f t="shared" si="163"/>
        <v>0.13435169213206893</v>
      </c>
      <c r="FW56" s="2">
        <f t="shared" si="112"/>
        <v>3.2778824566238324E-5</v>
      </c>
      <c r="FX56" s="2">
        <f t="shared" si="164"/>
        <v>3.6762452540031359E-5</v>
      </c>
      <c r="FY56" s="2">
        <f t="shared" si="165"/>
        <v>3.5134241032522689E-5</v>
      </c>
      <c r="FZ56" s="2">
        <f t="shared" si="166"/>
        <v>3.3074085350194958E-5</v>
      </c>
      <c r="GA56" s="2">
        <f t="shared" si="167"/>
        <v>3.4487764205316714E-5</v>
      </c>
      <c r="GB56" s="2">
        <f t="shared" si="168"/>
        <v>3.6801998689400243E-5</v>
      </c>
      <c r="GC56" s="2">
        <f t="shared" si="169"/>
        <v>3.9208421391427484E-5</v>
      </c>
      <c r="GD56" s="2">
        <f t="shared" si="170"/>
        <v>4.4191660559518675E-5</v>
      </c>
      <c r="GE56" s="2">
        <f t="shared" si="171"/>
        <v>4.693948401642221E-5</v>
      </c>
      <c r="GF56" s="2">
        <f t="shared" si="172"/>
        <v>4.3600311345232347E-5</v>
      </c>
      <c r="GG56" s="2">
        <f t="shared" si="173"/>
        <v>4.156922809833803E-5</v>
      </c>
      <c r="GH56" s="2">
        <f t="shared" si="174"/>
        <v>4.0494573963617339E-5</v>
      </c>
      <c r="GI56" s="2">
        <f t="shared" si="175"/>
        <v>3.3112015706369518E-5</v>
      </c>
      <c r="GJ56" s="2">
        <f t="shared" si="176"/>
        <v>2.6854460134378618E-5</v>
      </c>
      <c r="GK56" s="2">
        <f t="shared" si="177"/>
        <v>2.8424919356650637E-5</v>
      </c>
      <c r="GM56" s="86">
        <f t="shared" si="113"/>
        <v>6.020288207864459E-7</v>
      </c>
      <c r="GN56" s="86">
        <f t="shared" si="178"/>
        <v>5.318535884253761E-6</v>
      </c>
      <c r="GO56" s="86">
        <f t="shared" si="179"/>
        <v>1.8549377783784647E-6</v>
      </c>
      <c r="GP56" s="86">
        <f t="shared" si="180"/>
        <v>1.3126252615966136E-6</v>
      </c>
      <c r="GQ56" s="86">
        <f t="shared" si="181"/>
        <v>1.3245623236717837E-6</v>
      </c>
      <c r="GR56" s="86">
        <f t="shared" si="182"/>
        <v>9.6565273230189417E-7</v>
      </c>
      <c r="GS56" s="86">
        <f t="shared" si="183"/>
        <v>3.296597145903237E-7</v>
      </c>
      <c r="GT56" s="86">
        <f t="shared" si="184"/>
        <v>5.7474048605752496E-7</v>
      </c>
      <c r="GU56" s="86">
        <f t="shared" si="185"/>
        <v>1.2428026849867711E-7</v>
      </c>
      <c r="GV56" s="86">
        <f t="shared" si="186"/>
        <v>2.8578678161544645E-7</v>
      </c>
      <c r="GW56" s="86">
        <f t="shared" si="187"/>
        <v>2.3229376621681767E-7</v>
      </c>
      <c r="GX56" s="86">
        <f t="shared" si="188"/>
        <v>2.528100565648415E-6</v>
      </c>
      <c r="GY56" s="86">
        <f t="shared" si="189"/>
        <v>1.5565801744939879E-7</v>
      </c>
      <c r="GZ56" s="86">
        <f t="shared" si="190"/>
        <v>2.4032136070328785E-8</v>
      </c>
      <c r="HA56" s="86">
        <f t="shared" si="191"/>
        <v>1.0019351573779494E-9</v>
      </c>
      <c r="HC56" s="86">
        <f t="shared" si="145"/>
        <v>8.4355205020037709E-18</v>
      </c>
      <c r="HD56" s="86">
        <f t="shared" si="192"/>
        <v>3.8681525518176086E-16</v>
      </c>
      <c r="HE56" s="86">
        <f t="shared" si="193"/>
        <v>2.696056194368249E-18</v>
      </c>
      <c r="HF56" s="86">
        <f t="shared" si="194"/>
        <v>6.1701882003904375E-19</v>
      </c>
      <c r="HG56" s="86">
        <f t="shared" si="195"/>
        <v>2.8880499137464395E-19</v>
      </c>
      <c r="HH56" s="86">
        <f t="shared" si="196"/>
        <v>1.0270457557220714E-19</v>
      </c>
      <c r="HI56" s="86">
        <f t="shared" si="197"/>
        <v>1.2661579727866563E-20</v>
      </c>
      <c r="HJ56" s="86">
        <f t="shared" si="198"/>
        <v>2.0012387401489316E-18</v>
      </c>
      <c r="HK56" s="86">
        <f t="shared" si="199"/>
        <v>3.8117199537448965E-21</v>
      </c>
      <c r="HL56" s="86">
        <f t="shared" si="200"/>
        <v>3.3712490448919484E-21</v>
      </c>
      <c r="HM56" s="86">
        <f t="shared" si="201"/>
        <v>1.0563763892427713E-20</v>
      </c>
      <c r="HN56" s="86">
        <f t="shared" si="202"/>
        <v>2.8219657573548094E-19</v>
      </c>
      <c r="HO56" s="86">
        <f t="shared" si="203"/>
        <v>4.21754221284734E-20</v>
      </c>
      <c r="HP56" s="86">
        <f t="shared" si="204"/>
        <v>1.32157688260782E-22</v>
      </c>
      <c r="HQ56" s="86">
        <f t="shared" si="205"/>
        <v>8.5824624293179562E-28</v>
      </c>
      <c r="HS56" s="86">
        <f t="shared" si="114"/>
        <v>6.0756361834536291E-101</v>
      </c>
      <c r="HT56" s="86">
        <f t="shared" si="206"/>
        <v>2.8137178723309805E-85</v>
      </c>
      <c r="HU56" s="86">
        <f t="shared" si="207"/>
        <v>9.3609898208694965E-103</v>
      </c>
      <c r="HV56" s="86">
        <f t="shared" si="208"/>
        <v>1.8698893831192082E-106</v>
      </c>
      <c r="HW56" s="86">
        <f t="shared" si="209"/>
        <v>4.3128230592087762E-109</v>
      </c>
      <c r="HX56" s="86">
        <f t="shared" si="210"/>
        <v>3.3340659619636717E-112</v>
      </c>
      <c r="HY56" s="86">
        <f t="shared" si="211"/>
        <v>3.5306998819646026E-118</v>
      </c>
      <c r="HZ56" s="86">
        <f t="shared" si="212"/>
        <v>1.0836657340880189E-104</v>
      </c>
      <c r="IA56" s="86">
        <f t="shared" si="213"/>
        <v>8.4606269784930066E-120</v>
      </c>
      <c r="IB56" s="86">
        <f t="shared" si="214"/>
        <v>8.7598256185721596E-119</v>
      </c>
      <c r="IC56" s="86">
        <f t="shared" si="215"/>
        <v>5.6638251847305151E-116</v>
      </c>
      <c r="ID56" s="86">
        <f t="shared" si="216"/>
        <v>1.2913532081197538E-109</v>
      </c>
      <c r="IE56" s="86">
        <f t="shared" si="217"/>
        <v>3.7948946510328888E-115</v>
      </c>
      <c r="IF56" s="86">
        <f t="shared" si="218"/>
        <v>2.2432049382561415E-67</v>
      </c>
      <c r="IG56" s="86">
        <f t="shared" si="219"/>
        <v>3.6531658321053663E-50</v>
      </c>
      <c r="II56" s="86">
        <f t="shared" si="115"/>
        <v>4.0409500692583112E-216</v>
      </c>
      <c r="IJ56" s="86">
        <f t="shared" si="116"/>
        <v>3.2992187131363216E-189</v>
      </c>
      <c r="IK56" s="86">
        <f t="shared" si="117"/>
        <v>1.8073862473150226E-217</v>
      </c>
      <c r="IL56" s="86">
        <f t="shared" si="118"/>
        <v>6.1676471961641731E-225</v>
      </c>
      <c r="IM56" s="86">
        <f t="shared" si="119"/>
        <v>2.1332103771994852E-236</v>
      </c>
      <c r="IN56" s="86">
        <f t="shared" si="120"/>
        <v>1.0802230423439914E-238</v>
      </c>
      <c r="IO56" s="86">
        <f t="shared" si="121"/>
        <v>4.2181105033675268E-253</v>
      </c>
      <c r="IP56" s="86">
        <f t="shared" si="122"/>
        <v>1.187834999503505E-225</v>
      </c>
      <c r="IQ56" s="86">
        <f t="shared" si="123"/>
        <v>4.5368883749205297E-255</v>
      </c>
      <c r="IR56" s="86">
        <f t="shared" si="124"/>
        <v>1.6088581394496264E-254</v>
      </c>
      <c r="IS56" s="86">
        <f t="shared" si="125"/>
        <v>6.2280356974501332E-250</v>
      </c>
      <c r="IT56" s="86">
        <f t="shared" si="126"/>
        <v>1.3471854485317005E-235</v>
      </c>
      <c r="IU56" s="86">
        <f t="shared" si="127"/>
        <v>5.7345407248758847E-247</v>
      </c>
      <c r="IV56" s="86">
        <f t="shared" si="128"/>
        <v>5.1682908400877861E-223</v>
      </c>
      <c r="IW56" s="86">
        <f t="shared" si="129"/>
        <v>7.9555181500097124E-211</v>
      </c>
      <c r="IY56" s="86">
        <f t="shared" si="130"/>
        <v>6.020288207948814E-7</v>
      </c>
      <c r="IZ56" s="86">
        <f t="shared" si="131"/>
        <v>5.3185358846405764E-6</v>
      </c>
      <c r="JA56" s="86">
        <f t="shared" si="132"/>
        <v>1.8549377783811609E-6</v>
      </c>
      <c r="JB56" s="86">
        <f t="shared" si="133"/>
        <v>1.3126252615972306E-6</v>
      </c>
      <c r="JC56" s="86">
        <f t="shared" si="134"/>
        <v>1.3245623236720726E-6</v>
      </c>
      <c r="JD56" s="86">
        <f t="shared" si="135"/>
        <v>9.6565273230199687E-7</v>
      </c>
      <c r="JE56" s="86">
        <f t="shared" si="136"/>
        <v>3.2965971459033635E-7</v>
      </c>
      <c r="JF56" s="86">
        <f t="shared" si="137"/>
        <v>5.7474048605952618E-7</v>
      </c>
      <c r="JG56" s="86">
        <f t="shared" si="138"/>
        <v>1.2428026849868092E-7</v>
      </c>
      <c r="JH56" s="86">
        <f t="shared" si="139"/>
        <v>2.8578678161544984E-7</v>
      </c>
      <c r="JI56" s="86">
        <f t="shared" si="140"/>
        <v>2.3229376621682823E-7</v>
      </c>
      <c r="JJ56" s="86">
        <f t="shared" si="141"/>
        <v>2.528100565648697E-6</v>
      </c>
      <c r="JK56" s="86">
        <f t="shared" si="142"/>
        <v>1.5565801744944096E-7</v>
      </c>
      <c r="JL56" s="86">
        <f t="shared" si="143"/>
        <v>2.4032136070328917E-8</v>
      </c>
      <c r="JM56" s="86">
        <f t="shared" si="144"/>
        <v>1.0019351573779494E-9</v>
      </c>
    </row>
    <row r="57" spans="2:273" x14ac:dyDescent="0.25">
      <c r="B57" s="2">
        <v>30</v>
      </c>
      <c r="C57" s="37">
        <v>124.246</v>
      </c>
      <c r="D57" s="37">
        <v>122.98099999999999</v>
      </c>
      <c r="E57" s="37">
        <v>123.13200000000001</v>
      </c>
      <c r="F57" s="37">
        <v>120.226</v>
      </c>
      <c r="G57" s="37">
        <v>118.34</v>
      </c>
      <c r="H57" s="37">
        <v>117.01900000000001</v>
      </c>
      <c r="I57" s="37">
        <v>119.792</v>
      </c>
      <c r="J57" s="37">
        <v>116.80800000000001</v>
      </c>
      <c r="K57" s="37">
        <v>115.30800000000001</v>
      </c>
      <c r="L57" s="37">
        <v>117.76900000000001</v>
      </c>
      <c r="M57" s="37">
        <v>119.654</v>
      </c>
      <c r="N57" s="37">
        <v>117.788</v>
      </c>
      <c r="O57" s="37">
        <v>118.63500000000001</v>
      </c>
      <c r="P57" s="37">
        <v>121.962</v>
      </c>
      <c r="Q57" s="37">
        <v>121.538</v>
      </c>
      <c r="S57" s="4">
        <f t="shared" si="8"/>
        <v>125.28415748655357</v>
      </c>
      <c r="T57" s="4">
        <f t="shared" si="9"/>
        <v>125.13115543330001</v>
      </c>
      <c r="U57" s="4">
        <f t="shared" si="10"/>
        <v>124.63272917332047</v>
      </c>
      <c r="V57" s="4">
        <f t="shared" si="11"/>
        <v>122.05614351164212</v>
      </c>
      <c r="W57" s="4">
        <f t="shared" si="12"/>
        <v>120.12471943260859</v>
      </c>
      <c r="X57" s="4">
        <f t="shared" si="13"/>
        <v>118.97110172169086</v>
      </c>
      <c r="Y57" s="4">
        <f t="shared" si="14"/>
        <v>120.09423604620804</v>
      </c>
      <c r="Z57" s="4">
        <f t="shared" si="15"/>
        <v>117.73534359427769</v>
      </c>
      <c r="AA57" s="4">
        <f t="shared" si="16"/>
        <v>117.1952777578737</v>
      </c>
      <c r="AB57" s="4">
        <f t="shared" si="17"/>
        <v>119.24235706308882</v>
      </c>
      <c r="AC57" s="4">
        <f t="shared" si="18"/>
        <v>120.3045647110674</v>
      </c>
      <c r="AD57" s="4">
        <f t="shared" si="19"/>
        <v>119.67760802271393</v>
      </c>
      <c r="AE57" s="4">
        <f t="shared" si="20"/>
        <v>120.73371347356199</v>
      </c>
      <c r="AF57" s="4">
        <f t="shared" si="21"/>
        <v>121.25263370982287</v>
      </c>
      <c r="AG57" s="4">
        <f t="shared" si="22"/>
        <v>121.85929167311124</v>
      </c>
      <c r="AI57" s="4">
        <f t="shared" si="23"/>
        <v>-1.0381574865535725</v>
      </c>
      <c r="AJ57" s="4">
        <f t="shared" si="24"/>
        <v>-2.1501554333000144</v>
      </c>
      <c r="AK57" s="4">
        <f t="shared" si="25"/>
        <v>-1.5007291733204653</v>
      </c>
      <c r="AL57" s="4">
        <f t="shared" si="26"/>
        <v>-1.8301435116421203</v>
      </c>
      <c r="AM57" s="4">
        <f t="shared" si="27"/>
        <v>-1.7847194326085827</v>
      </c>
      <c r="AN57" s="4">
        <f t="shared" si="28"/>
        <v>-1.9521017216908518</v>
      </c>
      <c r="AO57" s="4">
        <f t="shared" si="29"/>
        <v>-0.30223604620803712</v>
      </c>
      <c r="AP57" s="4">
        <f t="shared" si="30"/>
        <v>-0.92734359427768709</v>
      </c>
      <c r="AQ57" s="4">
        <f t="shared" si="31"/>
        <v>-1.8872777578736901</v>
      </c>
      <c r="AR57" s="4">
        <f t="shared" si="32"/>
        <v>-1.4733570630888124</v>
      </c>
      <c r="AS57" s="4">
        <f t="shared" si="33"/>
        <v>-0.65056471106740332</v>
      </c>
      <c r="AT57" s="4">
        <f t="shared" si="34"/>
        <v>-1.8896080227139294</v>
      </c>
      <c r="AU57" s="4">
        <f t="shared" si="35"/>
        <v>-2.0987134735619861</v>
      </c>
      <c r="AV57" s="4">
        <f t="shared" si="146"/>
        <v>0.7093662901771296</v>
      </c>
      <c r="AW57" s="4">
        <f t="shared" si="146"/>
        <v>-0.32129167311124718</v>
      </c>
      <c r="AY57" s="2">
        <f t="shared" si="96"/>
        <v>125.28303783619691</v>
      </c>
      <c r="AZ57" s="2">
        <f t="shared" si="147"/>
        <v>125.12292227760072</v>
      </c>
      <c r="BA57" s="2">
        <f t="shared" si="148"/>
        <v>124.62946854106468</v>
      </c>
      <c r="BB57" s="2">
        <f t="shared" si="149"/>
        <v>122.05379455276454</v>
      </c>
      <c r="BC57" s="2">
        <f t="shared" si="150"/>
        <v>120.12234030807247</v>
      </c>
      <c r="BD57" s="2">
        <f t="shared" si="151"/>
        <v>118.96933702024239</v>
      </c>
      <c r="BE57" s="2">
        <f t="shared" si="152"/>
        <v>120.09355631642381</v>
      </c>
      <c r="BF57" s="2">
        <f t="shared" si="153"/>
        <v>117.73419605109852</v>
      </c>
      <c r="BG57" s="2">
        <f t="shared" si="154"/>
        <v>117.19499859304599</v>
      </c>
      <c r="BH57" s="2">
        <f t="shared" si="155"/>
        <v>119.24178536626114</v>
      </c>
      <c r="BI57" s="2">
        <f t="shared" si="156"/>
        <v>120.30409313894697</v>
      </c>
      <c r="BJ57" s="2">
        <f t="shared" si="157"/>
        <v>119.67363229120464</v>
      </c>
      <c r="BK57" s="2">
        <f t="shared" si="158"/>
        <v>120.7333770727287</v>
      </c>
      <c r="BL57" s="2">
        <f t="shared" si="159"/>
        <v>121.25257134678921</v>
      </c>
      <c r="BM57" s="2">
        <f t="shared" si="160"/>
        <v>121.859289107997</v>
      </c>
      <c r="BO57" s="2">
        <f t="shared" si="38"/>
        <v>124.246</v>
      </c>
      <c r="BP57" s="2">
        <f t="shared" si="39"/>
        <v>122.98099999999999</v>
      </c>
      <c r="BQ57" s="2">
        <f t="shared" si="40"/>
        <v>123.13200000000001</v>
      </c>
      <c r="BR57" s="2">
        <f t="shared" si="41"/>
        <v>120.226</v>
      </c>
      <c r="BS57" s="2">
        <f t="shared" si="42"/>
        <v>118.34</v>
      </c>
      <c r="BT57" s="2">
        <f t="shared" si="43"/>
        <v>117.01900000000001</v>
      </c>
      <c r="BU57" s="2">
        <f t="shared" si="44"/>
        <v>119.792</v>
      </c>
      <c r="BV57" s="2">
        <f t="shared" si="45"/>
        <v>116.80800000000001</v>
      </c>
      <c r="BW57" s="2">
        <f t="shared" si="46"/>
        <v>115.30800000000001</v>
      </c>
      <c r="BX57" s="2">
        <f t="shared" si="47"/>
        <v>117.76900000000001</v>
      </c>
      <c r="BY57" s="2">
        <f t="shared" si="48"/>
        <v>119.654</v>
      </c>
      <c r="BZ57" s="2">
        <f t="shared" si="49"/>
        <v>117.788</v>
      </c>
      <c r="CA57" s="2">
        <f t="shared" si="50"/>
        <v>118.63500000000001</v>
      </c>
      <c r="CB57" s="2">
        <f t="shared" si="51"/>
        <v>121.962</v>
      </c>
      <c r="CC57" s="2">
        <f t="shared" si="52"/>
        <v>121.538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125.01038051209102</v>
      </c>
      <c r="DL57" s="2">
        <f t="shared" si="161"/>
        <v>125.39671280015129</v>
      </c>
      <c r="DM57" s="2">
        <f t="shared" si="161"/>
        <v>124.6024068825911</v>
      </c>
      <c r="DN57" s="2">
        <f t="shared" si="161"/>
        <v>122.20955465587046</v>
      </c>
      <c r="DO57" s="2">
        <f t="shared" si="161"/>
        <v>120.34327606959188</v>
      </c>
      <c r="DP57" s="2">
        <f t="shared" si="161"/>
        <v>119.26108983477403</v>
      </c>
      <c r="DQ57" s="2">
        <f t="shared" si="161"/>
        <v>120.63796589446588</v>
      </c>
      <c r="DR57" s="2">
        <f t="shared" si="161"/>
        <v>118.47886201991467</v>
      </c>
      <c r="DS57" s="2">
        <f t="shared" si="161"/>
        <v>117.35690504201681</v>
      </c>
      <c r="DT57" s="2">
        <f t="shared" si="161"/>
        <v>119.74729777145566</v>
      </c>
      <c r="DU57" s="2">
        <f t="shared" si="161"/>
        <v>120.57001706970128</v>
      </c>
      <c r="DV57" s="2">
        <f t="shared" si="161"/>
        <v>119.71020084427768</v>
      </c>
      <c r="DW57" s="2">
        <f t="shared" si="161"/>
        <v>120.08841064425771</v>
      </c>
      <c r="DX57" s="2">
        <f t="shared" si="161"/>
        <v>122.16508571428572</v>
      </c>
      <c r="DY57" s="2">
        <f t="shared" si="161"/>
        <v>122.35742773451982</v>
      </c>
      <c r="EA57" s="2">
        <f t="shared" si="71"/>
        <v>126.49432014978966</v>
      </c>
      <c r="EB57" s="2">
        <f t="shared" si="72"/>
        <v>124.06232663258275</v>
      </c>
      <c r="EC57" s="2">
        <f t="shared" si="73"/>
        <v>124.74391568914957</v>
      </c>
      <c r="ED57" s="2">
        <f t="shared" si="74"/>
        <v>121.37739471106755</v>
      </c>
      <c r="EE57" s="2">
        <f t="shared" si="75"/>
        <v>119.20252503494729</v>
      </c>
      <c r="EF57" s="2">
        <f t="shared" si="76"/>
        <v>117.70975750531676</v>
      </c>
      <c r="EG57" s="2">
        <f t="shared" si="77"/>
        <v>117.63117539289193</v>
      </c>
      <c r="EH57" s="2">
        <f t="shared" si="78"/>
        <v>114.55171688469305</v>
      </c>
      <c r="EI57" s="2">
        <f t="shared" si="79"/>
        <v>116.41688615664845</v>
      </c>
      <c r="EJ57" s="2">
        <f t="shared" si="80"/>
        <v>116.86209618029028</v>
      </c>
      <c r="EK57" s="2">
        <f t="shared" si="81"/>
        <v>119.03849480917509</v>
      </c>
      <c r="EL57" s="2">
        <f t="shared" si="82"/>
        <v>119.52756354485915</v>
      </c>
      <c r="EM57" s="2">
        <f t="shared" si="83"/>
        <v>123.80448627286513</v>
      </c>
      <c r="EN57" s="2">
        <f t="shared" si="84"/>
        <v>116.42248110552764</v>
      </c>
      <c r="EO57" s="2">
        <f t="shared" si="85"/>
        <v>118.93181521505235</v>
      </c>
      <c r="EQ57" s="2">
        <f t="shared" si="86"/>
        <v>121.92715459106286</v>
      </c>
      <c r="ER57" s="2">
        <f t="shared" si="162"/>
        <v>119.72934535221373</v>
      </c>
      <c r="ES57" s="2">
        <f t="shared" si="162"/>
        <v>119.34034952854289</v>
      </c>
      <c r="ET57" s="2">
        <f t="shared" si="162"/>
        <v>117.38113722500772</v>
      </c>
      <c r="EU57" s="2">
        <f t="shared" si="162"/>
        <v>116.54546859884515</v>
      </c>
      <c r="EV57" s="2">
        <f t="shared" si="162"/>
        <v>115.26727875273238</v>
      </c>
      <c r="EW57" s="2">
        <f t="shared" si="162"/>
        <v>115.10216897110898</v>
      </c>
      <c r="EX57" s="2">
        <f t="shared" si="162"/>
        <v>112.61521064748514</v>
      </c>
      <c r="EY57" s="2">
        <f t="shared" si="162"/>
        <v>113.74759788376578</v>
      </c>
      <c r="EZ57" s="2">
        <f t="shared" si="162"/>
        <v>115.62176973862533</v>
      </c>
      <c r="FA57" s="2">
        <f t="shared" si="162"/>
        <v>116.22903390742734</v>
      </c>
      <c r="FB57" s="2">
        <f t="shared" si="162"/>
        <v>117.41836982317287</v>
      </c>
      <c r="FC57" s="2">
        <f t="shared" si="162"/>
        <v>118.92003858363447</v>
      </c>
      <c r="FD57" s="2">
        <f t="shared" si="162"/>
        <v>116.34807564046092</v>
      </c>
      <c r="FE57" s="2">
        <f t="shared" si="162"/>
        <v>120.33039100327436</v>
      </c>
      <c r="FG57" s="2">
        <f t="shared" si="88"/>
        <v>0.18384944129133221</v>
      </c>
      <c r="FH57" s="2">
        <f t="shared" si="163"/>
        <v>0.20504998529757698</v>
      </c>
      <c r="FI57" s="2">
        <f t="shared" si="163"/>
        <v>0.19270761326838509</v>
      </c>
      <c r="FJ57" s="2">
        <f t="shared" si="163"/>
        <v>0.18700152561867953</v>
      </c>
      <c r="FK57" s="2">
        <f t="shared" si="163"/>
        <v>0.19358762634555801</v>
      </c>
      <c r="FL57" s="2">
        <f t="shared" si="163"/>
        <v>0.18800243442489548</v>
      </c>
      <c r="FM57" s="2">
        <f t="shared" si="163"/>
        <v>0.18102387020321042</v>
      </c>
      <c r="FN57" s="2">
        <f t="shared" si="163"/>
        <v>0.18959628681820437</v>
      </c>
      <c r="FO57" s="2">
        <f t="shared" si="163"/>
        <v>0.17209129397267908</v>
      </c>
      <c r="FP57" s="2">
        <f t="shared" si="163"/>
        <v>0.1751881431665058</v>
      </c>
      <c r="FQ57" s="2">
        <f t="shared" si="163"/>
        <v>0.17355012302904427</v>
      </c>
      <c r="FR57" s="2">
        <f t="shared" si="163"/>
        <v>0.1997122294526307</v>
      </c>
      <c r="FS57" s="2">
        <f t="shared" si="163"/>
        <v>0.17360889015345271</v>
      </c>
      <c r="FT57" s="2">
        <f t="shared" si="163"/>
        <v>0.15890214263002589</v>
      </c>
      <c r="FU57" s="2">
        <f t="shared" si="163"/>
        <v>0.14542865353548654</v>
      </c>
      <c r="FW57" s="2">
        <f t="shared" si="112"/>
        <v>3.5941152770276668E-5</v>
      </c>
      <c r="FX57" s="2">
        <f t="shared" si="164"/>
        <v>4.0309084679634835E-5</v>
      </c>
      <c r="FY57" s="2">
        <f t="shared" si="165"/>
        <v>3.8523798646534807E-5</v>
      </c>
      <c r="FZ57" s="2">
        <f t="shared" si="166"/>
        <v>3.6264897725186523E-5</v>
      </c>
      <c r="GA57" s="2">
        <f t="shared" si="167"/>
        <v>3.7814955662501839E-5</v>
      </c>
      <c r="GB57" s="2">
        <f t="shared" si="168"/>
        <v>4.0352445862408655E-5</v>
      </c>
      <c r="GC57" s="2">
        <f t="shared" si="169"/>
        <v>4.2991016536292445E-5</v>
      </c>
      <c r="GD57" s="2">
        <f t="shared" si="170"/>
        <v>4.8454985665505765E-5</v>
      </c>
      <c r="GE57" s="2">
        <f t="shared" si="171"/>
        <v>5.1467887682851074E-5</v>
      </c>
      <c r="GF57" s="2">
        <f t="shared" si="172"/>
        <v>4.7806589637667586E-5</v>
      </c>
      <c r="GG57" s="2">
        <f t="shared" si="173"/>
        <v>4.5579569442366719E-5</v>
      </c>
      <c r="GH57" s="2">
        <f t="shared" si="174"/>
        <v>4.4401243944504859E-5</v>
      </c>
      <c r="GI57" s="2">
        <f t="shared" si="175"/>
        <v>3.6306487268132779E-5</v>
      </c>
      <c r="GJ57" s="2">
        <f t="shared" si="176"/>
        <v>2.9445253717721803E-5</v>
      </c>
      <c r="GK57" s="2">
        <f t="shared" si="177"/>
        <v>3.1167218829184091E-5</v>
      </c>
      <c r="GM57" s="86">
        <f t="shared" si="113"/>
        <v>1.2621747917367737E-6</v>
      </c>
      <c r="GN57" s="86">
        <f t="shared" si="178"/>
        <v>9.8142916046615647E-6</v>
      </c>
      <c r="GO57" s="86">
        <f t="shared" si="179"/>
        <v>3.6290510622913745E-6</v>
      </c>
      <c r="GP57" s="86">
        <f t="shared" si="180"/>
        <v>2.6021596967684246E-6</v>
      </c>
      <c r="GQ57" s="86">
        <f t="shared" si="181"/>
        <v>2.674085965768226E-6</v>
      </c>
      <c r="GR57" s="86">
        <f t="shared" si="182"/>
        <v>1.9701721264664997E-6</v>
      </c>
      <c r="GS57" s="86">
        <f t="shared" si="183"/>
        <v>7.2033364345044394E-7</v>
      </c>
      <c r="GT57" s="86">
        <f t="shared" si="184"/>
        <v>1.2315923086494092E-6</v>
      </c>
      <c r="GU57" s="86">
        <f t="shared" si="185"/>
        <v>2.8557773108313652E-7</v>
      </c>
      <c r="GV57" s="86">
        <f t="shared" si="186"/>
        <v>6.200505710366372E-7</v>
      </c>
      <c r="GW57" s="86">
        <f t="shared" si="187"/>
        <v>5.0983968525424143E-7</v>
      </c>
      <c r="GX57" s="86">
        <f t="shared" si="188"/>
        <v>4.9100683890533989E-6</v>
      </c>
      <c r="GY57" s="86">
        <f t="shared" si="189"/>
        <v>3.5301921169421922E-7</v>
      </c>
      <c r="GZ57" s="86">
        <f t="shared" si="190"/>
        <v>5.9994062176169421E-8</v>
      </c>
      <c r="HA57" s="86">
        <f t="shared" si="191"/>
        <v>3.0169042804922906E-9</v>
      </c>
      <c r="HC57" s="86">
        <f t="shared" si="145"/>
        <v>3.3248387186323604E-17</v>
      </c>
      <c r="HD57" s="86">
        <f t="shared" si="192"/>
        <v>1.3242043189719741E-15</v>
      </c>
      <c r="HE57" s="86">
        <f t="shared" si="193"/>
        <v>1.0995221937241654E-17</v>
      </c>
      <c r="HF57" s="86">
        <f t="shared" si="194"/>
        <v>2.6247238331837881E-18</v>
      </c>
      <c r="HG57" s="86">
        <f t="shared" si="195"/>
        <v>1.2996786655767627E-18</v>
      </c>
      <c r="HH57" s="86">
        <f t="shared" si="196"/>
        <v>4.789939823670795E-19</v>
      </c>
      <c r="HI57" s="86">
        <f t="shared" si="197"/>
        <v>6.4905963368057958E-20</v>
      </c>
      <c r="HJ57" s="86">
        <f t="shared" si="198"/>
        <v>8.7028972120982814E-18</v>
      </c>
      <c r="HK57" s="86">
        <f t="shared" si="199"/>
        <v>2.0708857436568487E-20</v>
      </c>
      <c r="HL57" s="86">
        <f t="shared" si="200"/>
        <v>1.8099583802067576E-20</v>
      </c>
      <c r="HM57" s="86">
        <f t="shared" si="201"/>
        <v>5.4282069564004359E-20</v>
      </c>
      <c r="HN57" s="86">
        <f t="shared" si="202"/>
        <v>1.2975325860813965E-18</v>
      </c>
      <c r="HO57" s="86">
        <f t="shared" si="203"/>
        <v>2.0203279656598816E-19</v>
      </c>
      <c r="HP57" s="86">
        <f t="shared" si="204"/>
        <v>7.6303699315061928E-22</v>
      </c>
      <c r="HQ57" s="86">
        <f t="shared" si="205"/>
        <v>7.8450983446994371E-27</v>
      </c>
      <c r="HS57" s="86">
        <f t="shared" si="114"/>
        <v>1.1311727371287418E-98</v>
      </c>
      <c r="HT57" s="86">
        <f t="shared" si="206"/>
        <v>2.6238908553994986E-83</v>
      </c>
      <c r="HU57" s="86">
        <f t="shared" si="207"/>
        <v>1.9257324645469917E-100</v>
      </c>
      <c r="HV57" s="86">
        <f t="shared" si="208"/>
        <v>4.5031558466163381E-104</v>
      </c>
      <c r="HW57" s="86">
        <f t="shared" si="209"/>
        <v>1.3100154180672863E-106</v>
      </c>
      <c r="HX57" s="86">
        <f t="shared" si="210"/>
        <v>1.1737897492154178E-109</v>
      </c>
      <c r="HY57" s="86">
        <f t="shared" si="211"/>
        <v>1.8089351866892545E-115</v>
      </c>
      <c r="HZ57" s="86">
        <f t="shared" si="212"/>
        <v>2.938378913744621E-102</v>
      </c>
      <c r="IA57" s="86">
        <f t="shared" si="213"/>
        <v>5.1953472140184766E-117</v>
      </c>
      <c r="IB57" s="86">
        <f t="shared" si="214"/>
        <v>4.9588519035326254E-116</v>
      </c>
      <c r="IC57" s="86">
        <f t="shared" si="215"/>
        <v>2.7242786769078883E-113</v>
      </c>
      <c r="ID57" s="86">
        <f t="shared" si="216"/>
        <v>4.3113002439323047E-107</v>
      </c>
      <c r="IE57" s="86">
        <f t="shared" si="217"/>
        <v>1.5045603027589122E-112</v>
      </c>
      <c r="IF57" s="86">
        <f t="shared" si="218"/>
        <v>6.5921002683133366E-66</v>
      </c>
      <c r="IG57" s="86">
        <f t="shared" si="219"/>
        <v>4.3652018313634262E-49</v>
      </c>
      <c r="II57" s="86">
        <f t="shared" si="115"/>
        <v>2.5553193079109346E-212</v>
      </c>
      <c r="IJ57" s="86">
        <f t="shared" si="116"/>
        <v>7.569972711685217E-186</v>
      </c>
      <c r="IK57" s="86">
        <f t="shared" si="117"/>
        <v>1.2814982297853227E-213</v>
      </c>
      <c r="IL57" s="86">
        <f t="shared" si="118"/>
        <v>5.6354688010981601E-221</v>
      </c>
      <c r="IM57" s="86">
        <f t="shared" si="119"/>
        <v>3.2379126418372076E-232</v>
      </c>
      <c r="IN57" s="86">
        <f t="shared" si="120"/>
        <v>1.9160825578225002E-234</v>
      </c>
      <c r="IO57" s="86">
        <f t="shared" si="121"/>
        <v>1.4473793550320559E-248</v>
      </c>
      <c r="IP57" s="86">
        <f t="shared" si="122"/>
        <v>1.4540639044800384E-221</v>
      </c>
      <c r="IQ57" s="86">
        <f t="shared" si="123"/>
        <v>2.0413832453585364E-250</v>
      </c>
      <c r="IR57" s="86">
        <f t="shared" si="124"/>
        <v>6.5404679820361722E-250</v>
      </c>
      <c r="IS57" s="86">
        <f t="shared" si="125"/>
        <v>1.9880507813597135E-245</v>
      </c>
      <c r="IT57" s="86">
        <f t="shared" si="126"/>
        <v>2.3027005715075718E-231</v>
      </c>
      <c r="IU57" s="86">
        <f t="shared" si="127"/>
        <v>1.2913682976764723E-242</v>
      </c>
      <c r="IV57" s="86">
        <f t="shared" si="128"/>
        <v>3.6527872986939366E-219</v>
      </c>
      <c r="IW57" s="86">
        <f t="shared" si="129"/>
        <v>3.6095565721826451E-207</v>
      </c>
      <c r="IY57" s="86">
        <f t="shared" si="130"/>
        <v>1.2621747917700221E-6</v>
      </c>
      <c r="IZ57" s="86">
        <f t="shared" si="131"/>
        <v>9.8142916059857686E-6</v>
      </c>
      <c r="JA57" s="86">
        <f t="shared" si="132"/>
        <v>3.6290510623023698E-6</v>
      </c>
      <c r="JB57" s="86">
        <f t="shared" si="133"/>
        <v>2.6021596967710492E-6</v>
      </c>
      <c r="JC57" s="86">
        <f t="shared" si="134"/>
        <v>2.6740859657695258E-6</v>
      </c>
      <c r="JD57" s="86">
        <f t="shared" si="135"/>
        <v>1.9701721264669787E-6</v>
      </c>
      <c r="JE57" s="86">
        <f t="shared" si="136"/>
        <v>7.2033364345050884E-7</v>
      </c>
      <c r="JF57" s="86">
        <f t="shared" si="137"/>
        <v>1.231592308658112E-6</v>
      </c>
      <c r="JG57" s="86">
        <f t="shared" si="138"/>
        <v>2.8557773108315722E-7</v>
      </c>
      <c r="JH57" s="86">
        <f t="shared" si="139"/>
        <v>6.200505710366553E-7</v>
      </c>
      <c r="JI57" s="86">
        <f t="shared" si="140"/>
        <v>5.0983968525429574E-7</v>
      </c>
      <c r="JJ57" s="86">
        <f t="shared" si="141"/>
        <v>4.9100683890546965E-6</v>
      </c>
      <c r="JK57" s="86">
        <f t="shared" si="142"/>
        <v>3.5301921169442124E-7</v>
      </c>
      <c r="JL57" s="86">
        <f t="shared" si="143"/>
        <v>5.9994062176170188E-8</v>
      </c>
      <c r="JM57" s="86">
        <f t="shared" si="144"/>
        <v>3.0169042804922906E-9</v>
      </c>
    </row>
    <row r="58" spans="2:273" x14ac:dyDescent="0.25">
      <c r="B58" s="2">
        <v>31</v>
      </c>
      <c r="C58" s="37">
        <v>123.211</v>
      </c>
      <c r="D58" s="37">
        <v>123.34</v>
      </c>
      <c r="E58" s="37">
        <v>122.52800000000001</v>
      </c>
      <c r="F58" s="37">
        <v>120.717</v>
      </c>
      <c r="G58" s="37">
        <v>118.849</v>
      </c>
      <c r="H58" s="37">
        <v>118.566</v>
      </c>
      <c r="I58" s="37">
        <v>118.52800000000001</v>
      </c>
      <c r="J58" s="37">
        <v>116.154</v>
      </c>
      <c r="K58" s="37">
        <v>115.538</v>
      </c>
      <c r="L58" s="37">
        <v>118.712</v>
      </c>
      <c r="M58" s="37">
        <v>119.44199999999999</v>
      </c>
      <c r="N58" s="37">
        <v>118.904</v>
      </c>
      <c r="O58" s="37">
        <v>118.94199999999999</v>
      </c>
      <c r="P58" s="37">
        <v>121.904</v>
      </c>
      <c r="Q58" s="37">
        <v>122.48099999999999</v>
      </c>
      <c r="S58" s="4">
        <f t="shared" si="8"/>
        <v>125.28393724853436</v>
      </c>
      <c r="T58" s="4">
        <f t="shared" si="9"/>
        <v>125.07091454436915</v>
      </c>
      <c r="U58" s="4">
        <f t="shared" si="10"/>
        <v>124.59291147638329</v>
      </c>
      <c r="V58" s="4">
        <f t="shared" si="11"/>
        <v>122.00452138173118</v>
      </c>
      <c r="W58" s="4">
        <f t="shared" si="12"/>
        <v>120.05527699742005</v>
      </c>
      <c r="X58" s="4">
        <f t="shared" si="13"/>
        <v>118.89925355561307</v>
      </c>
      <c r="Y58" s="4">
        <f t="shared" si="14"/>
        <v>119.97885371154156</v>
      </c>
      <c r="Z58" s="4">
        <f t="shared" si="15"/>
        <v>117.67797748562695</v>
      </c>
      <c r="AA58" s="4">
        <f t="shared" si="16"/>
        <v>117.14312852765006</v>
      </c>
      <c r="AB58" s="4">
        <f t="shared" si="17"/>
        <v>119.15783133685702</v>
      </c>
      <c r="AC58" s="4">
        <f t="shared" si="18"/>
        <v>120.23487621460993</v>
      </c>
      <c r="AD58" s="4">
        <f t="shared" si="19"/>
        <v>119.56894945251715</v>
      </c>
      <c r="AE58" s="4">
        <f t="shared" si="20"/>
        <v>120.77247894834431</v>
      </c>
      <c r="AF58" s="4">
        <f t="shared" si="21"/>
        <v>121.07079662015406</v>
      </c>
      <c r="AG58" s="4">
        <f t="shared" si="22"/>
        <v>121.76694887320373</v>
      </c>
      <c r="AI58" s="4">
        <f t="shared" si="23"/>
        <v>-2.0729372485343589</v>
      </c>
      <c r="AJ58" s="4">
        <f t="shared" si="24"/>
        <v>-1.730914544369142</v>
      </c>
      <c r="AK58" s="4">
        <f t="shared" si="25"/>
        <v>-2.064911476383287</v>
      </c>
      <c r="AL58" s="4">
        <f t="shared" si="26"/>
        <v>-1.2875213817311817</v>
      </c>
      <c r="AM58" s="4">
        <f t="shared" si="27"/>
        <v>-1.2062769974200478</v>
      </c>
      <c r="AN58" s="4">
        <f t="shared" si="28"/>
        <v>-0.33325355561306935</v>
      </c>
      <c r="AO58" s="4">
        <f t="shared" si="29"/>
        <v>-1.450853711541555</v>
      </c>
      <c r="AP58" s="4">
        <f t="shared" si="30"/>
        <v>-1.5239774856269577</v>
      </c>
      <c r="AQ58" s="4">
        <f t="shared" si="31"/>
        <v>-1.6051285276500664</v>
      </c>
      <c r="AR58" s="4">
        <f t="shared" si="32"/>
        <v>-0.44583133685701171</v>
      </c>
      <c r="AS58" s="4">
        <f t="shared" si="33"/>
        <v>-0.79287621460993307</v>
      </c>
      <c r="AT58" s="4">
        <f t="shared" si="34"/>
        <v>-0.6649494525171491</v>
      </c>
      <c r="AU58" s="4">
        <f t="shared" si="35"/>
        <v>-1.8304789483443216</v>
      </c>
      <c r="AV58" s="4">
        <f t="shared" si="146"/>
        <v>0.83320337984594062</v>
      </c>
      <c r="AW58" s="4">
        <f t="shared" si="146"/>
        <v>0.7140511267962637</v>
      </c>
      <c r="AY58" s="2">
        <f t="shared" si="96"/>
        <v>125.28170085320714</v>
      </c>
      <c r="AZ58" s="2">
        <f t="shared" si="147"/>
        <v>125.05637305641827</v>
      </c>
      <c r="BA58" s="2">
        <f t="shared" si="148"/>
        <v>124.58681760739469</v>
      </c>
      <c r="BB58" s="2">
        <f t="shared" si="149"/>
        <v>122.00007328493125</v>
      </c>
      <c r="BC58" s="2">
        <f t="shared" si="150"/>
        <v>120.05069724906211</v>
      </c>
      <c r="BD58" s="2">
        <f t="shared" si="151"/>
        <v>118.89582014068033</v>
      </c>
      <c r="BE58" s="2">
        <f t="shared" si="152"/>
        <v>119.97744124254156</v>
      </c>
      <c r="BF58" s="2">
        <f t="shared" si="153"/>
        <v>117.67563926287131</v>
      </c>
      <c r="BG58" s="2">
        <f t="shared" si="154"/>
        <v>117.14251930536346</v>
      </c>
      <c r="BH58" s="2">
        <f t="shared" si="155"/>
        <v>119.15665039102583</v>
      </c>
      <c r="BI58" s="2">
        <f t="shared" si="156"/>
        <v>120.23389115544356</v>
      </c>
      <c r="BJ58" s="2">
        <f t="shared" si="157"/>
        <v>119.56157621306961</v>
      </c>
      <c r="BK58" s="2">
        <f t="shared" si="158"/>
        <v>120.77175405917538</v>
      </c>
      <c r="BL58" s="2">
        <f t="shared" si="159"/>
        <v>121.07064907347959</v>
      </c>
      <c r="BM58" s="2">
        <f t="shared" si="160"/>
        <v>121.76694159946062</v>
      </c>
      <c r="BO58" s="2">
        <f t="shared" si="38"/>
        <v>123.211</v>
      </c>
      <c r="BP58" s="2">
        <f t="shared" si="39"/>
        <v>123.34</v>
      </c>
      <c r="BQ58" s="2">
        <f t="shared" si="40"/>
        <v>122.52800000000001</v>
      </c>
      <c r="BR58" s="2">
        <f t="shared" si="41"/>
        <v>120.717</v>
      </c>
      <c r="BS58" s="2">
        <f t="shared" si="42"/>
        <v>118.849</v>
      </c>
      <c r="BT58" s="2">
        <f t="shared" si="43"/>
        <v>118.566</v>
      </c>
      <c r="BU58" s="2">
        <f t="shared" si="44"/>
        <v>118.52800000000001</v>
      </c>
      <c r="BV58" s="2">
        <f t="shared" si="45"/>
        <v>116.154</v>
      </c>
      <c r="BW58" s="2">
        <f t="shared" si="46"/>
        <v>115.538</v>
      </c>
      <c r="BX58" s="2">
        <f t="shared" si="47"/>
        <v>118.712</v>
      </c>
      <c r="BY58" s="2">
        <f t="shared" si="48"/>
        <v>119.44199999999999</v>
      </c>
      <c r="BZ58" s="2">
        <f t="shared" si="49"/>
        <v>118.904</v>
      </c>
      <c r="CA58" s="2">
        <f t="shared" si="50"/>
        <v>118.94199999999999</v>
      </c>
      <c r="CB58" s="2">
        <f t="shared" si="51"/>
        <v>121.904</v>
      </c>
      <c r="CC58" s="2">
        <f t="shared" si="52"/>
        <v>122.48099999999999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125.0353181602655</v>
      </c>
      <c r="DL58" s="2">
        <f t="shared" si="161"/>
        <v>125.39387008076065</v>
      </c>
      <c r="DM58" s="2">
        <f t="shared" si="161"/>
        <v>124.60127287449393</v>
      </c>
      <c r="DN58" s="2">
        <f t="shared" si="161"/>
        <v>122.20423178137654</v>
      </c>
      <c r="DO58" s="2">
        <f t="shared" si="161"/>
        <v>120.32024969909183</v>
      </c>
      <c r="DP58" s="2">
        <f t="shared" si="161"/>
        <v>119.23965685523578</v>
      </c>
      <c r="DQ58" s="2">
        <f t="shared" si="161"/>
        <v>120.58771891891891</v>
      </c>
      <c r="DR58" s="2">
        <f t="shared" si="161"/>
        <v>118.51527548601234</v>
      </c>
      <c r="DS58" s="2">
        <f t="shared" si="161"/>
        <v>117.3435243697479</v>
      </c>
      <c r="DT58" s="2">
        <f t="shared" si="161"/>
        <v>119.72308179231862</v>
      </c>
      <c r="DU58" s="2">
        <f t="shared" si="161"/>
        <v>120.55072830725463</v>
      </c>
      <c r="DV58" s="2">
        <f t="shared" si="161"/>
        <v>119.61886463414635</v>
      </c>
      <c r="DW58" s="2">
        <f t="shared" si="161"/>
        <v>120.12296414565827</v>
      </c>
      <c r="DX58" s="2">
        <f t="shared" si="161"/>
        <v>122.05773781512606</v>
      </c>
      <c r="DY58" s="2">
        <f t="shared" si="161"/>
        <v>122.31903885799035</v>
      </c>
      <c r="EA58" s="2">
        <f t="shared" si="71"/>
        <v>126.28010916179336</v>
      </c>
      <c r="EB58" s="2">
        <f t="shared" si="72"/>
        <v>123.86392867761703</v>
      </c>
      <c r="EC58" s="2">
        <f t="shared" si="73"/>
        <v>124.53267499491886</v>
      </c>
      <c r="ED58" s="2">
        <f t="shared" si="74"/>
        <v>121.1913605397758</v>
      </c>
      <c r="EE58" s="2">
        <f t="shared" si="75"/>
        <v>119.02716463337148</v>
      </c>
      <c r="EF58" s="2">
        <f t="shared" si="76"/>
        <v>117.54195721845787</v>
      </c>
      <c r="EG58" s="2">
        <f t="shared" si="77"/>
        <v>117.4600023933579</v>
      </c>
      <c r="EH58" s="2">
        <f t="shared" si="78"/>
        <v>114.40300987245168</v>
      </c>
      <c r="EI58" s="2">
        <f t="shared" si="79"/>
        <v>116.26139669207761</v>
      </c>
      <c r="EJ58" s="2">
        <f t="shared" si="80"/>
        <v>116.7247998472116</v>
      </c>
      <c r="EK58" s="2">
        <f t="shared" si="81"/>
        <v>118.85860171629513</v>
      </c>
      <c r="EL58" s="2">
        <f t="shared" si="82"/>
        <v>119.35268054327835</v>
      </c>
      <c r="EM58" s="2">
        <f t="shared" si="83"/>
        <v>123.58933072878021</v>
      </c>
      <c r="EN58" s="2">
        <f t="shared" si="84"/>
        <v>116.30555249581239</v>
      </c>
      <c r="EO58" s="2">
        <f t="shared" si="85"/>
        <v>118.80785334977826</v>
      </c>
      <c r="EQ58" s="2">
        <f t="shared" si="86"/>
        <v>121.77554448012252</v>
      </c>
      <c r="ER58" s="2">
        <f t="shared" si="162"/>
        <v>119.59055096124925</v>
      </c>
      <c r="ES58" s="2">
        <f t="shared" si="162"/>
        <v>119.20307909099354</v>
      </c>
      <c r="ET58" s="2">
        <f t="shared" si="162"/>
        <v>117.24921969125421</v>
      </c>
      <c r="EU58" s="2">
        <f t="shared" si="162"/>
        <v>116.40678885219631</v>
      </c>
      <c r="EV58" s="2">
        <f t="shared" si="162"/>
        <v>115.13340154043973</v>
      </c>
      <c r="EW58" s="2">
        <f t="shared" si="162"/>
        <v>114.96597749611146</v>
      </c>
      <c r="EX58" s="2">
        <f t="shared" si="162"/>
        <v>112.49367954728464</v>
      </c>
      <c r="EY58" s="2">
        <f t="shared" si="162"/>
        <v>113.62966728501242</v>
      </c>
      <c r="EZ58" s="2">
        <f t="shared" si="162"/>
        <v>115.50135078412387</v>
      </c>
      <c r="FA58" s="2">
        <f t="shared" si="162"/>
        <v>116.08771689989236</v>
      </c>
      <c r="FB58" s="2">
        <f t="shared" si="162"/>
        <v>117.27244779517375</v>
      </c>
      <c r="FC58" s="2">
        <f t="shared" si="162"/>
        <v>118.77004620411334</v>
      </c>
      <c r="FD58" s="2">
        <f t="shared" si="162"/>
        <v>116.2317984297744</v>
      </c>
      <c r="FE58" s="2">
        <f t="shared" si="162"/>
        <v>120.1867728529146</v>
      </c>
      <c r="FG58" s="2">
        <f t="shared" si="88"/>
        <v>0.19807358104146322</v>
      </c>
      <c r="FH58" s="2">
        <f t="shared" si="163"/>
        <v>0.220471287002765</v>
      </c>
      <c r="FI58" s="2">
        <f t="shared" si="163"/>
        <v>0.20744290057278983</v>
      </c>
      <c r="FJ58" s="2">
        <f t="shared" si="163"/>
        <v>0.20140935454436992</v>
      </c>
      <c r="FK58" s="2">
        <f t="shared" si="163"/>
        <v>0.20837283501997256</v>
      </c>
      <c r="FL58" s="2">
        <f t="shared" si="163"/>
        <v>0.20246817492808344</v>
      </c>
      <c r="FM58" s="2">
        <f t="shared" si="163"/>
        <v>0.19508165358224872</v>
      </c>
      <c r="FN58" s="2">
        <f t="shared" si="163"/>
        <v>0.20415383151349326</v>
      </c>
      <c r="FO58" s="2">
        <f t="shared" si="163"/>
        <v>0.18561261465207621</v>
      </c>
      <c r="FP58" s="2">
        <f t="shared" si="163"/>
        <v>0.18889726854385852</v>
      </c>
      <c r="FQ58" s="2">
        <f t="shared" si="163"/>
        <v>0.18716015314117848</v>
      </c>
      <c r="FR58" s="2">
        <f t="shared" si="163"/>
        <v>0.21484058345242429</v>
      </c>
      <c r="FS58" s="2">
        <f t="shared" si="163"/>
        <v>0.18722248483813606</v>
      </c>
      <c r="FT58" s="2">
        <f t="shared" si="163"/>
        <v>0.1716019748371804</v>
      </c>
      <c r="FU58" s="2">
        <f t="shared" si="163"/>
        <v>0.1572529792385772</v>
      </c>
      <c r="FW58" s="2">
        <f t="shared" si="112"/>
        <v>3.9408553706218381E-5</v>
      </c>
      <c r="FX58" s="2">
        <f t="shared" si="164"/>
        <v>4.4197860574537274E-5</v>
      </c>
      <c r="FY58" s="2">
        <f t="shared" si="165"/>
        <v>4.2240348253554523E-5</v>
      </c>
      <c r="FZ58" s="2">
        <f t="shared" si="166"/>
        <v>3.9763530517505819E-5</v>
      </c>
      <c r="GA58" s="2">
        <f t="shared" si="167"/>
        <v>4.1463123101366746E-5</v>
      </c>
      <c r="GB58" s="2">
        <f t="shared" si="168"/>
        <v>4.4245404796014078E-5</v>
      </c>
      <c r="GC58" s="2">
        <f t="shared" si="169"/>
        <v>4.7138516745851412E-5</v>
      </c>
      <c r="GD58" s="2">
        <f t="shared" si="170"/>
        <v>5.3129586903828968E-5</v>
      </c>
      <c r="GE58" s="2">
        <f t="shared" si="171"/>
        <v>5.6433136425419186E-5</v>
      </c>
      <c r="GF58" s="2">
        <f t="shared" si="172"/>
        <v>5.2418641399506625E-5</v>
      </c>
      <c r="GG58" s="2">
        <f t="shared" si="173"/>
        <v>4.9976784313506696E-5</v>
      </c>
      <c r="GH58" s="2">
        <f t="shared" si="174"/>
        <v>4.8684787313233031E-5</v>
      </c>
      <c r="GI58" s="2">
        <f t="shared" si="175"/>
        <v>3.9809132225250393E-5</v>
      </c>
      <c r="GJ58" s="2">
        <f t="shared" si="176"/>
        <v>3.2285986962548255E-5</v>
      </c>
      <c r="GK58" s="2">
        <f t="shared" si="177"/>
        <v>3.4174073120653523E-5</v>
      </c>
      <c r="GM58" s="86">
        <f t="shared" si="113"/>
        <v>2.5930548741789393E-6</v>
      </c>
      <c r="GN58" s="86">
        <f t="shared" si="178"/>
        <v>1.7816210836430624E-5</v>
      </c>
      <c r="GO58" s="86">
        <f t="shared" si="179"/>
        <v>6.9727168822291734E-6</v>
      </c>
      <c r="GP58" s="86">
        <f t="shared" si="180"/>
        <v>5.0648919698192617E-6</v>
      </c>
      <c r="GQ58" s="86">
        <f t="shared" si="181"/>
        <v>5.2951807297352936E-6</v>
      </c>
      <c r="GR58" s="86">
        <f t="shared" si="182"/>
        <v>3.9421667643675016E-6</v>
      </c>
      <c r="GS58" s="86">
        <f t="shared" si="183"/>
        <v>1.5401857276476978E-6</v>
      </c>
      <c r="GT58" s="86">
        <f t="shared" si="184"/>
        <v>2.5831404289167078E-6</v>
      </c>
      <c r="GU58" s="86">
        <f t="shared" si="185"/>
        <v>6.4124264260540599E-7</v>
      </c>
      <c r="GV58" s="86">
        <f t="shared" si="186"/>
        <v>1.3171843087504984E-6</v>
      </c>
      <c r="GW58" s="86">
        <f t="shared" si="187"/>
        <v>1.0952599440082121E-6</v>
      </c>
      <c r="GX58" s="86">
        <f t="shared" si="188"/>
        <v>9.3650259620079978E-6</v>
      </c>
      <c r="GY58" s="86">
        <f t="shared" si="189"/>
        <v>7.8266352584907893E-7</v>
      </c>
      <c r="GZ58" s="86">
        <f t="shared" si="190"/>
        <v>1.4603082871269601E-7</v>
      </c>
      <c r="HA58" s="86">
        <f t="shared" si="191"/>
        <v>8.8063485072164261E-9</v>
      </c>
      <c r="HC58" s="86">
        <f t="shared" si="145"/>
        <v>1.2781986901760861E-16</v>
      </c>
      <c r="HD58" s="86">
        <f t="shared" si="192"/>
        <v>4.4333984000187679E-15</v>
      </c>
      <c r="HE58" s="86">
        <f t="shared" si="193"/>
        <v>4.3714734243147573E-17</v>
      </c>
      <c r="HF58" s="86">
        <f t="shared" si="194"/>
        <v>1.0878349123839649E-17</v>
      </c>
      <c r="HG58" s="86">
        <f t="shared" si="195"/>
        <v>5.6895825871399254E-18</v>
      </c>
      <c r="HH58" s="86">
        <f t="shared" si="196"/>
        <v>2.1717411125858199E-18</v>
      </c>
      <c r="HI58" s="86">
        <f t="shared" si="197"/>
        <v>3.2277680455393308E-19</v>
      </c>
      <c r="HJ58" s="86">
        <f t="shared" si="198"/>
        <v>3.6815102219480082E-17</v>
      </c>
      <c r="HK58" s="86">
        <f t="shared" si="199"/>
        <v>1.0899863320676407E-19</v>
      </c>
      <c r="HL58" s="86">
        <f t="shared" si="200"/>
        <v>9.4190443365703355E-20</v>
      </c>
      <c r="HM58" s="86">
        <f t="shared" si="201"/>
        <v>2.7060117592909044E-19</v>
      </c>
      <c r="HN58" s="86">
        <f t="shared" si="202"/>
        <v>5.7990462246681478E-18</v>
      </c>
      <c r="HO58" s="86">
        <f t="shared" si="203"/>
        <v>9.4047848890311871E-19</v>
      </c>
      <c r="HP58" s="86">
        <f t="shared" si="204"/>
        <v>4.2680187758840629E-21</v>
      </c>
      <c r="HQ58" s="86">
        <f t="shared" si="205"/>
        <v>6.8847510638094644E-26</v>
      </c>
      <c r="HS58" s="86">
        <f t="shared" si="114"/>
        <v>1.9827067589528551E-96</v>
      </c>
      <c r="HT58" s="86">
        <f t="shared" si="206"/>
        <v>2.3184127102379066E-81</v>
      </c>
      <c r="HU58" s="86">
        <f t="shared" si="207"/>
        <v>3.7251016077097771E-98</v>
      </c>
      <c r="HV58" s="86">
        <f t="shared" si="208"/>
        <v>1.0183103248284932E-101</v>
      </c>
      <c r="HW58" s="86">
        <f t="shared" si="209"/>
        <v>3.7222965864507703E-104</v>
      </c>
      <c r="HX58" s="86">
        <f t="shared" si="210"/>
        <v>3.85982007059609E-107</v>
      </c>
      <c r="HY58" s="86">
        <f t="shared" si="211"/>
        <v>8.6127831145659065E-113</v>
      </c>
      <c r="HZ58" s="86">
        <f t="shared" si="212"/>
        <v>7.452251024579444E-100</v>
      </c>
      <c r="IA58" s="86">
        <f t="shared" si="213"/>
        <v>2.9550501707441972E-114</v>
      </c>
      <c r="IB58" s="86">
        <f t="shared" si="214"/>
        <v>2.6035383842027323E-113</v>
      </c>
      <c r="IC58" s="86">
        <f t="shared" si="215"/>
        <v>1.2178373535793724E-110</v>
      </c>
      <c r="ID58" s="86">
        <f t="shared" si="216"/>
        <v>1.3438962453436268E-104</v>
      </c>
      <c r="IE58" s="86">
        <f t="shared" si="217"/>
        <v>5.5663043331320554E-110</v>
      </c>
      <c r="IF58" s="86">
        <f t="shared" si="218"/>
        <v>1.864900245429328E-64</v>
      </c>
      <c r="IG58" s="86">
        <f t="shared" si="219"/>
        <v>5.0736201673486089E-48</v>
      </c>
      <c r="II58" s="86">
        <f t="shared" si="115"/>
        <v>1.4942415987459971E-208</v>
      </c>
      <c r="IJ58" s="86">
        <f t="shared" si="116"/>
        <v>1.6195637850414918E-182</v>
      </c>
      <c r="IK58" s="86">
        <f t="shared" si="117"/>
        <v>8.3891916251073548E-210</v>
      </c>
      <c r="IL58" s="86">
        <f t="shared" si="118"/>
        <v>4.7456036892739393E-217</v>
      </c>
      <c r="IM58" s="86">
        <f t="shared" si="119"/>
        <v>4.5073155792115102E-228</v>
      </c>
      <c r="IN58" s="86">
        <f t="shared" si="120"/>
        <v>3.1108817888100889E-230</v>
      </c>
      <c r="IO58" s="86">
        <f t="shared" si="121"/>
        <v>4.5160805959823502E-244</v>
      </c>
      <c r="IP58" s="86">
        <f t="shared" si="122"/>
        <v>1.6321590452901805E-217</v>
      </c>
      <c r="IQ58" s="86">
        <f t="shared" si="123"/>
        <v>8.3169768553514594E-246</v>
      </c>
      <c r="IR58" s="86">
        <f t="shared" si="124"/>
        <v>2.411562132292868E-245</v>
      </c>
      <c r="IS58" s="86">
        <f t="shared" si="125"/>
        <v>5.7712071377843768E-241</v>
      </c>
      <c r="IT58" s="86">
        <f t="shared" si="126"/>
        <v>3.6007996358823712E-227</v>
      </c>
      <c r="IU58" s="86">
        <f t="shared" si="127"/>
        <v>2.6584910003074998E-238</v>
      </c>
      <c r="IV58" s="86">
        <f t="shared" si="128"/>
        <v>2.3885612316562607E-215</v>
      </c>
      <c r="IW58" s="86">
        <f t="shared" si="129"/>
        <v>1.5205164135337211E-203</v>
      </c>
      <c r="IY58" s="86">
        <f t="shared" si="130"/>
        <v>2.5930548743067591E-6</v>
      </c>
      <c r="IZ58" s="86">
        <f t="shared" si="131"/>
        <v>1.7816210840864021E-5</v>
      </c>
      <c r="JA58" s="86">
        <f t="shared" si="132"/>
        <v>6.972716882272888E-6</v>
      </c>
      <c r="JB58" s="86">
        <f t="shared" si="133"/>
        <v>5.0648919698301401E-6</v>
      </c>
      <c r="JC58" s="86">
        <f t="shared" si="134"/>
        <v>5.2951807297409832E-6</v>
      </c>
      <c r="JD58" s="86">
        <f t="shared" si="135"/>
        <v>3.9421667643696734E-6</v>
      </c>
      <c r="JE58" s="86">
        <f t="shared" si="136"/>
        <v>1.5401857276480205E-6</v>
      </c>
      <c r="JF58" s="86">
        <f t="shared" si="137"/>
        <v>2.5831404289535228E-6</v>
      </c>
      <c r="JG58" s="86">
        <f t="shared" si="138"/>
        <v>6.4124264260551494E-7</v>
      </c>
      <c r="JH58" s="86">
        <f t="shared" si="139"/>
        <v>1.3171843087505926E-6</v>
      </c>
      <c r="JI58" s="86">
        <f t="shared" si="140"/>
        <v>1.0952599440084827E-6</v>
      </c>
      <c r="JJ58" s="86">
        <f t="shared" si="141"/>
        <v>9.3650259620137965E-6</v>
      </c>
      <c r="JK58" s="86">
        <f t="shared" si="142"/>
        <v>7.8266352585001945E-7</v>
      </c>
      <c r="JL58" s="86">
        <f t="shared" si="143"/>
        <v>1.4603082871270028E-7</v>
      </c>
      <c r="JM58" s="86">
        <f t="shared" si="144"/>
        <v>8.8063485072164261E-9</v>
      </c>
    </row>
    <row r="59" spans="2:273" x14ac:dyDescent="0.25">
      <c r="B59" s="2">
        <v>32</v>
      </c>
      <c r="C59" s="37">
        <v>123.053</v>
      </c>
      <c r="D59" s="37">
        <v>123.34</v>
      </c>
      <c r="E59" s="37">
        <v>123.038</v>
      </c>
      <c r="F59" s="37">
        <v>120.34</v>
      </c>
      <c r="G59" s="37">
        <v>118.925</v>
      </c>
      <c r="H59" s="37">
        <v>118.774</v>
      </c>
      <c r="I59" s="37">
        <v>118.642</v>
      </c>
      <c r="J59" s="37">
        <v>116.88500000000001</v>
      </c>
      <c r="K59" s="37">
        <v>115.788</v>
      </c>
      <c r="L59" s="37">
        <v>118.538</v>
      </c>
      <c r="M59" s="37">
        <v>119.038</v>
      </c>
      <c r="N59" s="37">
        <v>118.404</v>
      </c>
      <c r="O59" s="37">
        <v>118.154</v>
      </c>
      <c r="P59" s="37">
        <v>121.673</v>
      </c>
      <c r="Q59" s="37">
        <v>120.94199999999999</v>
      </c>
      <c r="S59" s="4">
        <f t="shared" si="8"/>
        <v>125.2787512971009</v>
      </c>
      <c r="T59" s="4">
        <f t="shared" si="9"/>
        <v>125.00763500585033</v>
      </c>
      <c r="U59" s="4">
        <f t="shared" si="10"/>
        <v>124.54892314351528</v>
      </c>
      <c r="V59" s="4">
        <f t="shared" si="11"/>
        <v>121.94843636647126</v>
      </c>
      <c r="W59" s="4">
        <f t="shared" si="12"/>
        <v>119.98201087306596</v>
      </c>
      <c r="X59" s="4">
        <f t="shared" si="13"/>
        <v>118.82311250846588</v>
      </c>
      <c r="Y59" s="4">
        <f t="shared" si="14"/>
        <v>119.85815816459784</v>
      </c>
      <c r="Z59" s="4">
        <f t="shared" si="15"/>
        <v>117.61284952302763</v>
      </c>
      <c r="AA59" s="4">
        <f t="shared" si="16"/>
        <v>117.08650784694544</v>
      </c>
      <c r="AB59" s="4">
        <f t="shared" si="17"/>
        <v>119.06828671211474</v>
      </c>
      <c r="AC59" s="4">
        <f t="shared" si="18"/>
        <v>120.15983412941513</v>
      </c>
      <c r="AD59" s="4">
        <f t="shared" si="19"/>
        <v>119.46012540421154</v>
      </c>
      <c r="AE59" s="4">
        <f t="shared" si="20"/>
        <v>120.80745283392235</v>
      </c>
      <c r="AF59" s="4">
        <f t="shared" si="21"/>
        <v>120.88426232349316</v>
      </c>
      <c r="AG59" s="4">
        <f t="shared" si="22"/>
        <v>121.66982001420268</v>
      </c>
      <c r="AI59" s="4">
        <f t="shared" si="23"/>
        <v>-2.2257512971008993</v>
      </c>
      <c r="AJ59" s="4">
        <f t="shared" si="24"/>
        <v>-1.6676350058503289</v>
      </c>
      <c r="AK59" s="4">
        <f t="shared" si="25"/>
        <v>-1.510923143515285</v>
      </c>
      <c r="AL59" s="4">
        <f t="shared" si="26"/>
        <v>-1.6084363664712527</v>
      </c>
      <c r="AM59" s="4">
        <f t="shared" si="27"/>
        <v>-1.0570108730659626</v>
      </c>
      <c r="AN59" s="4">
        <f t="shared" si="28"/>
        <v>-4.9112508465881888E-2</v>
      </c>
      <c r="AO59" s="4">
        <f t="shared" si="29"/>
        <v>-1.216158164597843</v>
      </c>
      <c r="AP59" s="4">
        <f t="shared" si="30"/>
        <v>-0.72784952302762917</v>
      </c>
      <c r="AQ59" s="4">
        <f t="shared" si="31"/>
        <v>-1.2985078469454407</v>
      </c>
      <c r="AR59" s="4">
        <f t="shared" si="32"/>
        <v>-0.53028671211474432</v>
      </c>
      <c r="AS59" s="4">
        <f t="shared" si="33"/>
        <v>-1.1218341294151344</v>
      </c>
      <c r="AT59" s="4">
        <f t="shared" si="34"/>
        <v>-1.0561254042115422</v>
      </c>
      <c r="AU59" s="4">
        <f t="shared" si="35"/>
        <v>-2.6534528339223584</v>
      </c>
      <c r="AV59" s="4">
        <f t="shared" ref="AV59:AW74" si="220">IF(OR($B59 &lt; P$230, $B59 &gt; P$233), 0, P59-AF59)</f>
        <v>0.78873767650684101</v>
      </c>
      <c r="AW59" s="4">
        <f t="shared" si="220"/>
        <v>-0.72782001420269182</v>
      </c>
      <c r="AY59" s="2">
        <f t="shared" si="96"/>
        <v>125.27437717929288</v>
      </c>
      <c r="AZ59" s="2">
        <f t="shared" si="147"/>
        <v>124.98238595036622</v>
      </c>
      <c r="BA59" s="2">
        <f t="shared" si="148"/>
        <v>124.53774609170338</v>
      </c>
      <c r="BB59" s="2">
        <f t="shared" si="149"/>
        <v>121.94017185363654</v>
      </c>
      <c r="BC59" s="2">
        <f t="shared" si="150"/>
        <v>119.97337010221376</v>
      </c>
      <c r="BD59" s="2">
        <f t="shared" si="151"/>
        <v>118.81656587764776</v>
      </c>
      <c r="BE59" s="2">
        <f t="shared" si="152"/>
        <v>119.85528824681636</v>
      </c>
      <c r="BF59" s="2">
        <f t="shared" si="153"/>
        <v>117.60818983392831</v>
      </c>
      <c r="BG59" s="2">
        <f t="shared" si="154"/>
        <v>117.08520964355736</v>
      </c>
      <c r="BH59" s="2">
        <f t="shared" si="155"/>
        <v>119.06589990610648</v>
      </c>
      <c r="BI59" s="2">
        <f t="shared" si="156"/>
        <v>120.15782155686247</v>
      </c>
      <c r="BJ59" s="2">
        <f t="shared" si="157"/>
        <v>119.44670647583681</v>
      </c>
      <c r="BK59" s="2">
        <f t="shared" si="158"/>
        <v>120.80592697863933</v>
      </c>
      <c r="BL59" s="2">
        <f t="shared" si="159"/>
        <v>120.88392220602245</v>
      </c>
      <c r="BM59" s="2">
        <f t="shared" si="160"/>
        <v>121.66980003477246</v>
      </c>
      <c r="BO59" s="2">
        <f t="shared" si="38"/>
        <v>123.053</v>
      </c>
      <c r="BP59" s="2">
        <f t="shared" si="39"/>
        <v>123.34</v>
      </c>
      <c r="BQ59" s="2">
        <f t="shared" si="40"/>
        <v>123.038</v>
      </c>
      <c r="BR59" s="2">
        <f t="shared" si="41"/>
        <v>120.34</v>
      </c>
      <c r="BS59" s="2">
        <f t="shared" si="42"/>
        <v>118.925</v>
      </c>
      <c r="BT59" s="2">
        <f t="shared" si="43"/>
        <v>118.774</v>
      </c>
      <c r="BU59" s="2">
        <f t="shared" si="44"/>
        <v>118.642</v>
      </c>
      <c r="BV59" s="2">
        <f t="shared" si="45"/>
        <v>116.88500000000001</v>
      </c>
      <c r="BW59" s="2">
        <f t="shared" si="46"/>
        <v>115.788</v>
      </c>
      <c r="BX59" s="2">
        <f t="shared" si="47"/>
        <v>118.538</v>
      </c>
      <c r="BY59" s="2">
        <f t="shared" si="48"/>
        <v>119.038</v>
      </c>
      <c r="BZ59" s="2">
        <f t="shared" si="49"/>
        <v>118.404</v>
      </c>
      <c r="CA59" s="2">
        <f t="shared" si="50"/>
        <v>118.154</v>
      </c>
      <c r="CB59" s="2">
        <f t="shared" si="51"/>
        <v>121.673</v>
      </c>
      <c r="CC59" s="2">
        <f t="shared" si="52"/>
        <v>120.94199999999999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125.06025580844</v>
      </c>
      <c r="DL59" s="2">
        <f t="shared" ref="DL59:DY74" si="221">BP$228*$B59+BP$229</f>
        <v>125.39102736136999</v>
      </c>
      <c r="DM59" s="2">
        <f t="shared" si="221"/>
        <v>124.60013886639676</v>
      </c>
      <c r="DN59" s="2">
        <f t="shared" si="221"/>
        <v>122.19890890688261</v>
      </c>
      <c r="DO59" s="2">
        <f t="shared" si="221"/>
        <v>120.29722332859177</v>
      </c>
      <c r="DP59" s="2">
        <f t="shared" si="221"/>
        <v>119.21822387569753</v>
      </c>
      <c r="DQ59" s="2">
        <f t="shared" si="221"/>
        <v>120.53747194337193</v>
      </c>
      <c r="DR59" s="2">
        <f t="shared" si="221"/>
        <v>118.55168895211003</v>
      </c>
      <c r="DS59" s="2">
        <f t="shared" si="221"/>
        <v>117.33014369747899</v>
      </c>
      <c r="DT59" s="2">
        <f t="shared" si="221"/>
        <v>119.6988658131816</v>
      </c>
      <c r="DU59" s="2">
        <f t="shared" si="221"/>
        <v>120.53143954480797</v>
      </c>
      <c r="DV59" s="2">
        <f t="shared" si="221"/>
        <v>119.52752842401502</v>
      </c>
      <c r="DW59" s="2">
        <f t="shared" si="221"/>
        <v>120.15751764705882</v>
      </c>
      <c r="DX59" s="2">
        <f t="shared" si="221"/>
        <v>121.9503899159664</v>
      </c>
      <c r="DY59" s="2">
        <f t="shared" si="221"/>
        <v>122.28064998146087</v>
      </c>
      <c r="EA59" s="2">
        <f t="shared" si="71"/>
        <v>126.06589817379705</v>
      </c>
      <c r="EB59" s="2">
        <f t="shared" si="72"/>
        <v>123.66553072265128</v>
      </c>
      <c r="EC59" s="2">
        <f t="shared" si="73"/>
        <v>124.32143430068815</v>
      </c>
      <c r="ED59" s="2">
        <f t="shared" si="74"/>
        <v>121.00532636848403</v>
      </c>
      <c r="EE59" s="2">
        <f t="shared" si="75"/>
        <v>118.85180423179568</v>
      </c>
      <c r="EF59" s="2">
        <f t="shared" si="76"/>
        <v>117.37415693159898</v>
      </c>
      <c r="EG59" s="2">
        <f t="shared" si="77"/>
        <v>117.28882939382386</v>
      </c>
      <c r="EH59" s="2">
        <f t="shared" si="78"/>
        <v>114.2543028602103</v>
      </c>
      <c r="EI59" s="2">
        <f t="shared" si="79"/>
        <v>116.10590722750679</v>
      </c>
      <c r="EJ59" s="2">
        <f t="shared" si="80"/>
        <v>116.58750351413291</v>
      </c>
      <c r="EK59" s="2">
        <f t="shared" si="81"/>
        <v>118.67870862341518</v>
      </c>
      <c r="EL59" s="2">
        <f t="shared" si="82"/>
        <v>119.17779754169756</v>
      </c>
      <c r="EM59" s="2">
        <f t="shared" si="83"/>
        <v>123.3741751846953</v>
      </c>
      <c r="EN59" s="2">
        <f t="shared" si="84"/>
        <v>116.18862388609715</v>
      </c>
      <c r="EO59" s="2">
        <f t="shared" si="85"/>
        <v>118.68389148450416</v>
      </c>
      <c r="EQ59" s="2">
        <f t="shared" si="86"/>
        <v>121.62393436918219</v>
      </c>
      <c r="ER59" s="2">
        <f t="shared" ref="ER59:FE74" si="222">CV$228*$B59+CV$229</f>
        <v>119.45175657028476</v>
      </c>
      <c r="ES59" s="2">
        <f t="shared" si="222"/>
        <v>119.06580865344419</v>
      </c>
      <c r="ET59" s="2">
        <f t="shared" si="222"/>
        <v>117.11730215750069</v>
      </c>
      <c r="EU59" s="2">
        <f t="shared" si="222"/>
        <v>116.26810910554747</v>
      </c>
      <c r="EV59" s="2">
        <f t="shared" si="222"/>
        <v>114.99952432814707</v>
      </c>
      <c r="EW59" s="2">
        <f t="shared" si="222"/>
        <v>114.82978602111395</v>
      </c>
      <c r="EX59" s="2">
        <f t="shared" si="222"/>
        <v>112.37214844708414</v>
      </c>
      <c r="EY59" s="2">
        <f t="shared" si="222"/>
        <v>113.51173668625906</v>
      </c>
      <c r="EZ59" s="2">
        <f t="shared" si="222"/>
        <v>115.38093182962243</v>
      </c>
      <c r="FA59" s="2">
        <f t="shared" si="222"/>
        <v>115.94639989235738</v>
      </c>
      <c r="FB59" s="2">
        <f t="shared" si="222"/>
        <v>117.12652576717464</v>
      </c>
      <c r="FC59" s="2">
        <f t="shared" si="222"/>
        <v>118.62005382459222</v>
      </c>
      <c r="FD59" s="2">
        <f t="shared" si="222"/>
        <v>116.11552121908787</v>
      </c>
      <c r="FE59" s="2">
        <f t="shared" si="222"/>
        <v>120.04315470255484</v>
      </c>
      <c r="FG59" s="2">
        <f t="shared" si="88"/>
        <v>0.21311086079443953</v>
      </c>
      <c r="FH59" s="2">
        <f t="shared" ref="FH59:FU74" si="223">POWER(10,($B59-D$231)/D$229)/(1+POWER(10,($B59-D$231)/D$229))</f>
        <v>0.23670704122330755</v>
      </c>
      <c r="FI59" s="2">
        <f t="shared" si="223"/>
        <v>0.2229936849527856</v>
      </c>
      <c r="FJ59" s="2">
        <f t="shared" si="223"/>
        <v>0.21663146730798585</v>
      </c>
      <c r="FK59" s="2">
        <f t="shared" si="223"/>
        <v>0.22397363088224731</v>
      </c>
      <c r="FL59" s="2">
        <f t="shared" si="223"/>
        <v>0.21774849151307396</v>
      </c>
      <c r="FM59" s="2">
        <f t="shared" si="223"/>
        <v>0.20995126048501686</v>
      </c>
      <c r="FN59" s="2">
        <f t="shared" si="223"/>
        <v>0.21952634760942333</v>
      </c>
      <c r="FO59" s="2">
        <f t="shared" si="223"/>
        <v>0.19993974978153742</v>
      </c>
      <c r="FP59" s="2">
        <f t="shared" si="223"/>
        <v>0.20341461321589935</v>
      </c>
      <c r="FQ59" s="2">
        <f t="shared" si="223"/>
        <v>0.20157717349019963</v>
      </c>
      <c r="FR59" s="2">
        <f t="shared" si="223"/>
        <v>0.23078444649250882</v>
      </c>
      <c r="FS59" s="2">
        <f t="shared" si="223"/>
        <v>0.20164311551888311</v>
      </c>
      <c r="FT59" s="2">
        <f t="shared" si="223"/>
        <v>0.18509344470507755</v>
      </c>
      <c r="FU59" s="2">
        <f t="shared" si="223"/>
        <v>0.16984762256369584</v>
      </c>
      <c r="FW59" s="2">
        <f t="shared" si="112"/>
        <v>4.3210455591394486E-5</v>
      </c>
      <c r="FX59" s="2">
        <f t="shared" si="164"/>
        <v>4.8461783788817211E-5</v>
      </c>
      <c r="FY59" s="2">
        <f t="shared" si="165"/>
        <v>4.6315432109505756E-5</v>
      </c>
      <c r="FZ59" s="2">
        <f t="shared" si="166"/>
        <v>4.3599676952081394E-5</v>
      </c>
      <c r="GA59" s="2">
        <f t="shared" si="167"/>
        <v>4.5463228558672539E-5</v>
      </c>
      <c r="GB59" s="2">
        <f t="shared" si="168"/>
        <v>4.8513914546194418E-5</v>
      </c>
      <c r="GC59" s="2">
        <f t="shared" si="169"/>
        <v>5.1686120750197425E-5</v>
      </c>
      <c r="GD59" s="2">
        <f t="shared" si="170"/>
        <v>5.8255135003251156E-5</v>
      </c>
      <c r="GE59" s="2">
        <f t="shared" si="171"/>
        <v>6.1877366734964314E-5</v>
      </c>
      <c r="GF59" s="2">
        <f t="shared" si="172"/>
        <v>5.747560669715258E-5</v>
      </c>
      <c r="GG59" s="2">
        <f t="shared" si="173"/>
        <v>5.4798190094321522E-5</v>
      </c>
      <c r="GH59" s="2">
        <f t="shared" si="174"/>
        <v>5.3381557038562774E-5</v>
      </c>
      <c r="GI59" s="2">
        <f t="shared" si="175"/>
        <v>4.3649677846471338E-5</v>
      </c>
      <c r="GJ59" s="2">
        <f t="shared" si="176"/>
        <v>3.540077047575742E-5</v>
      </c>
      <c r="GK59" s="2">
        <f t="shared" si="177"/>
        <v>3.7471002506320937E-5</v>
      </c>
      <c r="GM59" s="86">
        <f t="shared" si="113"/>
        <v>5.2204731061759354E-6</v>
      </c>
      <c r="GN59" s="86">
        <f t="shared" si="178"/>
        <v>3.1818200164767925E-5</v>
      </c>
      <c r="GO59" s="86">
        <f t="shared" si="179"/>
        <v>1.3157432803412292E-5</v>
      </c>
      <c r="GP59" s="86">
        <f t="shared" si="180"/>
        <v>9.6797514355731433E-6</v>
      </c>
      <c r="GQ59" s="86">
        <f t="shared" si="181"/>
        <v>1.0285009396115532E-5</v>
      </c>
      <c r="GR59" s="86">
        <f t="shared" si="182"/>
        <v>7.7362254922464166E-6</v>
      </c>
      <c r="GS59" s="86">
        <f t="shared" si="183"/>
        <v>3.2225585472941249E-6</v>
      </c>
      <c r="GT59" s="86">
        <f t="shared" si="184"/>
        <v>5.3031299133894468E-6</v>
      </c>
      <c r="GU59" s="86">
        <f t="shared" si="185"/>
        <v>1.4070619351433446E-6</v>
      </c>
      <c r="GV59" s="86">
        <f t="shared" si="186"/>
        <v>2.7397836304968298E-6</v>
      </c>
      <c r="GW59" s="86">
        <f t="shared" si="187"/>
        <v>2.3030542394674298E-6</v>
      </c>
      <c r="GX59" s="86">
        <f t="shared" si="188"/>
        <v>1.7541801137116357E-5</v>
      </c>
      <c r="GY59" s="86">
        <f t="shared" si="189"/>
        <v>1.6963618563311173E-6</v>
      </c>
      <c r="GZ59" s="86">
        <f t="shared" si="190"/>
        <v>3.4659167352519432E-7</v>
      </c>
      <c r="HA59" s="86">
        <f t="shared" si="191"/>
        <v>2.4920742743752909E-8</v>
      </c>
      <c r="HC59" s="86">
        <f t="shared" si="145"/>
        <v>4.7929218663738508E-16</v>
      </c>
      <c r="HD59" s="86">
        <f t="shared" si="192"/>
        <v>1.4516230891187645E-14</v>
      </c>
      <c r="HE59" s="86">
        <f t="shared" si="193"/>
        <v>1.6943593318818819E-16</v>
      </c>
      <c r="HF59" s="86">
        <f t="shared" si="194"/>
        <v>4.3928007515527526E-17</v>
      </c>
      <c r="HG59" s="86">
        <f t="shared" si="195"/>
        <v>2.4229431645415397E-17</v>
      </c>
      <c r="HH59" s="86">
        <f t="shared" si="196"/>
        <v>9.5725812198076736E-18</v>
      </c>
      <c r="HI59" s="86">
        <f t="shared" si="197"/>
        <v>1.5572077263469452E-18</v>
      </c>
      <c r="HJ59" s="86">
        <f t="shared" si="198"/>
        <v>1.5149246946353743E-16</v>
      </c>
      <c r="HK59" s="86">
        <f t="shared" si="199"/>
        <v>5.5580364669554759E-19</v>
      </c>
      <c r="HL59" s="86">
        <f t="shared" si="200"/>
        <v>4.7512851176368124E-19</v>
      </c>
      <c r="HM59" s="86">
        <f t="shared" si="201"/>
        <v>1.3087117281771542E-18</v>
      </c>
      <c r="HN59" s="86">
        <f t="shared" si="202"/>
        <v>2.5192550894347231E-17</v>
      </c>
      <c r="HO59" s="86">
        <f t="shared" si="203"/>
        <v>4.2544717872364491E-18</v>
      </c>
      <c r="HP59" s="86">
        <f t="shared" si="204"/>
        <v>2.3128087715070449E-20</v>
      </c>
      <c r="HQ59" s="86">
        <f t="shared" si="205"/>
        <v>5.8007870023904168E-25</v>
      </c>
      <c r="HS59" s="86">
        <f t="shared" si="114"/>
        <v>3.2717627132978119E-94</v>
      </c>
      <c r="HT59" s="86">
        <f t="shared" si="206"/>
        <v>1.9409618011039865E-79</v>
      </c>
      <c r="HU59" s="86">
        <f t="shared" si="207"/>
        <v>6.7756296064600001E-96</v>
      </c>
      <c r="HV59" s="86">
        <f t="shared" si="208"/>
        <v>2.1622542923508163E-99</v>
      </c>
      <c r="HW59" s="86">
        <f t="shared" si="209"/>
        <v>9.8938826667928358E-102</v>
      </c>
      <c r="HX59" s="86">
        <f t="shared" si="210"/>
        <v>1.1855116663012188E-104</v>
      </c>
      <c r="HY59" s="86">
        <f t="shared" si="211"/>
        <v>3.8108667234257715E-110</v>
      </c>
      <c r="HZ59" s="86">
        <f t="shared" si="212"/>
        <v>1.7678112002186827E-97</v>
      </c>
      <c r="IA59" s="86">
        <f t="shared" si="213"/>
        <v>1.5568791521653421E-111</v>
      </c>
      <c r="IB59" s="86">
        <f t="shared" si="214"/>
        <v>1.26778466172456E-110</v>
      </c>
      <c r="IC59" s="86">
        <f t="shared" si="215"/>
        <v>5.0596980778761938E-108</v>
      </c>
      <c r="ID59" s="86">
        <f t="shared" si="216"/>
        <v>3.9112801738781589E-102</v>
      </c>
      <c r="IE59" s="86">
        <f t="shared" si="217"/>
        <v>1.9216449328681525E-107</v>
      </c>
      <c r="IF59" s="86">
        <f t="shared" si="218"/>
        <v>5.0788526459174794E-63</v>
      </c>
      <c r="IG59" s="86">
        <f t="shared" si="219"/>
        <v>5.7360307230884677E-47</v>
      </c>
      <c r="II59" s="86">
        <f t="shared" si="115"/>
        <v>8.0799943476750874E-205</v>
      </c>
      <c r="IJ59" s="86">
        <f t="shared" si="116"/>
        <v>3.2308960898418997E-179</v>
      </c>
      <c r="IK59" s="86">
        <f t="shared" si="117"/>
        <v>5.0705834265754658E-206</v>
      </c>
      <c r="IL59" s="86">
        <f t="shared" si="118"/>
        <v>3.6830228271818989E-213</v>
      </c>
      <c r="IM59" s="86">
        <f t="shared" si="119"/>
        <v>5.7543046151788179E-224</v>
      </c>
      <c r="IN59" s="86">
        <f t="shared" si="120"/>
        <v>4.6229794943050022E-226</v>
      </c>
      <c r="IO59" s="86">
        <f t="shared" si="121"/>
        <v>1.2813168975653868E-239</v>
      </c>
      <c r="IP59" s="86">
        <f t="shared" si="122"/>
        <v>1.6799399524316947E-213</v>
      </c>
      <c r="IQ59" s="86">
        <f t="shared" si="123"/>
        <v>3.0681857057765939E-241</v>
      </c>
      <c r="IR59" s="86">
        <f t="shared" si="124"/>
        <v>8.0646837008003863E-241</v>
      </c>
      <c r="IS59" s="86">
        <f t="shared" si="125"/>
        <v>1.5235943047879655E-236</v>
      </c>
      <c r="IT59" s="86">
        <f t="shared" si="126"/>
        <v>5.1512487344636763E-223</v>
      </c>
      <c r="IU59" s="86">
        <f t="shared" si="127"/>
        <v>5.003276449820177E-234</v>
      </c>
      <c r="IV59" s="86">
        <f t="shared" si="128"/>
        <v>1.4450521770794387E-211</v>
      </c>
      <c r="IW59" s="86">
        <f t="shared" si="129"/>
        <v>5.9467661135438053E-200</v>
      </c>
      <c r="IY59" s="86">
        <f t="shared" si="130"/>
        <v>5.2204731066552273E-6</v>
      </c>
      <c r="IZ59" s="86">
        <f t="shared" si="131"/>
        <v>3.1818200179284159E-5</v>
      </c>
      <c r="JA59" s="86">
        <f t="shared" si="132"/>
        <v>1.3157432803581727E-5</v>
      </c>
      <c r="JB59" s="86">
        <f t="shared" si="133"/>
        <v>9.6797514356170721E-6</v>
      </c>
      <c r="JC59" s="86">
        <f t="shared" si="134"/>
        <v>1.0285009396139763E-5</v>
      </c>
      <c r="JD59" s="86">
        <f t="shared" si="135"/>
        <v>7.7362254922559897E-6</v>
      </c>
      <c r="JE59" s="86">
        <f t="shared" si="136"/>
        <v>3.2225585472956822E-6</v>
      </c>
      <c r="JF59" s="86">
        <f t="shared" si="137"/>
        <v>5.3031299135409395E-6</v>
      </c>
      <c r="JG59" s="86">
        <f t="shared" si="138"/>
        <v>1.4070619351439004E-6</v>
      </c>
      <c r="JH59" s="86">
        <f t="shared" si="139"/>
        <v>2.739783630497305E-6</v>
      </c>
      <c r="JI59" s="86">
        <f t="shared" si="140"/>
        <v>2.3030542394687384E-6</v>
      </c>
      <c r="JJ59" s="86">
        <f t="shared" si="141"/>
        <v>1.7541801137141551E-5</v>
      </c>
      <c r="JK59" s="86">
        <f t="shared" si="142"/>
        <v>1.6963618563353718E-6</v>
      </c>
      <c r="JL59" s="86">
        <f t="shared" si="143"/>
        <v>3.4659167352521746E-7</v>
      </c>
      <c r="JM59" s="86">
        <f t="shared" si="144"/>
        <v>2.4920742743752909E-8</v>
      </c>
    </row>
    <row r="60" spans="2:273" x14ac:dyDescent="0.25">
      <c r="B60" s="2">
        <v>33</v>
      </c>
      <c r="C60" s="37">
        <v>123.825</v>
      </c>
      <c r="D60" s="37">
        <v>123.736</v>
      </c>
      <c r="E60" s="37">
        <v>122.792</v>
      </c>
      <c r="F60" s="37">
        <v>120.642</v>
      </c>
      <c r="G60" s="37">
        <v>119.13200000000001</v>
      </c>
      <c r="H60" s="37">
        <v>117.358</v>
      </c>
      <c r="I60" s="37">
        <v>119.283</v>
      </c>
      <c r="J60" s="37">
        <v>117.44199999999999</v>
      </c>
      <c r="K60" s="37">
        <v>115.538</v>
      </c>
      <c r="L60" s="37">
        <v>117.923</v>
      </c>
      <c r="M60" s="37">
        <v>119.38500000000001</v>
      </c>
      <c r="N60" s="37">
        <v>117.712</v>
      </c>
      <c r="O60" s="37">
        <v>117.923</v>
      </c>
      <c r="P60" s="37">
        <v>121.30800000000001</v>
      </c>
      <c r="Q60" s="37">
        <v>121.30800000000001</v>
      </c>
      <c r="S60" s="4">
        <f t="shared" si="8"/>
        <v>125.26886265399301</v>
      </c>
      <c r="T60" s="4">
        <f t="shared" si="9"/>
        <v>124.9435982786257</v>
      </c>
      <c r="U60" s="4">
        <f t="shared" si="10"/>
        <v>124.50185965741602</v>
      </c>
      <c r="V60" s="4">
        <f t="shared" si="11"/>
        <v>121.88871360697016</v>
      </c>
      <c r="W60" s="4">
        <f t="shared" si="12"/>
        <v>119.90596869290607</v>
      </c>
      <c r="X60" s="4">
        <f t="shared" si="13"/>
        <v>118.74344887011632</v>
      </c>
      <c r="Y60" s="4">
        <f t="shared" si="14"/>
        <v>119.73249151257171</v>
      </c>
      <c r="Z60" s="4">
        <f t="shared" si="15"/>
        <v>117.54047837848017</v>
      </c>
      <c r="AA60" s="4">
        <f t="shared" si="16"/>
        <v>117.02541629278055</v>
      </c>
      <c r="AB60" s="4">
        <f t="shared" si="17"/>
        <v>118.97395829434711</v>
      </c>
      <c r="AC60" s="4">
        <f t="shared" si="18"/>
        <v>120.07950243824268</v>
      </c>
      <c r="AD60" s="4">
        <f t="shared" si="19"/>
        <v>119.35278693721988</v>
      </c>
      <c r="AE60" s="4">
        <f t="shared" si="20"/>
        <v>120.83845036525952</v>
      </c>
      <c r="AF60" s="4">
        <f t="shared" si="21"/>
        <v>120.69305242708428</v>
      </c>
      <c r="AG60" s="4">
        <f t="shared" si="22"/>
        <v>121.56764954826791</v>
      </c>
      <c r="AI60" s="4">
        <f t="shared" si="23"/>
        <v>-1.4438626539930084</v>
      </c>
      <c r="AJ60" s="4">
        <f t="shared" si="24"/>
        <v>-1.2075982786256958</v>
      </c>
      <c r="AK60" s="4">
        <f t="shared" si="25"/>
        <v>-1.7098596574160183</v>
      </c>
      <c r="AL60" s="4">
        <f t="shared" si="26"/>
        <v>-1.246713606970161</v>
      </c>
      <c r="AM60" s="4">
        <f t="shared" si="27"/>
        <v>-0.77396869290606674</v>
      </c>
      <c r="AN60" s="4">
        <f t="shared" si="28"/>
        <v>-1.3854488701163206</v>
      </c>
      <c r="AO60" s="4">
        <f t="shared" si="29"/>
        <v>-0.44949151257171138</v>
      </c>
      <c r="AP60" s="4">
        <f t="shared" si="30"/>
        <v>-9.8478378480180595E-2</v>
      </c>
      <c r="AQ60" s="4">
        <f t="shared" si="31"/>
        <v>-1.4874162927805514</v>
      </c>
      <c r="AR60" s="4">
        <f t="shared" si="32"/>
        <v>-1.0509582943471116</v>
      </c>
      <c r="AS60" s="4">
        <f t="shared" si="33"/>
        <v>-0.69450243824267943</v>
      </c>
      <c r="AT60" s="4">
        <f t="shared" si="34"/>
        <v>-1.6407869372198718</v>
      </c>
      <c r="AU60" s="4">
        <f t="shared" si="35"/>
        <v>-2.9154503652595167</v>
      </c>
      <c r="AV60" s="4">
        <f t="shared" si="220"/>
        <v>0.61494757291572455</v>
      </c>
      <c r="AW60" s="4">
        <f t="shared" si="220"/>
        <v>-0.25964954826790176</v>
      </c>
      <c r="AY60" s="2">
        <f t="shared" si="96"/>
        <v>125.26048527580984</v>
      </c>
      <c r="AZ60" s="2">
        <f t="shared" si="147"/>
        <v>124.900498484536</v>
      </c>
      <c r="BA60" s="2">
        <f t="shared" si="148"/>
        <v>124.48174075549461</v>
      </c>
      <c r="BB60" s="2">
        <f t="shared" si="149"/>
        <v>121.87364738020985</v>
      </c>
      <c r="BC60" s="2">
        <f t="shared" si="150"/>
        <v>119.88998968567404</v>
      </c>
      <c r="BD60" s="2">
        <f t="shared" si="151"/>
        <v>118.73121550553225</v>
      </c>
      <c r="BE60" s="2">
        <f t="shared" si="152"/>
        <v>119.72678976625778</v>
      </c>
      <c r="BF60" s="2">
        <f t="shared" si="153"/>
        <v>117.53139636357129</v>
      </c>
      <c r="BG60" s="2">
        <f t="shared" si="154"/>
        <v>117.02271506275909</v>
      </c>
      <c r="BH60" s="2">
        <f t="shared" si="155"/>
        <v>118.96923845499029</v>
      </c>
      <c r="BI60" s="2">
        <f t="shared" si="156"/>
        <v>120.07548068141222</v>
      </c>
      <c r="BJ60" s="2">
        <f t="shared" si="157"/>
        <v>119.32882093813843</v>
      </c>
      <c r="BK60" s="2">
        <f t="shared" si="158"/>
        <v>120.83531287585483</v>
      </c>
      <c r="BL60" s="2">
        <f t="shared" si="159"/>
        <v>120.69228854595866</v>
      </c>
      <c r="BM60" s="2">
        <f t="shared" si="160"/>
        <v>121.56759638861556</v>
      </c>
      <c r="BO60" s="2">
        <f t="shared" si="38"/>
        <v>123.825</v>
      </c>
      <c r="BP60" s="2">
        <f t="shared" si="39"/>
        <v>123.736</v>
      </c>
      <c r="BQ60" s="2">
        <f t="shared" si="40"/>
        <v>122.792</v>
      </c>
      <c r="BR60" s="2">
        <f t="shared" si="41"/>
        <v>120.642</v>
      </c>
      <c r="BS60" s="2">
        <f t="shared" si="42"/>
        <v>119.13200000000001</v>
      </c>
      <c r="BT60" s="2">
        <f t="shared" si="43"/>
        <v>117.358</v>
      </c>
      <c r="BU60" s="2">
        <f t="shared" si="44"/>
        <v>119.283</v>
      </c>
      <c r="BV60" s="2">
        <f t="shared" si="45"/>
        <v>117.44199999999999</v>
      </c>
      <c r="BW60" s="2">
        <f t="shared" si="46"/>
        <v>115.538</v>
      </c>
      <c r="BX60" s="2">
        <f t="shared" si="47"/>
        <v>117.923</v>
      </c>
      <c r="BY60" s="2">
        <f t="shared" si="48"/>
        <v>119.38500000000001</v>
      </c>
      <c r="BZ60" s="2">
        <f t="shared" si="49"/>
        <v>117.712</v>
      </c>
      <c r="CA60" s="2">
        <f t="shared" si="50"/>
        <v>117.923</v>
      </c>
      <c r="CB60" s="2">
        <f t="shared" si="51"/>
        <v>121.30800000000001</v>
      </c>
      <c r="CC60" s="2">
        <f t="shared" si="52"/>
        <v>121.30800000000001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125.08519345661449</v>
      </c>
      <c r="DL60" s="2">
        <f t="shared" si="221"/>
        <v>125.38818464197935</v>
      </c>
      <c r="DM60" s="2">
        <f t="shared" si="221"/>
        <v>124.59900485829959</v>
      </c>
      <c r="DN60" s="2">
        <f t="shared" si="221"/>
        <v>122.19358603238868</v>
      </c>
      <c r="DO60" s="2">
        <f t="shared" si="221"/>
        <v>120.27419695809172</v>
      </c>
      <c r="DP60" s="2">
        <f t="shared" si="221"/>
        <v>119.1967908961593</v>
      </c>
      <c r="DQ60" s="2">
        <f t="shared" si="221"/>
        <v>120.48722496782496</v>
      </c>
      <c r="DR60" s="2">
        <f t="shared" si="221"/>
        <v>118.5881024182077</v>
      </c>
      <c r="DS60" s="2">
        <f t="shared" si="221"/>
        <v>117.31676302521009</v>
      </c>
      <c r="DT60" s="2">
        <f t="shared" si="221"/>
        <v>119.67464983404457</v>
      </c>
      <c r="DU60" s="2">
        <f t="shared" si="221"/>
        <v>120.51215078236132</v>
      </c>
      <c r="DV60" s="2">
        <f t="shared" si="221"/>
        <v>119.43619221388369</v>
      </c>
      <c r="DW60" s="2">
        <f t="shared" si="221"/>
        <v>120.19207114845939</v>
      </c>
      <c r="DX60" s="2">
        <f t="shared" si="221"/>
        <v>121.84304201680673</v>
      </c>
      <c r="DY60" s="2">
        <f t="shared" si="221"/>
        <v>122.24226110493139</v>
      </c>
      <c r="EA60" s="2">
        <f t="shared" si="71"/>
        <v>125.85168718580074</v>
      </c>
      <c r="EB60" s="2">
        <f t="shared" si="72"/>
        <v>123.46713276768556</v>
      </c>
      <c r="EC60" s="2">
        <f t="shared" si="73"/>
        <v>124.11019360645744</v>
      </c>
      <c r="ED60" s="2">
        <f t="shared" si="74"/>
        <v>120.81929219719227</v>
      </c>
      <c r="EE60" s="2">
        <f t="shared" si="75"/>
        <v>118.67644383021988</v>
      </c>
      <c r="EF60" s="2">
        <f t="shared" si="76"/>
        <v>117.20635664474008</v>
      </c>
      <c r="EG60" s="2">
        <f t="shared" si="77"/>
        <v>117.11765639428982</v>
      </c>
      <c r="EH60" s="2">
        <f t="shared" si="78"/>
        <v>114.10559584796893</v>
      </c>
      <c r="EI60" s="2">
        <f t="shared" si="79"/>
        <v>115.95041776293597</v>
      </c>
      <c r="EJ60" s="2">
        <f t="shared" si="80"/>
        <v>116.45020718105422</v>
      </c>
      <c r="EK60" s="2">
        <f t="shared" si="81"/>
        <v>118.49881553053523</v>
      </c>
      <c r="EL60" s="2">
        <f t="shared" si="82"/>
        <v>119.00291454011676</v>
      </c>
      <c r="EM60" s="2">
        <f t="shared" si="83"/>
        <v>123.1590196406104</v>
      </c>
      <c r="EN60" s="2">
        <f t="shared" si="84"/>
        <v>116.0716952763819</v>
      </c>
      <c r="EO60" s="2">
        <f t="shared" si="85"/>
        <v>118.55992961923006</v>
      </c>
      <c r="EQ60" s="2">
        <f t="shared" si="86"/>
        <v>121.47232425824187</v>
      </c>
      <c r="ER60" s="2">
        <f t="shared" si="222"/>
        <v>119.31296217932028</v>
      </c>
      <c r="ES60" s="2">
        <f t="shared" si="222"/>
        <v>118.92853821589483</v>
      </c>
      <c r="ET60" s="2">
        <f t="shared" si="222"/>
        <v>116.98538462374718</v>
      </c>
      <c r="EU60" s="2">
        <f t="shared" si="222"/>
        <v>116.12942935889862</v>
      </c>
      <c r="EV60" s="2">
        <f t="shared" si="222"/>
        <v>114.86564711585442</v>
      </c>
      <c r="EW60" s="2">
        <f t="shared" si="222"/>
        <v>114.69359454611643</v>
      </c>
      <c r="EX60" s="2">
        <f t="shared" si="222"/>
        <v>112.25061734688364</v>
      </c>
      <c r="EY60" s="2">
        <f t="shared" si="222"/>
        <v>113.39380608750569</v>
      </c>
      <c r="EZ60" s="2">
        <f t="shared" si="222"/>
        <v>115.26051287512097</v>
      </c>
      <c r="FA60" s="2">
        <f t="shared" si="222"/>
        <v>115.80508288482238</v>
      </c>
      <c r="FB60" s="2">
        <f t="shared" si="222"/>
        <v>116.98060373917552</v>
      </c>
      <c r="FC60" s="2">
        <f t="shared" si="222"/>
        <v>118.4700614450711</v>
      </c>
      <c r="FD60" s="2">
        <f t="shared" si="222"/>
        <v>115.99924400840135</v>
      </c>
      <c r="FE60" s="2">
        <f t="shared" si="222"/>
        <v>119.89953655219509</v>
      </c>
      <c r="FG60" s="2">
        <f t="shared" si="88"/>
        <v>0.22896379043404658</v>
      </c>
      <c r="FH60" s="2">
        <f t="shared" si="223"/>
        <v>0.25374922126473104</v>
      </c>
      <c r="FI60" s="2">
        <f t="shared" si="223"/>
        <v>0.23935815526022455</v>
      </c>
      <c r="FJ60" s="2">
        <f t="shared" si="223"/>
        <v>0.23266885189359615</v>
      </c>
      <c r="FK60" s="2">
        <f t="shared" si="223"/>
        <v>0.24038776644052101</v>
      </c>
      <c r="FL60" s="2">
        <f t="shared" si="223"/>
        <v>0.23384388513367085</v>
      </c>
      <c r="FM60" s="2">
        <f t="shared" si="223"/>
        <v>0.22563654886948342</v>
      </c>
      <c r="FN60" s="2">
        <f t="shared" si="223"/>
        <v>0.23571355693383828</v>
      </c>
      <c r="FO60" s="2">
        <f t="shared" si="223"/>
        <v>0.21508070668465179</v>
      </c>
      <c r="FP60" s="2">
        <f t="shared" si="223"/>
        <v>0.21874676648039645</v>
      </c>
      <c r="FQ60" s="2">
        <f t="shared" si="223"/>
        <v>0.21680852626371422</v>
      </c>
      <c r="FR60" s="2">
        <f t="shared" si="223"/>
        <v>0.24753850367193184</v>
      </c>
      <c r="FS60" s="2">
        <f t="shared" si="223"/>
        <v>0.21687809748158821</v>
      </c>
      <c r="FT60" s="2">
        <f t="shared" si="223"/>
        <v>0.1993903174308361</v>
      </c>
      <c r="FU60" s="2">
        <f t="shared" si="223"/>
        <v>0.18323167211075628</v>
      </c>
      <c r="FW60" s="2">
        <f t="shared" si="112"/>
        <v>4.7379124884116281E-5</v>
      </c>
      <c r="FX60" s="2">
        <f t="shared" si="164"/>
        <v>5.3137040828117637E-5</v>
      </c>
      <c r="FY60" s="2">
        <f t="shared" si="165"/>
        <v>5.0783634529940294E-5</v>
      </c>
      <c r="FZ60" s="2">
        <f t="shared" si="166"/>
        <v>4.7805894045261733E-5</v>
      </c>
      <c r="GA60" s="2">
        <f t="shared" si="167"/>
        <v>4.9849220191696422E-5</v>
      </c>
      <c r="GB60" s="2">
        <f t="shared" si="168"/>
        <v>5.3194200532140419E-5</v>
      </c>
      <c r="GC60" s="2">
        <f t="shared" si="169"/>
        <v>5.6672421844040536E-5</v>
      </c>
      <c r="GD60" s="2">
        <f t="shared" si="170"/>
        <v>6.3875126343854386E-5</v>
      </c>
      <c r="GE60" s="2">
        <f t="shared" si="171"/>
        <v>6.7846778426811414E-5</v>
      </c>
      <c r="GF60" s="2">
        <f t="shared" si="172"/>
        <v>6.30204000964076E-5</v>
      </c>
      <c r="GG60" s="2">
        <f t="shared" si="173"/>
        <v>6.008470296889083E-5</v>
      </c>
      <c r="GH60" s="2">
        <f t="shared" si="174"/>
        <v>5.8531411923036187E-5</v>
      </c>
      <c r="GI60" s="2">
        <f t="shared" si="175"/>
        <v>4.7860718474253574E-5</v>
      </c>
      <c r="GJ60" s="2">
        <f t="shared" si="176"/>
        <v>3.8816040380936986E-5</v>
      </c>
      <c r="GK60" s="2">
        <f t="shared" si="177"/>
        <v>4.1085988704422801E-5</v>
      </c>
      <c r="GM60" s="86">
        <f t="shared" si="113"/>
        <v>1.0299854805331408E-5</v>
      </c>
      <c r="GN60" s="86">
        <f t="shared" si="178"/>
        <v>5.5905573942949056E-5</v>
      </c>
      <c r="GO60" s="86">
        <f t="shared" si="179"/>
        <v>2.4384647653579515E-5</v>
      </c>
      <c r="GP60" s="86">
        <f t="shared" si="180"/>
        <v>1.8164848105084328E-5</v>
      </c>
      <c r="GQ60" s="86">
        <f t="shared" si="181"/>
        <v>1.9595857635560752E-5</v>
      </c>
      <c r="GR60" s="86">
        <f t="shared" si="182"/>
        <v>1.4890297428012508E-5</v>
      </c>
      <c r="GS60" s="86">
        <f t="shared" si="183"/>
        <v>6.598342723086826E-6</v>
      </c>
      <c r="GT60" s="86">
        <f t="shared" si="184"/>
        <v>1.0657083137508342E-5</v>
      </c>
      <c r="GU60" s="86">
        <f t="shared" si="185"/>
        <v>3.0172752568843612E-6</v>
      </c>
      <c r="GV60" s="86">
        <f t="shared" si="186"/>
        <v>5.58024473912133E-6</v>
      </c>
      <c r="GW60" s="86">
        <f t="shared" si="187"/>
        <v>4.7403630225183819E-6</v>
      </c>
      <c r="GX60" s="86">
        <f t="shared" si="188"/>
        <v>3.2270058280625241E-5</v>
      </c>
      <c r="GY60" s="86">
        <f t="shared" si="189"/>
        <v>3.5945667370181204E-6</v>
      </c>
      <c r="GZ60" s="86">
        <f t="shared" si="190"/>
        <v>8.0213449318518109E-7</v>
      </c>
      <c r="HA60" s="86">
        <f t="shared" si="191"/>
        <v>6.8371748687505142E-8</v>
      </c>
      <c r="HC60" s="86">
        <f t="shared" si="145"/>
        <v>1.7529999696299514E-15</v>
      </c>
      <c r="HD60" s="86">
        <f t="shared" si="192"/>
        <v>4.6484865385891926E-14</v>
      </c>
      <c r="HE60" s="86">
        <f t="shared" si="193"/>
        <v>6.4023932958136419E-16</v>
      </c>
      <c r="HF60" s="86">
        <f t="shared" si="194"/>
        <v>1.7283208711914277E-16</v>
      </c>
      <c r="HG60" s="86">
        <f t="shared" si="195"/>
        <v>1.0037603216223587E-16</v>
      </c>
      <c r="HH60" s="86">
        <f t="shared" si="196"/>
        <v>4.1020282352448002E-17</v>
      </c>
      <c r="HI60" s="86">
        <f t="shared" si="197"/>
        <v>7.288247343101763E-18</v>
      </c>
      <c r="HJ60" s="86">
        <f t="shared" si="198"/>
        <v>6.0640803311373722E-16</v>
      </c>
      <c r="HK60" s="86">
        <f t="shared" si="199"/>
        <v>2.7457635673910881E-18</v>
      </c>
      <c r="HL60" s="86">
        <f t="shared" si="200"/>
        <v>2.3232029131166061E-18</v>
      </c>
      <c r="HM60" s="86">
        <f t="shared" si="201"/>
        <v>6.1405193415737187E-18</v>
      </c>
      <c r="HN60" s="86">
        <f t="shared" si="202"/>
        <v>1.0638265193825107E-16</v>
      </c>
      <c r="HO60" s="86">
        <f t="shared" si="203"/>
        <v>1.8703278447564089E-17</v>
      </c>
      <c r="HP60" s="86">
        <f t="shared" si="204"/>
        <v>1.2142026940261256E-19</v>
      </c>
      <c r="HQ60" s="86">
        <f t="shared" si="205"/>
        <v>4.6924557535422281E-24</v>
      </c>
      <c r="HS60" s="86">
        <f t="shared" si="114"/>
        <v>5.0827678993923239E-92</v>
      </c>
      <c r="HT60" s="86">
        <f t="shared" si="206"/>
        <v>1.5396642577533678E-77</v>
      </c>
      <c r="HU60" s="86">
        <f t="shared" si="207"/>
        <v>1.1588626656211916E-93</v>
      </c>
      <c r="HV60" s="86">
        <f t="shared" si="208"/>
        <v>4.3112005873156746E-97</v>
      </c>
      <c r="HW60" s="86">
        <f t="shared" si="209"/>
        <v>2.4600572642844622E-99</v>
      </c>
      <c r="HX60" s="86">
        <f t="shared" si="210"/>
        <v>3.4010113418162448E-102</v>
      </c>
      <c r="HY60" s="86">
        <f t="shared" si="211"/>
        <v>1.5669864872684001E-107</v>
      </c>
      <c r="HZ60" s="86">
        <f t="shared" si="212"/>
        <v>3.922424395575987E-95</v>
      </c>
      <c r="IA60" s="86">
        <f t="shared" si="213"/>
        <v>7.5977723705657652E-109</v>
      </c>
      <c r="IB60" s="86">
        <f t="shared" si="214"/>
        <v>5.7256818153900767E-108</v>
      </c>
      <c r="IC60" s="86">
        <f t="shared" si="215"/>
        <v>1.9537050734085736E-105</v>
      </c>
      <c r="ID60" s="86">
        <f t="shared" si="216"/>
        <v>1.0628435585850883E-99</v>
      </c>
      <c r="IE60" s="86">
        <f t="shared" si="217"/>
        <v>6.1905554324910362E-105</v>
      </c>
      <c r="IF60" s="86">
        <f t="shared" si="218"/>
        <v>1.3315427764227556E-61</v>
      </c>
      <c r="IG60" s="86">
        <f t="shared" si="219"/>
        <v>6.3079194396778251E-46</v>
      </c>
      <c r="II60" s="86">
        <f t="shared" si="115"/>
        <v>4.0403271378760438E-201</v>
      </c>
      <c r="IJ60" s="86">
        <f t="shared" si="116"/>
        <v>6.0099351812486912E-176</v>
      </c>
      <c r="IK60" s="86">
        <f t="shared" si="117"/>
        <v>2.8296461469503506E-202</v>
      </c>
      <c r="IL60" s="86">
        <f t="shared" si="118"/>
        <v>2.6343260961153153E-209</v>
      </c>
      <c r="IM60" s="86">
        <f t="shared" si="119"/>
        <v>6.7373705816784173E-220</v>
      </c>
      <c r="IN60" s="86">
        <f t="shared" si="120"/>
        <v>6.2882567863909787E-222</v>
      </c>
      <c r="IO60" s="86">
        <f t="shared" si="121"/>
        <v>3.3057322218461428E-235</v>
      </c>
      <c r="IP60" s="86">
        <f t="shared" si="122"/>
        <v>1.5855431080483182E-209</v>
      </c>
      <c r="IQ60" s="86">
        <f t="shared" si="123"/>
        <v>1.0248816599834293E-236</v>
      </c>
      <c r="IR60" s="86">
        <f t="shared" si="124"/>
        <v>2.4461111359651885E-236</v>
      </c>
      <c r="IS60" s="86">
        <f t="shared" si="125"/>
        <v>3.6579369018331443E-232</v>
      </c>
      <c r="IT60" s="86">
        <f t="shared" si="126"/>
        <v>6.7418464661836742E-219</v>
      </c>
      <c r="IU60" s="86">
        <f t="shared" si="127"/>
        <v>8.6081275082698163E-230</v>
      </c>
      <c r="IV60" s="86">
        <f t="shared" si="128"/>
        <v>8.0884712695081411E-208</v>
      </c>
      <c r="IW60" s="86">
        <f t="shared" si="129"/>
        <v>2.1593533436180897E-196</v>
      </c>
      <c r="IY60" s="86">
        <f t="shared" si="130"/>
        <v>1.0299854807084409E-5</v>
      </c>
      <c r="IZ60" s="86">
        <f t="shared" si="131"/>
        <v>5.5905573989433919E-5</v>
      </c>
      <c r="JA60" s="86">
        <f t="shared" si="132"/>
        <v>2.4384647654219753E-5</v>
      </c>
      <c r="JB60" s="86">
        <f t="shared" si="133"/>
        <v>1.816484810525716E-5</v>
      </c>
      <c r="JC60" s="86">
        <f t="shared" si="134"/>
        <v>1.9595857635661129E-5</v>
      </c>
      <c r="JD60" s="86">
        <f t="shared" si="135"/>
        <v>1.4890297428053528E-5</v>
      </c>
      <c r="JE60" s="86">
        <f t="shared" si="136"/>
        <v>6.5983427230941139E-6</v>
      </c>
      <c r="JF60" s="86">
        <f t="shared" si="137"/>
        <v>1.065708313811475E-5</v>
      </c>
      <c r="JG60" s="86">
        <f t="shared" si="138"/>
        <v>3.0172752568871068E-6</v>
      </c>
      <c r="JH60" s="86">
        <f t="shared" si="139"/>
        <v>5.5802447391236534E-6</v>
      </c>
      <c r="JI60" s="86">
        <f t="shared" si="140"/>
        <v>4.7403630225245221E-6</v>
      </c>
      <c r="JJ60" s="86">
        <f t="shared" si="141"/>
        <v>3.2270058280731621E-5</v>
      </c>
      <c r="JK60" s="86">
        <f t="shared" si="142"/>
        <v>3.5945667370368237E-6</v>
      </c>
      <c r="JL60" s="86">
        <f t="shared" si="143"/>
        <v>8.0213449318530253E-7</v>
      </c>
      <c r="JM60" s="86">
        <f t="shared" si="144"/>
        <v>6.8371748687505142E-8</v>
      </c>
    </row>
    <row r="61" spans="2:273" x14ac:dyDescent="0.25">
      <c r="B61" s="2">
        <v>34</v>
      </c>
      <c r="C61" s="37">
        <v>123.842</v>
      </c>
      <c r="D61" s="37">
        <v>124.30200000000001</v>
      </c>
      <c r="E61" s="37">
        <v>124.075</v>
      </c>
      <c r="F61" s="37">
        <v>121.17</v>
      </c>
      <c r="G61" s="37">
        <v>118.547</v>
      </c>
      <c r="H61" s="37">
        <v>118.358</v>
      </c>
      <c r="I61" s="37">
        <v>119.17</v>
      </c>
      <c r="J61" s="37">
        <v>116.712</v>
      </c>
      <c r="K61" s="37">
        <v>115.63500000000001</v>
      </c>
      <c r="L61" s="37">
        <v>118.19199999999999</v>
      </c>
      <c r="M61" s="37">
        <v>119.212</v>
      </c>
      <c r="N61" s="37">
        <v>118.154</v>
      </c>
      <c r="O61" s="37">
        <v>118.63500000000001</v>
      </c>
      <c r="P61" s="37">
        <v>121.55800000000001</v>
      </c>
      <c r="Q61" s="37">
        <v>122</v>
      </c>
      <c r="S61" s="4">
        <f t="shared" si="8"/>
        <v>125.25514842310642</v>
      </c>
      <c r="T61" s="4">
        <f t="shared" si="9"/>
        <v>124.88259810791293</v>
      </c>
      <c r="U61" s="4">
        <f t="shared" si="10"/>
        <v>124.45383562610073</v>
      </c>
      <c r="V61" s="4">
        <f t="shared" si="11"/>
        <v>121.82701598741909</v>
      </c>
      <c r="W61" s="4">
        <f t="shared" si="12"/>
        <v>119.82916361124687</v>
      </c>
      <c r="X61" s="4">
        <f t="shared" si="13"/>
        <v>118.66182863550657</v>
      </c>
      <c r="Y61" s="4">
        <f t="shared" si="14"/>
        <v>119.60273656207016</v>
      </c>
      <c r="Z61" s="4">
        <f t="shared" si="15"/>
        <v>117.4621542618555</v>
      </c>
      <c r="AA61" s="4">
        <f t="shared" si="16"/>
        <v>116.96017426513673</v>
      </c>
      <c r="AB61" s="4">
        <f t="shared" si="17"/>
        <v>118.87552125824504</v>
      </c>
      <c r="AC61" s="4">
        <f t="shared" si="18"/>
        <v>119.99433471685953</v>
      </c>
      <c r="AD61" s="4">
        <f t="shared" si="19"/>
        <v>119.24972731851334</v>
      </c>
      <c r="AE61" s="4">
        <f t="shared" si="20"/>
        <v>120.86560599790339</v>
      </c>
      <c r="AF61" s="4">
        <f t="shared" si="21"/>
        <v>120.49734892224403</v>
      </c>
      <c r="AG61" s="4">
        <f t="shared" si="22"/>
        <v>121.46021059356023</v>
      </c>
      <c r="AI61" s="4">
        <f t="shared" si="23"/>
        <v>-1.4131484231064206</v>
      </c>
      <c r="AJ61" s="4">
        <f t="shared" si="24"/>
        <v>-0.58059810791291966</v>
      </c>
      <c r="AK61" s="4">
        <f t="shared" si="25"/>
        <v>-0.37883562610072374</v>
      </c>
      <c r="AL61" s="4">
        <f t="shared" si="26"/>
        <v>-0.6570159874190864</v>
      </c>
      <c r="AM61" s="4">
        <f t="shared" si="27"/>
        <v>-1.2821636112468724</v>
      </c>
      <c r="AN61" s="4">
        <f t="shared" si="28"/>
        <v>-0.30382863550656225</v>
      </c>
      <c r="AO61" s="4">
        <f t="shared" si="29"/>
        <v>-0.43273656207016131</v>
      </c>
      <c r="AP61" s="4">
        <f t="shared" si="30"/>
        <v>-0.75015426185549927</v>
      </c>
      <c r="AQ61" s="4">
        <f t="shared" si="31"/>
        <v>-1.3251742651367238</v>
      </c>
      <c r="AR61" s="4">
        <f t="shared" si="32"/>
        <v>-0.68352125824505094</v>
      </c>
      <c r="AS61" s="4">
        <f t="shared" si="33"/>
        <v>-0.78233471685952338</v>
      </c>
      <c r="AT61" s="4">
        <f t="shared" si="34"/>
        <v>-1.0957273185133403</v>
      </c>
      <c r="AU61" s="4">
        <f t="shared" si="35"/>
        <v>-2.2306059979033819</v>
      </c>
      <c r="AV61" s="4">
        <f t="shared" si="220"/>
        <v>1.0606510777559777</v>
      </c>
      <c r="AW61" s="4">
        <f t="shared" si="220"/>
        <v>0.53978940643976614</v>
      </c>
      <c r="AY61" s="2">
        <f t="shared" si="96"/>
        <v>125.23943750686543</v>
      </c>
      <c r="AZ61" s="2">
        <f t="shared" si="147"/>
        <v>124.81027134572045</v>
      </c>
      <c r="BA61" s="2">
        <f t="shared" si="148"/>
        <v>124.41829507636093</v>
      </c>
      <c r="BB61" s="2">
        <f t="shared" si="149"/>
        <v>121.80006740322466</v>
      </c>
      <c r="BC61" s="2">
        <f t="shared" si="150"/>
        <v>119.80020127899945</v>
      </c>
      <c r="BD61" s="2">
        <f t="shared" si="151"/>
        <v>118.63942541276832</v>
      </c>
      <c r="BE61" s="2">
        <f t="shared" si="152"/>
        <v>119.59166027428373</v>
      </c>
      <c r="BF61" s="2">
        <f t="shared" si="153"/>
        <v>117.44484168591539</v>
      </c>
      <c r="BG61" s="2">
        <f t="shared" si="154"/>
        <v>116.95468603554512</v>
      </c>
      <c r="BH61" s="2">
        <f t="shared" si="155"/>
        <v>118.86638937684992</v>
      </c>
      <c r="BI61" s="2">
        <f t="shared" si="156"/>
        <v>119.98647412758642</v>
      </c>
      <c r="BJ61" s="2">
        <f t="shared" si="157"/>
        <v>119.20772324125977</v>
      </c>
      <c r="BK61" s="2">
        <f t="shared" si="158"/>
        <v>120.85930399821666</v>
      </c>
      <c r="BL61" s="2">
        <f t="shared" si="159"/>
        <v>120.4956773700526</v>
      </c>
      <c r="BM61" s="2">
        <f t="shared" si="160"/>
        <v>121.46007358267913</v>
      </c>
      <c r="BO61" s="2">
        <f t="shared" si="38"/>
        <v>123.842</v>
      </c>
      <c r="BP61" s="2">
        <f t="shared" si="39"/>
        <v>124.30200000000001</v>
      </c>
      <c r="BQ61" s="2">
        <f t="shared" si="40"/>
        <v>124.075</v>
      </c>
      <c r="BR61" s="2">
        <f t="shared" si="41"/>
        <v>121.17</v>
      </c>
      <c r="BS61" s="2">
        <f t="shared" si="42"/>
        <v>118.547</v>
      </c>
      <c r="BT61" s="2">
        <f t="shared" si="43"/>
        <v>118.358</v>
      </c>
      <c r="BU61" s="2">
        <f t="shared" si="44"/>
        <v>119.17</v>
      </c>
      <c r="BV61" s="2">
        <f t="shared" si="45"/>
        <v>116.712</v>
      </c>
      <c r="BW61" s="2">
        <f t="shared" si="46"/>
        <v>115.63500000000001</v>
      </c>
      <c r="BX61" s="2">
        <f t="shared" si="47"/>
        <v>118.19199999999999</v>
      </c>
      <c r="BY61" s="2">
        <f t="shared" si="48"/>
        <v>119.212</v>
      </c>
      <c r="BZ61" s="2">
        <f t="shared" si="49"/>
        <v>118.154</v>
      </c>
      <c r="CA61" s="2">
        <f t="shared" si="50"/>
        <v>118.63500000000001</v>
      </c>
      <c r="CB61" s="2">
        <f t="shared" si="51"/>
        <v>121.55800000000001</v>
      </c>
      <c r="CC61" s="2">
        <f t="shared" si="52"/>
        <v>122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125.11013110478898</v>
      </c>
      <c r="DL61" s="2">
        <f t="shared" si="221"/>
        <v>125.38534192258869</v>
      </c>
      <c r="DM61" s="2">
        <f t="shared" si="221"/>
        <v>124.59787085020243</v>
      </c>
      <c r="DN61" s="2">
        <f t="shared" si="221"/>
        <v>122.18826315789475</v>
      </c>
      <c r="DO61" s="2">
        <f t="shared" si="221"/>
        <v>120.25117058759166</v>
      </c>
      <c r="DP61" s="2">
        <f t="shared" si="221"/>
        <v>119.17535791662105</v>
      </c>
      <c r="DQ61" s="2">
        <f t="shared" si="221"/>
        <v>120.43697799227797</v>
      </c>
      <c r="DR61" s="2">
        <f t="shared" si="221"/>
        <v>118.62451588430538</v>
      </c>
      <c r="DS61" s="2">
        <f t="shared" si="221"/>
        <v>117.30338235294118</v>
      </c>
      <c r="DT61" s="2">
        <f t="shared" si="221"/>
        <v>119.65043385490753</v>
      </c>
      <c r="DU61" s="2">
        <f t="shared" si="221"/>
        <v>120.49286201991465</v>
      </c>
      <c r="DV61" s="2">
        <f t="shared" si="221"/>
        <v>119.34485600375235</v>
      </c>
      <c r="DW61" s="2">
        <f t="shared" si="221"/>
        <v>120.22662464985996</v>
      </c>
      <c r="DX61" s="2">
        <f t="shared" si="221"/>
        <v>121.73569411764707</v>
      </c>
      <c r="DY61" s="2">
        <f t="shared" si="221"/>
        <v>122.20387222840192</v>
      </c>
      <c r="EA61" s="2">
        <f t="shared" si="71"/>
        <v>125.63747619780443</v>
      </c>
      <c r="EB61" s="2">
        <f t="shared" si="72"/>
        <v>123.26873481271981</v>
      </c>
      <c r="EC61" s="2">
        <f t="shared" si="73"/>
        <v>123.89895291222672</v>
      </c>
      <c r="ED61" s="2">
        <f t="shared" si="74"/>
        <v>120.63325802590052</v>
      </c>
      <c r="EE61" s="2">
        <f t="shared" si="75"/>
        <v>118.50108342864408</v>
      </c>
      <c r="EF61" s="2">
        <f t="shared" si="76"/>
        <v>117.03855635788118</v>
      </c>
      <c r="EG61" s="2">
        <f t="shared" si="77"/>
        <v>116.94648339475579</v>
      </c>
      <c r="EH61" s="2">
        <f t="shared" si="78"/>
        <v>113.95688883572755</v>
      </c>
      <c r="EI61" s="2">
        <f t="shared" si="79"/>
        <v>115.79492829836514</v>
      </c>
      <c r="EJ61" s="2">
        <f t="shared" si="80"/>
        <v>116.31291084797553</v>
      </c>
      <c r="EK61" s="2">
        <f t="shared" si="81"/>
        <v>118.31892243765526</v>
      </c>
      <c r="EL61" s="2">
        <f t="shared" si="82"/>
        <v>118.82803153853595</v>
      </c>
      <c r="EM61" s="2">
        <f t="shared" si="83"/>
        <v>122.94386409652549</v>
      </c>
      <c r="EN61" s="2">
        <f t="shared" si="84"/>
        <v>115.95476666666666</v>
      </c>
      <c r="EO61" s="2">
        <f t="shared" si="85"/>
        <v>118.43596775395596</v>
      </c>
      <c r="EQ61" s="2">
        <f t="shared" si="86"/>
        <v>121.32071414730153</v>
      </c>
      <c r="ER61" s="2">
        <f t="shared" si="222"/>
        <v>119.17416778835579</v>
      </c>
      <c r="ES61" s="2">
        <f t="shared" si="222"/>
        <v>118.79126777834549</v>
      </c>
      <c r="ET61" s="2">
        <f t="shared" si="222"/>
        <v>116.85346708999366</v>
      </c>
      <c r="EU61" s="2">
        <f t="shared" si="222"/>
        <v>115.99074961224979</v>
      </c>
      <c r="EV61" s="2">
        <f t="shared" si="222"/>
        <v>114.73176990356176</v>
      </c>
      <c r="EW61" s="2">
        <f t="shared" si="222"/>
        <v>114.55740307111891</v>
      </c>
      <c r="EX61" s="2">
        <f t="shared" si="222"/>
        <v>112.12908624668314</v>
      </c>
      <c r="EY61" s="2">
        <f t="shared" si="222"/>
        <v>113.27587548875232</v>
      </c>
      <c r="EZ61" s="2">
        <f t="shared" si="222"/>
        <v>115.14009392061952</v>
      </c>
      <c r="FA61" s="2">
        <f t="shared" si="222"/>
        <v>115.6637658772874</v>
      </c>
      <c r="FB61" s="2">
        <f t="shared" si="222"/>
        <v>116.8346817111764</v>
      </c>
      <c r="FC61" s="2">
        <f t="shared" si="222"/>
        <v>118.32006906554997</v>
      </c>
      <c r="FD61" s="2">
        <f t="shared" si="222"/>
        <v>115.88296679771481</v>
      </c>
      <c r="FE61" s="2">
        <f t="shared" si="222"/>
        <v>119.75591840183532</v>
      </c>
      <c r="FG61" s="2">
        <f t="shared" si="88"/>
        <v>0.24562788072027311</v>
      </c>
      <c r="FH61" s="2">
        <f t="shared" si="223"/>
        <v>0.2715818212876811</v>
      </c>
      <c r="FI61" s="2">
        <f t="shared" si="223"/>
        <v>0.25652705919538665</v>
      </c>
      <c r="FJ61" s="2">
        <f t="shared" si="223"/>
        <v>0.24951533474985621</v>
      </c>
      <c r="FK61" s="2">
        <f t="shared" si="223"/>
        <v>0.25760551162140283</v>
      </c>
      <c r="FL61" s="2">
        <f t="shared" si="223"/>
        <v>0.25074764480430078</v>
      </c>
      <c r="FM61" s="2">
        <f t="shared" si="223"/>
        <v>0.24213452780465999</v>
      </c>
      <c r="FN61" s="2">
        <f t="shared" si="223"/>
        <v>0.2527078902928605</v>
      </c>
      <c r="FO61" s="2">
        <f t="shared" si="223"/>
        <v>0.23103714620674504</v>
      </c>
      <c r="FP61" s="2">
        <f t="shared" si="223"/>
        <v>0.23489379240002231</v>
      </c>
      <c r="FQ61" s="2">
        <f t="shared" si="223"/>
        <v>0.23285512237742984</v>
      </c>
      <c r="FR61" s="2">
        <f t="shared" si="223"/>
        <v>0.26508968208625627</v>
      </c>
      <c r="FS61" s="2">
        <f t="shared" si="223"/>
        <v>0.23292831134619521</v>
      </c>
      <c r="FT61" s="2">
        <f t="shared" si="223"/>
        <v>0.21450082227300007</v>
      </c>
      <c r="FU61" s="2">
        <f t="shared" si="223"/>
        <v>0.1974195774241301</v>
      </c>
      <c r="FW61" s="2">
        <f t="shared" si="112"/>
        <v>5.1949939921875547E-5</v>
      </c>
      <c r="FX61" s="2">
        <f t="shared" si="164"/>
        <v>5.8263307984916312E-5</v>
      </c>
      <c r="FY61" s="2">
        <f t="shared" si="165"/>
        <v>5.5682875163987815E-5</v>
      </c>
      <c r="FZ61" s="2">
        <f t="shared" si="166"/>
        <v>5.2417878704635628E-5</v>
      </c>
      <c r="GA61" s="2">
        <f t="shared" si="167"/>
        <v>5.4658320163241734E-5</v>
      </c>
      <c r="GB61" s="2">
        <f t="shared" si="168"/>
        <v>5.832598171112615E-5</v>
      </c>
      <c r="GC61" s="2">
        <f t="shared" si="169"/>
        <v>6.2139735116108024E-5</v>
      </c>
      <c r="GD61" s="2">
        <f t="shared" si="170"/>
        <v>7.0037251703373958E-5</v>
      </c>
      <c r="GE61" s="2">
        <f t="shared" si="171"/>
        <v>7.4392026273081531E-5</v>
      </c>
      <c r="GF61" s="2">
        <f t="shared" si="172"/>
        <v>6.9100074482946597E-5</v>
      </c>
      <c r="GG61" s="2">
        <f t="shared" si="173"/>
        <v>6.5881184822875918E-5</v>
      </c>
      <c r="GH61" s="2">
        <f t="shared" si="174"/>
        <v>6.4178054549287025E-5</v>
      </c>
      <c r="GI61" s="2">
        <f t="shared" si="175"/>
        <v>5.2477991940810225E-5</v>
      </c>
      <c r="GJ61" s="2">
        <f t="shared" si="176"/>
        <v>4.2560782552369936E-5</v>
      </c>
      <c r="GK61" s="2">
        <f t="shared" si="177"/>
        <v>4.5049712208736988E-5</v>
      </c>
      <c r="GM61" s="86">
        <f t="shared" si="113"/>
        <v>1.9915620423597525E-5</v>
      </c>
      <c r="GN61" s="86">
        <f t="shared" si="178"/>
        <v>9.6642973410048679E-5</v>
      </c>
      <c r="GO61" s="86">
        <f t="shared" si="179"/>
        <v>4.4386937295984308E-5</v>
      </c>
      <c r="GP61" s="86">
        <f t="shared" si="180"/>
        <v>3.3472626251075995E-5</v>
      </c>
      <c r="GQ61" s="86">
        <f t="shared" si="181"/>
        <v>3.6625031652342154E-5</v>
      </c>
      <c r="GR61" s="86">
        <f t="shared" si="182"/>
        <v>2.8110968775109704E-5</v>
      </c>
      <c r="GS61" s="86">
        <f t="shared" si="183"/>
        <v>1.3221923267929063E-5</v>
      </c>
      <c r="GT61" s="86">
        <f t="shared" si="184"/>
        <v>2.0964588781989273E-5</v>
      </c>
      <c r="GU61" s="86">
        <f t="shared" si="185"/>
        <v>6.3233479136229196E-6</v>
      </c>
      <c r="GV61" s="86">
        <f t="shared" si="186"/>
        <v>1.1129502217515743E-5</v>
      </c>
      <c r="GW61" s="86">
        <f t="shared" si="187"/>
        <v>9.5511985804991824E-6</v>
      </c>
      <c r="GX61" s="86">
        <f t="shared" si="188"/>
        <v>5.8304693076860378E-5</v>
      </c>
      <c r="GY61" s="86">
        <f t="shared" si="189"/>
        <v>7.4469533449618146E-6</v>
      </c>
      <c r="GZ61" s="86">
        <f t="shared" si="190"/>
        <v>1.8103033920882609E-6</v>
      </c>
      <c r="HA61" s="86">
        <f t="shared" si="191"/>
        <v>1.8187140187069198E-7</v>
      </c>
      <c r="HC61" s="86">
        <f t="shared" si="145"/>
        <v>6.2538681358747082E-15</v>
      </c>
      <c r="HD61" s="86">
        <f t="shared" si="192"/>
        <v>1.4558459688341973E-13</v>
      </c>
      <c r="HE61" s="86">
        <f t="shared" si="193"/>
        <v>2.3585437710153267E-15</v>
      </c>
      <c r="HF61" s="86">
        <f t="shared" si="194"/>
        <v>6.6254763044246579E-16</v>
      </c>
      <c r="HG61" s="86">
        <f t="shared" si="195"/>
        <v>4.045262186713219E-16</v>
      </c>
      <c r="HH61" s="86">
        <f t="shared" si="196"/>
        <v>1.7089237420257346E-16</v>
      </c>
      <c r="HI61" s="86">
        <f t="shared" si="197"/>
        <v>3.3093150079667043E-17</v>
      </c>
      <c r="HJ61" s="86">
        <f t="shared" si="198"/>
        <v>2.3613156122764339E-15</v>
      </c>
      <c r="HK61" s="86">
        <f t="shared" si="199"/>
        <v>1.3141732120551361E-17</v>
      </c>
      <c r="HL61" s="86">
        <f t="shared" si="200"/>
        <v>1.1011364030465879E-17</v>
      </c>
      <c r="HM61" s="86">
        <f t="shared" si="201"/>
        <v>2.7952399263611536E-17</v>
      </c>
      <c r="HN61" s="86">
        <f t="shared" si="202"/>
        <v>4.3667538870802074E-16</v>
      </c>
      <c r="HO61" s="86">
        <f t="shared" si="203"/>
        <v>7.9904449576728708E-17</v>
      </c>
      <c r="HP61" s="86">
        <f t="shared" si="204"/>
        <v>6.1757029818625334E-19</v>
      </c>
      <c r="HQ61" s="86">
        <f t="shared" si="205"/>
        <v>3.6444679196598842E-23</v>
      </c>
      <c r="HS61" s="86">
        <f t="shared" si="114"/>
        <v>7.4338773473800549E-90</v>
      </c>
      <c r="HT61" s="86">
        <f t="shared" si="206"/>
        <v>1.1572294278462097E-75</v>
      </c>
      <c r="HU61" s="86">
        <f t="shared" si="207"/>
        <v>1.8637451943405243E-91</v>
      </c>
      <c r="HV61" s="86">
        <f t="shared" si="208"/>
        <v>8.0715319898430746E-95</v>
      </c>
      <c r="HW61" s="86">
        <f t="shared" si="209"/>
        <v>5.7220002749231145E-97</v>
      </c>
      <c r="HX61" s="86">
        <f t="shared" si="210"/>
        <v>9.1132924784402233E-100</v>
      </c>
      <c r="HY61" s="86">
        <f t="shared" si="211"/>
        <v>5.9878310020319273E-105</v>
      </c>
      <c r="HZ61" s="86">
        <f t="shared" si="212"/>
        <v>8.1403897671573169E-93</v>
      </c>
      <c r="IA61" s="86">
        <f t="shared" si="213"/>
        <v>3.4344769696145807E-106</v>
      </c>
      <c r="IB61" s="86">
        <f t="shared" si="214"/>
        <v>2.3983399375390803E-105</v>
      </c>
      <c r="IC61" s="86">
        <f t="shared" si="215"/>
        <v>7.0112280080071713E-103</v>
      </c>
      <c r="ID61" s="86">
        <f t="shared" si="216"/>
        <v>2.6966126610314762E-97</v>
      </c>
      <c r="IE61" s="86">
        <f t="shared" si="217"/>
        <v>1.8609634278013316E-102</v>
      </c>
      <c r="IF61" s="86">
        <f t="shared" si="218"/>
        <v>3.3606669904756639E-60</v>
      </c>
      <c r="IG61" s="86">
        <f t="shared" si="219"/>
        <v>6.7475056647437352E-45</v>
      </c>
      <c r="II61" s="86">
        <f t="shared" si="115"/>
        <v>1.8682625696893195E-197</v>
      </c>
      <c r="IJ61" s="86">
        <f t="shared" si="116"/>
        <v>1.0424113720154663E-172</v>
      </c>
      <c r="IK61" s="86">
        <f t="shared" si="117"/>
        <v>1.4579525470280635E-198</v>
      </c>
      <c r="IL61" s="86">
        <f t="shared" si="118"/>
        <v>1.7365508661773778E-205</v>
      </c>
      <c r="IM61" s="86">
        <f t="shared" si="119"/>
        <v>7.2345481125295413E-216</v>
      </c>
      <c r="IN61" s="86">
        <f t="shared" si="120"/>
        <v>7.8290507059835765E-218</v>
      </c>
      <c r="IO61" s="86">
        <f t="shared" si="121"/>
        <v>7.7552489634632748E-231</v>
      </c>
      <c r="IP61" s="86">
        <f t="shared" si="122"/>
        <v>1.3721958337524661E-205</v>
      </c>
      <c r="IQ61" s="86">
        <f t="shared" si="123"/>
        <v>3.0998628492580224E-232</v>
      </c>
      <c r="IR61" s="86">
        <f t="shared" si="124"/>
        <v>6.7292354597507431E-232</v>
      </c>
      <c r="IS61" s="86">
        <f t="shared" si="125"/>
        <v>7.9867113785318863E-228</v>
      </c>
      <c r="IT61" s="86">
        <f t="shared" si="126"/>
        <v>8.0723258027260989E-215</v>
      </c>
      <c r="IU61" s="86">
        <f t="shared" si="127"/>
        <v>1.3539369518027298E-225</v>
      </c>
      <c r="IV61" s="86">
        <f t="shared" si="128"/>
        <v>4.1887627807052386E-204</v>
      </c>
      <c r="IW61" s="86">
        <f t="shared" si="129"/>
        <v>7.279814622766833E-193</v>
      </c>
      <c r="IY61" s="86">
        <f t="shared" si="130"/>
        <v>1.9915620429851393E-5</v>
      </c>
      <c r="IZ61" s="86">
        <f t="shared" si="131"/>
        <v>9.6642973555633273E-5</v>
      </c>
      <c r="JA61" s="86">
        <f t="shared" si="132"/>
        <v>4.4386937298342854E-5</v>
      </c>
      <c r="JB61" s="86">
        <f t="shared" si="133"/>
        <v>3.3472626251738544E-5</v>
      </c>
      <c r="JC61" s="86">
        <f t="shared" si="134"/>
        <v>3.6625031652746683E-5</v>
      </c>
      <c r="JD61" s="86">
        <f t="shared" si="135"/>
        <v>2.8110968775280598E-5</v>
      </c>
      <c r="JE61" s="86">
        <f t="shared" si="136"/>
        <v>1.3221923267962157E-5</v>
      </c>
      <c r="JF61" s="86">
        <f t="shared" si="137"/>
        <v>2.0964588784350588E-5</v>
      </c>
      <c r="JG61" s="86">
        <f t="shared" si="138"/>
        <v>6.3233479136360613E-6</v>
      </c>
      <c r="JH61" s="86">
        <f t="shared" si="139"/>
        <v>1.1129502217526754E-5</v>
      </c>
      <c r="JI61" s="86">
        <f t="shared" si="140"/>
        <v>9.5511985805271345E-6</v>
      </c>
      <c r="JJ61" s="86">
        <f t="shared" si="141"/>
        <v>5.8304693077297054E-5</v>
      </c>
      <c r="JK61" s="86">
        <f t="shared" si="142"/>
        <v>7.4469533450417194E-6</v>
      </c>
      <c r="JL61" s="86">
        <f t="shared" si="143"/>
        <v>1.8103033920888784E-6</v>
      </c>
      <c r="JM61" s="86">
        <f t="shared" si="144"/>
        <v>1.8187140187069201E-7</v>
      </c>
    </row>
    <row r="62" spans="2:273" x14ac:dyDescent="0.25">
      <c r="B62" s="2">
        <v>35</v>
      </c>
      <c r="C62" s="37">
        <v>124.333</v>
      </c>
      <c r="D62" s="37">
        <v>123.83</v>
      </c>
      <c r="E62" s="37">
        <v>124.075</v>
      </c>
      <c r="F62" s="37">
        <v>121.434</v>
      </c>
      <c r="G62" s="37">
        <v>119.283</v>
      </c>
      <c r="H62" s="37">
        <v>118.509</v>
      </c>
      <c r="I62" s="37">
        <v>119</v>
      </c>
      <c r="J62" s="37">
        <v>117.827</v>
      </c>
      <c r="K62" s="37">
        <v>115.423</v>
      </c>
      <c r="L62" s="37">
        <v>118.538</v>
      </c>
      <c r="M62" s="37">
        <v>118.712</v>
      </c>
      <c r="N62" s="37">
        <v>118.327</v>
      </c>
      <c r="O62" s="37">
        <v>118.75</v>
      </c>
      <c r="P62" s="37">
        <v>121.11499999999999</v>
      </c>
      <c r="Q62" s="37">
        <v>121.48099999999999</v>
      </c>
      <c r="S62" s="4">
        <f t="shared" si="8"/>
        <v>125.23949995980841</v>
      </c>
      <c r="T62" s="4">
        <f t="shared" si="9"/>
        <v>124.83061835009045</v>
      </c>
      <c r="U62" s="4">
        <f t="shared" si="10"/>
        <v>124.40853269741191</v>
      </c>
      <c r="V62" s="4">
        <f t="shared" si="11"/>
        <v>121.76631211664977</v>
      </c>
      <c r="W62" s="4">
        <f t="shared" si="12"/>
        <v>119.75512368217527</v>
      </c>
      <c r="X62" s="4">
        <f t="shared" si="13"/>
        <v>118.58108181002802</v>
      </c>
      <c r="Y62" s="4">
        <f t="shared" si="14"/>
        <v>119.4706821242125</v>
      </c>
      <c r="Z62" s="4">
        <f t="shared" si="15"/>
        <v>117.38042994862211</v>
      </c>
      <c r="AA62" s="4">
        <f t="shared" si="16"/>
        <v>116.89167195834499</v>
      </c>
      <c r="AB62" s="4">
        <f t="shared" si="17"/>
        <v>118.77438788484017</v>
      </c>
      <c r="AC62" s="4">
        <f t="shared" si="18"/>
        <v>119.90545054326655</v>
      </c>
      <c r="AD62" s="4">
        <f t="shared" si="19"/>
        <v>119.15547102660028</v>
      </c>
      <c r="AE62" s="4">
        <f t="shared" si="20"/>
        <v>120.88963922329481</v>
      </c>
      <c r="AF62" s="4">
        <f t="shared" si="21"/>
        <v>120.29761800731869</v>
      </c>
      <c r="AG62" s="4">
        <f t="shared" si="22"/>
        <v>121.34733257628228</v>
      </c>
      <c r="AI62" s="4">
        <f t="shared" si="23"/>
        <v>-0.90649995980841425</v>
      </c>
      <c r="AJ62" s="4">
        <f t="shared" si="24"/>
        <v>-1.0006183500904484</v>
      </c>
      <c r="AK62" s="4">
        <f t="shared" si="25"/>
        <v>-0.33353269741191127</v>
      </c>
      <c r="AL62" s="4">
        <f t="shared" si="26"/>
        <v>-0.33231211664977423</v>
      </c>
      <c r="AM62" s="4">
        <f t="shared" si="27"/>
        <v>-0.47212368217526546</v>
      </c>
      <c r="AN62" s="4">
        <f t="shared" si="28"/>
        <v>-7.2081810028024051E-2</v>
      </c>
      <c r="AO62" s="4">
        <f t="shared" si="29"/>
        <v>-0.47068212421250166</v>
      </c>
      <c r="AP62" s="4">
        <f t="shared" si="30"/>
        <v>0.44657005137788985</v>
      </c>
      <c r="AQ62" s="4">
        <f t="shared" si="31"/>
        <v>-1.4686719583449843</v>
      </c>
      <c r="AR62" s="4">
        <f t="shared" si="32"/>
        <v>-0.2363878848401697</v>
      </c>
      <c r="AS62" s="4">
        <f t="shared" si="33"/>
        <v>-1.1934505432665503</v>
      </c>
      <c r="AT62" s="4">
        <f t="shared" si="34"/>
        <v>-0.82847102660028327</v>
      </c>
      <c r="AU62" s="4">
        <f t="shared" si="35"/>
        <v>-2.1396392232948074</v>
      </c>
      <c r="AV62" s="4">
        <f t="shared" si="220"/>
        <v>0.81738199268130529</v>
      </c>
      <c r="AW62" s="4">
        <f t="shared" si="220"/>
        <v>0.13366742371771068</v>
      </c>
      <c r="AY62" s="2">
        <f t="shared" si="96"/>
        <v>125.21064831005631</v>
      </c>
      <c r="AZ62" s="2">
        <f t="shared" si="147"/>
        <v>124.71129742216283</v>
      </c>
      <c r="BA62" s="2">
        <f t="shared" si="148"/>
        <v>124.34691763861844</v>
      </c>
      <c r="BB62" s="2">
        <f t="shared" si="149"/>
        <v>121.71901750977419</v>
      </c>
      <c r="BC62" s="2">
        <f t="shared" si="150"/>
        <v>119.70367151143621</v>
      </c>
      <c r="BD62" s="2">
        <f t="shared" si="151"/>
        <v>118.5408738921718</v>
      </c>
      <c r="BE62" s="2">
        <f t="shared" si="152"/>
        <v>119.44964296030132</v>
      </c>
      <c r="BF62" s="2">
        <f t="shared" si="153"/>
        <v>117.34815278352117</v>
      </c>
      <c r="BG62" s="2">
        <f t="shared" si="154"/>
        <v>116.8807837894705</v>
      </c>
      <c r="BH62" s="2">
        <f t="shared" si="155"/>
        <v>118.75710101917838</v>
      </c>
      <c r="BI62" s="2">
        <f t="shared" si="156"/>
        <v>119.89042364194991</v>
      </c>
      <c r="BJ62" s="2">
        <f t="shared" si="157"/>
        <v>119.08322639755016</v>
      </c>
      <c r="BK62" s="2">
        <f t="shared" si="158"/>
        <v>120.87727400824471</v>
      </c>
      <c r="BL62" s="2">
        <f t="shared" si="159"/>
        <v>120.29405422288602</v>
      </c>
      <c r="BM62" s="2">
        <f t="shared" si="160"/>
        <v>121.34699051660624</v>
      </c>
      <c r="BO62" s="2">
        <f t="shared" si="38"/>
        <v>124.333</v>
      </c>
      <c r="BP62" s="2">
        <f t="shared" si="39"/>
        <v>123.83</v>
      </c>
      <c r="BQ62" s="2">
        <f t="shared" si="40"/>
        <v>124.075</v>
      </c>
      <c r="BR62" s="2">
        <f t="shared" si="41"/>
        <v>121.434</v>
      </c>
      <c r="BS62" s="2">
        <f t="shared" si="42"/>
        <v>119.283</v>
      </c>
      <c r="BT62" s="2">
        <f t="shared" si="43"/>
        <v>118.509</v>
      </c>
      <c r="BU62" s="2">
        <f t="shared" si="44"/>
        <v>119</v>
      </c>
      <c r="BV62" s="2">
        <f t="shared" si="45"/>
        <v>117.827</v>
      </c>
      <c r="BW62" s="2">
        <f t="shared" si="46"/>
        <v>115.423</v>
      </c>
      <c r="BX62" s="2">
        <f t="shared" si="47"/>
        <v>118.538</v>
      </c>
      <c r="BY62" s="2">
        <f t="shared" si="48"/>
        <v>118.712</v>
      </c>
      <c r="BZ62" s="2">
        <f t="shared" si="49"/>
        <v>118.327</v>
      </c>
      <c r="CA62" s="2">
        <f t="shared" si="50"/>
        <v>118.75</v>
      </c>
      <c r="CB62" s="2">
        <f t="shared" si="51"/>
        <v>121.11499999999999</v>
      </c>
      <c r="CC62" s="2">
        <f t="shared" si="52"/>
        <v>121.48099999999999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125.13506875296346</v>
      </c>
      <c r="DL62" s="2">
        <f t="shared" si="221"/>
        <v>125.38249920319805</v>
      </c>
      <c r="DM62" s="2">
        <f t="shared" si="221"/>
        <v>124.59673684210526</v>
      </c>
      <c r="DN62" s="2">
        <f t="shared" si="221"/>
        <v>122.18294028340082</v>
      </c>
      <c r="DO62" s="2">
        <f t="shared" si="221"/>
        <v>120.22814421709161</v>
      </c>
      <c r="DP62" s="2">
        <f t="shared" si="221"/>
        <v>119.15392493708281</v>
      </c>
      <c r="DQ62" s="2">
        <f t="shared" si="221"/>
        <v>120.38673101673101</v>
      </c>
      <c r="DR62" s="2">
        <f t="shared" si="221"/>
        <v>118.66092935040305</v>
      </c>
      <c r="DS62" s="2">
        <f t="shared" si="221"/>
        <v>117.29000168067228</v>
      </c>
      <c r="DT62" s="2">
        <f t="shared" si="221"/>
        <v>119.62621787577051</v>
      </c>
      <c r="DU62" s="2">
        <f t="shared" si="221"/>
        <v>120.473573257468</v>
      </c>
      <c r="DV62" s="2">
        <f t="shared" si="221"/>
        <v>119.25351979362101</v>
      </c>
      <c r="DW62" s="2">
        <f t="shared" si="221"/>
        <v>120.26117815126051</v>
      </c>
      <c r="DX62" s="2">
        <f t="shared" si="221"/>
        <v>121.62834621848741</v>
      </c>
      <c r="DY62" s="2">
        <f t="shared" si="221"/>
        <v>122.16548335187244</v>
      </c>
      <c r="EA62" s="2">
        <f t="shared" si="71"/>
        <v>125.42326520980814</v>
      </c>
      <c r="EB62" s="2">
        <f t="shared" si="72"/>
        <v>123.07033685775409</v>
      </c>
      <c r="EC62" s="2">
        <f t="shared" si="73"/>
        <v>123.68771221799601</v>
      </c>
      <c r="ED62" s="2">
        <f t="shared" si="74"/>
        <v>120.44722385460875</v>
      </c>
      <c r="EE62" s="2">
        <f t="shared" si="75"/>
        <v>118.32572302706826</v>
      </c>
      <c r="EF62" s="2">
        <f t="shared" si="76"/>
        <v>116.87075607102229</v>
      </c>
      <c r="EG62" s="2">
        <f t="shared" si="77"/>
        <v>116.77531039522174</v>
      </c>
      <c r="EH62" s="2">
        <f t="shared" si="78"/>
        <v>113.80818182348618</v>
      </c>
      <c r="EI62" s="2">
        <f t="shared" si="79"/>
        <v>115.63943883379432</v>
      </c>
      <c r="EJ62" s="2">
        <f t="shared" si="80"/>
        <v>116.17561451489685</v>
      </c>
      <c r="EK62" s="2">
        <f t="shared" si="81"/>
        <v>118.13902934477531</v>
      </c>
      <c r="EL62" s="2">
        <f t="shared" si="82"/>
        <v>118.65314853695516</v>
      </c>
      <c r="EM62" s="2">
        <f t="shared" si="83"/>
        <v>122.72870855244057</v>
      </c>
      <c r="EN62" s="2">
        <f t="shared" si="84"/>
        <v>115.83783805695141</v>
      </c>
      <c r="EO62" s="2">
        <f t="shared" si="85"/>
        <v>118.31200588868187</v>
      </c>
      <c r="EQ62" s="2">
        <f t="shared" si="86"/>
        <v>121.1691040363612</v>
      </c>
      <c r="ER62" s="2">
        <f t="shared" si="222"/>
        <v>119.03537339739131</v>
      </c>
      <c r="ES62" s="2">
        <f t="shared" si="222"/>
        <v>118.65399734079614</v>
      </c>
      <c r="ET62" s="2">
        <f t="shared" si="222"/>
        <v>116.72154955624015</v>
      </c>
      <c r="EU62" s="2">
        <f t="shared" si="222"/>
        <v>115.85206986560094</v>
      </c>
      <c r="EV62" s="2">
        <f t="shared" si="222"/>
        <v>114.5978926912691</v>
      </c>
      <c r="EW62" s="2">
        <f t="shared" si="222"/>
        <v>114.4212115961214</v>
      </c>
      <c r="EX62" s="2">
        <f t="shared" si="222"/>
        <v>112.00755514648264</v>
      </c>
      <c r="EY62" s="2">
        <f t="shared" si="222"/>
        <v>113.15794488999896</v>
      </c>
      <c r="EZ62" s="2">
        <f t="shared" si="222"/>
        <v>115.01967496611806</v>
      </c>
      <c r="FA62" s="2">
        <f t="shared" si="222"/>
        <v>115.52244886975242</v>
      </c>
      <c r="FB62" s="2">
        <f t="shared" si="222"/>
        <v>116.68875968317728</v>
      </c>
      <c r="FC62" s="2">
        <f t="shared" si="222"/>
        <v>118.17007668602885</v>
      </c>
      <c r="FD62" s="2">
        <f t="shared" si="222"/>
        <v>115.7666895870283</v>
      </c>
      <c r="FE62" s="2">
        <f t="shared" si="222"/>
        <v>119.61230025147556</v>
      </c>
      <c r="FG62" s="2">
        <f t="shared" si="88"/>
        <v>0.26309095586008469</v>
      </c>
      <c r="FH62" s="2">
        <f t="shared" si="223"/>
        <v>0.29018032077098077</v>
      </c>
      <c r="FI62" s="2">
        <f t="shared" si="223"/>
        <v>0.27448307203556854</v>
      </c>
      <c r="FJ62" s="2">
        <f t="shared" si="223"/>
        <v>0.26715691207368347</v>
      </c>
      <c r="FK62" s="2">
        <f t="shared" si="223"/>
        <v>0.27560902867132997</v>
      </c>
      <c r="FL62" s="2">
        <f t="shared" si="223"/>
        <v>0.26844518512321686</v>
      </c>
      <c r="FM62" s="2">
        <f t="shared" si="223"/>
        <v>0.25943465449798908</v>
      </c>
      <c r="FN62" s="2">
        <f t="shared" si="223"/>
        <v>0.27049383522122594</v>
      </c>
      <c r="FO62" s="2">
        <f t="shared" si="223"/>
        <v>0.24780363853826551</v>
      </c>
      <c r="FP62" s="2">
        <f t="shared" si="223"/>
        <v>0.25184849851941349</v>
      </c>
      <c r="FQ62" s="2">
        <f t="shared" si="223"/>
        <v>0.2497107031855412</v>
      </c>
      <c r="FR62" s="2">
        <f t="shared" si="223"/>
        <v>0.28341657151827748</v>
      </c>
      <c r="FS62" s="2">
        <f t="shared" si="223"/>
        <v>0.24978746502122828</v>
      </c>
      <c r="FT62" s="2">
        <f t="shared" si="223"/>
        <v>0.2304268706837575</v>
      </c>
      <c r="FU62" s="2">
        <f t="shared" si="223"/>
        <v>0.21242035854154792</v>
      </c>
      <c r="FW62" s="2">
        <f t="shared" si="112"/>
        <v>5.6961690921211281E-5</v>
      </c>
      <c r="FX62" s="2">
        <f t="shared" si="164"/>
        <v>6.3884087739308088E-5</v>
      </c>
      <c r="FY62" s="2">
        <f t="shared" si="165"/>
        <v>6.1054730518668644E-5</v>
      </c>
      <c r="FZ62" s="2">
        <f t="shared" si="166"/>
        <v>5.7474770427314744E-5</v>
      </c>
      <c r="GA62" s="2">
        <f t="shared" si="167"/>
        <v>5.9931340258705827E-5</v>
      </c>
      <c r="GB62" s="2">
        <f t="shared" si="168"/>
        <v>6.3952807340585566E-5</v>
      </c>
      <c r="GC62" s="2">
        <f t="shared" si="169"/>
        <v>6.8134456194033662E-5</v>
      </c>
      <c r="GD62" s="2">
        <f t="shared" si="170"/>
        <v>7.6793800509632006E-5</v>
      </c>
      <c r="GE62" s="2">
        <f t="shared" si="171"/>
        <v>8.1568649340141256E-5</v>
      </c>
      <c r="GF62" s="2">
        <f t="shared" si="172"/>
        <v>7.5766219915510111E-5</v>
      </c>
      <c r="GG62" s="2">
        <f t="shared" si="173"/>
        <v>7.2236823550042334E-5</v>
      </c>
      <c r="GH62" s="2">
        <f t="shared" si="174"/>
        <v>7.0369401772119985E-5</v>
      </c>
      <c r="GI62" s="2">
        <f t="shared" si="175"/>
        <v>5.7540682613035854E-5</v>
      </c>
      <c r="GJ62" s="2">
        <f t="shared" si="176"/>
        <v>4.666677845692129E-5</v>
      </c>
      <c r="GK62" s="2">
        <f t="shared" si="177"/>
        <v>4.9395812489646211E-5</v>
      </c>
      <c r="GM62" s="86">
        <f t="shared" si="113"/>
        <v>3.7741389953676063E-5</v>
      </c>
      <c r="GN62" s="86">
        <f t="shared" si="178"/>
        <v>1.643761277147123E-4</v>
      </c>
      <c r="GO62" s="86">
        <f t="shared" si="179"/>
        <v>7.9360735846166077E-5</v>
      </c>
      <c r="GP62" s="86">
        <f t="shared" si="180"/>
        <v>6.0569837000416529E-5</v>
      </c>
      <c r="GQ62" s="86">
        <f t="shared" si="181"/>
        <v>6.7153053033189221E-5</v>
      </c>
      <c r="GR62" s="86">
        <f t="shared" si="182"/>
        <v>5.2055408868048328E-5</v>
      </c>
      <c r="GS62" s="86">
        <f t="shared" si="183"/>
        <v>2.5929908932577663E-5</v>
      </c>
      <c r="GT62" s="86">
        <f t="shared" si="184"/>
        <v>4.0373638670650133E-5</v>
      </c>
      <c r="GU62" s="86">
        <f t="shared" si="185"/>
        <v>1.2951817558872291E-5</v>
      </c>
      <c r="GV62" s="86">
        <f t="shared" si="186"/>
        <v>2.1737189486551828E-5</v>
      </c>
      <c r="GW62" s="86">
        <f t="shared" si="187"/>
        <v>1.8839212897747402E-5</v>
      </c>
      <c r="GX62" s="86">
        <f t="shared" si="188"/>
        <v>1.0346766014696317E-4</v>
      </c>
      <c r="GY62" s="86">
        <f t="shared" si="189"/>
        <v>1.5084663956457714E-5</v>
      </c>
      <c r="GZ62" s="86">
        <f t="shared" si="190"/>
        <v>3.9842980313082847E-6</v>
      </c>
      <c r="HA62" s="86">
        <f t="shared" si="191"/>
        <v>4.6908049520566692E-7</v>
      </c>
      <c r="HC62" s="86">
        <f t="shared" si="145"/>
        <v>2.1762399026848661E-14</v>
      </c>
      <c r="HD62" s="86">
        <f t="shared" si="192"/>
        <v>4.4593468903193913E-13</v>
      </c>
      <c r="HE62" s="86">
        <f t="shared" si="193"/>
        <v>8.4706396844674652E-15</v>
      </c>
      <c r="HF62" s="86">
        <f t="shared" si="194"/>
        <v>2.4747167711006703E-15</v>
      </c>
      <c r="HG62" s="86">
        <f t="shared" si="195"/>
        <v>1.5859861327676497E-15</v>
      </c>
      <c r="HH62" s="86">
        <f t="shared" si="196"/>
        <v>6.9216140146714494E-16</v>
      </c>
      <c r="HI62" s="86">
        <f t="shared" si="197"/>
        <v>1.4578003451183001E-16</v>
      </c>
      <c r="HJ62" s="86">
        <f t="shared" si="198"/>
        <v>8.9446841853339604E-15</v>
      </c>
      <c r="HK62" s="86">
        <f t="shared" si="199"/>
        <v>6.0939163975870809E-17</v>
      </c>
      <c r="HL62" s="86">
        <f t="shared" si="200"/>
        <v>5.0591726305467439E-17</v>
      </c>
      <c r="HM62" s="86">
        <f t="shared" si="201"/>
        <v>1.2345036719019997E-16</v>
      </c>
      <c r="HN62" s="86">
        <f t="shared" si="202"/>
        <v>1.742377863664445E-15</v>
      </c>
      <c r="HO62" s="86">
        <f t="shared" si="203"/>
        <v>3.3175041201218734E-16</v>
      </c>
      <c r="HP62" s="86">
        <f t="shared" si="204"/>
        <v>3.0432059747535674E-18</v>
      </c>
      <c r="HQ62" s="86">
        <f t="shared" si="205"/>
        <v>2.7176604493183985E-22</v>
      </c>
      <c r="HS62" s="86">
        <f t="shared" si="114"/>
        <v>1.0235961772666987E-87</v>
      </c>
      <c r="HT62" s="86">
        <f t="shared" si="206"/>
        <v>8.2413616432784235E-74</v>
      </c>
      <c r="HU62" s="86">
        <f t="shared" si="207"/>
        <v>2.8184794622252249E-89</v>
      </c>
      <c r="HV62" s="86">
        <f t="shared" si="208"/>
        <v>1.4189970323685397E-92</v>
      </c>
      <c r="HW62" s="86">
        <f t="shared" si="209"/>
        <v>1.2450199265115604E-94</v>
      </c>
      <c r="HX62" s="86">
        <f t="shared" si="210"/>
        <v>2.2809148688138121E-97</v>
      </c>
      <c r="HY62" s="86">
        <f t="shared" si="211"/>
        <v>2.126366973344791E-102</v>
      </c>
      <c r="HZ62" s="86">
        <f t="shared" si="212"/>
        <v>1.5801904057651288E-90</v>
      </c>
      <c r="IA62" s="86">
        <f t="shared" si="213"/>
        <v>1.4380685259687774E-103</v>
      </c>
      <c r="IB62" s="86">
        <f t="shared" si="214"/>
        <v>9.317464479110624E-103</v>
      </c>
      <c r="IC62" s="86">
        <f t="shared" si="215"/>
        <v>2.3384684555416063E-100</v>
      </c>
      <c r="ID62" s="86">
        <f t="shared" si="216"/>
        <v>6.3880489051819249E-95</v>
      </c>
      <c r="IE62" s="86">
        <f t="shared" si="217"/>
        <v>5.2203466085283786E-100</v>
      </c>
      <c r="IF62" s="86">
        <f t="shared" si="218"/>
        <v>8.1654114835270006E-59</v>
      </c>
      <c r="IG62" s="86">
        <f t="shared" si="219"/>
        <v>7.0207607111960496E-44</v>
      </c>
      <c r="II62" s="86">
        <f t="shared" si="115"/>
        <v>7.9886959450043677E-194</v>
      </c>
      <c r="IJ62" s="86">
        <f t="shared" si="116"/>
        <v>1.6858998014367549E-169</v>
      </c>
      <c r="IK62" s="86">
        <f t="shared" si="117"/>
        <v>6.9357337593919118E-195</v>
      </c>
      <c r="IL62" s="86">
        <f t="shared" si="118"/>
        <v>1.0550159500564557E-201</v>
      </c>
      <c r="IM62" s="86">
        <f t="shared" si="119"/>
        <v>7.124534073104174E-212</v>
      </c>
      <c r="IN62" s="86">
        <f t="shared" si="120"/>
        <v>8.9219378508188149E-214</v>
      </c>
      <c r="IO62" s="86">
        <f t="shared" si="121"/>
        <v>1.6544037342861778E-226</v>
      </c>
      <c r="IP62" s="86">
        <f t="shared" si="122"/>
        <v>1.0889517565869712E-201</v>
      </c>
      <c r="IQ62" s="86">
        <f t="shared" si="123"/>
        <v>8.4896284838395097E-228</v>
      </c>
      <c r="IR62" s="86">
        <f t="shared" si="124"/>
        <v>1.6790232556046457E-227</v>
      </c>
      <c r="IS62" s="86">
        <f t="shared" si="125"/>
        <v>1.5858621121064174E-223</v>
      </c>
      <c r="IT62" s="86">
        <f t="shared" si="126"/>
        <v>8.8424523332324105E-211</v>
      </c>
      <c r="IU62" s="86">
        <f t="shared" si="127"/>
        <v>1.946813910576251E-221</v>
      </c>
      <c r="IV62" s="86">
        <f t="shared" si="128"/>
        <v>2.0069757883036023E-200</v>
      </c>
      <c r="IW62" s="86">
        <f t="shared" si="129"/>
        <v>2.278617022867607E-189</v>
      </c>
      <c r="IY62" s="86">
        <f t="shared" si="130"/>
        <v>3.774138997543846E-5</v>
      </c>
      <c r="IZ62" s="86">
        <f t="shared" si="131"/>
        <v>1.6437612816064698E-4</v>
      </c>
      <c r="JA62" s="86">
        <f t="shared" si="132"/>
        <v>7.9360735854636718E-5</v>
      </c>
      <c r="JB62" s="86">
        <f t="shared" si="133"/>
        <v>6.0569837002891247E-5</v>
      </c>
      <c r="JC62" s="86">
        <f t="shared" si="134"/>
        <v>6.7153053034775206E-5</v>
      </c>
      <c r="JD62" s="86">
        <f t="shared" si="135"/>
        <v>5.2055408868740489E-5</v>
      </c>
      <c r="JE62" s="86">
        <f t="shared" si="136"/>
        <v>2.5929908932723444E-5</v>
      </c>
      <c r="JF62" s="86">
        <f t="shared" si="137"/>
        <v>4.0373638679594815E-5</v>
      </c>
      <c r="JG62" s="86">
        <f t="shared" si="138"/>
        <v>1.295181755893323E-5</v>
      </c>
      <c r="JH62" s="86">
        <f t="shared" si="139"/>
        <v>2.1737189486602419E-5</v>
      </c>
      <c r="JI62" s="86">
        <f t="shared" si="140"/>
        <v>1.8839212897870852E-5</v>
      </c>
      <c r="JJ62" s="86">
        <f t="shared" si="141"/>
        <v>1.0346766014870555E-4</v>
      </c>
      <c r="JK62" s="86">
        <f t="shared" si="142"/>
        <v>1.5084663956789464E-5</v>
      </c>
      <c r="JL62" s="86">
        <f t="shared" si="143"/>
        <v>3.9842980313113281E-6</v>
      </c>
      <c r="JM62" s="86">
        <f t="shared" si="144"/>
        <v>4.6908049520566718E-7</v>
      </c>
    </row>
    <row r="63" spans="2:273" x14ac:dyDescent="0.25">
      <c r="B63" s="2">
        <v>36</v>
      </c>
      <c r="C63" s="37">
        <v>124.42100000000001</v>
      </c>
      <c r="D63" s="37">
        <v>124.47199999999999</v>
      </c>
      <c r="E63" s="37">
        <v>124.113</v>
      </c>
      <c r="F63" s="37">
        <v>121.58499999999999</v>
      </c>
      <c r="G63" s="37">
        <v>119.226</v>
      </c>
      <c r="H63" s="37">
        <v>118.52800000000001</v>
      </c>
      <c r="I63" s="37">
        <v>120.01900000000001</v>
      </c>
      <c r="J63" s="37">
        <v>118.462</v>
      </c>
      <c r="K63" s="37">
        <v>116.69199999999999</v>
      </c>
      <c r="L63" s="37">
        <v>119.173</v>
      </c>
      <c r="M63" s="37">
        <v>119.80800000000001</v>
      </c>
      <c r="N63" s="37">
        <v>118.962</v>
      </c>
      <c r="O63" s="37">
        <v>119.88500000000001</v>
      </c>
      <c r="P63" s="37">
        <v>121.654</v>
      </c>
      <c r="Q63" s="37">
        <v>122.096</v>
      </c>
      <c r="S63" s="4">
        <f t="shared" si="8"/>
        <v>125.22542521805924</v>
      </c>
      <c r="T63" s="4">
        <f t="shared" si="9"/>
        <v>124.79673206039102</v>
      </c>
      <c r="U63" s="4">
        <f t="shared" si="10"/>
        <v>124.37197284668804</v>
      </c>
      <c r="V63" s="4">
        <f t="shared" si="11"/>
        <v>121.71154831948317</v>
      </c>
      <c r="W63" s="4">
        <f t="shared" si="12"/>
        <v>119.68968573664998</v>
      </c>
      <c r="X63" s="4">
        <f t="shared" si="13"/>
        <v>118.50598938541478</v>
      </c>
      <c r="Y63" s="4">
        <f t="shared" si="14"/>
        <v>119.33959263613308</v>
      </c>
      <c r="Z63" s="4">
        <f t="shared" si="15"/>
        <v>117.29986586536404</v>
      </c>
      <c r="AA63" s="4">
        <f t="shared" si="16"/>
        <v>116.82177911921772</v>
      </c>
      <c r="AB63" s="4">
        <f t="shared" si="17"/>
        <v>118.67317125491113</v>
      </c>
      <c r="AC63" s="4">
        <f t="shared" si="18"/>
        <v>119.81507146769317</v>
      </c>
      <c r="AD63" s="4">
        <f t="shared" si="19"/>
        <v>119.0770942476005</v>
      </c>
      <c r="AE63" s="4">
        <f t="shared" si="20"/>
        <v>120.91228566660578</v>
      </c>
      <c r="AF63" s="4">
        <f t="shared" si="21"/>
        <v>120.09482841870981</v>
      </c>
      <c r="AG63" s="4">
        <f t="shared" si="22"/>
        <v>121.22895470459908</v>
      </c>
      <c r="AI63" s="4">
        <f t="shared" si="23"/>
        <v>-0.80442521805923661</v>
      </c>
      <c r="AJ63" s="4">
        <f t="shared" si="24"/>
        <v>-0.3247320603910282</v>
      </c>
      <c r="AK63" s="4">
        <f t="shared" si="25"/>
        <v>-0.25897284668803877</v>
      </c>
      <c r="AL63" s="4">
        <f t="shared" si="26"/>
        <v>-0.12654831948317735</v>
      </c>
      <c r="AM63" s="4">
        <f t="shared" si="27"/>
        <v>-0.46368573664997825</v>
      </c>
      <c r="AN63" s="4">
        <f t="shared" si="28"/>
        <v>2.2010614585227017E-2</v>
      </c>
      <c r="AO63" s="4">
        <f t="shared" si="29"/>
        <v>0.6794073638669289</v>
      </c>
      <c r="AP63" s="4">
        <f t="shared" si="30"/>
        <v>1.1621341346359628</v>
      </c>
      <c r="AQ63" s="4">
        <f t="shared" si="31"/>
        <v>-0.12977911921773</v>
      </c>
      <c r="AR63" s="4">
        <f t="shared" si="32"/>
        <v>0.49982874508887676</v>
      </c>
      <c r="AS63" s="4">
        <f t="shared" si="33"/>
        <v>-7.0714676931658005E-3</v>
      </c>
      <c r="AT63" s="4">
        <f t="shared" si="34"/>
        <v>-0.11509424760049569</v>
      </c>
      <c r="AU63" s="4">
        <f t="shared" si="35"/>
        <v>-1.0272856666057777</v>
      </c>
      <c r="AV63" s="4">
        <f t="shared" si="220"/>
        <v>1.5591715812901867</v>
      </c>
      <c r="AW63" s="4">
        <f t="shared" si="220"/>
        <v>0.86704529540092778</v>
      </c>
      <c r="AY63" s="2">
        <f t="shared" si="96"/>
        <v>125.17354335826325</v>
      </c>
      <c r="AZ63" s="2">
        <f t="shared" si="147"/>
        <v>124.60321110891779</v>
      </c>
      <c r="BA63" s="2">
        <f t="shared" si="148"/>
        <v>124.26714118939476</v>
      </c>
      <c r="BB63" s="2">
        <f t="shared" si="149"/>
        <v>121.63010949451902</v>
      </c>
      <c r="BC63" s="2">
        <f t="shared" si="150"/>
        <v>119.60009557798682</v>
      </c>
      <c r="BD63" s="2">
        <f t="shared" si="151"/>
        <v>118.43526825715017</v>
      </c>
      <c r="BE63" s="2">
        <f t="shared" si="152"/>
        <v>119.300516588676</v>
      </c>
      <c r="BF63" s="2">
        <f t="shared" si="153"/>
        <v>117.24101087575018</v>
      </c>
      <c r="BG63" s="2">
        <f t="shared" si="154"/>
        <v>116.80068655894395</v>
      </c>
      <c r="BH63" s="2">
        <f t="shared" si="155"/>
        <v>118.64115318107405</v>
      </c>
      <c r="BI63" s="2">
        <f t="shared" si="156"/>
        <v>119.78697454231403</v>
      </c>
      <c r="BJ63" s="2">
        <f t="shared" si="157"/>
        <v>118.9551565784835</v>
      </c>
      <c r="BK63" s="2">
        <f t="shared" si="158"/>
        <v>120.88858545860319</v>
      </c>
      <c r="BL63" s="2">
        <f t="shared" si="159"/>
        <v>120.0874255468017</v>
      </c>
      <c r="BM63" s="2">
        <f t="shared" si="160"/>
        <v>121.22812748161127</v>
      </c>
      <c r="BO63" s="2">
        <f t="shared" si="38"/>
        <v>124.42100000000001</v>
      </c>
      <c r="BP63" s="2">
        <f t="shared" si="39"/>
        <v>124.47199999999999</v>
      </c>
      <c r="BQ63" s="2">
        <f t="shared" si="40"/>
        <v>124.113</v>
      </c>
      <c r="BR63" s="2">
        <f t="shared" si="41"/>
        <v>121.58499999999999</v>
      </c>
      <c r="BS63" s="2">
        <f t="shared" si="42"/>
        <v>119.226</v>
      </c>
      <c r="BT63" s="2">
        <f t="shared" si="43"/>
        <v>118.52800000000001</v>
      </c>
      <c r="BU63" s="2">
        <f t="shared" si="44"/>
        <v>120.01900000000001</v>
      </c>
      <c r="BV63" s="2">
        <f t="shared" si="45"/>
        <v>118.462</v>
      </c>
      <c r="BW63" s="2">
        <f t="shared" si="46"/>
        <v>116.69199999999999</v>
      </c>
      <c r="BX63" s="2">
        <f t="shared" si="47"/>
        <v>119.173</v>
      </c>
      <c r="BY63" s="2">
        <f t="shared" si="48"/>
        <v>119.80800000000001</v>
      </c>
      <c r="BZ63" s="2">
        <f t="shared" si="49"/>
        <v>118.962</v>
      </c>
      <c r="CA63" s="2">
        <f t="shared" si="50"/>
        <v>119.88500000000001</v>
      </c>
      <c r="CB63" s="2">
        <f t="shared" si="51"/>
        <v>121.654</v>
      </c>
      <c r="CC63" s="2">
        <f t="shared" si="52"/>
        <v>122.096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125.16000640113796</v>
      </c>
      <c r="DL63" s="2">
        <f t="shared" si="221"/>
        <v>125.37965648380739</v>
      </c>
      <c r="DM63" s="2">
        <f t="shared" si="221"/>
        <v>124.5956028340081</v>
      </c>
      <c r="DN63" s="2">
        <f t="shared" si="221"/>
        <v>122.1776174089069</v>
      </c>
      <c r="DO63" s="2">
        <f t="shared" si="221"/>
        <v>120.20511784659156</v>
      </c>
      <c r="DP63" s="2">
        <f t="shared" si="221"/>
        <v>119.13249195754457</v>
      </c>
      <c r="DQ63" s="2">
        <f t="shared" si="221"/>
        <v>120.33648404118404</v>
      </c>
      <c r="DR63" s="2">
        <f t="shared" si="221"/>
        <v>118.69734281650072</v>
      </c>
      <c r="DS63" s="2">
        <f t="shared" si="221"/>
        <v>117.27662100840337</v>
      </c>
      <c r="DT63" s="2">
        <f t="shared" si="221"/>
        <v>119.60200189663347</v>
      </c>
      <c r="DU63" s="2">
        <f t="shared" si="221"/>
        <v>120.45428449502134</v>
      </c>
      <c r="DV63" s="2">
        <f t="shared" si="221"/>
        <v>119.16218358348968</v>
      </c>
      <c r="DW63" s="2">
        <f t="shared" si="221"/>
        <v>120.29573165266108</v>
      </c>
      <c r="DX63" s="2">
        <f t="shared" si="221"/>
        <v>121.52099831932775</v>
      </c>
      <c r="DY63" s="2">
        <f t="shared" si="221"/>
        <v>122.12709447534296</v>
      </c>
      <c r="EA63" s="2">
        <f t="shared" si="71"/>
        <v>125.20905422181183</v>
      </c>
      <c r="EB63" s="2">
        <f t="shared" si="72"/>
        <v>122.87193890278834</v>
      </c>
      <c r="EC63" s="2">
        <f t="shared" si="73"/>
        <v>123.4764715237653</v>
      </c>
      <c r="ED63" s="2">
        <f t="shared" si="74"/>
        <v>120.26118968331699</v>
      </c>
      <c r="EE63" s="2">
        <f t="shared" si="75"/>
        <v>118.15036262549246</v>
      </c>
      <c r="EF63" s="2">
        <f t="shared" si="76"/>
        <v>116.70295578416339</v>
      </c>
      <c r="EG63" s="2">
        <f t="shared" si="77"/>
        <v>116.6041373956877</v>
      </c>
      <c r="EH63" s="2">
        <f t="shared" si="78"/>
        <v>113.65947481124481</v>
      </c>
      <c r="EI63" s="2">
        <f t="shared" si="79"/>
        <v>115.4839493692235</v>
      </c>
      <c r="EJ63" s="2">
        <f t="shared" si="80"/>
        <v>116.03831818181817</v>
      </c>
      <c r="EK63" s="2">
        <f t="shared" si="81"/>
        <v>117.95913625189536</v>
      </c>
      <c r="EL63" s="2">
        <f t="shared" si="82"/>
        <v>118.47826553537436</v>
      </c>
      <c r="EM63" s="2">
        <f t="shared" si="83"/>
        <v>122.51355300835566</v>
      </c>
      <c r="EN63" s="2">
        <f t="shared" si="84"/>
        <v>115.72090944723617</v>
      </c>
      <c r="EO63" s="2">
        <f t="shared" si="85"/>
        <v>118.18804402340777</v>
      </c>
      <c r="EQ63" s="2">
        <f t="shared" si="86"/>
        <v>121.01749392542088</v>
      </c>
      <c r="ER63" s="2">
        <f t="shared" si="222"/>
        <v>118.89657900642682</v>
      </c>
      <c r="ES63" s="2">
        <f t="shared" si="222"/>
        <v>118.51672690324678</v>
      </c>
      <c r="ET63" s="2">
        <f t="shared" si="222"/>
        <v>116.58963202248663</v>
      </c>
      <c r="EU63" s="2">
        <f t="shared" si="222"/>
        <v>115.71339011895209</v>
      </c>
      <c r="EV63" s="2">
        <f t="shared" si="222"/>
        <v>114.46401547897644</v>
      </c>
      <c r="EW63" s="2">
        <f t="shared" si="222"/>
        <v>114.28502012112388</v>
      </c>
      <c r="EX63" s="2">
        <f t="shared" si="222"/>
        <v>111.88602404628215</v>
      </c>
      <c r="EY63" s="2">
        <f t="shared" si="222"/>
        <v>113.0400142912456</v>
      </c>
      <c r="EZ63" s="2">
        <f t="shared" si="222"/>
        <v>114.89925601161661</v>
      </c>
      <c r="FA63" s="2">
        <f t="shared" si="222"/>
        <v>115.38113186221744</v>
      </c>
      <c r="FB63" s="2">
        <f t="shared" si="222"/>
        <v>116.54283765517816</v>
      </c>
      <c r="FC63" s="2">
        <f t="shared" si="222"/>
        <v>118.02008430650773</v>
      </c>
      <c r="FD63" s="2">
        <f t="shared" si="222"/>
        <v>115.65041237634176</v>
      </c>
      <c r="FE63" s="2">
        <f t="shared" si="222"/>
        <v>119.4686821011158</v>
      </c>
      <c r="FG63" s="2">
        <f t="shared" si="88"/>
        <v>0.28133256147105623</v>
      </c>
      <c r="FH63" s="2">
        <f t="shared" si="223"/>
        <v>0.30951129362470325</v>
      </c>
      <c r="FI63" s="2">
        <f t="shared" si="223"/>
        <v>0.29320028183081132</v>
      </c>
      <c r="FJ63" s="2">
        <f t="shared" si="223"/>
        <v>0.2855711840389249</v>
      </c>
      <c r="FK63" s="2">
        <f t="shared" si="223"/>
        <v>0.2943718655883848</v>
      </c>
      <c r="FL63" s="2">
        <f t="shared" si="223"/>
        <v>0.28691348912827969</v>
      </c>
      <c r="FM63" s="2">
        <f t="shared" si="223"/>
        <v>0.27751821991388159</v>
      </c>
      <c r="FN63" s="2">
        <f t="shared" si="223"/>
        <v>0.28904739285458947</v>
      </c>
      <c r="FO63" s="2">
        <f t="shared" si="223"/>
        <v>0.26536698607656889</v>
      </c>
      <c r="FP63" s="2">
        <f t="shared" si="223"/>
        <v>0.26959577908636084</v>
      </c>
      <c r="FQ63" s="2">
        <f t="shared" si="223"/>
        <v>0.26736117274379334</v>
      </c>
      <c r="FR63" s="2">
        <f t="shared" si="223"/>
        <v>0.30248897780885259</v>
      </c>
      <c r="FS63" s="2">
        <f t="shared" si="223"/>
        <v>0.26744142635267776</v>
      </c>
      <c r="FT63" s="2">
        <f t="shared" si="223"/>
        <v>0.24716331023274762</v>
      </c>
      <c r="FU63" s="2">
        <f t="shared" si="223"/>
        <v>0.22823682142756338</v>
      </c>
      <c r="FW63" s="2">
        <f t="shared" si="112"/>
        <v>6.2456908874790939E-5</v>
      </c>
      <c r="FX63" s="2">
        <f t="shared" si="164"/>
        <v>7.0047077556982336E-5</v>
      </c>
      <c r="FY63" s="2">
        <f t="shared" si="165"/>
        <v>6.6944786450182851E-5</v>
      </c>
      <c r="FZ63" s="2">
        <f t="shared" si="166"/>
        <v>6.3019483154933435E-5</v>
      </c>
      <c r="GA63" s="2">
        <f t="shared" si="167"/>
        <v>6.5713027902139596E-5</v>
      </c>
      <c r="GB63" s="2">
        <f t="shared" si="168"/>
        <v>7.0122426172117768E-5</v>
      </c>
      <c r="GC63" s="2">
        <f t="shared" si="169"/>
        <v>7.470745453416824E-5</v>
      </c>
      <c r="GD63" s="2">
        <f t="shared" si="170"/>
        <v>8.4202104010509831E-5</v>
      </c>
      <c r="GE63" s="2">
        <f t="shared" si="171"/>
        <v>8.9437541652980746E-5</v>
      </c>
      <c r="GF63" s="2">
        <f t="shared" si="172"/>
        <v>8.3075400877959137E-5</v>
      </c>
      <c r="GG63" s="2">
        <f t="shared" si="173"/>
        <v>7.9205549975732854E-5</v>
      </c>
      <c r="GH63" s="2">
        <f t="shared" si="174"/>
        <v>7.7157990884454275E-5</v>
      </c>
      <c r="GI63" s="2">
        <f t="shared" si="175"/>
        <v>6.309175362748653E-5</v>
      </c>
      <c r="GJ63" s="2">
        <f t="shared" si="176"/>
        <v>5.1168874683272828E-5</v>
      </c>
      <c r="GK63" s="2">
        <f t="shared" si="177"/>
        <v>5.4161173264164171E-5</v>
      </c>
      <c r="GM63" s="86">
        <f t="shared" si="113"/>
        <v>7.0101062980657323E-5</v>
      </c>
      <c r="GN63" s="86">
        <f t="shared" si="178"/>
        <v>2.7509291078794935E-4</v>
      </c>
      <c r="GO63" s="86">
        <f t="shared" si="179"/>
        <v>1.3937594498805806E-4</v>
      </c>
      <c r="GP63" s="86">
        <f t="shared" si="180"/>
        <v>1.0763440724092109E-4</v>
      </c>
      <c r="GQ63" s="86">
        <f t="shared" si="181"/>
        <v>1.2079499424137667E-4</v>
      </c>
      <c r="GR63" s="86">
        <f t="shared" si="182"/>
        <v>9.4557162610551119E-5</v>
      </c>
      <c r="GS63" s="86">
        <f t="shared" si="183"/>
        <v>4.9771014023242516E-5</v>
      </c>
      <c r="GT63" s="86">
        <f t="shared" si="184"/>
        <v>7.6119575372276646E-5</v>
      </c>
      <c r="GU63" s="86">
        <f t="shared" si="185"/>
        <v>2.5929169489009692E-5</v>
      </c>
      <c r="GV63" s="86">
        <f t="shared" si="186"/>
        <v>4.1577404101018088E-5</v>
      </c>
      <c r="GW63" s="86">
        <f t="shared" si="187"/>
        <v>3.6378731537080338E-5</v>
      </c>
      <c r="GX63" s="86">
        <f t="shared" si="188"/>
        <v>1.8035313469754748E-4</v>
      </c>
      <c r="GY63" s="86">
        <f t="shared" si="189"/>
        <v>2.9877216499743601E-5</v>
      </c>
      <c r="GZ63" s="86">
        <f t="shared" si="190"/>
        <v>8.5520737518650773E-6</v>
      </c>
      <c r="HA63" s="86">
        <f t="shared" si="191"/>
        <v>1.1731424728139942E-6</v>
      </c>
      <c r="HC63" s="86">
        <f t="shared" si="145"/>
        <v>7.3869026862789684E-14</v>
      </c>
      <c r="HD63" s="86">
        <f t="shared" si="192"/>
        <v>1.3359346824293098E-12</v>
      </c>
      <c r="HE63" s="86">
        <f t="shared" si="193"/>
        <v>2.9659607474412622E-14</v>
      </c>
      <c r="HF63" s="86">
        <f t="shared" si="194"/>
        <v>9.006492493140993E-15</v>
      </c>
      <c r="HG63" s="86">
        <f t="shared" si="195"/>
        <v>6.0491550498689938E-15</v>
      </c>
      <c r="HH63" s="86">
        <f t="shared" si="196"/>
        <v>2.7255821911237371E-15</v>
      </c>
      <c r="HI63" s="86">
        <f t="shared" si="197"/>
        <v>6.2303117671349895E-16</v>
      </c>
      <c r="HJ63" s="86">
        <f t="shared" si="198"/>
        <v>3.2961346280825637E-14</v>
      </c>
      <c r="HK63" s="86">
        <f t="shared" si="199"/>
        <v>2.7378008779523249E-16</v>
      </c>
      <c r="HL63" s="86">
        <f t="shared" si="200"/>
        <v>2.2532487049547169E-16</v>
      </c>
      <c r="HM63" s="86">
        <f t="shared" si="201"/>
        <v>5.2897091101456272E-16</v>
      </c>
      <c r="HN63" s="86">
        <f t="shared" si="202"/>
        <v>6.7581615093121818E-15</v>
      </c>
      <c r="HO63" s="86">
        <f t="shared" si="203"/>
        <v>1.3385843961391275E-15</v>
      </c>
      <c r="HP63" s="86">
        <f t="shared" si="204"/>
        <v>1.4528887830859072E-17</v>
      </c>
      <c r="HQ63" s="86">
        <f t="shared" si="205"/>
        <v>1.9457641124466942E-21</v>
      </c>
      <c r="HS63" s="86">
        <f t="shared" si="114"/>
        <v>1.3269105404220746E-85</v>
      </c>
      <c r="HT63" s="86">
        <f t="shared" si="206"/>
        <v>5.5611711416025821E-72</v>
      </c>
      <c r="HU63" s="86">
        <f t="shared" si="207"/>
        <v>4.0079155678542639E-87</v>
      </c>
      <c r="HV63" s="86">
        <f t="shared" si="208"/>
        <v>2.34248231185554E-90</v>
      </c>
      <c r="HW63" s="86">
        <f t="shared" si="209"/>
        <v>2.5341489181871071E-92</v>
      </c>
      <c r="HX63" s="86">
        <f t="shared" si="210"/>
        <v>5.3322561069758519E-95</v>
      </c>
      <c r="HY63" s="86">
        <f t="shared" si="211"/>
        <v>7.0173473007597037E-100</v>
      </c>
      <c r="HZ63" s="86">
        <f t="shared" si="212"/>
        <v>2.8691218484048028E-88</v>
      </c>
      <c r="IA63" s="86">
        <f t="shared" si="213"/>
        <v>5.577568939714341E-101</v>
      </c>
      <c r="IB63" s="86">
        <f t="shared" si="214"/>
        <v>3.3572984978029761E-100</v>
      </c>
      <c r="IC63" s="86">
        <f t="shared" si="215"/>
        <v>7.2489148167447278E-98</v>
      </c>
      <c r="ID63" s="86">
        <f t="shared" si="216"/>
        <v>1.4129279874469578E-92</v>
      </c>
      <c r="IE63" s="86">
        <f t="shared" si="217"/>
        <v>1.3665190970657359E-97</v>
      </c>
      <c r="IF63" s="86">
        <f t="shared" si="218"/>
        <v>1.9099163552282036E-57</v>
      </c>
      <c r="IG63" s="86">
        <f t="shared" si="219"/>
        <v>7.105755642265098E-43</v>
      </c>
      <c r="II63" s="86">
        <f t="shared" si="115"/>
        <v>3.1588657946126888E-190</v>
      </c>
      <c r="IJ63" s="86">
        <f t="shared" si="116"/>
        <v>2.5424263218928729E-166</v>
      </c>
      <c r="IK63" s="86">
        <f t="shared" si="117"/>
        <v>3.046350894796372E-191</v>
      </c>
      <c r="IL63" s="86">
        <f t="shared" si="118"/>
        <v>5.9072424152756784E-198</v>
      </c>
      <c r="IM63" s="86">
        <f t="shared" si="119"/>
        <v>6.4346707690918373E-208</v>
      </c>
      <c r="IN63" s="86">
        <f t="shared" si="120"/>
        <v>9.3063903683654309E-210</v>
      </c>
      <c r="IO63" s="86">
        <f t="shared" si="121"/>
        <v>3.2092658299301418E-222</v>
      </c>
      <c r="IP63" s="86">
        <f t="shared" si="122"/>
        <v>7.924218843457762E-198</v>
      </c>
      <c r="IQ63" s="86">
        <f t="shared" si="123"/>
        <v>2.1052958418360571E-223</v>
      </c>
      <c r="IR63" s="86">
        <f t="shared" si="124"/>
        <v>3.7997053396676274E-223</v>
      </c>
      <c r="IS63" s="86">
        <f t="shared" si="125"/>
        <v>2.8637115559549701E-219</v>
      </c>
      <c r="IT63" s="86">
        <f t="shared" si="126"/>
        <v>8.8613879498031575E-207</v>
      </c>
      <c r="IU63" s="86">
        <f t="shared" si="127"/>
        <v>2.5591008481921924E-217</v>
      </c>
      <c r="IV63" s="86">
        <f t="shared" si="128"/>
        <v>8.8968489147927549E-197</v>
      </c>
      <c r="IW63" s="86">
        <f t="shared" si="129"/>
        <v>6.6218210847216281E-186</v>
      </c>
      <c r="IY63" s="86">
        <f t="shared" si="130"/>
        <v>7.0101063054526348E-5</v>
      </c>
      <c r="IZ63" s="86">
        <f t="shared" si="131"/>
        <v>2.7509291212388402E-4</v>
      </c>
      <c r="JA63" s="86">
        <f t="shared" si="132"/>
        <v>1.3937594501771766E-4</v>
      </c>
      <c r="JB63" s="86">
        <f t="shared" si="133"/>
        <v>1.0763440724992758E-4</v>
      </c>
      <c r="JC63" s="86">
        <f t="shared" si="134"/>
        <v>1.2079499424742583E-4</v>
      </c>
      <c r="JD63" s="86">
        <f t="shared" si="135"/>
        <v>9.4557162613276695E-5</v>
      </c>
      <c r="JE63" s="86">
        <f t="shared" si="136"/>
        <v>4.9771014023865546E-5</v>
      </c>
      <c r="JF63" s="86">
        <f t="shared" si="137"/>
        <v>7.6119575405237991E-5</v>
      </c>
      <c r="JG63" s="86">
        <f t="shared" si="138"/>
        <v>2.5929169489283474E-5</v>
      </c>
      <c r="JH63" s="86">
        <f t="shared" si="139"/>
        <v>4.1577404101243412E-5</v>
      </c>
      <c r="JI63" s="86">
        <f t="shared" si="140"/>
        <v>3.6378731537609307E-5</v>
      </c>
      <c r="JJ63" s="86">
        <f t="shared" si="141"/>
        <v>1.8035313470430564E-4</v>
      </c>
      <c r="JK63" s="86">
        <f t="shared" si="142"/>
        <v>2.9877216501082184E-5</v>
      </c>
      <c r="JL63" s="86">
        <f t="shared" si="143"/>
        <v>8.5520737518796056E-6</v>
      </c>
      <c r="JM63" s="86">
        <f t="shared" si="144"/>
        <v>1.1731424728139961E-6</v>
      </c>
    </row>
    <row r="64" spans="2:273" x14ac:dyDescent="0.25">
      <c r="B64" s="2">
        <v>37</v>
      </c>
      <c r="C64" s="37">
        <v>124.965</v>
      </c>
      <c r="D64" s="37">
        <v>125.01900000000001</v>
      </c>
      <c r="E64" s="37">
        <v>123.755</v>
      </c>
      <c r="F64" s="37">
        <v>121.34</v>
      </c>
      <c r="G64" s="37">
        <v>120.396</v>
      </c>
      <c r="H64" s="37">
        <v>118.264</v>
      </c>
      <c r="I64" s="37">
        <v>119.81100000000001</v>
      </c>
      <c r="J64" s="37">
        <v>118.63500000000001</v>
      </c>
      <c r="K64" s="37">
        <v>116.038</v>
      </c>
      <c r="L64" s="37">
        <v>119.077</v>
      </c>
      <c r="M64" s="37">
        <v>119.44199999999999</v>
      </c>
      <c r="N64" s="37">
        <v>119.23099999999999</v>
      </c>
      <c r="O64" s="37">
        <v>119.923</v>
      </c>
      <c r="P64" s="37">
        <v>120.327</v>
      </c>
      <c r="Q64" s="37">
        <v>121.654</v>
      </c>
      <c r="S64" s="4">
        <f t="shared" si="8"/>
        <v>125.21892535514037</v>
      </c>
      <c r="T64" s="4">
        <f t="shared" si="9"/>
        <v>124.79425297886279</v>
      </c>
      <c r="U64" s="4">
        <f t="shared" si="10"/>
        <v>124.35357359132414</v>
      </c>
      <c r="V64" s="4">
        <f t="shared" si="11"/>
        <v>121.67058260842671</v>
      </c>
      <c r="W64" s="4">
        <f t="shared" si="12"/>
        <v>119.64210312451991</v>
      </c>
      <c r="X64" s="4">
        <f t="shared" si="13"/>
        <v>118.44425758565069</v>
      </c>
      <c r="Y64" s="4">
        <f t="shared" si="14"/>
        <v>119.21506675776568</v>
      </c>
      <c r="Z64" s="4">
        <f t="shared" si="15"/>
        <v>117.22812174721537</v>
      </c>
      <c r="AA64" s="4">
        <f t="shared" si="16"/>
        <v>116.75399463487148</v>
      </c>
      <c r="AB64" s="4">
        <f t="shared" si="17"/>
        <v>118.5763861951082</v>
      </c>
      <c r="AC64" s="4">
        <f t="shared" si="18"/>
        <v>119.72718695226899</v>
      </c>
      <c r="AD64" s="4">
        <f t="shared" si="19"/>
        <v>119.02532772223864</v>
      </c>
      <c r="AE64" s="4">
        <f t="shared" si="20"/>
        <v>120.93697259828257</v>
      </c>
      <c r="AF64" s="4">
        <f t="shared" si="21"/>
        <v>119.8908255438668</v>
      </c>
      <c r="AG64" s="4">
        <f t="shared" si="22"/>
        <v>121.10522968498636</v>
      </c>
      <c r="AI64" s="4">
        <f t="shared" si="23"/>
        <v>-0.25392535514036751</v>
      </c>
      <c r="AJ64" s="4">
        <f t="shared" si="24"/>
        <v>0.22474702113721889</v>
      </c>
      <c r="AK64" s="4">
        <f t="shared" si="25"/>
        <v>-0.5985735913241399</v>
      </c>
      <c r="AL64" s="4">
        <f t="shared" si="26"/>
        <v>-0.33058260842670961</v>
      </c>
      <c r="AM64" s="4">
        <f t="shared" si="27"/>
        <v>0.75389687548009476</v>
      </c>
      <c r="AN64" s="4">
        <f t="shared" si="28"/>
        <v>-0.18025758565069339</v>
      </c>
      <c r="AO64" s="4">
        <f t="shared" si="29"/>
        <v>0.59593324223432376</v>
      </c>
      <c r="AP64" s="4">
        <f t="shared" si="30"/>
        <v>1.4068782527846366</v>
      </c>
      <c r="AQ64" s="4">
        <f t="shared" si="31"/>
        <v>-0.7159946348714783</v>
      </c>
      <c r="AR64" s="4">
        <f t="shared" si="32"/>
        <v>0.50061380489179896</v>
      </c>
      <c r="AS64" s="4">
        <f t="shared" si="33"/>
        <v>-0.28518695226900093</v>
      </c>
      <c r="AT64" s="4">
        <f t="shared" si="34"/>
        <v>0.20567227776135155</v>
      </c>
      <c r="AU64" s="4">
        <f t="shared" si="35"/>
        <v>-1.0139725982825638</v>
      </c>
      <c r="AV64" s="4">
        <f t="shared" si="220"/>
        <v>0.43617445613320172</v>
      </c>
      <c r="AW64" s="4">
        <f t="shared" si="220"/>
        <v>0.54877031501364115</v>
      </c>
      <c r="AY64" s="2">
        <f t="shared" si="96"/>
        <v>125.12756954643585</v>
      </c>
      <c r="AZ64" s="2">
        <f t="shared" si="147"/>
        <v>124.4856975942126</v>
      </c>
      <c r="BA64" s="2">
        <f t="shared" si="148"/>
        <v>124.17853214445572</v>
      </c>
      <c r="BB64" s="2">
        <f t="shared" si="149"/>
        <v>121.53298984585977</v>
      </c>
      <c r="BC64" s="2">
        <f t="shared" si="150"/>
        <v>119.48920458322638</v>
      </c>
      <c r="BD64" s="2">
        <f t="shared" si="151"/>
        <v>118.32235208938407</v>
      </c>
      <c r="BE64" s="2">
        <f t="shared" si="152"/>
        <v>119.14410233329866</v>
      </c>
      <c r="BF64" s="2">
        <f t="shared" si="153"/>
        <v>117.12316136523314</v>
      </c>
      <c r="BG64" s="2">
        <f t="shared" si="154"/>
        <v>116.71409622171586</v>
      </c>
      <c r="BH64" s="2">
        <f t="shared" si="155"/>
        <v>118.51836360702265</v>
      </c>
      <c r="BI64" s="2">
        <f t="shared" si="156"/>
        <v>119.67580350995297</v>
      </c>
      <c r="BJ64" s="2">
        <f t="shared" si="157"/>
        <v>118.82335699959617</v>
      </c>
      <c r="BK64" s="2">
        <f t="shared" si="158"/>
        <v>120.89259847061506</v>
      </c>
      <c r="BL64" s="2">
        <f t="shared" si="159"/>
        <v>119.87584297210319</v>
      </c>
      <c r="BM64" s="2">
        <f t="shared" si="160"/>
        <v>121.10329184816958</v>
      </c>
      <c r="BO64" s="2">
        <f t="shared" si="38"/>
        <v>124.965</v>
      </c>
      <c r="BP64" s="2">
        <f t="shared" si="39"/>
        <v>125.01900000000001</v>
      </c>
      <c r="BQ64" s="2">
        <f t="shared" si="40"/>
        <v>123.755</v>
      </c>
      <c r="BR64" s="2">
        <f t="shared" si="41"/>
        <v>121.34</v>
      </c>
      <c r="BS64" s="2">
        <f t="shared" si="42"/>
        <v>120.396</v>
      </c>
      <c r="BT64" s="2">
        <f t="shared" si="43"/>
        <v>118.264</v>
      </c>
      <c r="BU64" s="2">
        <f t="shared" si="44"/>
        <v>119.81100000000001</v>
      </c>
      <c r="BV64" s="2">
        <f t="shared" si="45"/>
        <v>118.63500000000001</v>
      </c>
      <c r="BW64" s="2">
        <f t="shared" si="46"/>
        <v>116.038</v>
      </c>
      <c r="BX64" s="2">
        <f t="shared" si="47"/>
        <v>119.077</v>
      </c>
      <c r="BY64" s="2">
        <f t="shared" si="48"/>
        <v>119.44199999999999</v>
      </c>
      <c r="BZ64" s="2">
        <f t="shared" si="49"/>
        <v>119.23099999999999</v>
      </c>
      <c r="CA64" s="2">
        <f t="shared" si="50"/>
        <v>119.923</v>
      </c>
      <c r="CB64" s="2">
        <f t="shared" si="51"/>
        <v>120.327</v>
      </c>
      <c r="CC64" s="2">
        <f t="shared" si="52"/>
        <v>121.654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125.18494404931245</v>
      </c>
      <c r="DL64" s="2">
        <f t="shared" si="221"/>
        <v>125.37681376441675</v>
      </c>
      <c r="DM64" s="2">
        <f t="shared" si="221"/>
        <v>124.59446882591094</v>
      </c>
      <c r="DN64" s="2">
        <f t="shared" si="221"/>
        <v>122.17229453441297</v>
      </c>
      <c r="DO64" s="2">
        <f t="shared" si="221"/>
        <v>120.1820914760915</v>
      </c>
      <c r="DP64" s="2">
        <f t="shared" si="221"/>
        <v>119.11105897800633</v>
      </c>
      <c r="DQ64" s="2">
        <f t="shared" si="221"/>
        <v>120.28623706563705</v>
      </c>
      <c r="DR64" s="2">
        <f t="shared" si="221"/>
        <v>118.73375628259841</v>
      </c>
      <c r="DS64" s="2">
        <f t="shared" si="221"/>
        <v>117.26324033613446</v>
      </c>
      <c r="DT64" s="2">
        <f t="shared" si="221"/>
        <v>119.57778591749644</v>
      </c>
      <c r="DU64" s="2">
        <f t="shared" si="221"/>
        <v>120.43499573257469</v>
      </c>
      <c r="DV64" s="2">
        <f t="shared" si="221"/>
        <v>119.07084737335835</v>
      </c>
      <c r="DW64" s="2">
        <f t="shared" si="221"/>
        <v>120.33028515406163</v>
      </c>
      <c r="DX64" s="2">
        <f t="shared" si="221"/>
        <v>121.41365042016808</v>
      </c>
      <c r="DY64" s="2">
        <f t="shared" si="221"/>
        <v>122.08870559881348</v>
      </c>
      <c r="EA64" s="2">
        <f t="shared" si="71"/>
        <v>124.99484323381552</v>
      </c>
      <c r="EB64" s="2">
        <f t="shared" si="72"/>
        <v>122.67354094782262</v>
      </c>
      <c r="EC64" s="2">
        <f t="shared" si="73"/>
        <v>123.26523082953459</v>
      </c>
      <c r="ED64" s="2">
        <f t="shared" si="74"/>
        <v>120.07515551202522</v>
      </c>
      <c r="EE64" s="2">
        <f t="shared" si="75"/>
        <v>117.97500222391666</v>
      </c>
      <c r="EF64" s="2">
        <f t="shared" si="76"/>
        <v>116.5351554973045</v>
      </c>
      <c r="EG64" s="2">
        <f t="shared" si="77"/>
        <v>116.43296439615366</v>
      </c>
      <c r="EH64" s="2">
        <f t="shared" si="78"/>
        <v>113.51076779900343</v>
      </c>
      <c r="EI64" s="2">
        <f t="shared" si="79"/>
        <v>115.32845990465268</v>
      </c>
      <c r="EJ64" s="2">
        <f t="shared" si="80"/>
        <v>115.90102184873948</v>
      </c>
      <c r="EK64" s="2">
        <f t="shared" si="81"/>
        <v>117.77924315901539</v>
      </c>
      <c r="EL64" s="2">
        <f t="shared" si="82"/>
        <v>118.30338253379357</v>
      </c>
      <c r="EM64" s="2">
        <f t="shared" si="83"/>
        <v>122.29839746427075</v>
      </c>
      <c r="EN64" s="2">
        <f t="shared" si="84"/>
        <v>115.60398083752094</v>
      </c>
      <c r="EO64" s="2">
        <f t="shared" si="85"/>
        <v>118.06408215813367</v>
      </c>
      <c r="EQ64" s="2">
        <f t="shared" si="86"/>
        <v>120.86588381448054</v>
      </c>
      <c r="ER64" s="2">
        <f t="shared" si="222"/>
        <v>118.75778461546234</v>
      </c>
      <c r="ES64" s="2">
        <f t="shared" si="222"/>
        <v>118.37945646569743</v>
      </c>
      <c r="ET64" s="2">
        <f t="shared" si="222"/>
        <v>116.4577144887331</v>
      </c>
      <c r="EU64" s="2">
        <f t="shared" si="222"/>
        <v>115.57471037230326</v>
      </c>
      <c r="EV64" s="2">
        <f t="shared" si="222"/>
        <v>114.33013826668378</v>
      </c>
      <c r="EW64" s="2">
        <f t="shared" si="222"/>
        <v>114.14882864612636</v>
      </c>
      <c r="EX64" s="2">
        <f t="shared" si="222"/>
        <v>111.76449294608165</v>
      </c>
      <c r="EY64" s="2">
        <f t="shared" si="222"/>
        <v>112.92208369249224</v>
      </c>
      <c r="EZ64" s="2">
        <f t="shared" si="222"/>
        <v>114.77883705711517</v>
      </c>
      <c r="FA64" s="2">
        <f t="shared" si="222"/>
        <v>115.23981485468245</v>
      </c>
      <c r="FB64" s="2">
        <f t="shared" si="222"/>
        <v>116.39691562717904</v>
      </c>
      <c r="FC64" s="2">
        <f t="shared" si="222"/>
        <v>117.8700919269866</v>
      </c>
      <c r="FD64" s="2">
        <f t="shared" si="222"/>
        <v>115.53413516565524</v>
      </c>
      <c r="FE64" s="2">
        <f t="shared" si="222"/>
        <v>119.32506395075605</v>
      </c>
      <c r="FG64" s="2">
        <f t="shared" si="88"/>
        <v>0.30032350147869113</v>
      </c>
      <c r="FH64" s="2">
        <f t="shared" si="223"/>
        <v>0.32953219399022232</v>
      </c>
      <c r="FI64" s="2">
        <f t="shared" si="223"/>
        <v>0.31264382448615918</v>
      </c>
      <c r="FJ64" s="2">
        <f t="shared" si="223"/>
        <v>0.30472692555134934</v>
      </c>
      <c r="FK64" s="2">
        <f t="shared" si="223"/>
        <v>0.31385860145199124</v>
      </c>
      <c r="FL64" s="2">
        <f t="shared" si="223"/>
        <v>0.30612069006017928</v>
      </c>
      <c r="FM64" s="2">
        <f t="shared" si="223"/>
        <v>0.29635785640966578</v>
      </c>
      <c r="FN64" s="2">
        <f t="shared" si="223"/>
        <v>0.30833567746910856</v>
      </c>
      <c r="FO64" s="2">
        <f t="shared" si="223"/>
        <v>0.28370564591063774</v>
      </c>
      <c r="FP64" s="2">
        <f t="shared" si="223"/>
        <v>0.28811206573506237</v>
      </c>
      <c r="FQ64" s="2">
        <f t="shared" si="223"/>
        <v>0.2857840333963072</v>
      </c>
      <c r="FR64" s="2">
        <f t="shared" si="223"/>
        <v>0.3222676417145659</v>
      </c>
      <c r="FS64" s="2">
        <f t="shared" si="223"/>
        <v>0.2858676592454461</v>
      </c>
      <c r="FT64" s="2">
        <f t="shared" si="223"/>
        <v>0.26469724439188358</v>
      </c>
      <c r="FU64" s="2">
        <f t="shared" si="223"/>
        <v>0.24486480539874356</v>
      </c>
      <c r="FW64" s="2">
        <f t="shared" si="112"/>
        <v>6.848222612431224E-5</v>
      </c>
      <c r="FX64" s="2">
        <f t="shared" si="164"/>
        <v>7.6804574198264408E-5</v>
      </c>
      <c r="FY64" s="2">
        <f t="shared" si="165"/>
        <v>7.3403024599074068E-5</v>
      </c>
      <c r="FZ64" s="2">
        <f t="shared" si="166"/>
        <v>6.9099069088838637E-5</v>
      </c>
      <c r="GA64" s="2">
        <f t="shared" si="167"/>
        <v>7.2052445493790519E-5</v>
      </c>
      <c r="GB64" s="2">
        <f t="shared" si="168"/>
        <v>7.6887191194611722E-5</v>
      </c>
      <c r="GC64" s="2">
        <f t="shared" si="169"/>
        <v>8.1914504575776982E-5</v>
      </c>
      <c r="GD64" s="2">
        <f t="shared" si="170"/>
        <v>9.2325021099167628E-5</v>
      </c>
      <c r="GE64" s="2">
        <f t="shared" si="171"/>
        <v>9.8065468154508206E-5</v>
      </c>
      <c r="GF64" s="2">
        <f t="shared" si="172"/>
        <v>9.1089635618311587E-5</v>
      </c>
      <c r="GG64" s="2">
        <f t="shared" si="173"/>
        <v>8.6846494914999189E-5</v>
      </c>
      <c r="GH64" s="2">
        <f t="shared" si="174"/>
        <v>8.4601424884616109E-5</v>
      </c>
      <c r="GI64" s="2">
        <f t="shared" si="175"/>
        <v>6.9178311122078561E-5</v>
      </c>
      <c r="GJ64" s="2">
        <f t="shared" si="176"/>
        <v>5.6105278437544951E-5</v>
      </c>
      <c r="GK64" s="2">
        <f t="shared" si="177"/>
        <v>5.9386235246500702E-5</v>
      </c>
      <c r="GM64" s="86">
        <f t="shared" si="113"/>
        <v>1.2762537070892414E-4</v>
      </c>
      <c r="GN64" s="86">
        <f t="shared" si="178"/>
        <v>4.5301496471179863E-4</v>
      </c>
      <c r="GO64" s="86">
        <f t="shared" si="179"/>
        <v>2.4044897457621201E-4</v>
      </c>
      <c r="GP64" s="86">
        <f t="shared" si="180"/>
        <v>1.8784296322593464E-4</v>
      </c>
      <c r="GQ64" s="86">
        <f t="shared" si="181"/>
        <v>2.1318204115396554E-4</v>
      </c>
      <c r="GR64" s="86">
        <f t="shared" si="182"/>
        <v>1.6849385519899837E-4</v>
      </c>
      <c r="GS64" s="86">
        <f t="shared" si="183"/>
        <v>9.3507294336916152E-5</v>
      </c>
      <c r="GT64" s="86">
        <f t="shared" si="184"/>
        <v>1.4050993071079284E-4</v>
      </c>
      <c r="GU64" s="86">
        <f t="shared" si="185"/>
        <v>5.0739403300718278E-5</v>
      </c>
      <c r="GV64" s="86">
        <f t="shared" si="186"/>
        <v>7.7886202202478129E-5</v>
      </c>
      <c r="GW64" s="86">
        <f t="shared" si="187"/>
        <v>6.8775740702984805E-5</v>
      </c>
      <c r="GX64" s="86">
        <f t="shared" si="188"/>
        <v>3.0880399053451961E-4</v>
      </c>
      <c r="GY64" s="86">
        <f t="shared" si="189"/>
        <v>5.7865074275565972E-5</v>
      </c>
      <c r="GZ64" s="86">
        <f t="shared" si="190"/>
        <v>1.7903379348044108E-5</v>
      </c>
      <c r="HA64" s="86">
        <f t="shared" si="191"/>
        <v>2.8451289023638821E-6</v>
      </c>
      <c r="HC64" s="86">
        <f t="shared" si="145"/>
        <v>2.4458072446071077E-13</v>
      </c>
      <c r="HD64" s="86">
        <f t="shared" si="192"/>
        <v>3.9143876900833692E-12</v>
      </c>
      <c r="HE64" s="86">
        <f t="shared" si="193"/>
        <v>1.0125071828760559E-13</v>
      </c>
      <c r="HF64" s="86">
        <f t="shared" si="194"/>
        <v>3.1938473010521616E-14</v>
      </c>
      <c r="HG64" s="86">
        <f t="shared" si="195"/>
        <v>2.2446033492686085E-14</v>
      </c>
      <c r="HH64" s="86">
        <f t="shared" si="196"/>
        <v>1.0434829026184825E-14</v>
      </c>
      <c r="HI64" s="86">
        <f t="shared" si="197"/>
        <v>2.5833340172485796E-15</v>
      </c>
      <c r="HJ64" s="86">
        <f t="shared" si="198"/>
        <v>1.1816295073336772E-13</v>
      </c>
      <c r="HK64" s="86">
        <f t="shared" si="199"/>
        <v>1.1917254344681216E-15</v>
      </c>
      <c r="HL64" s="86">
        <f t="shared" si="200"/>
        <v>9.7283070771764489E-16</v>
      </c>
      <c r="HM64" s="86">
        <f t="shared" si="201"/>
        <v>2.199097602268341E-15</v>
      </c>
      <c r="HN64" s="86">
        <f t="shared" si="202"/>
        <v>2.5481480094294025E-14</v>
      </c>
      <c r="HO64" s="86">
        <f t="shared" si="203"/>
        <v>5.2490498884147229E-15</v>
      </c>
      <c r="HP64" s="86">
        <f t="shared" si="204"/>
        <v>6.7204162263604434E-17</v>
      </c>
      <c r="HQ64" s="86">
        <f t="shared" si="205"/>
        <v>1.3376002435640522E-20</v>
      </c>
      <c r="HS64" s="86">
        <f t="shared" si="114"/>
        <v>1.6194069146471272E-83</v>
      </c>
      <c r="HT64" s="86">
        <f t="shared" si="206"/>
        <v>3.5556837205941546E-70</v>
      </c>
      <c r="HU64" s="86">
        <f t="shared" si="207"/>
        <v>5.3591910821187329E-85</v>
      </c>
      <c r="HV64" s="86">
        <f t="shared" si="208"/>
        <v>3.6311323136624789E-88</v>
      </c>
      <c r="HW64" s="86">
        <f t="shared" si="209"/>
        <v>4.8252193159638371E-90</v>
      </c>
      <c r="HX64" s="86">
        <f t="shared" si="210"/>
        <v>1.1643478836725748E-92</v>
      </c>
      <c r="HY64" s="86">
        <f t="shared" si="211"/>
        <v>2.1521648044462289E-97</v>
      </c>
      <c r="HZ64" s="86">
        <f t="shared" si="212"/>
        <v>4.8726557690394062E-86</v>
      </c>
      <c r="IA64" s="86">
        <f t="shared" si="213"/>
        <v>2.0038191541768036E-98</v>
      </c>
      <c r="IB64" s="86">
        <f t="shared" si="214"/>
        <v>1.1219904594436847E-97</v>
      </c>
      <c r="IC64" s="86">
        <f t="shared" si="215"/>
        <v>2.0884318804727312E-95</v>
      </c>
      <c r="ID64" s="86">
        <f t="shared" si="216"/>
        <v>2.9179356760441371E-90</v>
      </c>
      <c r="IE64" s="86">
        <f t="shared" si="217"/>
        <v>3.3380172868503689E-95</v>
      </c>
      <c r="IF64" s="86">
        <f t="shared" si="218"/>
        <v>4.3006667289530682E-56</v>
      </c>
      <c r="IG64" s="86">
        <f t="shared" si="219"/>
        <v>6.9955681075690497E-42</v>
      </c>
      <c r="II64" s="86">
        <f t="shared" si="115"/>
        <v>1.1550598554565767E-186</v>
      </c>
      <c r="IJ64" s="86">
        <f t="shared" si="116"/>
        <v>3.5751127503659637E-163</v>
      </c>
      <c r="IK64" s="86">
        <f t="shared" si="117"/>
        <v>1.2353973633201739E-187</v>
      </c>
      <c r="IL64" s="86">
        <f t="shared" si="118"/>
        <v>3.0483550039755397E-194</v>
      </c>
      <c r="IM64" s="86">
        <f t="shared" si="119"/>
        <v>5.3299328659007323E-204</v>
      </c>
      <c r="IN64" s="86">
        <f t="shared" si="120"/>
        <v>8.8853814483489848E-206</v>
      </c>
      <c r="IO64" s="86">
        <f t="shared" si="121"/>
        <v>5.6609469653617506E-218</v>
      </c>
      <c r="IP64" s="86">
        <f t="shared" si="122"/>
        <v>5.287621492490642E-194</v>
      </c>
      <c r="IQ64" s="86">
        <f t="shared" si="123"/>
        <v>4.7273378054418857E-219</v>
      </c>
      <c r="IR64" s="86">
        <f t="shared" si="124"/>
        <v>7.7991297405416876E-219</v>
      </c>
      <c r="IS64" s="86">
        <f t="shared" si="125"/>
        <v>4.7028412718262068E-215</v>
      </c>
      <c r="IT64" s="86">
        <f t="shared" si="126"/>
        <v>8.1243107897550255E-203</v>
      </c>
      <c r="IU64" s="86">
        <f t="shared" si="127"/>
        <v>3.0753039939813696E-213</v>
      </c>
      <c r="IV64" s="86">
        <f t="shared" si="128"/>
        <v>3.6489565953937379E-193</v>
      </c>
      <c r="IW64" s="86">
        <f t="shared" si="129"/>
        <v>1.7866493717853518E-182</v>
      </c>
      <c r="IY64" s="86">
        <f t="shared" si="130"/>
        <v>1.2762537095350486E-4</v>
      </c>
      <c r="IZ64" s="86">
        <f t="shared" si="131"/>
        <v>4.5301496862618632E-4</v>
      </c>
      <c r="JA64" s="86">
        <f t="shared" si="132"/>
        <v>2.4044897467746272E-4</v>
      </c>
      <c r="JB64" s="86">
        <f t="shared" si="133"/>
        <v>1.8784296325787312E-4</v>
      </c>
      <c r="JC64" s="86">
        <f t="shared" si="134"/>
        <v>2.1318204117641156E-4</v>
      </c>
      <c r="JD64" s="86">
        <f t="shared" si="135"/>
        <v>1.6849385520943319E-4</v>
      </c>
      <c r="JE64" s="86">
        <f t="shared" si="136"/>
        <v>9.3507294339499481E-5</v>
      </c>
      <c r="JF64" s="86">
        <f t="shared" si="137"/>
        <v>1.4050993082895578E-4</v>
      </c>
      <c r="JG64" s="86">
        <f t="shared" si="138"/>
        <v>5.0739403301910006E-5</v>
      </c>
      <c r="JH64" s="86">
        <f t="shared" si="139"/>
        <v>7.7886202203450956E-5</v>
      </c>
      <c r="JI64" s="86">
        <f t="shared" si="140"/>
        <v>6.8775740705183906E-5</v>
      </c>
      <c r="JJ64" s="86">
        <f t="shared" si="141"/>
        <v>3.0880399056000107E-4</v>
      </c>
      <c r="JK64" s="86">
        <f t="shared" si="142"/>
        <v>5.7865074280815022E-5</v>
      </c>
      <c r="JL64" s="86">
        <f t="shared" si="143"/>
        <v>1.7903379348111312E-5</v>
      </c>
      <c r="JM64" s="86">
        <f t="shared" si="144"/>
        <v>2.8451289023638956E-6</v>
      </c>
    </row>
    <row r="65" spans="2:273" x14ac:dyDescent="0.25">
      <c r="B65" s="2">
        <v>38</v>
      </c>
      <c r="C65" s="37">
        <v>124.91200000000001</v>
      </c>
      <c r="D65" s="37">
        <v>126.377</v>
      </c>
      <c r="E65" s="37">
        <v>123.792</v>
      </c>
      <c r="F65" s="37">
        <v>122.34</v>
      </c>
      <c r="G65" s="37">
        <v>120.283</v>
      </c>
      <c r="H65" s="37">
        <v>119.208</v>
      </c>
      <c r="I65" s="37">
        <v>120.321</v>
      </c>
      <c r="J65" s="37">
        <v>118.577</v>
      </c>
      <c r="K65" s="37">
        <v>116.86499999999999</v>
      </c>
      <c r="L65" s="37">
        <v>119.05800000000001</v>
      </c>
      <c r="M65" s="37">
        <v>119.63500000000001</v>
      </c>
      <c r="N65" s="37">
        <v>119.30800000000001</v>
      </c>
      <c r="O65" s="37">
        <v>118.86499999999999</v>
      </c>
      <c r="P65" s="37">
        <v>120.173</v>
      </c>
      <c r="Q65" s="37">
        <v>120.86499999999999</v>
      </c>
      <c r="S65" s="4">
        <f t="shared" si="8"/>
        <v>125.22972442743149</v>
      </c>
      <c r="T65" s="4">
        <f t="shared" si="9"/>
        <v>124.84215274713648</v>
      </c>
      <c r="U65" s="4">
        <f t="shared" si="10"/>
        <v>124.36753530924638</v>
      </c>
      <c r="V65" s="4">
        <f t="shared" si="11"/>
        <v>121.65543707781173</v>
      </c>
      <c r="W65" s="4">
        <f t="shared" si="12"/>
        <v>119.62653288748571</v>
      </c>
      <c r="X65" s="4">
        <f t="shared" si="13"/>
        <v>118.40784915998155</v>
      </c>
      <c r="Y65" s="4">
        <f t="shared" si="14"/>
        <v>119.10628430857135</v>
      </c>
      <c r="Z65" s="4">
        <f t="shared" si="15"/>
        <v>117.17749520056593</v>
      </c>
      <c r="AA65" s="4">
        <f t="shared" si="16"/>
        <v>116.69443943814228</v>
      </c>
      <c r="AB65" s="4">
        <f t="shared" si="17"/>
        <v>118.491472183518</v>
      </c>
      <c r="AC65" s="4">
        <f t="shared" si="18"/>
        <v>119.64853651060329</v>
      </c>
      <c r="AD65" s="4">
        <f t="shared" si="19"/>
        <v>119.01598140390919</v>
      </c>
      <c r="AE65" s="4">
        <f t="shared" si="20"/>
        <v>120.96983911926405</v>
      </c>
      <c r="AF65" s="4">
        <f t="shared" si="21"/>
        <v>119.68895110970907</v>
      </c>
      <c r="AG65" s="4">
        <f t="shared" si="22"/>
        <v>120.97672118276684</v>
      </c>
      <c r="AI65" s="4">
        <f t="shared" si="23"/>
        <v>-0.31772442743148588</v>
      </c>
      <c r="AJ65" s="4">
        <f t="shared" si="24"/>
        <v>1.5348472528635142</v>
      </c>
      <c r="AK65" s="4">
        <f t="shared" si="25"/>
        <v>-0.57553530924637641</v>
      </c>
      <c r="AL65" s="4">
        <f t="shared" si="26"/>
        <v>0.68456292218827741</v>
      </c>
      <c r="AM65" s="4">
        <f t="shared" si="27"/>
        <v>0.65646711251429224</v>
      </c>
      <c r="AN65" s="4">
        <f t="shared" si="28"/>
        <v>0.80015084001844627</v>
      </c>
      <c r="AO65" s="4">
        <f t="shared" si="29"/>
        <v>1.2147156914286512</v>
      </c>
      <c r="AP65" s="4">
        <f t="shared" si="30"/>
        <v>1.3995047994340695</v>
      </c>
      <c r="AQ65" s="4">
        <f t="shared" si="31"/>
        <v>0.1705605618577124</v>
      </c>
      <c r="AR65" s="4">
        <f t="shared" si="32"/>
        <v>0.56652781648200801</v>
      </c>
      <c r="AS65" s="4">
        <f t="shared" si="33"/>
        <v>-1.3536510603287866E-2</v>
      </c>
      <c r="AT65" s="4">
        <f t="shared" si="34"/>
        <v>0.29201859609081282</v>
      </c>
      <c r="AU65" s="4">
        <f t="shared" si="35"/>
        <v>-2.1048391192640565</v>
      </c>
      <c r="AV65" s="4">
        <f t="shared" si="220"/>
        <v>0.48404889029093567</v>
      </c>
      <c r="AW65" s="4">
        <f t="shared" si="220"/>
        <v>-0.11172118276684273</v>
      </c>
      <c r="AY65" s="2">
        <f t="shared" si="96"/>
        <v>125.07220557336852</v>
      </c>
      <c r="AZ65" s="2">
        <f t="shared" si="147"/>
        <v>124.35850180262526</v>
      </c>
      <c r="BA65" s="2">
        <f t="shared" si="148"/>
        <v>124.08070027467146</v>
      </c>
      <c r="BB65" s="2">
        <f t="shared" si="149"/>
        <v>121.42734831229795</v>
      </c>
      <c r="BC65" s="2">
        <f t="shared" si="150"/>
        <v>119.37077277674324</v>
      </c>
      <c r="BD65" s="2">
        <f t="shared" si="151"/>
        <v>118.20191238734488</v>
      </c>
      <c r="BE65" s="2">
        <f t="shared" si="152"/>
        <v>118.98027035227381</v>
      </c>
      <c r="BF65" s="2">
        <f t="shared" si="153"/>
        <v>116.99442328352114</v>
      </c>
      <c r="BG65" s="2">
        <f t="shared" si="154"/>
        <v>116.6207451511477</v>
      </c>
      <c r="BH65" s="2">
        <f t="shared" si="155"/>
        <v>118.38859431892217</v>
      </c>
      <c r="BI65" s="2">
        <f t="shared" si="156"/>
        <v>119.55662654012637</v>
      </c>
      <c r="BJ65" s="2">
        <f t="shared" si="157"/>
        <v>118.6876917800228</v>
      </c>
      <c r="BK65" s="2">
        <f t="shared" si="158"/>
        <v>120.88868049311233</v>
      </c>
      <c r="BL65" s="2">
        <f t="shared" si="159"/>
        <v>119.659407073865</v>
      </c>
      <c r="BM65" s="2">
        <f t="shared" si="160"/>
        <v>120.97232388672752</v>
      </c>
      <c r="BO65" s="2">
        <f t="shared" si="38"/>
        <v>124.91200000000001</v>
      </c>
      <c r="BP65" s="2">
        <f t="shared" si="39"/>
        <v>126.377</v>
      </c>
      <c r="BQ65" s="2">
        <f t="shared" si="40"/>
        <v>123.792</v>
      </c>
      <c r="BR65" s="2">
        <f t="shared" si="41"/>
        <v>122.34</v>
      </c>
      <c r="BS65" s="2">
        <f t="shared" si="42"/>
        <v>120.283</v>
      </c>
      <c r="BT65" s="2">
        <f t="shared" si="43"/>
        <v>119.208</v>
      </c>
      <c r="BU65" s="2">
        <f t="shared" si="44"/>
        <v>120.321</v>
      </c>
      <c r="BV65" s="2">
        <f t="shared" si="45"/>
        <v>118.577</v>
      </c>
      <c r="BW65" s="2">
        <f t="shared" si="46"/>
        <v>116.86499999999999</v>
      </c>
      <c r="BX65" s="2">
        <f t="shared" si="47"/>
        <v>119.05800000000001</v>
      </c>
      <c r="BY65" s="2">
        <f t="shared" si="48"/>
        <v>119.63500000000001</v>
      </c>
      <c r="BZ65" s="2">
        <f t="shared" si="49"/>
        <v>119.30800000000001</v>
      </c>
      <c r="CA65" s="2">
        <f t="shared" si="50"/>
        <v>118.86499999999999</v>
      </c>
      <c r="CB65" s="2">
        <f t="shared" si="51"/>
        <v>120.173</v>
      </c>
      <c r="CC65" s="2">
        <f t="shared" si="52"/>
        <v>120.86499999999999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125.20988169748694</v>
      </c>
      <c r="DL65" s="2">
        <f t="shared" si="221"/>
        <v>125.3739710450261</v>
      </c>
      <c r="DM65" s="2">
        <f t="shared" si="221"/>
        <v>124.59333481781377</v>
      </c>
      <c r="DN65" s="2">
        <f t="shared" si="221"/>
        <v>122.16697165991904</v>
      </c>
      <c r="DO65" s="2">
        <f t="shared" si="221"/>
        <v>120.15906510559145</v>
      </c>
      <c r="DP65" s="2">
        <f t="shared" si="221"/>
        <v>119.08962599846808</v>
      </c>
      <c r="DQ65" s="2">
        <f t="shared" si="221"/>
        <v>120.23599009009008</v>
      </c>
      <c r="DR65" s="2">
        <f t="shared" si="221"/>
        <v>118.77016974869608</v>
      </c>
      <c r="DS65" s="2">
        <f t="shared" si="221"/>
        <v>117.24985966386555</v>
      </c>
      <c r="DT65" s="2">
        <f t="shared" si="221"/>
        <v>119.5535699383594</v>
      </c>
      <c r="DU65" s="2">
        <f t="shared" si="221"/>
        <v>120.41570697012803</v>
      </c>
      <c r="DV65" s="2">
        <f t="shared" si="221"/>
        <v>118.97951116322702</v>
      </c>
      <c r="DW65" s="2">
        <f t="shared" si="221"/>
        <v>120.36483865546219</v>
      </c>
      <c r="DX65" s="2">
        <f t="shared" si="221"/>
        <v>121.30630252100842</v>
      </c>
      <c r="DY65" s="2">
        <f t="shared" si="221"/>
        <v>122.05031672228401</v>
      </c>
      <c r="EA65" s="2">
        <f t="shared" si="71"/>
        <v>124.78063224581921</v>
      </c>
      <c r="EB65" s="2">
        <f t="shared" si="72"/>
        <v>122.47514299285687</v>
      </c>
      <c r="EC65" s="2">
        <f t="shared" si="73"/>
        <v>123.05399013530388</v>
      </c>
      <c r="ED65" s="2">
        <f t="shared" si="74"/>
        <v>119.88912134073347</v>
      </c>
      <c r="EE65" s="2">
        <f t="shared" si="75"/>
        <v>117.79964182234086</v>
      </c>
      <c r="EF65" s="2">
        <f t="shared" si="76"/>
        <v>116.3673552104456</v>
      </c>
      <c r="EG65" s="2">
        <f t="shared" si="77"/>
        <v>116.26179139661963</v>
      </c>
      <c r="EH65" s="2">
        <f t="shared" si="78"/>
        <v>113.36206078676207</v>
      </c>
      <c r="EI65" s="2">
        <f t="shared" si="79"/>
        <v>115.17297044008184</v>
      </c>
      <c r="EJ65" s="2">
        <f t="shared" si="80"/>
        <v>115.76372551566079</v>
      </c>
      <c r="EK65" s="2">
        <f t="shared" si="81"/>
        <v>117.59935006613544</v>
      </c>
      <c r="EL65" s="2">
        <f t="shared" si="82"/>
        <v>118.12849953221277</v>
      </c>
      <c r="EM65" s="2">
        <f t="shared" si="83"/>
        <v>122.08324192018584</v>
      </c>
      <c r="EN65" s="2">
        <f t="shared" si="84"/>
        <v>115.48705222780569</v>
      </c>
      <c r="EO65" s="2">
        <f t="shared" si="85"/>
        <v>117.94012029285958</v>
      </c>
      <c r="EQ65" s="2">
        <f t="shared" si="86"/>
        <v>120.71427370354021</v>
      </c>
      <c r="ER65" s="2">
        <f t="shared" si="222"/>
        <v>118.61899022449785</v>
      </c>
      <c r="ES65" s="2">
        <f t="shared" si="222"/>
        <v>118.24218602814807</v>
      </c>
      <c r="ET65" s="2">
        <f t="shared" si="222"/>
        <v>116.32579695497959</v>
      </c>
      <c r="EU65" s="2">
        <f t="shared" si="222"/>
        <v>115.43603062565441</v>
      </c>
      <c r="EV65" s="2">
        <f t="shared" si="222"/>
        <v>114.19626105439113</v>
      </c>
      <c r="EW65" s="2">
        <f t="shared" si="222"/>
        <v>114.01263717112884</v>
      </c>
      <c r="EX65" s="2">
        <f t="shared" si="222"/>
        <v>111.64296184588115</v>
      </c>
      <c r="EY65" s="2">
        <f t="shared" si="222"/>
        <v>112.80415309373888</v>
      </c>
      <c r="EZ65" s="2">
        <f t="shared" si="222"/>
        <v>114.65841810261371</v>
      </c>
      <c r="FA65" s="2">
        <f t="shared" si="222"/>
        <v>115.09849784714747</v>
      </c>
      <c r="FB65" s="2">
        <f t="shared" si="222"/>
        <v>116.25099359917992</v>
      </c>
      <c r="FC65" s="2">
        <f t="shared" si="222"/>
        <v>117.72009954746548</v>
      </c>
      <c r="FD65" s="2">
        <f t="shared" si="222"/>
        <v>115.41785795496871</v>
      </c>
      <c r="FE65" s="2">
        <f t="shared" si="222"/>
        <v>119.18144580039629</v>
      </c>
      <c r="FG65" s="2">
        <f t="shared" si="88"/>
        <v>0.32002553693815067</v>
      </c>
      <c r="FH65" s="2">
        <f t="shared" si="223"/>
        <v>0.35019134712465144</v>
      </c>
      <c r="FI65" s="2">
        <f t="shared" si="223"/>
        <v>0.33276970033864389</v>
      </c>
      <c r="FJ65" s="2">
        <f t="shared" si="223"/>
        <v>0.32458382612011527</v>
      </c>
      <c r="FK65" s="2">
        <f t="shared" si="223"/>
        <v>0.33402467507826084</v>
      </c>
      <c r="FL65" s="2">
        <f t="shared" si="223"/>
        <v>0.32602582447478679</v>
      </c>
      <c r="FM65" s="2">
        <f t="shared" si="223"/>
        <v>0.31591720065164347</v>
      </c>
      <c r="FN65" s="2">
        <f t="shared" si="223"/>
        <v>0.32831669087258669</v>
      </c>
      <c r="FO65" s="2">
        <f t="shared" si="223"/>
        <v>0.30278928550359868</v>
      </c>
      <c r="FP65" s="2">
        <f t="shared" si="223"/>
        <v>0.3073649191926246</v>
      </c>
      <c r="FQ65" s="2">
        <f t="shared" si="223"/>
        <v>0.30494795826709786</v>
      </c>
      <c r="FR65" s="2">
        <f t="shared" si="223"/>
        <v>0.34270415321524567</v>
      </c>
      <c r="FS65" s="2">
        <f t="shared" si="223"/>
        <v>0.30503479683806245</v>
      </c>
      <c r="FT65" s="2">
        <f t="shared" si="223"/>
        <v>0.28300745069893662</v>
      </c>
      <c r="FU65" s="2">
        <f t="shared" si="223"/>
        <v>0.26229249219573686</v>
      </c>
      <c r="FW65" s="2">
        <f t="shared" si="112"/>
        <v>7.5088771654014202E-5</v>
      </c>
      <c r="FX65" s="2">
        <f t="shared" si="164"/>
        <v>8.4213916950131792E-5</v>
      </c>
      <c r="FY65" s="2">
        <f t="shared" si="165"/>
        <v>8.0484246031204765E-5</v>
      </c>
      <c r="FZ65" s="2">
        <f t="shared" si="166"/>
        <v>7.5765117537490487E-5</v>
      </c>
      <c r="GA65" s="2">
        <f t="shared" si="167"/>
        <v>7.9003386271489514E-5</v>
      </c>
      <c r="GB65" s="2">
        <f t="shared" si="168"/>
        <v>8.4304503342046304E-5</v>
      </c>
      <c r="GC65" s="2">
        <f t="shared" si="169"/>
        <v>8.9816758396634767E-5</v>
      </c>
      <c r="GD65" s="2">
        <f t="shared" si="170"/>
        <v>1.0123147088940343E-4</v>
      </c>
      <c r="GE65" s="2">
        <f t="shared" si="171"/>
        <v>1.0752563030670594E-4</v>
      </c>
      <c r="GF65" s="2">
        <f t="shared" si="172"/>
        <v>9.9876921615366248E-5</v>
      </c>
      <c r="GG65" s="2">
        <f t="shared" si="173"/>
        <v>9.5224490219448404E-5</v>
      </c>
      <c r="GH65" s="2">
        <f t="shared" si="174"/>
        <v>9.2762860600268177E-5</v>
      </c>
      <c r="GI65" s="2">
        <f t="shared" si="175"/>
        <v>7.5852003540027624E-5</v>
      </c>
      <c r="GJ65" s="2">
        <f t="shared" si="176"/>
        <v>6.1517881502951417E-5</v>
      </c>
      <c r="GK65" s="2">
        <f t="shared" si="177"/>
        <v>6.5115339021990225E-5</v>
      </c>
      <c r="GM65" s="86">
        <f t="shared" si="113"/>
        <v>2.2776134657959094E-4</v>
      </c>
      <c r="GN65" s="86">
        <f t="shared" si="178"/>
        <v>7.3410812843678847E-4</v>
      </c>
      <c r="GO65" s="86">
        <f t="shared" si="179"/>
        <v>4.0750598123543108E-4</v>
      </c>
      <c r="GP65" s="86">
        <f t="shared" si="180"/>
        <v>3.2196631653665819E-4</v>
      </c>
      <c r="GQ65" s="86">
        <f t="shared" si="181"/>
        <v>3.6914392468865312E-4</v>
      </c>
      <c r="GR65" s="86">
        <f t="shared" si="182"/>
        <v>2.9455005442373535E-4</v>
      </c>
      <c r="GS65" s="86">
        <f t="shared" si="183"/>
        <v>1.7196274604400433E-4</v>
      </c>
      <c r="GT65" s="86">
        <f t="shared" si="184"/>
        <v>2.5395528567493183E-4</v>
      </c>
      <c r="GU65" s="86">
        <f t="shared" si="185"/>
        <v>9.7057171689185996E-5</v>
      </c>
      <c r="GV65" s="86">
        <f t="shared" si="186"/>
        <v>1.4290175385803176E-4</v>
      </c>
      <c r="GW65" s="86">
        <f t="shared" si="187"/>
        <v>1.2730656564195411E-4</v>
      </c>
      <c r="GX65" s="86">
        <f t="shared" si="188"/>
        <v>5.1940506717358572E-4</v>
      </c>
      <c r="GY65" s="86">
        <f t="shared" si="189"/>
        <v>1.0959511748066415E-4</v>
      </c>
      <c r="GZ65" s="86">
        <f t="shared" si="190"/>
        <v>3.6556905775420346E-5</v>
      </c>
      <c r="HA65" s="86">
        <f t="shared" si="191"/>
        <v>6.6916122120478712E-6</v>
      </c>
      <c r="HC65" s="86">
        <f t="shared" si="145"/>
        <v>7.8993868982845669E-13</v>
      </c>
      <c r="HD65" s="86">
        <f t="shared" si="192"/>
        <v>1.1217962166318659E-11</v>
      </c>
      <c r="HE65" s="86">
        <f t="shared" si="193"/>
        <v>3.369933506085091E-13</v>
      </c>
      <c r="HF65" s="86">
        <f t="shared" si="194"/>
        <v>1.1035899051210039E-13</v>
      </c>
      <c r="HG65" s="86">
        <f t="shared" si="195"/>
        <v>8.1029172796331766E-14</v>
      </c>
      <c r="HH65" s="86">
        <f t="shared" si="196"/>
        <v>3.8841222197378264E-14</v>
      </c>
      <c r="HI65" s="86">
        <f t="shared" si="197"/>
        <v>1.0392453656535887E-14</v>
      </c>
      <c r="HJ65" s="86">
        <f t="shared" si="198"/>
        <v>4.1209952934653595E-13</v>
      </c>
      <c r="HK65" s="86">
        <f t="shared" si="199"/>
        <v>5.0260580017609433E-15</v>
      </c>
      <c r="HL65" s="86">
        <f t="shared" si="200"/>
        <v>4.071661012834039E-15</v>
      </c>
      <c r="HM65" s="86">
        <f t="shared" si="201"/>
        <v>8.8702970548448882E-15</v>
      </c>
      <c r="HN65" s="86">
        <f t="shared" si="202"/>
        <v>9.3398156043465493E-14</v>
      </c>
      <c r="HO65" s="86">
        <f t="shared" si="203"/>
        <v>2.0004310052591022E-14</v>
      </c>
      <c r="HP65" s="86">
        <f t="shared" si="204"/>
        <v>3.0118257813080934E-16</v>
      </c>
      <c r="HQ65" s="86">
        <f t="shared" si="205"/>
        <v>8.8289957147420955E-20</v>
      </c>
      <c r="HS65" s="86">
        <f t="shared" si="114"/>
        <v>1.8606872628151525E-81</v>
      </c>
      <c r="HT65" s="86">
        <f t="shared" si="206"/>
        <v>2.1541275704694737E-68</v>
      </c>
      <c r="HU65" s="86">
        <f t="shared" si="207"/>
        <v>6.7384282399746391E-83</v>
      </c>
      <c r="HV65" s="86">
        <f t="shared" si="208"/>
        <v>5.2854310580107422E-86</v>
      </c>
      <c r="HW65" s="86">
        <f t="shared" si="209"/>
        <v>8.5947418284040451E-88</v>
      </c>
      <c r="HX65" s="86">
        <f t="shared" si="210"/>
        <v>2.3747948093389083E-90</v>
      </c>
      <c r="HY65" s="86">
        <f t="shared" si="211"/>
        <v>6.1340551726121278E-95</v>
      </c>
      <c r="HZ65" s="86">
        <f t="shared" si="212"/>
        <v>7.7403664857092125E-84</v>
      </c>
      <c r="IA65" s="86">
        <f t="shared" si="213"/>
        <v>6.6684085624108116E-96</v>
      </c>
      <c r="IB65" s="86">
        <f t="shared" si="214"/>
        <v>3.4777409776095626E-95</v>
      </c>
      <c r="IC65" s="86">
        <f t="shared" si="215"/>
        <v>5.5921050470122246E-93</v>
      </c>
      <c r="ID65" s="86">
        <f t="shared" si="216"/>
        <v>5.6264843718025971E-88</v>
      </c>
      <c r="IE65" s="86">
        <f t="shared" si="217"/>
        <v>7.6088614235263188E-93</v>
      </c>
      <c r="IF65" s="86">
        <f t="shared" si="218"/>
        <v>9.3227479940055338E-55</v>
      </c>
      <c r="IG65" s="86">
        <f t="shared" si="219"/>
        <v>6.6992135723932957E-41</v>
      </c>
      <c r="II65" s="86">
        <f t="shared" si="115"/>
        <v>3.9056793449552109E-183</v>
      </c>
      <c r="IJ65" s="86">
        <f t="shared" si="116"/>
        <v>4.687665716957795E-160</v>
      </c>
      <c r="IK65" s="86">
        <f t="shared" si="117"/>
        <v>4.6256568308676174E-184</v>
      </c>
      <c r="IL65" s="86">
        <f t="shared" si="118"/>
        <v>1.4497797312598042E-190</v>
      </c>
      <c r="IM65" s="86">
        <f t="shared" si="119"/>
        <v>4.0489596830773356E-200</v>
      </c>
      <c r="IN65" s="86">
        <f t="shared" si="120"/>
        <v>7.7650526385009931E-202</v>
      </c>
      <c r="IO65" s="86">
        <f t="shared" si="121"/>
        <v>9.0801385948580695E-214</v>
      </c>
      <c r="IP65" s="86">
        <f t="shared" si="122"/>
        <v>3.2353491653879945E-190</v>
      </c>
      <c r="IQ65" s="86">
        <f t="shared" si="123"/>
        <v>9.6116962848602869E-215</v>
      </c>
      <c r="IR65" s="86">
        <f t="shared" si="124"/>
        <v>1.4519317747512665E-214</v>
      </c>
      <c r="IS65" s="86">
        <f t="shared" si="125"/>
        <v>7.0235936599819432E-211</v>
      </c>
      <c r="IT65" s="86">
        <f t="shared" si="126"/>
        <v>6.8144037742266406E-199</v>
      </c>
      <c r="IU65" s="86">
        <f t="shared" si="127"/>
        <v>3.3785250810497828E-209</v>
      </c>
      <c r="IV65" s="86">
        <f t="shared" si="128"/>
        <v>1.384650870980196E-189</v>
      </c>
      <c r="IW65" s="86">
        <f t="shared" si="129"/>
        <v>4.4756665137655367E-179</v>
      </c>
      <c r="IY65" s="86">
        <f t="shared" si="130"/>
        <v>2.2776134736952964E-4</v>
      </c>
      <c r="IZ65" s="86">
        <f t="shared" si="131"/>
        <v>7.3410813965475068E-4</v>
      </c>
      <c r="JA65" s="86">
        <f t="shared" si="132"/>
        <v>4.0750598157242442E-4</v>
      </c>
      <c r="JB65" s="86">
        <f t="shared" si="133"/>
        <v>3.2196631664701717E-4</v>
      </c>
      <c r="JC65" s="86">
        <f t="shared" si="134"/>
        <v>3.6914392476968227E-4</v>
      </c>
      <c r="JD65" s="86">
        <f t="shared" si="135"/>
        <v>2.9455005446257657E-4</v>
      </c>
      <c r="JE65" s="86">
        <f t="shared" si="136"/>
        <v>1.7196274605439679E-4</v>
      </c>
      <c r="JF65" s="86">
        <f t="shared" si="137"/>
        <v>2.5395528608703139E-4</v>
      </c>
      <c r="JG65" s="86">
        <f t="shared" si="138"/>
        <v>9.7057171694212059E-5</v>
      </c>
      <c r="JH65" s="86">
        <f t="shared" si="139"/>
        <v>1.4290175386210343E-4</v>
      </c>
      <c r="JI65" s="86">
        <f t="shared" si="140"/>
        <v>1.273065656508244E-4</v>
      </c>
      <c r="JJ65" s="86">
        <f t="shared" si="141"/>
        <v>5.1940506726698389E-4</v>
      </c>
      <c r="JK65" s="86">
        <f t="shared" si="142"/>
        <v>1.0959511750066847E-4</v>
      </c>
      <c r="JL65" s="86">
        <f t="shared" si="143"/>
        <v>3.6556905775721531E-5</v>
      </c>
      <c r="JM65" s="86">
        <f t="shared" si="144"/>
        <v>6.6916122120479593E-6</v>
      </c>
    </row>
    <row r="66" spans="2:273" x14ac:dyDescent="0.25">
      <c r="B66" s="2">
        <v>39</v>
      </c>
      <c r="C66" s="37">
        <v>124.77200000000001</v>
      </c>
      <c r="D66" s="37">
        <v>126.09399999999999</v>
      </c>
      <c r="E66" s="37">
        <v>125.17</v>
      </c>
      <c r="F66" s="37">
        <v>122.13200000000001</v>
      </c>
      <c r="G66" s="37">
        <v>120.717</v>
      </c>
      <c r="H66" s="37">
        <v>118.962</v>
      </c>
      <c r="I66" s="37">
        <v>120.17</v>
      </c>
      <c r="J66" s="37">
        <v>119.712</v>
      </c>
      <c r="K66" s="37">
        <v>116.712</v>
      </c>
      <c r="L66" s="37">
        <v>119.577</v>
      </c>
      <c r="M66" s="37">
        <v>120.212</v>
      </c>
      <c r="N66" s="37">
        <v>119.212</v>
      </c>
      <c r="O66" s="37">
        <v>120.096</v>
      </c>
      <c r="P66" s="37">
        <v>121.30800000000001</v>
      </c>
      <c r="Q66" s="37">
        <v>120.05800000000001</v>
      </c>
      <c r="S66" s="4">
        <f t="shared" si="8"/>
        <v>125.27292568878183</v>
      </c>
      <c r="T66" s="4">
        <f t="shared" si="9"/>
        <v>124.96672566532727</v>
      </c>
      <c r="U66" s="4">
        <f t="shared" si="10"/>
        <v>124.43459009605132</v>
      </c>
      <c r="V66" s="4">
        <f t="shared" si="11"/>
        <v>121.68391131501447</v>
      </c>
      <c r="W66" s="4">
        <f t="shared" si="12"/>
        <v>119.6639474442827</v>
      </c>
      <c r="X66" s="4">
        <f t="shared" si="13"/>
        <v>118.41472876692241</v>
      </c>
      <c r="Y66" s="4">
        <f t="shared" si="14"/>
        <v>119.02774443137504</v>
      </c>
      <c r="Z66" s="4">
        <f t="shared" si="15"/>
        <v>117.16699805284775</v>
      </c>
      <c r="AA66" s="4">
        <f t="shared" si="16"/>
        <v>116.65331498723043</v>
      </c>
      <c r="AB66" s="4">
        <f t="shared" si="17"/>
        <v>118.43022940288191</v>
      </c>
      <c r="AC66" s="4">
        <f t="shared" si="18"/>
        <v>119.59000348520145</v>
      </c>
      <c r="AD66" s="4">
        <f t="shared" si="19"/>
        <v>119.07170324704026</v>
      </c>
      <c r="AE66" s="4">
        <f t="shared" si="20"/>
        <v>121.02121652582501</v>
      </c>
      <c r="AF66" s="4">
        <f t="shared" si="21"/>
        <v>119.49503146650356</v>
      </c>
      <c r="AG66" s="4">
        <f t="shared" si="22"/>
        <v>120.84476813316058</v>
      </c>
      <c r="AI66" s="4">
        <f t="shared" si="23"/>
        <v>-0.50092568878181964</v>
      </c>
      <c r="AJ66" s="4">
        <f t="shared" si="24"/>
        <v>1.1272743346727196</v>
      </c>
      <c r="AK66" s="4">
        <f t="shared" si="25"/>
        <v>0.73540990394867833</v>
      </c>
      <c r="AL66" s="4">
        <f t="shared" si="26"/>
        <v>0.44808868498553522</v>
      </c>
      <c r="AM66" s="4">
        <f t="shared" si="27"/>
        <v>1.0530525557173007</v>
      </c>
      <c r="AN66" s="4">
        <f t="shared" si="28"/>
        <v>0.54727123307759484</v>
      </c>
      <c r="AO66" s="4">
        <f t="shared" si="29"/>
        <v>1.1422555686249609</v>
      </c>
      <c r="AP66" s="4">
        <f t="shared" si="30"/>
        <v>2.545001947152258</v>
      </c>
      <c r="AQ66" s="4">
        <f t="shared" si="31"/>
        <v>5.8685012769572609E-2</v>
      </c>
      <c r="AR66" s="4">
        <f t="shared" si="32"/>
        <v>1.1467705971180919</v>
      </c>
      <c r="AS66" s="4">
        <f t="shared" si="33"/>
        <v>0.62199651479855333</v>
      </c>
      <c r="AT66" s="4">
        <f t="shared" si="34"/>
        <v>0.14029675295974187</v>
      </c>
      <c r="AU66" s="4">
        <f t="shared" si="35"/>
        <v>-0.92521652582500735</v>
      </c>
      <c r="AV66" s="4">
        <f t="shared" si="220"/>
        <v>1.8129685334964449</v>
      </c>
      <c r="AW66" s="4">
        <f t="shared" si="220"/>
        <v>-0.78676813316057803</v>
      </c>
      <c r="AY66" s="2">
        <f t="shared" si="96"/>
        <v>125.00697282708751</v>
      </c>
      <c r="AZ66" s="2">
        <f t="shared" si="147"/>
        <v>124.22143664475669</v>
      </c>
      <c r="BA66" s="2">
        <f t="shared" si="148"/>
        <v>123.9733082578865</v>
      </c>
      <c r="BB66" s="2">
        <f t="shared" si="149"/>
        <v>121.31292626254427</v>
      </c>
      <c r="BC66" s="2">
        <f t="shared" si="150"/>
        <v>119.24462441616564</v>
      </c>
      <c r="BD66" s="2">
        <f t="shared" si="151"/>
        <v>118.07378635636206</v>
      </c>
      <c r="BE66" s="2">
        <f t="shared" si="152"/>
        <v>118.80894584391322</v>
      </c>
      <c r="BF66" s="2">
        <f t="shared" si="153"/>
        <v>116.85469784893549</v>
      </c>
      <c r="BG66" s="2">
        <f t="shared" si="154"/>
        <v>116.52040307902782</v>
      </c>
      <c r="BH66" s="2">
        <f t="shared" si="155"/>
        <v>118.25175754865697</v>
      </c>
      <c r="BI66" s="2">
        <f t="shared" si="156"/>
        <v>119.4292068000462</v>
      </c>
      <c r="BJ66" s="2">
        <f t="shared" si="157"/>
        <v>118.54804963908374</v>
      </c>
      <c r="BK66" s="2">
        <f t="shared" si="158"/>
        <v>120.87621694987743</v>
      </c>
      <c r="BL66" s="2">
        <f t="shared" si="159"/>
        <v>119.43827039309379</v>
      </c>
      <c r="BM66" s="2">
        <f t="shared" si="160"/>
        <v>120.83510254914525</v>
      </c>
      <c r="BO66" s="2">
        <f t="shared" si="38"/>
        <v>124.77200000000001</v>
      </c>
      <c r="BP66" s="2">
        <f t="shared" si="39"/>
        <v>126.09399999999999</v>
      </c>
      <c r="BQ66" s="2">
        <f t="shared" si="40"/>
        <v>125.17</v>
      </c>
      <c r="BR66" s="2">
        <f t="shared" si="41"/>
        <v>122.13200000000001</v>
      </c>
      <c r="BS66" s="2">
        <f t="shared" si="42"/>
        <v>120.717</v>
      </c>
      <c r="BT66" s="2">
        <f t="shared" si="43"/>
        <v>118.962</v>
      </c>
      <c r="BU66" s="2">
        <f t="shared" si="44"/>
        <v>120.17</v>
      </c>
      <c r="BV66" s="2">
        <f t="shared" si="45"/>
        <v>119.712</v>
      </c>
      <c r="BW66" s="2">
        <f t="shared" si="46"/>
        <v>116.712</v>
      </c>
      <c r="BX66" s="2">
        <f t="shared" si="47"/>
        <v>119.577</v>
      </c>
      <c r="BY66" s="2">
        <f t="shared" si="48"/>
        <v>120.212</v>
      </c>
      <c r="BZ66" s="2">
        <f t="shared" si="49"/>
        <v>119.212</v>
      </c>
      <c r="CA66" s="2">
        <f t="shared" si="50"/>
        <v>120.096</v>
      </c>
      <c r="CB66" s="2">
        <f t="shared" si="51"/>
        <v>121.30800000000001</v>
      </c>
      <c r="CC66" s="2">
        <f t="shared" si="52"/>
        <v>120.05800000000001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125.23481934566144</v>
      </c>
      <c r="DL66" s="2">
        <f t="shared" si="221"/>
        <v>125.37112832563545</v>
      </c>
      <c r="DM66" s="2">
        <f t="shared" si="221"/>
        <v>124.5922008097166</v>
      </c>
      <c r="DN66" s="2">
        <f t="shared" si="221"/>
        <v>122.16164878542511</v>
      </c>
      <c r="DO66" s="2">
        <f t="shared" si="221"/>
        <v>120.13603873509139</v>
      </c>
      <c r="DP66" s="2">
        <f t="shared" si="221"/>
        <v>119.06819301892983</v>
      </c>
      <c r="DQ66" s="2">
        <f t="shared" si="221"/>
        <v>120.1857431145431</v>
      </c>
      <c r="DR66" s="2">
        <f t="shared" si="221"/>
        <v>118.80658321479376</v>
      </c>
      <c r="DS66" s="2">
        <f t="shared" si="221"/>
        <v>117.23647899159664</v>
      </c>
      <c r="DT66" s="2">
        <f t="shared" si="221"/>
        <v>119.52935395922238</v>
      </c>
      <c r="DU66" s="2">
        <f t="shared" si="221"/>
        <v>120.39641820768136</v>
      </c>
      <c r="DV66" s="2">
        <f t="shared" si="221"/>
        <v>118.88817495309569</v>
      </c>
      <c r="DW66" s="2">
        <f t="shared" si="221"/>
        <v>120.39939215686276</v>
      </c>
      <c r="DX66" s="2">
        <f t="shared" si="221"/>
        <v>121.19895462184876</v>
      </c>
      <c r="DY66" s="2">
        <f t="shared" si="221"/>
        <v>122.01192784575453</v>
      </c>
      <c r="EA66" s="2">
        <f t="shared" si="71"/>
        <v>124.56642125782291</v>
      </c>
      <c r="EB66" s="2">
        <f t="shared" si="72"/>
        <v>122.27674503789115</v>
      </c>
      <c r="EC66" s="2">
        <f t="shared" si="73"/>
        <v>122.84274944107315</v>
      </c>
      <c r="ED66" s="2">
        <f t="shared" si="74"/>
        <v>119.7030871694417</v>
      </c>
      <c r="EE66" s="2">
        <f t="shared" si="75"/>
        <v>117.62428142076506</v>
      </c>
      <c r="EF66" s="2">
        <f t="shared" si="76"/>
        <v>116.1995549235867</v>
      </c>
      <c r="EG66" s="2">
        <f t="shared" si="77"/>
        <v>116.09061839708559</v>
      </c>
      <c r="EH66" s="2">
        <f t="shared" si="78"/>
        <v>113.2133537745207</v>
      </c>
      <c r="EI66" s="2">
        <f t="shared" si="79"/>
        <v>115.01748097551102</v>
      </c>
      <c r="EJ66" s="2">
        <f t="shared" si="80"/>
        <v>115.6264291825821</v>
      </c>
      <c r="EK66" s="2">
        <f t="shared" si="81"/>
        <v>117.41945697325548</v>
      </c>
      <c r="EL66" s="2">
        <f t="shared" si="82"/>
        <v>117.95361653063198</v>
      </c>
      <c r="EM66" s="2">
        <f t="shared" si="83"/>
        <v>121.86808637610093</v>
      </c>
      <c r="EN66" s="2">
        <f t="shared" si="84"/>
        <v>115.37012361809045</v>
      </c>
      <c r="EO66" s="2">
        <f t="shared" si="85"/>
        <v>117.81615842758549</v>
      </c>
      <c r="EQ66" s="2">
        <f t="shared" si="86"/>
        <v>120.56266359259989</v>
      </c>
      <c r="ER66" s="2">
        <f t="shared" si="222"/>
        <v>118.48019583353337</v>
      </c>
      <c r="ES66" s="2">
        <f t="shared" si="222"/>
        <v>118.10491559059872</v>
      </c>
      <c r="ET66" s="2">
        <f t="shared" si="222"/>
        <v>116.19387942122607</v>
      </c>
      <c r="EU66" s="2">
        <f t="shared" si="222"/>
        <v>115.29735087900556</v>
      </c>
      <c r="EV66" s="2">
        <f t="shared" si="222"/>
        <v>114.06238384209847</v>
      </c>
      <c r="EW66" s="2">
        <f t="shared" si="222"/>
        <v>113.87644569613133</v>
      </c>
      <c r="EX66" s="2">
        <f t="shared" si="222"/>
        <v>111.52143074568065</v>
      </c>
      <c r="EY66" s="2">
        <f t="shared" si="222"/>
        <v>112.6862224949855</v>
      </c>
      <c r="EZ66" s="2">
        <f t="shared" si="222"/>
        <v>114.53799914811226</v>
      </c>
      <c r="FA66" s="2">
        <f t="shared" si="222"/>
        <v>114.95718083961249</v>
      </c>
      <c r="FB66" s="2">
        <f t="shared" si="222"/>
        <v>116.10507157118082</v>
      </c>
      <c r="FC66" s="2">
        <f t="shared" si="222"/>
        <v>117.57010716794436</v>
      </c>
      <c r="FD66" s="2">
        <f t="shared" si="222"/>
        <v>115.30158074428219</v>
      </c>
      <c r="FE66" s="2">
        <f t="shared" si="222"/>
        <v>119.03782765003653</v>
      </c>
      <c r="FG66" s="2">
        <f t="shared" si="88"/>
        <v>0.34039127717068135</v>
      </c>
      <c r="FH66" s="2">
        <f t="shared" si="223"/>
        <v>0.37142816785851057</v>
      </c>
      <c r="FI66" s="2">
        <f t="shared" si="223"/>
        <v>0.35352479984064178</v>
      </c>
      <c r="FJ66" s="2">
        <f t="shared" si="223"/>
        <v>0.34509242833950937</v>
      </c>
      <c r="FK66" s="2">
        <f t="shared" si="223"/>
        <v>0.35481642429365318</v>
      </c>
      <c r="FL66" s="2">
        <f t="shared" si="223"/>
        <v>0.34657878589209634</v>
      </c>
      <c r="FM66" s="2">
        <f t="shared" si="223"/>
        <v>0.33615074291524355</v>
      </c>
      <c r="FN66" s="2">
        <f t="shared" si="223"/>
        <v>0.34893930032568343</v>
      </c>
      <c r="FO66" s="2">
        <f t="shared" si="223"/>
        <v>0.32257850435225816</v>
      </c>
      <c r="FP66" s="2">
        <f t="shared" si="223"/>
        <v>0.32731279430914917</v>
      </c>
      <c r="FQ66" s="2">
        <f t="shared" si="223"/>
        <v>0.32481253322358788</v>
      </c>
      <c r="FR66" s="2">
        <f t="shared" si="223"/>
        <v>0.3637410861422754</v>
      </c>
      <c r="FS66" s="2">
        <f t="shared" si="223"/>
        <v>0.32490238428891782</v>
      </c>
      <c r="FT66" s="2">
        <f t="shared" si="223"/>
        <v>0.30206393086771749</v>
      </c>
      <c r="FU66" s="2">
        <f t="shared" si="223"/>
        <v>0.2804998089632057</v>
      </c>
      <c r="FW66" s="2">
        <f t="shared" si="112"/>
        <v>8.2332604441073999E-5</v>
      </c>
      <c r="FX66" s="2">
        <f t="shared" si="164"/>
        <v>9.2337973519437732E-5</v>
      </c>
      <c r="FY66" s="2">
        <f t="shared" si="165"/>
        <v>8.8248535658577498E-5</v>
      </c>
      <c r="FZ66" s="2">
        <f t="shared" si="166"/>
        <v>8.3074192162167713E-5</v>
      </c>
      <c r="GA66" s="2">
        <f t="shared" si="167"/>
        <v>8.6624830204684204E-5</v>
      </c>
      <c r="GB66" s="2">
        <f t="shared" si="168"/>
        <v>9.2437297908181518E-5</v>
      </c>
      <c r="GC66" s="2">
        <f t="shared" si="169"/>
        <v>9.8481263854680829E-5</v>
      </c>
      <c r="GD66" s="2">
        <f t="shared" si="170"/>
        <v>1.1099701652697568E-4</v>
      </c>
      <c r="GE66" s="2">
        <f t="shared" si="171"/>
        <v>1.1789828609531915E-4</v>
      </c>
      <c r="GF66" s="2">
        <f t="shared" si="172"/>
        <v>1.09511811599332E-4</v>
      </c>
      <c r="GG66" s="2">
        <f t="shared" si="173"/>
        <v>1.0441061803503878E-4</v>
      </c>
      <c r="GH66" s="2">
        <f t="shared" si="174"/>
        <v>1.017115437830969E-4</v>
      </c>
      <c r="GI66" s="2">
        <f t="shared" si="175"/>
        <v>8.3169459375949839E-5</v>
      </c>
      <c r="GJ66" s="2">
        <f t="shared" si="176"/>
        <v>6.7452615400579241E-5</v>
      </c>
      <c r="GK66" s="2">
        <f t="shared" si="177"/>
        <v>7.1397100940470129E-5</v>
      </c>
      <c r="GM66" s="86">
        <f t="shared" si="113"/>
        <v>3.9845616734037332E-4</v>
      </c>
      <c r="GN66" s="86">
        <f t="shared" si="178"/>
        <v>1.170699317820152E-3</v>
      </c>
      <c r="GO66" s="86">
        <f t="shared" si="179"/>
        <v>6.7849367648320459E-4</v>
      </c>
      <c r="GP66" s="86">
        <f t="shared" si="180"/>
        <v>5.420284027338935E-4</v>
      </c>
      <c r="GQ66" s="86">
        <f t="shared" si="181"/>
        <v>6.2720746976931531E-4</v>
      </c>
      <c r="GR66" s="86">
        <f t="shared" si="182"/>
        <v>5.0517966906892518E-4</v>
      </c>
      <c r="GS66" s="86">
        <f t="shared" si="183"/>
        <v>3.0957916544780111E-4</v>
      </c>
      <c r="GT66" s="86">
        <f t="shared" si="184"/>
        <v>4.4944521680804979E-4</v>
      </c>
      <c r="GU66" s="86">
        <f t="shared" si="185"/>
        <v>1.8149487670757558E-4</v>
      </c>
      <c r="GV66" s="86">
        <f t="shared" si="186"/>
        <v>2.5681192999277823E-4</v>
      </c>
      <c r="GW66" s="86">
        <f t="shared" si="187"/>
        <v>2.3073902996508108E-4</v>
      </c>
      <c r="GX66" s="86">
        <f t="shared" si="188"/>
        <v>8.5826097791570687E-4</v>
      </c>
      <c r="GY66" s="86">
        <f t="shared" si="189"/>
        <v>2.0299851992375831E-4</v>
      </c>
      <c r="GZ66" s="86">
        <f t="shared" si="190"/>
        <v>7.281215585874329E-5</v>
      </c>
      <c r="HA66" s="86">
        <f t="shared" si="191"/>
        <v>1.5264049082249876E-5</v>
      </c>
      <c r="HC66" s="86">
        <f t="shared" si="145"/>
        <v>2.4887618295095676E-12</v>
      </c>
      <c r="HD66" s="86">
        <f t="shared" si="192"/>
        <v>3.1444370360819498E-11</v>
      </c>
      <c r="HE66" s="86">
        <f t="shared" si="193"/>
        <v>1.0935595758657604E-12</v>
      </c>
      <c r="HF66" s="86">
        <f t="shared" si="194"/>
        <v>3.7157257323679886E-13</v>
      </c>
      <c r="HG66" s="86">
        <f t="shared" si="195"/>
        <v>2.8458231125037087E-13</v>
      </c>
      <c r="HH66" s="86">
        <f t="shared" si="196"/>
        <v>1.4056905296399807E-13</v>
      </c>
      <c r="HI66" s="86">
        <f t="shared" si="197"/>
        <v>4.0563045024809165E-14</v>
      </c>
      <c r="HJ66" s="86">
        <f t="shared" si="198"/>
        <v>1.3982207841434268E-12</v>
      </c>
      <c r="HK66" s="86">
        <f t="shared" si="199"/>
        <v>2.0538284655523448E-14</v>
      </c>
      <c r="HL66" s="86">
        <f t="shared" si="200"/>
        <v>1.6520391018190707E-14</v>
      </c>
      <c r="HM66" s="86">
        <f t="shared" si="201"/>
        <v>3.4715295486318616E-14</v>
      </c>
      <c r="HN66" s="86">
        <f t="shared" si="202"/>
        <v>3.3279569261517302E-13</v>
      </c>
      <c r="HO66" s="86">
        <f t="shared" si="203"/>
        <v>7.4093840140801189E-14</v>
      </c>
      <c r="HP66" s="86">
        <f t="shared" si="204"/>
        <v>1.3077987422456753E-15</v>
      </c>
      <c r="HQ66" s="86">
        <f t="shared" si="205"/>
        <v>5.5956845764202853E-19</v>
      </c>
      <c r="HS66" s="86">
        <f t="shared" si="114"/>
        <v>2.0127766604171983E-79</v>
      </c>
      <c r="HT66" s="86">
        <f t="shared" si="206"/>
        <v>1.2365539792033731E-66</v>
      </c>
      <c r="HU66" s="86">
        <f t="shared" si="207"/>
        <v>7.9670661743079178E-81</v>
      </c>
      <c r="HV66" s="86">
        <f t="shared" si="208"/>
        <v>7.2242548807330294E-84</v>
      </c>
      <c r="HW66" s="86">
        <f t="shared" si="209"/>
        <v>1.4321262063775041E-85</v>
      </c>
      <c r="HX66" s="86">
        <f t="shared" si="210"/>
        <v>4.524210538448199E-88</v>
      </c>
      <c r="HY66" s="86">
        <f t="shared" si="211"/>
        <v>1.6247677809079265E-92</v>
      </c>
      <c r="HZ66" s="86">
        <f t="shared" si="212"/>
        <v>1.1501072221104283E-81</v>
      </c>
      <c r="IA66" s="86">
        <f t="shared" si="213"/>
        <v>2.0555968395012004E-93</v>
      </c>
      <c r="IB66" s="86">
        <f t="shared" si="214"/>
        <v>9.9980682786696258E-93</v>
      </c>
      <c r="IC66" s="86">
        <f t="shared" si="215"/>
        <v>1.3916817774794181E-90</v>
      </c>
      <c r="ID66" s="86">
        <f t="shared" si="216"/>
        <v>1.0129922765259755E-85</v>
      </c>
      <c r="IE66" s="86">
        <f t="shared" si="217"/>
        <v>1.6184927441675121E-90</v>
      </c>
      <c r="IF66" s="86">
        <f t="shared" si="218"/>
        <v>1.9455411321042395E-53</v>
      </c>
      <c r="IG66" s="86">
        <f t="shared" si="219"/>
        <v>6.2404271196060446E-40</v>
      </c>
      <c r="II66" s="86">
        <f t="shared" si="115"/>
        <v>1.2212602731637484E-179</v>
      </c>
      <c r="IJ66" s="86">
        <f t="shared" si="116"/>
        <v>5.7312565106030827E-157</v>
      </c>
      <c r="IK66" s="86">
        <f t="shared" si="117"/>
        <v>1.5991195523219918E-180</v>
      </c>
      <c r="IL66" s="86">
        <f t="shared" si="118"/>
        <v>6.3546993733657062E-187</v>
      </c>
      <c r="IM66" s="86">
        <f t="shared" si="119"/>
        <v>2.820929646839064E-196</v>
      </c>
      <c r="IN66" s="86">
        <f t="shared" si="120"/>
        <v>6.2113649567829671E-198</v>
      </c>
      <c r="IO66" s="86">
        <f t="shared" si="121"/>
        <v>1.3243924079299183E-209</v>
      </c>
      <c r="IP66" s="86">
        <f t="shared" si="122"/>
        <v>1.8152636177205742E-186</v>
      </c>
      <c r="IQ66" s="86">
        <f t="shared" si="123"/>
        <v>1.7695555674251539E-210</v>
      </c>
      <c r="IR66" s="86">
        <f t="shared" si="124"/>
        <v>2.4516075963208597E-210</v>
      </c>
      <c r="IS66" s="86">
        <f t="shared" si="125"/>
        <v>9.539536541115596E-207</v>
      </c>
      <c r="IT66" s="86">
        <f t="shared" si="126"/>
        <v>5.2290955611511625E-195</v>
      </c>
      <c r="IU66" s="86">
        <f t="shared" si="127"/>
        <v>3.3931687592693804E-205</v>
      </c>
      <c r="IV66" s="86">
        <f t="shared" si="128"/>
        <v>4.8612918720231878E-186</v>
      </c>
      <c r="IW66" s="86">
        <f t="shared" si="129"/>
        <v>1.0409583273580814E-175</v>
      </c>
      <c r="IY66" s="86">
        <f t="shared" si="130"/>
        <v>3.9845616982913518E-4</v>
      </c>
      <c r="IZ66" s="86">
        <f t="shared" si="131"/>
        <v>1.1706993492645223E-3</v>
      </c>
      <c r="JA66" s="86">
        <f t="shared" si="132"/>
        <v>6.7849367757676418E-4</v>
      </c>
      <c r="JB66" s="86">
        <f t="shared" si="133"/>
        <v>5.4202840310546606E-4</v>
      </c>
      <c r="JC66" s="86">
        <f t="shared" si="134"/>
        <v>6.2720747005389767E-4</v>
      </c>
      <c r="JD66" s="86">
        <f t="shared" si="135"/>
        <v>5.0517966920949427E-4</v>
      </c>
      <c r="JE66" s="86">
        <f t="shared" si="136"/>
        <v>3.0957916548836415E-4</v>
      </c>
      <c r="JF66" s="86">
        <f t="shared" si="137"/>
        <v>4.4944521820627057E-4</v>
      </c>
      <c r="JG66" s="86">
        <f t="shared" si="138"/>
        <v>1.8149487672811386E-4</v>
      </c>
      <c r="JH66" s="86">
        <f t="shared" si="139"/>
        <v>2.5681193000929859E-4</v>
      </c>
      <c r="JI66" s="86">
        <f t="shared" si="140"/>
        <v>2.3073902999979636E-4</v>
      </c>
      <c r="JJ66" s="86">
        <f t="shared" si="141"/>
        <v>8.5826097824850251E-4</v>
      </c>
      <c r="JK66" s="86">
        <f t="shared" si="142"/>
        <v>2.0299851999785215E-4</v>
      </c>
      <c r="JL66" s="86">
        <f t="shared" si="143"/>
        <v>7.2812155860051096E-5</v>
      </c>
      <c r="JM66" s="86">
        <f t="shared" si="144"/>
        <v>1.5264049082250435E-5</v>
      </c>
    </row>
    <row r="67" spans="2:273" x14ac:dyDescent="0.25">
      <c r="B67" s="2">
        <v>40</v>
      </c>
      <c r="C67" s="37">
        <v>126.26300000000001</v>
      </c>
      <c r="D67" s="37">
        <v>126.34</v>
      </c>
      <c r="E67" s="37">
        <v>125.83</v>
      </c>
      <c r="F67" s="37">
        <v>122.509</v>
      </c>
      <c r="G67" s="37">
        <v>121.887</v>
      </c>
      <c r="H67" s="37">
        <v>118.90600000000001</v>
      </c>
      <c r="I67" s="37">
        <v>121.30200000000001</v>
      </c>
      <c r="J67" s="37">
        <v>119.80800000000001</v>
      </c>
      <c r="K67" s="37">
        <v>117</v>
      </c>
      <c r="L67" s="37">
        <v>120.30800000000001</v>
      </c>
      <c r="M67" s="37">
        <v>120.423</v>
      </c>
      <c r="N67" s="37">
        <v>119.962</v>
      </c>
      <c r="O67" s="37">
        <v>119.962</v>
      </c>
      <c r="P67" s="37">
        <v>120.38500000000001</v>
      </c>
      <c r="Q67" s="37">
        <v>122.36499999999999</v>
      </c>
      <c r="S67" s="4">
        <f t="shared" si="8"/>
        <v>125.37114225346792</v>
      </c>
      <c r="T67" s="4">
        <f t="shared" si="9"/>
        <v>125.20343503136384</v>
      </c>
      <c r="U67" s="4">
        <f t="shared" si="10"/>
        <v>124.58410085418551</v>
      </c>
      <c r="V67" s="4">
        <f t="shared" si="11"/>
        <v>121.78156737545744</v>
      </c>
      <c r="W67" s="4">
        <f t="shared" si="12"/>
        <v>119.78447107261779</v>
      </c>
      <c r="X67" s="4">
        <f t="shared" si="13"/>
        <v>118.49104526051633</v>
      </c>
      <c r="Y67" s="4">
        <f t="shared" si="14"/>
        <v>119.00157964394253</v>
      </c>
      <c r="Z67" s="4">
        <f t="shared" si="15"/>
        <v>117.22502288295881</v>
      </c>
      <c r="AA67" s="4">
        <f t="shared" si="16"/>
        <v>116.64695377829351</v>
      </c>
      <c r="AB67" s="4">
        <f t="shared" si="17"/>
        <v>118.41074975923777</v>
      </c>
      <c r="AC67" s="4">
        <f t="shared" si="18"/>
        <v>119.56851025693142</v>
      </c>
      <c r="AD67" s="4">
        <f t="shared" si="19"/>
        <v>119.22403655455525</v>
      </c>
      <c r="AE67" s="4">
        <f t="shared" si="20"/>
        <v>121.10768394917896</v>
      </c>
      <c r="AF67" s="4">
        <f t="shared" si="21"/>
        <v>119.31888946356041</v>
      </c>
      <c r="AG67" s="4">
        <f t="shared" si="22"/>
        <v>120.71213096461079</v>
      </c>
      <c r="AI67" s="4">
        <f t="shared" si="23"/>
        <v>0.89185774653208227</v>
      </c>
      <c r="AJ67" s="4">
        <f t="shared" si="24"/>
        <v>1.136564968636165</v>
      </c>
      <c r="AK67" s="4">
        <f t="shared" si="25"/>
        <v>1.2458991458144908</v>
      </c>
      <c r="AL67" s="4">
        <f t="shared" si="26"/>
        <v>0.72743262454255841</v>
      </c>
      <c r="AM67" s="4">
        <f t="shared" si="27"/>
        <v>2.1025289273822096</v>
      </c>
      <c r="AN67" s="4">
        <f t="shared" si="28"/>
        <v>0.41495473948367589</v>
      </c>
      <c r="AO67" s="4">
        <f t="shared" si="29"/>
        <v>2.3004203560574723</v>
      </c>
      <c r="AP67" s="4">
        <f t="shared" si="30"/>
        <v>2.5829771170411959</v>
      </c>
      <c r="AQ67" s="4">
        <f t="shared" si="31"/>
        <v>0.35304622170649225</v>
      </c>
      <c r="AR67" s="4">
        <f t="shared" si="32"/>
        <v>1.8972502407622329</v>
      </c>
      <c r="AS67" s="4">
        <f t="shared" si="33"/>
        <v>0.85448974306858361</v>
      </c>
      <c r="AT67" s="4">
        <f t="shared" si="34"/>
        <v>0.73796344544474834</v>
      </c>
      <c r="AU67" s="4">
        <f t="shared" si="35"/>
        <v>-1.1456839491789594</v>
      </c>
      <c r="AV67" s="4">
        <f t="shared" si="220"/>
        <v>1.0661105364395951</v>
      </c>
      <c r="AW67" s="4">
        <f t="shared" si="220"/>
        <v>1.6528690353892017</v>
      </c>
      <c r="AY67" s="2">
        <f t="shared" si="96"/>
        <v>124.93144622871912</v>
      </c>
      <c r="AZ67" s="2">
        <f t="shared" si="147"/>
        <v>124.07439021454073</v>
      </c>
      <c r="BA67" s="2">
        <f t="shared" si="148"/>
        <v>123.85608074682759</v>
      </c>
      <c r="BB67" s="2">
        <f t="shared" si="149"/>
        <v>121.18952452442808</v>
      </c>
      <c r="BC67" s="2">
        <f t="shared" si="150"/>
        <v>119.11063997753837</v>
      </c>
      <c r="BD67" s="2">
        <f t="shared" si="151"/>
        <v>117.937867563409</v>
      </c>
      <c r="BE67" s="2">
        <f t="shared" si="152"/>
        <v>118.6301143135538</v>
      </c>
      <c r="BF67" s="2">
        <f t="shared" si="153"/>
        <v>116.70397574051897</v>
      </c>
      <c r="BG67" s="2">
        <f t="shared" si="154"/>
        <v>116.41288373322742</v>
      </c>
      <c r="BH67" s="2">
        <f t="shared" si="155"/>
        <v>118.10782101794304</v>
      </c>
      <c r="BI67" s="2">
        <f t="shared" si="156"/>
        <v>119.29336211137503</v>
      </c>
      <c r="BJ67" s="2">
        <f t="shared" si="157"/>
        <v>118.40434728322253</v>
      </c>
      <c r="BK67" s="2">
        <f t="shared" si="158"/>
        <v>120.85462251507406</v>
      </c>
      <c r="BL67" s="2">
        <f t="shared" si="159"/>
        <v>119.21263952163</v>
      </c>
      <c r="BM67" s="2">
        <f t="shared" si="160"/>
        <v>120.69155101110015</v>
      </c>
      <c r="BO67" s="2">
        <f t="shared" si="38"/>
        <v>126.26300000000001</v>
      </c>
      <c r="BP67" s="2">
        <f t="shared" si="39"/>
        <v>126.34</v>
      </c>
      <c r="BQ67" s="2">
        <f t="shared" si="40"/>
        <v>125.83</v>
      </c>
      <c r="BR67" s="2">
        <f t="shared" si="41"/>
        <v>122.509</v>
      </c>
      <c r="BS67" s="2">
        <f t="shared" si="42"/>
        <v>121.887</v>
      </c>
      <c r="BT67" s="2">
        <f t="shared" si="43"/>
        <v>118.90600000000001</v>
      </c>
      <c r="BU67" s="2">
        <f t="shared" si="44"/>
        <v>121.30200000000001</v>
      </c>
      <c r="BV67" s="2">
        <f t="shared" si="45"/>
        <v>119.80800000000001</v>
      </c>
      <c r="BW67" s="2">
        <f t="shared" si="46"/>
        <v>117</v>
      </c>
      <c r="BX67" s="2">
        <f t="shared" si="47"/>
        <v>120.30800000000001</v>
      </c>
      <c r="BY67" s="2">
        <f t="shared" si="48"/>
        <v>120.423</v>
      </c>
      <c r="BZ67" s="2">
        <f t="shared" si="49"/>
        <v>119.962</v>
      </c>
      <c r="CA67" s="2">
        <f t="shared" si="50"/>
        <v>119.962</v>
      </c>
      <c r="CB67" s="2">
        <f t="shared" si="51"/>
        <v>120.38500000000001</v>
      </c>
      <c r="CC67" s="2">
        <f t="shared" si="52"/>
        <v>122.36499999999999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125.25975699383592</v>
      </c>
      <c r="DL67" s="2">
        <f t="shared" si="221"/>
        <v>125.3682856062448</v>
      </c>
      <c r="DM67" s="2">
        <f t="shared" si="221"/>
        <v>124.59106680161943</v>
      </c>
      <c r="DN67" s="2">
        <f t="shared" si="221"/>
        <v>122.15632591093119</v>
      </c>
      <c r="DO67" s="2">
        <f t="shared" si="221"/>
        <v>120.11301236459134</v>
      </c>
      <c r="DP67" s="2">
        <f t="shared" si="221"/>
        <v>119.0467600393916</v>
      </c>
      <c r="DQ67" s="2">
        <f t="shared" si="221"/>
        <v>120.13549613899613</v>
      </c>
      <c r="DR67" s="2">
        <f t="shared" si="221"/>
        <v>118.84299668089143</v>
      </c>
      <c r="DS67" s="2">
        <f t="shared" si="221"/>
        <v>117.22309831932773</v>
      </c>
      <c r="DT67" s="2">
        <f t="shared" si="221"/>
        <v>119.50513798008535</v>
      </c>
      <c r="DU67" s="2">
        <f t="shared" si="221"/>
        <v>120.37712944523471</v>
      </c>
      <c r="DV67" s="2">
        <f t="shared" si="221"/>
        <v>118.79683874296435</v>
      </c>
      <c r="DW67" s="2">
        <f t="shared" si="221"/>
        <v>120.43394565826331</v>
      </c>
      <c r="DX67" s="2">
        <f t="shared" si="221"/>
        <v>121.09160672268909</v>
      </c>
      <c r="DY67" s="2">
        <f t="shared" si="221"/>
        <v>121.97353896922505</v>
      </c>
      <c r="EA67" s="2">
        <f t="shared" si="71"/>
        <v>124.3522102698266</v>
      </c>
      <c r="EB67" s="2">
        <f t="shared" si="72"/>
        <v>122.0783470829254</v>
      </c>
      <c r="EC67" s="2">
        <f t="shared" si="73"/>
        <v>122.63150874684244</v>
      </c>
      <c r="ED67" s="2">
        <f t="shared" si="74"/>
        <v>119.51705299814994</v>
      </c>
      <c r="EE67" s="2">
        <f t="shared" si="75"/>
        <v>117.44892101918924</v>
      </c>
      <c r="EF67" s="2">
        <f t="shared" si="76"/>
        <v>116.03175463672781</v>
      </c>
      <c r="EG67" s="2">
        <f t="shared" si="77"/>
        <v>115.91944539755156</v>
      </c>
      <c r="EH67" s="2">
        <f t="shared" si="78"/>
        <v>113.06464676227932</v>
      </c>
      <c r="EI67" s="2">
        <f t="shared" si="79"/>
        <v>114.8619915109402</v>
      </c>
      <c r="EJ67" s="2">
        <f t="shared" si="80"/>
        <v>115.48913284950342</v>
      </c>
      <c r="EK67" s="2">
        <f t="shared" si="81"/>
        <v>117.23956388037553</v>
      </c>
      <c r="EL67" s="2">
        <f t="shared" si="82"/>
        <v>117.77873352905117</v>
      </c>
      <c r="EM67" s="2">
        <f t="shared" si="83"/>
        <v>121.65293083201601</v>
      </c>
      <c r="EN67" s="2">
        <f t="shared" si="84"/>
        <v>115.2531950083752</v>
      </c>
      <c r="EO67" s="2">
        <f t="shared" si="85"/>
        <v>117.69219656231138</v>
      </c>
      <c r="EQ67" s="2">
        <f t="shared" si="86"/>
        <v>120.41105348165955</v>
      </c>
      <c r="ER67" s="2">
        <f t="shared" si="222"/>
        <v>118.34140144256888</v>
      </c>
      <c r="ES67" s="2">
        <f t="shared" si="222"/>
        <v>117.96764515304938</v>
      </c>
      <c r="ET67" s="2">
        <f t="shared" si="222"/>
        <v>116.06196188747256</v>
      </c>
      <c r="EU67" s="2">
        <f t="shared" si="222"/>
        <v>115.15867113235673</v>
      </c>
      <c r="EV67" s="2">
        <f t="shared" si="222"/>
        <v>113.92850662980581</v>
      </c>
      <c r="EW67" s="2">
        <f t="shared" si="222"/>
        <v>113.7402542211338</v>
      </c>
      <c r="EX67" s="2">
        <f t="shared" si="222"/>
        <v>111.39989964548015</v>
      </c>
      <c r="EY67" s="2">
        <f t="shared" si="222"/>
        <v>112.56829189623214</v>
      </c>
      <c r="EZ67" s="2">
        <f t="shared" si="222"/>
        <v>114.4175801936108</v>
      </c>
      <c r="FA67" s="2">
        <f t="shared" si="222"/>
        <v>114.8158638320775</v>
      </c>
      <c r="FB67" s="2">
        <f t="shared" si="222"/>
        <v>115.9591495431817</v>
      </c>
      <c r="FC67" s="2">
        <f t="shared" si="222"/>
        <v>117.42011478842323</v>
      </c>
      <c r="FD67" s="2">
        <f t="shared" si="222"/>
        <v>115.18530353359566</v>
      </c>
      <c r="FE67" s="2">
        <f t="shared" si="222"/>
        <v>118.89420949967678</v>
      </c>
      <c r="FG67" s="2">
        <f t="shared" si="88"/>
        <v>0.36136428876736204</v>
      </c>
      <c r="FH67" s="2">
        <f t="shared" si="223"/>
        <v>0.39317362101460657</v>
      </c>
      <c r="FI67" s="2">
        <f t="shared" si="223"/>
        <v>0.37484715969424864</v>
      </c>
      <c r="FJ67" s="2">
        <f t="shared" si="223"/>
        <v>0.36619428912086366</v>
      </c>
      <c r="FK67" s="2">
        <f t="shared" si="223"/>
        <v>0.37617135671483071</v>
      </c>
      <c r="FL67" s="2">
        <f t="shared" si="223"/>
        <v>0.36772050265296247</v>
      </c>
      <c r="FM67" s="2">
        <f t="shared" si="223"/>
        <v>0.35700388950337886</v>
      </c>
      <c r="FN67" s="2">
        <f t="shared" si="223"/>
        <v>0.37014344289868389</v>
      </c>
      <c r="FO67" s="2">
        <f t="shared" si="223"/>
        <v>0.34302475152533796</v>
      </c>
      <c r="FP67" s="2">
        <f t="shared" si="223"/>
        <v>0.34790500731630303</v>
      </c>
      <c r="FQ67" s="2">
        <f t="shared" si="223"/>
        <v>0.34532819775805007</v>
      </c>
      <c r="FR67" s="2">
        <f t="shared" si="223"/>
        <v>0.385312370662729</v>
      </c>
      <c r="FS67" s="2">
        <f t="shared" si="223"/>
        <v>0.34542082060108059</v>
      </c>
      <c r="FT67" s="2">
        <f t="shared" si="223"/>
        <v>0.32182762568967754</v>
      </c>
      <c r="FU67" s="2">
        <f t="shared" si="223"/>
        <v>0.29945795865970448</v>
      </c>
      <c r="FW67" s="2">
        <f t="shared" si="112"/>
        <v>9.0275188518309455E-5</v>
      </c>
      <c r="FX67" s="2">
        <f t="shared" si="164"/>
        <v>1.0124567268279712E-4</v>
      </c>
      <c r="FY67" s="2">
        <f t="shared" si="165"/>
        <v>9.6761771355712787E-5</v>
      </c>
      <c r="FZ67" s="2">
        <f t="shared" si="166"/>
        <v>9.1088310309045474E-5</v>
      </c>
      <c r="GA67" s="2">
        <f t="shared" si="167"/>
        <v>9.4981443765424666E-5</v>
      </c>
      <c r="GB67" s="2">
        <f t="shared" si="168"/>
        <v>1.0135457776796373E-4</v>
      </c>
      <c r="GC67" s="2">
        <f t="shared" si="169"/>
        <v>1.0798153258091923E-4</v>
      </c>
      <c r="GD67" s="2">
        <f t="shared" si="170"/>
        <v>1.2170450515055071E-4</v>
      </c>
      <c r="GE67" s="2">
        <f t="shared" si="171"/>
        <v>1.2927142965355888E-4</v>
      </c>
      <c r="GF67" s="2">
        <f t="shared" si="172"/>
        <v>1.2007604497510976E-4</v>
      </c>
      <c r="GG67" s="2">
        <f t="shared" si="173"/>
        <v>1.1448281289603019E-4</v>
      </c>
      <c r="GH67" s="2">
        <f t="shared" si="174"/>
        <v>1.1152339568113901E-4</v>
      </c>
      <c r="GI67" s="2">
        <f t="shared" si="175"/>
        <v>9.11927670563883E-5</v>
      </c>
      <c r="GJ67" s="2">
        <f t="shared" si="176"/>
        <v>7.3959840750618974E-5</v>
      </c>
      <c r="GK67" s="2">
        <f t="shared" si="177"/>
        <v>7.8284825202554968E-5</v>
      </c>
      <c r="GM67" s="86">
        <f t="shared" si="113"/>
        <v>6.8338870525083879E-4</v>
      </c>
      <c r="GN67" s="86">
        <f t="shared" si="178"/>
        <v>1.8373584645238661E-3</v>
      </c>
      <c r="GO67" s="86">
        <f t="shared" si="179"/>
        <v>1.1099033931852547E-3</v>
      </c>
      <c r="GP67" s="86">
        <f t="shared" si="180"/>
        <v>8.963055819357238E-4</v>
      </c>
      <c r="GQ67" s="86">
        <f t="shared" si="181"/>
        <v>1.0457462096005992E-3</v>
      </c>
      <c r="GR67" s="86">
        <f t="shared" si="182"/>
        <v>8.5010549170866129E-4</v>
      </c>
      <c r="GS67" s="86">
        <f t="shared" si="183"/>
        <v>5.4561788329407252E-4</v>
      </c>
      <c r="GT67" s="86">
        <f t="shared" si="184"/>
        <v>7.7892886699624023E-4</v>
      </c>
      <c r="GU67" s="86">
        <f t="shared" si="185"/>
        <v>3.3180812776547838E-4</v>
      </c>
      <c r="GV67" s="86">
        <f t="shared" si="186"/>
        <v>4.5208740737532889E-4</v>
      </c>
      <c r="GW67" s="86">
        <f t="shared" si="187"/>
        <v>4.0952013667613202E-4</v>
      </c>
      <c r="GX67" s="86">
        <f t="shared" si="188"/>
        <v>1.3933184691949736E-3</v>
      </c>
      <c r="GY67" s="86">
        <f t="shared" si="189"/>
        <v>3.6774997230866263E-4</v>
      </c>
      <c r="GZ67" s="86">
        <f t="shared" si="190"/>
        <v>1.4147189765818693E-4</v>
      </c>
      <c r="HA67" s="86">
        <f t="shared" si="191"/>
        <v>3.3771822191906252E-5</v>
      </c>
      <c r="HC67" s="86">
        <f t="shared" si="145"/>
        <v>7.6489182010699127E-12</v>
      </c>
      <c r="HD67" s="86">
        <f t="shared" si="192"/>
        <v>8.6210137575438624E-11</v>
      </c>
      <c r="HE67" s="86">
        <f t="shared" si="193"/>
        <v>3.4599458021760965E-12</v>
      </c>
      <c r="HF67" s="86">
        <f t="shared" si="194"/>
        <v>1.2190727377302779E-12</v>
      </c>
      <c r="HG67" s="86">
        <f t="shared" si="195"/>
        <v>9.7240540145995567E-13</v>
      </c>
      <c r="HH67" s="86">
        <f t="shared" si="196"/>
        <v>4.9463414896363958E-13</v>
      </c>
      <c r="HI67" s="86">
        <f t="shared" si="197"/>
        <v>1.5361251506112541E-13</v>
      </c>
      <c r="HJ67" s="86">
        <f t="shared" si="198"/>
        <v>4.615419699044566E-12</v>
      </c>
      <c r="HK67" s="86">
        <f t="shared" si="199"/>
        <v>8.1319594923126367E-14</v>
      </c>
      <c r="HL67" s="86">
        <f t="shared" si="200"/>
        <v>6.4981849888493766E-14</v>
      </c>
      <c r="HM67" s="86">
        <f t="shared" si="201"/>
        <v>1.318260423009707E-13</v>
      </c>
      <c r="HN67" s="86">
        <f t="shared" si="202"/>
        <v>1.1527934938877375E-12</v>
      </c>
      <c r="HO67" s="86">
        <f t="shared" si="203"/>
        <v>2.6672545669403929E-13</v>
      </c>
      <c r="HP67" s="86">
        <f t="shared" si="204"/>
        <v>5.5022124604049013E-15</v>
      </c>
      <c r="HQ67" s="86">
        <f t="shared" si="205"/>
        <v>3.4053421045281962E-18</v>
      </c>
      <c r="HS67" s="86">
        <f t="shared" si="114"/>
        <v>2.0498610534877232E-77</v>
      </c>
      <c r="HT67" s="86">
        <f t="shared" si="206"/>
        <v>6.7258954389556191E-65</v>
      </c>
      <c r="HU67" s="86">
        <f t="shared" si="207"/>
        <v>8.8576909525134671E-79</v>
      </c>
      <c r="HV67" s="86">
        <f t="shared" si="208"/>
        <v>9.2721790423025551E-82</v>
      </c>
      <c r="HW67" s="86">
        <f t="shared" si="209"/>
        <v>2.2323604665612954E-83</v>
      </c>
      <c r="HX67" s="86">
        <f t="shared" si="210"/>
        <v>8.0507211560699496E-86</v>
      </c>
      <c r="HY67" s="86">
        <f t="shared" si="211"/>
        <v>3.9995241933229321E-90</v>
      </c>
      <c r="HZ67" s="86">
        <f t="shared" si="212"/>
        <v>1.5984468173916562E-79</v>
      </c>
      <c r="IA67" s="86">
        <f t="shared" si="213"/>
        <v>5.8695903024545606E-91</v>
      </c>
      <c r="IB67" s="86">
        <f t="shared" si="214"/>
        <v>2.6659240640881785E-90</v>
      </c>
      <c r="IC67" s="86">
        <f t="shared" si="215"/>
        <v>3.2189644014636405E-88</v>
      </c>
      <c r="ID67" s="86">
        <f t="shared" si="216"/>
        <v>1.7028827184140249E-83</v>
      </c>
      <c r="IE67" s="86">
        <f t="shared" si="217"/>
        <v>3.212651882132533E-88</v>
      </c>
      <c r="IF67" s="86">
        <f t="shared" si="218"/>
        <v>3.9086507544710924E-52</v>
      </c>
      <c r="IG67" s="86">
        <f t="shared" si="219"/>
        <v>5.6545241858808127E-39</v>
      </c>
      <c r="II67" s="86">
        <f t="shared" si="115"/>
        <v>3.5313455611528324E-176</v>
      </c>
      <c r="IJ67" s="86">
        <f t="shared" si="116"/>
        <v>6.5338656511470182E-154</v>
      </c>
      <c r="IK67" s="86">
        <f t="shared" si="117"/>
        <v>5.1042278206841726E-177</v>
      </c>
      <c r="IL67" s="86">
        <f t="shared" si="118"/>
        <v>2.5671148327441219E-183</v>
      </c>
      <c r="IM67" s="86">
        <f t="shared" si="119"/>
        <v>1.8024737702952097E-192</v>
      </c>
      <c r="IN67" s="86">
        <f t="shared" si="120"/>
        <v>4.5478363704592988E-194</v>
      </c>
      <c r="IO67" s="86">
        <f t="shared" si="121"/>
        <v>1.7565581948004114E-205</v>
      </c>
      <c r="IP67" s="86">
        <f t="shared" si="122"/>
        <v>9.3393547101606312E-183</v>
      </c>
      <c r="IQ67" s="86">
        <f t="shared" si="123"/>
        <v>2.949918557800284E-206</v>
      </c>
      <c r="IR67" s="86">
        <f t="shared" si="124"/>
        <v>3.754579130589953E-206</v>
      </c>
      <c r="IS67" s="86">
        <f t="shared" si="125"/>
        <v>1.178324401203924E-202</v>
      </c>
      <c r="IT67" s="86">
        <f t="shared" si="126"/>
        <v>3.6709927249800132E-191</v>
      </c>
      <c r="IU67" s="86">
        <f t="shared" si="127"/>
        <v>3.1154715255889194E-201</v>
      </c>
      <c r="IV67" s="86">
        <f t="shared" si="128"/>
        <v>1.5790783651924841E-182</v>
      </c>
      <c r="IW67" s="86">
        <f t="shared" si="129"/>
        <v>2.2478481083405295E-172</v>
      </c>
      <c r="IY67" s="86">
        <f t="shared" si="130"/>
        <v>6.8338871289975696E-4</v>
      </c>
      <c r="IZ67" s="86">
        <f t="shared" si="131"/>
        <v>1.8373585507340036E-3</v>
      </c>
      <c r="JA67" s="86">
        <f t="shared" si="132"/>
        <v>1.1099033966452006E-3</v>
      </c>
      <c r="JB67" s="86">
        <f t="shared" si="133"/>
        <v>8.963055831547965E-4</v>
      </c>
      <c r="JC67" s="86">
        <f t="shared" si="134"/>
        <v>1.0457462105730045E-3</v>
      </c>
      <c r="JD67" s="86">
        <f t="shared" si="135"/>
        <v>8.5010549220329546E-4</v>
      </c>
      <c r="JE67" s="86">
        <f t="shared" si="136"/>
        <v>5.4561788344768499E-4</v>
      </c>
      <c r="JF67" s="86">
        <f t="shared" si="137"/>
        <v>7.7892887161165993E-4</v>
      </c>
      <c r="JG67" s="86">
        <f t="shared" si="138"/>
        <v>3.3180812784679799E-4</v>
      </c>
      <c r="JH67" s="86">
        <f t="shared" si="139"/>
        <v>4.5208740744031076E-4</v>
      </c>
      <c r="JI67" s="86">
        <f t="shared" si="140"/>
        <v>4.0952013680795805E-4</v>
      </c>
      <c r="JJ67" s="86">
        <f t="shared" si="141"/>
        <v>1.3933184703477672E-3</v>
      </c>
      <c r="JK67" s="86">
        <f t="shared" si="142"/>
        <v>3.6774997257538807E-4</v>
      </c>
      <c r="JL67" s="86">
        <f t="shared" si="143"/>
        <v>1.4147189766368915E-4</v>
      </c>
      <c r="JM67" s="86">
        <f t="shared" si="144"/>
        <v>3.3771822191909661E-5</v>
      </c>
    </row>
    <row r="68" spans="2:273" x14ac:dyDescent="0.25">
      <c r="B68" s="2">
        <v>41</v>
      </c>
      <c r="C68" s="37">
        <v>127.08799999999999</v>
      </c>
      <c r="D68" s="37">
        <v>127.509</v>
      </c>
      <c r="E68" s="37">
        <v>126.792</v>
      </c>
      <c r="F68" s="37">
        <v>123.17</v>
      </c>
      <c r="G68" s="37">
        <v>122.113</v>
      </c>
      <c r="H68" s="37">
        <v>120.057</v>
      </c>
      <c r="I68" s="37">
        <v>121.396</v>
      </c>
      <c r="J68" s="37">
        <v>120.05800000000001</v>
      </c>
      <c r="K68" s="37">
        <v>117.673</v>
      </c>
      <c r="L68" s="37">
        <v>119.904</v>
      </c>
      <c r="M68" s="37">
        <v>120.76900000000001</v>
      </c>
      <c r="N68" s="37">
        <v>120.11499999999999</v>
      </c>
      <c r="O68" s="37">
        <v>120.904</v>
      </c>
      <c r="P68" s="37">
        <v>120.423</v>
      </c>
      <c r="Q68" s="37">
        <v>121.173</v>
      </c>
      <c r="S68" s="4">
        <f t="shared" si="8"/>
        <v>125.55709443867812</v>
      </c>
      <c r="T68" s="4">
        <f t="shared" si="9"/>
        <v>125.59881047280678</v>
      </c>
      <c r="U68" s="4">
        <f t="shared" si="10"/>
        <v>124.85643383799497</v>
      </c>
      <c r="V68" s="4">
        <f t="shared" si="11"/>
        <v>121.98404100452754</v>
      </c>
      <c r="W68" s="4">
        <f t="shared" si="12"/>
        <v>120.03006546905866</v>
      </c>
      <c r="X68" s="4">
        <f t="shared" si="13"/>
        <v>118.67371033710783</v>
      </c>
      <c r="Y68" s="4">
        <f t="shared" si="14"/>
        <v>119.06047752790525</v>
      </c>
      <c r="Z68" s="4">
        <f t="shared" si="15"/>
        <v>117.39257183873171</v>
      </c>
      <c r="AA68" s="4">
        <f t="shared" si="16"/>
        <v>116.70056375861023</v>
      </c>
      <c r="AB68" s="4">
        <f t="shared" si="17"/>
        <v>118.45988897630015</v>
      </c>
      <c r="AC68" s="4">
        <f t="shared" si="18"/>
        <v>119.60947333207423</v>
      </c>
      <c r="AD68" s="4">
        <f t="shared" si="19"/>
        <v>119.5156682406117</v>
      </c>
      <c r="AE68" s="4">
        <f t="shared" si="20"/>
        <v>121.25478472258642</v>
      </c>
      <c r="AF68" s="4">
        <f t="shared" si="21"/>
        <v>119.17655391097028</v>
      </c>
      <c r="AG68" s="4">
        <f t="shared" si="22"/>
        <v>120.58408753998927</v>
      </c>
      <c r="AI68" s="4">
        <f t="shared" si="23"/>
        <v>1.5309055613218732</v>
      </c>
      <c r="AJ68" s="4">
        <f t="shared" si="24"/>
        <v>1.910189527193225</v>
      </c>
      <c r="AK68" s="4">
        <f t="shared" si="25"/>
        <v>1.9355661620050313</v>
      </c>
      <c r="AL68" s="4">
        <f t="shared" si="26"/>
        <v>1.1859589954724612</v>
      </c>
      <c r="AM68" s="4">
        <f t="shared" si="27"/>
        <v>2.0829345309413441</v>
      </c>
      <c r="AN68" s="4">
        <f t="shared" si="28"/>
        <v>1.3832896628921674</v>
      </c>
      <c r="AO68" s="4">
        <f t="shared" si="29"/>
        <v>2.3355224720947518</v>
      </c>
      <c r="AP68" s="4">
        <f t="shared" si="30"/>
        <v>2.6654281612682951</v>
      </c>
      <c r="AQ68" s="4">
        <f t="shared" si="31"/>
        <v>0.97243624138977225</v>
      </c>
      <c r="AR68" s="4">
        <f t="shared" si="32"/>
        <v>1.4441110236998469</v>
      </c>
      <c r="AS68" s="4">
        <f t="shared" si="33"/>
        <v>1.1595266679257747</v>
      </c>
      <c r="AT68" s="4">
        <f t="shared" si="34"/>
        <v>0.59933175938829208</v>
      </c>
      <c r="AU68" s="4">
        <f t="shared" si="35"/>
        <v>-0.35078472258642535</v>
      </c>
      <c r="AV68" s="4">
        <f t="shared" si="220"/>
        <v>1.2464460890297175</v>
      </c>
      <c r="AW68" s="4">
        <f t="shared" si="220"/>
        <v>0.58891246001073227</v>
      </c>
      <c r="AY68" s="2">
        <f t="shared" si="96"/>
        <v>124.84526464895428</v>
      </c>
      <c r="AZ68" s="2">
        <f t="shared" si="147"/>
        <v>123.91733158767796</v>
      </c>
      <c r="BA68" s="2">
        <f t="shared" si="148"/>
        <v>123.72881258609235</v>
      </c>
      <c r="BB68" s="2">
        <f t="shared" si="149"/>
        <v>121.05701037414767</v>
      </c>
      <c r="BC68" s="2">
        <f t="shared" si="150"/>
        <v>118.96876143144273</v>
      </c>
      <c r="BD68" s="2">
        <f t="shared" si="151"/>
        <v>117.79411117651797</v>
      </c>
      <c r="BE68" s="2">
        <f t="shared" si="152"/>
        <v>118.44382578363842</v>
      </c>
      <c r="BF68" s="2">
        <f t="shared" si="153"/>
        <v>116.54234270563255</v>
      </c>
      <c r="BG68" s="2">
        <f t="shared" si="154"/>
        <v>116.29805099333156</v>
      </c>
      <c r="BH68" s="2">
        <f t="shared" si="155"/>
        <v>117.95681230939171</v>
      </c>
      <c r="BI68" s="2">
        <f t="shared" si="156"/>
        <v>119.14897175425426</v>
      </c>
      <c r="BJ68" s="2">
        <f t="shared" si="157"/>
        <v>118.25653233519104</v>
      </c>
      <c r="BK68" s="2">
        <f t="shared" si="158"/>
        <v>120.82335269205652</v>
      </c>
      <c r="BL68" s="2">
        <f t="shared" si="159"/>
        <v>118.98277606401213</v>
      </c>
      <c r="BM68" s="2">
        <f t="shared" si="160"/>
        <v>120.54164175476001</v>
      </c>
      <c r="BO68" s="2">
        <f t="shared" si="38"/>
        <v>127.08799999999999</v>
      </c>
      <c r="BP68" s="2">
        <f t="shared" si="39"/>
        <v>127.509</v>
      </c>
      <c r="BQ68" s="2">
        <f t="shared" si="40"/>
        <v>126.792</v>
      </c>
      <c r="BR68" s="2">
        <f t="shared" si="41"/>
        <v>123.17</v>
      </c>
      <c r="BS68" s="2">
        <f t="shared" si="42"/>
        <v>122.113</v>
      </c>
      <c r="BT68" s="2">
        <f t="shared" si="43"/>
        <v>120.057</v>
      </c>
      <c r="BU68" s="2">
        <f t="shared" si="44"/>
        <v>121.396</v>
      </c>
      <c r="BV68" s="2">
        <f t="shared" si="45"/>
        <v>120.05800000000001</v>
      </c>
      <c r="BW68" s="2">
        <f t="shared" si="46"/>
        <v>117.673</v>
      </c>
      <c r="BX68" s="2">
        <f t="shared" si="47"/>
        <v>119.904</v>
      </c>
      <c r="BY68" s="2">
        <f t="shared" si="48"/>
        <v>120.76900000000001</v>
      </c>
      <c r="BZ68" s="2">
        <f t="shared" si="49"/>
        <v>120.11499999999999</v>
      </c>
      <c r="CA68" s="2">
        <f t="shared" si="50"/>
        <v>120.904</v>
      </c>
      <c r="CB68" s="2">
        <f t="shared" si="51"/>
        <v>120.423</v>
      </c>
      <c r="CC68" s="2">
        <f t="shared" si="52"/>
        <v>121.173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125.28469464201041</v>
      </c>
      <c r="DL68" s="2">
        <f t="shared" si="221"/>
        <v>125.36544288685415</v>
      </c>
      <c r="DM68" s="2">
        <f t="shared" si="221"/>
        <v>124.58993279352227</v>
      </c>
      <c r="DN68" s="2">
        <f t="shared" si="221"/>
        <v>122.15100303643726</v>
      </c>
      <c r="DO68" s="2">
        <f t="shared" si="221"/>
        <v>120.08998599409128</v>
      </c>
      <c r="DP68" s="2">
        <f t="shared" si="221"/>
        <v>119.02532705985335</v>
      </c>
      <c r="DQ68" s="2">
        <f t="shared" si="221"/>
        <v>120.08524916344915</v>
      </c>
      <c r="DR68" s="2">
        <f t="shared" si="221"/>
        <v>118.87941014698912</v>
      </c>
      <c r="DS68" s="2">
        <f t="shared" si="221"/>
        <v>117.20971764705882</v>
      </c>
      <c r="DT68" s="2">
        <f t="shared" si="221"/>
        <v>119.48092200094831</v>
      </c>
      <c r="DU68" s="2">
        <f t="shared" si="221"/>
        <v>120.35784068278805</v>
      </c>
      <c r="DV68" s="2">
        <f t="shared" si="221"/>
        <v>118.70550253283302</v>
      </c>
      <c r="DW68" s="2">
        <f t="shared" si="221"/>
        <v>120.46849915966388</v>
      </c>
      <c r="DX68" s="2">
        <f t="shared" si="221"/>
        <v>120.98425882352943</v>
      </c>
      <c r="DY68" s="2">
        <f t="shared" si="221"/>
        <v>121.93515009269558</v>
      </c>
      <c r="EA68" s="2">
        <f t="shared" si="71"/>
        <v>124.13799928183029</v>
      </c>
      <c r="EB68" s="2">
        <f t="shared" si="72"/>
        <v>121.87994912795968</v>
      </c>
      <c r="EC68" s="2">
        <f t="shared" si="73"/>
        <v>122.42026805261173</v>
      </c>
      <c r="ED68" s="2">
        <f t="shared" si="74"/>
        <v>119.33101882685818</v>
      </c>
      <c r="EE68" s="2">
        <f t="shared" si="75"/>
        <v>117.27356061761344</v>
      </c>
      <c r="EF68" s="2">
        <f t="shared" si="76"/>
        <v>115.86395434986892</v>
      </c>
      <c r="EG68" s="2">
        <f t="shared" si="77"/>
        <v>115.74827239801752</v>
      </c>
      <c r="EH68" s="2">
        <f t="shared" si="78"/>
        <v>112.91593975003795</v>
      </c>
      <c r="EI68" s="2">
        <f t="shared" si="79"/>
        <v>114.70650204636937</v>
      </c>
      <c r="EJ68" s="2">
        <f t="shared" si="80"/>
        <v>115.35183651642474</v>
      </c>
      <c r="EK68" s="2">
        <f t="shared" si="81"/>
        <v>117.05967078749558</v>
      </c>
      <c r="EL68" s="2">
        <f t="shared" si="82"/>
        <v>117.60385052747037</v>
      </c>
      <c r="EM68" s="2">
        <f t="shared" si="83"/>
        <v>121.4377752879311</v>
      </c>
      <c r="EN68" s="2">
        <f t="shared" si="84"/>
        <v>115.13626639865996</v>
      </c>
      <c r="EO68" s="2">
        <f t="shared" si="85"/>
        <v>117.5682346970373</v>
      </c>
      <c r="EQ68" s="2">
        <f t="shared" si="86"/>
        <v>120.25944337071923</v>
      </c>
      <c r="ER68" s="2">
        <f t="shared" si="222"/>
        <v>118.2026070516044</v>
      </c>
      <c r="ES68" s="2">
        <f t="shared" si="222"/>
        <v>117.83037471550001</v>
      </c>
      <c r="ET68" s="2">
        <f t="shared" si="222"/>
        <v>115.93004435371904</v>
      </c>
      <c r="EU68" s="2">
        <f t="shared" si="222"/>
        <v>115.01999138570788</v>
      </c>
      <c r="EV68" s="2">
        <f t="shared" si="222"/>
        <v>113.79462941751315</v>
      </c>
      <c r="EW68" s="2">
        <f t="shared" si="222"/>
        <v>113.60406274613628</v>
      </c>
      <c r="EX68" s="2">
        <f t="shared" si="222"/>
        <v>111.27836854527965</v>
      </c>
      <c r="EY68" s="2">
        <f t="shared" si="222"/>
        <v>112.45036129747878</v>
      </c>
      <c r="EZ68" s="2">
        <f t="shared" si="222"/>
        <v>114.29716123910936</v>
      </c>
      <c r="FA68" s="2">
        <f t="shared" si="222"/>
        <v>114.67454682454252</v>
      </c>
      <c r="FB68" s="2">
        <f t="shared" si="222"/>
        <v>115.81322751518258</v>
      </c>
      <c r="FC68" s="2">
        <f t="shared" si="222"/>
        <v>117.27012240890211</v>
      </c>
      <c r="FD68" s="2">
        <f t="shared" si="222"/>
        <v>115.06902632290914</v>
      </c>
      <c r="FE68" s="2">
        <f t="shared" si="222"/>
        <v>118.75059134931702</v>
      </c>
      <c r="FG68" s="2">
        <f t="shared" si="88"/>
        <v>0.38287944092086706</v>
      </c>
      <c r="FH68" s="2">
        <f t="shared" si="223"/>
        <v>0.41535092817777564</v>
      </c>
      <c r="FI68" s="2">
        <f t="shared" si="223"/>
        <v>0.39666646235381098</v>
      </c>
      <c r="FJ68" s="2">
        <f t="shared" si="223"/>
        <v>0.38782238023030691</v>
      </c>
      <c r="FK68" s="2">
        <f t="shared" si="223"/>
        <v>0.39801866437106537</v>
      </c>
      <c r="FL68" s="2">
        <f t="shared" si="223"/>
        <v>0.38938335591800927</v>
      </c>
      <c r="FM68" s="2">
        <f t="shared" si="223"/>
        <v>0.37841325838054801</v>
      </c>
      <c r="FN68" s="2">
        <f t="shared" si="223"/>
        <v>0.39186057119349588</v>
      </c>
      <c r="FO68" s="2">
        <f t="shared" si="223"/>
        <v>0.36407046385481273</v>
      </c>
      <c r="FP68" s="2">
        <f t="shared" si="223"/>
        <v>0.36908192855857613</v>
      </c>
      <c r="FQ68" s="2">
        <f t="shared" si="223"/>
        <v>0.36643640885324164</v>
      </c>
      <c r="FR68" s="2">
        <f t="shared" si="223"/>
        <v>0.40734391178909601</v>
      </c>
      <c r="FS68" s="2">
        <f t="shared" si="223"/>
        <v>0.36653152352294577</v>
      </c>
      <c r="FT68" s="2">
        <f t="shared" si="223"/>
        <v>0.34225032477589318</v>
      </c>
      <c r="FU68" s="2">
        <f t="shared" si="223"/>
        <v>0.3191291109547531</v>
      </c>
      <c r="FW68" s="2">
        <f t="shared" si="112"/>
        <v>9.8983913753999505E-5</v>
      </c>
      <c r="FX68" s="2">
        <f t="shared" si="164"/>
        <v>1.1101258817959004E-4</v>
      </c>
      <c r="FY68" s="2">
        <f t="shared" si="165"/>
        <v>1.0609618206131053E-4</v>
      </c>
      <c r="FZ68" s="2">
        <f t="shared" si="166"/>
        <v>9.9875468468193574E-5</v>
      </c>
      <c r="GA68" s="2">
        <f t="shared" si="167"/>
        <v>1.0414412778786365E-4</v>
      </c>
      <c r="GB68" s="2">
        <f t="shared" si="168"/>
        <v>1.1113199789687012E-4</v>
      </c>
      <c r="GC68" s="2">
        <f t="shared" si="169"/>
        <v>1.1839816260520853E-4</v>
      </c>
      <c r="GD68" s="2">
        <f t="shared" si="170"/>
        <v>1.334447693840289E-4</v>
      </c>
      <c r="GE68" s="2">
        <f t="shared" si="171"/>
        <v>1.4174153621675557E-4</v>
      </c>
      <c r="GF68" s="2">
        <f t="shared" si="172"/>
        <v>1.3165923995885707E-4</v>
      </c>
      <c r="GG68" s="2">
        <f t="shared" si="173"/>
        <v>1.2552652172124462E-4</v>
      </c>
      <c r="GH68" s="2">
        <f t="shared" si="174"/>
        <v>1.2228165602544105E-4</v>
      </c>
      <c r="GI68" s="2">
        <f t="shared" si="175"/>
        <v>9.9990000999900015E-5</v>
      </c>
      <c r="GJ68" s="2">
        <f t="shared" si="176"/>
        <v>8.1094774120540314E-5</v>
      </c>
      <c r="GK68" s="2">
        <f t="shared" si="177"/>
        <v>8.5836955615950164E-5</v>
      </c>
      <c r="GM68" s="86">
        <f t="shared" si="113"/>
        <v>1.1491412740326494E-3</v>
      </c>
      <c r="GN68" s="86">
        <f t="shared" si="178"/>
        <v>2.8381345427263673E-3</v>
      </c>
      <c r="GO68" s="86">
        <f t="shared" si="179"/>
        <v>1.7839435332384921E-3</v>
      </c>
      <c r="GP68" s="86">
        <f t="shared" si="180"/>
        <v>1.455932082170278E-3</v>
      </c>
      <c r="GQ68" s="86">
        <f t="shared" si="181"/>
        <v>1.7110890616353837E-3</v>
      </c>
      <c r="GR68" s="86">
        <f t="shared" si="182"/>
        <v>1.4036888798903615E-3</v>
      </c>
      <c r="GS68" s="86">
        <f t="shared" si="183"/>
        <v>9.4149657634541074E-4</v>
      </c>
      <c r="GT68" s="86">
        <f t="shared" si="184"/>
        <v>1.3220730888767811E-3</v>
      </c>
      <c r="GU68" s="86">
        <f t="shared" si="185"/>
        <v>5.9310258414365985E-4</v>
      </c>
      <c r="GV68" s="86">
        <f t="shared" si="186"/>
        <v>7.796338039858479E-4</v>
      </c>
      <c r="GW68" s="86">
        <f t="shared" si="187"/>
        <v>7.1177890904281134E-4</v>
      </c>
      <c r="GX68" s="86">
        <f t="shared" si="188"/>
        <v>2.2224372413218534E-3</v>
      </c>
      <c r="GY68" s="86">
        <f t="shared" si="189"/>
        <v>6.5163502882371795E-4</v>
      </c>
      <c r="GZ68" s="86">
        <f t="shared" si="190"/>
        <v>2.6816552436845491E-4</v>
      </c>
      <c r="HA68" s="86">
        <f t="shared" si="191"/>
        <v>7.2480964778033841E-5</v>
      </c>
      <c r="HC68" s="86">
        <f t="shared" si="145"/>
        <v>2.2932523150633691E-11</v>
      </c>
      <c r="HD68" s="86">
        <f t="shared" si="192"/>
        <v>2.3118968045800691E-10</v>
      </c>
      <c r="HE68" s="86">
        <f t="shared" si="193"/>
        <v>1.0673581904360825E-11</v>
      </c>
      <c r="HF68" s="86">
        <f t="shared" si="194"/>
        <v>3.8973891323476686E-12</v>
      </c>
      <c r="HG68" s="86">
        <f t="shared" si="195"/>
        <v>3.2327235415230571E-12</v>
      </c>
      <c r="HH68" s="86">
        <f t="shared" si="196"/>
        <v>1.6923290017138315E-12</v>
      </c>
      <c r="HI68" s="86">
        <f t="shared" si="197"/>
        <v>5.6443700144248227E-13</v>
      </c>
      <c r="HJ68" s="86">
        <f t="shared" si="198"/>
        <v>1.482238175950734E-11</v>
      </c>
      <c r="HK68" s="86">
        <f t="shared" si="199"/>
        <v>3.1198245239401175E-13</v>
      </c>
      <c r="HL68" s="86">
        <f t="shared" si="200"/>
        <v>2.4779702213916896E-13</v>
      </c>
      <c r="HM68" s="86">
        <f t="shared" si="201"/>
        <v>4.8572264789133304E-13</v>
      </c>
      <c r="HN68" s="86">
        <f t="shared" si="202"/>
        <v>3.8821203465541051E-12</v>
      </c>
      <c r="HO68" s="86">
        <f t="shared" si="203"/>
        <v>9.3320995422455658E-13</v>
      </c>
      <c r="HP68" s="86">
        <f t="shared" si="204"/>
        <v>2.2429915695153341E-14</v>
      </c>
      <c r="HQ68" s="86">
        <f t="shared" si="205"/>
        <v>1.9899541959719029E-17</v>
      </c>
      <c r="HS68" s="86">
        <f t="shared" si="114"/>
        <v>1.9654490497053576E-75</v>
      </c>
      <c r="HT68" s="86">
        <f t="shared" si="206"/>
        <v>3.4664473174801031E-63</v>
      </c>
      <c r="HU68" s="86">
        <f t="shared" si="207"/>
        <v>9.2603373502093584E-77</v>
      </c>
      <c r="HV68" s="86">
        <f t="shared" si="208"/>
        <v>1.1175025448977881E-79</v>
      </c>
      <c r="HW68" s="86">
        <f t="shared" si="209"/>
        <v>3.2552466465833242E-81</v>
      </c>
      <c r="HX68" s="86">
        <f t="shared" si="210"/>
        <v>1.3381474679551919E-83</v>
      </c>
      <c r="HY68" s="86">
        <f t="shared" si="211"/>
        <v>9.1495721559746048E-88</v>
      </c>
      <c r="HZ68" s="86">
        <f t="shared" si="212"/>
        <v>2.0779889214229799E-77</v>
      </c>
      <c r="IA68" s="86">
        <f t="shared" si="213"/>
        <v>1.5525080747310638E-88</v>
      </c>
      <c r="IB68" s="86">
        <f t="shared" si="214"/>
        <v>6.5931712662250984E-88</v>
      </c>
      <c r="IC68" s="86">
        <f t="shared" si="215"/>
        <v>6.9200001151669215E-86</v>
      </c>
      <c r="ID68" s="86">
        <f t="shared" si="216"/>
        <v>2.672852421555388E-81</v>
      </c>
      <c r="IE68" s="86">
        <f t="shared" si="217"/>
        <v>5.9508680806761721E-86</v>
      </c>
      <c r="IF68" s="86">
        <f t="shared" si="218"/>
        <v>7.55970797196582E-51</v>
      </c>
      <c r="IG68" s="86">
        <f t="shared" si="219"/>
        <v>4.9839162327448089E-38</v>
      </c>
      <c r="II68" s="86">
        <f t="shared" si="115"/>
        <v>9.4426385100949478E-173</v>
      </c>
      <c r="IJ68" s="86">
        <f t="shared" si="116"/>
        <v>6.9457402952182567E-151</v>
      </c>
      <c r="IK68" s="86">
        <f t="shared" si="117"/>
        <v>1.5042554559144982E-173</v>
      </c>
      <c r="IL68" s="86">
        <f t="shared" si="118"/>
        <v>9.5577067453913518E-180</v>
      </c>
      <c r="IM68" s="86">
        <f t="shared" si="119"/>
        <v>1.0562686208474497E-188</v>
      </c>
      <c r="IN68" s="86">
        <f t="shared" si="120"/>
        <v>3.0478851735969953E-190</v>
      </c>
      <c r="IO68" s="86">
        <f t="shared" si="121"/>
        <v>2.1185119793013396E-201</v>
      </c>
      <c r="IP68" s="86">
        <f t="shared" si="122"/>
        <v>4.4060919683352863E-179</v>
      </c>
      <c r="IQ68" s="86">
        <f t="shared" si="123"/>
        <v>4.4528536576785108E-202</v>
      </c>
      <c r="IR68" s="86">
        <f t="shared" si="124"/>
        <v>5.2152846535001453E-202</v>
      </c>
      <c r="IS68" s="86">
        <f t="shared" si="125"/>
        <v>1.3236496449367589E-198</v>
      </c>
      <c r="IT68" s="86">
        <f t="shared" si="126"/>
        <v>2.3577598827314274E-187</v>
      </c>
      <c r="IU68" s="86">
        <f t="shared" si="127"/>
        <v>2.6150677622566896E-197</v>
      </c>
      <c r="IV68" s="86">
        <f t="shared" si="128"/>
        <v>4.7456642472286756E-179</v>
      </c>
      <c r="IW68" s="86">
        <f t="shared" si="129"/>
        <v>4.5067073021649853E-169</v>
      </c>
      <c r="IY68" s="86">
        <f t="shared" si="130"/>
        <v>1.1491412969651725E-3</v>
      </c>
      <c r="IZ68" s="86">
        <f t="shared" si="131"/>
        <v>2.8381347739160475E-3</v>
      </c>
      <c r="JA68" s="86">
        <f t="shared" si="132"/>
        <v>1.7839435439120739E-3</v>
      </c>
      <c r="JB68" s="86">
        <f t="shared" si="133"/>
        <v>1.4559320860676672E-3</v>
      </c>
      <c r="JC68" s="86">
        <f t="shared" si="134"/>
        <v>1.7110890648681073E-3</v>
      </c>
      <c r="JD68" s="86">
        <f t="shared" si="135"/>
        <v>1.4036888815826905E-3</v>
      </c>
      <c r="JE68" s="86">
        <f t="shared" si="136"/>
        <v>9.4149657690984769E-4</v>
      </c>
      <c r="JF68" s="86">
        <f t="shared" si="137"/>
        <v>1.322073103699163E-3</v>
      </c>
      <c r="JG68" s="86">
        <f t="shared" si="138"/>
        <v>5.9310258445564228E-4</v>
      </c>
      <c r="JH68" s="86">
        <f t="shared" si="139"/>
        <v>7.7963380423364491E-4</v>
      </c>
      <c r="JI68" s="86">
        <f t="shared" si="140"/>
        <v>7.1177890952853402E-4</v>
      </c>
      <c r="JJ68" s="86">
        <f t="shared" si="141"/>
        <v>2.2224372452039737E-3</v>
      </c>
      <c r="JK68" s="86">
        <f t="shared" si="142"/>
        <v>6.5163502975692795E-4</v>
      </c>
      <c r="JL68" s="86">
        <f t="shared" si="143"/>
        <v>2.6816552439088483E-4</v>
      </c>
      <c r="JM68" s="86">
        <f t="shared" si="144"/>
        <v>7.2480964778053736E-5</v>
      </c>
    </row>
    <row r="69" spans="2:273" x14ac:dyDescent="0.25">
      <c r="B69" s="2">
        <v>42</v>
      </c>
      <c r="C69" s="37">
        <v>127</v>
      </c>
      <c r="D69" s="37">
        <v>128.566</v>
      </c>
      <c r="E69" s="37">
        <v>127.09399999999999</v>
      </c>
      <c r="F69" s="37">
        <v>123.792</v>
      </c>
      <c r="G69" s="37">
        <v>122.13200000000001</v>
      </c>
      <c r="H69" s="37">
        <v>121.264</v>
      </c>
      <c r="I69" s="37">
        <v>120.83</v>
      </c>
      <c r="J69" s="37">
        <v>120.5</v>
      </c>
      <c r="K69" s="37">
        <v>118.44199999999999</v>
      </c>
      <c r="L69" s="37">
        <v>120.51900000000001</v>
      </c>
      <c r="M69" s="37">
        <v>121.44199999999999</v>
      </c>
      <c r="N69" s="37">
        <v>121.19199999999999</v>
      </c>
      <c r="O69" s="37">
        <v>121.423</v>
      </c>
      <c r="P69" s="37">
        <v>121.61499999999999</v>
      </c>
      <c r="Q69" s="37">
        <v>122.154</v>
      </c>
      <c r="S69" s="4">
        <f t="shared" si="8"/>
        <v>125.87657284108077</v>
      </c>
      <c r="T69" s="4">
        <f t="shared" si="9"/>
        <v>126.21218674708268</v>
      </c>
      <c r="U69" s="4">
        <f t="shared" si="10"/>
        <v>125.305435695848</v>
      </c>
      <c r="V69" s="4">
        <f t="shared" si="11"/>
        <v>122.33955043584112</v>
      </c>
      <c r="W69" s="4">
        <f t="shared" si="12"/>
        <v>120.45737775313499</v>
      </c>
      <c r="X69" s="4">
        <f t="shared" si="13"/>
        <v>119.01323501612944</v>
      </c>
      <c r="Y69" s="4">
        <f t="shared" si="14"/>
        <v>119.25114116226889</v>
      </c>
      <c r="Z69" s="4">
        <f t="shared" si="15"/>
        <v>117.72688727317251</v>
      </c>
      <c r="AA69" s="4">
        <f t="shared" si="16"/>
        <v>116.85169769392208</v>
      </c>
      <c r="AB69" s="4">
        <f t="shared" si="17"/>
        <v>118.61625255013847</v>
      </c>
      <c r="AC69" s="4">
        <f t="shared" si="18"/>
        <v>119.74980755015245</v>
      </c>
      <c r="AD69" s="4">
        <f t="shared" si="19"/>
        <v>120.00266418064838</v>
      </c>
      <c r="AE69" s="4">
        <f t="shared" si="20"/>
        <v>121.500414027522</v>
      </c>
      <c r="AF69" s="4">
        <f t="shared" si="21"/>
        <v>119.09332791179715</v>
      </c>
      <c r="AG69" s="4">
        <f t="shared" si="22"/>
        <v>120.47020150560776</v>
      </c>
      <c r="AI69" s="4">
        <f t="shared" si="23"/>
        <v>1.1234271589192275</v>
      </c>
      <c r="AJ69" s="4">
        <f t="shared" si="24"/>
        <v>2.3538132529173197</v>
      </c>
      <c r="AK69" s="4">
        <f t="shared" si="25"/>
        <v>1.7885643041519899</v>
      </c>
      <c r="AL69" s="4">
        <f t="shared" si="26"/>
        <v>1.4524495641588828</v>
      </c>
      <c r="AM69" s="4">
        <f t="shared" si="27"/>
        <v>1.6746222468650132</v>
      </c>
      <c r="AN69" s="4">
        <f t="shared" si="28"/>
        <v>2.2507649838705532</v>
      </c>
      <c r="AO69" s="4">
        <f t="shared" si="29"/>
        <v>1.5788588377311044</v>
      </c>
      <c r="AP69" s="4">
        <f t="shared" si="30"/>
        <v>2.7731127268274918</v>
      </c>
      <c r="AQ69" s="4">
        <f t="shared" si="31"/>
        <v>1.5903023060779162</v>
      </c>
      <c r="AR69" s="4">
        <f t="shared" si="32"/>
        <v>1.9027474498615362</v>
      </c>
      <c r="AS69" s="4">
        <f t="shared" si="33"/>
        <v>1.6921924498475391</v>
      </c>
      <c r="AT69" s="4">
        <f t="shared" si="34"/>
        <v>1.1893358193516121</v>
      </c>
      <c r="AU69" s="4">
        <f t="shared" si="35"/>
        <v>-7.7414027521996331E-2</v>
      </c>
      <c r="AV69" s="4">
        <f t="shared" si="220"/>
        <v>2.5216720882028483</v>
      </c>
      <c r="AW69" s="4">
        <f t="shared" si="220"/>
        <v>1.6837984943922351</v>
      </c>
      <c r="AY69" s="2">
        <f t="shared" si="96"/>
        <v>124.74814048859571</v>
      </c>
      <c r="AZ69" s="2">
        <f t="shared" si="147"/>
        <v>123.75031490969226</v>
      </c>
      <c r="BA69" s="2">
        <f t="shared" si="148"/>
        <v>123.59137581395987</v>
      </c>
      <c r="BB69" s="2">
        <f t="shared" si="149"/>
        <v>120.91532335220022</v>
      </c>
      <c r="BC69" s="2">
        <f t="shared" si="150"/>
        <v>118.81899631895747</v>
      </c>
      <c r="BD69" s="2">
        <f t="shared" si="151"/>
        <v>117.64253802216651</v>
      </c>
      <c r="BE69" s="2">
        <f t="shared" si="152"/>
        <v>118.25019769909856</v>
      </c>
      <c r="BF69" s="2">
        <f t="shared" si="153"/>
        <v>116.36998315748602</v>
      </c>
      <c r="BG69" s="2">
        <f t="shared" si="154"/>
        <v>116.1758242987088</v>
      </c>
      <c r="BH69" s="2">
        <f t="shared" si="155"/>
        <v>117.79882208510413</v>
      </c>
      <c r="BI69" s="2">
        <f t="shared" si="156"/>
        <v>118.99598228525539</v>
      </c>
      <c r="BJ69" s="2">
        <f t="shared" si="157"/>
        <v>118.10458566490215</v>
      </c>
      <c r="BK69" s="2">
        <f t="shared" si="158"/>
        <v>120.78191531744679</v>
      </c>
      <c r="BL69" s="2">
        <f t="shared" si="159"/>
        <v>118.74899631675785</v>
      </c>
      <c r="BM69" s="2">
        <f t="shared" si="160"/>
        <v>120.38540095955128</v>
      </c>
      <c r="BO69" s="2">
        <f t="shared" si="38"/>
        <v>127</v>
      </c>
      <c r="BP69" s="2">
        <f t="shared" si="39"/>
        <v>128.566</v>
      </c>
      <c r="BQ69" s="2">
        <f t="shared" si="40"/>
        <v>127.09399999999999</v>
      </c>
      <c r="BR69" s="2">
        <f t="shared" si="41"/>
        <v>123.792</v>
      </c>
      <c r="BS69" s="2">
        <f t="shared" si="42"/>
        <v>122.13200000000001</v>
      </c>
      <c r="BT69" s="2">
        <f t="shared" si="43"/>
        <v>121.264</v>
      </c>
      <c r="BU69" s="2">
        <f t="shared" si="44"/>
        <v>120.83</v>
      </c>
      <c r="BV69" s="2">
        <f t="shared" si="45"/>
        <v>120.5</v>
      </c>
      <c r="BW69" s="2">
        <f t="shared" si="46"/>
        <v>118.44199999999999</v>
      </c>
      <c r="BX69" s="2">
        <f t="shared" si="47"/>
        <v>120.51900000000001</v>
      </c>
      <c r="BY69" s="2">
        <f t="shared" si="48"/>
        <v>121.44199999999999</v>
      </c>
      <c r="BZ69" s="2">
        <f t="shared" si="49"/>
        <v>121.19199999999999</v>
      </c>
      <c r="CA69" s="2">
        <f t="shared" si="50"/>
        <v>121.423</v>
      </c>
      <c r="CB69" s="2">
        <f t="shared" si="51"/>
        <v>121.61499999999999</v>
      </c>
      <c r="CC69" s="2">
        <f t="shared" si="52"/>
        <v>122.154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125.30963229018491</v>
      </c>
      <c r="DL69" s="2">
        <f t="shared" si="221"/>
        <v>125.3626001674635</v>
      </c>
      <c r="DM69" s="2">
        <f t="shared" si="221"/>
        <v>124.5887987854251</v>
      </c>
      <c r="DN69" s="2">
        <f t="shared" si="221"/>
        <v>122.14568016194333</v>
      </c>
      <c r="DO69" s="2">
        <f t="shared" si="221"/>
        <v>120.06695962359123</v>
      </c>
      <c r="DP69" s="2">
        <f t="shared" si="221"/>
        <v>119.00389408031511</v>
      </c>
      <c r="DQ69" s="2">
        <f t="shared" si="221"/>
        <v>120.03500218790218</v>
      </c>
      <c r="DR69" s="2">
        <f t="shared" si="221"/>
        <v>118.91582361308679</v>
      </c>
      <c r="DS69" s="2">
        <f t="shared" si="221"/>
        <v>117.19633697478992</v>
      </c>
      <c r="DT69" s="2">
        <f t="shared" si="221"/>
        <v>119.45670602181129</v>
      </c>
      <c r="DU69" s="2">
        <f t="shared" si="221"/>
        <v>120.3385519203414</v>
      </c>
      <c r="DV69" s="2">
        <f t="shared" si="221"/>
        <v>118.61416632270169</v>
      </c>
      <c r="DW69" s="2">
        <f t="shared" si="221"/>
        <v>120.50305266106443</v>
      </c>
      <c r="DX69" s="2">
        <f t="shared" si="221"/>
        <v>120.87691092436977</v>
      </c>
      <c r="DY69" s="2">
        <f t="shared" si="221"/>
        <v>121.8967612161661</v>
      </c>
      <c r="EA69" s="2">
        <f t="shared" si="71"/>
        <v>123.92378829383398</v>
      </c>
      <c r="EB69" s="2">
        <f t="shared" si="72"/>
        <v>121.68155117299393</v>
      </c>
      <c r="EC69" s="2">
        <f t="shared" si="73"/>
        <v>122.20902735838102</v>
      </c>
      <c r="ED69" s="2">
        <f t="shared" si="74"/>
        <v>119.14498465556642</v>
      </c>
      <c r="EE69" s="2">
        <f t="shared" si="75"/>
        <v>117.09820021603764</v>
      </c>
      <c r="EF69" s="2">
        <f t="shared" si="76"/>
        <v>115.69615406301003</v>
      </c>
      <c r="EG69" s="2">
        <f t="shared" si="77"/>
        <v>115.57709939848348</v>
      </c>
      <c r="EH69" s="2">
        <f t="shared" si="78"/>
        <v>112.76723273779658</v>
      </c>
      <c r="EI69" s="2">
        <f t="shared" si="79"/>
        <v>114.55101258179855</v>
      </c>
      <c r="EJ69" s="2">
        <f t="shared" si="80"/>
        <v>115.21454018334605</v>
      </c>
      <c r="EK69" s="2">
        <f t="shared" si="81"/>
        <v>116.87977769461561</v>
      </c>
      <c r="EL69" s="2">
        <f t="shared" si="82"/>
        <v>117.42896752588958</v>
      </c>
      <c r="EM69" s="2">
        <f t="shared" si="83"/>
        <v>121.2226197438462</v>
      </c>
      <c r="EN69" s="2">
        <f t="shared" si="84"/>
        <v>115.01933778894471</v>
      </c>
      <c r="EO69" s="2">
        <f t="shared" si="85"/>
        <v>117.4442728317632</v>
      </c>
      <c r="EQ69" s="2">
        <f t="shared" si="86"/>
        <v>120.1078332597789</v>
      </c>
      <c r="ER69" s="2">
        <f t="shared" si="222"/>
        <v>118.06381266063991</v>
      </c>
      <c r="ES69" s="2">
        <f t="shared" si="222"/>
        <v>117.69310427795067</v>
      </c>
      <c r="ET69" s="2">
        <f t="shared" si="222"/>
        <v>115.79812681996552</v>
      </c>
      <c r="EU69" s="2">
        <f t="shared" si="222"/>
        <v>114.88131163905904</v>
      </c>
      <c r="EV69" s="2">
        <f t="shared" si="222"/>
        <v>113.66075220522049</v>
      </c>
      <c r="EW69" s="2">
        <f t="shared" si="222"/>
        <v>113.46787127113876</v>
      </c>
      <c r="EX69" s="2">
        <f t="shared" si="222"/>
        <v>111.15683744507916</v>
      </c>
      <c r="EY69" s="2">
        <f t="shared" si="222"/>
        <v>112.33243069872542</v>
      </c>
      <c r="EZ69" s="2">
        <f t="shared" si="222"/>
        <v>114.1767422846079</v>
      </c>
      <c r="FA69" s="2">
        <f t="shared" si="222"/>
        <v>114.53322981700754</v>
      </c>
      <c r="FB69" s="2">
        <f t="shared" si="222"/>
        <v>115.66730548718346</v>
      </c>
      <c r="FC69" s="2">
        <f t="shared" si="222"/>
        <v>117.12013002938099</v>
      </c>
      <c r="FD69" s="2">
        <f t="shared" si="222"/>
        <v>114.95274911222262</v>
      </c>
      <c r="FE69" s="2">
        <f t="shared" si="222"/>
        <v>118.60697319895726</v>
      </c>
      <c r="FG69" s="2">
        <f t="shared" si="88"/>
        <v>0.40486349638962438</v>
      </c>
      <c r="FH69" s="2">
        <f t="shared" si="223"/>
        <v>0.43787651382788551</v>
      </c>
      <c r="FI69" s="2">
        <f t="shared" si="223"/>
        <v>0.41890478155635519</v>
      </c>
      <c r="FJ69" s="2">
        <f t="shared" si="223"/>
        <v>0.40990173511342937</v>
      </c>
      <c r="FK69" s="2">
        <f t="shared" si="223"/>
        <v>0.42027998415177104</v>
      </c>
      <c r="FL69" s="2">
        <f t="shared" si="223"/>
        <v>0.41149184404166433</v>
      </c>
      <c r="FM69" s="2">
        <f t="shared" si="223"/>
        <v>0.40030721936210123</v>
      </c>
      <c r="FN69" s="2">
        <f t="shared" si="223"/>
        <v>0.41401434546325167</v>
      </c>
      <c r="FO69" s="2">
        <f t="shared" si="223"/>
        <v>0.38564944218528419</v>
      </c>
      <c r="FP69" s="2">
        <f t="shared" si="223"/>
        <v>0.39077541606981453</v>
      </c>
      <c r="FQ69" s="2">
        <f t="shared" si="223"/>
        <v>0.38807004428992997</v>
      </c>
      <c r="FR69" s="2">
        <f t="shared" si="223"/>
        <v>0.42975445112905608</v>
      </c>
      <c r="FS69" s="2">
        <f t="shared" si="223"/>
        <v>0.38816733394387909</v>
      </c>
      <c r="FT69" s="2">
        <f t="shared" si="223"/>
        <v>0.36327479614618269</v>
      </c>
      <c r="FU69" s="2">
        <f t="shared" si="223"/>
        <v>0.33946628416677282</v>
      </c>
      <c r="FW69" s="2">
        <f t="shared" si="112"/>
        <v>1.0853266673606258E-4</v>
      </c>
      <c r="FX69" s="2">
        <f t="shared" si="164"/>
        <v>1.2172157876241734E-4</v>
      </c>
      <c r="FY69" s="2">
        <f t="shared" si="165"/>
        <v>1.1633095956425459E-4</v>
      </c>
      <c r="FZ69" s="2">
        <f t="shared" si="166"/>
        <v>1.0951021828584745E-4</v>
      </c>
      <c r="GA69" s="2">
        <f t="shared" si="167"/>
        <v>1.1419061802979611E-4</v>
      </c>
      <c r="GB69" s="2">
        <f t="shared" si="168"/>
        <v>1.2185250610775843E-4</v>
      </c>
      <c r="GC69" s="2">
        <f t="shared" si="169"/>
        <v>1.2981952085226099E-4</v>
      </c>
      <c r="GD69" s="2">
        <f t="shared" si="170"/>
        <v>1.4631739625406911E-4</v>
      </c>
      <c r="GE69" s="2">
        <f t="shared" si="171"/>
        <v>1.5541437866289885E-4</v>
      </c>
      <c r="GF69" s="2">
        <f t="shared" si="172"/>
        <v>1.4435965224385861E-4</v>
      </c>
      <c r="GG69" s="2">
        <f t="shared" si="173"/>
        <v>1.3763542726123441E-4</v>
      </c>
      <c r="GH69" s="2">
        <f t="shared" si="174"/>
        <v>1.3407758783801193E-4</v>
      </c>
      <c r="GI69" s="2">
        <f t="shared" si="175"/>
        <v>1.096357982880844E-4</v>
      </c>
      <c r="GJ69" s="2">
        <f t="shared" si="176"/>
        <v>8.8917955961131939E-5</v>
      </c>
      <c r="GK69" s="2">
        <f t="shared" si="177"/>
        <v>9.4117570831452968E-5</v>
      </c>
      <c r="GM69" s="86">
        <f t="shared" si="113"/>
        <v>1.8946624735292582E-3</v>
      </c>
      <c r="GN69" s="86">
        <f t="shared" si="178"/>
        <v>4.3151131173136134E-3</v>
      </c>
      <c r="GO69" s="86">
        <f t="shared" si="179"/>
        <v>2.8175068683454259E-3</v>
      </c>
      <c r="GP69" s="86">
        <f t="shared" si="180"/>
        <v>2.3233143061483575E-3</v>
      </c>
      <c r="GQ69" s="86">
        <f t="shared" si="181"/>
        <v>2.7477963975277696E-3</v>
      </c>
      <c r="GR69" s="86">
        <f t="shared" si="182"/>
        <v>2.2744348416906092E-3</v>
      </c>
      <c r="GS69" s="86">
        <f t="shared" si="183"/>
        <v>1.590739040462982E-3</v>
      </c>
      <c r="GT69" s="86">
        <f t="shared" si="184"/>
        <v>2.1977991984205754E-3</v>
      </c>
      <c r="GU69" s="86">
        <f t="shared" si="185"/>
        <v>1.0366450745062817E-3</v>
      </c>
      <c r="GV69" s="86">
        <f t="shared" si="186"/>
        <v>1.3172073587792406E-3</v>
      </c>
      <c r="GW69" s="86">
        <f t="shared" si="187"/>
        <v>1.2116163340569897E-3</v>
      </c>
      <c r="GX69" s="86">
        <f t="shared" si="188"/>
        <v>3.4832888404050322E-3</v>
      </c>
      <c r="GY69" s="86">
        <f t="shared" si="189"/>
        <v>1.1294971015488164E-3</v>
      </c>
      <c r="GZ69" s="86">
        <f t="shared" si="190"/>
        <v>4.9595242765838334E-4</v>
      </c>
      <c r="HA69" s="86">
        <f t="shared" si="191"/>
        <v>1.5091102219382836E-4</v>
      </c>
      <c r="HC69" s="86">
        <f t="shared" si="145"/>
        <v>6.7073002855724776E-11</v>
      </c>
      <c r="HD69" s="86">
        <f t="shared" si="192"/>
        <v>6.064316919316599E-10</v>
      </c>
      <c r="HE69" s="86">
        <f t="shared" si="193"/>
        <v>3.2105094128470834E-11</v>
      </c>
      <c r="HF69" s="86">
        <f t="shared" si="194"/>
        <v>1.2141846759732524E-11</v>
      </c>
      <c r="HG69" s="86">
        <f t="shared" si="195"/>
        <v>1.0456367717766423E-11</v>
      </c>
      <c r="HH69" s="86">
        <f t="shared" si="196"/>
        <v>5.629906162069667E-12</v>
      </c>
      <c r="HI69" s="86">
        <f t="shared" si="197"/>
        <v>2.0123661526871403E-12</v>
      </c>
      <c r="HJ69" s="86">
        <f t="shared" si="198"/>
        <v>4.6313360808242765E-11</v>
      </c>
      <c r="HK69" s="86">
        <f t="shared" si="199"/>
        <v>1.1597896701876068E-12</v>
      </c>
      <c r="HL69" s="86">
        <f t="shared" si="200"/>
        <v>9.160985211597246E-13</v>
      </c>
      <c r="HM69" s="86">
        <f t="shared" si="201"/>
        <v>1.7365689175787907E-12</v>
      </c>
      <c r="HN69" s="86">
        <f t="shared" si="202"/>
        <v>1.2709836285526706E-11</v>
      </c>
      <c r="HO69" s="86">
        <f t="shared" si="203"/>
        <v>3.1734819702338732E-12</v>
      </c>
      <c r="HP69" s="86">
        <f t="shared" si="204"/>
        <v>8.8597359515754986E-14</v>
      </c>
      <c r="HQ69" s="86">
        <f t="shared" si="205"/>
        <v>1.1166319059035921E-16</v>
      </c>
      <c r="HS69" s="86">
        <f t="shared" si="114"/>
        <v>1.7742289335950484E-73</v>
      </c>
      <c r="HT69" s="86">
        <f t="shared" si="206"/>
        <v>1.6928509880060097E-61</v>
      </c>
      <c r="HU69" s="86">
        <f t="shared" si="207"/>
        <v>9.103727643576014E-75</v>
      </c>
      <c r="HV69" s="86">
        <f t="shared" si="208"/>
        <v>1.2647221640116824E-77</v>
      </c>
      <c r="HW69" s="86">
        <f t="shared" si="209"/>
        <v>4.4406042927975194E-79</v>
      </c>
      <c r="HX69" s="86">
        <f t="shared" si="210"/>
        <v>2.0775544426806142E-81</v>
      </c>
      <c r="HY69" s="86">
        <f t="shared" si="211"/>
        <v>1.9452291726181433E-85</v>
      </c>
      <c r="HZ69" s="86">
        <f t="shared" si="212"/>
        <v>2.5268278188251209E-75</v>
      </c>
      <c r="IA69" s="86">
        <f t="shared" si="213"/>
        <v>3.8038062832747687E-86</v>
      </c>
      <c r="IB69" s="86">
        <f t="shared" si="214"/>
        <v>1.5123699037507691E-85</v>
      </c>
      <c r="IC69" s="86">
        <f t="shared" si="215"/>
        <v>1.3826488295620166E-83</v>
      </c>
      <c r="ID69" s="86">
        <f t="shared" si="216"/>
        <v>3.9172293133818992E-79</v>
      </c>
      <c r="IE69" s="86">
        <f t="shared" si="217"/>
        <v>1.0286383413074034E-83</v>
      </c>
      <c r="IF69" s="86">
        <f t="shared" si="218"/>
        <v>1.4075915883379171E-49</v>
      </c>
      <c r="IG69" s="86">
        <f t="shared" si="219"/>
        <v>4.2730703397213403E-37</v>
      </c>
      <c r="II69" s="86">
        <f t="shared" si="115"/>
        <v>2.334901205076839E-169</v>
      </c>
      <c r="IJ69" s="86">
        <f t="shared" si="116"/>
        <v>6.8848699031022795E-148</v>
      </c>
      <c r="IK69" s="86">
        <f t="shared" si="117"/>
        <v>4.093138385302955E-170</v>
      </c>
      <c r="IL69" s="86">
        <f t="shared" si="118"/>
        <v>3.2796014393352812E-176</v>
      </c>
      <c r="IM69" s="86">
        <f t="shared" si="119"/>
        <v>5.6768756895248988E-185</v>
      </c>
      <c r="IN69" s="86">
        <f t="shared" si="120"/>
        <v>1.8696884004385294E-186</v>
      </c>
      <c r="IO69" s="86">
        <f t="shared" si="121"/>
        <v>2.3233932325868634E-197</v>
      </c>
      <c r="IP69" s="86">
        <f t="shared" si="122"/>
        <v>1.9061220004015512E-175</v>
      </c>
      <c r="IQ69" s="86">
        <f t="shared" si="123"/>
        <v>6.0862577704511815E-198</v>
      </c>
      <c r="IR69" s="86">
        <f t="shared" si="124"/>
        <v>6.5705564407670347E-198</v>
      </c>
      <c r="IS69" s="86">
        <f t="shared" si="125"/>
        <v>1.3522366875667001E-194</v>
      </c>
      <c r="IT69" s="86">
        <f t="shared" si="126"/>
        <v>1.3854014262618637E-183</v>
      </c>
      <c r="IU69" s="86">
        <f t="shared" si="127"/>
        <v>2.0067061711729649E-193</v>
      </c>
      <c r="IV69" s="86">
        <f t="shared" si="128"/>
        <v>1.3195700877057766E-175</v>
      </c>
      <c r="IW69" s="86">
        <f t="shared" si="129"/>
        <v>8.3890217308113738E-166</v>
      </c>
      <c r="IY69" s="86">
        <f t="shared" si="130"/>
        <v>1.894662540602261E-3</v>
      </c>
      <c r="IZ69" s="86">
        <f t="shared" si="131"/>
        <v>4.3151137237453056E-3</v>
      </c>
      <c r="JA69" s="86">
        <f t="shared" si="132"/>
        <v>2.8175069004505201E-3</v>
      </c>
      <c r="JB69" s="86">
        <f t="shared" si="133"/>
        <v>2.323314318290204E-3</v>
      </c>
      <c r="JC69" s="86">
        <f t="shared" si="134"/>
        <v>2.7477964079841372E-3</v>
      </c>
      <c r="JD69" s="86">
        <f t="shared" si="135"/>
        <v>2.2744348473205155E-3</v>
      </c>
      <c r="JE69" s="86">
        <f t="shared" si="136"/>
        <v>1.5907390424753482E-3</v>
      </c>
      <c r="JF69" s="86">
        <f t="shared" si="137"/>
        <v>2.1977992447339361E-3</v>
      </c>
      <c r="JG69" s="86">
        <f t="shared" si="138"/>
        <v>1.0366450756660714E-3</v>
      </c>
      <c r="JH69" s="86">
        <f t="shared" si="139"/>
        <v>1.3172073596953392E-3</v>
      </c>
      <c r="JI69" s="86">
        <f t="shared" si="140"/>
        <v>1.2116163357935588E-3</v>
      </c>
      <c r="JJ69" s="86">
        <f t="shared" si="141"/>
        <v>3.4832888531148684E-3</v>
      </c>
      <c r="JK69" s="86">
        <f t="shared" si="142"/>
        <v>1.1294971047222982E-3</v>
      </c>
      <c r="JL69" s="86">
        <f t="shared" si="143"/>
        <v>4.9595242774698066E-4</v>
      </c>
      <c r="JM69" s="86">
        <f t="shared" si="144"/>
        <v>1.5091102219394004E-4</v>
      </c>
    </row>
    <row r="70" spans="2:273" x14ac:dyDescent="0.25">
      <c r="B70" s="2">
        <v>43</v>
      </c>
      <c r="C70" s="37">
        <v>126.456</v>
      </c>
      <c r="D70" s="37">
        <v>129.792</v>
      </c>
      <c r="E70" s="37">
        <v>127.717</v>
      </c>
      <c r="F70" s="37">
        <v>124.245</v>
      </c>
      <c r="G70" s="37">
        <v>122.208</v>
      </c>
      <c r="H70" s="37">
        <v>120.81100000000001</v>
      </c>
      <c r="I70" s="37">
        <v>121.547</v>
      </c>
      <c r="J70" s="37">
        <v>120.73099999999999</v>
      </c>
      <c r="K70" s="37">
        <v>118.577</v>
      </c>
      <c r="L70" s="37">
        <v>120.712</v>
      </c>
      <c r="M70" s="37">
        <v>121.423</v>
      </c>
      <c r="N70" s="37">
        <v>121.173</v>
      </c>
      <c r="O70" s="37">
        <v>121.423</v>
      </c>
      <c r="P70" s="37">
        <v>121.077</v>
      </c>
      <c r="Q70" s="37">
        <v>122.01900000000001</v>
      </c>
      <c r="S70" s="4">
        <f t="shared" si="8"/>
        <v>126.39153140005747</v>
      </c>
      <c r="T70" s="4">
        <f t="shared" si="9"/>
        <v>127.11698822593928</v>
      </c>
      <c r="U70" s="4">
        <f t="shared" si="10"/>
        <v>126.00073018365136</v>
      </c>
      <c r="V70" s="4">
        <f t="shared" si="11"/>
        <v>122.9113637617329</v>
      </c>
      <c r="W70" s="4">
        <f t="shared" si="12"/>
        <v>121.14042111918754</v>
      </c>
      <c r="X70" s="4">
        <f t="shared" si="13"/>
        <v>119.57655241467782</v>
      </c>
      <c r="Y70" s="4">
        <f t="shared" si="14"/>
        <v>119.63806196329863</v>
      </c>
      <c r="Z70" s="4">
        <f t="shared" si="15"/>
        <v>118.3051356335672</v>
      </c>
      <c r="AA70" s="4">
        <f t="shared" si="16"/>
        <v>117.15434419538367</v>
      </c>
      <c r="AB70" s="4">
        <f t="shared" si="17"/>
        <v>118.93354822022039</v>
      </c>
      <c r="AC70" s="4">
        <f t="shared" si="18"/>
        <v>120.04135098833719</v>
      </c>
      <c r="AD70" s="4">
        <f t="shared" si="19"/>
        <v>120.75637327817611</v>
      </c>
      <c r="AE70" s="4">
        <f t="shared" si="20"/>
        <v>121.89875312625702</v>
      </c>
      <c r="AF70" s="4">
        <f t="shared" si="21"/>
        <v>119.10780773800992</v>
      </c>
      <c r="AG70" s="4">
        <f t="shared" si="22"/>
        <v>120.38702256404264</v>
      </c>
      <c r="AI70" s="4">
        <f t="shared" si="23"/>
        <v>6.4468599942529181E-2</v>
      </c>
      <c r="AJ70" s="4">
        <f t="shared" si="24"/>
        <v>2.6750117740607209</v>
      </c>
      <c r="AK70" s="4">
        <f t="shared" si="25"/>
        <v>1.7162698163486425</v>
      </c>
      <c r="AL70" s="4">
        <f t="shared" si="26"/>
        <v>1.3336362382671041</v>
      </c>
      <c r="AM70" s="4">
        <f t="shared" si="27"/>
        <v>1.0675788808124622</v>
      </c>
      <c r="AN70" s="4">
        <f t="shared" si="28"/>
        <v>1.2344475853221866</v>
      </c>
      <c r="AO70" s="4">
        <f t="shared" si="29"/>
        <v>1.9089380367013717</v>
      </c>
      <c r="AP70" s="4">
        <f t="shared" si="30"/>
        <v>2.4258643664327906</v>
      </c>
      <c r="AQ70" s="4">
        <f t="shared" si="31"/>
        <v>1.4226558046163262</v>
      </c>
      <c r="AR70" s="4">
        <f t="shared" si="32"/>
        <v>1.7784517797796155</v>
      </c>
      <c r="AS70" s="4">
        <f t="shared" si="33"/>
        <v>1.381649011662816</v>
      </c>
      <c r="AT70" s="4">
        <f t="shared" si="34"/>
        <v>0.4166267218238886</v>
      </c>
      <c r="AU70" s="4">
        <f t="shared" si="35"/>
        <v>-0.47575312625701827</v>
      </c>
      <c r="AV70" s="4">
        <f t="shared" si="220"/>
        <v>1.9691922619900737</v>
      </c>
      <c r="AW70" s="4">
        <f t="shared" si="220"/>
        <v>1.6319774359573671</v>
      </c>
      <c r="AY70" s="2">
        <f t="shared" si="96"/>
        <v>124.63986801443342</v>
      </c>
      <c r="AZ70" s="2">
        <f t="shared" si="147"/>
        <v>123.57348151970376</v>
      </c>
      <c r="BA70" s="2">
        <f t="shared" si="148"/>
        <v>123.44372511016854</v>
      </c>
      <c r="BB70" s="2">
        <f t="shared" si="149"/>
        <v>120.76447960755002</v>
      </c>
      <c r="BC70" s="2">
        <f t="shared" si="150"/>
        <v>118.66142039531718</v>
      </c>
      <c r="BD70" s="2">
        <f t="shared" si="151"/>
        <v>117.48323722531487</v>
      </c>
      <c r="BE70" s="2">
        <f t="shared" si="152"/>
        <v>118.04941631724085</v>
      </c>
      <c r="BF70" s="2">
        <f t="shared" si="153"/>
        <v>116.18718148309389</v>
      </c>
      <c r="BG70" s="2">
        <f t="shared" si="154"/>
        <v>116.04618304988271</v>
      </c>
      <c r="BH70" s="2">
        <f t="shared" si="155"/>
        <v>117.63400593793719</v>
      </c>
      <c r="BI70" s="2">
        <f t="shared" si="156"/>
        <v>118.83441207523076</v>
      </c>
      <c r="BJ70" s="2">
        <f t="shared" si="157"/>
        <v>117.94852299832372</v>
      </c>
      <c r="BK70" s="2">
        <f t="shared" si="158"/>
        <v>120.72988157505674</v>
      </c>
      <c r="BL70" s="2">
        <f t="shared" si="159"/>
        <v>118.51166954636051</v>
      </c>
      <c r="BM70" s="2">
        <f t="shared" si="160"/>
        <v>120.22291196942268</v>
      </c>
      <c r="BO70" s="2">
        <f t="shared" si="38"/>
        <v>126.456</v>
      </c>
      <c r="BP70" s="2">
        <f t="shared" si="39"/>
        <v>129.792</v>
      </c>
      <c r="BQ70" s="2">
        <f t="shared" si="40"/>
        <v>127.717</v>
      </c>
      <c r="BR70" s="2">
        <f t="shared" si="41"/>
        <v>124.245</v>
      </c>
      <c r="BS70" s="2">
        <f t="shared" si="42"/>
        <v>122.208</v>
      </c>
      <c r="BT70" s="2">
        <f t="shared" si="43"/>
        <v>120.81100000000001</v>
      </c>
      <c r="BU70" s="2">
        <f t="shared" si="44"/>
        <v>121.547</v>
      </c>
      <c r="BV70" s="2">
        <f t="shared" si="45"/>
        <v>120.73099999999999</v>
      </c>
      <c r="BW70" s="2">
        <f t="shared" si="46"/>
        <v>118.577</v>
      </c>
      <c r="BX70" s="2">
        <f t="shared" si="47"/>
        <v>120.712</v>
      </c>
      <c r="BY70" s="2">
        <f t="shared" si="48"/>
        <v>121.423</v>
      </c>
      <c r="BZ70" s="2">
        <f t="shared" si="49"/>
        <v>121.173</v>
      </c>
      <c r="CA70" s="2">
        <f t="shared" si="50"/>
        <v>121.423</v>
      </c>
      <c r="CB70" s="2">
        <f t="shared" si="51"/>
        <v>121.077</v>
      </c>
      <c r="CC70" s="2">
        <f t="shared" si="52"/>
        <v>122.01900000000001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125.33456993835939</v>
      </c>
      <c r="DL70" s="2">
        <f t="shared" si="221"/>
        <v>125.35975744807286</v>
      </c>
      <c r="DM70" s="2">
        <f t="shared" si="221"/>
        <v>124.58766477732793</v>
      </c>
      <c r="DN70" s="2">
        <f t="shared" si="221"/>
        <v>122.1403572874494</v>
      </c>
      <c r="DO70" s="2">
        <f t="shared" si="221"/>
        <v>120.04393325309117</v>
      </c>
      <c r="DP70" s="2">
        <f t="shared" si="221"/>
        <v>118.98246110077687</v>
      </c>
      <c r="DQ70" s="2">
        <f t="shared" si="221"/>
        <v>119.9847552123552</v>
      </c>
      <c r="DR70" s="2">
        <f t="shared" si="221"/>
        <v>118.95223707918447</v>
      </c>
      <c r="DS70" s="2">
        <f t="shared" si="221"/>
        <v>117.18295630252101</v>
      </c>
      <c r="DT70" s="2">
        <f t="shared" si="221"/>
        <v>119.43249004267425</v>
      </c>
      <c r="DU70" s="2">
        <f t="shared" si="221"/>
        <v>120.31926315789474</v>
      </c>
      <c r="DV70" s="2">
        <f t="shared" si="221"/>
        <v>118.52283011257036</v>
      </c>
      <c r="DW70" s="2">
        <f t="shared" si="221"/>
        <v>120.537606162465</v>
      </c>
      <c r="DX70" s="2">
        <f t="shared" si="221"/>
        <v>120.7695630252101</v>
      </c>
      <c r="DY70" s="2">
        <f t="shared" si="221"/>
        <v>121.85837233963662</v>
      </c>
      <c r="EA70" s="2">
        <f t="shared" si="71"/>
        <v>123.70957730583768</v>
      </c>
      <c r="EB70" s="2">
        <f t="shared" si="72"/>
        <v>121.48315321802821</v>
      </c>
      <c r="EC70" s="2">
        <f t="shared" si="73"/>
        <v>121.99778666415031</v>
      </c>
      <c r="ED70" s="2">
        <f t="shared" si="74"/>
        <v>118.95895048427465</v>
      </c>
      <c r="EE70" s="2">
        <f t="shared" si="75"/>
        <v>116.92283981446184</v>
      </c>
      <c r="EF70" s="2">
        <f t="shared" si="76"/>
        <v>115.52835377615112</v>
      </c>
      <c r="EG70" s="2">
        <f t="shared" si="77"/>
        <v>115.40592639894945</v>
      </c>
      <c r="EH70" s="2">
        <f t="shared" si="78"/>
        <v>112.6185257255552</v>
      </c>
      <c r="EI70" s="2">
        <f t="shared" si="79"/>
        <v>114.39552311722773</v>
      </c>
      <c r="EJ70" s="2">
        <f t="shared" si="80"/>
        <v>115.07724385026737</v>
      </c>
      <c r="EK70" s="2">
        <f t="shared" si="81"/>
        <v>116.69988460173566</v>
      </c>
      <c r="EL70" s="2">
        <f t="shared" si="82"/>
        <v>117.25408452430878</v>
      </c>
      <c r="EM70" s="2">
        <f t="shared" si="83"/>
        <v>121.00746419976127</v>
      </c>
      <c r="EN70" s="2">
        <f t="shared" si="84"/>
        <v>114.90240917922947</v>
      </c>
      <c r="EO70" s="2">
        <f t="shared" si="85"/>
        <v>117.3203109664891</v>
      </c>
      <c r="EQ70" s="2">
        <f t="shared" si="86"/>
        <v>119.95622314883857</v>
      </c>
      <c r="ER70" s="2">
        <f t="shared" si="222"/>
        <v>117.92501826967543</v>
      </c>
      <c r="ES70" s="2">
        <f t="shared" si="222"/>
        <v>117.55583384040132</v>
      </c>
      <c r="ET70" s="2">
        <f t="shared" si="222"/>
        <v>115.66620928621201</v>
      </c>
      <c r="EU70" s="2">
        <f t="shared" si="222"/>
        <v>114.7426318924102</v>
      </c>
      <c r="EV70" s="2">
        <f t="shared" si="222"/>
        <v>113.52687499292783</v>
      </c>
      <c r="EW70" s="2">
        <f t="shared" si="222"/>
        <v>113.33167979614124</v>
      </c>
      <c r="EX70" s="2">
        <f t="shared" si="222"/>
        <v>111.03530634487866</v>
      </c>
      <c r="EY70" s="2">
        <f t="shared" si="222"/>
        <v>112.21450009997206</v>
      </c>
      <c r="EZ70" s="2">
        <f t="shared" si="222"/>
        <v>114.05632333010645</v>
      </c>
      <c r="FA70" s="2">
        <f t="shared" si="222"/>
        <v>114.39191280947256</v>
      </c>
      <c r="FB70" s="2">
        <f t="shared" si="222"/>
        <v>115.52138345918434</v>
      </c>
      <c r="FC70" s="2">
        <f t="shared" si="222"/>
        <v>116.97013764985986</v>
      </c>
      <c r="FD70" s="2">
        <f t="shared" si="222"/>
        <v>114.83647190153609</v>
      </c>
      <c r="FE70" s="2">
        <f t="shared" si="222"/>
        <v>118.46335504859751</v>
      </c>
      <c r="FG70" s="2">
        <f t="shared" si="88"/>
        <v>0.42723594659230624</v>
      </c>
      <c r="FH70" s="2">
        <f t="shared" si="223"/>
        <v>0.46066117181149058</v>
      </c>
      <c r="FI70" s="2">
        <f t="shared" si="223"/>
        <v>0.44147756500511409</v>
      </c>
      <c r="FJ70" s="2">
        <f t="shared" si="223"/>
        <v>0.43235033788794924</v>
      </c>
      <c r="FK70" s="2">
        <f t="shared" si="223"/>
        <v>0.44287039447146581</v>
      </c>
      <c r="FL70" s="2">
        <f t="shared" si="223"/>
        <v>0.43396348836895948</v>
      </c>
      <c r="FM70" s="2">
        <f t="shared" si="223"/>
        <v>0.4226066796863171</v>
      </c>
      <c r="FN70" s="2">
        <f t="shared" si="223"/>
        <v>0.43652156584866136</v>
      </c>
      <c r="FO70" s="2">
        <f t="shared" si="223"/>
        <v>0.40768747369257918</v>
      </c>
      <c r="FP70" s="2">
        <f t="shared" si="223"/>
        <v>0.41290949555528844</v>
      </c>
      <c r="FQ70" s="2">
        <f t="shared" si="223"/>
        <v>0.41015405225913926</v>
      </c>
      <c r="FR70" s="2">
        <f t="shared" si="223"/>
        <v>0.45245665719615452</v>
      </c>
      <c r="FS70" s="2">
        <f t="shared" si="223"/>
        <v>0.41025316660118244</v>
      </c>
      <c r="FT70" s="2">
        <f t="shared" si="223"/>
        <v>0.38483515338381025</v>
      </c>
      <c r="FU70" s="2">
        <f t="shared" si="223"/>
        <v>0.36041344405981462</v>
      </c>
      <c r="FW70" s="2">
        <f t="shared" si="112"/>
        <v>1.1900245656637129E-4</v>
      </c>
      <c r="FX70" s="2">
        <f t="shared" si="164"/>
        <v>1.3346348978751302E-4</v>
      </c>
      <c r="FY70" s="2">
        <f t="shared" si="165"/>
        <v>1.2755292912093046E-4</v>
      </c>
      <c r="FZ70" s="2">
        <f t="shared" si="166"/>
        <v>1.2007429797853004E-4</v>
      </c>
      <c r="GA70" s="2">
        <f t="shared" si="167"/>
        <v>1.2520614348961756E-4</v>
      </c>
      <c r="GB70" s="2">
        <f t="shared" si="168"/>
        <v>1.3360704539344098E-4</v>
      </c>
      <c r="GC70" s="2">
        <f t="shared" si="169"/>
        <v>1.4234249124368779E-4</v>
      </c>
      <c r="GD70" s="2">
        <f t="shared" si="170"/>
        <v>1.6043156998664531E-4</v>
      </c>
      <c r="GE70" s="2">
        <f t="shared" si="171"/>
        <v>1.7040592248775287E-4</v>
      </c>
      <c r="GF70" s="2">
        <f t="shared" si="172"/>
        <v>1.5828500656446043E-4</v>
      </c>
      <c r="GG70" s="2">
        <f t="shared" si="173"/>
        <v>1.5091224107264972E-4</v>
      </c>
      <c r="GH70" s="2">
        <f t="shared" si="174"/>
        <v>1.4701124998244661E-4</v>
      </c>
      <c r="GI70" s="2">
        <f t="shared" si="175"/>
        <v>1.2021199080162577E-4</v>
      </c>
      <c r="GJ70" s="2">
        <f t="shared" si="176"/>
        <v>9.7495763575554268E-5</v>
      </c>
      <c r="GK70" s="2">
        <f t="shared" si="177"/>
        <v>1.0319692723226679E-4</v>
      </c>
      <c r="GM70" s="86">
        <f t="shared" si="113"/>
        <v>3.0632366308130407E-3</v>
      </c>
      <c r="GN70" s="86">
        <f t="shared" si="178"/>
        <v>6.4580811265981244E-3</v>
      </c>
      <c r="GO70" s="86">
        <f t="shared" si="179"/>
        <v>4.3729134635703245E-3</v>
      </c>
      <c r="GP70" s="86">
        <f t="shared" si="180"/>
        <v>3.6424210070340897E-3</v>
      </c>
      <c r="GQ70" s="86">
        <f t="shared" si="181"/>
        <v>4.3311127737056731E-3</v>
      </c>
      <c r="GR70" s="86">
        <f t="shared" si="182"/>
        <v>3.6167391398599031E-3</v>
      </c>
      <c r="GS70" s="86">
        <f t="shared" si="183"/>
        <v>2.6318994258429807E-3</v>
      </c>
      <c r="GT70" s="86">
        <f t="shared" si="184"/>
        <v>3.5787979654772597E-3</v>
      </c>
      <c r="GU70" s="86">
        <f t="shared" si="185"/>
        <v>1.7718567540892221E-3</v>
      </c>
      <c r="GV70" s="86">
        <f t="shared" si="186"/>
        <v>2.1804699795950765E-3</v>
      </c>
      <c r="GW70" s="86">
        <f t="shared" si="187"/>
        <v>2.0200999253589705E-3</v>
      </c>
      <c r="GX70" s="86">
        <f t="shared" si="188"/>
        <v>5.3649530967757788E-3</v>
      </c>
      <c r="GY70" s="86">
        <f t="shared" si="189"/>
        <v>1.9152922922461317E-3</v>
      </c>
      <c r="GZ70" s="86">
        <f t="shared" si="190"/>
        <v>8.9499951821557077E-4</v>
      </c>
      <c r="HA70" s="86">
        <f t="shared" si="191"/>
        <v>3.0485446311665025E-4</v>
      </c>
      <c r="HC70" s="86">
        <f t="shared" si="145"/>
        <v>1.9138030886669535E-10</v>
      </c>
      <c r="HD70" s="86">
        <f t="shared" si="192"/>
        <v>1.5559938541419062E-9</v>
      </c>
      <c r="HE70" s="86">
        <f t="shared" si="193"/>
        <v>9.4160761210670812E-11</v>
      </c>
      <c r="HF70" s="86">
        <f t="shared" si="194"/>
        <v>3.6861392759496589E-11</v>
      </c>
      <c r="HG70" s="86">
        <f t="shared" si="195"/>
        <v>3.2907443606667144E-11</v>
      </c>
      <c r="HH70" s="86">
        <f t="shared" si="196"/>
        <v>1.8211390697117976E-11</v>
      </c>
      <c r="HI70" s="86">
        <f t="shared" si="197"/>
        <v>6.9616415446724046E-12</v>
      </c>
      <c r="HJ70" s="86">
        <f t="shared" si="198"/>
        <v>1.407949048319322E-10</v>
      </c>
      <c r="HK70" s="86">
        <f t="shared" si="199"/>
        <v>4.1778541863722802E-12</v>
      </c>
      <c r="HL70" s="86">
        <f t="shared" si="200"/>
        <v>3.2835288690256371E-12</v>
      </c>
      <c r="HM70" s="86">
        <f t="shared" si="201"/>
        <v>6.0245220715879594E-12</v>
      </c>
      <c r="HN70" s="86">
        <f t="shared" si="202"/>
        <v>4.0455248637117635E-11</v>
      </c>
      <c r="HO70" s="86">
        <f t="shared" si="203"/>
        <v>1.0489247363336385E-11</v>
      </c>
      <c r="HP70" s="86">
        <f t="shared" si="204"/>
        <v>3.3909888065152907E-13</v>
      </c>
      <c r="HQ70" s="86">
        <f t="shared" si="205"/>
        <v>6.0168900498471523E-16</v>
      </c>
      <c r="HS70" s="86">
        <f t="shared" si="114"/>
        <v>1.507891441160956E-71</v>
      </c>
      <c r="HT70" s="86">
        <f t="shared" si="206"/>
        <v>7.8334803099308219E-60</v>
      </c>
      <c r="HU70" s="86">
        <f t="shared" si="207"/>
        <v>8.415887589734169E-73</v>
      </c>
      <c r="HV70" s="86">
        <f t="shared" si="208"/>
        <v>1.3440754436149742E-75</v>
      </c>
      <c r="HW70" s="86">
        <f t="shared" si="209"/>
        <v>5.6668403744723526E-77</v>
      </c>
      <c r="HX70" s="86">
        <f t="shared" si="210"/>
        <v>3.0128825883062284E-79</v>
      </c>
      <c r="HY70" s="86">
        <f t="shared" si="211"/>
        <v>3.8434432945087177E-83</v>
      </c>
      <c r="HZ70" s="86">
        <f t="shared" si="212"/>
        <v>2.8740727537863673E-73</v>
      </c>
      <c r="IA70" s="86">
        <f t="shared" si="213"/>
        <v>8.6330382501646593E-84</v>
      </c>
      <c r="IB70" s="86">
        <f t="shared" si="214"/>
        <v>3.2176666796301115E-83</v>
      </c>
      <c r="IC70" s="86">
        <f t="shared" si="215"/>
        <v>2.5676498314191422E-81</v>
      </c>
      <c r="ID70" s="86">
        <f t="shared" si="216"/>
        <v>5.3604223220550405E-77</v>
      </c>
      <c r="IE70" s="86">
        <f t="shared" si="217"/>
        <v>1.659254074524569E-81</v>
      </c>
      <c r="IF70" s="86">
        <f t="shared" si="218"/>
        <v>2.5231534076944409E-48</v>
      </c>
      <c r="IG70" s="86">
        <f t="shared" si="219"/>
        <v>3.5637380592006279E-36</v>
      </c>
      <c r="II70" s="86">
        <f t="shared" si="115"/>
        <v>5.3390811168277968E-166</v>
      </c>
      <c r="IJ70" s="86">
        <f t="shared" si="116"/>
        <v>6.3635973087911867E-145</v>
      </c>
      <c r="IK70" s="86">
        <f t="shared" si="117"/>
        <v>1.0283369330075923E-166</v>
      </c>
      <c r="IL70" s="86">
        <f t="shared" si="118"/>
        <v>1.0371659878290868E-172</v>
      </c>
      <c r="IM70" s="86">
        <f t="shared" si="119"/>
        <v>2.798174878391404E-181</v>
      </c>
      <c r="IN70" s="86">
        <f t="shared" si="120"/>
        <v>1.0498267344408907E-182</v>
      </c>
      <c r="IO70" s="86">
        <f t="shared" si="121"/>
        <v>2.3170683806214068E-193</v>
      </c>
      <c r="IP70" s="86">
        <f t="shared" si="122"/>
        <v>7.5615222599850103E-172</v>
      </c>
      <c r="IQ70" s="86">
        <f t="shared" si="123"/>
        <v>7.5326322101896879E-194</v>
      </c>
      <c r="IR70" s="86">
        <f t="shared" si="124"/>
        <v>7.50817892938338E-194</v>
      </c>
      <c r="IS70" s="86">
        <f t="shared" si="125"/>
        <v>1.2563331260590574E-190</v>
      </c>
      <c r="IT70" s="86">
        <f t="shared" si="126"/>
        <v>7.4475361983288685E-180</v>
      </c>
      <c r="IU70" s="86">
        <f t="shared" si="127"/>
        <v>1.4077553111522712E-189</v>
      </c>
      <c r="IV70" s="86">
        <f t="shared" si="128"/>
        <v>3.3947739078006003E-172</v>
      </c>
      <c r="IW70" s="86">
        <f t="shared" si="129"/>
        <v>1.4498520525511628E-162</v>
      </c>
      <c r="IY70" s="86">
        <f t="shared" si="130"/>
        <v>3.0632368221933494E-3</v>
      </c>
      <c r="IZ70" s="86">
        <f t="shared" si="131"/>
        <v>6.4580826825919781E-3</v>
      </c>
      <c r="JA70" s="86">
        <f t="shared" si="132"/>
        <v>4.3729135577310852E-3</v>
      </c>
      <c r="JB70" s="86">
        <f t="shared" si="133"/>
        <v>3.6424210438954826E-3</v>
      </c>
      <c r="JC70" s="86">
        <f t="shared" si="134"/>
        <v>4.3311128066131164E-3</v>
      </c>
      <c r="JD70" s="86">
        <f t="shared" si="135"/>
        <v>3.6167391580712938E-3</v>
      </c>
      <c r="JE70" s="86">
        <f t="shared" si="136"/>
        <v>2.631899432804622E-3</v>
      </c>
      <c r="JF70" s="86">
        <f t="shared" si="137"/>
        <v>3.5787981062721645E-3</v>
      </c>
      <c r="JG70" s="86">
        <f t="shared" si="138"/>
        <v>1.7718567582670763E-3</v>
      </c>
      <c r="JH70" s="86">
        <f t="shared" si="139"/>
        <v>2.1804699828786053E-3</v>
      </c>
      <c r="JI70" s="86">
        <f t="shared" si="140"/>
        <v>2.0200999313834925E-3</v>
      </c>
      <c r="JJ70" s="86">
        <f t="shared" si="141"/>
        <v>5.3649531372310273E-3</v>
      </c>
      <c r="JK70" s="86">
        <f t="shared" si="142"/>
        <v>1.9152923027353789E-3</v>
      </c>
      <c r="JL70" s="86">
        <f t="shared" si="143"/>
        <v>8.9499951855466964E-4</v>
      </c>
      <c r="JM70" s="86">
        <f t="shared" si="144"/>
        <v>3.0485446311725192E-4</v>
      </c>
    </row>
    <row r="71" spans="2:273" x14ac:dyDescent="0.25">
      <c r="B71" s="2">
        <v>44</v>
      </c>
      <c r="C71" s="37">
        <v>127.211</v>
      </c>
      <c r="D71" s="37">
        <v>130.47200000000001</v>
      </c>
      <c r="E71" s="37">
        <v>128.434</v>
      </c>
      <c r="F71" s="37">
        <v>125.245</v>
      </c>
      <c r="G71" s="37">
        <v>123.453</v>
      </c>
      <c r="H71" s="37">
        <v>121.30200000000001</v>
      </c>
      <c r="I71" s="37">
        <v>122.13200000000001</v>
      </c>
      <c r="J71" s="37">
        <v>120.846</v>
      </c>
      <c r="K71" s="37">
        <v>119</v>
      </c>
      <c r="L71" s="37">
        <v>120.962</v>
      </c>
      <c r="M71" s="37">
        <v>122.36499999999999</v>
      </c>
      <c r="N71" s="37">
        <v>121.654</v>
      </c>
      <c r="O71" s="37">
        <v>122.654</v>
      </c>
      <c r="P71" s="37">
        <v>121.038</v>
      </c>
      <c r="Q71" s="37">
        <v>121.63500000000001</v>
      </c>
      <c r="S71" s="4">
        <f t="shared" si="8"/>
        <v>127.18290312944075</v>
      </c>
      <c r="T71" s="4">
        <f t="shared" si="9"/>
        <v>128.40118189706087</v>
      </c>
      <c r="U71" s="4">
        <f t="shared" si="10"/>
        <v>127.02942050186371</v>
      </c>
      <c r="V71" s="4">
        <f t="shared" si="11"/>
        <v>123.77985575049473</v>
      </c>
      <c r="W71" s="4">
        <f t="shared" si="12"/>
        <v>122.17259531235484</v>
      </c>
      <c r="X71" s="4">
        <f t="shared" si="13"/>
        <v>120.44939542012496</v>
      </c>
      <c r="Y71" s="4">
        <f t="shared" si="14"/>
        <v>120.30716504018839</v>
      </c>
      <c r="Z71" s="4">
        <f t="shared" si="15"/>
        <v>119.22756256091725</v>
      </c>
      <c r="AA71" s="4">
        <f t="shared" si="16"/>
        <v>117.68332804035654</v>
      </c>
      <c r="AB71" s="4">
        <f t="shared" si="17"/>
        <v>119.48398795702319</v>
      </c>
      <c r="AC71" s="4">
        <f t="shared" si="18"/>
        <v>120.55441140822455</v>
      </c>
      <c r="AD71" s="4">
        <f t="shared" si="19"/>
        <v>121.86456233895207</v>
      </c>
      <c r="AE71" s="4">
        <f t="shared" si="20"/>
        <v>122.52442154052652</v>
      </c>
      <c r="AF71" s="4">
        <f t="shared" si="21"/>
        <v>119.27678950689996</v>
      </c>
      <c r="AG71" s="4">
        <f t="shared" si="22"/>
        <v>120.36196164342033</v>
      </c>
      <c r="AI71" s="4">
        <f t="shared" si="23"/>
        <v>2.8096870559252807E-2</v>
      </c>
      <c r="AJ71" s="4">
        <f t="shared" si="24"/>
        <v>2.0708181029391426</v>
      </c>
      <c r="AK71" s="4">
        <f t="shared" si="25"/>
        <v>1.404579498136286</v>
      </c>
      <c r="AL71" s="4">
        <f t="shared" si="26"/>
        <v>1.465144249505272</v>
      </c>
      <c r="AM71" s="4">
        <f t="shared" si="27"/>
        <v>1.2804046876451594</v>
      </c>
      <c r="AN71" s="4">
        <f t="shared" si="28"/>
        <v>0.85260457987504878</v>
      </c>
      <c r="AO71" s="4">
        <f t="shared" si="29"/>
        <v>1.8248349598116107</v>
      </c>
      <c r="AP71" s="4">
        <f t="shared" si="30"/>
        <v>1.6184374390827543</v>
      </c>
      <c r="AQ71" s="4">
        <f t="shared" si="31"/>
        <v>1.3166719596434575</v>
      </c>
      <c r="AR71" s="4">
        <f t="shared" si="32"/>
        <v>1.4780120429768147</v>
      </c>
      <c r="AS71" s="4">
        <f t="shared" si="33"/>
        <v>1.8105885917754421</v>
      </c>
      <c r="AT71" s="4">
        <f t="shared" si="34"/>
        <v>-0.21056233895207299</v>
      </c>
      <c r="AU71" s="4">
        <f t="shared" si="35"/>
        <v>0.12957845947347835</v>
      </c>
      <c r="AV71" s="4">
        <f t="shared" si="220"/>
        <v>1.7612104931000374</v>
      </c>
      <c r="AW71" s="4">
        <f t="shared" si="220"/>
        <v>1.2730383565796757</v>
      </c>
      <c r="AY71" s="2">
        <f t="shared" si="96"/>
        <v>124.52033006661713</v>
      </c>
      <c r="AZ71" s="2">
        <f t="shared" si="147"/>
        <v>123.38705993395331</v>
      </c>
      <c r="BA71" s="2">
        <f t="shared" si="148"/>
        <v>123.28590139950516</v>
      </c>
      <c r="BB71" s="2">
        <f t="shared" si="149"/>
        <v>120.60457451773192</v>
      </c>
      <c r="BC71" s="2">
        <f t="shared" si="150"/>
        <v>118.49617866034249</v>
      </c>
      <c r="BD71" s="2">
        <f t="shared" si="151"/>
        <v>117.31636724571335</v>
      </c>
      <c r="BE71" s="2">
        <f t="shared" si="152"/>
        <v>117.84173642542184</v>
      </c>
      <c r="BF71" s="2">
        <f t="shared" si="153"/>
        <v>115.99432086981122</v>
      </c>
      <c r="BG71" s="2">
        <f t="shared" si="154"/>
        <v>115.90916976711202</v>
      </c>
      <c r="BH71" s="2">
        <f t="shared" si="155"/>
        <v>117.46258470585869</v>
      </c>
      <c r="BI71" s="2">
        <f t="shared" si="156"/>
        <v>118.66435430623241</v>
      </c>
      <c r="BJ71" s="2">
        <f t="shared" si="157"/>
        <v>117.78839570683955</v>
      </c>
      <c r="BK71" s="2">
        <f t="shared" si="158"/>
        <v>120.66689608816984</v>
      </c>
      <c r="BL71" s="2">
        <f t="shared" si="159"/>
        <v>118.2712148007415</v>
      </c>
      <c r="BM71" s="2">
        <f t="shared" si="160"/>
        <v>120.05431761966382</v>
      </c>
      <c r="BO71" s="2">
        <f t="shared" si="38"/>
        <v>127.211</v>
      </c>
      <c r="BP71" s="2">
        <f t="shared" si="39"/>
        <v>130.47200000000001</v>
      </c>
      <c r="BQ71" s="2">
        <f t="shared" si="40"/>
        <v>128.434</v>
      </c>
      <c r="BR71" s="2">
        <f t="shared" si="41"/>
        <v>125.245</v>
      </c>
      <c r="BS71" s="2">
        <f t="shared" si="42"/>
        <v>123.453</v>
      </c>
      <c r="BT71" s="2">
        <f t="shared" si="43"/>
        <v>121.30200000000001</v>
      </c>
      <c r="BU71" s="2">
        <f t="shared" si="44"/>
        <v>122.13200000000001</v>
      </c>
      <c r="BV71" s="2">
        <f t="shared" si="45"/>
        <v>120.846</v>
      </c>
      <c r="BW71" s="2">
        <f t="shared" si="46"/>
        <v>119</v>
      </c>
      <c r="BX71" s="2">
        <f t="shared" si="47"/>
        <v>120.962</v>
      </c>
      <c r="BY71" s="2">
        <f t="shared" si="48"/>
        <v>122.36499999999999</v>
      </c>
      <c r="BZ71" s="2">
        <f t="shared" si="49"/>
        <v>121.654</v>
      </c>
      <c r="CA71" s="2">
        <f t="shared" si="50"/>
        <v>122.654</v>
      </c>
      <c r="CB71" s="2">
        <f t="shared" si="51"/>
        <v>121.038</v>
      </c>
      <c r="CC71" s="2">
        <f t="shared" si="52"/>
        <v>121.63500000000001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125.35950758653388</v>
      </c>
      <c r="DL71" s="2">
        <f t="shared" si="221"/>
        <v>125.35691472868221</v>
      </c>
      <c r="DM71" s="2">
        <f t="shared" si="221"/>
        <v>124.58653076923078</v>
      </c>
      <c r="DN71" s="2">
        <f t="shared" si="221"/>
        <v>122.13503441295548</v>
      </c>
      <c r="DO71" s="2">
        <f t="shared" si="221"/>
        <v>120.02090688259112</v>
      </c>
      <c r="DP71" s="2">
        <f t="shared" si="221"/>
        <v>118.96102812123863</v>
      </c>
      <c r="DQ71" s="2">
        <f t="shared" si="221"/>
        <v>119.93450823680823</v>
      </c>
      <c r="DR71" s="2">
        <f t="shared" si="221"/>
        <v>118.98865054528214</v>
      </c>
      <c r="DS71" s="2">
        <f t="shared" si="221"/>
        <v>117.1695756302521</v>
      </c>
      <c r="DT71" s="2">
        <f t="shared" si="221"/>
        <v>119.40827406353722</v>
      </c>
      <c r="DU71" s="2">
        <f t="shared" si="221"/>
        <v>120.29997439544809</v>
      </c>
      <c r="DV71" s="2">
        <f t="shared" si="221"/>
        <v>118.43149390243903</v>
      </c>
      <c r="DW71" s="2">
        <f t="shared" si="221"/>
        <v>120.57215966386555</v>
      </c>
      <c r="DX71" s="2">
        <f t="shared" si="221"/>
        <v>120.66221512605044</v>
      </c>
      <c r="DY71" s="2">
        <f t="shared" si="221"/>
        <v>121.81998346310714</v>
      </c>
      <c r="EA71" s="2">
        <f t="shared" si="71"/>
        <v>123.49536631784137</v>
      </c>
      <c r="EB71" s="2">
        <f t="shared" si="72"/>
        <v>121.28475526306246</v>
      </c>
      <c r="EC71" s="2">
        <f t="shared" si="73"/>
        <v>121.78654596991959</v>
      </c>
      <c r="ED71" s="2">
        <f t="shared" si="74"/>
        <v>118.77291631298289</v>
      </c>
      <c r="EE71" s="2">
        <f t="shared" si="75"/>
        <v>116.74747941288604</v>
      </c>
      <c r="EF71" s="2">
        <f t="shared" si="76"/>
        <v>115.36055348929223</v>
      </c>
      <c r="EG71" s="2">
        <f t="shared" si="77"/>
        <v>115.23475339941541</v>
      </c>
      <c r="EH71" s="2">
        <f t="shared" si="78"/>
        <v>112.46981871331383</v>
      </c>
      <c r="EI71" s="2">
        <f t="shared" si="79"/>
        <v>114.24003365265689</v>
      </c>
      <c r="EJ71" s="2">
        <f t="shared" si="80"/>
        <v>114.93994751718867</v>
      </c>
      <c r="EK71" s="2">
        <f t="shared" si="81"/>
        <v>116.5199915088557</v>
      </c>
      <c r="EL71" s="2">
        <f t="shared" si="82"/>
        <v>117.07920152272798</v>
      </c>
      <c r="EM71" s="2">
        <f t="shared" si="83"/>
        <v>120.79230865567636</v>
      </c>
      <c r="EN71" s="2">
        <f t="shared" si="84"/>
        <v>114.78548056951423</v>
      </c>
      <c r="EO71" s="2">
        <f t="shared" si="85"/>
        <v>117.19634910121501</v>
      </c>
      <c r="EQ71" s="2">
        <f t="shared" si="86"/>
        <v>119.80461303789824</v>
      </c>
      <c r="ER71" s="2">
        <f t="shared" si="222"/>
        <v>117.78622387871094</v>
      </c>
      <c r="ES71" s="2">
        <f t="shared" si="222"/>
        <v>117.41856340285196</v>
      </c>
      <c r="ET71" s="2">
        <f t="shared" si="222"/>
        <v>115.53429175245849</v>
      </c>
      <c r="EU71" s="2">
        <f t="shared" si="222"/>
        <v>114.60395214576135</v>
      </c>
      <c r="EV71" s="2">
        <f t="shared" si="222"/>
        <v>113.39299778063517</v>
      </c>
      <c r="EW71" s="2">
        <f t="shared" si="222"/>
        <v>113.19548832114373</v>
      </c>
      <c r="EX71" s="2">
        <f t="shared" si="222"/>
        <v>110.91377524467816</v>
      </c>
      <c r="EY71" s="2">
        <f t="shared" si="222"/>
        <v>112.09656950121868</v>
      </c>
      <c r="EZ71" s="2">
        <f t="shared" si="222"/>
        <v>113.93590437560501</v>
      </c>
      <c r="FA71" s="2">
        <f t="shared" si="222"/>
        <v>114.25059580193756</v>
      </c>
      <c r="FB71" s="2">
        <f t="shared" si="222"/>
        <v>115.37546143118522</v>
      </c>
      <c r="FC71" s="2">
        <f t="shared" si="222"/>
        <v>116.82014527033874</v>
      </c>
      <c r="FD71" s="2">
        <f t="shared" si="222"/>
        <v>114.72019469084955</v>
      </c>
      <c r="FE71" s="2">
        <f t="shared" si="222"/>
        <v>118.31973689823775</v>
      </c>
      <c r="FG71" s="2">
        <f t="shared" si="88"/>
        <v>0.44991007750361284</v>
      </c>
      <c r="FH71" s="2">
        <f t="shared" si="223"/>
        <v>0.4836114212967117</v>
      </c>
      <c r="FI71" s="2">
        <f t="shared" si="223"/>
        <v>0.46429483326647814</v>
      </c>
      <c r="FJ71" s="2">
        <f t="shared" si="223"/>
        <v>0.45508023843406337</v>
      </c>
      <c r="FK71" s="2">
        <f t="shared" si="223"/>
        <v>0.4656996264748019</v>
      </c>
      <c r="FL71" s="2">
        <f t="shared" si="223"/>
        <v>0.4567099635210442</v>
      </c>
      <c r="FM71" s="2">
        <f t="shared" si="223"/>
        <v>0.4452261041190112</v>
      </c>
      <c r="FN71" s="2">
        <f t="shared" si="223"/>
        <v>0.45929332642947884</v>
      </c>
      <c r="FO71" s="2">
        <f t="shared" si="223"/>
        <v>0.43010319730749014</v>
      </c>
      <c r="FP71" s="2">
        <f t="shared" si="223"/>
        <v>0.43540128108122356</v>
      </c>
      <c r="FQ71" s="2">
        <f t="shared" si="223"/>
        <v>0.43260634302817608</v>
      </c>
      <c r="FR71" s="2">
        <f t="shared" si="223"/>
        <v>0.47535841759161407</v>
      </c>
      <c r="FS71" s="2">
        <f t="shared" si="223"/>
        <v>0.43270690279555446</v>
      </c>
      <c r="FT71" s="2">
        <f t="shared" si="223"/>
        <v>0.40685746874948364</v>
      </c>
      <c r="FU71" s="2">
        <f t="shared" si="223"/>
        <v>0.38190583832355712</v>
      </c>
      <c r="FW71" s="2">
        <f t="shared" si="112"/>
        <v>1.3048210082892948E-4</v>
      </c>
      <c r="FX71" s="2">
        <f t="shared" si="164"/>
        <v>1.4633792223974797E-4</v>
      </c>
      <c r="FY71" s="2">
        <f t="shared" si="165"/>
        <v>1.3985728454085267E-4</v>
      </c>
      <c r="FZ71" s="2">
        <f t="shared" si="166"/>
        <v>1.3165732445957968E-4</v>
      </c>
      <c r="GA71" s="2">
        <f t="shared" si="167"/>
        <v>1.3728414801331544E-4</v>
      </c>
      <c r="GB71" s="2">
        <f t="shared" si="168"/>
        <v>1.4649532377587188E-4</v>
      </c>
      <c r="GC71" s="2">
        <f t="shared" si="169"/>
        <v>1.560732946871546E-4</v>
      </c>
      <c r="GD71" s="2">
        <f t="shared" si="170"/>
        <v>1.7590699574877793E-4</v>
      </c>
      <c r="GE71" s="2">
        <f t="shared" si="171"/>
        <v>1.8684330671232114E-4</v>
      </c>
      <c r="GF71" s="2">
        <f t="shared" si="172"/>
        <v>1.7355340813120698E-4</v>
      </c>
      <c r="GG71" s="2">
        <f t="shared" si="173"/>
        <v>1.6546957267317682E-4</v>
      </c>
      <c r="GH71" s="2">
        <f t="shared" si="174"/>
        <v>1.6119234394120659E-4</v>
      </c>
      <c r="GI71" s="2">
        <f t="shared" si="175"/>
        <v>1.3180829813791889E-4</v>
      </c>
      <c r="GJ71" s="2">
        <f t="shared" si="176"/>
        <v>1.0690097344334349E-4</v>
      </c>
      <c r="GK71" s="2">
        <f t="shared" si="177"/>
        <v>1.1315205404863403E-4</v>
      </c>
      <c r="GM71" s="86">
        <f t="shared" si="113"/>
        <v>4.85691311568596E-3</v>
      </c>
      <c r="GN71" s="86">
        <f t="shared" si="178"/>
        <v>9.5148415356847618E-3</v>
      </c>
      <c r="GO71" s="86">
        <f t="shared" si="179"/>
        <v>6.6701530643853146E-3</v>
      </c>
      <c r="GP71" s="86">
        <f t="shared" si="180"/>
        <v>5.6107899715201384E-3</v>
      </c>
      <c r="GQ71" s="86">
        <f t="shared" si="181"/>
        <v>6.7012860857986623E-3</v>
      </c>
      <c r="GR71" s="86">
        <f t="shared" si="182"/>
        <v>5.6447094730812412E-3</v>
      </c>
      <c r="GS71" s="86">
        <f t="shared" si="183"/>
        <v>4.2645539688074777E-3</v>
      </c>
      <c r="GT71" s="86">
        <f t="shared" si="184"/>
        <v>5.7088497369882727E-3</v>
      </c>
      <c r="GU71" s="86">
        <f t="shared" si="185"/>
        <v>2.9618971978885751E-3</v>
      </c>
      <c r="GV71" s="86">
        <f t="shared" si="186"/>
        <v>3.5368705528777628E-3</v>
      </c>
      <c r="GW71" s="86">
        <f t="shared" si="187"/>
        <v>3.2992050863111769E-3</v>
      </c>
      <c r="GX71" s="86">
        <f t="shared" si="188"/>
        <v>8.1207756035636732E-3</v>
      </c>
      <c r="GY71" s="86">
        <f t="shared" si="189"/>
        <v>3.1775934099322564E-3</v>
      </c>
      <c r="GZ71" s="86">
        <f t="shared" si="190"/>
        <v>1.5761467530314534E-3</v>
      </c>
      <c r="HA71" s="86">
        <f t="shared" si="191"/>
        <v>5.9757257671485566E-4</v>
      </c>
      <c r="HC71" s="86">
        <f t="shared" si="145"/>
        <v>5.3273405770415274E-10</v>
      </c>
      <c r="HD71" s="86">
        <f t="shared" si="192"/>
        <v>3.9053161396360034E-9</v>
      </c>
      <c r="HE71" s="86">
        <f t="shared" si="193"/>
        <v>2.692825510048524E-10</v>
      </c>
      <c r="HF71" s="86">
        <f t="shared" si="194"/>
        <v>1.0905473457968173E-10</v>
      </c>
      <c r="HG71" s="86">
        <f t="shared" si="195"/>
        <v>1.0076716763872021E-10</v>
      </c>
      <c r="HH71" s="86">
        <f t="shared" si="196"/>
        <v>5.7282406615820742E-11</v>
      </c>
      <c r="HI71" s="86">
        <f t="shared" si="197"/>
        <v>2.3369026175749167E-11</v>
      </c>
      <c r="HJ71" s="86">
        <f t="shared" si="198"/>
        <v>4.1645825928138605E-10</v>
      </c>
      <c r="HK71" s="86">
        <f t="shared" si="199"/>
        <v>1.458357166426878E-11</v>
      </c>
      <c r="HL71" s="86">
        <f t="shared" si="200"/>
        <v>1.1410462033192255E-11</v>
      </c>
      <c r="HM71" s="86">
        <f t="shared" si="201"/>
        <v>2.0281083642667871E-11</v>
      </c>
      <c r="HN71" s="86">
        <f t="shared" si="202"/>
        <v>1.2519440543076142E-10</v>
      </c>
      <c r="HO71" s="86">
        <f t="shared" si="203"/>
        <v>3.3698822618511258E-11</v>
      </c>
      <c r="HP71" s="86">
        <f t="shared" si="204"/>
        <v>1.2576349286621396E-12</v>
      </c>
      <c r="HQ71" s="86">
        <f t="shared" si="205"/>
        <v>3.1134392226467764E-15</v>
      </c>
      <c r="HS71" s="86">
        <f t="shared" si="114"/>
        <v>1.2065496003300338E-69</v>
      </c>
      <c r="HT71" s="86">
        <f t="shared" si="206"/>
        <v>3.4347492450691321E-58</v>
      </c>
      <c r="HU71" s="86">
        <f t="shared" si="207"/>
        <v>7.3159538614870941E-71</v>
      </c>
      <c r="HV71" s="86">
        <f t="shared" si="208"/>
        <v>1.3413316250352291E-73</v>
      </c>
      <c r="HW71" s="86">
        <f t="shared" si="209"/>
        <v>6.7652342184772417E-75</v>
      </c>
      <c r="HX71" s="86">
        <f t="shared" si="210"/>
        <v>4.081272178759647E-77</v>
      </c>
      <c r="HY71" s="86">
        <f t="shared" si="211"/>
        <v>7.0575209470770546E-81</v>
      </c>
      <c r="HZ71" s="86">
        <f t="shared" si="212"/>
        <v>3.0578202342530517E-71</v>
      </c>
      <c r="IA71" s="86">
        <f t="shared" si="213"/>
        <v>1.8149810341597243E-81</v>
      </c>
      <c r="IB71" s="86">
        <f t="shared" si="214"/>
        <v>6.3495917765289127E-81</v>
      </c>
      <c r="IC71" s="86">
        <f t="shared" si="215"/>
        <v>4.4318001512181579E-79</v>
      </c>
      <c r="ID71" s="86">
        <f t="shared" si="216"/>
        <v>6.8491602828253884E-75</v>
      </c>
      <c r="IE71" s="86">
        <f t="shared" si="217"/>
        <v>2.4976583377928981E-79</v>
      </c>
      <c r="IF71" s="86">
        <f t="shared" si="218"/>
        <v>4.3541955615127387E-47</v>
      </c>
      <c r="IG71" s="86">
        <f t="shared" si="219"/>
        <v>2.8911444371625793E-35</v>
      </c>
      <c r="II71" s="86">
        <f t="shared" si="115"/>
        <v>1.1289852955465766E-162</v>
      </c>
      <c r="IJ71" s="86">
        <f t="shared" si="116"/>
        <v>5.4845414004209143E-142</v>
      </c>
      <c r="IK71" s="86">
        <f t="shared" si="117"/>
        <v>2.3853907223832207E-163</v>
      </c>
      <c r="IL71" s="86">
        <f t="shared" si="118"/>
        <v>3.0229863787261477E-169</v>
      </c>
      <c r="IM71" s="86">
        <f t="shared" si="119"/>
        <v>1.2649451473128498E-177</v>
      </c>
      <c r="IN71" s="86">
        <f t="shared" si="120"/>
        <v>5.3956617088554902E-179</v>
      </c>
      <c r="IO71" s="86">
        <f t="shared" si="121"/>
        <v>2.1012622832402173E-189</v>
      </c>
      <c r="IP71" s="86">
        <f t="shared" si="122"/>
        <v>2.7506172835143985E-168</v>
      </c>
      <c r="IQ71" s="86">
        <f t="shared" si="123"/>
        <v>8.4416762869563936E-190</v>
      </c>
      <c r="IR71" s="86">
        <f t="shared" si="124"/>
        <v>7.7817341932590104E-190</v>
      </c>
      <c r="IS71" s="86">
        <f t="shared" si="125"/>
        <v>1.0615251904358956E-186</v>
      </c>
      <c r="IT71" s="86">
        <f t="shared" si="126"/>
        <v>3.6627856948614372E-176</v>
      </c>
      <c r="IU71" s="86">
        <f t="shared" si="127"/>
        <v>9.0284668621112099E-186</v>
      </c>
      <c r="IV71" s="86">
        <f t="shared" si="128"/>
        <v>8.0804030658326502E-169</v>
      </c>
      <c r="IW71" s="86">
        <f t="shared" si="129"/>
        <v>2.3264692077358845E-159</v>
      </c>
      <c r="IY71" s="86">
        <f t="shared" si="130"/>
        <v>4.8569136484200174E-3</v>
      </c>
      <c r="IZ71" s="86">
        <f t="shared" si="131"/>
        <v>9.5148454410009017E-3</v>
      </c>
      <c r="JA71" s="86">
        <f t="shared" si="132"/>
        <v>6.6701533336678658E-3</v>
      </c>
      <c r="JB71" s="86">
        <f t="shared" si="133"/>
        <v>5.6107900805748732E-3</v>
      </c>
      <c r="JC71" s="86">
        <f t="shared" si="134"/>
        <v>6.7012861865658304E-3</v>
      </c>
      <c r="JD71" s="86">
        <f t="shared" si="135"/>
        <v>5.6447095303636475E-3</v>
      </c>
      <c r="JE71" s="86">
        <f t="shared" si="136"/>
        <v>4.2645539921765041E-3</v>
      </c>
      <c r="JF71" s="86">
        <f t="shared" si="137"/>
        <v>5.7088501534465321E-3</v>
      </c>
      <c r="JG71" s="86">
        <f t="shared" si="138"/>
        <v>2.9618972124721469E-3</v>
      </c>
      <c r="JH71" s="86">
        <f t="shared" si="139"/>
        <v>3.5368705642882248E-3</v>
      </c>
      <c r="JI71" s="86">
        <f t="shared" si="140"/>
        <v>3.2992051065922606E-3</v>
      </c>
      <c r="JJ71" s="86">
        <f t="shared" si="141"/>
        <v>8.1207757287580784E-3</v>
      </c>
      <c r="JK71" s="86">
        <f t="shared" si="142"/>
        <v>3.1775934436310792E-3</v>
      </c>
      <c r="JL71" s="86">
        <f t="shared" si="143"/>
        <v>1.5761467542890883E-3</v>
      </c>
      <c r="JM71" s="86">
        <f t="shared" si="144"/>
        <v>5.9757257671796905E-4</v>
      </c>
    </row>
    <row r="72" spans="2:273" x14ac:dyDescent="0.25">
      <c r="B72" s="2">
        <v>45</v>
      </c>
      <c r="C72" s="37">
        <v>128.12299999999999</v>
      </c>
      <c r="D72" s="37">
        <v>131.50899999999999</v>
      </c>
      <c r="E72" s="37">
        <v>130.28299999999999</v>
      </c>
      <c r="F72" s="37">
        <v>125.642</v>
      </c>
      <c r="G72" s="37">
        <v>124.358</v>
      </c>
      <c r="H72" s="37">
        <v>122.66</v>
      </c>
      <c r="I72" s="37">
        <v>122.83</v>
      </c>
      <c r="J72" s="37">
        <v>121.673</v>
      </c>
      <c r="K72" s="37">
        <v>119.404</v>
      </c>
      <c r="L72" s="37">
        <v>122.11499999999999</v>
      </c>
      <c r="M72" s="37">
        <v>122.75</v>
      </c>
      <c r="N72" s="37">
        <v>123.01900000000001</v>
      </c>
      <c r="O72" s="37">
        <v>122.86499999999999</v>
      </c>
      <c r="P72" s="37">
        <v>121.096</v>
      </c>
      <c r="Q72" s="37">
        <v>122.673</v>
      </c>
      <c r="S72" s="4">
        <f t="shared" si="8"/>
        <v>128.35254032279155</v>
      </c>
      <c r="T72" s="4">
        <f t="shared" si="9"/>
        <v>130.16646260131921</v>
      </c>
      <c r="U72" s="4">
        <f t="shared" si="10"/>
        <v>128.49665988785591</v>
      </c>
      <c r="V72" s="4">
        <f t="shared" si="11"/>
        <v>125.04365109540406</v>
      </c>
      <c r="W72" s="4">
        <f t="shared" si="12"/>
        <v>123.66739586719002</v>
      </c>
      <c r="X72" s="4">
        <f t="shared" si="13"/>
        <v>121.73763104769736</v>
      </c>
      <c r="Y72" s="4">
        <f t="shared" si="14"/>
        <v>121.36863458432217</v>
      </c>
      <c r="Z72" s="4">
        <f t="shared" si="15"/>
        <v>120.61928767987567</v>
      </c>
      <c r="AA72" s="4">
        <f t="shared" si="16"/>
        <v>118.53842698602776</v>
      </c>
      <c r="AB72" s="4">
        <f t="shared" si="17"/>
        <v>120.3612123543714</v>
      </c>
      <c r="AC72" s="4">
        <f t="shared" si="18"/>
        <v>121.38091841683898</v>
      </c>
      <c r="AD72" s="4">
        <f t="shared" si="19"/>
        <v>123.43124122763913</v>
      </c>
      <c r="AE72" s="4">
        <f t="shared" si="20"/>
        <v>123.47625201506935</v>
      </c>
      <c r="AF72" s="4">
        <f t="shared" si="21"/>
        <v>119.68073929351604</v>
      </c>
      <c r="AG72" s="4">
        <f t="shared" si="22"/>
        <v>120.43846408090508</v>
      </c>
      <c r="AI72" s="4">
        <f t="shared" si="23"/>
        <v>-0.22954032279156422</v>
      </c>
      <c r="AJ72" s="4">
        <f t="shared" si="24"/>
        <v>1.3425373986807756</v>
      </c>
      <c r="AK72" s="4">
        <f t="shared" si="25"/>
        <v>1.7863401121440745</v>
      </c>
      <c r="AL72" s="4">
        <f t="shared" si="26"/>
        <v>0.59834890459593737</v>
      </c>
      <c r="AM72" s="4">
        <f t="shared" si="27"/>
        <v>0.69060413280998034</v>
      </c>
      <c r="AN72" s="4">
        <f t="shared" si="28"/>
        <v>0.92236895230263372</v>
      </c>
      <c r="AO72" s="4">
        <f t="shared" si="29"/>
        <v>1.4613654156778324</v>
      </c>
      <c r="AP72" s="4">
        <f t="shared" si="30"/>
        <v>1.0537123201243332</v>
      </c>
      <c r="AQ72" s="4">
        <f t="shared" si="31"/>
        <v>0.86557301397223796</v>
      </c>
      <c r="AR72" s="4">
        <f t="shared" si="32"/>
        <v>1.7537876456285915</v>
      </c>
      <c r="AS72" s="4">
        <f t="shared" si="33"/>
        <v>1.3690815831610195</v>
      </c>
      <c r="AT72" s="4">
        <f t="shared" si="34"/>
        <v>-0.41224122763912874</v>
      </c>
      <c r="AU72" s="4">
        <f t="shared" si="35"/>
        <v>-0.61125201506935412</v>
      </c>
      <c r="AV72" s="4">
        <f t="shared" si="220"/>
        <v>1.4152607064839628</v>
      </c>
      <c r="AW72" s="4">
        <f t="shared" si="220"/>
        <v>2.2345359190949239</v>
      </c>
      <c r="AY72" s="2">
        <f t="shared" si="96"/>
        <v>124.38950280452266</v>
      </c>
      <c r="AZ72" s="2">
        <f t="shared" si="147"/>
        <v>123.1913636070189</v>
      </c>
      <c r="BA72" s="2">
        <f t="shared" si="148"/>
        <v>123.1180333915042</v>
      </c>
      <c r="BB72" s="2">
        <f t="shared" si="149"/>
        <v>120.43578339821423</v>
      </c>
      <c r="BC72" s="2">
        <f t="shared" si="150"/>
        <v>118.32348466108242</v>
      </c>
      <c r="BD72" s="2">
        <f t="shared" si="151"/>
        <v>117.14215518863683</v>
      </c>
      <c r="BE72" s="2">
        <f t="shared" si="152"/>
        <v>117.62747929847917</v>
      </c>
      <c r="BF72" s="2">
        <f t="shared" si="153"/>
        <v>115.79187956527835</v>
      </c>
      <c r="BG72" s="2">
        <f t="shared" si="154"/>
        <v>115.76489181001732</v>
      </c>
      <c r="BH72" s="2">
        <f t="shared" si="155"/>
        <v>117.2848431399628</v>
      </c>
      <c r="BI72" s="2">
        <f t="shared" si="156"/>
        <v>118.48597821924643</v>
      </c>
      <c r="BJ72" s="2">
        <f t="shared" si="157"/>
        <v>117.6242907134372</v>
      </c>
      <c r="BK72" s="2">
        <f t="shared" si="158"/>
        <v>120.59268566764544</v>
      </c>
      <c r="BL72" s="2">
        <f t="shared" si="159"/>
        <v>118.02809625257348</v>
      </c>
      <c r="BM72" s="2">
        <f t="shared" si="160"/>
        <v>119.87982123617049</v>
      </c>
      <c r="BO72" s="2">
        <f t="shared" si="38"/>
        <v>128.12299999999999</v>
      </c>
      <c r="BP72" s="2" t="str">
        <f t="shared" si="39"/>
        <v/>
      </c>
      <c r="BQ72" s="2" t="str">
        <f t="shared" si="40"/>
        <v/>
      </c>
      <c r="BR72" s="2">
        <f t="shared" si="41"/>
        <v>125.642</v>
      </c>
      <c r="BS72" s="2" t="str">
        <f t="shared" si="42"/>
        <v/>
      </c>
      <c r="BT72" s="2">
        <f t="shared" si="43"/>
        <v>122.66</v>
      </c>
      <c r="BU72" s="2">
        <f t="shared" si="44"/>
        <v>122.83</v>
      </c>
      <c r="BV72" s="2">
        <f t="shared" si="45"/>
        <v>121.673</v>
      </c>
      <c r="BW72" s="2">
        <f t="shared" si="46"/>
        <v>119.404</v>
      </c>
      <c r="BX72" s="2">
        <f t="shared" si="47"/>
        <v>122.11499999999999</v>
      </c>
      <c r="BY72" s="2">
        <f t="shared" si="48"/>
        <v>122.75</v>
      </c>
      <c r="BZ72" s="2" t="str">
        <f t="shared" si="49"/>
        <v/>
      </c>
      <c r="CA72" s="2">
        <f t="shared" si="50"/>
        <v>122.86499999999999</v>
      </c>
      <c r="CB72" s="2">
        <f t="shared" si="51"/>
        <v>121.096</v>
      </c>
      <c r="CC72" s="2">
        <f t="shared" si="52"/>
        <v>122.673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125.38444523470837</v>
      </c>
      <c r="DL72" s="2">
        <f t="shared" si="221"/>
        <v>125.35407200929156</v>
      </c>
      <c r="DM72" s="2">
        <f t="shared" si="221"/>
        <v>124.58539676113361</v>
      </c>
      <c r="DN72" s="2">
        <f t="shared" si="221"/>
        <v>122.12971153846155</v>
      </c>
      <c r="DO72" s="2">
        <f t="shared" si="221"/>
        <v>119.99788051209106</v>
      </c>
      <c r="DP72" s="2">
        <f t="shared" si="221"/>
        <v>118.93959514170038</v>
      </c>
      <c r="DQ72" s="2">
        <f t="shared" si="221"/>
        <v>119.88426126126124</v>
      </c>
      <c r="DR72" s="2">
        <f t="shared" si="221"/>
        <v>119.02506401137983</v>
      </c>
      <c r="DS72" s="2">
        <f t="shared" si="221"/>
        <v>117.15619495798319</v>
      </c>
      <c r="DT72" s="2">
        <f t="shared" si="221"/>
        <v>119.38405808440018</v>
      </c>
      <c r="DU72" s="2">
        <f t="shared" si="221"/>
        <v>120.28068563300143</v>
      </c>
      <c r="DV72" s="2">
        <f t="shared" si="221"/>
        <v>118.3401576923077</v>
      </c>
      <c r="DW72" s="2">
        <f t="shared" si="221"/>
        <v>120.60671316526611</v>
      </c>
      <c r="DX72" s="2">
        <f t="shared" si="221"/>
        <v>120.55486722689078</v>
      </c>
      <c r="DY72" s="2">
        <f t="shared" si="221"/>
        <v>121.78159458657767</v>
      </c>
      <c r="EA72" s="2">
        <f t="shared" si="71"/>
        <v>123.28115532984506</v>
      </c>
      <c r="EB72" s="2">
        <f t="shared" si="72"/>
        <v>121.08635730809674</v>
      </c>
      <c r="EC72" s="2">
        <f t="shared" si="73"/>
        <v>121.57530527568888</v>
      </c>
      <c r="ED72" s="2">
        <f t="shared" si="74"/>
        <v>118.58688214169113</v>
      </c>
      <c r="EE72" s="2">
        <f t="shared" si="75"/>
        <v>116.57211901131024</v>
      </c>
      <c r="EF72" s="2">
        <f t="shared" si="76"/>
        <v>115.19275320243334</v>
      </c>
      <c r="EG72" s="2">
        <f t="shared" si="77"/>
        <v>115.06358039988137</v>
      </c>
      <c r="EH72" s="2">
        <f t="shared" si="78"/>
        <v>112.32111170107245</v>
      </c>
      <c r="EI72" s="2">
        <f t="shared" si="79"/>
        <v>114.08454418808607</v>
      </c>
      <c r="EJ72" s="2">
        <f t="shared" si="80"/>
        <v>114.80265118410999</v>
      </c>
      <c r="EK72" s="2">
        <f t="shared" si="81"/>
        <v>116.34009841597575</v>
      </c>
      <c r="EL72" s="2">
        <f t="shared" si="82"/>
        <v>116.90431852114718</v>
      </c>
      <c r="EM72" s="2">
        <f t="shared" si="83"/>
        <v>120.57715311159146</v>
      </c>
      <c r="EN72" s="2">
        <f t="shared" si="84"/>
        <v>114.66855195979899</v>
      </c>
      <c r="EO72" s="2">
        <f t="shared" si="85"/>
        <v>117.07238723594091</v>
      </c>
      <c r="EQ72" s="2">
        <f t="shared" si="86"/>
        <v>119.65300292695791</v>
      </c>
      <c r="ER72" s="2">
        <f t="shared" si="222"/>
        <v>117.64742948774646</v>
      </c>
      <c r="ES72" s="2">
        <f t="shared" si="222"/>
        <v>117.28129296530261</v>
      </c>
      <c r="ET72" s="2">
        <f t="shared" si="222"/>
        <v>115.40237421870498</v>
      </c>
      <c r="EU72" s="2">
        <f t="shared" si="222"/>
        <v>114.46527239911251</v>
      </c>
      <c r="EV72" s="2">
        <f t="shared" si="222"/>
        <v>113.25912056834252</v>
      </c>
      <c r="EW72" s="2">
        <f t="shared" si="222"/>
        <v>113.05929684614621</v>
      </c>
      <c r="EX72" s="2">
        <f t="shared" si="222"/>
        <v>110.79224414447766</v>
      </c>
      <c r="EY72" s="2">
        <f t="shared" si="222"/>
        <v>111.97863890246532</v>
      </c>
      <c r="EZ72" s="2">
        <f t="shared" si="222"/>
        <v>113.81548542110355</v>
      </c>
      <c r="FA72" s="2">
        <f t="shared" si="222"/>
        <v>114.10927879440258</v>
      </c>
      <c r="FB72" s="2">
        <f t="shared" si="222"/>
        <v>115.2295394031861</v>
      </c>
      <c r="FC72" s="2">
        <f t="shared" si="222"/>
        <v>116.6701528908176</v>
      </c>
      <c r="FD72" s="2">
        <f t="shared" si="222"/>
        <v>114.60391748016303</v>
      </c>
      <c r="FE72" s="2">
        <f t="shared" si="222"/>
        <v>118.17611874787799</v>
      </c>
      <c r="FG72" s="2">
        <f t="shared" si="88"/>
        <v>0.47279424098022638</v>
      </c>
      <c r="FH72" s="2">
        <f t="shared" si="223"/>
        <v>0.50663101066308169</v>
      </c>
      <c r="FI72" s="2">
        <f t="shared" si="223"/>
        <v>0.48726256222789666</v>
      </c>
      <c r="FJ72" s="2">
        <f t="shared" si="223"/>
        <v>0.47799886554599419</v>
      </c>
      <c r="FK72" s="2">
        <f t="shared" si="223"/>
        <v>0.48867345644344851</v>
      </c>
      <c r="FL72" s="2">
        <f t="shared" si="223"/>
        <v>0.47963842330296796</v>
      </c>
      <c r="FM72" s="2">
        <f t="shared" si="223"/>
        <v>0.46807474667030508</v>
      </c>
      <c r="FN72" s="2">
        <f t="shared" si="223"/>
        <v>0.48223636092030853</v>
      </c>
      <c r="FO72" s="2">
        <f t="shared" si="223"/>
        <v>0.45280919737856151</v>
      </c>
      <c r="FP72" s="2">
        <f t="shared" si="223"/>
        <v>0.45816211876870117</v>
      </c>
      <c r="FQ72" s="2">
        <f t="shared" si="223"/>
        <v>0.45533890645299024</v>
      </c>
      <c r="FR72" s="2">
        <f t="shared" si="223"/>
        <v>0.4983642951587412</v>
      </c>
      <c r="FS72" s="2">
        <f t="shared" si="223"/>
        <v>0.45544050885374338</v>
      </c>
      <c r="FT72" s="2">
        <f t="shared" si="223"/>
        <v>0.42926062972158807</v>
      </c>
      <c r="FU72" s="2">
        <f t="shared" si="223"/>
        <v>0.40387057648996788</v>
      </c>
      <c r="FW72" s="2">
        <f t="shared" si="112"/>
        <v>1.4306897749662872E-4</v>
      </c>
      <c r="FX72" s="2">
        <f t="shared" si="164"/>
        <v>1.6045407564694791E-4</v>
      </c>
      <c r="FY72" s="2">
        <f t="shared" si="165"/>
        <v>1.5334839391358188E-4</v>
      </c>
      <c r="FZ72" s="2">
        <f t="shared" si="166"/>
        <v>1.4435755199402193E-4</v>
      </c>
      <c r="GA72" s="2">
        <f t="shared" si="167"/>
        <v>1.505270812524975E-4</v>
      </c>
      <c r="GB72" s="2">
        <f t="shared" si="168"/>
        <v>1.606266581235089E-4</v>
      </c>
      <c r="GC72" s="2">
        <f t="shared" si="169"/>
        <v>1.7112838782991406E-4</v>
      </c>
      <c r="GD72" s="2">
        <f t="shared" si="170"/>
        <v>1.9287491207087756E-4</v>
      </c>
      <c r="GE72" s="2">
        <f t="shared" si="171"/>
        <v>2.0486591892977538E-4</v>
      </c>
      <c r="GF72" s="2">
        <f t="shared" si="172"/>
        <v>1.9029434157096455E-4</v>
      </c>
      <c r="GG72" s="2">
        <f t="shared" si="173"/>
        <v>1.8143088216131131E-4</v>
      </c>
      <c r="GH72" s="2">
        <f t="shared" si="174"/>
        <v>1.7674114191864565E-4</v>
      </c>
      <c r="GI72" s="2">
        <f t="shared" si="175"/>
        <v>1.4452308713279937E-4</v>
      </c>
      <c r="GJ72" s="2">
        <f t="shared" si="176"/>
        <v>1.1721337763368241E-4</v>
      </c>
      <c r="GK72" s="2">
        <f t="shared" si="177"/>
        <v>1.2406740570574209E-4</v>
      </c>
      <c r="GM72" s="86">
        <f t="shared" si="113"/>
        <v>7.5529356759488067E-3</v>
      </c>
      <c r="GN72" s="86">
        <f t="shared" si="178"/>
        <v>1.3801425524578151E-2</v>
      </c>
      <c r="GO72" s="86">
        <f t="shared" si="179"/>
        <v>9.9999992919479995E-3</v>
      </c>
      <c r="GP72" s="86">
        <f t="shared" si="180"/>
        <v>8.4927654042312138E-3</v>
      </c>
      <c r="GQ72" s="86">
        <f t="shared" si="181"/>
        <v>1.0178996239910677E-2</v>
      </c>
      <c r="GR72" s="86">
        <f t="shared" si="182"/>
        <v>8.6474882046047724E-3</v>
      </c>
      <c r="GS72" s="86">
        <f t="shared" si="183"/>
        <v>6.7679925005980079E-3</v>
      </c>
      <c r="GT72" s="86">
        <f t="shared" si="184"/>
        <v>8.9222063115793979E-3</v>
      </c>
      <c r="GU72" s="86">
        <f t="shared" si="185"/>
        <v>4.8428730690378476E-3</v>
      </c>
      <c r="GV72" s="86">
        <f t="shared" si="186"/>
        <v>5.6221919405445393E-3</v>
      </c>
      <c r="GW72" s="86">
        <f t="shared" si="187"/>
        <v>5.2786066630741589E-3</v>
      </c>
      <c r="GX72" s="86">
        <f t="shared" si="188"/>
        <v>1.2081652137764109E-2</v>
      </c>
      <c r="GY72" s="86">
        <f t="shared" si="189"/>
        <v>5.1584972095157491E-3</v>
      </c>
      <c r="GZ72" s="86">
        <f t="shared" si="190"/>
        <v>2.7090148100564512E-3</v>
      </c>
      <c r="HA72" s="86">
        <f t="shared" si="191"/>
        <v>1.1367700268904253E-3</v>
      </c>
      <c r="HC72" s="86">
        <f t="shared" si="145"/>
        <v>1.4467655719583777E-9</v>
      </c>
      <c r="HD72" s="86">
        <f t="shared" si="192"/>
        <v>9.5882039683221788E-9</v>
      </c>
      <c r="HE72" s="86">
        <f t="shared" si="193"/>
        <v>7.509298080197143E-10</v>
      </c>
      <c r="HF72" s="86">
        <f t="shared" si="194"/>
        <v>3.1442242622328663E-10</v>
      </c>
      <c r="HG72" s="86">
        <f t="shared" si="195"/>
        <v>3.002388352044359E-10</v>
      </c>
      <c r="HH72" s="86">
        <f t="shared" si="196"/>
        <v>1.7520515996411179E-10</v>
      </c>
      <c r="HI72" s="86">
        <f t="shared" si="197"/>
        <v>7.6121234124852593E-11</v>
      </c>
      <c r="HJ72" s="86">
        <f t="shared" si="198"/>
        <v>1.1985944910885828E-9</v>
      </c>
      <c r="HK72" s="86">
        <f t="shared" si="199"/>
        <v>4.9331408500892878E-11</v>
      </c>
      <c r="HL72" s="86">
        <f t="shared" si="200"/>
        <v>3.8445127023895631E-11</v>
      </c>
      <c r="HM72" s="86">
        <f t="shared" si="201"/>
        <v>6.6253606308390476E-11</v>
      </c>
      <c r="HN72" s="86">
        <f t="shared" si="202"/>
        <v>3.7668821544639823E-10</v>
      </c>
      <c r="HO72" s="86">
        <f t="shared" si="203"/>
        <v>1.0523456926060999E-10</v>
      </c>
      <c r="HP72" s="86">
        <f t="shared" si="204"/>
        <v>4.5197704949823427E-12</v>
      </c>
      <c r="HQ72" s="86">
        <f t="shared" si="205"/>
        <v>1.5471305041150457E-14</v>
      </c>
      <c r="HS72" s="86">
        <f t="shared" si="114"/>
        <v>9.0894413236054495E-68</v>
      </c>
      <c r="HT72" s="86">
        <f t="shared" si="206"/>
        <v>1.427059336690397E-56</v>
      </c>
      <c r="HU72" s="86">
        <f t="shared" si="207"/>
        <v>5.9804598804100552E-69</v>
      </c>
      <c r="HV72" s="86">
        <f t="shared" si="208"/>
        <v>1.2569987919852818E-71</v>
      </c>
      <c r="HW72" s="86">
        <f t="shared" si="209"/>
        <v>7.5556174485979517E-73</v>
      </c>
      <c r="HX72" s="86">
        <f t="shared" si="210"/>
        <v>5.1641013545415655E-75</v>
      </c>
      <c r="HY72" s="86">
        <f t="shared" si="211"/>
        <v>1.2043930515510114E-78</v>
      </c>
      <c r="HZ72" s="86">
        <f t="shared" si="212"/>
        <v>3.0431315598272388E-69</v>
      </c>
      <c r="IA72" s="86">
        <f t="shared" si="213"/>
        <v>3.5346480359045231E-79</v>
      </c>
      <c r="IB72" s="86">
        <f t="shared" si="214"/>
        <v>1.162183616608501E-78</v>
      </c>
      <c r="IC72" s="86">
        <f t="shared" si="215"/>
        <v>7.1096374989149447E-77</v>
      </c>
      <c r="ID72" s="86">
        <f t="shared" si="216"/>
        <v>8.1713982427617813E-73</v>
      </c>
      <c r="IE72" s="86">
        <f t="shared" si="217"/>
        <v>3.5085313406317287E-77</v>
      </c>
      <c r="IF72" s="86">
        <f t="shared" si="218"/>
        <v>7.2338832117227256E-46</v>
      </c>
      <c r="IG72" s="86">
        <f t="shared" si="219"/>
        <v>2.2815711131531388E-34</v>
      </c>
      <c r="II72" s="86">
        <f t="shared" si="115"/>
        <v>2.2076729057419808E-159</v>
      </c>
      <c r="IJ72" s="86">
        <f t="shared" si="116"/>
        <v>4.407675162658235E-139</v>
      </c>
      <c r="IK72" s="86">
        <f t="shared" si="117"/>
        <v>5.1089263827701024E-160</v>
      </c>
      <c r="IL72" s="86">
        <f t="shared" si="118"/>
        <v>8.1205559480490946E-166</v>
      </c>
      <c r="IM72" s="86">
        <f t="shared" si="119"/>
        <v>5.2444607670140662E-174</v>
      </c>
      <c r="IN72" s="86">
        <f t="shared" si="120"/>
        <v>2.5383496539966663E-175</v>
      </c>
      <c r="IO72" s="86">
        <f t="shared" si="121"/>
        <v>1.7327980164452101E-185</v>
      </c>
      <c r="IP72" s="86">
        <f t="shared" si="122"/>
        <v>9.1751782385892455E-165</v>
      </c>
      <c r="IQ72" s="86">
        <f t="shared" si="123"/>
        <v>8.566376874103039E-186</v>
      </c>
      <c r="IR72" s="86">
        <f t="shared" si="124"/>
        <v>7.3152386717795103E-186</v>
      </c>
      <c r="IS72" s="86">
        <f t="shared" si="125"/>
        <v>8.1569949520796633E-183</v>
      </c>
      <c r="IT72" s="86">
        <f t="shared" si="126"/>
        <v>1.6480609868712539E-172</v>
      </c>
      <c r="IU72" s="86">
        <f t="shared" si="127"/>
        <v>5.2935279690477541E-182</v>
      </c>
      <c r="IV72" s="86">
        <f t="shared" si="128"/>
        <v>1.7795075348121948E-165</v>
      </c>
      <c r="IW72" s="86">
        <f t="shared" si="129"/>
        <v>3.4660359196604851E-156</v>
      </c>
      <c r="IY72" s="86">
        <f t="shared" si="130"/>
        <v>7.5529371227143786E-3</v>
      </c>
      <c r="IZ72" s="86">
        <f t="shared" si="131"/>
        <v>1.3801435112782119E-2</v>
      </c>
      <c r="JA72" s="86">
        <f t="shared" si="132"/>
        <v>1.0000000042877807E-2</v>
      </c>
      <c r="JB72" s="86">
        <f t="shared" si="133"/>
        <v>8.4927657186536394E-3</v>
      </c>
      <c r="JC72" s="86">
        <f t="shared" si="134"/>
        <v>1.0178996540149513E-2</v>
      </c>
      <c r="JD72" s="86">
        <f t="shared" si="135"/>
        <v>8.6474883798099318E-3</v>
      </c>
      <c r="JE72" s="86">
        <f t="shared" si="136"/>
        <v>6.7679925767192423E-3</v>
      </c>
      <c r="JF72" s="86">
        <f t="shared" si="137"/>
        <v>8.922207510173889E-3</v>
      </c>
      <c r="JG72" s="86">
        <f t="shared" si="138"/>
        <v>4.8428731183692564E-3</v>
      </c>
      <c r="JH72" s="86">
        <f t="shared" si="139"/>
        <v>5.6221919789896666E-3</v>
      </c>
      <c r="JI72" s="86">
        <f t="shared" si="140"/>
        <v>5.2786067293277648E-3</v>
      </c>
      <c r="JJ72" s="86">
        <f t="shared" si="141"/>
        <v>1.2081652514452325E-2</v>
      </c>
      <c r="JK72" s="86">
        <f t="shared" si="142"/>
        <v>5.1584973147503184E-3</v>
      </c>
      <c r="JL72" s="86">
        <f t="shared" si="143"/>
        <v>2.7090148145762216E-3</v>
      </c>
      <c r="JM72" s="86">
        <f t="shared" si="144"/>
        <v>1.1367700269058966E-3</v>
      </c>
    </row>
    <row r="73" spans="2:273" x14ac:dyDescent="0.25">
      <c r="B73" s="2">
        <v>46</v>
      </c>
      <c r="C73" s="37">
        <v>129.56100000000001</v>
      </c>
      <c r="D73" s="37">
        <v>133.50899999999999</v>
      </c>
      <c r="E73" s="37">
        <v>131.34</v>
      </c>
      <c r="F73" s="37">
        <v>126.86799999999999</v>
      </c>
      <c r="G73" s="37">
        <v>126.47199999999999</v>
      </c>
      <c r="H73" s="37">
        <v>124.208</v>
      </c>
      <c r="I73" s="37">
        <v>123.925</v>
      </c>
      <c r="J73" s="37">
        <v>122.44199999999999</v>
      </c>
      <c r="K73" s="37">
        <v>120.577</v>
      </c>
      <c r="L73" s="37">
        <v>121.538</v>
      </c>
      <c r="M73" s="37">
        <v>123.538</v>
      </c>
      <c r="N73" s="37">
        <v>124.76900000000001</v>
      </c>
      <c r="O73" s="37">
        <v>124.962</v>
      </c>
      <c r="P73" s="37">
        <v>121.51900000000001</v>
      </c>
      <c r="Q73" s="37">
        <v>123.11499999999999</v>
      </c>
      <c r="S73" s="4">
        <f t="shared" si="8"/>
        <v>130.02350390235813</v>
      </c>
      <c r="T73" s="4">
        <f t="shared" si="9"/>
        <v>132.52571863408036</v>
      </c>
      <c r="U73" s="4">
        <f t="shared" si="10"/>
        <v>130.52446396947877</v>
      </c>
      <c r="V73" s="4">
        <f t="shared" si="11"/>
        <v>126.81923920826237</v>
      </c>
      <c r="W73" s="4">
        <f t="shared" si="12"/>
        <v>125.75704497465452</v>
      </c>
      <c r="X73" s="4">
        <f t="shared" si="13"/>
        <v>123.56681258347105</v>
      </c>
      <c r="Y73" s="4">
        <f t="shared" si="14"/>
        <v>122.95797418092002</v>
      </c>
      <c r="Z73" s="4">
        <f t="shared" si="15"/>
        <v>122.62969399816011</v>
      </c>
      <c r="AA73" s="4">
        <f t="shared" si="16"/>
        <v>119.84728773559857</v>
      </c>
      <c r="AB73" s="4">
        <f t="shared" si="17"/>
        <v>121.68198569899482</v>
      </c>
      <c r="AC73" s="4">
        <f t="shared" si="18"/>
        <v>122.63642745813648</v>
      </c>
      <c r="AD73" s="4">
        <f t="shared" si="19"/>
        <v>125.57458170157564</v>
      </c>
      <c r="AE73" s="4">
        <f t="shared" si="20"/>
        <v>124.8797928557165</v>
      </c>
      <c r="AF73" s="4">
        <f t="shared" si="21"/>
        <v>120.42912948066369</v>
      </c>
      <c r="AG73" s="4">
        <f t="shared" si="22"/>
        <v>120.68232492723797</v>
      </c>
      <c r="AI73" s="4">
        <f t="shared" si="23"/>
        <v>-0.46250390235812233</v>
      </c>
      <c r="AJ73" s="4">
        <f t="shared" si="24"/>
        <v>0.98328136591962334</v>
      </c>
      <c r="AK73" s="4">
        <f t="shared" si="25"/>
        <v>0.8155360305212298</v>
      </c>
      <c r="AL73" s="4">
        <f t="shared" si="26"/>
        <v>4.8760791737620934E-2</v>
      </c>
      <c r="AM73" s="4">
        <f t="shared" si="27"/>
        <v>0.71495502534547484</v>
      </c>
      <c r="AN73" s="4">
        <f t="shared" si="28"/>
        <v>0.64118741652895039</v>
      </c>
      <c r="AO73" s="4">
        <f t="shared" si="29"/>
        <v>0.96702581907997853</v>
      </c>
      <c r="AP73" s="4">
        <f t="shared" si="30"/>
        <v>-0.18769399816011401</v>
      </c>
      <c r="AQ73" s="4">
        <f t="shared" si="31"/>
        <v>0.729712264401428</v>
      </c>
      <c r="AR73" s="4">
        <f t="shared" si="32"/>
        <v>-0.14398569899482538</v>
      </c>
      <c r="AS73" s="4">
        <f t="shared" si="33"/>
        <v>0.90157254186351565</v>
      </c>
      <c r="AT73" s="4">
        <f t="shared" si="34"/>
        <v>-0.80558170157563325</v>
      </c>
      <c r="AU73" s="4">
        <f t="shared" si="35"/>
        <v>8.2207144283501066E-2</v>
      </c>
      <c r="AV73" s="4">
        <f t="shared" si="220"/>
        <v>1.0898705193363156</v>
      </c>
      <c r="AW73" s="4">
        <f t="shared" si="220"/>
        <v>2.4326750727620237</v>
      </c>
      <c r="AY73" s="2">
        <f t="shared" si="96"/>
        <v>124.24745823322512</v>
      </c>
      <c r="AZ73" s="2">
        <f t="shared" si="147"/>
        <v>122.9867864923021</v>
      </c>
      <c r="BA73" s="2">
        <f t="shared" si="148"/>
        <v>122.94033692501888</v>
      </c>
      <c r="BB73" s="2">
        <f t="shared" si="149"/>
        <v>120.25836019604728</v>
      </c>
      <c r="BC73" s="2">
        <f t="shared" si="150"/>
        <v>118.14361802965844</v>
      </c>
      <c r="BD73" s="2">
        <f t="shared" si="151"/>
        <v>116.96089434465787</v>
      </c>
      <c r="BE73" s="2">
        <f t="shared" si="152"/>
        <v>117.40702888721106</v>
      </c>
      <c r="BF73" s="2">
        <f t="shared" si="153"/>
        <v>115.58042460459899</v>
      </c>
      <c r="BG73" s="2">
        <f t="shared" si="154"/>
        <v>115.61352151757495</v>
      </c>
      <c r="BH73" s="2">
        <f t="shared" si="155"/>
        <v>117.1011268885903</v>
      </c>
      <c r="BI73" s="2">
        <f t="shared" si="156"/>
        <v>118.29952847436877</v>
      </c>
      <c r="BJ73" s="2">
        <f t="shared" si="157"/>
        <v>117.45632949182361</v>
      </c>
      <c r="BK73" s="2">
        <f t="shared" si="158"/>
        <v>120.50706632913527</v>
      </c>
      <c r="BL73" s="2">
        <f t="shared" si="159"/>
        <v>117.78281714313437</v>
      </c>
      <c r="BM73" s="2">
        <f t="shared" si="160"/>
        <v>119.69968616488653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>
        <f t="shared" si="46"/>
        <v>120.577</v>
      </c>
      <c r="BX73" s="2">
        <f t="shared" si="47"/>
        <v>121.538</v>
      </c>
      <c r="BY73" s="2">
        <f t="shared" si="48"/>
        <v>123.538</v>
      </c>
      <c r="BZ73" s="2" t="str">
        <f t="shared" si="49"/>
        <v/>
      </c>
      <c r="CA73" s="2">
        <f t="shared" si="50"/>
        <v>124.962</v>
      </c>
      <c r="CB73" s="2">
        <f t="shared" si="51"/>
        <v>121.51900000000001</v>
      </c>
      <c r="CC73" s="2">
        <f t="shared" si="52"/>
        <v>123.11499999999999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125.40938288288287</v>
      </c>
      <c r="DL73" s="2">
        <f t="shared" si="221"/>
        <v>125.35122928990091</v>
      </c>
      <c r="DM73" s="2">
        <f t="shared" si="221"/>
        <v>124.58426275303644</v>
      </c>
      <c r="DN73" s="2">
        <f t="shared" si="221"/>
        <v>122.12438866396764</v>
      </c>
      <c r="DO73" s="2">
        <f t="shared" si="221"/>
        <v>119.97485414159101</v>
      </c>
      <c r="DP73" s="2">
        <f t="shared" si="221"/>
        <v>118.91816216216215</v>
      </c>
      <c r="DQ73" s="2">
        <f t="shared" si="221"/>
        <v>119.83401428571428</v>
      </c>
      <c r="DR73" s="2">
        <f t="shared" si="221"/>
        <v>119.0614774774775</v>
      </c>
      <c r="DS73" s="2">
        <f t="shared" si="221"/>
        <v>117.14281428571429</v>
      </c>
      <c r="DT73" s="2">
        <f t="shared" si="221"/>
        <v>119.35984210526316</v>
      </c>
      <c r="DU73" s="2">
        <f t="shared" si="221"/>
        <v>120.26139687055478</v>
      </c>
      <c r="DV73" s="2">
        <f t="shared" si="221"/>
        <v>118.24882148217637</v>
      </c>
      <c r="DW73" s="2">
        <f t="shared" si="221"/>
        <v>120.64126666666668</v>
      </c>
      <c r="DX73" s="2">
        <f t="shared" si="221"/>
        <v>120.4475193277311</v>
      </c>
      <c r="DY73" s="2">
        <f t="shared" si="221"/>
        <v>121.74320571004819</v>
      </c>
      <c r="EA73" s="2">
        <f t="shared" si="71"/>
        <v>123.06694434184875</v>
      </c>
      <c r="EB73" s="2">
        <f t="shared" si="72"/>
        <v>120.887959353131</v>
      </c>
      <c r="EC73" s="2">
        <f t="shared" si="73"/>
        <v>121.36406458145817</v>
      </c>
      <c r="ED73" s="2">
        <f t="shared" si="74"/>
        <v>118.40084797039937</v>
      </c>
      <c r="EE73" s="2">
        <f t="shared" si="75"/>
        <v>116.39675860973443</v>
      </c>
      <c r="EF73" s="2">
        <f t="shared" si="76"/>
        <v>115.02495291557445</v>
      </c>
      <c r="EG73" s="2">
        <f t="shared" si="77"/>
        <v>114.89240740034734</v>
      </c>
      <c r="EH73" s="2">
        <f t="shared" si="78"/>
        <v>112.17240468883108</v>
      </c>
      <c r="EI73" s="2">
        <f t="shared" si="79"/>
        <v>113.92905472351525</v>
      </c>
      <c r="EJ73" s="2">
        <f t="shared" si="80"/>
        <v>114.66535485103131</v>
      </c>
      <c r="EK73" s="2">
        <f t="shared" si="81"/>
        <v>116.16020532309579</v>
      </c>
      <c r="EL73" s="2">
        <f t="shared" si="82"/>
        <v>116.72943551956638</v>
      </c>
      <c r="EM73" s="2">
        <f t="shared" si="83"/>
        <v>120.36199756750655</v>
      </c>
      <c r="EN73" s="2">
        <f t="shared" si="84"/>
        <v>114.55162335008374</v>
      </c>
      <c r="EO73" s="2">
        <f t="shared" si="85"/>
        <v>116.94842537066681</v>
      </c>
      <c r="EQ73" s="2">
        <f t="shared" si="86"/>
        <v>119.50139281601759</v>
      </c>
      <c r="ER73" s="2">
        <f t="shared" si="222"/>
        <v>117.50863509678197</v>
      </c>
      <c r="ES73" s="2">
        <f t="shared" si="222"/>
        <v>117.14402252775326</v>
      </c>
      <c r="ET73" s="2">
        <f t="shared" si="222"/>
        <v>115.27045668495145</v>
      </c>
      <c r="EU73" s="2">
        <f t="shared" si="222"/>
        <v>114.32659265246367</v>
      </c>
      <c r="EV73" s="2">
        <f t="shared" si="222"/>
        <v>113.12524335604986</v>
      </c>
      <c r="EW73" s="2">
        <f t="shared" si="222"/>
        <v>112.92310537114869</v>
      </c>
      <c r="EX73" s="2">
        <f t="shared" si="222"/>
        <v>110.67071304427716</v>
      </c>
      <c r="EY73" s="2">
        <f t="shared" si="222"/>
        <v>111.86070830371196</v>
      </c>
      <c r="EZ73" s="2">
        <f t="shared" si="222"/>
        <v>113.6950664666021</v>
      </c>
      <c r="FA73" s="2">
        <f t="shared" si="222"/>
        <v>113.9679617868676</v>
      </c>
      <c r="FB73" s="2">
        <f t="shared" si="222"/>
        <v>115.08361737518699</v>
      </c>
      <c r="FC73" s="2">
        <f t="shared" si="222"/>
        <v>116.52016051129648</v>
      </c>
      <c r="FD73" s="2">
        <f t="shared" si="222"/>
        <v>114.48764026947651</v>
      </c>
      <c r="FE73" s="2">
        <f t="shared" si="222"/>
        <v>118.03250059751824</v>
      </c>
      <c r="FG73" s="2">
        <f t="shared" si="88"/>
        <v>0.49579329480092582</v>
      </c>
      <c r="FH73" s="2">
        <f t="shared" si="223"/>
        <v>0.52962251912172331</v>
      </c>
      <c r="FI73" s="2">
        <f t="shared" si="223"/>
        <v>0.51028420603695712</v>
      </c>
      <c r="FJ73" s="2">
        <f t="shared" si="223"/>
        <v>0.50101049905168671</v>
      </c>
      <c r="FK73" s="2">
        <f t="shared" si="223"/>
        <v>0.51169523574793097</v>
      </c>
      <c r="FL73" s="2">
        <f t="shared" si="223"/>
        <v>0.50265298241135714</v>
      </c>
      <c r="FM73" s="2">
        <f t="shared" si="223"/>
        <v>0.49105805943815345</v>
      </c>
      <c r="FN73" s="2">
        <f t="shared" si="223"/>
        <v>0.50525453905301876</v>
      </c>
      <c r="FO73" s="2">
        <f t="shared" si="223"/>
        <v>0.47571329870246676</v>
      </c>
      <c r="FP73" s="2">
        <f t="shared" si="223"/>
        <v>0.48109892389053149</v>
      </c>
      <c r="FQ73" s="2">
        <f t="shared" si="223"/>
        <v>0.4782591271683046</v>
      </c>
      <c r="FR73" s="2">
        <f t="shared" si="223"/>
        <v>0.52137710072694321</v>
      </c>
      <c r="FS73" s="2">
        <f t="shared" si="223"/>
        <v>0.47836135211798075</v>
      </c>
      <c r="FT73" s="2">
        <f t="shared" si="223"/>
        <v>0.45195742454823951</v>
      </c>
      <c r="FU73" s="2">
        <f t="shared" si="223"/>
        <v>0.42622745429547765</v>
      </c>
      <c r="FW73" s="2">
        <f t="shared" si="112"/>
        <v>1.5686984908924208E-4</v>
      </c>
      <c r="FX73" s="2">
        <f t="shared" si="164"/>
        <v>1.7593167195064621E-4</v>
      </c>
      <c r="FY73" s="2">
        <f t="shared" si="165"/>
        <v>1.6814068273600952E-4</v>
      </c>
      <c r="FZ73" s="2">
        <f t="shared" si="166"/>
        <v>1.5828270375045316E-4</v>
      </c>
      <c r="GA73" s="2">
        <f t="shared" si="167"/>
        <v>1.6504726561010887E-4</v>
      </c>
      <c r="GB73" s="2">
        <f t="shared" si="168"/>
        <v>1.7612089901144449E-4</v>
      </c>
      <c r="GC73" s="2">
        <f t="shared" si="169"/>
        <v>1.8763544810570956E-4</v>
      </c>
      <c r="GD73" s="2">
        <f t="shared" si="170"/>
        <v>2.1147920041650353E-4</v>
      </c>
      <c r="GE73" s="2">
        <f t="shared" si="171"/>
        <v>2.2462657347392724E-4</v>
      </c>
      <c r="GF73" s="2">
        <f t="shared" si="172"/>
        <v>2.0864976572777092E-4</v>
      </c>
      <c r="GG73" s="2">
        <f t="shared" si="173"/>
        <v>1.9893152427478633E-4</v>
      </c>
      <c r="GH73" s="2">
        <f t="shared" si="174"/>
        <v>1.9378950404123842E-4</v>
      </c>
      <c r="GI73" s="2">
        <f t="shared" si="175"/>
        <v>1.5846420436223696E-4</v>
      </c>
      <c r="GJ73" s="2">
        <f t="shared" si="176"/>
        <v>1.2852045949348501E-4</v>
      </c>
      <c r="GK73" s="2">
        <f t="shared" si="177"/>
        <v>1.3603557688981612E-4</v>
      </c>
      <c r="GM73" s="86">
        <f t="shared" si="113"/>
        <v>1.1521144455994684E-2</v>
      </c>
      <c r="GN73" s="86">
        <f t="shared" si="178"/>
        <v>1.9711126504693855E-2</v>
      </c>
      <c r="GO73" s="86">
        <f t="shared" si="179"/>
        <v>1.4736936162778866E-2</v>
      </c>
      <c r="GP73" s="86">
        <f t="shared" si="180"/>
        <v>1.2633059892514105E-2</v>
      </c>
      <c r="GQ73" s="86">
        <f t="shared" si="181"/>
        <v>1.5180580087399547E-2</v>
      </c>
      <c r="GR73" s="86">
        <f t="shared" si="182"/>
        <v>1.3004976138964307E-2</v>
      </c>
      <c r="GS73" s="86">
        <f t="shared" si="183"/>
        <v>1.0521571378929015E-2</v>
      </c>
      <c r="GT73" s="86">
        <f t="shared" si="184"/>
        <v>1.3663529833764093E-2</v>
      </c>
      <c r="GU73" s="86">
        <f t="shared" si="185"/>
        <v>7.7460728975254807E-3</v>
      </c>
      <c r="GV73" s="86">
        <f t="shared" si="186"/>
        <v>8.7590729922577982E-3</v>
      </c>
      <c r="GW73" s="86">
        <f t="shared" si="187"/>
        <v>8.2746922054920419E-3</v>
      </c>
      <c r="GX73" s="86">
        <f t="shared" si="188"/>
        <v>1.7668441931281031E-2</v>
      </c>
      <c r="GY73" s="86">
        <f t="shared" si="189"/>
        <v>8.1952584093200435E-3</v>
      </c>
      <c r="GZ73" s="86">
        <f t="shared" si="190"/>
        <v>4.544873209759338E-3</v>
      </c>
      <c r="HA73" s="86">
        <f t="shared" si="191"/>
        <v>2.0989492065506717E-3</v>
      </c>
      <c r="HC73" s="86">
        <f t="shared" si="145"/>
        <v>3.8332916630022781E-9</v>
      </c>
      <c r="HD73" s="86">
        <f t="shared" si="192"/>
        <v>2.3028316087255389E-8</v>
      </c>
      <c r="HE73" s="86">
        <f t="shared" si="193"/>
        <v>2.0419951376767239E-9</v>
      </c>
      <c r="HF73" s="86">
        <f t="shared" si="194"/>
        <v>8.834659453040146E-10</v>
      </c>
      <c r="HG73" s="86">
        <f t="shared" si="195"/>
        <v>8.7046169401642002E-10</v>
      </c>
      <c r="HH73" s="86">
        <f t="shared" si="196"/>
        <v>5.211132297430201E-10</v>
      </c>
      <c r="HI73" s="86">
        <f t="shared" si="197"/>
        <v>2.4061353575709566E-10</v>
      </c>
      <c r="HJ73" s="86">
        <f t="shared" si="198"/>
        <v>3.3566229223439971E-9</v>
      </c>
      <c r="HK73" s="86">
        <f t="shared" si="199"/>
        <v>1.6171318091030953E-10</v>
      </c>
      <c r="HL73" s="86">
        <f t="shared" si="200"/>
        <v>1.2559369283636432E-10</v>
      </c>
      <c r="HM73" s="86">
        <f t="shared" si="201"/>
        <v>2.100343634529713E-10</v>
      </c>
      <c r="HN73" s="86">
        <f t="shared" si="202"/>
        <v>1.1019933552071403E-9</v>
      </c>
      <c r="HO73" s="86">
        <f t="shared" si="203"/>
        <v>3.1943859282817695E-10</v>
      </c>
      <c r="HP73" s="86">
        <f t="shared" si="204"/>
        <v>1.5740675910928689E-11</v>
      </c>
      <c r="HQ73" s="86">
        <f t="shared" si="205"/>
        <v>7.383198833315692E-14</v>
      </c>
      <c r="HS73" s="86">
        <f t="shared" si="114"/>
        <v>6.4468626949224812E-66</v>
      </c>
      <c r="HT73" s="86">
        <f t="shared" si="206"/>
        <v>5.6182143371681191E-55</v>
      </c>
      <c r="HU73" s="86">
        <f t="shared" si="207"/>
        <v>4.5971970386569617E-67</v>
      </c>
      <c r="HV73" s="86">
        <f t="shared" si="208"/>
        <v>1.1061703230581471E-69</v>
      </c>
      <c r="HW73" s="86">
        <f t="shared" si="209"/>
        <v>7.8941388977302177E-71</v>
      </c>
      <c r="HX73" s="86">
        <f t="shared" si="210"/>
        <v>6.1035455668571465E-73</v>
      </c>
      <c r="HY73" s="86">
        <f t="shared" si="211"/>
        <v>1.9101661699807396E-76</v>
      </c>
      <c r="HZ73" s="86">
        <f t="shared" si="212"/>
        <v>2.832870361224857E-67</v>
      </c>
      <c r="IA73" s="86">
        <f t="shared" si="213"/>
        <v>6.3765905579904863E-77</v>
      </c>
      <c r="IB73" s="86">
        <f t="shared" si="214"/>
        <v>1.9730153304314706E-76</v>
      </c>
      <c r="IC73" s="86">
        <f t="shared" si="215"/>
        <v>1.0600838572770153E-74</v>
      </c>
      <c r="ID73" s="86">
        <f t="shared" si="216"/>
        <v>9.1028768148457803E-71</v>
      </c>
      <c r="IE73" s="86">
        <f t="shared" si="217"/>
        <v>4.5993051018423331E-75</v>
      </c>
      <c r="IF73" s="86">
        <f t="shared" si="218"/>
        <v>1.1570081824725841E-44</v>
      </c>
      <c r="IG73" s="86">
        <f t="shared" si="219"/>
        <v>1.7514608712104108E-33</v>
      </c>
      <c r="II73" s="86">
        <f t="shared" si="115"/>
        <v>3.992149472355431E-156</v>
      </c>
      <c r="IJ73" s="86">
        <f t="shared" si="116"/>
        <v>3.3030219234366754E-136</v>
      </c>
      <c r="IK73" s="86">
        <f t="shared" si="117"/>
        <v>1.0102916444838459E-156</v>
      </c>
      <c r="IL73" s="86">
        <f t="shared" si="118"/>
        <v>2.0104715664348812E-162</v>
      </c>
      <c r="IM73" s="86">
        <f t="shared" si="119"/>
        <v>1.9941749731121517E-170</v>
      </c>
      <c r="IN73" s="86">
        <f t="shared" si="120"/>
        <v>1.0930469395237732E-171</v>
      </c>
      <c r="IO73" s="86">
        <f t="shared" si="121"/>
        <v>1.2994000867839259E-181</v>
      </c>
      <c r="IP73" s="86">
        <f t="shared" si="122"/>
        <v>2.8064887916984765E-161</v>
      </c>
      <c r="IQ73" s="86">
        <f t="shared" si="123"/>
        <v>7.8714236371140741E-182</v>
      </c>
      <c r="IR73" s="86">
        <f t="shared" si="124"/>
        <v>6.2372332555153636E-182</v>
      </c>
      <c r="IS73" s="86">
        <f t="shared" si="125"/>
        <v>5.7004023190971833E-179</v>
      </c>
      <c r="IT73" s="86">
        <f t="shared" si="126"/>
        <v>6.784204821275075E-169</v>
      </c>
      <c r="IU73" s="86">
        <f t="shared" si="127"/>
        <v>2.8374076722128718E-178</v>
      </c>
      <c r="IV73" s="86">
        <f t="shared" si="128"/>
        <v>3.6258694437717436E-162</v>
      </c>
      <c r="IW73" s="86">
        <f t="shared" si="129"/>
        <v>4.7943732584099486E-153</v>
      </c>
      <c r="IY73" s="86">
        <f t="shared" si="130"/>
        <v>1.1521148289286347E-2</v>
      </c>
      <c r="IZ73" s="86">
        <f t="shared" si="131"/>
        <v>1.9711149533009942E-2</v>
      </c>
      <c r="JA73" s="86">
        <f t="shared" si="132"/>
        <v>1.4736938204774003E-2</v>
      </c>
      <c r="JB73" s="86">
        <f t="shared" si="133"/>
        <v>1.2633060775980049E-2</v>
      </c>
      <c r="JC73" s="86">
        <f t="shared" si="134"/>
        <v>1.5180580957861241E-2</v>
      </c>
      <c r="JD73" s="86">
        <f t="shared" si="135"/>
        <v>1.3004976660077536E-2</v>
      </c>
      <c r="JE73" s="86">
        <f t="shared" si="136"/>
        <v>1.0521571619542551E-2</v>
      </c>
      <c r="JF73" s="86">
        <f t="shared" si="137"/>
        <v>1.3663533190387015E-2</v>
      </c>
      <c r="JG73" s="86">
        <f t="shared" si="138"/>
        <v>7.7460730592386617E-3</v>
      </c>
      <c r="JH73" s="86">
        <f t="shared" si="139"/>
        <v>8.7590731178514916E-3</v>
      </c>
      <c r="JI73" s="86">
        <f t="shared" si="140"/>
        <v>8.2746924155264051E-3</v>
      </c>
      <c r="JJ73" s="86">
        <f t="shared" si="141"/>
        <v>1.7668443033274386E-2</v>
      </c>
      <c r="JK73" s="86">
        <f t="shared" si="142"/>
        <v>8.1952587287586372E-3</v>
      </c>
      <c r="JL73" s="86">
        <f t="shared" si="143"/>
        <v>4.5448732255000141E-3</v>
      </c>
      <c r="JM73" s="86">
        <f t="shared" si="144"/>
        <v>2.0989492066245037E-3</v>
      </c>
    </row>
    <row r="74" spans="2:273" x14ac:dyDescent="0.25">
      <c r="B74" s="2">
        <v>47</v>
      </c>
      <c r="C74" s="37">
        <v>131.13999999999999</v>
      </c>
      <c r="D74" s="37">
        <v>135.73599999999999</v>
      </c>
      <c r="E74" s="37">
        <v>133.73599999999999</v>
      </c>
      <c r="F74" s="37">
        <v>128.92500000000001</v>
      </c>
      <c r="G74" s="37">
        <v>127.792</v>
      </c>
      <c r="H74" s="37">
        <v>125.69799999999999</v>
      </c>
      <c r="I74" s="37">
        <v>124.98099999999999</v>
      </c>
      <c r="J74" s="37">
        <v>124.288</v>
      </c>
      <c r="K74" s="37">
        <v>122.11499999999999</v>
      </c>
      <c r="L74" s="37">
        <v>123.904</v>
      </c>
      <c r="M74" s="37">
        <v>124.36499999999999</v>
      </c>
      <c r="N74" s="37">
        <v>125.673</v>
      </c>
      <c r="O74" s="37">
        <v>126.654</v>
      </c>
      <c r="P74" s="37">
        <v>121.962</v>
      </c>
      <c r="Q74" s="37">
        <v>122.327</v>
      </c>
      <c r="S74" s="4">
        <f t="shared" si="8"/>
        <v>132.33781165612521</v>
      </c>
      <c r="T74" s="4">
        <f t="shared" si="9"/>
        <v>135.59837600584547</v>
      </c>
      <c r="U74" s="4">
        <f t="shared" si="10"/>
        <v>133.24811849978062</v>
      </c>
      <c r="V74" s="4">
        <f t="shared" si="11"/>
        <v>129.2383901323833</v>
      </c>
      <c r="W74" s="4">
        <f t="shared" si="12"/>
        <v>128.58825003785694</v>
      </c>
      <c r="X74" s="4">
        <f t="shared" si="13"/>
        <v>126.07914087211081</v>
      </c>
      <c r="Y74" s="4">
        <f t="shared" si="14"/>
        <v>125.23416702681752</v>
      </c>
      <c r="Z74" s="4">
        <f t="shared" si="15"/>
        <v>125.42826161935781</v>
      </c>
      <c r="AA74" s="4">
        <f t="shared" si="16"/>
        <v>121.76591353598215</v>
      </c>
      <c r="AB74" s="4">
        <f t="shared" si="17"/>
        <v>123.58571658519939</v>
      </c>
      <c r="AC74" s="4">
        <f t="shared" si="18"/>
        <v>124.46000803555775</v>
      </c>
      <c r="AD74" s="4">
        <f t="shared" si="19"/>
        <v>128.42235767888201</v>
      </c>
      <c r="AE74" s="4">
        <f t="shared" si="20"/>
        <v>126.88736567672075</v>
      </c>
      <c r="AF74" s="4">
        <f t="shared" si="21"/>
        <v>121.66449022440077</v>
      </c>
      <c r="AG74" s="4">
        <f t="shared" si="22"/>
        <v>121.18851123145286</v>
      </c>
      <c r="AI74" s="4">
        <f t="shared" si="23"/>
        <v>-1.197811656125225</v>
      </c>
      <c r="AJ74" s="4">
        <f t="shared" si="24"/>
        <v>0.13762399415452364</v>
      </c>
      <c r="AK74" s="4">
        <f t="shared" si="25"/>
        <v>0.48788150021937327</v>
      </c>
      <c r="AL74" s="4">
        <f t="shared" si="26"/>
        <v>-0.31339013238329017</v>
      </c>
      <c r="AM74" s="4">
        <f t="shared" si="27"/>
        <v>-0.79625003785693593</v>
      </c>
      <c r="AN74" s="4">
        <f t="shared" si="28"/>
        <v>-0.38114087211081937</v>
      </c>
      <c r="AO74" s="4">
        <f t="shared" si="29"/>
        <v>-0.2531670268175219</v>
      </c>
      <c r="AP74" s="4">
        <f t="shared" si="30"/>
        <v>-1.1402616193578154</v>
      </c>
      <c r="AQ74" s="4">
        <f t="shared" si="31"/>
        <v>0.34908646401784438</v>
      </c>
      <c r="AR74" s="4">
        <f t="shared" si="32"/>
        <v>0.31828341480060374</v>
      </c>
      <c r="AS74" s="4">
        <f t="shared" si="33"/>
        <v>-9.5008035557754056E-2</v>
      </c>
      <c r="AT74" s="4">
        <f t="shared" si="34"/>
        <v>-2.7493576788820064</v>
      </c>
      <c r="AU74" s="4">
        <f t="shared" si="35"/>
        <v>-0.23336567672075148</v>
      </c>
      <c r="AV74" s="4">
        <f t="shared" si="220"/>
        <v>0.29750977559923797</v>
      </c>
      <c r="AW74" s="4">
        <f t="shared" si="220"/>
        <v>1.1384887685471341</v>
      </c>
      <c r="AY74" s="2">
        <f t="shared" si="96"/>
        <v>124.09436434803243</v>
      </c>
      <c r="AZ74" s="2">
        <f t="shared" si="147"/>
        <v>122.77379652920025</v>
      </c>
      <c r="BA74" s="2">
        <f t="shared" si="148"/>
        <v>122.75311208716646</v>
      </c>
      <c r="BB74" s="2">
        <f t="shared" si="149"/>
        <v>120.0726341553807</v>
      </c>
      <c r="BC74" s="2">
        <f t="shared" si="150"/>
        <v>117.95692030271952</v>
      </c>
      <c r="BD74" s="2">
        <f t="shared" si="151"/>
        <v>116.77293999633089</v>
      </c>
      <c r="BE74" s="2">
        <f t="shared" si="152"/>
        <v>117.18082631382913</v>
      </c>
      <c r="BF74" s="2">
        <f t="shared" si="153"/>
        <v>115.36060316149529</v>
      </c>
      <c r="BG74" s="2">
        <f t="shared" si="154"/>
        <v>115.45529469589871</v>
      </c>
      <c r="BH74" s="2">
        <f t="shared" si="155"/>
        <v>116.91183783899766</v>
      </c>
      <c r="BI74" s="2">
        <f t="shared" si="156"/>
        <v>118.1053225682961</v>
      </c>
      <c r="BJ74" s="2">
        <f t="shared" si="157"/>
        <v>117.28466617736117</v>
      </c>
      <c r="BK74" s="2">
        <f t="shared" si="158"/>
        <v>120.40994825491408</v>
      </c>
      <c r="BL74" s="2">
        <f t="shared" si="159"/>
        <v>117.5359124674283</v>
      </c>
      <c r="BM74" s="2">
        <f t="shared" si="160"/>
        <v>119.51423374740871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>
        <f t="shared" si="51"/>
        <v>121.962</v>
      </c>
      <c r="CC74" s="2">
        <f t="shared" si="52"/>
        <v>122.327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125.43432053105735</v>
      </c>
      <c r="DL74" s="2">
        <f t="shared" si="221"/>
        <v>125.34838657051026</v>
      </c>
      <c r="DM74" s="2">
        <f t="shared" si="221"/>
        <v>124.58312874493927</v>
      </c>
      <c r="DN74" s="2">
        <f t="shared" si="221"/>
        <v>122.11906578947371</v>
      </c>
      <c r="DO74" s="2">
        <f t="shared" si="221"/>
        <v>119.95182777109096</v>
      </c>
      <c r="DP74" s="2">
        <f t="shared" si="221"/>
        <v>118.8967291826239</v>
      </c>
      <c r="DQ74" s="2">
        <f t="shared" si="221"/>
        <v>119.78376731016731</v>
      </c>
      <c r="DR74" s="2">
        <f t="shared" si="221"/>
        <v>119.09789094357517</v>
      </c>
      <c r="DS74" s="2">
        <f t="shared" si="221"/>
        <v>117.12943361344539</v>
      </c>
      <c r="DT74" s="2">
        <f t="shared" si="221"/>
        <v>119.33562612612613</v>
      </c>
      <c r="DU74" s="2">
        <f t="shared" si="221"/>
        <v>120.24210810810811</v>
      </c>
      <c r="DV74" s="2">
        <f t="shared" si="221"/>
        <v>118.15748527204504</v>
      </c>
      <c r="DW74" s="2">
        <f t="shared" si="221"/>
        <v>120.67582016806723</v>
      </c>
      <c r="DX74" s="2">
        <f t="shared" si="221"/>
        <v>120.34017142857144</v>
      </c>
      <c r="DY74" s="2">
        <f t="shared" si="221"/>
        <v>121.70481683351871</v>
      </c>
      <c r="EA74" s="2">
        <f t="shared" si="71"/>
        <v>122.85273335385246</v>
      </c>
      <c r="EB74" s="2">
        <f t="shared" si="72"/>
        <v>120.68956139816527</v>
      </c>
      <c r="EC74" s="2">
        <f t="shared" si="73"/>
        <v>121.15282388722746</v>
      </c>
      <c r="ED74" s="2">
        <f t="shared" si="74"/>
        <v>118.2148137991076</v>
      </c>
      <c r="EE74" s="2">
        <f t="shared" si="75"/>
        <v>116.22139820815862</v>
      </c>
      <c r="EF74" s="2">
        <f t="shared" si="76"/>
        <v>114.85715262871554</v>
      </c>
      <c r="EG74" s="2">
        <f t="shared" si="77"/>
        <v>114.7212344008133</v>
      </c>
      <c r="EH74" s="2">
        <f t="shared" si="78"/>
        <v>112.02369767658971</v>
      </c>
      <c r="EI74" s="2">
        <f t="shared" si="79"/>
        <v>113.77356525894442</v>
      </c>
      <c r="EJ74" s="2">
        <f t="shared" si="80"/>
        <v>114.52805851795262</v>
      </c>
      <c r="EK74" s="2">
        <f t="shared" si="81"/>
        <v>115.98031223021583</v>
      </c>
      <c r="EL74" s="2">
        <f t="shared" si="82"/>
        <v>116.55455251798558</v>
      </c>
      <c r="EM74" s="2">
        <f t="shared" si="83"/>
        <v>120.14684202342164</v>
      </c>
      <c r="EN74" s="2">
        <f t="shared" si="84"/>
        <v>114.4346947403685</v>
      </c>
      <c r="EO74" s="2">
        <f t="shared" si="85"/>
        <v>116.82446350539271</v>
      </c>
      <c r="EQ74" s="2">
        <f t="shared" si="86"/>
        <v>119.34978270507725</v>
      </c>
      <c r="ER74" s="2">
        <f t="shared" si="222"/>
        <v>117.3698407058175</v>
      </c>
      <c r="ES74" s="2">
        <f t="shared" si="222"/>
        <v>117.0067520902039</v>
      </c>
      <c r="ET74" s="2">
        <f t="shared" si="222"/>
        <v>115.13853915119795</v>
      </c>
      <c r="EU74" s="2">
        <f t="shared" si="222"/>
        <v>114.18791290581483</v>
      </c>
      <c r="EV74" s="2">
        <f t="shared" si="222"/>
        <v>112.9913661437572</v>
      </c>
      <c r="EW74" s="2">
        <f t="shared" si="222"/>
        <v>112.78691389615118</v>
      </c>
      <c r="EX74" s="2">
        <f t="shared" si="222"/>
        <v>110.54918194407666</v>
      </c>
      <c r="EY74" s="2">
        <f t="shared" si="222"/>
        <v>111.7427777049586</v>
      </c>
      <c r="EZ74" s="2">
        <f t="shared" si="222"/>
        <v>113.57464751210064</v>
      </c>
      <c r="FA74" s="2">
        <f t="shared" si="222"/>
        <v>113.82664477933261</v>
      </c>
      <c r="FB74" s="2">
        <f t="shared" si="222"/>
        <v>114.93769534718787</v>
      </c>
      <c r="FC74" s="2">
        <f t="shared" si="222"/>
        <v>116.37016813177536</v>
      </c>
      <c r="FD74" s="2">
        <f t="shared" si="222"/>
        <v>114.37136305878998</v>
      </c>
      <c r="FE74" s="2">
        <f t="shared" si="222"/>
        <v>117.88888244715847</v>
      </c>
      <c r="FG74" s="2">
        <f t="shared" si="88"/>
        <v>0.51881016498434707</v>
      </c>
      <c r="FH74" s="2">
        <f t="shared" si="223"/>
        <v>0.55248900000242629</v>
      </c>
      <c r="FI74" s="2">
        <f t="shared" si="223"/>
        <v>0.53326230918360129</v>
      </c>
      <c r="FJ74" s="2">
        <f t="shared" si="223"/>
        <v>0.52401785257692624</v>
      </c>
      <c r="FK74" s="2">
        <f t="shared" si="223"/>
        <v>0.53466750658808349</v>
      </c>
      <c r="FL74" s="2">
        <f t="shared" si="223"/>
        <v>0.52565630505185801</v>
      </c>
      <c r="FM74" s="2">
        <f t="shared" si="223"/>
        <v>0.51407923396565436</v>
      </c>
      <c r="FN74" s="2">
        <f t="shared" si="223"/>
        <v>0.52825046388665609</v>
      </c>
      <c r="FO74" s="2">
        <f t="shared" si="223"/>
        <v>0.49872002486149691</v>
      </c>
      <c r="FP74" s="2">
        <f t="shared" si="223"/>
        <v>0.50411567090733422</v>
      </c>
      <c r="FQ74" s="2">
        <f t="shared" si="223"/>
        <v>0.50127125824604735</v>
      </c>
      <c r="FR74" s="2">
        <f t="shared" si="223"/>
        <v>0.54429952812430793</v>
      </c>
      <c r="FS74" s="2">
        <f t="shared" si="223"/>
        <v>0.50137367520707066</v>
      </c>
      <c r="FT74" s="2">
        <f t="shared" si="223"/>
        <v>0.47485583037904877</v>
      </c>
      <c r="FU74" s="2">
        <f t="shared" si="223"/>
        <v>0.44889000970010468</v>
      </c>
      <c r="FW74" s="2">
        <f t="shared" si="112"/>
        <v>1.7200176599444636E-4</v>
      </c>
      <c r="FX74" s="2">
        <f t="shared" si="164"/>
        <v>1.9290196806977258E-4</v>
      </c>
      <c r="FY74" s="2">
        <f t="shared" si="165"/>
        <v>1.8435960183983748E-4</v>
      </c>
      <c r="FZ74" s="2">
        <f t="shared" si="166"/>
        <v>1.7355088322297432E-4</v>
      </c>
      <c r="GA74" s="2">
        <f t="shared" si="167"/>
        <v>1.8096784643982749E-4</v>
      </c>
      <c r="GB74" s="2">
        <f t="shared" si="168"/>
        <v>1.9310944436898343E-4</v>
      </c>
      <c r="GC74" s="2">
        <f t="shared" si="169"/>
        <v>2.0573445331629618E-4</v>
      </c>
      <c r="GD74" s="2">
        <f t="shared" si="170"/>
        <v>2.3187760116523786E-4</v>
      </c>
      <c r="GE74" s="2">
        <f t="shared" si="171"/>
        <v>2.4629280253763932E-4</v>
      </c>
      <c r="GF74" s="2">
        <f t="shared" si="172"/>
        <v>2.287753134688163E-4</v>
      </c>
      <c r="GG74" s="2">
        <f t="shared" si="173"/>
        <v>2.1811989261487954E-4</v>
      </c>
      <c r="GH74" s="2">
        <f t="shared" si="174"/>
        <v>2.1248199316115516E-4</v>
      </c>
      <c r="GI74" s="2">
        <f t="shared" si="175"/>
        <v>1.7374988860489632E-4</v>
      </c>
      <c r="GJ74" s="2">
        <f t="shared" si="176"/>
        <v>1.4091813428948139E-4</v>
      </c>
      <c r="GK74" s="2">
        <f t="shared" si="177"/>
        <v>1.4915808633905105E-4</v>
      </c>
      <c r="GM74" s="86">
        <f t="shared" si="113"/>
        <v>1.7240631786783742E-2</v>
      </c>
      <c r="GN74" s="86">
        <f t="shared" si="178"/>
        <v>2.7720967850455365E-2</v>
      </c>
      <c r="GO74" s="86">
        <f t="shared" si="179"/>
        <v>2.1350363080084901E-2</v>
      </c>
      <c r="GP74" s="86">
        <f t="shared" si="180"/>
        <v>1.8469249487643353E-2</v>
      </c>
      <c r="GQ74" s="86">
        <f t="shared" si="181"/>
        <v>2.2231124058712096E-2</v>
      </c>
      <c r="GR74" s="86">
        <f t="shared" si="182"/>
        <v>1.920224295807391E-2</v>
      </c>
      <c r="GS74" s="86">
        <f t="shared" si="183"/>
        <v>1.6024833010351177E-2</v>
      </c>
      <c r="GT74" s="86">
        <f t="shared" si="184"/>
        <v>2.0505988524736327E-2</v>
      </c>
      <c r="GU74" s="86">
        <f t="shared" si="185"/>
        <v>1.2121725727439154E-2</v>
      </c>
      <c r="GV74" s="86">
        <f t="shared" si="186"/>
        <v>1.3376107706641308E-2</v>
      </c>
      <c r="GW74" s="86">
        <f t="shared" si="187"/>
        <v>1.271044319854343E-2</v>
      </c>
      <c r="GX74" s="86">
        <f t="shared" si="188"/>
        <v>2.5401732506117335E-2</v>
      </c>
      <c r="GY74" s="86">
        <f t="shared" si="189"/>
        <v>1.2743094008762959E-2</v>
      </c>
      <c r="GZ74" s="86">
        <f t="shared" si="190"/>
        <v>7.4436887224141185E-3</v>
      </c>
      <c r="HA74" s="86">
        <f t="shared" si="191"/>
        <v>3.7622624270226479E-3</v>
      </c>
      <c r="HC74" s="86">
        <f t="shared" si="145"/>
        <v>9.9093198486300779E-9</v>
      </c>
      <c r="HD74" s="86">
        <f t="shared" si="192"/>
        <v>5.4105671583534761E-8</v>
      </c>
      <c r="HE74" s="86">
        <f t="shared" si="193"/>
        <v>5.414849786626268E-9</v>
      </c>
      <c r="HF74" s="86">
        <f t="shared" si="194"/>
        <v>2.4192752253323865E-9</v>
      </c>
      <c r="HG74" s="86">
        <f t="shared" si="195"/>
        <v>2.4557285488650057E-9</v>
      </c>
      <c r="HH74" s="86">
        <f t="shared" si="196"/>
        <v>1.5072656293781495E-9</v>
      </c>
      <c r="HI74" s="86">
        <f t="shared" si="197"/>
        <v>7.3806907778655841E-10</v>
      </c>
      <c r="HJ74" s="86">
        <f t="shared" si="198"/>
        <v>9.1469538215354563E-9</v>
      </c>
      <c r="HK74" s="86">
        <f t="shared" si="199"/>
        <v>5.1374057998072527E-10</v>
      </c>
      <c r="HL74" s="86">
        <f t="shared" si="200"/>
        <v>3.9782907147195048E-10</v>
      </c>
      <c r="HM74" s="86">
        <f t="shared" si="201"/>
        <v>6.4617062176019353E-10</v>
      </c>
      <c r="HN74" s="86">
        <f t="shared" si="202"/>
        <v>3.1346526283990834E-9</v>
      </c>
      <c r="HO74" s="86">
        <f t="shared" si="203"/>
        <v>9.4257167728398474E-10</v>
      </c>
      <c r="HP74" s="86">
        <f t="shared" si="204"/>
        <v>5.3123665024974491E-11</v>
      </c>
      <c r="HQ74" s="86">
        <f t="shared" si="205"/>
        <v>3.3838179579526828E-13</v>
      </c>
      <c r="HS74" s="86">
        <f t="shared" si="114"/>
        <v>4.3050805563772458E-64</v>
      </c>
      <c r="HT74" s="86">
        <f t="shared" si="206"/>
        <v>2.0958805603873893E-53</v>
      </c>
      <c r="HU74" s="86">
        <f t="shared" si="207"/>
        <v>3.3231426871705867E-65</v>
      </c>
      <c r="HV74" s="86">
        <f t="shared" si="208"/>
        <v>9.1411314625828419E-68</v>
      </c>
      <c r="HW74" s="86">
        <f t="shared" si="209"/>
        <v>7.7159563183263627E-69</v>
      </c>
      <c r="HX74" s="86">
        <f t="shared" si="210"/>
        <v>6.7384552600494545E-71</v>
      </c>
      <c r="HY74" s="86">
        <f t="shared" si="211"/>
        <v>2.8155515392243454E-74</v>
      </c>
      <c r="HZ74" s="86">
        <f t="shared" si="212"/>
        <v>2.4667923448794704E-65</v>
      </c>
      <c r="IA74" s="86">
        <f t="shared" si="213"/>
        <v>1.0656188410747429E-74</v>
      </c>
      <c r="IB74" s="86">
        <f t="shared" si="214"/>
        <v>3.1068166567708286E-74</v>
      </c>
      <c r="IC74" s="86">
        <f t="shared" si="215"/>
        <v>1.469133040921184E-72</v>
      </c>
      <c r="ID74" s="86">
        <f t="shared" si="216"/>
        <v>9.4686229374811961E-69</v>
      </c>
      <c r="IE74" s="86">
        <f t="shared" si="217"/>
        <v>5.6264704654280931E-73</v>
      </c>
      <c r="IF74" s="86">
        <f t="shared" si="218"/>
        <v>1.7815783019176133E-43</v>
      </c>
      <c r="IG74" s="86">
        <f t="shared" si="219"/>
        <v>1.307889820047506E-32</v>
      </c>
      <c r="II74" s="86">
        <f t="shared" si="115"/>
        <v>6.6758329510797586E-153</v>
      </c>
      <c r="IJ74" s="86">
        <f t="shared" si="116"/>
        <v>2.3080592922258847E-133</v>
      </c>
      <c r="IK74" s="86">
        <f t="shared" si="117"/>
        <v>1.8446410810348076E-153</v>
      </c>
      <c r="IL74" s="86">
        <f t="shared" si="118"/>
        <v>4.5874747735746874E-159</v>
      </c>
      <c r="IM74" s="86">
        <f t="shared" si="119"/>
        <v>6.9544045618955715E-167</v>
      </c>
      <c r="IN74" s="86">
        <f t="shared" si="120"/>
        <v>4.308318814331925E-168</v>
      </c>
      <c r="IO74" s="86">
        <f t="shared" si="121"/>
        <v>8.8606616954823948E-178</v>
      </c>
      <c r="IP74" s="86">
        <f t="shared" si="122"/>
        <v>7.8718654028102206E-158</v>
      </c>
      <c r="IQ74" s="86">
        <f t="shared" si="123"/>
        <v>6.549348991845819E-178</v>
      </c>
      <c r="IR74" s="86">
        <f t="shared" si="124"/>
        <v>4.8235627252690624E-178</v>
      </c>
      <c r="IS74" s="86">
        <f t="shared" si="125"/>
        <v>3.6229080502008991E-175</v>
      </c>
      <c r="IT74" s="86">
        <f t="shared" si="126"/>
        <v>2.5549922040725497E-165</v>
      </c>
      <c r="IU74" s="86">
        <f t="shared" si="127"/>
        <v>1.390415406367222E-174</v>
      </c>
      <c r="IV74" s="86">
        <f t="shared" si="128"/>
        <v>6.8355101584842158E-159</v>
      </c>
      <c r="IW74" s="86">
        <f t="shared" si="129"/>
        <v>6.1573606179058955E-150</v>
      </c>
      <c r="IY74" s="86">
        <f t="shared" si="130"/>
        <v>1.7240641696103589E-2</v>
      </c>
      <c r="IZ74" s="86">
        <f t="shared" si="131"/>
        <v>2.7721021956126947E-2</v>
      </c>
      <c r="JA74" s="86">
        <f t="shared" si="132"/>
        <v>2.1350368494934688E-2</v>
      </c>
      <c r="JB74" s="86">
        <f t="shared" si="133"/>
        <v>1.8469251906918577E-2</v>
      </c>
      <c r="JC74" s="86">
        <f t="shared" si="134"/>
        <v>2.2231126514440643E-2</v>
      </c>
      <c r="JD74" s="86">
        <f t="shared" si="135"/>
        <v>1.9202244465339538E-2</v>
      </c>
      <c r="JE74" s="86">
        <f t="shared" si="136"/>
        <v>1.6024833748420255E-2</v>
      </c>
      <c r="JF74" s="86">
        <f t="shared" si="137"/>
        <v>2.0505997671690149E-2</v>
      </c>
      <c r="JG74" s="86">
        <f t="shared" si="138"/>
        <v>1.2121726241179734E-2</v>
      </c>
      <c r="JH74" s="86">
        <f t="shared" si="139"/>
        <v>1.337610810447038E-2</v>
      </c>
      <c r="JI74" s="86">
        <f t="shared" si="140"/>
        <v>1.2710443844714052E-2</v>
      </c>
      <c r="JJ74" s="86">
        <f t="shared" si="141"/>
        <v>2.5401735640769963E-2</v>
      </c>
      <c r="JK74" s="86">
        <f t="shared" si="142"/>
        <v>1.2743094951334636E-2</v>
      </c>
      <c r="JL74" s="86">
        <f t="shared" si="143"/>
        <v>7.4436887755377837E-3</v>
      </c>
      <c r="JM74" s="86">
        <f t="shared" si="144"/>
        <v>3.7622624273610295E-3</v>
      </c>
    </row>
    <row r="75" spans="2:273" x14ac:dyDescent="0.25">
      <c r="B75" s="2">
        <v>48</v>
      </c>
      <c r="C75" s="37">
        <v>133.19300000000001</v>
      </c>
      <c r="D75" s="37">
        <v>138.245</v>
      </c>
      <c r="E75" s="37">
        <v>136.321</v>
      </c>
      <c r="F75" s="37">
        <v>131.792</v>
      </c>
      <c r="G75" s="37">
        <v>130.26400000000001</v>
      </c>
      <c r="H75" s="37">
        <v>127.52800000000001</v>
      </c>
      <c r="I75" s="37">
        <v>126.66</v>
      </c>
      <c r="J75" s="37">
        <v>127</v>
      </c>
      <c r="K75" s="37">
        <v>123.423</v>
      </c>
      <c r="L75" s="37">
        <v>125.75</v>
      </c>
      <c r="M75" s="37">
        <v>126.962</v>
      </c>
      <c r="N75" s="37">
        <v>129.154</v>
      </c>
      <c r="O75" s="37">
        <v>129</v>
      </c>
      <c r="P75" s="37">
        <v>124.577</v>
      </c>
      <c r="Q75" s="37">
        <v>123.462</v>
      </c>
      <c r="S75" s="4">
        <f t="shared" si="8"/>
        <v>135.45076131533912</v>
      </c>
      <c r="T75" s="4">
        <f t="shared" si="9"/>
        <v>139.50335435974711</v>
      </c>
      <c r="U75" s="4">
        <f t="shared" si="10"/>
        <v>136.80962199727253</v>
      </c>
      <c r="V75" s="4">
        <f t="shared" si="11"/>
        <v>132.44274059082733</v>
      </c>
      <c r="W75" s="4">
        <f t="shared" si="12"/>
        <v>132.31440788414901</v>
      </c>
      <c r="X75" s="4">
        <f t="shared" si="13"/>
        <v>129.42707813823648</v>
      </c>
      <c r="Y75" s="4">
        <f t="shared" si="14"/>
        <v>128.37375549076853</v>
      </c>
      <c r="Z75" s="4">
        <f t="shared" si="15"/>
        <v>129.19578173261488</v>
      </c>
      <c r="AA75" s="4">
        <f t="shared" si="16"/>
        <v>124.47529078093568</v>
      </c>
      <c r="AB75" s="4">
        <f t="shared" si="17"/>
        <v>126.23076052547593</v>
      </c>
      <c r="AC75" s="4">
        <f t="shared" si="18"/>
        <v>127.0109251807087</v>
      </c>
      <c r="AD75" s="4">
        <f t="shared" si="19"/>
        <v>132.10447148145516</v>
      </c>
      <c r="AE75" s="4">
        <f t="shared" si="20"/>
        <v>129.67433945776659</v>
      </c>
      <c r="AF75" s="4">
        <f t="shared" si="21"/>
        <v>123.56356816464404</v>
      </c>
      <c r="AG75" s="4">
        <f t="shared" si="22"/>
        <v>122.08718323919049</v>
      </c>
      <c r="AI75" s="4">
        <f t="shared" si="23"/>
        <v>-2.2577613153391098</v>
      </c>
      <c r="AJ75" s="4">
        <f t="shared" si="24"/>
        <v>-1.2583543597471021</v>
      </c>
      <c r="AK75" s="4">
        <f t="shared" si="25"/>
        <v>-0.48862199727253142</v>
      </c>
      <c r="AL75" s="4">
        <f t="shared" si="26"/>
        <v>-0.6507405908273256</v>
      </c>
      <c r="AM75" s="4">
        <f t="shared" si="27"/>
        <v>-2.0504078841489957</v>
      </c>
      <c r="AN75" s="4">
        <f t="shared" si="28"/>
        <v>-1.8990781382364759</v>
      </c>
      <c r="AO75" s="4">
        <f t="shared" si="29"/>
        <v>-1.7137554907685342</v>
      </c>
      <c r="AP75" s="4">
        <f t="shared" si="30"/>
        <v>-2.1957817326148756</v>
      </c>
      <c r="AQ75" s="4">
        <f t="shared" si="31"/>
        <v>-1.0522907809356781</v>
      </c>
      <c r="AR75" s="4">
        <f t="shared" si="32"/>
        <v>-0.48076052547592951</v>
      </c>
      <c r="AS75" s="4">
        <f t="shared" si="33"/>
        <v>-4.8925180708693006E-2</v>
      </c>
      <c r="AT75" s="4">
        <f t="shared" si="34"/>
        <v>-2.9504714814551676</v>
      </c>
      <c r="AU75" s="4">
        <f t="shared" si="35"/>
        <v>-0.67433945776659243</v>
      </c>
      <c r="AV75" s="4">
        <f t="shared" ref="AV75:AW90" si="224">IF(OR($B75 &lt; P$230, $B75 &gt; P$233), 0, P75-AF75)</f>
        <v>1.0134318353559593</v>
      </c>
      <c r="AW75" s="4">
        <f t="shared" si="224"/>
        <v>1.3748167608095088</v>
      </c>
      <c r="AY75" s="2">
        <f t="shared" si="96"/>
        <v>123.93048284384707</v>
      </c>
      <c r="AZ75" s="2">
        <f t="shared" si="147"/>
        <v>122.55292728437459</v>
      </c>
      <c r="BA75" s="2">
        <f t="shared" si="148"/>
        <v>122.55673818195187</v>
      </c>
      <c r="BB75" s="2">
        <f t="shared" si="149"/>
        <v>119.87900453925862</v>
      </c>
      <c r="BC75" s="2">
        <f t="shared" si="150"/>
        <v>117.76378915203614</v>
      </c>
      <c r="BD75" s="2">
        <f t="shared" si="151"/>
        <v>116.57870361364573</v>
      </c>
      <c r="BE75" s="2">
        <f t="shared" si="152"/>
        <v>116.94936283402961</v>
      </c>
      <c r="BF75" s="2">
        <f t="shared" si="153"/>
        <v>115.13313179774934</v>
      </c>
      <c r="BG75" s="2">
        <f t="shared" si="154"/>
        <v>115.29050745755993</v>
      </c>
      <c r="BH75" s="2">
        <f t="shared" si="155"/>
        <v>116.71742793851314</v>
      </c>
      <c r="BI75" s="2">
        <f t="shared" si="156"/>
        <v>117.90374634509237</v>
      </c>
      <c r="BJ75" s="2">
        <f t="shared" si="157"/>
        <v>117.10948485138015</v>
      </c>
      <c r="BK75" s="2">
        <f t="shared" si="158"/>
        <v>120.30133846140774</v>
      </c>
      <c r="BL75" s="2">
        <f t="shared" si="159"/>
        <v>117.28794060979821</v>
      </c>
      <c r="BM75" s="2">
        <f t="shared" si="160"/>
        <v>119.3238397273394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>
        <f t="shared" si="52"/>
        <v>123.462</v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125.45925817923184</v>
      </c>
      <c r="DL75" s="2">
        <f t="shared" ref="DL75:DY90" si="225">BP$228*$B75+BP$229</f>
        <v>125.34554385111961</v>
      </c>
      <c r="DM75" s="2">
        <f t="shared" si="225"/>
        <v>124.58199473684211</v>
      </c>
      <c r="DN75" s="2">
        <f t="shared" si="225"/>
        <v>122.11374291497978</v>
      </c>
      <c r="DO75" s="2">
        <f t="shared" si="225"/>
        <v>119.9288014005909</v>
      </c>
      <c r="DP75" s="2">
        <f t="shared" si="225"/>
        <v>118.87529620308565</v>
      </c>
      <c r="DQ75" s="2">
        <f t="shared" si="225"/>
        <v>119.73352033462032</v>
      </c>
      <c r="DR75" s="2">
        <f t="shared" si="225"/>
        <v>119.13430440967285</v>
      </c>
      <c r="DS75" s="2">
        <f t="shared" si="225"/>
        <v>117.11605294117648</v>
      </c>
      <c r="DT75" s="2">
        <f t="shared" si="225"/>
        <v>119.31141014698909</v>
      </c>
      <c r="DU75" s="2">
        <f t="shared" si="225"/>
        <v>120.22281934566145</v>
      </c>
      <c r="DV75" s="2">
        <f t="shared" si="225"/>
        <v>118.06614906191371</v>
      </c>
      <c r="DW75" s="2">
        <f t="shared" si="225"/>
        <v>120.7103736694678</v>
      </c>
      <c r="DX75" s="2">
        <f t="shared" si="225"/>
        <v>120.23282352941177</v>
      </c>
      <c r="DY75" s="2">
        <f t="shared" si="225"/>
        <v>121.66642795698922</v>
      </c>
      <c r="EA75" s="2">
        <f t="shared" si="71"/>
        <v>122.63852236585615</v>
      </c>
      <c r="EB75" s="2">
        <f t="shared" si="72"/>
        <v>120.49116344319953</v>
      </c>
      <c r="EC75" s="2">
        <f t="shared" si="73"/>
        <v>120.94158319299673</v>
      </c>
      <c r="ED75" s="2">
        <f t="shared" si="74"/>
        <v>118.02877962781585</v>
      </c>
      <c r="EE75" s="2">
        <f t="shared" si="75"/>
        <v>116.04603780658282</v>
      </c>
      <c r="EF75" s="2">
        <f t="shared" si="76"/>
        <v>114.68935234185665</v>
      </c>
      <c r="EG75" s="2">
        <f t="shared" si="77"/>
        <v>114.55006140127927</v>
      </c>
      <c r="EH75" s="2">
        <f t="shared" si="78"/>
        <v>111.87499066434833</v>
      </c>
      <c r="EI75" s="2">
        <f t="shared" si="79"/>
        <v>113.6180757943736</v>
      </c>
      <c r="EJ75" s="2">
        <f t="shared" si="80"/>
        <v>114.39076218487394</v>
      </c>
      <c r="EK75" s="2">
        <f t="shared" si="81"/>
        <v>115.80041913733588</v>
      </c>
      <c r="EL75" s="2">
        <f t="shared" si="82"/>
        <v>116.37966951640479</v>
      </c>
      <c r="EM75" s="2">
        <f t="shared" si="83"/>
        <v>119.93168647933672</v>
      </c>
      <c r="EN75" s="2">
        <f t="shared" si="84"/>
        <v>114.31776613065325</v>
      </c>
      <c r="EO75" s="2">
        <f t="shared" si="85"/>
        <v>116.70050164011862</v>
      </c>
      <c r="EQ75" s="2">
        <f t="shared" si="86"/>
        <v>119.19817259413692</v>
      </c>
      <c r="ER75" s="2">
        <f t="shared" ref="ER75:FE90" si="226">CV$228*$B75+CV$229</f>
        <v>117.23104631485302</v>
      </c>
      <c r="ES75" s="2">
        <f t="shared" si="226"/>
        <v>116.86948165265456</v>
      </c>
      <c r="ET75" s="2">
        <f t="shared" si="226"/>
        <v>115.00662161744442</v>
      </c>
      <c r="EU75" s="2">
        <f t="shared" si="226"/>
        <v>114.04923315916599</v>
      </c>
      <c r="EV75" s="2">
        <f t="shared" si="226"/>
        <v>112.85748893146454</v>
      </c>
      <c r="EW75" s="2">
        <f t="shared" si="226"/>
        <v>112.65072242115366</v>
      </c>
      <c r="EX75" s="2">
        <f t="shared" si="226"/>
        <v>110.42765084387617</v>
      </c>
      <c r="EY75" s="2">
        <f t="shared" si="226"/>
        <v>111.62484710620522</v>
      </c>
      <c r="EZ75" s="2">
        <f t="shared" si="226"/>
        <v>113.45422855759919</v>
      </c>
      <c r="FA75" s="2">
        <f t="shared" si="226"/>
        <v>113.68532777179763</v>
      </c>
      <c r="FB75" s="2">
        <f t="shared" si="226"/>
        <v>114.79177331918875</v>
      </c>
      <c r="FC75" s="2">
        <f t="shared" si="226"/>
        <v>116.22017575225424</v>
      </c>
      <c r="FD75" s="2">
        <f t="shared" si="226"/>
        <v>114.25508584810346</v>
      </c>
      <c r="FE75" s="2">
        <f t="shared" si="226"/>
        <v>117.74526429679871</v>
      </c>
      <c r="FG75" s="2">
        <f t="shared" si="88"/>
        <v>0.54174747669014678</v>
      </c>
      <c r="FH75" s="2">
        <f t="shared" ref="FH75:FU90" si="227">POWER(10,($B75-D$231)/D$229)/(1+POWER(10,($B75-D$231)/D$229))</f>
        <v>0.57513560711358402</v>
      </c>
      <c r="FI75" s="2">
        <f t="shared" si="227"/>
        <v>0.55610015102846022</v>
      </c>
      <c r="FJ75" s="2">
        <f t="shared" si="227"/>
        <v>0.54692371202928525</v>
      </c>
      <c r="FK75" s="2">
        <f t="shared" si="227"/>
        <v>0.55749364660326106</v>
      </c>
      <c r="FL75" s="2">
        <f t="shared" si="227"/>
        <v>0.54855124518865872</v>
      </c>
      <c r="FM75" s="2">
        <f t="shared" si="227"/>
        <v>0.53704082267426667</v>
      </c>
      <c r="FN75" s="2">
        <f t="shared" si="227"/>
        <v>0.55112711424210548</v>
      </c>
      <c r="FO75" s="2">
        <f t="shared" si="227"/>
        <v>0.52173217235671454</v>
      </c>
      <c r="FP75" s="2">
        <f t="shared" si="227"/>
        <v>0.52711498705983406</v>
      </c>
      <c r="FQ75" s="2">
        <f t="shared" si="227"/>
        <v>0.52427800490753296</v>
      </c>
      <c r="FR75" s="2">
        <f t="shared" si="227"/>
        <v>0.56703579336878529</v>
      </c>
      <c r="FS75" s="2">
        <f t="shared" si="227"/>
        <v>0.52438018009899834</v>
      </c>
      <c r="FT75" s="2">
        <f t="shared" si="227"/>
        <v>0.49786046630812603</v>
      </c>
      <c r="FU75" s="2">
        <f t="shared" si="227"/>
        <v>0.47176678572349373</v>
      </c>
      <c r="FW75" s="2">
        <f t="shared" si="112"/>
        <v>1.8859305651862209E-4</v>
      </c>
      <c r="FX75" s="2">
        <f t="shared" si="164"/>
        <v>2.1150886562524535E-4</v>
      </c>
      <c r="FY75" s="2">
        <f t="shared" si="165"/>
        <v>2.0214268821934167E-4</v>
      </c>
      <c r="FZ75" s="2">
        <f t="shared" si="166"/>
        <v>1.9029157315684958E-4</v>
      </c>
      <c r="GA75" s="2">
        <f t="shared" si="167"/>
        <v>1.9842383345298518E-4</v>
      </c>
      <c r="GB75" s="2">
        <f t="shared" si="168"/>
        <v>2.1173635039155176E-4</v>
      </c>
      <c r="GC75" s="2">
        <f t="shared" si="169"/>
        <v>2.2557886476692261E-4</v>
      </c>
      <c r="GD75" s="2">
        <f t="shared" si="170"/>
        <v>2.5424304614674932E-4</v>
      </c>
      <c r="GE75" s="2">
        <f t="shared" si="171"/>
        <v>2.700482709934763E-4</v>
      </c>
      <c r="GF75" s="2">
        <f t="shared" si="172"/>
        <v>2.508416065011932E-4</v>
      </c>
      <c r="GG75" s="2">
        <f t="shared" si="173"/>
        <v>2.3915867358671692E-4</v>
      </c>
      <c r="GH75" s="2">
        <f t="shared" si="174"/>
        <v>2.3297709657186611E-4</v>
      </c>
      <c r="GI75" s="2">
        <f t="shared" si="175"/>
        <v>1.9050977090783906E-4</v>
      </c>
      <c r="GJ75" s="2">
        <f t="shared" si="176"/>
        <v>1.5451156102343208E-4</v>
      </c>
      <c r="GK75" s="2">
        <f t="shared" si="177"/>
        <v>1.6354623593659517E-4</v>
      </c>
      <c r="GM75" s="86">
        <f t="shared" si="113"/>
        <v>2.5313192129738617E-2</v>
      </c>
      <c r="GN75" s="86">
        <f t="shared" si="178"/>
        <v>3.839396918692968E-2</v>
      </c>
      <c r="GO75" s="86">
        <f t="shared" si="179"/>
        <v>3.0412092108773894E-2</v>
      </c>
      <c r="GP75" s="86">
        <f t="shared" si="180"/>
        <v>2.6541316552101651E-2</v>
      </c>
      <c r="GQ75" s="86">
        <f t="shared" si="181"/>
        <v>3.1972910578798697E-2</v>
      </c>
      <c r="GR75" s="86">
        <f t="shared" si="182"/>
        <v>2.784028565071894E-2</v>
      </c>
      <c r="GS75" s="86">
        <f t="shared" si="183"/>
        <v>2.3914538436639893E-2</v>
      </c>
      <c r="GT75" s="86">
        <f t="shared" si="184"/>
        <v>3.0164200136402183E-2</v>
      </c>
      <c r="GU75" s="86">
        <f t="shared" si="185"/>
        <v>1.856165395648246E-2</v>
      </c>
      <c r="GV75" s="86">
        <f t="shared" si="186"/>
        <v>2.0025290601873878E-2</v>
      </c>
      <c r="GW75" s="86">
        <f t="shared" si="187"/>
        <v>1.913395868849627E-2</v>
      </c>
      <c r="GX75" s="86">
        <f t="shared" si="188"/>
        <v>3.5906762733343735E-2</v>
      </c>
      <c r="GY75" s="86">
        <f t="shared" si="189"/>
        <v>1.9396526407514103E-2</v>
      </c>
      <c r="GZ75" s="86">
        <f t="shared" si="190"/>
        <v>1.1903572563048317E-2</v>
      </c>
      <c r="HA75" s="86">
        <f t="shared" si="191"/>
        <v>6.5477559003108993E-3</v>
      </c>
      <c r="HC75" s="86">
        <f t="shared" si="145"/>
        <v>2.4993510050187137E-8</v>
      </c>
      <c r="HD75" s="86">
        <f t="shared" si="192"/>
        <v>1.2436315817006236E-7</v>
      </c>
      <c r="HE75" s="86">
        <f t="shared" si="193"/>
        <v>1.4002559748741978E-8</v>
      </c>
      <c r="HF75" s="86">
        <f t="shared" si="194"/>
        <v>6.4567293473809519E-9</v>
      </c>
      <c r="HG75" s="86">
        <f t="shared" si="195"/>
        <v>6.7417521825428864E-9</v>
      </c>
      <c r="HH75" s="86">
        <f t="shared" si="196"/>
        <v>4.2396872794346181E-9</v>
      </c>
      <c r="HI75" s="86">
        <f t="shared" si="197"/>
        <v>2.1971078582894327E-9</v>
      </c>
      <c r="HJ75" s="86">
        <f t="shared" si="198"/>
        <v>2.4255446554382403E-8</v>
      </c>
      <c r="HK75" s="86">
        <f t="shared" si="199"/>
        <v>1.5817366767196023E-9</v>
      </c>
      <c r="HL75" s="86">
        <f t="shared" si="200"/>
        <v>1.2219179758229101E-9</v>
      </c>
      <c r="HM75" s="86">
        <f t="shared" si="201"/>
        <v>1.9292771715286506E-9</v>
      </c>
      <c r="HN75" s="86">
        <f t="shared" si="202"/>
        <v>8.6701783541242736E-9</v>
      </c>
      <c r="HO75" s="86">
        <f t="shared" si="203"/>
        <v>2.703666571387056E-9</v>
      </c>
      <c r="HP75" s="86">
        <f t="shared" si="204"/>
        <v>1.7374954682602502E-10</v>
      </c>
      <c r="HQ75" s="86">
        <f t="shared" si="205"/>
        <v>1.4894605507233819E-12</v>
      </c>
      <c r="HS75" s="86">
        <f t="shared" si="114"/>
        <v>2.7066885756343477E-62</v>
      </c>
      <c r="HT75" s="86">
        <f t="shared" si="206"/>
        <v>7.4088278354488592E-52</v>
      </c>
      <c r="HU75" s="86">
        <f t="shared" si="207"/>
        <v>2.2589401158345511E-63</v>
      </c>
      <c r="HV75" s="86">
        <f t="shared" si="208"/>
        <v>7.0936732462813598E-66</v>
      </c>
      <c r="HW75" s="86">
        <f t="shared" si="209"/>
        <v>7.0554964227896264E-67</v>
      </c>
      <c r="HX75" s="86">
        <f t="shared" si="210"/>
        <v>6.9491522795787736E-69</v>
      </c>
      <c r="HY75" s="86">
        <f t="shared" si="211"/>
        <v>3.8569848567555395E-72</v>
      </c>
      <c r="HZ75" s="86">
        <f t="shared" si="212"/>
        <v>2.0092836390810733E-63</v>
      </c>
      <c r="IA75" s="86">
        <f t="shared" si="213"/>
        <v>1.6496397151727434E-72</v>
      </c>
      <c r="IB75" s="86">
        <f t="shared" si="214"/>
        <v>4.5376714883585679E-72</v>
      </c>
      <c r="IC75" s="86">
        <f t="shared" si="215"/>
        <v>1.8924000854117628E-70</v>
      </c>
      <c r="ID75" s="86">
        <f t="shared" si="216"/>
        <v>9.1965214663627527E-67</v>
      </c>
      <c r="IE75" s="86">
        <f t="shared" si="217"/>
        <v>6.4233172074083987E-71</v>
      </c>
      <c r="IF75" s="86">
        <f t="shared" si="218"/>
        <v>2.6410657128939744E-42</v>
      </c>
      <c r="IG75" s="86">
        <f t="shared" si="219"/>
        <v>9.5005409682949472E-32</v>
      </c>
      <c r="II75" s="86">
        <f t="shared" si="115"/>
        <v>1.0323613526125487E-149</v>
      </c>
      <c r="IJ75" s="86">
        <f t="shared" si="116"/>
        <v>1.5038937078817817E-130</v>
      </c>
      <c r="IK75" s="86">
        <f t="shared" si="117"/>
        <v>3.1097539154314507E-150</v>
      </c>
      <c r="IL75" s="86">
        <f t="shared" si="118"/>
        <v>9.6474833202402099E-156</v>
      </c>
      <c r="IM75" s="86">
        <f t="shared" si="119"/>
        <v>2.224292710679431E-163</v>
      </c>
      <c r="IN75" s="86">
        <f t="shared" si="120"/>
        <v>1.5543884463206692E-164</v>
      </c>
      <c r="IO75" s="86">
        <f t="shared" si="121"/>
        <v>5.4943814813645631E-174</v>
      </c>
      <c r="IP75" s="86">
        <f t="shared" si="122"/>
        <v>2.0246906295924846E-154</v>
      </c>
      <c r="IQ75" s="86">
        <f t="shared" si="123"/>
        <v>4.9343830885525251E-174</v>
      </c>
      <c r="IR75" s="86">
        <f t="shared" si="124"/>
        <v>3.3834319917014259E-174</v>
      </c>
      <c r="IS75" s="86">
        <f t="shared" si="125"/>
        <v>2.0940483387099495E-171</v>
      </c>
      <c r="IT75" s="86">
        <f t="shared" si="126"/>
        <v>8.8033151682306821E-162</v>
      </c>
      <c r="IU75" s="86">
        <f t="shared" si="127"/>
        <v>6.2289482683398128E-171</v>
      </c>
      <c r="IV75" s="86">
        <f t="shared" si="128"/>
        <v>1.1922767801541523E-155</v>
      </c>
      <c r="IW75" s="86">
        <f t="shared" si="129"/>
        <v>7.3421332383916701E-147</v>
      </c>
      <c r="IY75" s="86">
        <f t="shared" si="130"/>
        <v>2.5313217123248667E-2</v>
      </c>
      <c r="IZ75" s="86">
        <f t="shared" si="131"/>
        <v>3.8394093550087847E-2</v>
      </c>
      <c r="JA75" s="86">
        <f t="shared" si="132"/>
        <v>3.0412106111333641E-2</v>
      </c>
      <c r="JB75" s="86">
        <f t="shared" si="133"/>
        <v>2.6541323008831001E-2</v>
      </c>
      <c r="JC75" s="86">
        <f t="shared" si="134"/>
        <v>3.1972917320550881E-2</v>
      </c>
      <c r="JD75" s="86">
        <f t="shared" si="135"/>
        <v>2.7840289890406218E-2</v>
      </c>
      <c r="JE75" s="86">
        <f t="shared" si="136"/>
        <v>2.391454063374775E-2</v>
      </c>
      <c r="JF75" s="86">
        <f t="shared" si="137"/>
        <v>3.0164224391848737E-2</v>
      </c>
      <c r="JG75" s="86">
        <f t="shared" si="138"/>
        <v>1.8561655538219136E-2</v>
      </c>
      <c r="JH75" s="86">
        <f t="shared" si="139"/>
        <v>2.0025291823791855E-2</v>
      </c>
      <c r="JI75" s="86">
        <f t="shared" si="140"/>
        <v>1.9133960617773442E-2</v>
      </c>
      <c r="JJ75" s="86">
        <f t="shared" si="141"/>
        <v>3.5906771403522088E-2</v>
      </c>
      <c r="JK75" s="86">
        <f t="shared" si="142"/>
        <v>1.9396529111180675E-2</v>
      </c>
      <c r="JL75" s="86">
        <f t="shared" si="143"/>
        <v>1.1903572736797863E-2</v>
      </c>
      <c r="JM75" s="86">
        <f t="shared" si="144"/>
        <v>6.5477559018003598E-3</v>
      </c>
    </row>
    <row r="76" spans="2:273" x14ac:dyDescent="0.25">
      <c r="B76" s="2">
        <v>49</v>
      </c>
      <c r="C76" s="37">
        <v>136.10499999999999</v>
      </c>
      <c r="D76" s="37">
        <v>142.245</v>
      </c>
      <c r="E76" s="37">
        <v>140.774</v>
      </c>
      <c r="F76" s="37">
        <v>134.679</v>
      </c>
      <c r="G76" s="37">
        <v>133.98099999999999</v>
      </c>
      <c r="H76" s="37">
        <v>131.113</v>
      </c>
      <c r="I76" s="37">
        <v>130.321</v>
      </c>
      <c r="J76" s="37">
        <v>131</v>
      </c>
      <c r="K76" s="37">
        <v>125.788</v>
      </c>
      <c r="L76" s="37">
        <v>129.01900000000001</v>
      </c>
      <c r="M76" s="37">
        <v>129.13499999999999</v>
      </c>
      <c r="N76" s="37">
        <v>131.86500000000001</v>
      </c>
      <c r="O76" s="37">
        <v>132.78800000000001</v>
      </c>
      <c r="P76" s="37">
        <v>126.51900000000001</v>
      </c>
      <c r="Q76" s="37">
        <v>124.19199999999999</v>
      </c>
      <c r="S76" s="4">
        <f t="shared" si="8"/>
        <v>139.52113036649106</v>
      </c>
      <c r="T76" s="4">
        <f t="shared" si="9"/>
        <v>144.34959659511941</v>
      </c>
      <c r="U76" s="4">
        <f t="shared" si="10"/>
        <v>141.34782440004594</v>
      </c>
      <c r="V76" s="4">
        <f t="shared" si="11"/>
        <v>136.57508912124493</v>
      </c>
      <c r="W76" s="4">
        <f t="shared" si="12"/>
        <v>137.08386326782335</v>
      </c>
      <c r="X76" s="4">
        <f t="shared" si="13"/>
        <v>133.76307799241602</v>
      </c>
      <c r="Y76" s="4">
        <f t="shared" si="14"/>
        <v>132.55984495688446</v>
      </c>
      <c r="Z76" s="4">
        <f t="shared" si="15"/>
        <v>134.11023983156471</v>
      </c>
      <c r="AA76" s="4">
        <f t="shared" si="16"/>
        <v>128.17273535647581</v>
      </c>
      <c r="AB76" s="4">
        <f t="shared" si="17"/>
        <v>129.78653102104263</v>
      </c>
      <c r="AC76" s="4">
        <f t="shared" si="18"/>
        <v>130.46106843891005</v>
      </c>
      <c r="AD76" s="4">
        <f t="shared" si="19"/>
        <v>136.74240122100713</v>
      </c>
      <c r="AE76" s="4">
        <f t="shared" si="20"/>
        <v>133.43032798369407</v>
      </c>
      <c r="AF76" s="4">
        <f t="shared" si="21"/>
        <v>126.33365641226936</v>
      </c>
      <c r="AG76" s="4">
        <f t="shared" si="22"/>
        <v>123.54683247019155</v>
      </c>
      <c r="AI76" s="4">
        <f t="shared" si="23"/>
        <v>-3.4161303664910747</v>
      </c>
      <c r="AJ76" s="4">
        <f t="shared" si="24"/>
        <v>-2.1045965951194034</v>
      </c>
      <c r="AK76" s="4">
        <f t="shared" si="25"/>
        <v>-0.57382440004593604</v>
      </c>
      <c r="AL76" s="4">
        <f t="shared" si="26"/>
        <v>-1.8960891212449269</v>
      </c>
      <c r="AM76" s="4">
        <f t="shared" si="27"/>
        <v>-3.1028632678233521</v>
      </c>
      <c r="AN76" s="4">
        <f t="shared" si="28"/>
        <v>-2.6500779924160156</v>
      </c>
      <c r="AO76" s="4">
        <f t="shared" si="29"/>
        <v>-2.2388449568844635</v>
      </c>
      <c r="AP76" s="4">
        <f t="shared" si="30"/>
        <v>-3.1102398315647122</v>
      </c>
      <c r="AQ76" s="4">
        <f t="shared" si="31"/>
        <v>-2.3847353564758151</v>
      </c>
      <c r="AR76" s="4">
        <f t="shared" si="32"/>
        <v>-0.76753102104262894</v>
      </c>
      <c r="AS76" s="4">
        <f t="shared" si="33"/>
        <v>-1.3260684389100561</v>
      </c>
      <c r="AT76" s="4">
        <f t="shared" si="34"/>
        <v>-4.8774012210071191</v>
      </c>
      <c r="AU76" s="4">
        <f t="shared" si="35"/>
        <v>-0.64232798369405941</v>
      </c>
      <c r="AV76" s="4">
        <f t="shared" si="224"/>
        <v>0.18534358773064241</v>
      </c>
      <c r="AW76" s="4">
        <f t="shared" si="224"/>
        <v>0.64516752980844672</v>
      </c>
      <c r="AY76" s="2">
        <f t="shared" si="96"/>
        <v>123.75616445153783</v>
      </c>
      <c r="AZ76" s="2">
        <f t="shared" si="147"/>
        <v>122.32476806098899</v>
      </c>
      <c r="BA76" s="2">
        <f t="shared" si="148"/>
        <v>122.35166672677171</v>
      </c>
      <c r="BB76" s="2">
        <f t="shared" si="149"/>
        <v>119.67793358591122</v>
      </c>
      <c r="BC76" s="2">
        <f t="shared" si="150"/>
        <v>117.56467123221292</v>
      </c>
      <c r="BD76" s="2">
        <f t="shared" si="151"/>
        <v>116.37864563840147</v>
      </c>
      <c r="BE76" s="2">
        <f t="shared" si="152"/>
        <v>116.71317150165967</v>
      </c>
      <c r="BF76" s="2">
        <f t="shared" si="153"/>
        <v>114.8987839882751</v>
      </c>
      <c r="BG76" s="2">
        <f t="shared" si="154"/>
        <v>115.11951149530374</v>
      </c>
      <c r="BH76" s="2">
        <f t="shared" si="155"/>
        <v>116.5183916929779</v>
      </c>
      <c r="BI76" s="2">
        <f t="shared" si="156"/>
        <v>117.69524772849428</v>
      </c>
      <c r="BJ76" s="2">
        <f t="shared" si="157"/>
        <v>116.93099609970088</v>
      </c>
      <c r="BK76" s="2">
        <f t="shared" si="158"/>
        <v>120.18134103702947</v>
      </c>
      <c r="BL76" s="2">
        <f t="shared" si="159"/>
        <v>117.03947419861298</v>
      </c>
      <c r="BM76" s="2">
        <f t="shared" si="160"/>
        <v>119.1289291465467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125.48419582740634</v>
      </c>
      <c r="DL76" s="2">
        <f t="shared" si="225"/>
        <v>125.34270113172896</v>
      </c>
      <c r="DM76" s="2">
        <f t="shared" si="225"/>
        <v>124.58086072874494</v>
      </c>
      <c r="DN76" s="2">
        <f t="shared" si="225"/>
        <v>122.10842004048585</v>
      </c>
      <c r="DO76" s="2">
        <f t="shared" si="225"/>
        <v>119.90577503009085</v>
      </c>
      <c r="DP76" s="2">
        <f t="shared" si="225"/>
        <v>118.85386322354741</v>
      </c>
      <c r="DQ76" s="2">
        <f t="shared" si="225"/>
        <v>119.68327335907335</v>
      </c>
      <c r="DR76" s="2">
        <f t="shared" si="225"/>
        <v>119.17071787577052</v>
      </c>
      <c r="DS76" s="2">
        <f t="shared" si="225"/>
        <v>117.10267226890757</v>
      </c>
      <c r="DT76" s="2">
        <f t="shared" si="225"/>
        <v>119.28719416785206</v>
      </c>
      <c r="DU76" s="2">
        <f t="shared" si="225"/>
        <v>120.2035305832148</v>
      </c>
      <c r="DV76" s="2">
        <f t="shared" si="225"/>
        <v>117.97481285178236</v>
      </c>
      <c r="DW76" s="2">
        <f t="shared" si="225"/>
        <v>120.74492717086835</v>
      </c>
      <c r="DX76" s="2">
        <f t="shared" si="225"/>
        <v>120.12547563025211</v>
      </c>
      <c r="DY76" s="2">
        <f t="shared" si="225"/>
        <v>121.62803908045976</v>
      </c>
      <c r="EA76" s="2">
        <f t="shared" si="71"/>
        <v>122.42431137785984</v>
      </c>
      <c r="EB76" s="2">
        <f t="shared" si="72"/>
        <v>120.2927654882338</v>
      </c>
      <c r="EC76" s="2">
        <f t="shared" si="73"/>
        <v>120.73034249876602</v>
      </c>
      <c r="ED76" s="2">
        <f t="shared" si="74"/>
        <v>117.84274545652409</v>
      </c>
      <c r="EE76" s="2">
        <f t="shared" si="75"/>
        <v>115.87067740500702</v>
      </c>
      <c r="EF76" s="2">
        <f t="shared" si="76"/>
        <v>114.52155205499776</v>
      </c>
      <c r="EG76" s="2">
        <f t="shared" si="77"/>
        <v>114.37888840174523</v>
      </c>
      <c r="EH76" s="2">
        <f t="shared" si="78"/>
        <v>111.72628365210696</v>
      </c>
      <c r="EI76" s="2">
        <f t="shared" si="79"/>
        <v>113.46258632980278</v>
      </c>
      <c r="EJ76" s="2">
        <f t="shared" si="80"/>
        <v>114.25346585179524</v>
      </c>
      <c r="EK76" s="2">
        <f t="shared" si="81"/>
        <v>115.62052604445593</v>
      </c>
      <c r="EL76" s="2">
        <f t="shared" si="82"/>
        <v>116.20478651482399</v>
      </c>
      <c r="EM76" s="2">
        <f t="shared" si="83"/>
        <v>119.71653093525181</v>
      </c>
      <c r="EN76" s="2">
        <f t="shared" si="84"/>
        <v>114.20083752093801</v>
      </c>
      <c r="EO76" s="2">
        <f t="shared" si="85"/>
        <v>116.57653977484452</v>
      </c>
      <c r="EQ76" s="2">
        <f t="shared" si="86"/>
        <v>119.0465624831966</v>
      </c>
      <c r="ER76" s="2">
        <f t="shared" si="226"/>
        <v>117.09225192388853</v>
      </c>
      <c r="ES76" s="2">
        <f t="shared" si="226"/>
        <v>116.7322112151052</v>
      </c>
      <c r="ET76" s="2">
        <f t="shared" si="226"/>
        <v>114.8747040836909</v>
      </c>
      <c r="EU76" s="2">
        <f t="shared" si="226"/>
        <v>113.91055341251715</v>
      </c>
      <c r="EV76" s="2">
        <f t="shared" si="226"/>
        <v>112.72361171917188</v>
      </c>
      <c r="EW76" s="2">
        <f t="shared" si="226"/>
        <v>112.51453094615614</v>
      </c>
      <c r="EX76" s="2">
        <f t="shared" si="226"/>
        <v>110.30611974367567</v>
      </c>
      <c r="EY76" s="2">
        <f t="shared" si="226"/>
        <v>111.50691650745186</v>
      </c>
      <c r="EZ76" s="2">
        <f t="shared" si="226"/>
        <v>113.33380960309773</v>
      </c>
      <c r="FA76" s="2">
        <f t="shared" si="226"/>
        <v>113.54401076426265</v>
      </c>
      <c r="FB76" s="2">
        <f t="shared" si="226"/>
        <v>114.64585129118963</v>
      </c>
      <c r="FC76" s="2">
        <f t="shared" si="226"/>
        <v>116.07018337273311</v>
      </c>
      <c r="FD76" s="2">
        <f t="shared" si="226"/>
        <v>114.13880863741693</v>
      </c>
      <c r="FE76" s="2">
        <f t="shared" si="226"/>
        <v>117.60164614643895</v>
      </c>
      <c r="FG76" s="2">
        <f t="shared" si="88"/>
        <v>0.564509195863795</v>
      </c>
      <c r="FH76" s="2">
        <f t="shared" si="227"/>
        <v>0.59747114661133294</v>
      </c>
      <c r="FI76" s="2">
        <f t="shared" si="227"/>
        <v>0.57870336410758438</v>
      </c>
      <c r="FJ76" s="2">
        <f t="shared" si="227"/>
        <v>0.56963257150055346</v>
      </c>
      <c r="FK76" s="2">
        <f t="shared" si="227"/>
        <v>0.58007948367759632</v>
      </c>
      <c r="FL76" s="2">
        <f t="shared" si="227"/>
        <v>0.57124248001718569</v>
      </c>
      <c r="FM76" s="2">
        <f t="shared" si="227"/>
        <v>0.55984638310857959</v>
      </c>
      <c r="FN76" s="2">
        <f t="shared" si="227"/>
        <v>0.57378947371941924</v>
      </c>
      <c r="FO76" s="2">
        <f t="shared" si="227"/>
        <v>0.54465244613212227</v>
      </c>
      <c r="FP76" s="2">
        <f t="shared" si="227"/>
        <v>0.54999979393928011</v>
      </c>
      <c r="FQ76" s="2">
        <f t="shared" si="227"/>
        <v>0.54718216330763314</v>
      </c>
      <c r="FR76" s="2">
        <f t="shared" si="227"/>
        <v>0.58949321969354485</v>
      </c>
      <c r="FS76" s="2">
        <f t="shared" si="227"/>
        <v>0.54728366703096354</v>
      </c>
      <c r="FT76" s="2">
        <f t="shared" si="227"/>
        <v>0.52087416412832532</v>
      </c>
      <c r="FU76" s="2">
        <f t="shared" si="227"/>
        <v>0.49476276386166085</v>
      </c>
      <c r="FW76" s="2">
        <f t="shared" si="112"/>
        <v>2.067844119499135E-4</v>
      </c>
      <c r="FX76" s="2">
        <f t="shared" si="164"/>
        <v>2.3191012709243916E-4</v>
      </c>
      <c r="FY76" s="2">
        <f t="shared" si="165"/>
        <v>2.21640727624591E-4</v>
      </c>
      <c r="FZ76" s="2">
        <f t="shared" si="166"/>
        <v>2.0864673033351138E-4</v>
      </c>
      <c r="GA76" s="2">
        <f t="shared" si="167"/>
        <v>2.1756324203842488E-4</v>
      </c>
      <c r="GB76" s="2">
        <f t="shared" si="168"/>
        <v>2.3215954899366711E-4</v>
      </c>
      <c r="GC76" s="2">
        <f t="shared" si="169"/>
        <v>2.4733692382487626E-4</v>
      </c>
      <c r="GD76" s="2">
        <f t="shared" si="170"/>
        <v>2.7876511881629333E-4</v>
      </c>
      <c r="GE76" s="2">
        <f t="shared" si="171"/>
        <v>2.9609432667701042E-4</v>
      </c>
      <c r="GF76" s="2">
        <f t="shared" si="172"/>
        <v>2.7503569614514243E-4</v>
      </c>
      <c r="GG76" s="2">
        <f t="shared" si="173"/>
        <v>2.6222622050411568E-4</v>
      </c>
      <c r="GH76" s="2">
        <f t="shared" si="174"/>
        <v>2.5544856482075551E-4</v>
      </c>
      <c r="GI76" s="2">
        <f t="shared" si="175"/>
        <v>2.0888597062038318E-4</v>
      </c>
      <c r="GJ76" s="2">
        <f t="shared" si="176"/>
        <v>1.6941603223000857E-4</v>
      </c>
      <c r="GK76" s="2">
        <f t="shared" si="177"/>
        <v>1.7932205230661286E-4</v>
      </c>
      <c r="GM76" s="86">
        <f t="shared" si="113"/>
        <v>3.6470440948250693E-2</v>
      </c>
      <c r="GN76" s="86">
        <f t="shared" si="178"/>
        <v>5.2375459358214659E-2</v>
      </c>
      <c r="GO76" s="86">
        <f t="shared" si="179"/>
        <v>4.2597810644368503E-2</v>
      </c>
      <c r="GP76" s="86">
        <f t="shared" si="180"/>
        <v>3.7495937352329575E-2</v>
      </c>
      <c r="GQ76" s="86">
        <f t="shared" si="181"/>
        <v>4.5166273577485871E-2</v>
      </c>
      <c r="GR76" s="86">
        <f t="shared" si="182"/>
        <v>3.9640276136355179E-2</v>
      </c>
      <c r="GS76" s="86">
        <f t="shared" si="183"/>
        <v>3.4974852170483434E-2</v>
      </c>
      <c r="GT76" s="86">
        <f t="shared" si="184"/>
        <v>4.3497977548083745E-2</v>
      </c>
      <c r="GU76" s="86">
        <f t="shared" si="185"/>
        <v>2.7816974374846783E-2</v>
      </c>
      <c r="GV76" s="86">
        <f t="shared" si="186"/>
        <v>2.9394727307090331E-2</v>
      </c>
      <c r="GW76" s="86">
        <f t="shared" si="187"/>
        <v>2.823248541649561E-2</v>
      </c>
      <c r="GX76" s="86">
        <f t="shared" si="188"/>
        <v>4.9911058387507617E-2</v>
      </c>
      <c r="GY76" s="86">
        <f t="shared" si="189"/>
        <v>2.8905499851681008E-2</v>
      </c>
      <c r="GZ76" s="86">
        <f t="shared" si="190"/>
        <v>1.8589291575885909E-2</v>
      </c>
      <c r="HA76" s="86">
        <f t="shared" si="191"/>
        <v>1.1066734985436422E-2</v>
      </c>
      <c r="HC76" s="86">
        <f t="shared" si="145"/>
        <v>6.1508643888999182E-8</v>
      </c>
      <c r="HD76" s="86">
        <f t="shared" si="192"/>
        <v>2.7965497970299817E-7</v>
      </c>
      <c r="HE76" s="86">
        <f t="shared" si="193"/>
        <v>3.5312758483546938E-8</v>
      </c>
      <c r="HF76" s="86">
        <f t="shared" si="194"/>
        <v>1.6795204299390464E-8</v>
      </c>
      <c r="HG76" s="86">
        <f t="shared" si="195"/>
        <v>1.8011163801688879E-8</v>
      </c>
      <c r="HH76" s="86">
        <f t="shared" si="196"/>
        <v>1.1597891191285787E-8</v>
      </c>
      <c r="HI76" s="86">
        <f t="shared" si="197"/>
        <v>6.3474448909864206E-9</v>
      </c>
      <c r="HJ76" s="86">
        <f t="shared" si="198"/>
        <v>6.2591773824817E-8</v>
      </c>
      <c r="HK76" s="86">
        <f t="shared" si="199"/>
        <v>4.7199003658363992E-9</v>
      </c>
      <c r="HL76" s="86">
        <f t="shared" si="200"/>
        <v>3.6393199224626865E-9</v>
      </c>
      <c r="HM76" s="86">
        <f t="shared" si="201"/>
        <v>5.5904687477940479E-9</v>
      </c>
      <c r="HN76" s="86">
        <f t="shared" si="202"/>
        <v>2.3319033950430768E-8</v>
      </c>
      <c r="HO76" s="86">
        <f t="shared" si="203"/>
        <v>7.5390793234226242E-9</v>
      </c>
      <c r="HP76" s="86">
        <f t="shared" si="204"/>
        <v>5.5073748702746287E-10</v>
      </c>
      <c r="HQ76" s="86">
        <f t="shared" si="205"/>
        <v>6.2968958239725439E-12</v>
      </c>
      <c r="HS76" s="86">
        <f t="shared" si="114"/>
        <v>1.6022196989363482E-60</v>
      </c>
      <c r="HT76" s="86">
        <f t="shared" si="206"/>
        <v>2.4817049282067113E-50</v>
      </c>
      <c r="HU76" s="86">
        <f t="shared" si="207"/>
        <v>1.4439858534149504E-61</v>
      </c>
      <c r="HV76" s="86">
        <f t="shared" si="208"/>
        <v>5.1693774957102952E-64</v>
      </c>
      <c r="HW76" s="86">
        <f t="shared" si="209"/>
        <v>6.0356069649531286E-65</v>
      </c>
      <c r="HX76" s="86">
        <f t="shared" si="210"/>
        <v>6.6942101322509829E-67</v>
      </c>
      <c r="HY76" s="86">
        <f t="shared" si="211"/>
        <v>4.9105181549634107E-70</v>
      </c>
      <c r="HZ76" s="86">
        <f t="shared" si="212"/>
        <v>1.5309310910585496E-61</v>
      </c>
      <c r="IA76" s="86">
        <f t="shared" si="213"/>
        <v>2.3656644993122209E-70</v>
      </c>
      <c r="IB76" s="86">
        <f t="shared" si="214"/>
        <v>6.1473178999023559E-70</v>
      </c>
      <c r="IC76" s="86">
        <f t="shared" si="215"/>
        <v>2.2656803154859889E-68</v>
      </c>
      <c r="ID76" s="86">
        <f t="shared" si="216"/>
        <v>8.3404950782204193E-65</v>
      </c>
      <c r="IE76" s="86">
        <f t="shared" si="217"/>
        <v>6.8432884836946516E-69</v>
      </c>
      <c r="IF76" s="86">
        <f t="shared" si="218"/>
        <v>3.7693083144602681E-41</v>
      </c>
      <c r="IG76" s="86">
        <f t="shared" si="219"/>
        <v>6.7132716223766125E-31</v>
      </c>
      <c r="II76" s="86">
        <f t="shared" si="115"/>
        <v>1.4763409491287101E-146</v>
      </c>
      <c r="IJ76" s="86">
        <f t="shared" si="116"/>
        <v>9.1374093202170621E-128</v>
      </c>
      <c r="IK76" s="86">
        <f t="shared" si="117"/>
        <v>4.8405004915075791E-147</v>
      </c>
      <c r="IL76" s="86">
        <f t="shared" si="118"/>
        <v>1.8699070632455492E-152</v>
      </c>
      <c r="IM76" s="86">
        <f t="shared" si="119"/>
        <v>6.5246960327955417E-160</v>
      </c>
      <c r="IN76" s="86">
        <f t="shared" si="120"/>
        <v>5.1332814470170652E-161</v>
      </c>
      <c r="IO76" s="86">
        <f t="shared" si="121"/>
        <v>3.0981466129165854E-170</v>
      </c>
      <c r="IP76" s="86">
        <f t="shared" si="122"/>
        <v>4.7753753077419252E-151</v>
      </c>
      <c r="IQ76" s="86">
        <f t="shared" si="123"/>
        <v>3.3663453179396076E-170</v>
      </c>
      <c r="IR76" s="86">
        <f t="shared" si="124"/>
        <v>2.1525919064165404E-170</v>
      </c>
      <c r="IS76" s="86">
        <f t="shared" si="125"/>
        <v>1.1007655145228096E-167</v>
      </c>
      <c r="IT76" s="86">
        <f t="shared" si="126"/>
        <v>2.7750453645742136E-158</v>
      </c>
      <c r="IU76" s="86">
        <f t="shared" si="127"/>
        <v>2.5511338414388644E-167</v>
      </c>
      <c r="IV76" s="86">
        <f t="shared" si="128"/>
        <v>1.9241175196189411E-152</v>
      </c>
      <c r="IW76" s="86">
        <f t="shared" si="129"/>
        <v>8.1286017846122773E-144</v>
      </c>
      <c r="IY76" s="86">
        <f t="shared" si="130"/>
        <v>3.647050245689458E-2</v>
      </c>
      <c r="IZ76" s="86">
        <f t="shared" si="131"/>
        <v>5.237573901319436E-2</v>
      </c>
      <c r="JA76" s="86">
        <f t="shared" si="132"/>
        <v>4.2597845957126984E-2</v>
      </c>
      <c r="JB76" s="86">
        <f t="shared" si="133"/>
        <v>3.7495954147533872E-2</v>
      </c>
      <c r="JC76" s="86">
        <f t="shared" si="134"/>
        <v>4.5166291588649675E-2</v>
      </c>
      <c r="JD76" s="86">
        <f t="shared" si="135"/>
        <v>3.9640287734246368E-2</v>
      </c>
      <c r="JE76" s="86">
        <f t="shared" si="136"/>
        <v>3.4974858517928323E-2</v>
      </c>
      <c r="JF76" s="86">
        <f t="shared" si="137"/>
        <v>4.3498040139857572E-2</v>
      </c>
      <c r="JG76" s="86">
        <f t="shared" si="138"/>
        <v>2.781697909474715E-2</v>
      </c>
      <c r="JH76" s="86">
        <f t="shared" si="139"/>
        <v>2.9394730946410253E-2</v>
      </c>
      <c r="JI76" s="86">
        <f t="shared" si="140"/>
        <v>2.8232491006964358E-2</v>
      </c>
      <c r="JJ76" s="86">
        <f t="shared" si="141"/>
        <v>4.9911081706541571E-2</v>
      </c>
      <c r="JK76" s="86">
        <f t="shared" si="142"/>
        <v>2.8905507390760331E-2</v>
      </c>
      <c r="JL76" s="86">
        <f t="shared" si="143"/>
        <v>1.8589292126623396E-2</v>
      </c>
      <c r="JM76" s="86">
        <f t="shared" si="144"/>
        <v>1.1066734991733317E-2</v>
      </c>
    </row>
    <row r="77" spans="2:273" x14ac:dyDescent="0.25">
      <c r="B77" s="2">
        <v>50</v>
      </c>
      <c r="C77" s="37">
        <v>141.12299999999999</v>
      </c>
      <c r="D77" s="37">
        <v>146.96199999999999</v>
      </c>
      <c r="E77" s="37">
        <v>144.66</v>
      </c>
      <c r="F77" s="37">
        <v>138.73599999999999</v>
      </c>
      <c r="G77" s="37">
        <v>139.358</v>
      </c>
      <c r="H77" s="37">
        <v>135.71700000000001</v>
      </c>
      <c r="I77" s="37">
        <v>134.358</v>
      </c>
      <c r="J77" s="37">
        <v>136.077</v>
      </c>
      <c r="K77" s="37">
        <v>130.28800000000001</v>
      </c>
      <c r="L77" s="37">
        <v>132.096</v>
      </c>
      <c r="M77" s="37">
        <v>133.21199999999999</v>
      </c>
      <c r="N77" s="37">
        <v>135.71199999999999</v>
      </c>
      <c r="O77" s="37">
        <v>136.55799999999999</v>
      </c>
      <c r="P77" s="37">
        <v>129.21199999999999</v>
      </c>
      <c r="Q77" s="37">
        <v>126.75</v>
      </c>
      <c r="S77" s="4">
        <f t="shared" si="8"/>
        <v>144.69696230236326</v>
      </c>
      <c r="T77" s="4">
        <f t="shared" si="9"/>
        <v>150.22445286454393</v>
      </c>
      <c r="U77" s="4">
        <f t="shared" si="10"/>
        <v>146.98529322449323</v>
      </c>
      <c r="V77" s="4">
        <f t="shared" si="11"/>
        <v>141.76726196662113</v>
      </c>
      <c r="W77" s="4">
        <f t="shared" si="12"/>
        <v>143.02431575623356</v>
      </c>
      <c r="X77" s="4">
        <f t="shared" si="13"/>
        <v>139.22531171632207</v>
      </c>
      <c r="Y77" s="4">
        <f t="shared" si="14"/>
        <v>137.96552235730434</v>
      </c>
      <c r="Z77" s="4">
        <f t="shared" si="15"/>
        <v>140.327318627247</v>
      </c>
      <c r="AA77" s="4">
        <f t="shared" si="16"/>
        <v>133.05688436576199</v>
      </c>
      <c r="AB77" s="4">
        <f t="shared" si="17"/>
        <v>134.42075115362229</v>
      </c>
      <c r="AC77" s="4">
        <f t="shared" si="18"/>
        <v>134.98237092347975</v>
      </c>
      <c r="AD77" s="4">
        <f t="shared" si="19"/>
        <v>142.43581019110593</v>
      </c>
      <c r="AE77" s="4">
        <f t="shared" si="20"/>
        <v>138.34437716123733</v>
      </c>
      <c r="AF77" s="4">
        <f t="shared" si="21"/>
        <v>130.20213295381546</v>
      </c>
      <c r="AG77" s="4">
        <f t="shared" si="22"/>
        <v>125.77178656189869</v>
      </c>
      <c r="AI77" s="4">
        <f t="shared" si="23"/>
        <v>-3.5739623023632703</v>
      </c>
      <c r="AJ77" s="4">
        <f t="shared" si="24"/>
        <v>-3.2624528645439455</v>
      </c>
      <c r="AK77" s="4">
        <f t="shared" si="25"/>
        <v>-2.3252932244932367</v>
      </c>
      <c r="AL77" s="4">
        <f t="shared" si="26"/>
        <v>-3.0312619666211447</v>
      </c>
      <c r="AM77" s="4">
        <f t="shared" si="27"/>
        <v>-3.6663157562335584</v>
      </c>
      <c r="AN77" s="4">
        <f t="shared" si="28"/>
        <v>-3.508311716322055</v>
      </c>
      <c r="AO77" s="4">
        <f t="shared" si="29"/>
        <v>-3.6075223573043331</v>
      </c>
      <c r="AP77" s="4">
        <f t="shared" si="30"/>
        <v>-4.2503186272469975</v>
      </c>
      <c r="AQ77" s="4">
        <f t="shared" si="31"/>
        <v>-2.7688843657619771</v>
      </c>
      <c r="AR77" s="4">
        <f t="shared" si="32"/>
        <v>-2.3247511536222873</v>
      </c>
      <c r="AS77" s="4">
        <f t="shared" si="33"/>
        <v>-1.77037092347976</v>
      </c>
      <c r="AT77" s="4">
        <f t="shared" si="34"/>
        <v>-6.7238101911059402</v>
      </c>
      <c r="AU77" s="4">
        <f t="shared" si="35"/>
        <v>-1.7863771612373398</v>
      </c>
      <c r="AV77" s="4">
        <f t="shared" si="224"/>
        <v>-0.9901329538154755</v>
      </c>
      <c r="AW77" s="4">
        <f t="shared" si="224"/>
        <v>0.97821343810130656</v>
      </c>
      <c r="AY77" s="2">
        <f t="shared" si="96"/>
        <v>123.57184207632088</v>
      </c>
      <c r="AZ77" s="2">
        <f t="shared" si="147"/>
        <v>122.08995285626581</v>
      </c>
      <c r="BA77" s="2">
        <f t="shared" si="148"/>
        <v>122.13841274713862</v>
      </c>
      <c r="BB77" s="2">
        <f t="shared" si="149"/>
        <v>119.46993796134925</v>
      </c>
      <c r="BC77" s="2">
        <f t="shared" si="150"/>
        <v>117.36005391541555</v>
      </c>
      <c r="BD77" s="2">
        <f t="shared" si="151"/>
        <v>116.17326712419805</v>
      </c>
      <c r="BE77" s="2">
        <f t="shared" si="152"/>
        <v>116.47281783488414</v>
      </c>
      <c r="BF77" s="2">
        <f t="shared" si="153"/>
        <v>114.65837637963321</v>
      </c>
      <c r="BG77" s="2">
        <f t="shared" si="154"/>
        <v>114.94270794892883</v>
      </c>
      <c r="BH77" s="2">
        <f t="shared" si="155"/>
        <v>116.31525760553136</v>
      </c>
      <c r="BI77" s="2">
        <f t="shared" si="156"/>
        <v>117.48032889049757</v>
      </c>
      <c r="BJ77" s="2">
        <f t="shared" si="157"/>
        <v>116.74943297910954</v>
      </c>
      <c r="BK77" s="2">
        <f t="shared" si="158"/>
        <v>120.0501549290646</v>
      </c>
      <c r="BL77" s="2">
        <f t="shared" si="159"/>
        <v>116.79109049377753</v>
      </c>
      <c r="BM77" s="2">
        <f t="shared" si="160"/>
        <v>118.92996986570185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125.50913347558082</v>
      </c>
      <c r="DL77" s="2">
        <f t="shared" si="225"/>
        <v>125.33985841233832</v>
      </c>
      <c r="DM77" s="2">
        <f t="shared" si="225"/>
        <v>124.57972672064777</v>
      </c>
      <c r="DN77" s="2">
        <f t="shared" si="225"/>
        <v>122.10309716599193</v>
      </c>
      <c r="DO77" s="2">
        <f t="shared" si="225"/>
        <v>119.88274865959079</v>
      </c>
      <c r="DP77" s="2">
        <f t="shared" si="225"/>
        <v>118.83243024400917</v>
      </c>
      <c r="DQ77" s="2">
        <f t="shared" si="225"/>
        <v>119.63302638352637</v>
      </c>
      <c r="DR77" s="2">
        <f t="shared" si="225"/>
        <v>119.20713134186821</v>
      </c>
      <c r="DS77" s="2">
        <f t="shared" si="225"/>
        <v>117.08929159663866</v>
      </c>
      <c r="DT77" s="2">
        <f t="shared" si="225"/>
        <v>119.26297818871502</v>
      </c>
      <c r="DU77" s="2">
        <f t="shared" si="225"/>
        <v>120.18424182076814</v>
      </c>
      <c r="DV77" s="2">
        <f t="shared" si="225"/>
        <v>117.88347664165103</v>
      </c>
      <c r="DW77" s="2">
        <f t="shared" si="225"/>
        <v>120.77948067226892</v>
      </c>
      <c r="DX77" s="2">
        <f t="shared" si="225"/>
        <v>120.01812773109245</v>
      </c>
      <c r="DY77" s="2">
        <f t="shared" si="225"/>
        <v>121.58965020393028</v>
      </c>
      <c r="EA77" s="2">
        <f t="shared" si="71"/>
        <v>122.21010038986353</v>
      </c>
      <c r="EB77" s="2">
        <f t="shared" si="72"/>
        <v>120.09436753326806</v>
      </c>
      <c r="EC77" s="2">
        <f t="shared" si="73"/>
        <v>120.51910180453531</v>
      </c>
      <c r="ED77" s="2">
        <f t="shared" si="74"/>
        <v>117.65671128523232</v>
      </c>
      <c r="EE77" s="2">
        <f t="shared" si="75"/>
        <v>115.69531700343121</v>
      </c>
      <c r="EF77" s="2">
        <f t="shared" si="76"/>
        <v>114.35375176813886</v>
      </c>
      <c r="EG77" s="2">
        <f t="shared" si="77"/>
        <v>114.20771540221119</v>
      </c>
      <c r="EH77" s="2">
        <f t="shared" si="78"/>
        <v>111.57757663986558</v>
      </c>
      <c r="EI77" s="2">
        <f t="shared" si="79"/>
        <v>113.30709686523196</v>
      </c>
      <c r="EJ77" s="2">
        <f t="shared" si="80"/>
        <v>114.11616951871656</v>
      </c>
      <c r="EK77" s="2">
        <f t="shared" si="81"/>
        <v>115.44063295157596</v>
      </c>
      <c r="EL77" s="2">
        <f t="shared" si="82"/>
        <v>116.02990351324318</v>
      </c>
      <c r="EM77" s="2">
        <f t="shared" si="83"/>
        <v>119.5013753911669</v>
      </c>
      <c r="EN77" s="2">
        <f t="shared" si="84"/>
        <v>114.08390891122278</v>
      </c>
      <c r="EO77" s="2">
        <f t="shared" si="85"/>
        <v>116.45257790957042</v>
      </c>
      <c r="EQ77" s="2">
        <f t="shared" si="86"/>
        <v>118.89495237225626</v>
      </c>
      <c r="ER77" s="2">
        <f t="shared" si="226"/>
        <v>116.95345753292405</v>
      </c>
      <c r="ES77" s="2">
        <f t="shared" si="226"/>
        <v>116.59494077755585</v>
      </c>
      <c r="ET77" s="2">
        <f t="shared" si="226"/>
        <v>114.74278654993739</v>
      </c>
      <c r="EU77" s="2">
        <f t="shared" si="226"/>
        <v>113.7718736658683</v>
      </c>
      <c r="EV77" s="2">
        <f t="shared" si="226"/>
        <v>112.58973450687922</v>
      </c>
      <c r="EW77" s="2">
        <f t="shared" si="226"/>
        <v>112.37833947115863</v>
      </c>
      <c r="EX77" s="2">
        <f t="shared" si="226"/>
        <v>110.18458864347517</v>
      </c>
      <c r="EY77" s="2">
        <f t="shared" si="226"/>
        <v>111.3889859086985</v>
      </c>
      <c r="EZ77" s="2">
        <f t="shared" si="226"/>
        <v>113.21339064859629</v>
      </c>
      <c r="FA77" s="2">
        <f t="shared" si="226"/>
        <v>113.40269375672766</v>
      </c>
      <c r="FB77" s="2">
        <f t="shared" si="226"/>
        <v>114.49992926319051</v>
      </c>
      <c r="FC77" s="2">
        <f t="shared" si="226"/>
        <v>115.92019099321199</v>
      </c>
      <c r="FD77" s="2">
        <f t="shared" si="226"/>
        <v>114.02253142673041</v>
      </c>
      <c r="FE77" s="2">
        <f t="shared" si="226"/>
        <v>117.4580279960792</v>
      </c>
      <c r="FG77" s="2">
        <f t="shared" si="88"/>
        <v>0.58700222313106121</v>
      </c>
      <c r="FH77" s="2">
        <f t="shared" si="227"/>
        <v>0.6194095013105676</v>
      </c>
      <c r="FI77" s="2">
        <f t="shared" si="227"/>
        <v>0.60098146913913075</v>
      </c>
      <c r="FJ77" s="2">
        <f t="shared" si="227"/>
        <v>0.59205220844351658</v>
      </c>
      <c r="FK77" s="2">
        <f t="shared" si="227"/>
        <v>0.60233482407817085</v>
      </c>
      <c r="FL77" s="2">
        <f t="shared" si="227"/>
        <v>0.59363807866373619</v>
      </c>
      <c r="FM77" s="2">
        <f t="shared" si="227"/>
        <v>0.58240208634020041</v>
      </c>
      <c r="FN77" s="2">
        <f t="shared" si="227"/>
        <v>0.59614608857260687</v>
      </c>
      <c r="FO77" s="2">
        <f t="shared" si="227"/>
        <v>0.56738509836874096</v>
      </c>
      <c r="FP77" s="2">
        <f t="shared" si="227"/>
        <v>0.57267493854659168</v>
      </c>
      <c r="FQ77" s="2">
        <f t="shared" si="227"/>
        <v>0.56988825607130733</v>
      </c>
      <c r="FR77" s="2">
        <f t="shared" si="227"/>
        <v>0.61158371334555461</v>
      </c>
      <c r="FS77" s="2">
        <f t="shared" si="227"/>
        <v>0.56998866989014829</v>
      </c>
      <c r="FT77" s="2">
        <f t="shared" si="227"/>
        <v>0.54379960259539983</v>
      </c>
      <c r="FU77" s="2">
        <f t="shared" si="227"/>
        <v>0.51778092203605675</v>
      </c>
      <c r="FW77" s="2">
        <f t="shared" si="112"/>
        <v>2.2673007569794907E-4</v>
      </c>
      <c r="FX77" s="2">
        <f t="shared" si="164"/>
        <v>2.542787085209892E-4</v>
      </c>
      <c r="FY77" s="2">
        <f t="shared" si="165"/>
        <v>2.4301902862086086E-4</v>
      </c>
      <c r="FZ77" s="2">
        <f t="shared" si="166"/>
        <v>2.2877198535918507E-4</v>
      </c>
      <c r="GA77" s="2">
        <f t="shared" si="167"/>
        <v>2.3854834402157931E-4</v>
      </c>
      <c r="GB77" s="2">
        <f t="shared" si="168"/>
        <v>2.5455218195307122E-4</v>
      </c>
      <c r="GC77" s="2">
        <f t="shared" si="169"/>
        <v>2.7119307269779681E-4</v>
      </c>
      <c r="GD77" s="2">
        <f t="shared" si="170"/>
        <v>3.0565165420072689E-4</v>
      </c>
      <c r="GE77" s="2">
        <f t="shared" si="171"/>
        <v>3.2465169899270998E-4</v>
      </c>
      <c r="GF77" s="2">
        <f t="shared" si="172"/>
        <v>3.0156264203523412E-4</v>
      </c>
      <c r="GG77" s="2">
        <f t="shared" si="173"/>
        <v>2.875180592880022E-4</v>
      </c>
      <c r="GH77" s="2">
        <f t="shared" si="174"/>
        <v>2.8008687876019447E-4</v>
      </c>
      <c r="GI77" s="2">
        <f t="shared" si="175"/>
        <v>2.290342965506429E-4</v>
      </c>
      <c r="GJ77" s="2">
        <f t="shared" si="176"/>
        <v>1.8575794921231174E-4</v>
      </c>
      <c r="GK77" s="2">
        <f t="shared" si="177"/>
        <v>1.9661931879626514E-4</v>
      </c>
      <c r="GM77" s="86">
        <f t="shared" si="113"/>
        <v>5.1571053618702185E-2</v>
      </c>
      <c r="GN77" s="86">
        <f t="shared" si="178"/>
        <v>7.0381764786394768E-2</v>
      </c>
      <c r="GO77" s="86">
        <f t="shared" si="179"/>
        <v>5.8680059546997218E-2</v>
      </c>
      <c r="GP77" s="86">
        <f t="shared" si="180"/>
        <v>5.2082976942392223E-2</v>
      </c>
      <c r="GQ77" s="86">
        <f t="shared" si="181"/>
        <v>6.2679789615208162E-2</v>
      </c>
      <c r="GR77" s="86">
        <f t="shared" si="182"/>
        <v>5.5438168004683368E-2</v>
      </c>
      <c r="GS77" s="86">
        <f t="shared" si="183"/>
        <v>5.0136281539770643E-2</v>
      </c>
      <c r="GT77" s="86">
        <f t="shared" si="184"/>
        <v>6.1502501790826787E-2</v>
      </c>
      <c r="GU77" s="86">
        <f t="shared" si="185"/>
        <v>4.0805928070251393E-2</v>
      </c>
      <c r="GV77" s="86">
        <f t="shared" si="186"/>
        <v>4.2312830835806642E-2</v>
      </c>
      <c r="GW77" s="86">
        <f t="shared" si="187"/>
        <v>4.0838043284483524E-2</v>
      </c>
      <c r="GX77" s="86">
        <f t="shared" si="188"/>
        <v>6.8232355991291155E-2</v>
      </c>
      <c r="GY77" s="86">
        <f t="shared" si="189"/>
        <v>4.2181536115098825E-2</v>
      </c>
      <c r="GZ77" s="86">
        <f t="shared" si="190"/>
        <v>2.8354787833149177E-2</v>
      </c>
      <c r="HA77" s="86">
        <f t="shared" si="191"/>
        <v>1.8168865567081707E-2</v>
      </c>
      <c r="HC77" s="86">
        <f t="shared" si="145"/>
        <v>1.4770174750235527E-7</v>
      </c>
      <c r="HD77" s="86">
        <f t="shared" si="192"/>
        <v>6.1524729873088419E-7</v>
      </c>
      <c r="HE77" s="86">
        <f t="shared" si="193"/>
        <v>8.6850819264216198E-8</v>
      </c>
      <c r="HF77" s="86">
        <f t="shared" si="194"/>
        <v>4.2581204627913149E-8</v>
      </c>
      <c r="HG77" s="86">
        <f t="shared" si="195"/>
        <v>4.6827747443711913E-8</v>
      </c>
      <c r="HH77" s="86">
        <f t="shared" si="196"/>
        <v>3.0856123296742692E-8</v>
      </c>
      <c r="HI77" s="86">
        <f t="shared" si="197"/>
        <v>1.7797404754758558E-8</v>
      </c>
      <c r="HJ77" s="86">
        <f t="shared" si="198"/>
        <v>1.5718750612290469E-7</v>
      </c>
      <c r="HK77" s="86">
        <f t="shared" si="199"/>
        <v>1.3650782684357407E-8</v>
      </c>
      <c r="HL77" s="86">
        <f t="shared" si="200"/>
        <v>1.0511097233772251E-8</v>
      </c>
      <c r="HM77" s="86">
        <f t="shared" si="201"/>
        <v>1.5722615963891605E-8</v>
      </c>
      <c r="HN77" s="86">
        <f t="shared" si="202"/>
        <v>6.0989338948131239E-8</v>
      </c>
      <c r="HO77" s="86">
        <f t="shared" si="203"/>
        <v>2.0437403049032999E-8</v>
      </c>
      <c r="HP77" s="86">
        <f t="shared" si="204"/>
        <v>1.6918672044917342E-9</v>
      </c>
      <c r="HQ77" s="86">
        <f t="shared" si="205"/>
        <v>2.5569170538952108E-11</v>
      </c>
      <c r="HS77" s="86">
        <f t="shared" si="114"/>
        <v>8.9296688328331463E-59</v>
      </c>
      <c r="HT77" s="86">
        <f t="shared" si="206"/>
        <v>7.8771932971418553E-49</v>
      </c>
      <c r="HU77" s="86">
        <f t="shared" si="207"/>
        <v>8.6801334193439381E-60</v>
      </c>
      <c r="HV77" s="86">
        <f t="shared" si="208"/>
        <v>3.5375602160128704E-62</v>
      </c>
      <c r="HW77" s="86">
        <f t="shared" si="209"/>
        <v>4.8302849158167989E-63</v>
      </c>
      <c r="HX77" s="86">
        <f t="shared" si="210"/>
        <v>6.0237330578567589E-65</v>
      </c>
      <c r="HY77" s="86">
        <f t="shared" si="211"/>
        <v>5.8103806660308436E-68</v>
      </c>
      <c r="HZ77" s="86">
        <f t="shared" si="212"/>
        <v>1.0911360100509184E-59</v>
      </c>
      <c r="IA77" s="86">
        <f t="shared" si="213"/>
        <v>3.1426582511567334E-68</v>
      </c>
      <c r="IB77" s="86">
        <f t="shared" si="214"/>
        <v>7.72460991401361E-68</v>
      </c>
      <c r="IC77" s="86">
        <f t="shared" si="215"/>
        <v>2.5212806370233293E-66</v>
      </c>
      <c r="ID77" s="86">
        <f t="shared" si="216"/>
        <v>7.0630867735900172E-63</v>
      </c>
      <c r="IE77" s="86">
        <f t="shared" si="217"/>
        <v>6.8038580911076751E-67</v>
      </c>
      <c r="IF77" s="86">
        <f t="shared" si="218"/>
        <v>5.179105228086775E-40</v>
      </c>
      <c r="IG77" s="86">
        <f t="shared" si="219"/>
        <v>4.6145691494152679E-30</v>
      </c>
      <c r="II77" s="86">
        <f t="shared" si="115"/>
        <v>1.9524113298632419E-143</v>
      </c>
      <c r="IJ77" s="86">
        <f t="shared" si="116"/>
        <v>5.1768536871597574E-125</v>
      </c>
      <c r="IK77" s="86">
        <f t="shared" si="117"/>
        <v>6.9567390549334293E-144</v>
      </c>
      <c r="IL77" s="86">
        <f t="shared" si="118"/>
        <v>3.3403557730529314E-149</v>
      </c>
      <c r="IM77" s="86">
        <f t="shared" si="119"/>
        <v>1.7553595367320522E-156</v>
      </c>
      <c r="IN77" s="86">
        <f t="shared" si="120"/>
        <v>1.5517276733319914E-157</v>
      </c>
      <c r="IO77" s="86">
        <f t="shared" si="121"/>
        <v>1.5886080978792691E-166</v>
      </c>
      <c r="IP77" s="86">
        <f t="shared" si="122"/>
        <v>1.0328217280811046E-147</v>
      </c>
      <c r="IQ77" s="86">
        <f t="shared" si="123"/>
        <v>2.0795853953640541E-166</v>
      </c>
      <c r="IR77" s="86">
        <f t="shared" si="124"/>
        <v>1.2421724082967937E-166</v>
      </c>
      <c r="IS77" s="86">
        <f t="shared" si="125"/>
        <v>5.2623874666502981E-164</v>
      </c>
      <c r="IT77" s="86">
        <f t="shared" si="126"/>
        <v>8.0031738245056797E-155</v>
      </c>
      <c r="IU77" s="86">
        <f t="shared" si="127"/>
        <v>9.5521517085917127E-164</v>
      </c>
      <c r="IV77" s="86">
        <f t="shared" si="128"/>
        <v>2.8729989026886638E-149</v>
      </c>
      <c r="IW77" s="86">
        <f t="shared" si="129"/>
        <v>8.3555755848967657E-141</v>
      </c>
      <c r="IY77" s="86">
        <f t="shared" si="130"/>
        <v>5.1571201320449685E-2</v>
      </c>
      <c r="IZ77" s="86">
        <f t="shared" si="131"/>
        <v>7.0382380033693501E-2</v>
      </c>
      <c r="JA77" s="86">
        <f t="shared" si="132"/>
        <v>5.8680146397816484E-2</v>
      </c>
      <c r="JB77" s="86">
        <f t="shared" si="133"/>
        <v>5.2083019523596848E-2</v>
      </c>
      <c r="JC77" s="86">
        <f t="shared" si="134"/>
        <v>6.2679836442955605E-2</v>
      </c>
      <c r="JD77" s="86">
        <f t="shared" si="135"/>
        <v>5.5438198860806663E-2</v>
      </c>
      <c r="JE77" s="86">
        <f t="shared" si="136"/>
        <v>5.0136299337175394E-2</v>
      </c>
      <c r="JF77" s="86">
        <f t="shared" si="137"/>
        <v>6.1502658978332909E-2</v>
      </c>
      <c r="JG77" s="86">
        <f t="shared" si="138"/>
        <v>4.0805941721034078E-2</v>
      </c>
      <c r="JH77" s="86">
        <f t="shared" si="139"/>
        <v>4.2312841346903877E-2</v>
      </c>
      <c r="JI77" s="86">
        <f t="shared" si="140"/>
        <v>4.0838059007099491E-2</v>
      </c>
      <c r="JJ77" s="86">
        <f t="shared" si="141"/>
        <v>6.8232416980630109E-2</v>
      </c>
      <c r="JK77" s="86">
        <f t="shared" si="142"/>
        <v>4.2181556552501873E-2</v>
      </c>
      <c r="JL77" s="86">
        <f t="shared" si="143"/>
        <v>2.8354789525016383E-2</v>
      </c>
      <c r="JM77" s="86">
        <f t="shared" si="144"/>
        <v>1.8168865592650879E-2</v>
      </c>
    </row>
    <row r="78" spans="2:273" x14ac:dyDescent="0.25">
      <c r="B78" s="2">
        <v>51</v>
      </c>
      <c r="C78" s="37">
        <v>147.596</v>
      </c>
      <c r="D78" s="37">
        <v>153.62299999999999</v>
      </c>
      <c r="E78" s="37">
        <v>151.28299999999999</v>
      </c>
      <c r="F78" s="37">
        <v>144.71700000000001</v>
      </c>
      <c r="G78" s="37">
        <v>146.321</v>
      </c>
      <c r="H78" s="37">
        <v>142.566</v>
      </c>
      <c r="I78" s="37">
        <v>140.321</v>
      </c>
      <c r="J78" s="37">
        <v>142.73099999999999</v>
      </c>
      <c r="K78" s="37">
        <v>135.077</v>
      </c>
      <c r="L78" s="37">
        <v>136.423</v>
      </c>
      <c r="M78" s="37">
        <v>137.55799999999999</v>
      </c>
      <c r="N78" s="37">
        <v>141.154</v>
      </c>
      <c r="O78" s="37">
        <v>142.11500000000001</v>
      </c>
      <c r="P78" s="37">
        <v>133.11500000000001</v>
      </c>
      <c r="Q78" s="37">
        <v>128.03800000000001</v>
      </c>
      <c r="S78" s="4">
        <f t="shared" si="8"/>
        <v>151.09728541537257</v>
      </c>
      <c r="T78" s="4">
        <f t="shared" si="9"/>
        <v>157.18058403824969</v>
      </c>
      <c r="U78" s="4">
        <f t="shared" si="10"/>
        <v>153.81244419949391</v>
      </c>
      <c r="V78" s="4">
        <f t="shared" si="11"/>
        <v>148.1248849113347</v>
      </c>
      <c r="W78" s="4">
        <f t="shared" si="12"/>
        <v>150.22412699331525</v>
      </c>
      <c r="X78" s="4">
        <f t="shared" si="13"/>
        <v>145.91987762201592</v>
      </c>
      <c r="Y78" s="4">
        <f t="shared" si="14"/>
        <v>144.73198767497891</v>
      </c>
      <c r="Z78" s="4">
        <f t="shared" si="15"/>
        <v>147.95642208344077</v>
      </c>
      <c r="AA78" s="4">
        <f t="shared" si="16"/>
        <v>139.30601260838696</v>
      </c>
      <c r="AB78" s="4">
        <f t="shared" si="17"/>
        <v>140.28175770635636</v>
      </c>
      <c r="AC78" s="4">
        <f t="shared" si="18"/>
        <v>140.72903935575826</v>
      </c>
      <c r="AD78" s="4">
        <f t="shared" si="19"/>
        <v>149.24707253483578</v>
      </c>
      <c r="AE78" s="4">
        <f t="shared" si="20"/>
        <v>144.58394458484955</v>
      </c>
      <c r="AF78" s="4">
        <f t="shared" si="21"/>
        <v>135.39769702936152</v>
      </c>
      <c r="AG78" s="4">
        <f t="shared" si="22"/>
        <v>128.99108467963677</v>
      </c>
      <c r="AI78" s="4">
        <f t="shared" si="23"/>
        <v>-3.5012854153725641</v>
      </c>
      <c r="AJ78" s="4">
        <f t="shared" si="24"/>
        <v>-3.5575840382497006</v>
      </c>
      <c r="AK78" s="4">
        <f t="shared" si="25"/>
        <v>-2.5294441994939234</v>
      </c>
      <c r="AL78" s="4">
        <f t="shared" si="26"/>
        <v>-3.4078849113346905</v>
      </c>
      <c r="AM78" s="4">
        <f t="shared" si="27"/>
        <v>-3.9031269933152544</v>
      </c>
      <c r="AN78" s="4">
        <f t="shared" si="28"/>
        <v>-3.353877622015915</v>
      </c>
      <c r="AO78" s="4">
        <f t="shared" si="29"/>
        <v>-4.4109876749789123</v>
      </c>
      <c r="AP78" s="4">
        <f t="shared" si="30"/>
        <v>-5.2254220834407761</v>
      </c>
      <c r="AQ78" s="4">
        <f t="shared" si="31"/>
        <v>-4.2290126083869666</v>
      </c>
      <c r="AR78" s="4">
        <f t="shared" si="32"/>
        <v>-3.8587577063563572</v>
      </c>
      <c r="AS78" s="4">
        <f t="shared" si="33"/>
        <v>-3.1710393557582677</v>
      </c>
      <c r="AT78" s="4">
        <f t="shared" si="34"/>
        <v>-8.0930725348357839</v>
      </c>
      <c r="AU78" s="4">
        <f t="shared" si="35"/>
        <v>-2.4689445848495382</v>
      </c>
      <c r="AV78" s="4">
        <f t="shared" si="224"/>
        <v>-2.2826970293615148</v>
      </c>
      <c r="AW78" s="4">
        <f t="shared" si="224"/>
        <v>-0.9530846796367598</v>
      </c>
      <c r="AY78" s="2">
        <f t="shared" si="96"/>
        <v>123.37802201481038</v>
      </c>
      <c r="AZ78" s="2">
        <f t="shared" si="147"/>
        <v>121.84914858963832</v>
      </c>
      <c r="BA78" s="2">
        <f t="shared" si="148"/>
        <v>121.9175447144807</v>
      </c>
      <c r="BB78" s="2">
        <f t="shared" si="149"/>
        <v>119.25557903711542</v>
      </c>
      <c r="BC78" s="2">
        <f t="shared" si="150"/>
        <v>117.15045622967794</v>
      </c>
      <c r="BD78" s="2">
        <f t="shared" si="151"/>
        <v>115.96310054853062</v>
      </c>
      <c r="BE78" s="2">
        <f t="shared" si="152"/>
        <v>116.22888982742042</v>
      </c>
      <c r="BF78" s="2">
        <f t="shared" si="153"/>
        <v>114.41275429170464</v>
      </c>
      <c r="BG78" s="2">
        <f t="shared" si="154"/>
        <v>114.76054009095633</v>
      </c>
      <c r="BH78" s="2">
        <f t="shared" si="155"/>
        <v>116.10857886834783</v>
      </c>
      <c r="BI78" s="2">
        <f t="shared" si="156"/>
        <v>117.25953714492718</v>
      </c>
      <c r="BJ78" s="2">
        <f t="shared" si="157"/>
        <v>116.56504654970357</v>
      </c>
      <c r="BK78" s="2">
        <f t="shared" si="158"/>
        <v>119.90806937453611</v>
      </c>
      <c r="BL78" s="2">
        <f t="shared" si="159"/>
        <v>116.54336164781083</v>
      </c>
      <c r="BM78" s="2">
        <f t="shared" si="160"/>
        <v>118.72746491355107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125.53407112375531</v>
      </c>
      <c r="DL78" s="2">
        <f t="shared" si="225"/>
        <v>125.33701569294766</v>
      </c>
      <c r="DM78" s="2">
        <f t="shared" si="225"/>
        <v>124.5785927125506</v>
      </c>
      <c r="DN78" s="2">
        <f t="shared" si="225"/>
        <v>122.097774291498</v>
      </c>
      <c r="DO78" s="2">
        <f t="shared" si="225"/>
        <v>119.85972228909074</v>
      </c>
      <c r="DP78" s="2">
        <f t="shared" si="225"/>
        <v>118.81099726447093</v>
      </c>
      <c r="DQ78" s="2">
        <f t="shared" si="225"/>
        <v>119.5827794079794</v>
      </c>
      <c r="DR78" s="2">
        <f t="shared" si="225"/>
        <v>119.24354480796588</v>
      </c>
      <c r="DS78" s="2">
        <f t="shared" si="225"/>
        <v>117.07591092436975</v>
      </c>
      <c r="DT78" s="2">
        <f t="shared" si="225"/>
        <v>119.238762209578</v>
      </c>
      <c r="DU78" s="2">
        <f t="shared" si="225"/>
        <v>120.16495305832149</v>
      </c>
      <c r="DV78" s="2">
        <f t="shared" si="225"/>
        <v>117.7921404315197</v>
      </c>
      <c r="DW78" s="2">
        <f t="shared" si="225"/>
        <v>120.81403417366947</v>
      </c>
      <c r="DX78" s="2">
        <f t="shared" si="225"/>
        <v>119.91077983193279</v>
      </c>
      <c r="DY78" s="2">
        <f t="shared" si="225"/>
        <v>121.55126132740079</v>
      </c>
      <c r="EA78" s="2">
        <f t="shared" si="71"/>
        <v>121.99588940186723</v>
      </c>
      <c r="EB78" s="2">
        <f t="shared" si="72"/>
        <v>119.89596957830233</v>
      </c>
      <c r="EC78" s="2">
        <f t="shared" si="73"/>
        <v>120.3078611103046</v>
      </c>
      <c r="ED78" s="2">
        <f t="shared" si="74"/>
        <v>117.47067711394055</v>
      </c>
      <c r="EE78" s="2">
        <f t="shared" si="75"/>
        <v>115.51995660185541</v>
      </c>
      <c r="EF78" s="2">
        <f t="shared" si="76"/>
        <v>114.18595148127997</v>
      </c>
      <c r="EG78" s="2">
        <f t="shared" si="77"/>
        <v>114.03654240267716</v>
      </c>
      <c r="EH78" s="2">
        <f t="shared" si="78"/>
        <v>111.42886962762421</v>
      </c>
      <c r="EI78" s="2">
        <f t="shared" si="79"/>
        <v>113.15160740066112</v>
      </c>
      <c r="EJ78" s="2">
        <f t="shared" si="80"/>
        <v>113.97887318563788</v>
      </c>
      <c r="EK78" s="2">
        <f t="shared" si="81"/>
        <v>115.26073985869601</v>
      </c>
      <c r="EL78" s="2">
        <f t="shared" si="82"/>
        <v>115.85502051166239</v>
      </c>
      <c r="EM78" s="2">
        <f t="shared" si="83"/>
        <v>119.28621984708198</v>
      </c>
      <c r="EN78" s="2">
        <f t="shared" si="84"/>
        <v>113.96698030150753</v>
      </c>
      <c r="EO78" s="2">
        <f t="shared" si="85"/>
        <v>116.32861604429633</v>
      </c>
      <c r="EQ78" s="2">
        <f t="shared" si="86"/>
        <v>118.74334226131593</v>
      </c>
      <c r="ER78" s="2">
        <f t="shared" si="226"/>
        <v>116.81466314195956</v>
      </c>
      <c r="ES78" s="2">
        <f t="shared" si="226"/>
        <v>116.4576703400065</v>
      </c>
      <c r="ET78" s="2">
        <f t="shared" si="226"/>
        <v>114.61086901618387</v>
      </c>
      <c r="EU78" s="2">
        <f t="shared" si="226"/>
        <v>113.63319391921945</v>
      </c>
      <c r="EV78" s="2">
        <f t="shared" si="226"/>
        <v>112.45585729458656</v>
      </c>
      <c r="EW78" s="2">
        <f t="shared" si="226"/>
        <v>112.24214799616111</v>
      </c>
      <c r="EX78" s="2">
        <f t="shared" si="226"/>
        <v>110.06305754327467</v>
      </c>
      <c r="EY78" s="2">
        <f t="shared" si="226"/>
        <v>111.27105530994514</v>
      </c>
      <c r="EZ78" s="2">
        <f t="shared" si="226"/>
        <v>113.09297169409483</v>
      </c>
      <c r="FA78" s="2">
        <f t="shared" si="226"/>
        <v>113.26137674919268</v>
      </c>
      <c r="FB78" s="2">
        <f t="shared" si="226"/>
        <v>114.35400723519139</v>
      </c>
      <c r="FC78" s="2">
        <f t="shared" si="226"/>
        <v>115.77019861369087</v>
      </c>
      <c r="FD78" s="2">
        <f t="shared" si="226"/>
        <v>113.90625421604388</v>
      </c>
      <c r="FE78" s="2">
        <f t="shared" si="226"/>
        <v>117.31440984571944</v>
      </c>
      <c r="FG78" s="2">
        <f t="shared" si="88"/>
        <v>0.60913788434584959</v>
      </c>
      <c r="FH78" s="2">
        <f t="shared" si="227"/>
        <v>0.64087088192218666</v>
      </c>
      <c r="FI78" s="2">
        <f t="shared" si="227"/>
        <v>0.62284927467379447</v>
      </c>
      <c r="FJ78" s="2">
        <f t="shared" si="227"/>
        <v>0.61409514365560858</v>
      </c>
      <c r="FK78" s="2">
        <f t="shared" si="227"/>
        <v>0.62417484227799525</v>
      </c>
      <c r="FL78" s="2">
        <f t="shared" si="227"/>
        <v>0.61565095203428988</v>
      </c>
      <c r="FM78" s="2">
        <f t="shared" si="227"/>
        <v>0.60461823305664708</v>
      </c>
      <c r="FN78" s="2">
        <f t="shared" si="227"/>
        <v>0.61811050101437703</v>
      </c>
      <c r="FO78" s="2">
        <f t="shared" si="227"/>
        <v>0.58983751222836067</v>
      </c>
      <c r="FP78" s="2">
        <f t="shared" si="227"/>
        <v>0.59504875599083851</v>
      </c>
      <c r="FQ78" s="2">
        <f t="shared" si="227"/>
        <v>0.59230410646063236</v>
      </c>
      <c r="FR78" s="2">
        <f t="shared" si="227"/>
        <v>0.63322508161645552</v>
      </c>
      <c r="FS78" s="2">
        <f t="shared" si="227"/>
        <v>0.59240302998223404</v>
      </c>
      <c r="FT78" s="2">
        <f t="shared" si="227"/>
        <v>0.56654094715766301</v>
      </c>
      <c r="FU78" s="2">
        <f t="shared" si="227"/>
        <v>0.54072386364298086</v>
      </c>
      <c r="FW78" s="2">
        <f t="shared" si="112"/>
        <v>2.4859914642849987E-4</v>
      </c>
      <c r="FX78" s="2">
        <f t="shared" si="164"/>
        <v>2.7880421991369745E-4</v>
      </c>
      <c r="FY78" s="2">
        <f t="shared" si="165"/>
        <v>2.6645881872721175E-4</v>
      </c>
      <c r="FZ78" s="2">
        <f t="shared" si="166"/>
        <v>2.5083795746263062E-4</v>
      </c>
      <c r="GA78" s="2">
        <f t="shared" si="167"/>
        <v>2.6155703828531409E-4</v>
      </c>
      <c r="GB78" s="2">
        <f t="shared" si="168"/>
        <v>2.7910406284940414E-4</v>
      </c>
      <c r="GC78" s="2">
        <f t="shared" si="169"/>
        <v>2.973495112406365E-4</v>
      </c>
      <c r="GD78" s="2">
        <f t="shared" si="170"/>
        <v>3.3513049187687278E-4</v>
      </c>
      <c r="GE78" s="2">
        <f t="shared" si="171"/>
        <v>3.5596235990083866E-4</v>
      </c>
      <c r="GF78" s="2">
        <f t="shared" si="172"/>
        <v>3.3064724183946002E-4</v>
      </c>
      <c r="GG78" s="2">
        <f t="shared" si="173"/>
        <v>3.1524853825696766E-4</v>
      </c>
      <c r="GH78" s="2">
        <f t="shared" si="174"/>
        <v>3.0710085702198087E-4</v>
      </c>
      <c r="GI78" s="2">
        <f t="shared" si="175"/>
        <v>2.5112556326146161E-4</v>
      </c>
      <c r="GJ78" s="2">
        <f t="shared" si="176"/>
        <v>2.0367589087538502E-4</v>
      </c>
      <c r="GK78" s="2">
        <f t="shared" si="177"/>
        <v>2.1558470647145591E-4</v>
      </c>
      <c r="GM78" s="86">
        <f t="shared" si="113"/>
        <v>7.1584581890755658E-2</v>
      </c>
      <c r="GN78" s="86">
        <f t="shared" si="178"/>
        <v>9.3179936512199871E-2</v>
      </c>
      <c r="GO78" s="86">
        <f t="shared" si="179"/>
        <v>7.9510477684430661E-2</v>
      </c>
      <c r="GP78" s="86">
        <f t="shared" si="180"/>
        <v>7.114171788873741E-2</v>
      </c>
      <c r="GQ78" s="86">
        <f t="shared" si="181"/>
        <v>8.5467049987442006E-2</v>
      </c>
      <c r="GR78" s="86">
        <f t="shared" si="182"/>
        <v>7.6166664098944278E-2</v>
      </c>
      <c r="GS78" s="86">
        <f t="shared" si="183"/>
        <v>7.0458864441930613E-2</v>
      </c>
      <c r="GT78" s="86">
        <f t="shared" si="184"/>
        <v>8.5280871508111339E-2</v>
      </c>
      <c r="GU78" s="86">
        <f t="shared" si="185"/>
        <v>5.8606303974049562E-2</v>
      </c>
      <c r="GV78" s="86">
        <f t="shared" si="186"/>
        <v>5.9739890905709331E-2</v>
      </c>
      <c r="GW78" s="86">
        <f t="shared" si="187"/>
        <v>5.7920320844519091E-2</v>
      </c>
      <c r="GX78" s="86">
        <f t="shared" si="188"/>
        <v>9.1754786164537527E-2</v>
      </c>
      <c r="GY78" s="86">
        <f t="shared" si="189"/>
        <v>6.0288687628011442E-2</v>
      </c>
      <c r="GZ78" s="86">
        <f t="shared" si="190"/>
        <v>4.225310242603119E-2</v>
      </c>
      <c r="HA78" s="86">
        <f t="shared" si="191"/>
        <v>2.8981889386573253E-2</v>
      </c>
      <c r="HC78" s="86">
        <f t="shared" si="145"/>
        <v>3.4609226652545192E-7</v>
      </c>
      <c r="HD78" s="86">
        <f t="shared" si="192"/>
        <v>1.3243071970201445E-6</v>
      </c>
      <c r="HE78" s="86">
        <f t="shared" si="193"/>
        <v>2.0832924080417235E-7</v>
      </c>
      <c r="HF78" s="86">
        <f t="shared" si="194"/>
        <v>1.0522674633991816E-7</v>
      </c>
      <c r="HG78" s="86">
        <f t="shared" si="195"/>
        <v>1.1848800745643335E-7</v>
      </c>
      <c r="HH78" s="86">
        <f t="shared" si="196"/>
        <v>7.9843207066166116E-8</v>
      </c>
      <c r="HI78" s="86">
        <f t="shared" si="197"/>
        <v>4.8433169767493607E-8</v>
      </c>
      <c r="HJ78" s="86">
        <f t="shared" si="198"/>
        <v>3.841762524796017E-7</v>
      </c>
      <c r="HK78" s="86">
        <f t="shared" si="199"/>
        <v>3.8267271153223176E-8</v>
      </c>
      <c r="HL78" s="86">
        <f t="shared" si="200"/>
        <v>2.944040814323191E-8</v>
      </c>
      <c r="HM78" s="86">
        <f t="shared" si="201"/>
        <v>4.2918296451602322E-8</v>
      </c>
      <c r="HN78" s="86">
        <f t="shared" si="202"/>
        <v>1.5512306830785615E-7</v>
      </c>
      <c r="HO78" s="86">
        <f t="shared" si="203"/>
        <v>5.3863217787828432E-8</v>
      </c>
      <c r="HP78" s="86">
        <f t="shared" si="204"/>
        <v>5.037384620457108E-9</v>
      </c>
      <c r="HQ78" s="86">
        <f t="shared" si="205"/>
        <v>9.9728182361569136E-11</v>
      </c>
      <c r="HS78" s="86">
        <f t="shared" si="114"/>
        <v>4.6857704480090925E-57</v>
      </c>
      <c r="HT78" s="86">
        <f t="shared" si="206"/>
        <v>2.3692821088441805E-47</v>
      </c>
      <c r="HU78" s="86">
        <f t="shared" si="207"/>
        <v>4.9067957133149066E-58</v>
      </c>
      <c r="HV78" s="86">
        <f t="shared" si="208"/>
        <v>2.2733733309424247E-60</v>
      </c>
      <c r="HW78" s="86">
        <f t="shared" si="209"/>
        <v>3.6164791151616762E-61</v>
      </c>
      <c r="HX78" s="86">
        <f t="shared" si="210"/>
        <v>5.0633030308031563E-63</v>
      </c>
      <c r="HY78" s="86">
        <f t="shared" si="211"/>
        <v>6.3897343993808105E-66</v>
      </c>
      <c r="HZ78" s="86">
        <f t="shared" si="212"/>
        <v>7.2746858190462084E-58</v>
      </c>
      <c r="IA78" s="86">
        <f t="shared" si="213"/>
        <v>3.8674470749418671E-66</v>
      </c>
      <c r="IB78" s="86">
        <f t="shared" si="214"/>
        <v>9.0034491445253318E-66</v>
      </c>
      <c r="IC78" s="86">
        <f t="shared" si="215"/>
        <v>2.6078572570715106E-64</v>
      </c>
      <c r="ID78" s="86">
        <f t="shared" si="216"/>
        <v>5.5851501892545088E-61</v>
      </c>
      <c r="IE78" s="86">
        <f t="shared" si="217"/>
        <v>6.3129660910515349E-65</v>
      </c>
      <c r="IF78" s="86">
        <f t="shared" si="218"/>
        <v>6.8511106833246664E-39</v>
      </c>
      <c r="IG78" s="86">
        <f t="shared" si="219"/>
        <v>3.0856139978099988E-29</v>
      </c>
      <c r="II78" s="86">
        <f t="shared" si="115"/>
        <v>2.3877387503290998E-140</v>
      </c>
      <c r="IJ78" s="86">
        <f t="shared" si="116"/>
        <v>2.7349332268591619E-122</v>
      </c>
      <c r="IK78" s="86">
        <f t="shared" si="117"/>
        <v>9.2315259641512465E-141</v>
      </c>
      <c r="IL78" s="86">
        <f t="shared" si="118"/>
        <v>5.4996272971719676E-146</v>
      </c>
      <c r="IM78" s="86">
        <f t="shared" si="119"/>
        <v>4.3312222340268441E-153</v>
      </c>
      <c r="IN78" s="86">
        <f t="shared" si="120"/>
        <v>4.2936041798691731E-154</v>
      </c>
      <c r="IO78" s="86">
        <f t="shared" si="121"/>
        <v>7.4073764158454847E-163</v>
      </c>
      <c r="IP78" s="86">
        <f t="shared" si="122"/>
        <v>2.048393925498584E-144</v>
      </c>
      <c r="IQ78" s="86">
        <f t="shared" si="123"/>
        <v>1.163291130005749E-162</v>
      </c>
      <c r="IR78" s="86">
        <f t="shared" si="124"/>
        <v>6.5015844888308481E-163</v>
      </c>
      <c r="IS78" s="86">
        <f t="shared" si="125"/>
        <v>2.2879784732827302E-160</v>
      </c>
      <c r="IT78" s="86">
        <f t="shared" si="126"/>
        <v>2.1116597264333208E-151</v>
      </c>
      <c r="IU78" s="86">
        <f t="shared" si="127"/>
        <v>3.2697891087774305E-160</v>
      </c>
      <c r="IV78" s="86">
        <f t="shared" si="128"/>
        <v>3.9690787870117693E-146</v>
      </c>
      <c r="IW78" s="86">
        <f t="shared" si="129"/>
        <v>7.9745261824981791E-138</v>
      </c>
      <c r="IY78" s="86">
        <f t="shared" si="130"/>
        <v>7.1584927983022184E-2</v>
      </c>
      <c r="IZ78" s="86">
        <f t="shared" si="131"/>
        <v>9.3181260819396886E-2</v>
      </c>
      <c r="JA78" s="86">
        <f t="shared" si="132"/>
        <v>7.9510686013671464E-2</v>
      </c>
      <c r="JB78" s="86">
        <f t="shared" si="133"/>
        <v>7.1141823115483754E-2</v>
      </c>
      <c r="JC78" s="86">
        <f t="shared" si="134"/>
        <v>8.5467168475449468E-2</v>
      </c>
      <c r="JD78" s="86">
        <f t="shared" si="135"/>
        <v>7.6166743942151338E-2</v>
      </c>
      <c r="JE78" s="86">
        <f t="shared" si="136"/>
        <v>7.045891287510038E-2</v>
      </c>
      <c r="JF78" s="86">
        <f t="shared" si="137"/>
        <v>8.5281255684363816E-2</v>
      </c>
      <c r="JG78" s="86">
        <f t="shared" si="138"/>
        <v>5.8606342241320712E-2</v>
      </c>
      <c r="JH78" s="86">
        <f t="shared" si="139"/>
        <v>5.9739920346117477E-2</v>
      </c>
      <c r="JI78" s="86">
        <f t="shared" si="140"/>
        <v>5.7920363762815542E-2</v>
      </c>
      <c r="JJ78" s="86">
        <f t="shared" si="141"/>
        <v>9.1754941287605835E-2</v>
      </c>
      <c r="JK78" s="86">
        <f t="shared" si="142"/>
        <v>6.0288741491229231E-2</v>
      </c>
      <c r="JL78" s="86">
        <f t="shared" si="143"/>
        <v>4.2253107463415811E-2</v>
      </c>
      <c r="JM78" s="86">
        <f t="shared" si="144"/>
        <v>2.8981889486301437E-2</v>
      </c>
    </row>
    <row r="79" spans="2:273" x14ac:dyDescent="0.25">
      <c r="B79" s="2">
        <v>52</v>
      </c>
      <c r="C79" s="37">
        <v>154.54400000000001</v>
      </c>
      <c r="D79" s="37">
        <v>160.84899999999999</v>
      </c>
      <c r="E79" s="37">
        <v>157.90600000000001</v>
      </c>
      <c r="F79" s="37">
        <v>151.62299999999999</v>
      </c>
      <c r="G79" s="37">
        <v>155.453</v>
      </c>
      <c r="H79" s="37">
        <v>150.28299999999999</v>
      </c>
      <c r="I79" s="37">
        <v>148.358</v>
      </c>
      <c r="J79" s="37">
        <v>154.11500000000001</v>
      </c>
      <c r="K79" s="37">
        <v>142.5</v>
      </c>
      <c r="L79" s="37">
        <v>143.5</v>
      </c>
      <c r="M79" s="37">
        <v>144.73099999999999</v>
      </c>
      <c r="N79" s="37">
        <v>149.404</v>
      </c>
      <c r="O79" s="37">
        <v>149.75</v>
      </c>
      <c r="P79" s="37">
        <v>139.05799999999999</v>
      </c>
      <c r="Q79" s="37">
        <v>132.44200000000001</v>
      </c>
      <c r="S79" s="4">
        <f t="shared" si="8"/>
        <v>158.79092942519745</v>
      </c>
      <c r="T79" s="4">
        <f t="shared" si="9"/>
        <v>165.22245566221025</v>
      </c>
      <c r="U79" s="4">
        <f t="shared" si="10"/>
        <v>161.8700661388331</v>
      </c>
      <c r="V79" s="4">
        <f t="shared" si="11"/>
        <v>155.70998509349258</v>
      </c>
      <c r="W79" s="4">
        <f t="shared" si="12"/>
        <v>158.71204024759555</v>
      </c>
      <c r="X79" s="4">
        <f t="shared" si="13"/>
        <v>153.90072499475036</v>
      </c>
      <c r="Y79" s="4">
        <f t="shared" si="14"/>
        <v>152.9427754082094</v>
      </c>
      <c r="Z79" s="4">
        <f t="shared" si="15"/>
        <v>157.03426158325772</v>
      </c>
      <c r="AA79" s="4">
        <f t="shared" si="16"/>
        <v>147.05051581449791</v>
      </c>
      <c r="AB79" s="4">
        <f t="shared" si="17"/>
        <v>147.47661058714402</v>
      </c>
      <c r="AC79" s="4">
        <f t="shared" si="18"/>
        <v>147.81527798980193</v>
      </c>
      <c r="AD79" s="4">
        <f t="shared" si="19"/>
        <v>157.18503036130187</v>
      </c>
      <c r="AE79" s="4">
        <f t="shared" si="20"/>
        <v>152.26857339287628</v>
      </c>
      <c r="AF79" s="4">
        <f t="shared" si="21"/>
        <v>142.12284759740604</v>
      </c>
      <c r="AG79" s="4">
        <f t="shared" si="22"/>
        <v>133.43626724097734</v>
      </c>
      <c r="AI79" s="4">
        <f t="shared" si="23"/>
        <v>-4.2469294251974361</v>
      </c>
      <c r="AJ79" s="4">
        <f t="shared" si="24"/>
        <v>-4.3734556622102616</v>
      </c>
      <c r="AK79" s="4">
        <f t="shared" si="25"/>
        <v>-3.9640661388330898</v>
      </c>
      <c r="AL79" s="4">
        <f t="shared" si="26"/>
        <v>-4.0869850934925864</v>
      </c>
      <c r="AM79" s="4">
        <f t="shared" si="27"/>
        <v>-3.25904024759555</v>
      </c>
      <c r="AN79" s="4">
        <f t="shared" si="28"/>
        <v>-3.6177249947503753</v>
      </c>
      <c r="AO79" s="4">
        <f t="shared" si="29"/>
        <v>-4.5847754082093957</v>
      </c>
      <c r="AP79" s="4">
        <f t="shared" si="30"/>
        <v>-2.9192615832577076</v>
      </c>
      <c r="AQ79" s="4">
        <f t="shared" si="31"/>
        <v>-4.5505158144979134</v>
      </c>
      <c r="AR79" s="4">
        <f t="shared" si="32"/>
        <v>-3.9766105871440232</v>
      </c>
      <c r="AS79" s="4">
        <f t="shared" si="33"/>
        <v>-3.084277989801933</v>
      </c>
      <c r="AT79" s="4">
        <f t="shared" si="34"/>
        <v>-7.7810303613018732</v>
      </c>
      <c r="AU79" s="4">
        <f t="shared" si="35"/>
        <v>-2.5185733928762772</v>
      </c>
      <c r="AV79" s="4">
        <f t="shared" si="224"/>
        <v>-3.0648475974060432</v>
      </c>
      <c r="AW79" s="4">
        <f t="shared" si="224"/>
        <v>-0.99426724097733654</v>
      </c>
      <c r="AY79" s="2">
        <f t="shared" si="96"/>
        <v>123.17527361040985</v>
      </c>
      <c r="AZ79" s="2">
        <f t="shared" si="147"/>
        <v>121.60304303899771</v>
      </c>
      <c r="BA79" s="2">
        <f t="shared" si="148"/>
        <v>121.68967352361518</v>
      </c>
      <c r="BB79" s="2">
        <f t="shared" si="149"/>
        <v>119.03545236781457</v>
      </c>
      <c r="BC79" s="2">
        <f t="shared" si="150"/>
        <v>116.93641934372691</v>
      </c>
      <c r="BD79" s="2">
        <f t="shared" si="151"/>
        <v>115.74870014308286</v>
      </c>
      <c r="BE79" s="2">
        <f t="shared" si="152"/>
        <v>115.98198767162269</v>
      </c>
      <c r="BF79" s="2">
        <f t="shared" si="153"/>
        <v>114.16277699228176</v>
      </c>
      <c r="BG79" s="2">
        <f t="shared" si="154"/>
        <v>114.57348510945071</v>
      </c>
      <c r="BH79" s="2">
        <f t="shared" si="155"/>
        <v>115.8989236500621</v>
      </c>
      <c r="BI79" s="2">
        <f t="shared" si="156"/>
        <v>117.03345491055674</v>
      </c>
      <c r="BJ79" s="2">
        <f t="shared" si="157"/>
        <v>116.37810114493982</v>
      </c>
      <c r="BK79" s="2">
        <f t="shared" si="158"/>
        <v>119.75545717944591</v>
      </c>
      <c r="BL79" s="2">
        <f t="shared" si="159"/>
        <v>116.29684518766675</v>
      </c>
      <c r="BM79" s="2">
        <f t="shared" si="160"/>
        <v>118.52194392875481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125.55900877192981</v>
      </c>
      <c r="DL79" s="2">
        <f t="shared" si="225"/>
        <v>125.33417297355702</v>
      </c>
      <c r="DM79" s="2">
        <f t="shared" si="225"/>
        <v>124.57745870445345</v>
      </c>
      <c r="DN79" s="2">
        <f t="shared" si="225"/>
        <v>122.09245141700407</v>
      </c>
      <c r="DO79" s="2">
        <f t="shared" si="225"/>
        <v>119.83669591859068</v>
      </c>
      <c r="DP79" s="2">
        <f t="shared" si="225"/>
        <v>118.78956428493268</v>
      </c>
      <c r="DQ79" s="2">
        <f t="shared" si="225"/>
        <v>119.53253243243242</v>
      </c>
      <c r="DR79" s="2">
        <f t="shared" si="225"/>
        <v>119.27995827406356</v>
      </c>
      <c r="DS79" s="2">
        <f t="shared" si="225"/>
        <v>117.06253025210084</v>
      </c>
      <c r="DT79" s="2">
        <f t="shared" si="225"/>
        <v>119.21454623044096</v>
      </c>
      <c r="DU79" s="2">
        <f t="shared" si="225"/>
        <v>120.14566429587482</v>
      </c>
      <c r="DV79" s="2">
        <f t="shared" si="225"/>
        <v>117.70080422138837</v>
      </c>
      <c r="DW79" s="2">
        <f t="shared" si="225"/>
        <v>120.84858767507004</v>
      </c>
      <c r="DX79" s="2">
        <f t="shared" si="225"/>
        <v>119.80343193277312</v>
      </c>
      <c r="DY79" s="2">
        <f t="shared" si="225"/>
        <v>121.51287245087133</v>
      </c>
      <c r="EA79" s="2">
        <f t="shared" si="71"/>
        <v>121.78167841387092</v>
      </c>
      <c r="EB79" s="2">
        <f t="shared" si="72"/>
        <v>119.69757162333659</v>
      </c>
      <c r="EC79" s="2">
        <f t="shared" si="73"/>
        <v>120.09662041607388</v>
      </c>
      <c r="ED79" s="2">
        <f t="shared" si="74"/>
        <v>117.2846429426488</v>
      </c>
      <c r="EE79" s="2">
        <f t="shared" si="75"/>
        <v>115.34459620027961</v>
      </c>
      <c r="EF79" s="2">
        <f t="shared" si="76"/>
        <v>114.01815119442107</v>
      </c>
      <c r="EG79" s="2">
        <f t="shared" si="77"/>
        <v>113.86536940314312</v>
      </c>
      <c r="EH79" s="2">
        <f t="shared" si="78"/>
        <v>111.28016261538284</v>
      </c>
      <c r="EI79" s="2">
        <f t="shared" si="79"/>
        <v>112.9961179360903</v>
      </c>
      <c r="EJ79" s="2">
        <f t="shared" si="80"/>
        <v>113.84157685255919</v>
      </c>
      <c r="EK79" s="2">
        <f t="shared" si="81"/>
        <v>115.08084676581606</v>
      </c>
      <c r="EL79" s="2">
        <f t="shared" si="82"/>
        <v>115.68013751008159</v>
      </c>
      <c r="EM79" s="2">
        <f t="shared" si="83"/>
        <v>119.07106430299707</v>
      </c>
      <c r="EN79" s="2">
        <f t="shared" si="84"/>
        <v>113.85005169179229</v>
      </c>
      <c r="EO79" s="2">
        <f t="shared" si="85"/>
        <v>116.20465417902223</v>
      </c>
      <c r="EQ79" s="2">
        <f t="shared" si="86"/>
        <v>118.59173215037561</v>
      </c>
      <c r="ER79" s="2">
        <f t="shared" si="226"/>
        <v>116.67586875099508</v>
      </c>
      <c r="ES79" s="2">
        <f t="shared" si="226"/>
        <v>116.32039990245714</v>
      </c>
      <c r="ET79" s="2">
        <f t="shared" si="226"/>
        <v>114.47895148243036</v>
      </c>
      <c r="EU79" s="2">
        <f t="shared" si="226"/>
        <v>113.49451417257062</v>
      </c>
      <c r="EV79" s="2">
        <f t="shared" si="226"/>
        <v>112.32198008229392</v>
      </c>
      <c r="EW79" s="2">
        <f t="shared" si="226"/>
        <v>112.10595652116359</v>
      </c>
      <c r="EX79" s="2">
        <f t="shared" si="226"/>
        <v>109.94152644307417</v>
      </c>
      <c r="EY79" s="2">
        <f t="shared" si="226"/>
        <v>111.15312471119178</v>
      </c>
      <c r="EZ79" s="2">
        <f t="shared" si="226"/>
        <v>112.97255273959338</v>
      </c>
      <c r="FA79" s="2">
        <f t="shared" si="226"/>
        <v>113.1200597416577</v>
      </c>
      <c r="FB79" s="2">
        <f t="shared" si="226"/>
        <v>114.20808520719227</v>
      </c>
      <c r="FC79" s="2">
        <f t="shared" si="226"/>
        <v>115.62020623416974</v>
      </c>
      <c r="FD79" s="2">
        <f t="shared" si="226"/>
        <v>113.78997700535736</v>
      </c>
      <c r="FE79" s="2">
        <f t="shared" si="226"/>
        <v>117.17079169535968</v>
      </c>
      <c r="FG79" s="2">
        <f t="shared" si="88"/>
        <v>0.63083326837807785</v>
      </c>
      <c r="FH79" s="2">
        <f t="shared" si="227"/>
        <v>0.66178286963437283</v>
      </c>
      <c r="FI79" s="2">
        <f t="shared" si="227"/>
        <v>0.64422809731115427</v>
      </c>
      <c r="FJ79" s="2">
        <f t="shared" si="227"/>
        <v>0.63567993846108872</v>
      </c>
      <c r="FK79" s="2">
        <f t="shared" si="227"/>
        <v>0.64552128895690586</v>
      </c>
      <c r="FL79" s="2">
        <f t="shared" si="227"/>
        <v>0.63720013680023502</v>
      </c>
      <c r="FM79" s="2">
        <f t="shared" si="227"/>
        <v>0.62641062640525869</v>
      </c>
      <c r="FN79" s="2">
        <f t="shared" si="227"/>
        <v>0.63960251190900008</v>
      </c>
      <c r="FO79" s="2">
        <f t="shared" si="227"/>
        <v>0.61192167556330368</v>
      </c>
      <c r="FP79" s="2">
        <f t="shared" si="227"/>
        <v>0.61703451010995602</v>
      </c>
      <c r="FQ79" s="2">
        <f t="shared" si="227"/>
        <v>0.61434229676564234</v>
      </c>
      <c r="FR79" s="2">
        <f t="shared" si="227"/>
        <v>0.65434215373395077</v>
      </c>
      <c r="FS79" s="2">
        <f t="shared" si="227"/>
        <v>0.61443935379496606</v>
      </c>
      <c r="FT79" s="2">
        <f t="shared" si="227"/>
        <v>0.58900543677392247</v>
      </c>
      <c r="FU79" s="2">
        <f t="shared" si="227"/>
        <v>0.56349545997618677</v>
      </c>
      <c r="FW79" s="2">
        <f t="shared" si="112"/>
        <v>2.7257700604347364E-4</v>
      </c>
      <c r="FX79" s="2">
        <f t="shared" si="164"/>
        <v>3.0569452539526296E-4</v>
      </c>
      <c r="FY79" s="2">
        <f t="shared" si="165"/>
        <v>2.9215877424264975E-4</v>
      </c>
      <c r="FZ79" s="2">
        <f t="shared" si="166"/>
        <v>2.7503169524757204E-4</v>
      </c>
      <c r="GA79" s="2">
        <f t="shared" si="167"/>
        <v>2.8678435265319262E-4</v>
      </c>
      <c r="GB79" s="2">
        <f t="shared" si="168"/>
        <v>3.0602327894081093E-4</v>
      </c>
      <c r="GC79" s="2">
        <f t="shared" si="169"/>
        <v>3.2602790270402834E-4</v>
      </c>
      <c r="GD79" s="2">
        <f t="shared" si="170"/>
        <v>3.6745139647861115E-4</v>
      </c>
      <c r="GE79" s="2">
        <f t="shared" si="171"/>
        <v>3.9029156264943379E-4</v>
      </c>
      <c r="GF79" s="2">
        <f t="shared" si="172"/>
        <v>3.6253592630536616E-4</v>
      </c>
      <c r="GG79" s="2">
        <f t="shared" si="173"/>
        <v>3.4565263567455998E-4</v>
      </c>
      <c r="GH79" s="2">
        <f t="shared" si="174"/>
        <v>3.3671941723786988E-4</v>
      </c>
      <c r="GI79" s="2">
        <f t="shared" si="175"/>
        <v>2.7534703346352178E-4</v>
      </c>
      <c r="GJ79" s="2">
        <f t="shared" si="176"/>
        <v>2.2332178508872183E-4</v>
      </c>
      <c r="GK79" s="2">
        <f t="shared" si="177"/>
        <v>2.3637901356792282E-4</v>
      </c>
      <c r="GM79" s="86">
        <f t="shared" si="113"/>
        <v>9.7558914495062224E-2</v>
      </c>
      <c r="GN79" s="86">
        <f t="shared" si="178"/>
        <v>0.12155779966930998</v>
      </c>
      <c r="GO79" s="86">
        <f t="shared" si="179"/>
        <v>0.10598967198876558</v>
      </c>
      <c r="GP79" s="86">
        <f t="shared" si="180"/>
        <v>9.5574813331163411E-2</v>
      </c>
      <c r="GQ79" s="86">
        <f t="shared" si="181"/>
        <v>0.11452813535606551</v>
      </c>
      <c r="GR79" s="86">
        <f t="shared" si="182"/>
        <v>0.10282221340201919</v>
      </c>
      <c r="GS79" s="86">
        <f t="shared" si="183"/>
        <v>9.7095767394590096E-2</v>
      </c>
      <c r="GT79" s="86">
        <f t="shared" si="184"/>
        <v>0.11599615218039476</v>
      </c>
      <c r="GU79" s="86">
        <f t="shared" si="185"/>
        <v>8.2427112010569306E-2</v>
      </c>
      <c r="GV79" s="86">
        <f t="shared" si="186"/>
        <v>8.2743161867060835E-2</v>
      </c>
      <c r="GW79" s="86">
        <f t="shared" si="187"/>
        <v>8.0562707284806606E-2</v>
      </c>
      <c r="GX79" s="86">
        <f t="shared" si="188"/>
        <v>0.12139212130427182</v>
      </c>
      <c r="GY79" s="86">
        <f t="shared" si="189"/>
        <v>8.4414313393979937E-2</v>
      </c>
      <c r="GZ79" s="86">
        <f t="shared" si="190"/>
        <v>6.152619160006588E-2</v>
      </c>
      <c r="HA79" s="86">
        <f t="shared" si="191"/>
        <v>4.4930243013270303E-2</v>
      </c>
      <c r="HC79" s="86">
        <f t="shared" si="145"/>
        <v>7.9135682371706403E-7</v>
      </c>
      <c r="HD79" s="86">
        <f t="shared" si="192"/>
        <v>2.7890499212905802E-6</v>
      </c>
      <c r="HE79" s="86">
        <f t="shared" si="193"/>
        <v>4.8739127165058343E-7</v>
      </c>
      <c r="HF79" s="86">
        <f t="shared" si="194"/>
        <v>2.5347005199139709E-7</v>
      </c>
      <c r="HG79" s="86">
        <f t="shared" si="195"/>
        <v>2.9179216170407041E-7</v>
      </c>
      <c r="HH79" s="86">
        <f t="shared" si="196"/>
        <v>2.0094969274806295E-7</v>
      </c>
      <c r="HI79" s="86">
        <f t="shared" si="197"/>
        <v>1.2793145423735196E-7</v>
      </c>
      <c r="HJ79" s="86">
        <f t="shared" si="198"/>
        <v>9.138505720576803E-7</v>
      </c>
      <c r="HK79" s="86">
        <f t="shared" si="199"/>
        <v>1.0398323885688153E-7</v>
      </c>
      <c r="HL79" s="86">
        <f t="shared" si="200"/>
        <v>7.9970042456784832E-8</v>
      </c>
      <c r="HM79" s="86">
        <f t="shared" si="201"/>
        <v>1.1371578735478489E-7</v>
      </c>
      <c r="HN79" s="86">
        <f t="shared" si="202"/>
        <v>3.8370513567867993E-7</v>
      </c>
      <c r="HO79" s="86">
        <f t="shared" si="203"/>
        <v>1.3801819688972543E-7</v>
      </c>
      <c r="HP79" s="86">
        <f t="shared" si="204"/>
        <v>1.4537139797016224E-8</v>
      </c>
      <c r="HQ79" s="86">
        <f t="shared" si="205"/>
        <v>3.7363737552036222E-10</v>
      </c>
      <c r="HS79" s="86">
        <f t="shared" si="114"/>
        <v>2.3150588034210915E-55</v>
      </c>
      <c r="HT79" s="86">
        <f t="shared" si="206"/>
        <v>6.7528842125474938E-46</v>
      </c>
      <c r="HU79" s="86">
        <f t="shared" si="207"/>
        <v>2.6084389195131913E-56</v>
      </c>
      <c r="HV79" s="86">
        <f t="shared" si="208"/>
        <v>1.3719615330053896E-58</v>
      </c>
      <c r="HW79" s="86">
        <f t="shared" si="209"/>
        <v>2.5331664106888752E-59</v>
      </c>
      <c r="HX79" s="86">
        <f t="shared" si="210"/>
        <v>3.9756399271832695E-61</v>
      </c>
      <c r="HY79" s="86">
        <f t="shared" si="211"/>
        <v>6.5307822342379599E-64</v>
      </c>
      <c r="HZ79" s="86">
        <f t="shared" si="212"/>
        <v>4.5369616958020345E-56</v>
      </c>
      <c r="IA79" s="86">
        <f t="shared" si="213"/>
        <v>4.408981146105103E-64</v>
      </c>
      <c r="IB79" s="86">
        <f t="shared" si="214"/>
        <v>9.7338827642295022E-64</v>
      </c>
      <c r="IC79" s="86">
        <f t="shared" si="215"/>
        <v>2.5072050332181255E-62</v>
      </c>
      <c r="ID79" s="86">
        <f t="shared" si="216"/>
        <v>4.1239752772482763E-59</v>
      </c>
      <c r="IE79" s="86">
        <f t="shared" si="217"/>
        <v>5.4664137558792379E-63</v>
      </c>
      <c r="IF79" s="86">
        <f t="shared" si="218"/>
        <v>8.725354459327115E-38</v>
      </c>
      <c r="IG79" s="86">
        <f t="shared" si="219"/>
        <v>2.0070956979510122E-28</v>
      </c>
      <c r="II79" s="86">
        <f t="shared" si="115"/>
        <v>2.7004384154810126E-137</v>
      </c>
      <c r="IJ79" s="86">
        <f t="shared" si="116"/>
        <v>1.3473076701321076E-119</v>
      </c>
      <c r="IK79" s="86">
        <f t="shared" si="117"/>
        <v>1.1310838212655619E-137</v>
      </c>
      <c r="IL79" s="86">
        <f t="shared" si="118"/>
        <v>8.3453157863363205E-143</v>
      </c>
      <c r="IM79" s="86">
        <f t="shared" si="119"/>
        <v>9.8015465679398511E-150</v>
      </c>
      <c r="IN79" s="86">
        <f t="shared" si="120"/>
        <v>1.0874662140936357E-150</v>
      </c>
      <c r="IO79" s="86">
        <f t="shared" si="121"/>
        <v>3.140842218352437E-159</v>
      </c>
      <c r="IP79" s="86">
        <f t="shared" si="122"/>
        <v>3.7254018790250302E-141</v>
      </c>
      <c r="IQ79" s="86">
        <f t="shared" si="123"/>
        <v>5.8924370110195777E-159</v>
      </c>
      <c r="IR79" s="86">
        <f t="shared" si="124"/>
        <v>3.0865617925981646E-159</v>
      </c>
      <c r="IS79" s="86">
        <f t="shared" si="125"/>
        <v>9.0469753097550915E-157</v>
      </c>
      <c r="IT79" s="86">
        <f t="shared" si="126"/>
        <v>5.0974900816566641E-148</v>
      </c>
      <c r="IU79" s="86">
        <f t="shared" si="127"/>
        <v>1.0232694108885674E-156</v>
      </c>
      <c r="IV79" s="86">
        <f t="shared" si="128"/>
        <v>5.0733572132477201E-143</v>
      </c>
      <c r="IW79" s="86">
        <f t="shared" si="129"/>
        <v>7.0664694498486648E-135</v>
      </c>
      <c r="IY79" s="86">
        <f t="shared" si="130"/>
        <v>9.7559705851885947E-2</v>
      </c>
      <c r="IZ79" s="86">
        <f t="shared" si="131"/>
        <v>0.12156058871923127</v>
      </c>
      <c r="JA79" s="86">
        <f t="shared" si="132"/>
        <v>0.10599015938003722</v>
      </c>
      <c r="JB79" s="86">
        <f t="shared" si="133"/>
        <v>9.55750668012154E-2</v>
      </c>
      <c r="JC79" s="86">
        <f t="shared" si="134"/>
        <v>0.11452842714822722</v>
      </c>
      <c r="JD79" s="86">
        <f t="shared" si="135"/>
        <v>0.10282241435171194</v>
      </c>
      <c r="JE79" s="86">
        <f t="shared" si="136"/>
        <v>9.7095895326044332E-2</v>
      </c>
      <c r="JF79" s="86">
        <f t="shared" si="137"/>
        <v>0.11599706603096682</v>
      </c>
      <c r="JG79" s="86">
        <f t="shared" si="138"/>
        <v>8.2427215993808159E-2</v>
      </c>
      <c r="JH79" s="86">
        <f t="shared" si="139"/>
        <v>8.2743241837103298E-2</v>
      </c>
      <c r="JI79" s="86">
        <f t="shared" si="140"/>
        <v>8.0562821000593962E-2</v>
      </c>
      <c r="JJ79" s="86">
        <f t="shared" si="141"/>
        <v>0.1213925050094075</v>
      </c>
      <c r="JK79" s="86">
        <f t="shared" si="142"/>
        <v>8.4414451412176822E-2</v>
      </c>
      <c r="JL79" s="86">
        <f t="shared" si="143"/>
        <v>6.1526206137205677E-2</v>
      </c>
      <c r="JM79" s="86">
        <f t="shared" si="144"/>
        <v>4.4930243386907681E-2</v>
      </c>
    </row>
    <row r="80" spans="2:273" x14ac:dyDescent="0.25">
      <c r="B80" s="2">
        <v>53</v>
      </c>
      <c r="C80" s="37">
        <v>166.333</v>
      </c>
      <c r="D80" s="37">
        <v>171.50899999999999</v>
      </c>
      <c r="E80" s="37">
        <v>167.792</v>
      </c>
      <c r="F80" s="37">
        <v>160.113</v>
      </c>
      <c r="G80" s="37">
        <v>166.52799999999999</v>
      </c>
      <c r="H80" s="37">
        <v>161.679</v>
      </c>
      <c r="I80" s="37">
        <v>160.09399999999999</v>
      </c>
      <c r="J80" s="37">
        <v>166.55799999999999</v>
      </c>
      <c r="K80" s="37">
        <v>153.63499999999999</v>
      </c>
      <c r="L80" s="37">
        <v>152.69200000000001</v>
      </c>
      <c r="M80" s="37">
        <v>153.05799999999999</v>
      </c>
      <c r="N80" s="37">
        <v>159.94200000000001</v>
      </c>
      <c r="O80" s="37">
        <v>159.44200000000001</v>
      </c>
      <c r="P80" s="37">
        <v>147.13499999999999</v>
      </c>
      <c r="Q80" s="37">
        <v>137.423</v>
      </c>
      <c r="S80" s="4">
        <f t="shared" si="8"/>
        <v>167.77449874510782</v>
      </c>
      <c r="T80" s="4">
        <f t="shared" si="9"/>
        <v>174.29385851074051</v>
      </c>
      <c r="U80" s="4">
        <f t="shared" si="10"/>
        <v>171.13196486224072</v>
      </c>
      <c r="V80" s="4">
        <f t="shared" si="11"/>
        <v>164.52297790848681</v>
      </c>
      <c r="W80" s="4">
        <f t="shared" si="12"/>
        <v>168.43756726956255</v>
      </c>
      <c r="X80" s="4">
        <f t="shared" si="13"/>
        <v>163.14930370505292</v>
      </c>
      <c r="Y80" s="4">
        <f t="shared" si="14"/>
        <v>162.59665024650602</v>
      </c>
      <c r="Z80" s="4">
        <f t="shared" si="15"/>
        <v>167.49918607631042</v>
      </c>
      <c r="AA80" s="4">
        <f t="shared" si="16"/>
        <v>156.3418614425095</v>
      </c>
      <c r="AB80" s="4">
        <f t="shared" si="17"/>
        <v>156.04677740098225</v>
      </c>
      <c r="AC80" s="4">
        <f t="shared" si="18"/>
        <v>156.29025337199684</v>
      </c>
      <c r="AD80" s="4">
        <f t="shared" si="19"/>
        <v>166.18981460252837</v>
      </c>
      <c r="AE80" s="4">
        <f t="shared" si="20"/>
        <v>161.44048464228061</v>
      </c>
      <c r="AF80" s="4">
        <f t="shared" si="21"/>
        <v>150.51877780427768</v>
      </c>
      <c r="AG80" s="4">
        <f t="shared" si="22"/>
        <v>139.30723167843533</v>
      </c>
      <c r="AI80" s="4">
        <f t="shared" si="23"/>
        <v>-1.4414987451078218</v>
      </c>
      <c r="AJ80" s="4">
        <f t="shared" si="24"/>
        <v>-2.7848585107405199</v>
      </c>
      <c r="AK80" s="4">
        <f t="shared" si="25"/>
        <v>-3.3399648622407199</v>
      </c>
      <c r="AL80" s="4">
        <f t="shared" si="26"/>
        <v>-4.4099779084868089</v>
      </c>
      <c r="AM80" s="4">
        <f t="shared" si="27"/>
        <v>-1.9095672695625581</v>
      </c>
      <c r="AN80" s="4">
        <f t="shared" si="28"/>
        <v>-1.4703037050529133</v>
      </c>
      <c r="AO80" s="4">
        <f t="shared" si="29"/>
        <v>-2.5026502465060219</v>
      </c>
      <c r="AP80" s="4">
        <f t="shared" si="30"/>
        <v>-0.94118607631043005</v>
      </c>
      <c r="AQ80" s="4">
        <f t="shared" si="31"/>
        <v>-2.7068614425095063</v>
      </c>
      <c r="AR80" s="4">
        <f t="shared" si="32"/>
        <v>-3.3547774009822433</v>
      </c>
      <c r="AS80" s="4">
        <f t="shared" si="33"/>
        <v>-3.2322533719968476</v>
      </c>
      <c r="AT80" s="4">
        <f t="shared" si="34"/>
        <v>-6.247814602528365</v>
      </c>
      <c r="AU80" s="4">
        <f t="shared" si="35"/>
        <v>-1.9984846422806015</v>
      </c>
      <c r="AV80" s="4">
        <f t="shared" si="224"/>
        <v>-3.3837778042776847</v>
      </c>
      <c r="AW80" s="4">
        <f t="shared" si="224"/>
        <v>-1.8842316784353272</v>
      </c>
      <c r="AY80" s="2">
        <f t="shared" si="96"/>
        <v>122.96421776546968</v>
      </c>
      <c r="AZ80" s="2">
        <f t="shared" si="147"/>
        <v>121.35233291134934</v>
      </c>
      <c r="BA80" s="2">
        <f t="shared" si="148"/>
        <v>121.45544093256967</v>
      </c>
      <c r="BB80" s="2">
        <f t="shared" si="149"/>
        <v>118.81017676485355</v>
      </c>
      <c r="BC80" s="2">
        <f t="shared" si="150"/>
        <v>116.71849694622651</v>
      </c>
      <c r="BD80" s="2">
        <f t="shared" si="151"/>
        <v>115.53063209625654</v>
      </c>
      <c r="BE80" s="2">
        <f t="shared" si="152"/>
        <v>115.73271356081084</v>
      </c>
      <c r="BF80" s="2">
        <f t="shared" si="153"/>
        <v>113.90930326219856</v>
      </c>
      <c r="BG80" s="2">
        <f t="shared" si="154"/>
        <v>114.38204530123294</v>
      </c>
      <c r="BH80" s="2">
        <f t="shared" si="155"/>
        <v>115.68686533046127</v>
      </c>
      <c r="BI80" s="2">
        <f t="shared" si="156"/>
        <v>116.80268912223481</v>
      </c>
      <c r="BJ80" s="2">
        <f t="shared" si="157"/>
        <v>116.18886955434874</v>
      </c>
      <c r="BK80" s="2">
        <f t="shared" si="158"/>
        <v>119.59276614542934</v>
      </c>
      <c r="BL80" s="2">
        <f t="shared" si="159"/>
        <v>116.05207504981749</v>
      </c>
      <c r="BM80" s="2">
        <f t="shared" si="160"/>
        <v>118.31395400203871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125.5839464201043</v>
      </c>
      <c r="DL80" s="2">
        <f t="shared" si="225"/>
        <v>125.33133025416636</v>
      </c>
      <c r="DM80" s="2">
        <f t="shared" si="225"/>
        <v>124.57632469635628</v>
      </c>
      <c r="DN80" s="2">
        <f t="shared" si="225"/>
        <v>122.08712854251014</v>
      </c>
      <c r="DO80" s="2">
        <f t="shared" si="225"/>
        <v>119.81366954809063</v>
      </c>
      <c r="DP80" s="2">
        <f t="shared" si="225"/>
        <v>118.76813130539445</v>
      </c>
      <c r="DQ80" s="2">
        <f t="shared" si="225"/>
        <v>119.48228545688545</v>
      </c>
      <c r="DR80" s="2">
        <f t="shared" si="225"/>
        <v>119.31637174016123</v>
      </c>
      <c r="DS80" s="2">
        <f t="shared" si="225"/>
        <v>117.04914957983193</v>
      </c>
      <c r="DT80" s="2">
        <f t="shared" si="225"/>
        <v>119.19033025130393</v>
      </c>
      <c r="DU80" s="2">
        <f t="shared" si="225"/>
        <v>120.12637553342817</v>
      </c>
      <c r="DV80" s="2">
        <f t="shared" si="225"/>
        <v>117.60946801125704</v>
      </c>
      <c r="DW80" s="2">
        <f t="shared" si="225"/>
        <v>120.8831411764706</v>
      </c>
      <c r="DX80" s="2">
        <f t="shared" si="225"/>
        <v>119.69608403361346</v>
      </c>
      <c r="DY80" s="2">
        <f t="shared" si="225"/>
        <v>121.47448357434185</v>
      </c>
      <c r="EA80" s="2">
        <f t="shared" si="71"/>
        <v>121.56746742587461</v>
      </c>
      <c r="EB80" s="2">
        <f t="shared" si="72"/>
        <v>119.49917366837086</v>
      </c>
      <c r="EC80" s="2">
        <f t="shared" si="73"/>
        <v>119.88537972184317</v>
      </c>
      <c r="ED80" s="2">
        <f t="shared" si="74"/>
        <v>117.09860877135704</v>
      </c>
      <c r="EE80" s="2">
        <f t="shared" si="75"/>
        <v>115.1692357987038</v>
      </c>
      <c r="EF80" s="2">
        <f t="shared" si="76"/>
        <v>113.85035090756217</v>
      </c>
      <c r="EG80" s="2">
        <f t="shared" si="77"/>
        <v>113.69419640360908</v>
      </c>
      <c r="EH80" s="2">
        <f t="shared" si="78"/>
        <v>111.13145560314146</v>
      </c>
      <c r="EI80" s="2">
        <f t="shared" si="79"/>
        <v>112.84062847151947</v>
      </c>
      <c r="EJ80" s="2">
        <f t="shared" si="80"/>
        <v>113.70428051948051</v>
      </c>
      <c r="EK80" s="2">
        <f t="shared" si="81"/>
        <v>114.9009536729361</v>
      </c>
      <c r="EL80" s="2">
        <f t="shared" si="82"/>
        <v>115.5052545085008</v>
      </c>
      <c r="EM80" s="2">
        <f t="shared" si="83"/>
        <v>118.85590875891216</v>
      </c>
      <c r="EN80" s="2">
        <f t="shared" si="84"/>
        <v>113.73312308207704</v>
      </c>
      <c r="EO80" s="2">
        <f t="shared" si="85"/>
        <v>116.08069231374813</v>
      </c>
      <c r="EQ80" s="2">
        <f t="shared" si="86"/>
        <v>118.44012203943527</v>
      </c>
      <c r="ER80" s="2">
        <f t="shared" si="226"/>
        <v>116.53707436003059</v>
      </c>
      <c r="ES80" s="2">
        <f t="shared" si="226"/>
        <v>116.18312946490779</v>
      </c>
      <c r="ET80" s="2">
        <f t="shared" si="226"/>
        <v>114.34703394867684</v>
      </c>
      <c r="EU80" s="2">
        <f t="shared" si="226"/>
        <v>113.35583442592177</v>
      </c>
      <c r="EV80" s="2">
        <f t="shared" si="226"/>
        <v>112.18810287000126</v>
      </c>
      <c r="EW80" s="2">
        <f t="shared" si="226"/>
        <v>111.96976504616607</v>
      </c>
      <c r="EX80" s="2">
        <f t="shared" si="226"/>
        <v>109.81999534287368</v>
      </c>
      <c r="EY80" s="2">
        <f t="shared" si="226"/>
        <v>111.0351941124384</v>
      </c>
      <c r="EZ80" s="2">
        <f t="shared" si="226"/>
        <v>112.85213378509194</v>
      </c>
      <c r="FA80" s="2">
        <f t="shared" si="226"/>
        <v>112.97874273412272</v>
      </c>
      <c r="FB80" s="2">
        <f t="shared" si="226"/>
        <v>114.06216317919316</v>
      </c>
      <c r="FC80" s="2">
        <f t="shared" si="226"/>
        <v>115.47021385464862</v>
      </c>
      <c r="FD80" s="2">
        <f t="shared" si="226"/>
        <v>113.67369979467082</v>
      </c>
      <c r="FE80" s="2">
        <f t="shared" si="226"/>
        <v>117.02717354499993</v>
      </c>
      <c r="FG80" s="2">
        <f t="shared" si="88"/>
        <v>0.65201237163817261</v>
      </c>
      <c r="FH80" s="2">
        <f t="shared" si="227"/>
        <v>0.68208122591826215</v>
      </c>
      <c r="FI80" s="2">
        <f t="shared" si="227"/>
        <v>0.66504676864039614</v>
      </c>
      <c r="FJ80" s="2">
        <f t="shared" si="227"/>
        <v>0.65673229090886787</v>
      </c>
      <c r="FK80" s="2">
        <f t="shared" si="227"/>
        <v>0.66630348402086892</v>
      </c>
      <c r="FL80" s="2">
        <f t="shared" si="227"/>
        <v>0.6582118760878467</v>
      </c>
      <c r="FM80" s="2">
        <f t="shared" si="227"/>
        <v>0.6477017590689077</v>
      </c>
      <c r="FN80" s="2">
        <f t="shared" si="227"/>
        <v>0.66054923662516829</v>
      </c>
      <c r="FO80" s="2">
        <f t="shared" si="227"/>
        <v>0.63355549617461426</v>
      </c>
      <c r="FP80" s="2">
        <f t="shared" si="227"/>
        <v>0.63855166554312326</v>
      </c>
      <c r="FQ80" s="2">
        <f t="shared" si="227"/>
        <v>0.63592146340439426</v>
      </c>
      <c r="FR80" s="2">
        <f t="shared" si="227"/>
        <v>0.67486767626074251</v>
      </c>
      <c r="FS80" s="2">
        <f t="shared" si="227"/>
        <v>0.63601630727909531</v>
      </c>
      <c r="FT80" s="2">
        <f t="shared" si="227"/>
        <v>0.61110486265059616</v>
      </c>
      <c r="FU80" s="2">
        <f t="shared" si="227"/>
        <v>0.58600244748133934</v>
      </c>
      <c r="FW80" s="2">
        <f t="shared" si="112"/>
        <v>2.9886688437367966E-4</v>
      </c>
      <c r="FX80" s="2">
        <f t="shared" si="164"/>
        <v>3.3517749643448031E-4</v>
      </c>
      <c r="FY80" s="2">
        <f t="shared" si="165"/>
        <v>3.2033669645404998E-4</v>
      </c>
      <c r="FZ80" s="2">
        <f t="shared" si="166"/>
        <v>3.0155825537108442E-4</v>
      </c>
      <c r="GA80" s="2">
        <f t="shared" si="167"/>
        <v>3.1444408950277546E-4</v>
      </c>
      <c r="GB80" s="2">
        <f t="shared" si="168"/>
        <v>3.3553794625594243E-4</v>
      </c>
      <c r="GC80" s="2">
        <f t="shared" si="169"/>
        <v>3.5747124254005189E-4</v>
      </c>
      <c r="GD80" s="2">
        <f t="shared" si="170"/>
        <v>4.0288816157364629E-4</v>
      </c>
      <c r="GE80" s="2">
        <f t="shared" si="171"/>
        <v>4.2793007503685474E-4</v>
      </c>
      <c r="GF80" s="2">
        <f t="shared" si="172"/>
        <v>3.9749883527029291E-4</v>
      </c>
      <c r="GG80" s="2">
        <f t="shared" si="173"/>
        <v>3.7898793998844153E-4</v>
      </c>
      <c r="GH80" s="2">
        <f t="shared" si="174"/>
        <v>3.6919350556887526E-4</v>
      </c>
      <c r="GI80" s="2">
        <f t="shared" si="175"/>
        <v>3.0190399849023788E-4</v>
      </c>
      <c r="GJ80" s="2">
        <f t="shared" si="176"/>
        <v>2.448621923503862E-4</v>
      </c>
      <c r="GK80" s="2">
        <f t="shared" si="177"/>
        <v>2.5917852372775679E-4</v>
      </c>
      <c r="GM80" s="86">
        <f t="shared" si="113"/>
        <v>0.13056976611208168</v>
      </c>
      <c r="GN80" s="86">
        <f t="shared" si="178"/>
        <v>0.15628450798168353</v>
      </c>
      <c r="GO80" s="86">
        <f t="shared" si="179"/>
        <v>0.13902411604835935</v>
      </c>
      <c r="GP80" s="86">
        <f t="shared" si="180"/>
        <v>0.12630887944377825</v>
      </c>
      <c r="GQ80" s="86">
        <f t="shared" si="181"/>
        <v>0.15085538323826</v>
      </c>
      <c r="GR80" s="86">
        <f t="shared" si="182"/>
        <v>0.13641597780242506</v>
      </c>
      <c r="GS80" s="86">
        <f t="shared" si="183"/>
        <v>0.13123506875089949</v>
      </c>
      <c r="GT80" s="86">
        <f t="shared" si="184"/>
        <v>0.15480215358119512</v>
      </c>
      <c r="GU80" s="86">
        <f t="shared" si="185"/>
        <v>0.11355546394979814</v>
      </c>
      <c r="GV80" s="86">
        <f t="shared" si="186"/>
        <v>0.11245265013798146</v>
      </c>
      <c r="GW80" s="86">
        <f t="shared" si="187"/>
        <v>0.10991833374028122</v>
      </c>
      <c r="GX80" s="86">
        <f t="shared" si="188"/>
        <v>0.15803816394669012</v>
      </c>
      <c r="GY80" s="86">
        <f t="shared" si="189"/>
        <v>0.11581593333933995</v>
      </c>
      <c r="GZ80" s="86">
        <f t="shared" si="190"/>
        <v>8.7567311395024564E-2</v>
      </c>
      <c r="HA80" s="86">
        <f t="shared" si="191"/>
        <v>6.7717616181377935E-2</v>
      </c>
      <c r="HC80" s="86">
        <f t="shared" si="145"/>
        <v>1.7658172430660706E-6</v>
      </c>
      <c r="HD80" s="86">
        <f t="shared" si="192"/>
        <v>5.7473846881383278E-6</v>
      </c>
      <c r="HE80" s="86">
        <f t="shared" si="193"/>
        <v>1.1121796647879497E-6</v>
      </c>
      <c r="HF80" s="86">
        <f t="shared" si="194"/>
        <v>5.9516519259455993E-7</v>
      </c>
      <c r="HG80" s="86">
        <f t="shared" si="195"/>
        <v>6.9939231434546895E-7</v>
      </c>
      <c r="HH80" s="86">
        <f t="shared" si="196"/>
        <v>4.9193692539636209E-7</v>
      </c>
      <c r="HI80" s="86">
        <f t="shared" si="197"/>
        <v>3.280056771987147E-7</v>
      </c>
      <c r="HJ80" s="86">
        <f t="shared" si="198"/>
        <v>2.1157977450634101E-6</v>
      </c>
      <c r="HK80" s="86">
        <f t="shared" si="199"/>
        <v>2.7389713344030865E-7</v>
      </c>
      <c r="HL80" s="86">
        <f t="shared" si="200"/>
        <v>2.1067836241692838E-7</v>
      </c>
      <c r="HM80" s="86">
        <f t="shared" si="201"/>
        <v>2.9246963251493098E-7</v>
      </c>
      <c r="HN80" s="86">
        <f t="shared" si="202"/>
        <v>9.2307898011161066E-7</v>
      </c>
      <c r="HO80" s="86">
        <f t="shared" si="203"/>
        <v>3.4385678426987623E-7</v>
      </c>
      <c r="HP80" s="86">
        <f t="shared" si="204"/>
        <v>4.0663714952369423E-8</v>
      </c>
      <c r="HQ80" s="86">
        <f t="shared" si="205"/>
        <v>1.3447314140270796E-9</v>
      </c>
      <c r="HS80" s="86">
        <f t="shared" si="114"/>
        <v>1.0769152691907984E-53</v>
      </c>
      <c r="HT80" s="86">
        <f t="shared" si="206"/>
        <v>1.8238645827410339E-44</v>
      </c>
      <c r="HU80" s="86">
        <f t="shared" si="207"/>
        <v>1.3040001016505308E-54</v>
      </c>
      <c r="HV80" s="86">
        <f t="shared" si="208"/>
        <v>7.775358528836528E-57</v>
      </c>
      <c r="HW80" s="86">
        <f t="shared" si="209"/>
        <v>1.6600046467104251E-57</v>
      </c>
      <c r="HX80" s="86">
        <f t="shared" si="210"/>
        <v>2.916005433927181E-59</v>
      </c>
      <c r="HY80" s="86">
        <f t="shared" si="211"/>
        <v>6.2037622843000659E-62</v>
      </c>
      <c r="HZ80" s="86">
        <f t="shared" si="212"/>
        <v>2.646885024948471E-54</v>
      </c>
      <c r="IA80" s="86">
        <f t="shared" si="213"/>
        <v>4.6563147419310641E-62</v>
      </c>
      <c r="IB80" s="86">
        <f t="shared" si="214"/>
        <v>9.7613900627954113E-62</v>
      </c>
      <c r="IC80" s="86">
        <f t="shared" si="215"/>
        <v>2.2404888572555887E-60</v>
      </c>
      <c r="ID80" s="86">
        <f t="shared" si="216"/>
        <v>2.8434236289942323E-57</v>
      </c>
      <c r="IE80" s="86">
        <f t="shared" si="217"/>
        <v>4.4173879464482329E-61</v>
      </c>
      <c r="IF80" s="86">
        <f t="shared" si="218"/>
        <v>1.069852256570358E-36</v>
      </c>
      <c r="IG80" s="86">
        <f t="shared" si="219"/>
        <v>1.2700279161665899E-27</v>
      </c>
      <c r="II80" s="86">
        <f t="shared" si="115"/>
        <v>2.8243265824982665E-134</v>
      </c>
      <c r="IJ80" s="86">
        <f t="shared" si="116"/>
        <v>6.1890969641442827E-117</v>
      </c>
      <c r="IK80" s="86">
        <f t="shared" si="117"/>
        <v>1.2795899289381765E-134</v>
      </c>
      <c r="IL80" s="86">
        <f t="shared" si="118"/>
        <v>1.1671386814021513E-139</v>
      </c>
      <c r="IM80" s="86">
        <f t="shared" si="119"/>
        <v>2.034322072428556E-146</v>
      </c>
      <c r="IN80" s="86">
        <f t="shared" si="120"/>
        <v>2.5211462944878112E-147</v>
      </c>
      <c r="IO80" s="86">
        <f t="shared" si="121"/>
        <v>1.2110530204645514E-155</v>
      </c>
      <c r="IP80" s="86">
        <f t="shared" si="122"/>
        <v>6.2130613202894704E-138</v>
      </c>
      <c r="IQ80" s="86">
        <f t="shared" si="123"/>
        <v>2.702699195486144E-155</v>
      </c>
      <c r="IR80" s="86">
        <f t="shared" si="124"/>
        <v>1.3290780763671917E-155</v>
      </c>
      <c r="IS80" s="86">
        <f t="shared" si="125"/>
        <v>3.2534080075479005E-153</v>
      </c>
      <c r="IT80" s="86">
        <f t="shared" si="126"/>
        <v>1.12579907875458E-144</v>
      </c>
      <c r="IU80" s="86">
        <f t="shared" si="127"/>
        <v>2.9276095132263833E-153</v>
      </c>
      <c r="IV80" s="86">
        <f t="shared" si="128"/>
        <v>6.0000342583907623E-140</v>
      </c>
      <c r="IW80" s="86">
        <f t="shared" si="129"/>
        <v>5.8139365735998244E-132</v>
      </c>
      <c r="IY80" s="86">
        <f t="shared" si="130"/>
        <v>0.13057153192932475</v>
      </c>
      <c r="IZ80" s="86">
        <f t="shared" si="131"/>
        <v>0.15629025536637167</v>
      </c>
      <c r="JA80" s="86">
        <f t="shared" si="132"/>
        <v>0.13902522822802413</v>
      </c>
      <c r="JB80" s="86">
        <f t="shared" si="133"/>
        <v>0.12630947460897085</v>
      </c>
      <c r="JC80" s="86">
        <f t="shared" si="134"/>
        <v>0.15085608263057435</v>
      </c>
      <c r="JD80" s="86">
        <f t="shared" si="135"/>
        <v>0.13641646973935045</v>
      </c>
      <c r="JE80" s="86">
        <f t="shared" si="136"/>
        <v>0.13123539675657669</v>
      </c>
      <c r="JF80" s="86">
        <f t="shared" si="137"/>
        <v>0.15480426937894018</v>
      </c>
      <c r="JG80" s="86">
        <f t="shared" si="138"/>
        <v>0.11355573784693158</v>
      </c>
      <c r="JH80" s="86">
        <f t="shared" si="139"/>
        <v>0.11245286081634388</v>
      </c>
      <c r="JI80" s="86">
        <f t="shared" si="140"/>
        <v>0.10991862620991373</v>
      </c>
      <c r="JJ80" s="86">
        <f t="shared" si="141"/>
        <v>0.15803908702567024</v>
      </c>
      <c r="JK80" s="86">
        <f t="shared" si="142"/>
        <v>0.11581627719612422</v>
      </c>
      <c r="JL80" s="86">
        <f t="shared" si="143"/>
        <v>8.7567352058739514E-2</v>
      </c>
      <c r="JM80" s="86">
        <f t="shared" si="144"/>
        <v>6.7717617526109344E-2</v>
      </c>
    </row>
    <row r="81" spans="2:273" x14ac:dyDescent="0.25">
      <c r="B81" s="2">
        <v>54</v>
      </c>
      <c r="C81" s="37">
        <v>179.56100000000001</v>
      </c>
      <c r="D81" s="37">
        <v>184.113</v>
      </c>
      <c r="E81" s="37">
        <v>180.208</v>
      </c>
      <c r="F81" s="37">
        <v>173.50899999999999</v>
      </c>
      <c r="G81" s="37">
        <v>180.30199999999999</v>
      </c>
      <c r="H81" s="37">
        <v>173.358</v>
      </c>
      <c r="I81" s="37">
        <v>173.86799999999999</v>
      </c>
      <c r="J81" s="37">
        <v>181.80799999999999</v>
      </c>
      <c r="K81" s="37">
        <v>166.96199999999999</v>
      </c>
      <c r="L81" s="37">
        <v>165.19200000000001</v>
      </c>
      <c r="M81" s="37">
        <v>164.346</v>
      </c>
      <c r="N81" s="37">
        <v>172.63499999999999</v>
      </c>
      <c r="O81" s="37">
        <v>172</v>
      </c>
      <c r="P81" s="37">
        <v>158.51900000000001</v>
      </c>
      <c r="Q81" s="37">
        <v>145.30799999999999</v>
      </c>
      <c r="S81" s="4">
        <f t="shared" si="8"/>
        <v>177.95234520616876</v>
      </c>
      <c r="T81" s="4">
        <f t="shared" si="9"/>
        <v>184.26814044692361</v>
      </c>
      <c r="U81" s="4">
        <f t="shared" si="10"/>
        <v>181.48990875941675</v>
      </c>
      <c r="V81" s="4">
        <f t="shared" si="11"/>
        <v>174.4861608163354</v>
      </c>
      <c r="W81" s="4">
        <f t="shared" si="12"/>
        <v>179.2548686459487</v>
      </c>
      <c r="X81" s="4">
        <f t="shared" si="13"/>
        <v>173.55661854027812</v>
      </c>
      <c r="Y81" s="4">
        <f t="shared" si="14"/>
        <v>173.5828664031292</v>
      </c>
      <c r="Z81" s="4">
        <f t="shared" si="15"/>
        <v>179.17032232329828</v>
      </c>
      <c r="AA81" s="4">
        <f t="shared" si="16"/>
        <v>167.12182215964179</v>
      </c>
      <c r="AB81" s="4">
        <f t="shared" si="17"/>
        <v>165.94419536388409</v>
      </c>
      <c r="AC81" s="4">
        <f t="shared" si="18"/>
        <v>166.11314801161106</v>
      </c>
      <c r="AD81" s="4">
        <f t="shared" si="19"/>
        <v>176.12090995245416</v>
      </c>
      <c r="AE81" s="4">
        <f t="shared" si="20"/>
        <v>172.03541155614491</v>
      </c>
      <c r="AF81" s="4">
        <f t="shared" si="21"/>
        <v>160.62566868893478</v>
      </c>
      <c r="AG81" s="4">
        <f t="shared" si="22"/>
        <v>146.72795844912409</v>
      </c>
      <c r="AI81" s="4">
        <f t="shared" si="23"/>
        <v>1.6086547938312492</v>
      </c>
      <c r="AJ81" s="4">
        <f t="shared" si="24"/>
        <v>-0.1551404469236104</v>
      </c>
      <c r="AK81" s="4">
        <f t="shared" si="25"/>
        <v>-1.2819087594167513</v>
      </c>
      <c r="AL81" s="4">
        <f t="shared" si="26"/>
        <v>-0.97716081633541307</v>
      </c>
      <c r="AM81" s="4">
        <f t="shared" si="27"/>
        <v>1.0471313540512881</v>
      </c>
      <c r="AN81" s="4">
        <f t="shared" si="28"/>
        <v>-0.19861854027811887</v>
      </c>
      <c r="AO81" s="4">
        <f t="shared" si="29"/>
        <v>0.28513359687079287</v>
      </c>
      <c r="AP81" s="4">
        <f t="shared" si="30"/>
        <v>2.6376776767017134</v>
      </c>
      <c r="AQ81" s="4">
        <f t="shared" si="31"/>
        <v>-0.15982215964180568</v>
      </c>
      <c r="AR81" s="4">
        <f t="shared" si="32"/>
        <v>-0.75219536388408414</v>
      </c>
      <c r="AS81" s="4">
        <f t="shared" si="33"/>
        <v>-1.7671480116110558</v>
      </c>
      <c r="AT81" s="4">
        <f t="shared" si="34"/>
        <v>-3.4859099524541648</v>
      </c>
      <c r="AU81" s="4">
        <f t="shared" si="35"/>
        <v>-3.5411556144907763E-2</v>
      </c>
      <c r="AV81" s="4">
        <f t="shared" si="224"/>
        <v>-2.106668688934775</v>
      </c>
      <c r="AW81" s="4">
        <f t="shared" si="224"/>
        <v>-1.4199584491240955</v>
      </c>
      <c r="AY81" s="2">
        <f t="shared" si="96"/>
        <v>122.74551475992884</v>
      </c>
      <c r="AZ81" s="2">
        <f t="shared" si="147"/>
        <v>121.09771243922803</v>
      </c>
      <c r="BA81" s="2">
        <f t="shared" si="148"/>
        <v>121.21550788735871</v>
      </c>
      <c r="BB81" s="2">
        <f t="shared" si="149"/>
        <v>118.58038336026456</v>
      </c>
      <c r="BC81" s="2">
        <f t="shared" si="150"/>
        <v>116.49724585175568</v>
      </c>
      <c r="BD81" s="2">
        <f t="shared" si="151"/>
        <v>115.30946496876615</v>
      </c>
      <c r="BE81" s="2">
        <f t="shared" si="152"/>
        <v>115.48166191717019</v>
      </c>
      <c r="BF81" s="2">
        <f t="shared" si="153"/>
        <v>113.65317772688167</v>
      </c>
      <c r="BG81" s="2">
        <f t="shared" si="154"/>
        <v>114.18673900372902</v>
      </c>
      <c r="BH81" s="2">
        <f t="shared" si="155"/>
        <v>115.47297302168164</v>
      </c>
      <c r="BI81" s="2">
        <f t="shared" si="156"/>
        <v>116.56786047862545</v>
      </c>
      <c r="BJ81" s="2">
        <f t="shared" si="157"/>
        <v>115.99762828667804</v>
      </c>
      <c r="BK81" s="2">
        <f t="shared" si="158"/>
        <v>119.42050901616828</v>
      </c>
      <c r="BL81" s="2">
        <f t="shared" si="159"/>
        <v>115.80955346679752</v>
      </c>
      <c r="BM81" s="2">
        <f t="shared" si="160"/>
        <v>118.10405025145232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125.60888406827878</v>
      </c>
      <c r="DL81" s="2">
        <f t="shared" si="225"/>
        <v>125.32848753477572</v>
      </c>
      <c r="DM81" s="2">
        <f t="shared" si="225"/>
        <v>124.57519068825911</v>
      </c>
      <c r="DN81" s="2">
        <f t="shared" si="225"/>
        <v>122.08180566801622</v>
      </c>
      <c r="DO81" s="2">
        <f t="shared" si="225"/>
        <v>119.79064317759057</v>
      </c>
      <c r="DP81" s="2">
        <f t="shared" si="225"/>
        <v>118.7466983258562</v>
      </c>
      <c r="DQ81" s="2">
        <f t="shared" si="225"/>
        <v>119.43203848133847</v>
      </c>
      <c r="DR81" s="2">
        <f t="shared" si="225"/>
        <v>119.35278520625891</v>
      </c>
      <c r="DS81" s="2">
        <f t="shared" si="225"/>
        <v>117.03576890756302</v>
      </c>
      <c r="DT81" s="2">
        <f t="shared" si="225"/>
        <v>119.16611427216689</v>
      </c>
      <c r="DU81" s="2">
        <f t="shared" si="225"/>
        <v>120.10708677098151</v>
      </c>
      <c r="DV81" s="2">
        <f t="shared" si="225"/>
        <v>117.5181318011257</v>
      </c>
      <c r="DW81" s="2">
        <f t="shared" si="225"/>
        <v>120.91769467787115</v>
      </c>
      <c r="DX81" s="2">
        <f t="shared" si="225"/>
        <v>119.5887361344538</v>
      </c>
      <c r="DY81" s="2">
        <f t="shared" si="225"/>
        <v>121.43609469781236</v>
      </c>
      <c r="EA81" s="2">
        <f t="shared" si="71"/>
        <v>121.3532564378783</v>
      </c>
      <c r="EB81" s="2">
        <f t="shared" si="72"/>
        <v>119.30077571340512</v>
      </c>
      <c r="EC81" s="2">
        <f t="shared" si="73"/>
        <v>119.67413902761245</v>
      </c>
      <c r="ED81" s="2">
        <f t="shared" si="74"/>
        <v>116.91257460006527</v>
      </c>
      <c r="EE81" s="2">
        <f t="shared" si="75"/>
        <v>114.99387539712799</v>
      </c>
      <c r="EF81" s="2">
        <f t="shared" si="76"/>
        <v>113.68255062070328</v>
      </c>
      <c r="EG81" s="2">
        <f t="shared" si="77"/>
        <v>113.52302340407505</v>
      </c>
      <c r="EH81" s="2">
        <f t="shared" si="78"/>
        <v>110.9827485909001</v>
      </c>
      <c r="EI81" s="2">
        <f t="shared" si="79"/>
        <v>112.68513900694865</v>
      </c>
      <c r="EJ81" s="2">
        <f t="shared" si="80"/>
        <v>113.56698418640181</v>
      </c>
      <c r="EK81" s="2">
        <f t="shared" si="81"/>
        <v>114.72106058005615</v>
      </c>
      <c r="EL81" s="2">
        <f t="shared" si="82"/>
        <v>115.33037150692</v>
      </c>
      <c r="EM81" s="2">
        <f t="shared" si="83"/>
        <v>118.64075321482726</v>
      </c>
      <c r="EN81" s="2">
        <f t="shared" si="84"/>
        <v>113.6161944723618</v>
      </c>
      <c r="EO81" s="2">
        <f t="shared" si="85"/>
        <v>115.95673044847403</v>
      </c>
      <c r="EQ81" s="2">
        <f t="shared" si="86"/>
        <v>118.28851192849494</v>
      </c>
      <c r="ER81" s="2">
        <f t="shared" si="226"/>
        <v>116.39827996906611</v>
      </c>
      <c r="ES81" s="2">
        <f t="shared" si="226"/>
        <v>116.04585902735845</v>
      </c>
      <c r="ET81" s="2">
        <f t="shared" si="226"/>
        <v>114.21511641492332</v>
      </c>
      <c r="EU81" s="2">
        <f t="shared" si="226"/>
        <v>113.21715467927294</v>
      </c>
      <c r="EV81" s="2">
        <f t="shared" si="226"/>
        <v>112.0542256577086</v>
      </c>
      <c r="EW81" s="2">
        <f t="shared" si="226"/>
        <v>111.83357357116856</v>
      </c>
      <c r="EX81" s="2">
        <f t="shared" si="226"/>
        <v>109.69846424267318</v>
      </c>
      <c r="EY81" s="2">
        <f t="shared" si="226"/>
        <v>110.91726351368504</v>
      </c>
      <c r="EZ81" s="2">
        <f t="shared" si="226"/>
        <v>112.73171483059048</v>
      </c>
      <c r="FA81" s="2">
        <f t="shared" si="226"/>
        <v>112.83742572658772</v>
      </c>
      <c r="FB81" s="2">
        <f t="shared" si="226"/>
        <v>113.91624115119404</v>
      </c>
      <c r="FC81" s="2">
        <f t="shared" si="226"/>
        <v>115.3202214751275</v>
      </c>
      <c r="FD81" s="2">
        <f t="shared" si="226"/>
        <v>113.55742258398431</v>
      </c>
      <c r="FE81" s="2">
        <f t="shared" si="226"/>
        <v>116.88355539464017</v>
      </c>
      <c r="FG81" s="2">
        <f t="shared" si="88"/>
        <v>0.67260701969118042</v>
      </c>
      <c r="FH81" s="2">
        <f t="shared" si="227"/>
        <v>0.70171045749960403</v>
      </c>
      <c r="FI81" s="2">
        <f t="shared" si="227"/>
        <v>0.68524240668409886</v>
      </c>
      <c r="FJ81" s="2">
        <f t="shared" si="227"/>
        <v>0.67718590397702227</v>
      </c>
      <c r="FK81" s="2">
        <f t="shared" si="227"/>
        <v>0.6864590731549568</v>
      </c>
      <c r="FL81" s="2">
        <f t="shared" si="227"/>
        <v>0.67862047070237153</v>
      </c>
      <c r="FM81" s="2">
        <f t="shared" si="227"/>
        <v>0.66842178257778295</v>
      </c>
      <c r="FN81" s="2">
        <f t="shared" si="227"/>
        <v>0.68088592921774671</v>
      </c>
      <c r="FO81" s="2">
        <f t="shared" si="227"/>
        <v>0.65466391940532342</v>
      </c>
      <c r="FP81" s="2">
        <f t="shared" si="227"/>
        <v>0.65952695449657406</v>
      </c>
      <c r="FQ81" s="2">
        <f t="shared" si="227"/>
        <v>0.65696739066781362</v>
      </c>
      <c r="FR81" s="2">
        <f t="shared" si="227"/>
        <v>0.6947429666019137</v>
      </c>
      <c r="FS81" s="2">
        <f t="shared" si="227"/>
        <v>0.65705970862883489</v>
      </c>
      <c r="FT81" s="2">
        <f t="shared" si="227"/>
        <v>0.63275689018347714</v>
      </c>
      <c r="FU81" s="2">
        <f t="shared" si="227"/>
        <v>0.60815592404291774</v>
      </c>
      <c r="FW81" s="2">
        <f t="shared" si="112"/>
        <v>3.276915735609687E-4</v>
      </c>
      <c r="FX81" s="2">
        <f t="shared" si="164"/>
        <v>3.6750293261824507E-4</v>
      </c>
      <c r="FY81" s="2">
        <f t="shared" si="165"/>
        <v>3.5123134810364527E-4</v>
      </c>
      <c r="FZ81" s="2">
        <f t="shared" si="166"/>
        <v>3.3064243223773125E-4</v>
      </c>
      <c r="GA81" s="2">
        <f t="shared" si="167"/>
        <v>3.447706287398275E-4</v>
      </c>
      <c r="GB81" s="2">
        <f t="shared" si="168"/>
        <v>3.6789813241472054E-4</v>
      </c>
      <c r="GC81" s="2">
        <f t="shared" si="169"/>
        <v>3.9194590569217744E-4</v>
      </c>
      <c r="GD81" s="2">
        <f t="shared" si="170"/>
        <v>4.4174091421436023E-4</v>
      </c>
      <c r="GE81" s="2">
        <f t="shared" si="171"/>
        <v>4.6919662553667737E-4</v>
      </c>
      <c r="GF81" s="2">
        <f t="shared" si="172"/>
        <v>4.3583209171828594E-4</v>
      </c>
      <c r="GG81" s="2">
        <f t="shared" si="173"/>
        <v>4.1553681908004E-4</v>
      </c>
      <c r="GH81" s="2">
        <f t="shared" si="174"/>
        <v>4.0479821045651007E-4</v>
      </c>
      <c r="GI81" s="2">
        <f t="shared" si="175"/>
        <v>3.310215099587634E-4</v>
      </c>
      <c r="GJ81" s="2">
        <f t="shared" si="176"/>
        <v>2.6847971244417404E-4</v>
      </c>
      <c r="GK81" s="2">
        <f t="shared" si="177"/>
        <v>2.84176494321099E-4</v>
      </c>
      <c r="GM81" s="86">
        <f t="shared" si="113"/>
        <v>0.17165253608648534</v>
      </c>
      <c r="GN81" s="86">
        <f t="shared" si="178"/>
        <v>0.19806289707904878</v>
      </c>
      <c r="GO81" s="86">
        <f t="shared" si="179"/>
        <v>0.17947083163528202</v>
      </c>
      <c r="GP81" s="86">
        <f t="shared" si="180"/>
        <v>0.16424201993094126</v>
      </c>
      <c r="GQ81" s="86">
        <f t="shared" si="181"/>
        <v>0.19536502479822046</v>
      </c>
      <c r="GR81" s="86">
        <f t="shared" si="182"/>
        <v>0.17790955763231081</v>
      </c>
      <c r="GS81" s="86">
        <f t="shared" si="183"/>
        <v>0.17402006892456306</v>
      </c>
      <c r="GT81" s="86">
        <f t="shared" si="184"/>
        <v>0.20275508760996788</v>
      </c>
      <c r="GU81" s="86">
        <f t="shared" si="185"/>
        <v>0.15327718490811088</v>
      </c>
      <c r="GV81" s="86">
        <f t="shared" si="186"/>
        <v>0.14999667667841787</v>
      </c>
      <c r="GW81" s="86">
        <f t="shared" si="187"/>
        <v>0.14714492052916947</v>
      </c>
      <c r="GX81" s="86">
        <f t="shared" si="188"/>
        <v>0.20250592631505249</v>
      </c>
      <c r="GY81" s="86">
        <f t="shared" si="189"/>
        <v>0.1557420261407273</v>
      </c>
      <c r="GZ81" s="86">
        <f t="shared" si="190"/>
        <v>0.12184974273415689</v>
      </c>
      <c r="HA81" s="86">
        <f t="shared" si="191"/>
        <v>9.9258750173207039E-2</v>
      </c>
      <c r="HC81" s="86">
        <f t="shared" si="145"/>
        <v>3.845318500557302E-6</v>
      </c>
      <c r="HD81" s="86">
        <f t="shared" si="192"/>
        <v>1.1589106293389391E-5</v>
      </c>
      <c r="HE81" s="86">
        <f t="shared" si="193"/>
        <v>2.4754933525441211E-6</v>
      </c>
      <c r="HF81" s="86">
        <f t="shared" si="194"/>
        <v>1.3623170784874016E-6</v>
      </c>
      <c r="HG81" s="86">
        <f t="shared" si="195"/>
        <v>1.631689852646081E-6</v>
      </c>
      <c r="HH81" s="86">
        <f t="shared" si="196"/>
        <v>1.1714553763293805E-6</v>
      </c>
      <c r="HI81" s="86">
        <f t="shared" si="197"/>
        <v>8.1635317384832954E-7</v>
      </c>
      <c r="HJ81" s="86">
        <f t="shared" si="198"/>
        <v>4.7681657278846821E-6</v>
      </c>
      <c r="HK81" s="86">
        <f t="shared" si="199"/>
        <v>6.9939772413428493E-7</v>
      </c>
      <c r="HL81" s="86">
        <f t="shared" si="200"/>
        <v>5.3832531781231151E-7</v>
      </c>
      <c r="HM81" s="86">
        <f t="shared" si="201"/>
        <v>7.3020596935172467E-7</v>
      </c>
      <c r="HN81" s="86">
        <f t="shared" si="202"/>
        <v>2.1598477586791145E-6</v>
      </c>
      <c r="HO81" s="86">
        <f t="shared" si="203"/>
        <v>8.3298532470848994E-7</v>
      </c>
      <c r="HP81" s="86">
        <f t="shared" si="204"/>
        <v>1.1025800629588292E-7</v>
      </c>
      <c r="HQ81" s="86">
        <f t="shared" si="205"/>
        <v>4.649402590137141E-9</v>
      </c>
      <c r="HS81" s="86">
        <f t="shared" si="114"/>
        <v>4.7167494531584716E-52</v>
      </c>
      <c r="HT81" s="86">
        <f t="shared" si="206"/>
        <v>4.6679941925794837E-43</v>
      </c>
      <c r="HU81" s="86">
        <f t="shared" si="207"/>
        <v>6.1304467850438677E-53</v>
      </c>
      <c r="HV81" s="86">
        <f t="shared" si="208"/>
        <v>4.1381805134491593E-55</v>
      </c>
      <c r="HW81" s="86">
        <f t="shared" si="209"/>
        <v>1.0177149244857684E-55</v>
      </c>
      <c r="HX81" s="86">
        <f t="shared" si="210"/>
        <v>1.9979341492993764E-57</v>
      </c>
      <c r="HY81" s="86">
        <f t="shared" si="211"/>
        <v>5.4771694590343079E-60</v>
      </c>
      <c r="HZ81" s="86">
        <f t="shared" si="212"/>
        <v>1.444534385336617E-52</v>
      </c>
      <c r="IA81" s="86">
        <f t="shared" si="213"/>
        <v>4.5555456271517438E-60</v>
      </c>
      <c r="IB81" s="86">
        <f t="shared" si="214"/>
        <v>9.0800717444397099E-60</v>
      </c>
      <c r="IC81" s="86">
        <f t="shared" si="215"/>
        <v>1.8609996612084662E-58</v>
      </c>
      <c r="ID81" s="86">
        <f t="shared" si="216"/>
        <v>1.8306908147643376E-55</v>
      </c>
      <c r="IE81" s="86">
        <f t="shared" si="217"/>
        <v>3.3313931748476624E-59</v>
      </c>
      <c r="IF81" s="86">
        <f t="shared" si="218"/>
        <v>1.2629497749480833E-35</v>
      </c>
      <c r="IG81" s="86">
        <f t="shared" si="219"/>
        <v>7.8177167247960057E-27</v>
      </c>
      <c r="II81" s="86">
        <f t="shared" si="115"/>
        <v>2.7316807410736056E-131</v>
      </c>
      <c r="IJ81" s="86">
        <f t="shared" si="116"/>
        <v>2.6511207910800028E-114</v>
      </c>
      <c r="IK81" s="86">
        <f t="shared" si="117"/>
        <v>1.3366041981095265E-131</v>
      </c>
      <c r="IL81" s="86">
        <f t="shared" si="118"/>
        <v>1.5044354270138496E-136</v>
      </c>
      <c r="IM81" s="86">
        <f t="shared" si="119"/>
        <v>3.8724607861095356E-143</v>
      </c>
      <c r="IN81" s="86">
        <f t="shared" si="120"/>
        <v>5.3502011256734165E-144</v>
      </c>
      <c r="IO81" s="86">
        <f t="shared" si="121"/>
        <v>4.2463602786573821E-152</v>
      </c>
      <c r="IP81" s="86">
        <f t="shared" si="122"/>
        <v>9.5019421447416733E-135</v>
      </c>
      <c r="IQ81" s="86">
        <f t="shared" si="123"/>
        <v>1.1225304049438097E-151</v>
      </c>
      <c r="IR81" s="86">
        <f t="shared" si="124"/>
        <v>5.190953421465597E-152</v>
      </c>
      <c r="IS81" s="86">
        <f t="shared" si="125"/>
        <v>1.0640417140240379E-149</v>
      </c>
      <c r="IT81" s="86">
        <f t="shared" si="126"/>
        <v>2.2747766551193123E-141</v>
      </c>
      <c r="IU81" s="86">
        <f t="shared" si="127"/>
        <v>7.6575607201016903E-150</v>
      </c>
      <c r="IV81" s="86">
        <f t="shared" si="128"/>
        <v>6.5654685373280062E-137</v>
      </c>
      <c r="IW81" s="86">
        <f t="shared" si="129"/>
        <v>4.4412933777216681E-129</v>
      </c>
      <c r="IY81" s="86">
        <f t="shared" si="130"/>
        <v>0.1716563814049859</v>
      </c>
      <c r="IZ81" s="86">
        <f t="shared" si="131"/>
        <v>0.19807448618534218</v>
      </c>
      <c r="JA81" s="86">
        <f t="shared" si="132"/>
        <v>0.17947330712863457</v>
      </c>
      <c r="JB81" s="86">
        <f t="shared" si="133"/>
        <v>0.16424338224801974</v>
      </c>
      <c r="JC81" s="86">
        <f t="shared" si="134"/>
        <v>0.19536665648807311</v>
      </c>
      <c r="JD81" s="86">
        <f t="shared" si="135"/>
        <v>0.17791072908768715</v>
      </c>
      <c r="JE81" s="86">
        <f t="shared" si="136"/>
        <v>0.1740208852777369</v>
      </c>
      <c r="JF81" s="86">
        <f t="shared" si="137"/>
        <v>0.20275985577569577</v>
      </c>
      <c r="JG81" s="86">
        <f t="shared" si="138"/>
        <v>0.153277884305835</v>
      </c>
      <c r="JH81" s="86">
        <f t="shared" si="139"/>
        <v>0.1499972150037357</v>
      </c>
      <c r="JI81" s="86">
        <f t="shared" si="140"/>
        <v>0.14714565073513883</v>
      </c>
      <c r="JJ81" s="86">
        <f t="shared" si="141"/>
        <v>0.20250808616281116</v>
      </c>
      <c r="JK81" s="86">
        <f t="shared" si="142"/>
        <v>0.15574285912605201</v>
      </c>
      <c r="JL81" s="86">
        <f t="shared" si="143"/>
        <v>0.12184985299216318</v>
      </c>
      <c r="JM81" s="86">
        <f t="shared" si="144"/>
        <v>9.9258754822609624E-2</v>
      </c>
    </row>
    <row r="82" spans="2:273" x14ac:dyDescent="0.25">
      <c r="B82" s="2">
        <v>55</v>
      </c>
      <c r="C82" s="37">
        <v>194.08799999999999</v>
      </c>
      <c r="D82" s="37">
        <v>197.98099999999999</v>
      </c>
      <c r="E82" s="37">
        <v>193.887</v>
      </c>
      <c r="F82" s="37">
        <v>186.71700000000001</v>
      </c>
      <c r="G82" s="37">
        <v>195.434</v>
      </c>
      <c r="H82" s="37">
        <v>188.26400000000001</v>
      </c>
      <c r="I82" s="37">
        <v>189.94300000000001</v>
      </c>
      <c r="J82" s="37">
        <v>197.25</v>
      </c>
      <c r="K82" s="37">
        <v>182.63499999999999</v>
      </c>
      <c r="L82" s="37">
        <v>178.36500000000001</v>
      </c>
      <c r="M82" s="37">
        <v>177.86500000000001</v>
      </c>
      <c r="N82" s="37">
        <v>185.846</v>
      </c>
      <c r="O82" s="37">
        <v>186</v>
      </c>
      <c r="P82" s="37">
        <v>171.80799999999999</v>
      </c>
      <c r="Q82" s="37">
        <v>155.346</v>
      </c>
      <c r="S82" s="4">
        <f t="shared" si="8"/>
        <v>189.12163253642655</v>
      </c>
      <c r="T82" s="4">
        <f t="shared" si="9"/>
        <v>194.94284916360454</v>
      </c>
      <c r="U82" s="4">
        <f t="shared" si="10"/>
        <v>192.74299216143382</v>
      </c>
      <c r="V82" s="4">
        <f t="shared" si="11"/>
        <v>185.43121007090912</v>
      </c>
      <c r="W82" s="4">
        <f t="shared" si="12"/>
        <v>190.91316832246235</v>
      </c>
      <c r="X82" s="4">
        <f t="shared" si="13"/>
        <v>184.91075318536932</v>
      </c>
      <c r="Y82" s="4">
        <f t="shared" si="14"/>
        <v>185.66315105380485</v>
      </c>
      <c r="Z82" s="4">
        <f t="shared" si="15"/>
        <v>191.73585249323543</v>
      </c>
      <c r="AA82" s="4">
        <f t="shared" si="16"/>
        <v>179.19700165792236</v>
      </c>
      <c r="AB82" s="4">
        <f t="shared" si="17"/>
        <v>177.0113277122656</v>
      </c>
      <c r="AC82" s="4">
        <f t="shared" si="18"/>
        <v>177.13204024303451</v>
      </c>
      <c r="AD82" s="4">
        <f t="shared" si="19"/>
        <v>186.75051617294824</v>
      </c>
      <c r="AE82" s="4">
        <f t="shared" si="20"/>
        <v>183.85630416964381</v>
      </c>
      <c r="AF82" s="4">
        <f t="shared" si="21"/>
        <v>172.34184559899771</v>
      </c>
      <c r="AG82" s="4">
        <f t="shared" si="22"/>
        <v>155.69671482380278</v>
      </c>
      <c r="AI82" s="4">
        <f t="shared" si="23"/>
        <v>4.966367463573448</v>
      </c>
      <c r="AJ82" s="4">
        <f t="shared" si="24"/>
        <v>3.0381508363954595</v>
      </c>
      <c r="AK82" s="4">
        <f t="shared" si="25"/>
        <v>1.144007838566182</v>
      </c>
      <c r="AL82" s="4">
        <f t="shared" si="26"/>
        <v>1.2857899290908961</v>
      </c>
      <c r="AM82" s="4">
        <f t="shared" si="27"/>
        <v>4.5208316775376431</v>
      </c>
      <c r="AN82" s="4">
        <f t="shared" si="28"/>
        <v>3.353246814630694</v>
      </c>
      <c r="AO82" s="4">
        <f t="shared" si="29"/>
        <v>4.279848946195159</v>
      </c>
      <c r="AP82" s="4">
        <f t="shared" si="30"/>
        <v>5.5141475067645729</v>
      </c>
      <c r="AQ82" s="4">
        <f t="shared" si="31"/>
        <v>3.4379983420776341</v>
      </c>
      <c r="AR82" s="4">
        <f t="shared" si="32"/>
        <v>1.3536722877344118</v>
      </c>
      <c r="AS82" s="4">
        <f t="shared" si="33"/>
        <v>0.73295975696549931</v>
      </c>
      <c r="AT82" s="4">
        <f t="shared" si="34"/>
        <v>-0.9045161729482345</v>
      </c>
      <c r="AU82" s="4">
        <f t="shared" si="35"/>
        <v>2.1436958303561937</v>
      </c>
      <c r="AV82" s="4">
        <f t="shared" si="224"/>
        <v>-0.53384559899771489</v>
      </c>
      <c r="AW82" s="4">
        <f t="shared" si="224"/>
        <v>-0.3507148238027753</v>
      </c>
      <c r="AY82" s="2">
        <f t="shared" si="96"/>
        <v>122.51985182941024</v>
      </c>
      <c r="AZ82" s="2">
        <f t="shared" si="147"/>
        <v>120.83986283993634</v>
      </c>
      <c r="BA82" s="2">
        <f t="shared" si="148"/>
        <v>120.97054312998067</v>
      </c>
      <c r="BB82" s="2">
        <f t="shared" si="149"/>
        <v>118.34670502932856</v>
      </c>
      <c r="BC82" s="2">
        <f t="shared" si="150"/>
        <v>116.27321713228653</v>
      </c>
      <c r="BD82" s="2">
        <f t="shared" si="151"/>
        <v>115.08576063111819</v>
      </c>
      <c r="BE82" s="2">
        <f t="shared" si="152"/>
        <v>115.22941035159793</v>
      </c>
      <c r="BF82" s="2">
        <f t="shared" si="153"/>
        <v>113.39521836387699</v>
      </c>
      <c r="BG82" s="2">
        <f t="shared" si="154"/>
        <v>113.98809158867859</v>
      </c>
      <c r="BH82" s="2">
        <f t="shared" si="155"/>
        <v>115.25780268362388</v>
      </c>
      <c r="BI82" s="2">
        <f t="shared" si="156"/>
        <v>116.32959290202216</v>
      </c>
      <c r="BJ82" s="2">
        <f t="shared" si="157"/>
        <v>115.80465306501817</v>
      </c>
      <c r="BK82" s="2">
        <f t="shared" si="158"/>
        <v>119.23925236357492</v>
      </c>
      <c r="BL82" s="2">
        <f t="shared" si="159"/>
        <v>115.5697439525877</v>
      </c>
      <c r="BM82" s="2">
        <f t="shared" si="160"/>
        <v>117.89278646808347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125.63382171645327</v>
      </c>
      <c r="DL82" s="2">
        <f t="shared" si="225"/>
        <v>125.32564481538506</v>
      </c>
      <c r="DM82" s="2">
        <f t="shared" si="225"/>
        <v>124.57405668016195</v>
      </c>
      <c r="DN82" s="2">
        <f t="shared" si="225"/>
        <v>122.07648279352229</v>
      </c>
      <c r="DO82" s="2">
        <f t="shared" si="225"/>
        <v>119.76761680709052</v>
      </c>
      <c r="DP82" s="2">
        <f t="shared" si="225"/>
        <v>118.72526534631795</v>
      </c>
      <c r="DQ82" s="2">
        <f t="shared" si="225"/>
        <v>119.3817915057915</v>
      </c>
      <c r="DR82" s="2">
        <f t="shared" si="225"/>
        <v>119.38919867235659</v>
      </c>
      <c r="DS82" s="2">
        <f t="shared" si="225"/>
        <v>117.02238823529412</v>
      </c>
      <c r="DT82" s="2">
        <f t="shared" si="225"/>
        <v>119.14189829302987</v>
      </c>
      <c r="DU82" s="2">
        <f t="shared" si="225"/>
        <v>120.08779800853486</v>
      </c>
      <c r="DV82" s="2">
        <f t="shared" si="225"/>
        <v>117.42679559099437</v>
      </c>
      <c r="DW82" s="2">
        <f t="shared" si="225"/>
        <v>120.95224817927172</v>
      </c>
      <c r="DX82" s="2">
        <f t="shared" si="225"/>
        <v>119.48138823529413</v>
      </c>
      <c r="DY82" s="2">
        <f t="shared" si="225"/>
        <v>121.39770582128288</v>
      </c>
      <c r="EA82" s="2">
        <f t="shared" si="71"/>
        <v>121.139045449882</v>
      </c>
      <c r="EB82" s="2">
        <f t="shared" si="72"/>
        <v>119.10237775843939</v>
      </c>
      <c r="EC82" s="2">
        <f t="shared" si="73"/>
        <v>119.46289833338174</v>
      </c>
      <c r="ED82" s="2">
        <f t="shared" si="74"/>
        <v>116.72654042877352</v>
      </c>
      <c r="EE82" s="2">
        <f t="shared" si="75"/>
        <v>114.81851499555219</v>
      </c>
      <c r="EF82" s="2">
        <f t="shared" si="76"/>
        <v>113.51475033384439</v>
      </c>
      <c r="EG82" s="2">
        <f t="shared" si="77"/>
        <v>113.35185040454101</v>
      </c>
      <c r="EH82" s="2">
        <f t="shared" si="78"/>
        <v>110.83404157865873</v>
      </c>
      <c r="EI82" s="2">
        <f t="shared" si="79"/>
        <v>112.52964954237783</v>
      </c>
      <c r="EJ82" s="2">
        <f t="shared" si="80"/>
        <v>113.42968785332313</v>
      </c>
      <c r="EK82" s="2">
        <f t="shared" si="81"/>
        <v>114.54116748717618</v>
      </c>
      <c r="EL82" s="2">
        <f t="shared" si="82"/>
        <v>115.15548850533921</v>
      </c>
      <c r="EM82" s="2">
        <f t="shared" si="83"/>
        <v>118.42559767074235</v>
      </c>
      <c r="EN82" s="2">
        <f t="shared" si="84"/>
        <v>113.49926586264655</v>
      </c>
      <c r="EO82" s="2">
        <f t="shared" si="85"/>
        <v>115.83276858319994</v>
      </c>
      <c r="EQ82" s="2">
        <f t="shared" si="86"/>
        <v>118.13690181755462</v>
      </c>
      <c r="ER82" s="2">
        <f t="shared" si="226"/>
        <v>116.25948557810162</v>
      </c>
      <c r="ES82" s="2">
        <f t="shared" si="226"/>
        <v>115.90858858980909</v>
      </c>
      <c r="ET82" s="2">
        <f t="shared" si="226"/>
        <v>114.08319888116981</v>
      </c>
      <c r="EU82" s="2">
        <f t="shared" si="226"/>
        <v>113.07847493262409</v>
      </c>
      <c r="EV82" s="2">
        <f t="shared" si="226"/>
        <v>111.92034844541594</v>
      </c>
      <c r="EW82" s="2">
        <f t="shared" si="226"/>
        <v>111.69738209617103</v>
      </c>
      <c r="EX82" s="2">
        <f t="shared" si="226"/>
        <v>109.57693314247268</v>
      </c>
      <c r="EY82" s="2">
        <f t="shared" si="226"/>
        <v>110.79933291493168</v>
      </c>
      <c r="EZ82" s="2">
        <f t="shared" si="226"/>
        <v>112.61129587608903</v>
      </c>
      <c r="FA82" s="2">
        <f t="shared" si="226"/>
        <v>112.69610871905275</v>
      </c>
      <c r="FB82" s="2">
        <f t="shared" si="226"/>
        <v>113.77031912319492</v>
      </c>
      <c r="FC82" s="2">
        <f t="shared" si="226"/>
        <v>115.17022909560637</v>
      </c>
      <c r="FD82" s="2">
        <f t="shared" si="226"/>
        <v>113.44114537329777</v>
      </c>
      <c r="FE82" s="2">
        <f t="shared" si="226"/>
        <v>116.73993724428041</v>
      </c>
      <c r="FG82" s="2">
        <f t="shared" si="88"/>
        <v>0.69255754820954496</v>
      </c>
      <c r="FH82" s="2">
        <f t="shared" si="227"/>
        <v>0.72062413619288967</v>
      </c>
      <c r="FI82" s="2">
        <f t="shared" si="227"/>
        <v>0.70476094169479675</v>
      </c>
      <c r="FJ82" s="2">
        <f t="shared" si="227"/>
        <v>0.6969831107762644</v>
      </c>
      <c r="FK82" s="2">
        <f t="shared" si="227"/>
        <v>0.70593453849399146</v>
      </c>
      <c r="FL82" s="2">
        <f t="shared" si="227"/>
        <v>0.69836888674202002</v>
      </c>
      <c r="FM82" s="2">
        <f t="shared" si="227"/>
        <v>0.68850923862044933</v>
      </c>
      <c r="FN82" s="2">
        <f t="shared" si="227"/>
        <v>0.70055656215892126</v>
      </c>
      <c r="FO82" s="2">
        <f t="shared" si="227"/>
        <v>0.67517981989580522</v>
      </c>
      <c r="FP82" s="2">
        <f t="shared" si="227"/>
        <v>0.67989521278486564</v>
      </c>
      <c r="FQ82" s="2">
        <f t="shared" si="227"/>
        <v>0.67741387623341864</v>
      </c>
      <c r="FR82" s="2">
        <f t="shared" si="227"/>
        <v>0.71391832018510604</v>
      </c>
      <c r="FS82" s="2">
        <f t="shared" si="227"/>
        <v>0.67750339273821092</v>
      </c>
      <c r="FT82" s="2">
        <f t="shared" si="227"/>
        <v>0.65388618450874725</v>
      </c>
      <c r="FU82" s="2">
        <f t="shared" si="227"/>
        <v>0.62987269455012473</v>
      </c>
      <c r="FW82" s="2">
        <f t="shared" si="112"/>
        <v>3.5929530631532118E-4</v>
      </c>
      <c r="FX82" s="2">
        <f t="shared" si="164"/>
        <v>4.0294466582044719E-4</v>
      </c>
      <c r="FY82" s="2">
        <f t="shared" si="165"/>
        <v>3.8510446528344176E-4</v>
      </c>
      <c r="FZ82" s="2">
        <f t="shared" si="166"/>
        <v>3.6253065301838011E-4</v>
      </c>
      <c r="GA82" s="2">
        <f t="shared" si="167"/>
        <v>3.7802090303182929E-4</v>
      </c>
      <c r="GB82" s="2">
        <f t="shared" si="168"/>
        <v>4.0337796303734671E-4</v>
      </c>
      <c r="GC82" s="2">
        <f t="shared" si="169"/>
        <v>4.2974388922309285E-4</v>
      </c>
      <c r="GD82" s="2">
        <f t="shared" si="170"/>
        <v>4.8433863905874175E-4</v>
      </c>
      <c r="GE82" s="2">
        <f t="shared" si="171"/>
        <v>5.1444058229752814E-4</v>
      </c>
      <c r="GF82" s="2">
        <f t="shared" si="172"/>
        <v>4.7786029253849113E-4</v>
      </c>
      <c r="GG82" s="2">
        <f t="shared" si="173"/>
        <v>4.5560879634872083E-4</v>
      </c>
      <c r="GH82" s="2">
        <f t="shared" si="174"/>
        <v>4.4383507797893246E-4</v>
      </c>
      <c r="GI82" s="2">
        <f t="shared" si="175"/>
        <v>3.629462769418829E-4</v>
      </c>
      <c r="GJ82" s="2">
        <f t="shared" si="176"/>
        <v>2.9437452578382069E-4</v>
      </c>
      <c r="GK82" s="2">
        <f t="shared" si="177"/>
        <v>3.1158478721061907E-4</v>
      </c>
      <c r="GM82" s="86">
        <f t="shared" si="113"/>
        <v>0.22171851237831763</v>
      </c>
      <c r="GN82" s="86">
        <f t="shared" si="178"/>
        <v>0.24747598421133962</v>
      </c>
      <c r="GO82" s="86">
        <f t="shared" si="179"/>
        <v>0.22807123248921746</v>
      </c>
      <c r="GP82" s="86">
        <f t="shared" si="180"/>
        <v>0.21018030296626103</v>
      </c>
      <c r="GQ82" s="86">
        <f t="shared" si="181"/>
        <v>0.24881849876920958</v>
      </c>
      <c r="GR82" s="86">
        <f t="shared" si="182"/>
        <v>0.22813852505842042</v>
      </c>
      <c r="GS82" s="86">
        <f t="shared" si="183"/>
        <v>0.22645162809652358</v>
      </c>
      <c r="GT82" s="86">
        <f t="shared" si="184"/>
        <v>0.26071136693580516</v>
      </c>
      <c r="GU82" s="86">
        <f t="shared" si="185"/>
        <v>0.20277331437147281</v>
      </c>
      <c r="GV82" s="86">
        <f t="shared" si="186"/>
        <v>0.1964189289968567</v>
      </c>
      <c r="GW82" s="86">
        <f t="shared" si="187"/>
        <v>0.19331995077325773</v>
      </c>
      <c r="GX82" s="86">
        <f t="shared" si="188"/>
        <v>0.255458204466261</v>
      </c>
      <c r="GY82" s="86">
        <f t="shared" si="189"/>
        <v>0.20532195132729314</v>
      </c>
      <c r="GZ82" s="86">
        <f t="shared" si="190"/>
        <v>0.16581402243445573</v>
      </c>
      <c r="HA82" s="86">
        <f t="shared" si="191"/>
        <v>0.14154756962389681</v>
      </c>
      <c r="HC82" s="86">
        <f t="shared" si="145"/>
        <v>8.1724801585057688E-6</v>
      </c>
      <c r="HD82" s="86">
        <f t="shared" si="192"/>
        <v>2.2867363462709413E-5</v>
      </c>
      <c r="HE82" s="86">
        <f t="shared" si="193"/>
        <v>5.3747677664413964E-6</v>
      </c>
      <c r="HF82" s="86">
        <f t="shared" si="194"/>
        <v>3.0399726554812605E-6</v>
      </c>
      <c r="HG82" s="86">
        <f t="shared" si="195"/>
        <v>3.7055030484826186E-6</v>
      </c>
      <c r="HH82" s="86">
        <f t="shared" si="196"/>
        <v>2.7136863719186417E-6</v>
      </c>
      <c r="HI82" s="86">
        <f t="shared" si="197"/>
        <v>1.9723890851599118E-6</v>
      </c>
      <c r="HJ82" s="86">
        <f t="shared" si="198"/>
        <v>1.0460025167019627E-5</v>
      </c>
      <c r="HK82" s="86">
        <f t="shared" si="199"/>
        <v>1.7314099174452121E-6</v>
      </c>
      <c r="HL82" s="86">
        <f t="shared" si="200"/>
        <v>1.3342188310171834E-6</v>
      </c>
      <c r="HM82" s="86">
        <f t="shared" si="201"/>
        <v>1.76986175256274E-6</v>
      </c>
      <c r="HN82" s="86">
        <f t="shared" si="202"/>
        <v>4.9155869682979381E-6</v>
      </c>
      <c r="HO82" s="86">
        <f t="shared" si="203"/>
        <v>1.9621792245215597E-6</v>
      </c>
      <c r="HP82" s="86">
        <f t="shared" si="204"/>
        <v>2.8980821820701164E-7</v>
      </c>
      <c r="HQ82" s="86">
        <f t="shared" si="205"/>
        <v>1.5444032945874366E-8</v>
      </c>
      <c r="HS82" s="86">
        <f t="shared" si="114"/>
        <v>1.9451328839050214E-50</v>
      </c>
      <c r="HT82" s="86">
        <f t="shared" si="206"/>
        <v>1.1321560898054826E-41</v>
      </c>
      <c r="HU82" s="86">
        <f t="shared" si="207"/>
        <v>2.7103640060918303E-51</v>
      </c>
      <c r="HV82" s="86">
        <f t="shared" si="208"/>
        <v>2.0682941855942552E-53</v>
      </c>
      <c r="HW82" s="86">
        <f t="shared" si="209"/>
        <v>5.8373782842055256E-54</v>
      </c>
      <c r="HX82" s="86">
        <f t="shared" si="210"/>
        <v>1.278760238020206E-55</v>
      </c>
      <c r="HY82" s="86">
        <f t="shared" si="211"/>
        <v>4.4944028690960387E-58</v>
      </c>
      <c r="HZ82" s="86">
        <f t="shared" si="212"/>
        <v>7.3747528523851217E-51</v>
      </c>
      <c r="IA82" s="86">
        <f t="shared" si="213"/>
        <v>4.1289194107905107E-58</v>
      </c>
      <c r="IB82" s="86">
        <f t="shared" si="214"/>
        <v>7.8347082319910024E-58</v>
      </c>
      <c r="IC82" s="86">
        <f t="shared" si="215"/>
        <v>1.436826120910397E-56</v>
      </c>
      <c r="ID82" s="86">
        <f t="shared" si="216"/>
        <v>1.1006269282845377E-53</v>
      </c>
      <c r="IE82" s="86">
        <f t="shared" si="217"/>
        <v>2.3446985746909917E-57</v>
      </c>
      <c r="IF82" s="86">
        <f t="shared" si="218"/>
        <v>1.4353999938166453E-34</v>
      </c>
      <c r="IG82" s="86">
        <f t="shared" si="219"/>
        <v>4.6813483823361943E-26</v>
      </c>
      <c r="II82" s="86">
        <f t="shared" si="115"/>
        <v>2.4433215513334425E-128</v>
      </c>
      <c r="IJ82" s="86">
        <f t="shared" si="116"/>
        <v>1.0589483720248326E-111</v>
      </c>
      <c r="IK82" s="86">
        <f t="shared" si="117"/>
        <v>1.2891163393819512E-128</v>
      </c>
      <c r="IL82" s="86">
        <f t="shared" si="118"/>
        <v>1.7872994187407813E-133</v>
      </c>
      <c r="IM82" s="86">
        <f t="shared" si="119"/>
        <v>6.7607963291405441E-140</v>
      </c>
      <c r="IN82" s="86">
        <f t="shared" si="120"/>
        <v>1.0392817036643879E-140</v>
      </c>
      <c r="IO82" s="86">
        <f t="shared" si="121"/>
        <v>1.3539683833543227E-148</v>
      </c>
      <c r="IP82" s="86">
        <f t="shared" si="122"/>
        <v>1.3325845507443701E-131</v>
      </c>
      <c r="IQ82" s="86">
        <f t="shared" si="123"/>
        <v>4.221799528512237E-148</v>
      </c>
      <c r="IR82" s="86">
        <f t="shared" si="124"/>
        <v>1.8389346842009018E-148</v>
      </c>
      <c r="IS82" s="86">
        <f t="shared" si="125"/>
        <v>3.1649376774900633E-146</v>
      </c>
      <c r="IT82" s="86">
        <f t="shared" si="126"/>
        <v>4.205245785347438E-138</v>
      </c>
      <c r="IU82" s="86">
        <f t="shared" si="127"/>
        <v>1.8311468100180245E-146</v>
      </c>
      <c r="IV82" s="86">
        <f t="shared" si="128"/>
        <v>6.6471059821444955E-134</v>
      </c>
      <c r="IW82" s="86">
        <f t="shared" si="129"/>
        <v>3.1500772566258979E-126</v>
      </c>
      <c r="IY82" s="86">
        <f t="shared" si="130"/>
        <v>0.22172668485847613</v>
      </c>
      <c r="IZ82" s="86">
        <f t="shared" si="131"/>
        <v>0.24749885157480234</v>
      </c>
      <c r="JA82" s="86">
        <f t="shared" si="132"/>
        <v>0.22807660725698389</v>
      </c>
      <c r="JB82" s="86">
        <f t="shared" si="133"/>
        <v>0.21018334293891652</v>
      </c>
      <c r="JC82" s="86">
        <f t="shared" si="134"/>
        <v>0.24882220427225807</v>
      </c>
      <c r="JD82" s="86">
        <f t="shared" si="135"/>
        <v>0.22814123874479234</v>
      </c>
      <c r="JE82" s="86">
        <f t="shared" si="136"/>
        <v>0.22645360048560875</v>
      </c>
      <c r="JF82" s="86">
        <f t="shared" si="137"/>
        <v>0.26072182696097218</v>
      </c>
      <c r="JG82" s="86">
        <f t="shared" si="138"/>
        <v>0.20277504578139025</v>
      </c>
      <c r="JH82" s="86">
        <f t="shared" si="139"/>
        <v>0.19642026321568773</v>
      </c>
      <c r="JI82" s="86">
        <f t="shared" si="140"/>
        <v>0.1933217206350103</v>
      </c>
      <c r="JJ82" s="86">
        <f t="shared" si="141"/>
        <v>0.2554631200532293</v>
      </c>
      <c r="JK82" s="86">
        <f t="shared" si="142"/>
        <v>0.20532391350651766</v>
      </c>
      <c r="JL82" s="86">
        <f t="shared" si="143"/>
        <v>0.16581431224267393</v>
      </c>
      <c r="JM82" s="86">
        <f t="shared" si="144"/>
        <v>0.14154758506792975</v>
      </c>
    </row>
    <row r="83" spans="2:273" x14ac:dyDescent="0.25">
      <c r="B83" s="2">
        <v>56</v>
      </c>
      <c r="C83" s="37">
        <v>208.42099999999999</v>
      </c>
      <c r="D83" s="37">
        <v>211.26400000000001</v>
      </c>
      <c r="E83" s="37">
        <v>208.41499999999999</v>
      </c>
      <c r="F83" s="37">
        <v>202.39599999999999</v>
      </c>
      <c r="G83" s="37">
        <v>209.39599999999999</v>
      </c>
      <c r="H83" s="37">
        <v>202.66</v>
      </c>
      <c r="I83" s="37">
        <v>204.774</v>
      </c>
      <c r="J83" s="37">
        <v>211.51900000000001</v>
      </c>
      <c r="K83" s="37">
        <v>198.28800000000001</v>
      </c>
      <c r="L83" s="37">
        <v>193.71199999999999</v>
      </c>
      <c r="M83" s="37">
        <v>192.48099999999999</v>
      </c>
      <c r="N83" s="37">
        <v>201.96199999999999</v>
      </c>
      <c r="O83" s="37">
        <v>201.577</v>
      </c>
      <c r="P83" s="37">
        <v>187.94200000000001</v>
      </c>
      <c r="Q83" s="37">
        <v>165.69200000000001</v>
      </c>
      <c r="S83" s="4">
        <f t="shared" si="8"/>
        <v>200.96334010516361</v>
      </c>
      <c r="T83" s="4">
        <f t="shared" si="9"/>
        <v>206.03970217178193</v>
      </c>
      <c r="U83" s="4">
        <f t="shared" si="10"/>
        <v>204.5911191373184</v>
      </c>
      <c r="V83" s="4">
        <f t="shared" si="11"/>
        <v>197.09318839070599</v>
      </c>
      <c r="W83" s="4">
        <f t="shared" si="12"/>
        <v>203.05607416101424</v>
      </c>
      <c r="X83" s="4">
        <f t="shared" si="13"/>
        <v>196.89280182203592</v>
      </c>
      <c r="Y83" s="4">
        <f t="shared" si="14"/>
        <v>198.46399049848537</v>
      </c>
      <c r="Z83" s="4">
        <f t="shared" si="15"/>
        <v>204.75272954954266</v>
      </c>
      <c r="AA83" s="4">
        <f t="shared" si="16"/>
        <v>192.22366325431182</v>
      </c>
      <c r="AB83" s="4">
        <f t="shared" si="17"/>
        <v>188.96899192781439</v>
      </c>
      <c r="AC83" s="4">
        <f t="shared" si="18"/>
        <v>189.07051295831027</v>
      </c>
      <c r="AD83" s="4">
        <f t="shared" si="19"/>
        <v>197.76188025086239</v>
      </c>
      <c r="AE83" s="4">
        <f t="shared" si="20"/>
        <v>196.54482797296748</v>
      </c>
      <c r="AF83" s="4">
        <f t="shared" si="21"/>
        <v>185.3798564514544</v>
      </c>
      <c r="AG83" s="4">
        <f t="shared" si="22"/>
        <v>166.03453862049892</v>
      </c>
      <c r="AI83" s="4">
        <f t="shared" si="23"/>
        <v>7.4576598948363824</v>
      </c>
      <c r="AJ83" s="4">
        <f t="shared" si="24"/>
        <v>5.2242978282180843</v>
      </c>
      <c r="AK83" s="4">
        <f t="shared" si="25"/>
        <v>3.823880862681591</v>
      </c>
      <c r="AL83" s="4">
        <f t="shared" si="26"/>
        <v>5.3028116092939968</v>
      </c>
      <c r="AM83" s="4">
        <f t="shared" si="27"/>
        <v>6.3399258389857494</v>
      </c>
      <c r="AN83" s="4">
        <f t="shared" si="28"/>
        <v>5.767198177964076</v>
      </c>
      <c r="AO83" s="4">
        <f t="shared" si="29"/>
        <v>6.310009501514628</v>
      </c>
      <c r="AP83" s="4">
        <f t="shared" si="30"/>
        <v>6.7662704504573412</v>
      </c>
      <c r="AQ83" s="4">
        <f t="shared" si="31"/>
        <v>6.0643367456881947</v>
      </c>
      <c r="AR83" s="4">
        <f t="shared" si="32"/>
        <v>4.7430080721856029</v>
      </c>
      <c r="AS83" s="4">
        <f t="shared" si="33"/>
        <v>3.4104870416897199</v>
      </c>
      <c r="AT83" s="4">
        <f t="shared" si="34"/>
        <v>4.200119749137599</v>
      </c>
      <c r="AU83" s="4">
        <f t="shared" si="35"/>
        <v>5.0321720270325159</v>
      </c>
      <c r="AV83" s="4">
        <f t="shared" si="224"/>
        <v>2.5621435485456061</v>
      </c>
      <c r="AW83" s="4">
        <f t="shared" si="224"/>
        <v>-0.34253862049891382</v>
      </c>
      <c r="AY83" s="2">
        <f t="shared" si="96"/>
        <v>122.28793093286836</v>
      </c>
      <c r="AZ83" s="2">
        <f t="shared" si="147"/>
        <v>120.57944290673069</v>
      </c>
      <c r="BA83" s="2">
        <f t="shared" si="148"/>
        <v>120.72121244308123</v>
      </c>
      <c r="BB83" s="2">
        <f t="shared" si="149"/>
        <v>118.10976649655406</v>
      </c>
      <c r="BC83" s="2">
        <f t="shared" si="150"/>
        <v>116.04694802535535</v>
      </c>
      <c r="BD83" s="2">
        <f t="shared" si="151"/>
        <v>114.86006598478068</v>
      </c>
      <c r="BE83" s="2">
        <f t="shared" si="152"/>
        <v>114.97651160728948</v>
      </c>
      <c r="BF83" s="2">
        <f t="shared" si="153"/>
        <v>113.13620551172612</v>
      </c>
      <c r="BG83" s="2">
        <f t="shared" si="154"/>
        <v>113.78662681752296</v>
      </c>
      <c r="BH83" s="2">
        <f t="shared" si="155"/>
        <v>115.04188909415298</v>
      </c>
      <c r="BI83" s="2">
        <f t="shared" si="156"/>
        <v>116.08850355171055</v>
      </c>
      <c r="BJ83" s="2">
        <f t="shared" si="157"/>
        <v>115.61021468221337</v>
      </c>
      <c r="BK83" s="2">
        <f t="shared" si="158"/>
        <v>119.04960485401058</v>
      </c>
      <c r="BL83" s="2">
        <f t="shared" si="159"/>
        <v>115.33306557141849</v>
      </c>
      <c r="BM83" s="2">
        <f t="shared" si="160"/>
        <v>117.6807061538948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125.65875936462777</v>
      </c>
      <c r="DL83" s="2">
        <f t="shared" si="225"/>
        <v>125.32280209599442</v>
      </c>
      <c r="DM83" s="2">
        <f t="shared" si="225"/>
        <v>124.57292267206478</v>
      </c>
      <c r="DN83" s="2">
        <f t="shared" si="225"/>
        <v>122.07115991902836</v>
      </c>
      <c r="DO83" s="2">
        <f t="shared" si="225"/>
        <v>119.74459043659046</v>
      </c>
      <c r="DP83" s="2">
        <f t="shared" si="225"/>
        <v>118.70383236677972</v>
      </c>
      <c r="DQ83" s="2">
        <f t="shared" si="225"/>
        <v>119.33154453024451</v>
      </c>
      <c r="DR83" s="2">
        <f t="shared" si="225"/>
        <v>119.42561213845427</v>
      </c>
      <c r="DS83" s="2">
        <f t="shared" si="225"/>
        <v>117.00900756302521</v>
      </c>
      <c r="DT83" s="2">
        <f t="shared" si="225"/>
        <v>119.11768231389284</v>
      </c>
      <c r="DU83" s="2">
        <f t="shared" si="225"/>
        <v>120.0685092460882</v>
      </c>
      <c r="DV83" s="2">
        <f t="shared" si="225"/>
        <v>117.33545938086304</v>
      </c>
      <c r="DW83" s="2">
        <f t="shared" si="225"/>
        <v>120.98680168067227</v>
      </c>
      <c r="DX83" s="2">
        <f t="shared" si="225"/>
        <v>119.37404033613447</v>
      </c>
      <c r="DY83" s="2">
        <f t="shared" si="225"/>
        <v>121.35931694475342</v>
      </c>
      <c r="EA83" s="2">
        <f t="shared" si="71"/>
        <v>120.92483446188569</v>
      </c>
      <c r="EB83" s="2">
        <f t="shared" si="72"/>
        <v>118.90397980347365</v>
      </c>
      <c r="EC83" s="2">
        <f t="shared" si="73"/>
        <v>119.25165763915103</v>
      </c>
      <c r="ED83" s="2">
        <f t="shared" si="74"/>
        <v>116.54050625748175</v>
      </c>
      <c r="EE83" s="2">
        <f t="shared" si="75"/>
        <v>114.64315459397639</v>
      </c>
      <c r="EF83" s="2">
        <f t="shared" si="76"/>
        <v>113.34695004698548</v>
      </c>
      <c r="EG83" s="2">
        <f t="shared" si="77"/>
        <v>113.18067740500697</v>
      </c>
      <c r="EH83" s="2">
        <f t="shared" si="78"/>
        <v>110.68533456641735</v>
      </c>
      <c r="EI83" s="2">
        <f t="shared" si="79"/>
        <v>112.37416007780701</v>
      </c>
      <c r="EJ83" s="2">
        <f t="shared" si="80"/>
        <v>113.29239152024445</v>
      </c>
      <c r="EK83" s="2">
        <f t="shared" si="81"/>
        <v>114.36127439429623</v>
      </c>
      <c r="EL83" s="2">
        <f t="shared" si="82"/>
        <v>114.9806055037584</v>
      </c>
      <c r="EM83" s="2">
        <f t="shared" si="83"/>
        <v>118.21044212665743</v>
      </c>
      <c r="EN83" s="2">
        <f t="shared" si="84"/>
        <v>113.38233725293131</v>
      </c>
      <c r="EO83" s="2">
        <f t="shared" si="85"/>
        <v>115.70880671792584</v>
      </c>
      <c r="EQ83" s="2">
        <f t="shared" si="86"/>
        <v>117.98529170661428</v>
      </c>
      <c r="ER83" s="2">
        <f t="shared" si="226"/>
        <v>116.12069118713714</v>
      </c>
      <c r="ES83" s="2">
        <f t="shared" si="226"/>
        <v>115.77131815225974</v>
      </c>
      <c r="ET83" s="2">
        <f t="shared" si="226"/>
        <v>113.95128134741628</v>
      </c>
      <c r="EU83" s="2">
        <f t="shared" si="226"/>
        <v>112.93979518597524</v>
      </c>
      <c r="EV83" s="2">
        <f t="shared" si="226"/>
        <v>111.78647123312328</v>
      </c>
      <c r="EW83" s="2">
        <f t="shared" si="226"/>
        <v>111.56119062117351</v>
      </c>
      <c r="EX83" s="2">
        <f t="shared" si="226"/>
        <v>109.45540204227218</v>
      </c>
      <c r="EY83" s="2">
        <f t="shared" si="226"/>
        <v>110.68140231617832</v>
      </c>
      <c r="EZ83" s="2">
        <f t="shared" si="226"/>
        <v>112.49087692158757</v>
      </c>
      <c r="FA83" s="2">
        <f t="shared" si="226"/>
        <v>112.55479171151777</v>
      </c>
      <c r="FB83" s="2">
        <f t="shared" si="226"/>
        <v>113.6243970951958</v>
      </c>
      <c r="FC83" s="2">
        <f t="shared" si="226"/>
        <v>115.02023671608525</v>
      </c>
      <c r="FD83" s="2">
        <f t="shared" si="226"/>
        <v>113.32486816261125</v>
      </c>
      <c r="FE83" s="2">
        <f t="shared" si="226"/>
        <v>116.59631909392066</v>
      </c>
      <c r="FG83" s="2">
        <f t="shared" si="88"/>
        <v>0.71181323751996262</v>
      </c>
      <c r="FH83" s="2">
        <f t="shared" si="227"/>
        <v>0.73878498395324643</v>
      </c>
      <c r="FI83" s="2">
        <f t="shared" si="227"/>
        <v>0.72355739778364514</v>
      </c>
      <c r="FJ83" s="2">
        <f t="shared" si="227"/>
        <v>0.71607525365288582</v>
      </c>
      <c r="FK83" s="2">
        <f t="shared" si="227"/>
        <v>0.72468546557084135</v>
      </c>
      <c r="FL83" s="2">
        <f t="shared" si="227"/>
        <v>0.71740911732563573</v>
      </c>
      <c r="FM83" s="2">
        <f t="shared" si="227"/>
        <v>0.70791154417459656</v>
      </c>
      <c r="FN83" s="2">
        <f t="shared" si="227"/>
        <v>0.71951416063615592</v>
      </c>
      <c r="FO83" s="2">
        <f t="shared" si="227"/>
        <v>0.69504465128920057</v>
      </c>
      <c r="FP83" s="2">
        <f t="shared" si="227"/>
        <v>0.69959997177080124</v>
      </c>
      <c r="FQ83" s="2">
        <f t="shared" si="227"/>
        <v>0.69720335357724361</v>
      </c>
      <c r="FR83" s="2">
        <f t="shared" si="227"/>
        <v>0.73235317801071353</v>
      </c>
      <c r="FS83" s="2">
        <f t="shared" si="227"/>
        <v>0.69728983251646237</v>
      </c>
      <c r="FT83" s="2">
        <f t="shared" si="227"/>
        <v>0.67442531105572512</v>
      </c>
      <c r="FU83" s="2">
        <f t="shared" si="227"/>
        <v>0.65107642479153671</v>
      </c>
      <c r="FW83" s="2">
        <f t="shared" si="112"/>
        <v>3.9394581354942806E-4</v>
      </c>
      <c r="FX83" s="2">
        <f t="shared" si="164"/>
        <v>4.4180286507248574E-4</v>
      </c>
      <c r="FY83" s="2">
        <f t="shared" si="165"/>
        <v>4.2224296132793829E-4</v>
      </c>
      <c r="FZ83" s="2">
        <f t="shared" si="166"/>
        <v>3.974930536305411E-4</v>
      </c>
      <c r="GA83" s="2">
        <f t="shared" si="167"/>
        <v>4.14476561579409E-4</v>
      </c>
      <c r="GB83" s="2">
        <f t="shared" si="168"/>
        <v>4.4227792906610647E-4</v>
      </c>
      <c r="GC83" s="2">
        <f t="shared" si="169"/>
        <v>4.7118526868640813E-4</v>
      </c>
      <c r="GD83" s="2">
        <f t="shared" si="170"/>
        <v>5.3104194268689762E-4</v>
      </c>
      <c r="GE83" s="2">
        <f t="shared" si="171"/>
        <v>5.6404488685574258E-4</v>
      </c>
      <c r="GF83" s="2">
        <f t="shared" si="172"/>
        <v>5.2393923634855906E-4</v>
      </c>
      <c r="GG83" s="2">
        <f t="shared" si="173"/>
        <v>4.9954315309131065E-4</v>
      </c>
      <c r="GH83" s="2">
        <f t="shared" si="174"/>
        <v>4.8663464779338588E-4</v>
      </c>
      <c r="GI83" s="2">
        <f t="shared" si="175"/>
        <v>3.9794874430487659E-4</v>
      </c>
      <c r="GJ83" s="2">
        <f t="shared" si="176"/>
        <v>3.2276608223177694E-4</v>
      </c>
      <c r="GK83" s="2">
        <f t="shared" si="177"/>
        <v>3.4163565546969948E-4</v>
      </c>
      <c r="GM83" s="86">
        <f t="shared" si="113"/>
        <v>0.28145140975792138</v>
      </c>
      <c r="GN83" s="86">
        <f t="shared" si="178"/>
        <v>0.30492886871287195</v>
      </c>
      <c r="GO83" s="86">
        <f t="shared" si="179"/>
        <v>0.28536865408709267</v>
      </c>
      <c r="GP83" s="86">
        <f t="shared" si="180"/>
        <v>0.26476693348999364</v>
      </c>
      <c r="GQ83" s="86">
        <f t="shared" si="181"/>
        <v>0.3117379502208304</v>
      </c>
      <c r="GR83" s="86">
        <f t="shared" si="182"/>
        <v>0.28772892597003535</v>
      </c>
      <c r="GS83" s="86">
        <f t="shared" si="183"/>
        <v>0.28927664547877119</v>
      </c>
      <c r="GT83" s="86">
        <f t="shared" si="184"/>
        <v>0.32921414505243518</v>
      </c>
      <c r="GU83" s="86">
        <f t="shared" si="185"/>
        <v>0.26299724081178943</v>
      </c>
      <c r="GV83" s="86">
        <f t="shared" si="186"/>
        <v>0.25258113263570942</v>
      </c>
      <c r="GW83" s="86">
        <f t="shared" si="187"/>
        <v>0.24934004161809356</v>
      </c>
      <c r="GX83" s="86">
        <f t="shared" si="188"/>
        <v>0.31732511570064509</v>
      </c>
      <c r="GY83" s="86">
        <f t="shared" si="189"/>
        <v>0.26539202016684993</v>
      </c>
      <c r="GZ83" s="86">
        <f t="shared" si="190"/>
        <v>0.2206851787506158</v>
      </c>
      <c r="HA83" s="86">
        <f t="shared" si="191"/>
        <v>0.19643845445070174</v>
      </c>
      <c r="HC83" s="86">
        <f t="shared" si="145"/>
        <v>1.6952511040160469E-5</v>
      </c>
      <c r="HD83" s="86">
        <f t="shared" si="192"/>
        <v>4.4156142527990497E-5</v>
      </c>
      <c r="HE83" s="86">
        <f t="shared" si="193"/>
        <v>1.1383925184655566E-5</v>
      </c>
      <c r="HF83" s="86">
        <f t="shared" si="194"/>
        <v>6.6135500777417914E-6</v>
      </c>
      <c r="HG83" s="86">
        <f t="shared" si="195"/>
        <v>8.1917139490516592E-6</v>
      </c>
      <c r="HH83" s="86">
        <f t="shared" si="196"/>
        <v>6.1155626975486563E-6</v>
      </c>
      <c r="HI83" s="86">
        <f t="shared" si="197"/>
        <v>4.6264953209548912E-6</v>
      </c>
      <c r="HJ83" s="86">
        <f t="shared" si="198"/>
        <v>2.2338115055648814E-5</v>
      </c>
      <c r="HK83" s="86">
        <f t="shared" si="199"/>
        <v>4.1556910267709822E-6</v>
      </c>
      <c r="HL83" s="86">
        <f t="shared" si="200"/>
        <v>3.2077020703814366E-6</v>
      </c>
      <c r="HM83" s="86">
        <f t="shared" si="201"/>
        <v>4.1647563323997639E-6</v>
      </c>
      <c r="HN83" s="86">
        <f t="shared" si="202"/>
        <v>1.0882349514568287E-5</v>
      </c>
      <c r="HO83" s="86">
        <f t="shared" si="203"/>
        <v>4.4947606593423854E-6</v>
      </c>
      <c r="HP83" s="86">
        <f t="shared" si="204"/>
        <v>7.3847044104192478E-7</v>
      </c>
      <c r="HQ83" s="86">
        <f t="shared" si="205"/>
        <v>4.928946967064087E-8</v>
      </c>
      <c r="HS83" s="86">
        <f t="shared" si="114"/>
        <v>7.5527399993497188E-49</v>
      </c>
      <c r="HT83" s="86">
        <f t="shared" si="206"/>
        <v>2.6021039036821583E-40</v>
      </c>
      <c r="HU83" s="86">
        <f t="shared" si="207"/>
        <v>1.1269060719039337E-49</v>
      </c>
      <c r="HV83" s="86">
        <f t="shared" si="208"/>
        <v>9.708062809660751E-52</v>
      </c>
      <c r="HW83" s="86">
        <f t="shared" si="209"/>
        <v>3.1324789617100834E-52</v>
      </c>
      <c r="HX83" s="86">
        <f t="shared" si="210"/>
        <v>7.6456765412459076E-54</v>
      </c>
      <c r="HY83" s="86">
        <f t="shared" si="211"/>
        <v>3.4277291912838725E-56</v>
      </c>
      <c r="HZ83" s="86">
        <f t="shared" si="212"/>
        <v>3.5220698998197403E-49</v>
      </c>
      <c r="IA83" s="86">
        <f t="shared" si="213"/>
        <v>3.4668455437829447E-56</v>
      </c>
      <c r="IB83" s="86">
        <f t="shared" si="214"/>
        <v>6.2707052073766877E-56</v>
      </c>
      <c r="IC83" s="86">
        <f t="shared" si="215"/>
        <v>1.0311470170351409E-54</v>
      </c>
      <c r="ID83" s="86">
        <f t="shared" si="216"/>
        <v>6.1790388971056895E-52</v>
      </c>
      <c r="IE83" s="86">
        <f t="shared" si="217"/>
        <v>1.5401129138503883E-55</v>
      </c>
      <c r="IF83" s="86">
        <f t="shared" si="218"/>
        <v>1.5706794794967835E-33</v>
      </c>
      <c r="IG83" s="86">
        <f t="shared" si="219"/>
        <v>2.7270266904346933E-25</v>
      </c>
      <c r="II83" s="86">
        <f t="shared" si="115"/>
        <v>2.0210091454532803E-125</v>
      </c>
      <c r="IJ83" s="86">
        <f t="shared" si="116"/>
        <v>3.9442502846434732E-109</v>
      </c>
      <c r="IK83" s="86">
        <f t="shared" si="117"/>
        <v>1.1479951023613888E-125</v>
      </c>
      <c r="IL83" s="86">
        <f t="shared" si="118"/>
        <v>1.9570191060032741E-130</v>
      </c>
      <c r="IM83" s="86">
        <f t="shared" si="119"/>
        <v>1.0825638536126191E-136</v>
      </c>
      <c r="IN83" s="86">
        <f t="shared" si="120"/>
        <v>1.8479445638020801E-137</v>
      </c>
      <c r="IO83" s="86">
        <f t="shared" si="121"/>
        <v>3.9259034739719948E-145</v>
      </c>
      <c r="IP83" s="86">
        <f t="shared" si="122"/>
        <v>1.7137769085424072E-128</v>
      </c>
      <c r="IQ83" s="86">
        <f t="shared" si="123"/>
        <v>1.437797429353151E-144</v>
      </c>
      <c r="IR83" s="86">
        <f t="shared" si="124"/>
        <v>5.9089385899898993E-145</v>
      </c>
      <c r="IS83" s="86">
        <f t="shared" si="125"/>
        <v>8.5616899216914607E-143</v>
      </c>
      <c r="IT83" s="86">
        <f t="shared" si="126"/>
        <v>7.1124655543497018E-135</v>
      </c>
      <c r="IU83" s="86">
        <f t="shared" si="127"/>
        <v>4.0032491039541851E-143</v>
      </c>
      <c r="IV83" s="86">
        <f t="shared" si="128"/>
        <v>6.2266661967282577E-131</v>
      </c>
      <c r="IW83" s="86">
        <f t="shared" si="129"/>
        <v>2.0744680981132619E-123</v>
      </c>
      <c r="IY83" s="86">
        <f t="shared" si="130"/>
        <v>0.28146836226896155</v>
      </c>
      <c r="IZ83" s="86">
        <f t="shared" si="131"/>
        <v>0.30497302485539995</v>
      </c>
      <c r="JA83" s="86">
        <f t="shared" si="132"/>
        <v>0.28538003801227735</v>
      </c>
      <c r="JB83" s="86">
        <f t="shared" si="133"/>
        <v>0.26477354704007139</v>
      </c>
      <c r="JC83" s="86">
        <f t="shared" si="134"/>
        <v>0.31174614193477945</v>
      </c>
      <c r="JD83" s="86">
        <f t="shared" si="135"/>
        <v>0.28773504153273288</v>
      </c>
      <c r="JE83" s="86">
        <f t="shared" si="136"/>
        <v>0.28928127197409215</v>
      </c>
      <c r="JF83" s="86">
        <f t="shared" si="137"/>
        <v>0.32923648316749082</v>
      </c>
      <c r="JG83" s="86">
        <f t="shared" si="138"/>
        <v>0.26300139650281623</v>
      </c>
      <c r="JH83" s="86">
        <f t="shared" si="139"/>
        <v>0.25258434033777982</v>
      </c>
      <c r="JI83" s="86">
        <f t="shared" si="140"/>
        <v>0.24934420637442595</v>
      </c>
      <c r="JJ83" s="86">
        <f t="shared" si="141"/>
        <v>0.31733599805015966</v>
      </c>
      <c r="JK83" s="86">
        <f t="shared" si="142"/>
        <v>0.26539651492750926</v>
      </c>
      <c r="JL83" s="86">
        <f t="shared" si="143"/>
        <v>0.22068591722105685</v>
      </c>
      <c r="JM83" s="86">
        <f t="shared" si="144"/>
        <v>0.19643850374017141</v>
      </c>
    </row>
    <row r="84" spans="2:273" x14ac:dyDescent="0.25">
      <c r="B84" s="2">
        <v>57</v>
      </c>
      <c r="C84" s="37">
        <v>219.47399999999999</v>
      </c>
      <c r="D84" s="37">
        <v>223.90600000000001</v>
      </c>
      <c r="E84" s="37">
        <v>220.92500000000001</v>
      </c>
      <c r="F84" s="37">
        <v>216.245</v>
      </c>
      <c r="G84" s="37">
        <v>221.49100000000001</v>
      </c>
      <c r="H84" s="37">
        <v>215.774</v>
      </c>
      <c r="I84" s="37">
        <v>217.39599999999999</v>
      </c>
      <c r="J84" s="37">
        <v>223.096</v>
      </c>
      <c r="K84" s="37">
        <v>212.30799999999999</v>
      </c>
      <c r="L84" s="37">
        <v>207.36500000000001</v>
      </c>
      <c r="M84" s="37">
        <v>207.11500000000001</v>
      </c>
      <c r="N84" s="37">
        <v>214.51900000000001</v>
      </c>
      <c r="O84" s="37">
        <v>213.36500000000001</v>
      </c>
      <c r="P84" s="37">
        <v>203.26900000000001</v>
      </c>
      <c r="Q84" s="37">
        <v>179.673</v>
      </c>
      <c r="S84" s="4">
        <f t="shared" si="8"/>
        <v>213.02631496699058</v>
      </c>
      <c r="T84" s="4">
        <f t="shared" si="9"/>
        <v>217.20543200733806</v>
      </c>
      <c r="U84" s="4">
        <f t="shared" si="10"/>
        <v>216.62018319594785</v>
      </c>
      <c r="V84" s="4">
        <f t="shared" si="11"/>
        <v>209.11241941753207</v>
      </c>
      <c r="W84" s="4">
        <f t="shared" si="12"/>
        <v>215.22605743509723</v>
      </c>
      <c r="X84" s="4">
        <f t="shared" si="13"/>
        <v>209.08211099180335</v>
      </c>
      <c r="Y84" s="4">
        <f t="shared" si="14"/>
        <v>211.47344457497721</v>
      </c>
      <c r="Z84" s="4">
        <f t="shared" si="15"/>
        <v>217.64226963492678</v>
      </c>
      <c r="AA84" s="4">
        <f t="shared" si="16"/>
        <v>205.70143093179297</v>
      </c>
      <c r="AB84" s="4">
        <f t="shared" si="17"/>
        <v>201.41288955691007</v>
      </c>
      <c r="AC84" s="4">
        <f t="shared" si="18"/>
        <v>201.5225711795342</v>
      </c>
      <c r="AD84" s="4">
        <f t="shared" si="19"/>
        <v>208.73837656116376</v>
      </c>
      <c r="AE84" s="4">
        <f t="shared" si="20"/>
        <v>209.52008882906108</v>
      </c>
      <c r="AF84" s="4">
        <f t="shared" si="21"/>
        <v>199.19765163442247</v>
      </c>
      <c r="AG84" s="4">
        <f t="shared" si="22"/>
        <v>177.32039381064885</v>
      </c>
      <c r="AI84" s="4">
        <f t="shared" si="23"/>
        <v>6.4476850330094067</v>
      </c>
      <c r="AJ84" s="4">
        <f t="shared" si="24"/>
        <v>6.700567992661945</v>
      </c>
      <c r="AK84" s="4">
        <f t="shared" si="25"/>
        <v>4.3048168040521659</v>
      </c>
      <c r="AL84" s="4">
        <f t="shared" si="26"/>
        <v>7.1325805824679378</v>
      </c>
      <c r="AM84" s="4">
        <f t="shared" si="27"/>
        <v>6.2649425649027819</v>
      </c>
      <c r="AN84" s="4">
        <f t="shared" si="28"/>
        <v>6.6918890081966538</v>
      </c>
      <c r="AO84" s="4">
        <f t="shared" si="29"/>
        <v>5.9225554250227788</v>
      </c>
      <c r="AP84" s="4">
        <f t="shared" si="30"/>
        <v>5.4537303650732269</v>
      </c>
      <c r="AQ84" s="4">
        <f t="shared" si="31"/>
        <v>6.6065690682070226</v>
      </c>
      <c r="AR84" s="4">
        <f t="shared" si="32"/>
        <v>5.9521104430899356</v>
      </c>
      <c r="AS84" s="4">
        <f t="shared" si="33"/>
        <v>5.5924288204658126</v>
      </c>
      <c r="AT84" s="4">
        <f t="shared" si="34"/>
        <v>5.7806234388362441</v>
      </c>
      <c r="AU84" s="4">
        <f t="shared" si="35"/>
        <v>3.8449111709389285</v>
      </c>
      <c r="AV84" s="4">
        <f t="shared" si="224"/>
        <v>4.0713483655775349</v>
      </c>
      <c r="AW84" s="4">
        <f t="shared" si="224"/>
        <v>2.3526061893511496</v>
      </c>
      <c r="AY84" s="2">
        <f t="shared" si="96"/>
        <v>122.0504570948693</v>
      </c>
      <c r="AZ84" s="2">
        <f t="shared" si="147"/>
        <v>120.31708092565535</v>
      </c>
      <c r="BA84" s="2">
        <f t="shared" si="148"/>
        <v>120.46816882459086</v>
      </c>
      <c r="BB84" s="2">
        <f t="shared" si="149"/>
        <v>117.87017539128165</v>
      </c>
      <c r="BC84" s="2">
        <f t="shared" si="150"/>
        <v>115.81895481322191</v>
      </c>
      <c r="BD84" s="2">
        <f t="shared" si="151"/>
        <v>114.63290567154569</v>
      </c>
      <c r="BE84" s="2">
        <f t="shared" si="152"/>
        <v>114.72348667477925</v>
      </c>
      <c r="BF84" s="2">
        <f t="shared" si="153"/>
        <v>112.87687261113415</v>
      </c>
      <c r="BG84" s="2">
        <f t="shared" si="154"/>
        <v>113.58285881960958</v>
      </c>
      <c r="BH84" s="2">
        <f t="shared" si="155"/>
        <v>114.82573887650277</v>
      </c>
      <c r="BI84" s="2">
        <f t="shared" si="156"/>
        <v>115.84519368162418</v>
      </c>
      <c r="BJ84" s="2">
        <f t="shared" si="157"/>
        <v>115.41457531692127</v>
      </c>
      <c r="BK84" s="2">
        <f t="shared" si="158"/>
        <v>118.85220532839728</v>
      </c>
      <c r="BL84" s="2">
        <f t="shared" si="159"/>
        <v>115.09988860508696</v>
      </c>
      <c r="BM84" s="2">
        <f t="shared" si="160"/>
        <v>117.46833423949931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125.68369701280226</v>
      </c>
      <c r="DL84" s="2">
        <f t="shared" si="225"/>
        <v>125.31995937660376</v>
      </c>
      <c r="DM84" s="2">
        <f t="shared" si="225"/>
        <v>124.57178866396761</v>
      </c>
      <c r="DN84" s="2">
        <f t="shared" si="225"/>
        <v>122.06583704453443</v>
      </c>
      <c r="DO84" s="2">
        <f t="shared" si="225"/>
        <v>119.72156406609041</v>
      </c>
      <c r="DP84" s="2">
        <f t="shared" si="225"/>
        <v>118.68239938724147</v>
      </c>
      <c r="DQ84" s="2">
        <f t="shared" si="225"/>
        <v>119.28129755469755</v>
      </c>
      <c r="DR84" s="2">
        <f t="shared" si="225"/>
        <v>119.46202560455194</v>
      </c>
      <c r="DS84" s="2">
        <f t="shared" si="225"/>
        <v>116.9956268907563</v>
      </c>
      <c r="DT84" s="2">
        <f t="shared" si="225"/>
        <v>119.0934663347558</v>
      </c>
      <c r="DU84" s="2">
        <f t="shared" si="225"/>
        <v>120.04922048364153</v>
      </c>
      <c r="DV84" s="2">
        <f t="shared" si="225"/>
        <v>117.24412317073171</v>
      </c>
      <c r="DW84" s="2">
        <f t="shared" si="225"/>
        <v>121.02135518207284</v>
      </c>
      <c r="DX84" s="2">
        <f t="shared" si="225"/>
        <v>119.26669243697481</v>
      </c>
      <c r="DY84" s="2">
        <f t="shared" si="225"/>
        <v>121.32092806822394</v>
      </c>
      <c r="EA84" s="2">
        <f>CE$228*$B84+CE$229</f>
        <v>120.71062347388938</v>
      </c>
      <c r="EB84" s="2">
        <f t="shared" si="72"/>
        <v>118.70558184850792</v>
      </c>
      <c r="EC84" s="2">
        <f t="shared" si="73"/>
        <v>119.04041694492031</v>
      </c>
      <c r="ED84" s="2">
        <f t="shared" si="74"/>
        <v>116.35447208618999</v>
      </c>
      <c r="EE84" s="2">
        <f t="shared" si="75"/>
        <v>114.46779419240059</v>
      </c>
      <c r="EF84" s="2">
        <f t="shared" si="76"/>
        <v>113.17914976012659</v>
      </c>
      <c r="EG84" s="2">
        <f t="shared" si="77"/>
        <v>113.00950440547294</v>
      </c>
      <c r="EH84" s="2">
        <f t="shared" si="78"/>
        <v>110.53662755417598</v>
      </c>
      <c r="EI84" s="2">
        <f t="shared" si="79"/>
        <v>112.21867061323617</v>
      </c>
      <c r="EJ84" s="2">
        <f t="shared" si="80"/>
        <v>113.15509518716576</v>
      </c>
      <c r="EK84" s="2">
        <f t="shared" si="81"/>
        <v>114.18138130141628</v>
      </c>
      <c r="EL84" s="2">
        <f t="shared" si="82"/>
        <v>114.8057225021776</v>
      </c>
      <c r="EM84" s="2">
        <f t="shared" si="83"/>
        <v>117.99528658257252</v>
      </c>
      <c r="EN84" s="2">
        <f t="shared" si="84"/>
        <v>113.26540864321608</v>
      </c>
      <c r="EO84" s="2">
        <f t="shared" si="85"/>
        <v>115.58484485265174</v>
      </c>
      <c r="EQ84" s="2">
        <f t="shared" si="86"/>
        <v>117.83368159567395</v>
      </c>
      <c r="ER84" s="2">
        <f t="shared" si="226"/>
        <v>115.98189679617265</v>
      </c>
      <c r="ES84" s="2">
        <f t="shared" si="226"/>
        <v>115.63404771471039</v>
      </c>
      <c r="ET84" s="2">
        <f t="shared" si="226"/>
        <v>113.81936381366278</v>
      </c>
      <c r="EU84" s="2">
        <f t="shared" si="226"/>
        <v>112.80111543932641</v>
      </c>
      <c r="EV84" s="2">
        <f t="shared" si="226"/>
        <v>111.65259402083062</v>
      </c>
      <c r="EW84" s="2">
        <f t="shared" si="226"/>
        <v>111.42499914617599</v>
      </c>
      <c r="EX84" s="2">
        <f t="shared" si="226"/>
        <v>109.33387094207168</v>
      </c>
      <c r="EY84" s="2">
        <f t="shared" si="226"/>
        <v>110.56347171742496</v>
      </c>
      <c r="EZ84" s="2">
        <f t="shared" si="226"/>
        <v>112.37045796708612</v>
      </c>
      <c r="FA84" s="2">
        <f t="shared" si="226"/>
        <v>112.41347470398277</v>
      </c>
      <c r="FB84" s="2">
        <f t="shared" si="226"/>
        <v>113.47847506719668</v>
      </c>
      <c r="FC84" s="2">
        <f t="shared" si="226"/>
        <v>114.87024433656413</v>
      </c>
      <c r="FD84" s="2">
        <f t="shared" si="226"/>
        <v>113.20859095192472</v>
      </c>
      <c r="FE84" s="2">
        <f t="shared" si="226"/>
        <v>116.4527009435609</v>
      </c>
      <c r="FG84" s="2">
        <f t="shared" si="88"/>
        <v>0.73033250626251356</v>
      </c>
      <c r="FH84" s="2">
        <f t="shared" si="227"/>
        <v>0.75616474245592913</v>
      </c>
      <c r="FI84" s="2">
        <f t="shared" si="227"/>
        <v>0.74159594228412429</v>
      </c>
      <c r="FJ84" s="2">
        <f t="shared" si="227"/>
        <v>0.73442282508198287</v>
      </c>
      <c r="FK84" s="2">
        <f t="shared" si="227"/>
        <v>0.74267657903115225</v>
      </c>
      <c r="FL84" s="2">
        <f t="shared" si="227"/>
        <v>0.7357023070551717</v>
      </c>
      <c r="FM84" s="2">
        <f t="shared" si="227"/>
        <v>0.72658523375680062</v>
      </c>
      <c r="FN84" s="2">
        <f t="shared" si="227"/>
        <v>0.73772090117786071</v>
      </c>
      <c r="FO84" s="2">
        <f t="shared" si="227"/>
        <v>0.7142088496315494</v>
      </c>
      <c r="FP84" s="2">
        <f t="shared" si="227"/>
        <v>0.71859380465671274</v>
      </c>
      <c r="FQ84" s="2">
        <f t="shared" si="227"/>
        <v>0.71628726831550138</v>
      </c>
      <c r="FR84" s="2">
        <f t="shared" si="227"/>
        <v>0.75001607089246147</v>
      </c>
      <c r="FS84" s="2">
        <f t="shared" si="227"/>
        <v>0.71637051414545261</v>
      </c>
      <c r="FT84" s="2">
        <f t="shared" si="227"/>
        <v>0.69431539443729817</v>
      </c>
      <c r="FU84" s="2">
        <f t="shared" si="227"/>
        <v>0.67169857351635287</v>
      </c>
      <c r="FW84" s="2">
        <f t="shared" si="112"/>
        <v>4.3193657832692086E-4</v>
      </c>
      <c r="FX84" s="2">
        <f t="shared" si="164"/>
        <v>4.8440656103393225E-4</v>
      </c>
      <c r="FY84" s="2">
        <f t="shared" si="165"/>
        <v>4.6296134080411362E-4</v>
      </c>
      <c r="FZ84" s="2">
        <f t="shared" si="166"/>
        <v>4.3582575276256342E-4</v>
      </c>
      <c r="GA84" s="2">
        <f t="shared" si="167"/>
        <v>4.5444634020623347E-4</v>
      </c>
      <c r="GB84" s="2">
        <f t="shared" si="168"/>
        <v>4.8492741391786549E-4</v>
      </c>
      <c r="GC84" s="2">
        <f t="shared" si="169"/>
        <v>5.1662088833542461E-4</v>
      </c>
      <c r="GD84" s="2">
        <f t="shared" si="170"/>
        <v>5.8224608061622802E-4</v>
      </c>
      <c r="GE84" s="2">
        <f t="shared" si="171"/>
        <v>6.1842926637900445E-4</v>
      </c>
      <c r="GF84" s="2">
        <f t="shared" si="172"/>
        <v>5.7445891060184156E-4</v>
      </c>
      <c r="GG84" s="2">
        <f t="shared" si="173"/>
        <v>5.4771177841586095E-4</v>
      </c>
      <c r="GH84" s="2">
        <f t="shared" si="174"/>
        <v>5.3355923038321616E-4</v>
      </c>
      <c r="GI84" s="2">
        <f t="shared" si="175"/>
        <v>4.3632536930845447E-4</v>
      </c>
      <c r="GJ84" s="2">
        <f t="shared" si="176"/>
        <v>3.5389495137206023E-4</v>
      </c>
      <c r="GK84" s="2">
        <f t="shared" si="177"/>
        <v>3.7458370082207789E-4</v>
      </c>
      <c r="GM84" s="86">
        <f t="shared" si="113"/>
        <v>0.3511258128249039</v>
      </c>
      <c r="GN84" s="86">
        <f t="shared" si="178"/>
        <v>0.37056795817588872</v>
      </c>
      <c r="GO84" s="86">
        <f t="shared" si="179"/>
        <v>0.3515572235966003</v>
      </c>
      <c r="GP84" s="86">
        <f t="shared" si="180"/>
        <v>0.32840661722620423</v>
      </c>
      <c r="GQ84" s="86">
        <f t="shared" si="181"/>
        <v>0.38430058653907329</v>
      </c>
      <c r="GR84" s="86">
        <f t="shared" si="182"/>
        <v>0.35700836562772709</v>
      </c>
      <c r="GS84" s="86">
        <f t="shared" si="183"/>
        <v>0.36283590449102621</v>
      </c>
      <c r="GT84" s="86">
        <f t="shared" si="184"/>
        <v>0.40830487006328897</v>
      </c>
      <c r="GU84" s="86">
        <f t="shared" si="185"/>
        <v>0.33451866961229393</v>
      </c>
      <c r="GV84" s="86">
        <f t="shared" si="186"/>
        <v>0.31904871703673604</v>
      </c>
      <c r="GW84" s="86">
        <f t="shared" si="187"/>
        <v>0.31579977938836418</v>
      </c>
      <c r="GX84" s="86">
        <f t="shared" si="188"/>
        <v>0.38814439716477794</v>
      </c>
      <c r="GY84" s="86">
        <f t="shared" si="189"/>
        <v>0.3361104939483982</v>
      </c>
      <c r="GZ84" s="86">
        <f t="shared" si="190"/>
        <v>0.28710684316406837</v>
      </c>
      <c r="HA84" s="86">
        <f t="shared" si="191"/>
        <v>0.26523581562228382</v>
      </c>
      <c r="HC84" s="86">
        <f t="shared" si="145"/>
        <v>3.4324038074545428E-5</v>
      </c>
      <c r="HD84" s="86">
        <f t="shared" si="192"/>
        <v>8.3444798012203067E-5</v>
      </c>
      <c r="HE84" s="86">
        <f t="shared" si="193"/>
        <v>2.3522525533608004E-5</v>
      </c>
      <c r="HF84" s="86">
        <f t="shared" si="194"/>
        <v>1.4028062156230316E-5</v>
      </c>
      <c r="HG84" s="86">
        <f t="shared" si="195"/>
        <v>1.7629817840020363E-5</v>
      </c>
      <c r="HH84" s="86">
        <f t="shared" si="196"/>
        <v>1.3408602738476225E-5</v>
      </c>
      <c r="HI84" s="86">
        <f t="shared" si="197"/>
        <v>1.0536257159125929E-5</v>
      </c>
      <c r="HJ84" s="86">
        <f t="shared" si="198"/>
        <v>4.6443338162308779E-5</v>
      </c>
      <c r="HK84" s="86">
        <f t="shared" si="199"/>
        <v>9.6713157527869804E-6</v>
      </c>
      <c r="HL84" s="86">
        <f t="shared" si="200"/>
        <v>7.4812715532633632E-6</v>
      </c>
      <c r="HM84" s="86">
        <f t="shared" si="201"/>
        <v>9.5153646906532674E-6</v>
      </c>
      <c r="HN84" s="86">
        <f t="shared" si="202"/>
        <v>2.3436591476220531E-5</v>
      </c>
      <c r="HO84" s="86">
        <f t="shared" si="203"/>
        <v>1.0013091812420255E-5</v>
      </c>
      <c r="HP84" s="86">
        <f t="shared" si="204"/>
        <v>1.8243320126036526E-6</v>
      </c>
      <c r="HQ84" s="86">
        <f t="shared" si="205"/>
        <v>1.5114991082269578E-7</v>
      </c>
      <c r="HS84" s="86">
        <f t="shared" si="114"/>
        <v>2.7612921246762624E-47</v>
      </c>
      <c r="HT84" s="86">
        <f t="shared" si="206"/>
        <v>5.6674740303741898E-39</v>
      </c>
      <c r="HU84" s="86">
        <f t="shared" si="207"/>
        <v>4.4063217652798526E-48</v>
      </c>
      <c r="HV84" s="86">
        <f t="shared" si="208"/>
        <v>4.2793116449776755E-50</v>
      </c>
      <c r="HW84" s="86">
        <f t="shared" si="209"/>
        <v>1.5726825942779314E-50</v>
      </c>
      <c r="HX84" s="86">
        <f t="shared" si="210"/>
        <v>4.2703697162187859E-52</v>
      </c>
      <c r="HY84" s="86">
        <f t="shared" si="211"/>
        <v>2.4297622298473477E-54</v>
      </c>
      <c r="HZ84" s="86">
        <f t="shared" si="212"/>
        <v>1.5735615388840937E-47</v>
      </c>
      <c r="IA84" s="86">
        <f t="shared" si="213"/>
        <v>2.696739666117063E-54</v>
      </c>
      <c r="IB84" s="86">
        <f t="shared" si="214"/>
        <v>4.6555847057378036E-54</v>
      </c>
      <c r="IC84" s="86">
        <f t="shared" si="215"/>
        <v>6.8785938139764407E-53</v>
      </c>
      <c r="ID84" s="86">
        <f t="shared" si="216"/>
        <v>3.2393774460100329E-50</v>
      </c>
      <c r="IE84" s="86">
        <f t="shared" si="217"/>
        <v>9.4411812860187499E-54</v>
      </c>
      <c r="IF84" s="86">
        <f t="shared" si="218"/>
        <v>1.6547534665795397E-32</v>
      </c>
      <c r="IG84" s="86">
        <f t="shared" si="219"/>
        <v>1.5453909685999675E-24</v>
      </c>
      <c r="II84" s="86">
        <f t="shared" si="115"/>
        <v>1.545945773702675E-122</v>
      </c>
      <c r="IJ84" s="86">
        <f t="shared" si="116"/>
        <v>1.3699350081890164E-106</v>
      </c>
      <c r="IK84" s="86">
        <f t="shared" si="117"/>
        <v>9.4394780350805684E-123</v>
      </c>
      <c r="IL84" s="86">
        <f t="shared" si="118"/>
        <v>1.9750048583055631E-127</v>
      </c>
      <c r="IM84" s="86">
        <f t="shared" si="119"/>
        <v>1.5898473283957614E-133</v>
      </c>
      <c r="IN84" s="86">
        <f t="shared" si="120"/>
        <v>3.0077275925399439E-134</v>
      </c>
      <c r="IO84" s="86">
        <f t="shared" si="121"/>
        <v>1.0351697645068147E-141</v>
      </c>
      <c r="IP84" s="86">
        <f t="shared" si="122"/>
        <v>2.0211216027651491E-125</v>
      </c>
      <c r="IQ84" s="86">
        <f t="shared" si="123"/>
        <v>4.434043654749585E-141</v>
      </c>
      <c r="IR84" s="86">
        <f t="shared" si="124"/>
        <v>1.7221785202598273E-141</v>
      </c>
      <c r="IS84" s="86">
        <f t="shared" si="125"/>
        <v>2.1064111351406787E-139</v>
      </c>
      <c r="IT84" s="86">
        <f t="shared" si="126"/>
        <v>1.1005926597498801E-131</v>
      </c>
      <c r="IU84" s="86">
        <f t="shared" si="127"/>
        <v>8.0012928374724766E-140</v>
      </c>
      <c r="IV84" s="86">
        <f t="shared" si="128"/>
        <v>5.3967950730294934E-128</v>
      </c>
      <c r="IW84" s="86">
        <f t="shared" si="129"/>
        <v>1.2684326522271209E-120</v>
      </c>
      <c r="IY84" s="86">
        <f t="shared" si="130"/>
        <v>0.35116013686297842</v>
      </c>
      <c r="IZ84" s="86">
        <f t="shared" si="131"/>
        <v>0.37065140297390092</v>
      </c>
      <c r="JA84" s="86">
        <f t="shared" si="132"/>
        <v>0.35158074612213391</v>
      </c>
      <c r="JB84" s="86">
        <f t="shared" si="133"/>
        <v>0.32842064528836046</v>
      </c>
      <c r="JC84" s="86">
        <f t="shared" si="134"/>
        <v>0.38431821635691332</v>
      </c>
      <c r="JD84" s="86">
        <f t="shared" si="135"/>
        <v>0.35702177423046555</v>
      </c>
      <c r="JE84" s="86">
        <f t="shared" si="136"/>
        <v>0.36284644074818534</v>
      </c>
      <c r="JF84" s="86">
        <f t="shared" si="137"/>
        <v>0.40835131340145125</v>
      </c>
      <c r="JG84" s="86">
        <f t="shared" si="138"/>
        <v>0.33452834092804673</v>
      </c>
      <c r="JH84" s="86">
        <f t="shared" si="139"/>
        <v>0.3190561983082893</v>
      </c>
      <c r="JI84" s="86">
        <f t="shared" si="140"/>
        <v>0.3158092947530548</v>
      </c>
      <c r="JJ84" s="86">
        <f t="shared" si="141"/>
        <v>0.38816783375625419</v>
      </c>
      <c r="JK84" s="86">
        <f t="shared" si="142"/>
        <v>0.33612050704021063</v>
      </c>
      <c r="JL84" s="86">
        <f t="shared" si="143"/>
        <v>0.28710866749608099</v>
      </c>
      <c r="JM84" s="86">
        <f t="shared" si="144"/>
        <v>0.26523596677219463</v>
      </c>
    </row>
    <row r="85" spans="2:273" x14ac:dyDescent="0.25">
      <c r="B85" s="2">
        <v>58</v>
      </c>
      <c r="C85" s="37">
        <v>228.08799999999999</v>
      </c>
      <c r="D85" s="37">
        <v>233.245</v>
      </c>
      <c r="E85" s="37">
        <v>231.05699999999999</v>
      </c>
      <c r="F85" s="37">
        <v>227.07499999999999</v>
      </c>
      <c r="G85" s="37">
        <v>229.83</v>
      </c>
      <c r="H85" s="37">
        <v>225.453</v>
      </c>
      <c r="I85" s="37">
        <v>226.83</v>
      </c>
      <c r="J85" s="37">
        <v>229.98099999999999</v>
      </c>
      <c r="K85" s="37">
        <v>223.13499999999999</v>
      </c>
      <c r="L85" s="37">
        <v>218.827</v>
      </c>
      <c r="M85" s="37">
        <v>219.096</v>
      </c>
      <c r="N85" s="37">
        <v>223.61500000000001</v>
      </c>
      <c r="O85" s="37">
        <v>223.827</v>
      </c>
      <c r="P85" s="37">
        <v>215.44200000000001</v>
      </c>
      <c r="Q85" s="37">
        <v>191.75</v>
      </c>
      <c r="S85" s="4">
        <f t="shared" si="8"/>
        <v>224.64258040848003</v>
      </c>
      <c r="T85" s="4">
        <f t="shared" si="9"/>
        <v>227.98216153089896</v>
      </c>
      <c r="U85" s="4">
        <f t="shared" si="10"/>
        <v>228.22813646130524</v>
      </c>
      <c r="V85" s="4">
        <f t="shared" si="11"/>
        <v>221.03653549910496</v>
      </c>
      <c r="W85" s="4">
        <f t="shared" si="12"/>
        <v>226.82901843058065</v>
      </c>
      <c r="X85" s="4">
        <f t="shared" si="13"/>
        <v>220.95476897156541</v>
      </c>
      <c r="Y85" s="4">
        <f t="shared" si="14"/>
        <v>223.9822315385878</v>
      </c>
      <c r="Z85" s="4">
        <f t="shared" si="15"/>
        <v>229.56673718057863</v>
      </c>
      <c r="AA85" s="4">
        <f t="shared" si="16"/>
        <v>218.93258083744431</v>
      </c>
      <c r="AB85" s="4">
        <f t="shared" si="17"/>
        <v>213.79929842851084</v>
      </c>
      <c r="AC85" s="4">
        <f t="shared" si="18"/>
        <v>213.93380897224299</v>
      </c>
      <c r="AD85" s="4">
        <f t="shared" si="19"/>
        <v>219.07678087751887</v>
      </c>
      <c r="AE85" s="4">
        <f t="shared" si="20"/>
        <v>221.8119887472831</v>
      </c>
      <c r="AF85" s="4">
        <f t="shared" si="21"/>
        <v>212.84979061211681</v>
      </c>
      <c r="AG85" s="4">
        <f t="shared" si="22"/>
        <v>188.75825026987968</v>
      </c>
      <c r="AI85" s="4">
        <f t="shared" si="23"/>
        <v>3.4454195915199648</v>
      </c>
      <c r="AJ85" s="4">
        <f t="shared" si="24"/>
        <v>5.262838469101041</v>
      </c>
      <c r="AK85" s="4">
        <f t="shared" si="25"/>
        <v>2.8288635386947476</v>
      </c>
      <c r="AL85" s="4">
        <f t="shared" si="26"/>
        <v>6.0384645008950315</v>
      </c>
      <c r="AM85" s="4">
        <f t="shared" si="27"/>
        <v>3.0009815694193662</v>
      </c>
      <c r="AN85" s="4">
        <f t="shared" si="28"/>
        <v>4.4982310284345886</v>
      </c>
      <c r="AO85" s="4">
        <f t="shared" si="29"/>
        <v>2.8477684614122154</v>
      </c>
      <c r="AP85" s="4">
        <f t="shared" si="30"/>
        <v>0.41426281942136711</v>
      </c>
      <c r="AQ85" s="4">
        <f t="shared" si="31"/>
        <v>4.2024191625556853</v>
      </c>
      <c r="AR85" s="4">
        <f t="shared" si="32"/>
        <v>5.0277015714891604</v>
      </c>
      <c r="AS85" s="4">
        <f t="shared" si="33"/>
        <v>5.162191027757018</v>
      </c>
      <c r="AT85" s="4">
        <f t="shared" si="34"/>
        <v>4.5382191224811379</v>
      </c>
      <c r="AU85" s="4">
        <f t="shared" si="35"/>
        <v>2.0150112527169028</v>
      </c>
      <c r="AV85" s="4">
        <f t="shared" si="224"/>
        <v>2.5922093878832015</v>
      </c>
      <c r="AW85" s="4">
        <f t="shared" si="224"/>
        <v>2.9917497301203184</v>
      </c>
      <c r="AY85" s="2">
        <f t="shared" si="96"/>
        <v>121.8081276458517</v>
      </c>
      <c r="AZ85" s="2">
        <f t="shared" si="147"/>
        <v>120.05336803480563</v>
      </c>
      <c r="BA85" s="2">
        <f t="shared" si="148"/>
        <v>120.21204381602197</v>
      </c>
      <c r="BB85" s="2">
        <f t="shared" si="149"/>
        <v>117.62851445230434</v>
      </c>
      <c r="BC85" s="2">
        <f t="shared" si="150"/>
        <v>115.58972680604016</v>
      </c>
      <c r="BD85" s="2">
        <f t="shared" si="151"/>
        <v>114.40477591304844</v>
      </c>
      <c r="BE85" s="2">
        <f t="shared" si="152"/>
        <v>114.47081919798843</v>
      </c>
      <c r="BF85" s="2">
        <f t="shared" si="153"/>
        <v>112.61789881228806</v>
      </c>
      <c r="BG85" s="2">
        <f t="shared" si="154"/>
        <v>113.37728490452042</v>
      </c>
      <c r="BH85" s="2">
        <f t="shared" si="155"/>
        <v>114.60982472227991</v>
      </c>
      <c r="BI85" s="2">
        <f t="shared" si="156"/>
        <v>115.6002405706883</v>
      </c>
      <c r="BJ85" s="2">
        <f t="shared" si="157"/>
        <v>115.21798538050598</v>
      </c>
      <c r="BK85" s="2">
        <f t="shared" si="158"/>
        <v>118.64771109997628</v>
      </c>
      <c r="BL85" s="2">
        <f t="shared" si="159"/>
        <v>114.87053166319376</v>
      </c>
      <c r="BM85" s="2">
        <f t="shared" si="160"/>
        <v>117.25616972123851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125.70863466097674</v>
      </c>
      <c r="DL85" s="2">
        <f t="shared" si="225"/>
        <v>125.31711665721312</v>
      </c>
      <c r="DM85" s="2">
        <f t="shared" si="225"/>
        <v>124.57065465587044</v>
      </c>
      <c r="DN85" s="2">
        <f t="shared" si="225"/>
        <v>122.06051417004051</v>
      </c>
      <c r="DO85" s="2">
        <f t="shared" si="225"/>
        <v>119.69853769559036</v>
      </c>
      <c r="DP85" s="2">
        <f t="shared" si="225"/>
        <v>118.66096640770323</v>
      </c>
      <c r="DQ85" s="2">
        <f t="shared" si="225"/>
        <v>119.23105057915058</v>
      </c>
      <c r="DR85" s="2">
        <f t="shared" si="225"/>
        <v>119.49843907064961</v>
      </c>
      <c r="DS85" s="2">
        <f t="shared" si="225"/>
        <v>116.9822462184874</v>
      </c>
      <c r="DT85" s="2">
        <f t="shared" si="225"/>
        <v>119.06925035561878</v>
      </c>
      <c r="DU85" s="2">
        <f t="shared" si="225"/>
        <v>120.02993172119488</v>
      </c>
      <c r="DV85" s="2">
        <f t="shared" si="225"/>
        <v>117.15278696060038</v>
      </c>
      <c r="DW85" s="2">
        <f t="shared" si="225"/>
        <v>121.05590868347339</v>
      </c>
      <c r="DX85" s="2">
        <f t="shared" si="225"/>
        <v>119.15934453781514</v>
      </c>
      <c r="DY85" s="2">
        <f t="shared" si="225"/>
        <v>121.28253919169445</v>
      </c>
      <c r="EA85" s="2">
        <f t="shared" ref="EA85:EA148" si="228">CE$228*$B85+CE$229</f>
        <v>120.49641248589307</v>
      </c>
      <c r="EB85" s="2">
        <f t="shared" si="72"/>
        <v>118.50718389354218</v>
      </c>
      <c r="EC85" s="2">
        <f t="shared" si="73"/>
        <v>118.8291762506896</v>
      </c>
      <c r="ED85" s="2">
        <f t="shared" si="74"/>
        <v>116.16843791489822</v>
      </c>
      <c r="EE85" s="2">
        <f t="shared" si="75"/>
        <v>114.29243379082479</v>
      </c>
      <c r="EF85" s="2">
        <f t="shared" si="76"/>
        <v>113.0113494732677</v>
      </c>
      <c r="EG85" s="2">
        <f t="shared" si="77"/>
        <v>112.8383314059389</v>
      </c>
      <c r="EH85" s="2">
        <f t="shared" si="78"/>
        <v>110.38792054193461</v>
      </c>
      <c r="EI85" s="2">
        <f t="shared" si="79"/>
        <v>112.06318114866535</v>
      </c>
      <c r="EJ85" s="2">
        <f t="shared" si="80"/>
        <v>113.01779885408708</v>
      </c>
      <c r="EK85" s="2">
        <f t="shared" si="81"/>
        <v>114.00148820853632</v>
      </c>
      <c r="EL85" s="2">
        <f t="shared" si="82"/>
        <v>114.63083950059681</v>
      </c>
      <c r="EM85" s="2">
        <f t="shared" si="83"/>
        <v>117.78013103848761</v>
      </c>
      <c r="EN85" s="2">
        <f t="shared" si="84"/>
        <v>113.14848003350083</v>
      </c>
      <c r="EO85" s="2">
        <f t="shared" si="85"/>
        <v>115.46088298737764</v>
      </c>
      <c r="EQ85" s="2">
        <f t="shared" si="86"/>
        <v>117.68207148473363</v>
      </c>
      <c r="ER85" s="2">
        <f t="shared" si="226"/>
        <v>115.84310240520817</v>
      </c>
      <c r="ES85" s="2">
        <f t="shared" si="226"/>
        <v>115.49677727716103</v>
      </c>
      <c r="ET85" s="2">
        <f t="shared" si="226"/>
        <v>113.68744627990925</v>
      </c>
      <c r="EU85" s="2">
        <f t="shared" si="226"/>
        <v>112.66243569267756</v>
      </c>
      <c r="EV85" s="2">
        <f t="shared" si="226"/>
        <v>111.51871680853796</v>
      </c>
      <c r="EW85" s="2">
        <f t="shared" si="226"/>
        <v>111.28880767117847</v>
      </c>
      <c r="EX85" s="2">
        <f t="shared" si="226"/>
        <v>109.21233984187118</v>
      </c>
      <c r="EY85" s="2">
        <f t="shared" si="226"/>
        <v>110.44554111867158</v>
      </c>
      <c r="EZ85" s="2">
        <f t="shared" si="226"/>
        <v>112.25003901258466</v>
      </c>
      <c r="FA85" s="2">
        <f t="shared" si="226"/>
        <v>112.27215769644779</v>
      </c>
      <c r="FB85" s="2">
        <f t="shared" si="226"/>
        <v>113.33255303919756</v>
      </c>
      <c r="FC85" s="2">
        <f t="shared" si="226"/>
        <v>114.720251957043</v>
      </c>
      <c r="FD85" s="2">
        <f t="shared" si="226"/>
        <v>113.0923137412382</v>
      </c>
      <c r="FE85" s="2">
        <f t="shared" si="226"/>
        <v>116.30908279320114</v>
      </c>
      <c r="FG85" s="2">
        <f t="shared" si="88"/>
        <v>0.7480828794994252</v>
      </c>
      <c r="FH85" s="2">
        <f t="shared" si="227"/>
        <v>0.77274385337292517</v>
      </c>
      <c r="FI85" s="2">
        <f t="shared" si="227"/>
        <v>0.75884972339601942</v>
      </c>
      <c r="FJ85" s="2">
        <f t="shared" si="227"/>
        <v>0.75199538765701812</v>
      </c>
      <c r="FK85" s="2">
        <f t="shared" si="227"/>
        <v>0.75988156812253627</v>
      </c>
      <c r="FL85" s="2">
        <f t="shared" si="227"/>
        <v>0.75321865711734104</v>
      </c>
      <c r="FM85" s="2">
        <f t="shared" si="227"/>
        <v>0.74449597225440434</v>
      </c>
      <c r="FN85" s="2">
        <f t="shared" si="227"/>
        <v>0.7551479934373232</v>
      </c>
      <c r="FO85" s="2">
        <f t="shared" si="227"/>
        <v>0.73263199732550344</v>
      </c>
      <c r="FP85" s="2">
        <f t="shared" si="227"/>
        <v>0.73683843639165414</v>
      </c>
      <c r="FQ85" s="2">
        <f t="shared" si="227"/>
        <v>0.73462621648328286</v>
      </c>
      <c r="FR85" s="2">
        <f t="shared" si="227"/>
        <v>0.7668843643512151</v>
      </c>
      <c r="FS85" s="2">
        <f t="shared" si="227"/>
        <v>0.73470607433209068</v>
      </c>
      <c r="FT85" s="2">
        <f t="shared" si="227"/>
        <v>0.7135065309866806</v>
      </c>
      <c r="FU85" s="2">
        <f t="shared" si="227"/>
        <v>0.69167908436969627</v>
      </c>
      <c r="FW85" s="2">
        <f t="shared" si="112"/>
        <v>4.7358930461989648E-4</v>
      </c>
      <c r="FX85" s="2">
        <f t="shared" si="164"/>
        <v>5.311164106915824E-4</v>
      </c>
      <c r="FY85" s="2">
        <f t="shared" si="165"/>
        <v>5.0760434335827328E-4</v>
      </c>
      <c r="FZ85" s="2">
        <f t="shared" si="166"/>
        <v>4.7785334259622952E-4</v>
      </c>
      <c r="GA85" s="2">
        <f t="shared" si="167"/>
        <v>4.9826865718090676E-4</v>
      </c>
      <c r="GB85" s="2">
        <f t="shared" si="168"/>
        <v>5.3168746111656169E-4</v>
      </c>
      <c r="GC85" s="2">
        <f t="shared" si="169"/>
        <v>5.6643530709436589E-4</v>
      </c>
      <c r="GD85" s="2">
        <f t="shared" si="170"/>
        <v>6.3838427155453014E-4</v>
      </c>
      <c r="GE85" s="2">
        <f t="shared" si="171"/>
        <v>6.7805375040502747E-4</v>
      </c>
      <c r="GF85" s="2">
        <f t="shared" si="172"/>
        <v>6.2984676220949136E-4</v>
      </c>
      <c r="GG85" s="2">
        <f t="shared" si="173"/>
        <v>6.0052228985819846E-4</v>
      </c>
      <c r="GH85" s="2">
        <f t="shared" si="174"/>
        <v>5.8500594821317084E-4</v>
      </c>
      <c r="GI85" s="2">
        <f t="shared" si="175"/>
        <v>4.784011151527254E-4</v>
      </c>
      <c r="GJ85" s="2">
        <f t="shared" si="176"/>
        <v>3.8802484951532137E-4</v>
      </c>
      <c r="GK85" s="2">
        <f t="shared" si="177"/>
        <v>4.1070801793935565E-4</v>
      </c>
      <c r="GM85" s="86">
        <f t="shared" si="113"/>
        <v>0.43004726409162691</v>
      </c>
      <c r="GN85" s="86">
        <f t="shared" si="178"/>
        <v>0.44403836095848354</v>
      </c>
      <c r="GO85" s="86">
        <f t="shared" si="179"/>
        <v>0.42602658386855258</v>
      </c>
      <c r="GP85" s="86">
        <f t="shared" si="180"/>
        <v>0.40115484821245062</v>
      </c>
      <c r="GQ85" s="86">
        <f t="shared" si="181"/>
        <v>0.46601423839992351</v>
      </c>
      <c r="GR85" s="86">
        <f t="shared" si="182"/>
        <v>0.4358459927021241</v>
      </c>
      <c r="GS85" s="86">
        <f t="shared" si="183"/>
        <v>0.4466054077370627</v>
      </c>
      <c r="GT85" s="86">
        <f t="shared" si="184"/>
        <v>0.49673020768664949</v>
      </c>
      <c r="GU85" s="86">
        <f t="shared" si="185"/>
        <v>0.41714763365013313</v>
      </c>
      <c r="GV85" s="86">
        <f t="shared" si="186"/>
        <v>0.39587481524029244</v>
      </c>
      <c r="GW85" s="86">
        <f t="shared" si="187"/>
        <v>0.39275319565130717</v>
      </c>
      <c r="GX85" s="86">
        <f t="shared" si="188"/>
        <v>0.46698446738423821</v>
      </c>
      <c r="GY85" s="86">
        <f t="shared" si="189"/>
        <v>0.41594635777026728</v>
      </c>
      <c r="GZ85" s="86">
        <f t="shared" si="190"/>
        <v>0.36427991390382186</v>
      </c>
      <c r="HA85" s="86">
        <f t="shared" si="191"/>
        <v>0.3477027450622685</v>
      </c>
      <c r="HC85" s="86">
        <f t="shared" si="145"/>
        <v>6.7838250492521484E-5</v>
      </c>
      <c r="HD85" s="86">
        <f t="shared" si="192"/>
        <v>1.5433582271911768E-4</v>
      </c>
      <c r="HE85" s="86">
        <f t="shared" si="193"/>
        <v>4.7420135037595001E-5</v>
      </c>
      <c r="HF85" s="86">
        <f t="shared" si="194"/>
        <v>2.9012518659102289E-5</v>
      </c>
      <c r="HG85" s="86">
        <f t="shared" si="195"/>
        <v>3.693993423854081E-5</v>
      </c>
      <c r="HH85" s="86">
        <f t="shared" si="196"/>
        <v>2.8604268064631425E-5</v>
      </c>
      <c r="HI85" s="86">
        <f t="shared" si="197"/>
        <v>2.329848329323476E-5</v>
      </c>
      <c r="HJ85" s="86">
        <f t="shared" si="198"/>
        <v>9.4014949760974753E-5</v>
      </c>
      <c r="HK85" s="86">
        <f t="shared" si="199"/>
        <v>2.1825340571556412E-5</v>
      </c>
      <c r="HL85" s="86">
        <f t="shared" si="200"/>
        <v>1.6927923739520706E-5</v>
      </c>
      <c r="HM85" s="86">
        <f t="shared" si="201"/>
        <v>2.1109542085702167E-5</v>
      </c>
      <c r="HN85" s="86">
        <f t="shared" si="202"/>
        <v>4.9104672161553064E-5</v>
      </c>
      <c r="HO85" s="86">
        <f t="shared" si="203"/>
        <v>2.1694672365840382E-5</v>
      </c>
      <c r="HP85" s="86">
        <f t="shared" si="204"/>
        <v>4.3697018961951894E-6</v>
      </c>
      <c r="HQ85" s="86">
        <f t="shared" si="205"/>
        <v>4.4540522687384065E-7</v>
      </c>
      <c r="HS85" s="86">
        <f t="shared" si="114"/>
        <v>9.5055378073730829E-46</v>
      </c>
      <c r="HT85" s="86">
        <f t="shared" si="206"/>
        <v>1.1697834954298972E-37</v>
      </c>
      <c r="HU85" s="86">
        <f t="shared" si="207"/>
        <v>1.6203060875871756E-46</v>
      </c>
      <c r="HV85" s="86">
        <f t="shared" si="208"/>
        <v>1.7714960651320097E-48</v>
      </c>
      <c r="HW85" s="86">
        <f t="shared" si="209"/>
        <v>7.3872152442733067E-49</v>
      </c>
      <c r="HX85" s="86">
        <f t="shared" si="210"/>
        <v>2.2281370708818603E-50</v>
      </c>
      <c r="HY85" s="86">
        <f t="shared" si="211"/>
        <v>1.6008406970408561E-52</v>
      </c>
      <c r="HZ85" s="86">
        <f t="shared" si="212"/>
        <v>6.5767196263456672E-46</v>
      </c>
      <c r="IA85" s="86">
        <f t="shared" si="213"/>
        <v>1.9433659365871197E-52</v>
      </c>
      <c r="IB85" s="86">
        <f t="shared" si="214"/>
        <v>3.20627580255611E-52</v>
      </c>
      <c r="IC85" s="86">
        <f t="shared" si="215"/>
        <v>4.265263885084306E-51</v>
      </c>
      <c r="ID85" s="86">
        <f t="shared" si="216"/>
        <v>1.5858656431539402E-48</v>
      </c>
      <c r="IE85" s="86">
        <f t="shared" si="217"/>
        <v>5.4014747433278772E-52</v>
      </c>
      <c r="IF85" s="86">
        <f t="shared" si="218"/>
        <v>1.6784701292208988E-31</v>
      </c>
      <c r="IG85" s="86">
        <f t="shared" si="219"/>
        <v>8.5196393832211449E-24</v>
      </c>
      <c r="II85" s="86">
        <f t="shared" si="115"/>
        <v>1.0936036791662011E-119</v>
      </c>
      <c r="IJ85" s="86">
        <f t="shared" si="116"/>
        <v>4.436931726529501E-104</v>
      </c>
      <c r="IK85" s="86">
        <f t="shared" si="117"/>
        <v>7.1666697251511933E-120</v>
      </c>
      <c r="IL85" s="86">
        <f t="shared" si="118"/>
        <v>1.8370375450230572E-124</v>
      </c>
      <c r="IM85" s="86">
        <f t="shared" si="119"/>
        <v>2.1414354386689722E-130</v>
      </c>
      <c r="IN85" s="86">
        <f t="shared" si="120"/>
        <v>4.4810876311226495E-131</v>
      </c>
      <c r="IO85" s="86">
        <f t="shared" si="121"/>
        <v>2.4821379614221194E-138</v>
      </c>
      <c r="IP85" s="86">
        <f t="shared" si="122"/>
        <v>2.1858020324545168E-122</v>
      </c>
      <c r="IQ85" s="86">
        <f t="shared" si="123"/>
        <v>1.2382433798806966E-137</v>
      </c>
      <c r="IR85" s="86">
        <f t="shared" si="124"/>
        <v>4.5527515860957639E-138</v>
      </c>
      <c r="IS85" s="86">
        <f t="shared" si="125"/>
        <v>4.7132193103820292E-136</v>
      </c>
      <c r="IT85" s="86">
        <f t="shared" si="126"/>
        <v>1.5581606027310846E-128</v>
      </c>
      <c r="IU85" s="86">
        <f t="shared" si="127"/>
        <v>1.4620668453071748E-136</v>
      </c>
      <c r="IV85" s="86">
        <f t="shared" si="128"/>
        <v>4.3278772556241078E-125</v>
      </c>
      <c r="IW85" s="86">
        <f t="shared" si="129"/>
        <v>7.2011936977438908E-118</v>
      </c>
      <c r="IY85" s="86">
        <f t="shared" si="130"/>
        <v>0.43011510234211942</v>
      </c>
      <c r="IZ85" s="86">
        <f t="shared" si="131"/>
        <v>0.44419269678120266</v>
      </c>
      <c r="JA85" s="86">
        <f t="shared" si="132"/>
        <v>0.42607400400359019</v>
      </c>
      <c r="JB85" s="86">
        <f t="shared" si="133"/>
        <v>0.40118386073110973</v>
      </c>
      <c r="JC85" s="86">
        <f t="shared" si="134"/>
        <v>0.46605117833416204</v>
      </c>
      <c r="JD85" s="86">
        <f t="shared" si="135"/>
        <v>0.43587459697018871</v>
      </c>
      <c r="JE85" s="86">
        <f t="shared" si="136"/>
        <v>0.44662870622035594</v>
      </c>
      <c r="JF85" s="86">
        <f t="shared" si="137"/>
        <v>0.49682422263641046</v>
      </c>
      <c r="JG85" s="86">
        <f t="shared" si="138"/>
        <v>0.41716945899070468</v>
      </c>
      <c r="JH85" s="86">
        <f t="shared" si="139"/>
        <v>0.39589174316403197</v>
      </c>
      <c r="JI85" s="86">
        <f t="shared" si="140"/>
        <v>0.3927743051933929</v>
      </c>
      <c r="JJ85" s="86">
        <f t="shared" si="141"/>
        <v>0.46703357205639978</v>
      </c>
      <c r="JK85" s="86">
        <f t="shared" si="142"/>
        <v>0.41596805244263313</v>
      </c>
      <c r="JL85" s="86">
        <f t="shared" si="143"/>
        <v>0.36428428360571807</v>
      </c>
      <c r="JM85" s="86">
        <f t="shared" si="144"/>
        <v>0.34770319046749537</v>
      </c>
    </row>
    <row r="86" spans="2:273" x14ac:dyDescent="0.25">
      <c r="B86" s="2">
        <v>59</v>
      </c>
      <c r="C86" s="37">
        <v>232.684</v>
      </c>
      <c r="D86" s="37">
        <v>237.83</v>
      </c>
      <c r="E86" s="37">
        <v>237.642</v>
      </c>
      <c r="F86" s="37">
        <v>234.887</v>
      </c>
      <c r="G86" s="37">
        <v>235.05699999999999</v>
      </c>
      <c r="H86" s="37">
        <v>232.09399999999999</v>
      </c>
      <c r="I86" s="37">
        <v>233.05699999999999</v>
      </c>
      <c r="J86" s="37">
        <v>235.096</v>
      </c>
      <c r="K86" s="37">
        <v>230.25</v>
      </c>
      <c r="L86" s="37">
        <v>226.654</v>
      </c>
      <c r="M86" s="37">
        <v>227.26900000000001</v>
      </c>
      <c r="N86" s="37">
        <v>229.69200000000001</v>
      </c>
      <c r="O86" s="37">
        <v>230.21199999999999</v>
      </c>
      <c r="P86" s="37">
        <v>224.75</v>
      </c>
      <c r="Q86" s="37">
        <v>199.44200000000001</v>
      </c>
      <c r="S86" s="4">
        <f t="shared" si="8"/>
        <v>234.62868382168705</v>
      </c>
      <c r="T86" s="4">
        <f t="shared" si="9"/>
        <v>237.63400377892773</v>
      </c>
      <c r="U86" s="4">
        <f t="shared" si="10"/>
        <v>238.38134941673812</v>
      </c>
      <c r="V86" s="4">
        <f t="shared" si="11"/>
        <v>232.26234036791013</v>
      </c>
      <c r="W86" s="4">
        <f t="shared" si="12"/>
        <v>236.85043581144501</v>
      </c>
      <c r="X86" s="4">
        <f t="shared" si="13"/>
        <v>231.7593721589262</v>
      </c>
      <c r="Y86" s="4">
        <f t="shared" si="14"/>
        <v>234.73697468956166</v>
      </c>
      <c r="Z86" s="4">
        <f t="shared" si="15"/>
        <v>238.81068315425384</v>
      </c>
      <c r="AA86" s="4">
        <f t="shared" si="16"/>
        <v>230.75392128260509</v>
      </c>
      <c r="AB86" s="4">
        <f t="shared" si="17"/>
        <v>225.31213473989547</v>
      </c>
      <c r="AC86" s="4">
        <f t="shared" si="18"/>
        <v>225.45635408020402</v>
      </c>
      <c r="AD86" s="4">
        <f t="shared" si="19"/>
        <v>227.66317110711526</v>
      </c>
      <c r="AE86" s="4">
        <f t="shared" si="20"/>
        <v>231.73575162359001</v>
      </c>
      <c r="AF86" s="4">
        <f t="shared" si="21"/>
        <v>224.71428989658082</v>
      </c>
      <c r="AG86" s="4">
        <f t="shared" si="22"/>
        <v>198.89384866111823</v>
      </c>
      <c r="AI86" s="4">
        <f t="shared" si="23"/>
        <v>-1.9446838216870503</v>
      </c>
      <c r="AJ86" s="4">
        <f t="shared" si="24"/>
        <v>0.19599622107227788</v>
      </c>
      <c r="AK86" s="4">
        <f t="shared" si="25"/>
        <v>-0.73934941673812204</v>
      </c>
      <c r="AL86" s="4">
        <f t="shared" si="26"/>
        <v>2.6246596320898732</v>
      </c>
      <c r="AM86" s="4">
        <f t="shared" si="27"/>
        <v>-1.793435811445022</v>
      </c>
      <c r="AN86" s="4">
        <f t="shared" si="28"/>
        <v>0.33462784107379662</v>
      </c>
      <c r="AO86" s="4">
        <f t="shared" si="29"/>
        <v>-1.6799746895616749</v>
      </c>
      <c r="AP86" s="4">
        <f t="shared" si="30"/>
        <v>-3.7146831542538337</v>
      </c>
      <c r="AQ86" s="4">
        <f t="shared" si="31"/>
        <v>-0.50392128260509139</v>
      </c>
      <c r="AR86" s="4">
        <f t="shared" si="32"/>
        <v>1.3418652601045267</v>
      </c>
      <c r="AS86" s="4">
        <f t="shared" si="33"/>
        <v>1.8126459197959832</v>
      </c>
      <c r="AT86" s="4">
        <f t="shared" si="34"/>
        <v>2.0288288928847464</v>
      </c>
      <c r="AU86" s="4">
        <f t="shared" si="35"/>
        <v>-1.5237516235900159</v>
      </c>
      <c r="AV86" s="4">
        <f t="shared" si="224"/>
        <v>3.571010341917713E-2</v>
      </c>
      <c r="AW86" s="4">
        <f t="shared" si="224"/>
        <v>0.54815133888178025</v>
      </c>
      <c r="AY86" s="2">
        <f t="shared" si="96"/>
        <v>121.5616226114211</v>
      </c>
      <c r="AZ86" s="2">
        <f t="shared" si="147"/>
        <v>119.78885306965505</v>
      </c>
      <c r="BA86" s="2">
        <f t="shared" si="148"/>
        <v>119.95344013486117</v>
      </c>
      <c r="BB86" s="2">
        <f t="shared" si="149"/>
        <v>117.38533501097183</v>
      </c>
      <c r="BC86" s="2">
        <f t="shared" si="150"/>
        <v>115.35972150106367</v>
      </c>
      <c r="BD86" s="2">
        <f t="shared" si="151"/>
        <v>114.17613955948372</v>
      </c>
      <c r="BE86" s="2">
        <f t="shared" si="152"/>
        <v>114.21895122369175</v>
      </c>
      <c r="BF86" s="2">
        <f t="shared" si="153"/>
        <v>112.35990348930785</v>
      </c>
      <c r="BG86" s="2">
        <f t="shared" si="154"/>
        <v>113.17037936347226</v>
      </c>
      <c r="BH86" s="2">
        <f t="shared" si="155"/>
        <v>114.39458088359122</v>
      </c>
      <c r="BI86" s="2">
        <f t="shared" si="156"/>
        <v>115.35419068581942</v>
      </c>
      <c r="BJ86" s="2">
        <f t="shared" si="157"/>
        <v>115.02068093482427</v>
      </c>
      <c r="BK86" s="2">
        <f t="shared" si="158"/>
        <v>118.43678682429299</v>
      </c>
      <c r="BL86" s="2">
        <f t="shared" si="159"/>
        <v>114.64526021388389</v>
      </c>
      <c r="BM86" s="2">
        <f t="shared" si="160"/>
        <v>117.04467939844049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125.73357230915124</v>
      </c>
      <c r="DL86" s="2">
        <f t="shared" si="225"/>
        <v>125.31427393782248</v>
      </c>
      <c r="DM86" s="2">
        <f t="shared" si="225"/>
        <v>124.56952064777327</v>
      </c>
      <c r="DN86" s="2">
        <f t="shared" si="225"/>
        <v>122.05519129554658</v>
      </c>
      <c r="DO86" s="2">
        <f t="shared" si="225"/>
        <v>119.6755113250903</v>
      </c>
      <c r="DP86" s="2">
        <f t="shared" si="225"/>
        <v>118.63953342816498</v>
      </c>
      <c r="DQ86" s="2">
        <f t="shared" si="225"/>
        <v>119.18080360360359</v>
      </c>
      <c r="DR86" s="2">
        <f t="shared" si="225"/>
        <v>119.53485253674729</v>
      </c>
      <c r="DS86" s="2">
        <f t="shared" si="225"/>
        <v>116.9688655462185</v>
      </c>
      <c r="DT86" s="2">
        <f t="shared" si="225"/>
        <v>119.04503437648174</v>
      </c>
      <c r="DU86" s="2">
        <f t="shared" si="225"/>
        <v>120.01064295874822</v>
      </c>
      <c r="DV86" s="2">
        <f t="shared" si="225"/>
        <v>117.06145075046905</v>
      </c>
      <c r="DW86" s="2">
        <f t="shared" si="225"/>
        <v>121.09046218487396</v>
      </c>
      <c r="DX86" s="2">
        <f t="shared" si="225"/>
        <v>119.05199663865548</v>
      </c>
      <c r="DY86" s="2">
        <f t="shared" si="225"/>
        <v>121.24415031516499</v>
      </c>
      <c r="EA86" s="2">
        <f t="shared" si="228"/>
        <v>120.28220149789678</v>
      </c>
      <c r="EB86" s="2">
        <f t="shared" si="72"/>
        <v>118.30878593857645</v>
      </c>
      <c r="EC86" s="2">
        <f t="shared" si="73"/>
        <v>118.61793555645889</v>
      </c>
      <c r="ED86" s="2">
        <f t="shared" si="74"/>
        <v>115.98240374360647</v>
      </c>
      <c r="EE86" s="2">
        <f t="shared" si="75"/>
        <v>114.11707338924897</v>
      </c>
      <c r="EF86" s="2">
        <f t="shared" si="76"/>
        <v>112.84354918640881</v>
      </c>
      <c r="EG86" s="2">
        <f t="shared" si="77"/>
        <v>112.66715840640487</v>
      </c>
      <c r="EH86" s="2">
        <f t="shared" si="78"/>
        <v>110.23921352969323</v>
      </c>
      <c r="EI86" s="2">
        <f t="shared" si="79"/>
        <v>111.90769168409453</v>
      </c>
      <c r="EJ86" s="2">
        <f t="shared" si="80"/>
        <v>112.88050252100838</v>
      </c>
      <c r="EK86" s="2">
        <f t="shared" si="81"/>
        <v>113.82159511565636</v>
      </c>
      <c r="EL86" s="2">
        <f t="shared" si="82"/>
        <v>114.45595649901601</v>
      </c>
      <c r="EM86" s="2">
        <f t="shared" si="83"/>
        <v>117.5649754944027</v>
      </c>
      <c r="EN86" s="2">
        <f t="shared" si="84"/>
        <v>113.03155142378559</v>
      </c>
      <c r="EO86" s="2">
        <f t="shared" si="85"/>
        <v>115.33692112210355</v>
      </c>
      <c r="EQ86" s="2">
        <f t="shared" si="86"/>
        <v>117.53046137379329</v>
      </c>
      <c r="ER86" s="2">
        <f t="shared" si="226"/>
        <v>115.70430801424368</v>
      </c>
      <c r="ES86" s="2">
        <f t="shared" si="226"/>
        <v>115.35950683961168</v>
      </c>
      <c r="ET86" s="2">
        <f t="shared" si="226"/>
        <v>113.55552874615574</v>
      </c>
      <c r="EU86" s="2">
        <f t="shared" si="226"/>
        <v>112.52375594602871</v>
      </c>
      <c r="EV86" s="2">
        <f t="shared" si="226"/>
        <v>111.38483959624531</v>
      </c>
      <c r="EW86" s="2">
        <f t="shared" si="226"/>
        <v>111.15261619618096</v>
      </c>
      <c r="EX86" s="2">
        <f t="shared" si="226"/>
        <v>109.09080874167068</v>
      </c>
      <c r="EY86" s="2">
        <f t="shared" si="226"/>
        <v>110.32761051991822</v>
      </c>
      <c r="EZ86" s="2">
        <f t="shared" si="226"/>
        <v>112.12962005808322</v>
      </c>
      <c r="FA86" s="2">
        <f t="shared" si="226"/>
        <v>112.13084068891281</v>
      </c>
      <c r="FB86" s="2">
        <f t="shared" si="226"/>
        <v>113.18663101119844</v>
      </c>
      <c r="FC86" s="2">
        <f t="shared" si="226"/>
        <v>114.57025957752188</v>
      </c>
      <c r="FD86" s="2">
        <f t="shared" si="226"/>
        <v>112.97603653055167</v>
      </c>
      <c r="FE86" s="2">
        <f t="shared" si="226"/>
        <v>116.16546464284139</v>
      </c>
      <c r="FG86" s="2">
        <f t="shared" si="88"/>
        <v>0.76504075449080178</v>
      </c>
      <c r="FH86" s="2">
        <f t="shared" si="227"/>
        <v>0.78851098011416243</v>
      </c>
      <c r="FI86" s="2">
        <f t="shared" si="227"/>
        <v>0.77530052316119402</v>
      </c>
      <c r="FJ86" s="2">
        <f t="shared" si="227"/>
        <v>0.76877129787663412</v>
      </c>
      <c r="FK86" s="2">
        <f t="shared" si="227"/>
        <v>0.77628272933506437</v>
      </c>
      <c r="FL86" s="2">
        <f t="shared" si="227"/>
        <v>0.76993713616847892</v>
      </c>
      <c r="FM86" s="2">
        <f t="shared" si="227"/>
        <v>0.76161836011102246</v>
      </c>
      <c r="FN86" s="2">
        <f t="shared" si="227"/>
        <v>0.77177537095724613</v>
      </c>
      <c r="FO86" s="2">
        <f t="shared" si="227"/>
        <v>0.75028276409204309</v>
      </c>
      <c r="FP86" s="2">
        <f t="shared" si="227"/>
        <v>0.75430463562286909</v>
      </c>
      <c r="FQ86" s="2">
        <f t="shared" si="227"/>
        <v>0.75218986215203365</v>
      </c>
      <c r="FR86" s="2">
        <f t="shared" si="227"/>
        <v>0.78294383354057373</v>
      </c>
      <c r="FS86" s="2">
        <f t="shared" si="227"/>
        <v>0.75226621699500973</v>
      </c>
      <c r="FT86" s="2">
        <f t="shared" si="227"/>
        <v>0.73195796140814917</v>
      </c>
      <c r="FU86" s="2">
        <f t="shared" si="227"/>
        <v>0.7109668314299824</v>
      </c>
      <c r="FW86" s="2">
        <f t="shared" si="112"/>
        <v>5.1925662106634012E-4</v>
      </c>
      <c r="FX86" s="2">
        <f t="shared" si="164"/>
        <v>5.8232772479296425E-4</v>
      </c>
      <c r="FY86" s="2">
        <f t="shared" si="165"/>
        <v>5.5654983898301873E-4</v>
      </c>
      <c r="FZ86" s="2">
        <f t="shared" si="166"/>
        <v>5.2393161659100497E-4</v>
      </c>
      <c r="GA86" s="2">
        <f t="shared" si="167"/>
        <v>5.4631445595842466E-4</v>
      </c>
      <c r="GB86" s="2">
        <f t="shared" si="168"/>
        <v>5.8295380493457612E-4</v>
      </c>
      <c r="GC86" s="2">
        <f t="shared" si="169"/>
        <v>6.2105002420509989E-4</v>
      </c>
      <c r="GD86" s="2">
        <f t="shared" si="170"/>
        <v>6.9993132563588153E-4</v>
      </c>
      <c r="GE86" s="2">
        <f t="shared" si="171"/>
        <v>7.434225203618146E-4</v>
      </c>
      <c r="GF86" s="2">
        <f t="shared" si="172"/>
        <v>6.9057127808870014E-4</v>
      </c>
      <c r="GG86" s="2">
        <f t="shared" si="173"/>
        <v>6.5842144996163291E-4</v>
      </c>
      <c r="GH86" s="2">
        <f t="shared" si="174"/>
        <v>6.4141006544135397E-4</v>
      </c>
      <c r="GI86" s="2">
        <f t="shared" si="175"/>
        <v>5.2453218184759761E-4</v>
      </c>
      <c r="GJ86" s="2">
        <f t="shared" si="176"/>
        <v>4.2544486012808001E-4</v>
      </c>
      <c r="GK86" s="2">
        <f t="shared" si="177"/>
        <v>4.5031454322219016E-4</v>
      </c>
      <c r="GM86" s="86">
        <f t="shared" si="113"/>
        <v>0.51472669480444677</v>
      </c>
      <c r="GN86" s="86">
        <f t="shared" si="178"/>
        <v>0.52348832640292153</v>
      </c>
      <c r="GO86" s="86">
        <f t="shared" si="179"/>
        <v>0.5059590234362259</v>
      </c>
      <c r="GP86" s="86">
        <f t="shared" si="180"/>
        <v>0.48230168530216838</v>
      </c>
      <c r="GQ86" s="86">
        <f t="shared" si="181"/>
        <v>0.55409289454495825</v>
      </c>
      <c r="GR86" s="86">
        <f t="shared" si="182"/>
        <v>0.52286680979837308</v>
      </c>
      <c r="GS86" s="86">
        <f t="shared" si="183"/>
        <v>0.53720555913796098</v>
      </c>
      <c r="GT86" s="86">
        <f t="shared" si="184"/>
        <v>0.5883991845288683</v>
      </c>
      <c r="GU86" s="86">
        <f t="shared" si="185"/>
        <v>0.50836773613228614</v>
      </c>
      <c r="GV86" s="86">
        <f t="shared" si="186"/>
        <v>0.48175684481361714</v>
      </c>
      <c r="GW86" s="86">
        <f t="shared" si="187"/>
        <v>0.47880137366752856</v>
      </c>
      <c r="GX86" s="86">
        <f t="shared" si="188"/>
        <v>0.54991798398198322</v>
      </c>
      <c r="GY86" s="86">
        <f t="shared" si="189"/>
        <v>0.49941806923967763</v>
      </c>
      <c r="GZ86" s="86">
        <f t="shared" si="190"/>
        <v>0.44811468176291308</v>
      </c>
      <c r="HA86" s="86">
        <f t="shared" si="191"/>
        <v>0.43964558172905555</v>
      </c>
      <c r="HC86" s="86">
        <f t="shared" si="145"/>
        <v>1.3088593550315055E-4</v>
      </c>
      <c r="HD86" s="86">
        <f t="shared" si="192"/>
        <v>2.793971519090413E-4</v>
      </c>
      <c r="HE86" s="86">
        <f t="shared" si="193"/>
        <v>9.3273494894744894E-5</v>
      </c>
      <c r="HF86" s="86">
        <f t="shared" si="194"/>
        <v>5.8509562630474503E-5</v>
      </c>
      <c r="HG86" s="86">
        <f t="shared" si="195"/>
        <v>7.5361950786638777E-5</v>
      </c>
      <c r="HH86" s="86">
        <f t="shared" si="196"/>
        <v>5.9376000405268167E-5</v>
      </c>
      <c r="HI86" s="86">
        <f t="shared" si="197"/>
        <v>5.0027793314449696E-5</v>
      </c>
      <c r="HJ86" s="86">
        <f t="shared" si="198"/>
        <v>1.8531200849130242E-4</v>
      </c>
      <c r="HK86" s="86">
        <f t="shared" si="199"/>
        <v>4.7764702809913354E-5</v>
      </c>
      <c r="HL86" s="86">
        <f t="shared" si="200"/>
        <v>3.7163303802307831E-5</v>
      </c>
      <c r="HM86" s="86">
        <f t="shared" si="201"/>
        <v>4.5476247334280718E-5</v>
      </c>
      <c r="HN86" s="86">
        <f t="shared" si="202"/>
        <v>1.0010201135707114E-4</v>
      </c>
      <c r="HO86" s="86">
        <f t="shared" si="203"/>
        <v>4.5718656369554281E-5</v>
      </c>
      <c r="HP86" s="86">
        <f t="shared" si="204"/>
        <v>1.0148651562903671E-5</v>
      </c>
      <c r="HQ86" s="86">
        <f t="shared" si="205"/>
        <v>1.2613422892337316E-6</v>
      </c>
      <c r="HS86" s="86">
        <f t="shared" si="114"/>
        <v>3.0810710292267814E-44</v>
      </c>
      <c r="HT86" s="86">
        <f t="shared" si="206"/>
        <v>2.2881115321337742E-36</v>
      </c>
      <c r="HU86" s="86">
        <f t="shared" si="207"/>
        <v>5.6034366207451277E-45</v>
      </c>
      <c r="HV86" s="86">
        <f t="shared" si="208"/>
        <v>6.8870853872218566E-47</v>
      </c>
      <c r="HW86" s="86">
        <f t="shared" si="209"/>
        <v>3.2464712385201842E-47</v>
      </c>
      <c r="HX86" s="86">
        <f t="shared" si="210"/>
        <v>1.0860492690910353E-48</v>
      </c>
      <c r="HY86" s="86">
        <f t="shared" si="211"/>
        <v>9.8031137569379541E-51</v>
      </c>
      <c r="HZ86" s="86">
        <f t="shared" si="212"/>
        <v>2.5714588245844831E-44</v>
      </c>
      <c r="IA86" s="86">
        <f t="shared" si="213"/>
        <v>1.2974362158795863E-50</v>
      </c>
      <c r="IB86" s="86">
        <f t="shared" si="214"/>
        <v>2.0483353591868068E-50</v>
      </c>
      <c r="IC86" s="86">
        <f t="shared" si="215"/>
        <v>2.4584649036134084E-49</v>
      </c>
      <c r="ID86" s="86">
        <f t="shared" si="216"/>
        <v>7.2500340923621455E-47</v>
      </c>
      <c r="IE86" s="86">
        <f t="shared" si="217"/>
        <v>2.8841298642785784E-50</v>
      </c>
      <c r="IF86" s="86">
        <f t="shared" si="218"/>
        <v>1.6392008705929229E-30</v>
      </c>
      <c r="IG86" s="86">
        <f t="shared" si="219"/>
        <v>4.569212718844587E-23</v>
      </c>
      <c r="II86" s="86">
        <f t="shared" si="115"/>
        <v>7.1542951378689071E-117</v>
      </c>
      <c r="IJ86" s="86">
        <f t="shared" si="116"/>
        <v>1.3400294039805227E-101</v>
      </c>
      <c r="IK86" s="86">
        <f t="shared" si="117"/>
        <v>5.0240015047787112E-117</v>
      </c>
      <c r="IL86" s="86">
        <f t="shared" si="118"/>
        <v>1.5748751086200771E-121</v>
      </c>
      <c r="IM86" s="86">
        <f t="shared" si="119"/>
        <v>2.6454752381745005E-127</v>
      </c>
      <c r="IN86" s="86">
        <f t="shared" si="120"/>
        <v>6.1111827999771828E-128</v>
      </c>
      <c r="IO86" s="86">
        <f t="shared" si="121"/>
        <v>5.4123291134313728E-135</v>
      </c>
      <c r="IP86" s="86">
        <f t="shared" si="122"/>
        <v>2.1677593581817892E-119</v>
      </c>
      <c r="IQ86" s="86">
        <f t="shared" si="123"/>
        <v>3.1312485112458545E-134</v>
      </c>
      <c r="IR86" s="86">
        <f t="shared" si="124"/>
        <v>1.0916878292817406E-134</v>
      </c>
      <c r="IS86" s="86">
        <f t="shared" si="125"/>
        <v>9.5914577126633858E-133</v>
      </c>
      <c r="IT86" s="86">
        <f t="shared" si="126"/>
        <v>2.0182668241476157E-125</v>
      </c>
      <c r="IU86" s="86">
        <f t="shared" si="127"/>
        <v>2.4425039234925474E-133</v>
      </c>
      <c r="IV86" s="86">
        <f t="shared" si="128"/>
        <v>3.2112488079248328E-122</v>
      </c>
      <c r="IW86" s="86">
        <f t="shared" si="129"/>
        <v>3.7959403158246535E-115</v>
      </c>
      <c r="IY86" s="86">
        <f t="shared" si="130"/>
        <v>0.51485758073994992</v>
      </c>
      <c r="IZ86" s="86">
        <f t="shared" si="131"/>
        <v>0.52376772355483059</v>
      </c>
      <c r="JA86" s="86">
        <f t="shared" si="132"/>
        <v>0.50605229693112064</v>
      </c>
      <c r="JB86" s="86">
        <f t="shared" si="133"/>
        <v>0.48236019486479886</v>
      </c>
      <c r="JC86" s="86">
        <f t="shared" si="134"/>
        <v>0.55416825649574486</v>
      </c>
      <c r="JD86" s="86">
        <f t="shared" si="135"/>
        <v>0.52292618579877836</v>
      </c>
      <c r="JE86" s="86">
        <f t="shared" si="136"/>
        <v>0.5372555869312754</v>
      </c>
      <c r="JF86" s="86">
        <f t="shared" si="137"/>
        <v>0.58858449653735956</v>
      </c>
      <c r="JG86" s="86">
        <f t="shared" si="138"/>
        <v>0.50841550083509601</v>
      </c>
      <c r="JH86" s="86">
        <f t="shared" si="139"/>
        <v>0.48179400811741946</v>
      </c>
      <c r="JI86" s="86">
        <f t="shared" si="140"/>
        <v>0.47884684991486287</v>
      </c>
      <c r="JJ86" s="86">
        <f t="shared" si="141"/>
        <v>0.55001808599334023</v>
      </c>
      <c r="JK86" s="86">
        <f t="shared" si="142"/>
        <v>0.49946378789604717</v>
      </c>
      <c r="JL86" s="86">
        <f t="shared" si="143"/>
        <v>0.44812483041447598</v>
      </c>
      <c r="JM86" s="86">
        <f t="shared" si="144"/>
        <v>0.43964684307134477</v>
      </c>
    </row>
    <row r="87" spans="2:273" x14ac:dyDescent="0.25">
      <c r="B87" s="2">
        <v>60</v>
      </c>
      <c r="C87" s="37">
        <v>233.71899999999999</v>
      </c>
      <c r="D87" s="37">
        <v>240.07499999999999</v>
      </c>
      <c r="E87" s="37">
        <v>240.41499999999999</v>
      </c>
      <c r="F87" s="37">
        <v>239.113</v>
      </c>
      <c r="G87" s="37">
        <v>236.81100000000001</v>
      </c>
      <c r="H87" s="37">
        <v>234.755</v>
      </c>
      <c r="I87" s="37">
        <v>234.226</v>
      </c>
      <c r="J87" s="37">
        <v>233.96199999999999</v>
      </c>
      <c r="K87" s="37">
        <v>233.404</v>
      </c>
      <c r="L87" s="37">
        <v>231.077</v>
      </c>
      <c r="M87" s="37">
        <v>231.577</v>
      </c>
      <c r="N87" s="37">
        <v>231.44200000000001</v>
      </c>
      <c r="O87" s="37">
        <v>231.75</v>
      </c>
      <c r="P87" s="37">
        <v>229.03800000000001</v>
      </c>
      <c r="Q87" s="37">
        <v>203.94200000000001</v>
      </c>
      <c r="S87" s="4">
        <f t="shared" si="8"/>
        <v>240.70908694882635</v>
      </c>
      <c r="T87" s="4">
        <f t="shared" si="9"/>
        <v>244.63623148226307</v>
      </c>
      <c r="U87" s="4">
        <f t="shared" si="10"/>
        <v>245.14777677298443</v>
      </c>
      <c r="V87" s="4">
        <f t="shared" si="11"/>
        <v>241.68799876146227</v>
      </c>
      <c r="W87" s="4">
        <f t="shared" si="12"/>
        <v>242.92071113243762</v>
      </c>
      <c r="X87" s="4">
        <f t="shared" si="13"/>
        <v>239.87538515923262</v>
      </c>
      <c r="Y87" s="4">
        <f t="shared" si="14"/>
        <v>240.98811733775463</v>
      </c>
      <c r="Z87" s="4">
        <f t="shared" si="15"/>
        <v>241.4390195245156</v>
      </c>
      <c r="AA87" s="4">
        <f t="shared" si="16"/>
        <v>238.69861261400058</v>
      </c>
      <c r="AB87" s="4">
        <f t="shared" si="17"/>
        <v>234.33543504102821</v>
      </c>
      <c r="AC87" s="4">
        <f t="shared" si="18"/>
        <v>234.41445793636146</v>
      </c>
      <c r="AD87" s="4">
        <f t="shared" si="19"/>
        <v>232.23712310137284</v>
      </c>
      <c r="AE87" s="4">
        <f t="shared" si="20"/>
        <v>236.6128683850398</v>
      </c>
      <c r="AF87" s="4">
        <f t="shared" si="21"/>
        <v>232.23919386010576</v>
      </c>
      <c r="AG87" s="4">
        <f t="shared" si="22"/>
        <v>205.28190923477561</v>
      </c>
      <c r="AI87" s="4">
        <f t="shared" si="23"/>
        <v>-6.9900869488263595</v>
      </c>
      <c r="AJ87" s="4">
        <f t="shared" si="24"/>
        <v>-4.5612314822630822</v>
      </c>
      <c r="AK87" s="4">
        <f t="shared" si="25"/>
        <v>-4.7327767729844368</v>
      </c>
      <c r="AL87" s="4">
        <f t="shared" si="26"/>
        <v>-2.5749987614622682</v>
      </c>
      <c r="AM87" s="4">
        <f t="shared" si="27"/>
        <v>-6.1097111324376101</v>
      </c>
      <c r="AN87" s="4">
        <f t="shared" si="28"/>
        <v>-5.1203851592326259</v>
      </c>
      <c r="AO87" s="4">
        <f t="shared" si="29"/>
        <v>-6.7621173377546313</v>
      </c>
      <c r="AP87" s="4">
        <f t="shared" si="30"/>
        <v>-7.4770195245156117</v>
      </c>
      <c r="AQ87" s="4">
        <f t="shared" si="31"/>
        <v>-5.2946126140005845</v>
      </c>
      <c r="AR87" s="4">
        <f t="shared" si="32"/>
        <v>-3.258435041028207</v>
      </c>
      <c r="AS87" s="4">
        <f t="shared" si="33"/>
        <v>-2.83745793636146</v>
      </c>
      <c r="AT87" s="4">
        <f t="shared" si="34"/>
        <v>-0.79512310137283748</v>
      </c>
      <c r="AU87" s="4">
        <f t="shared" si="35"/>
        <v>-4.8628683850398033</v>
      </c>
      <c r="AV87" s="4">
        <f t="shared" si="224"/>
        <v>-3.2011938601057466</v>
      </c>
      <c r="AW87" s="4">
        <f t="shared" si="224"/>
        <v>-1.3399092347756039</v>
      </c>
      <c r="AY87" s="2">
        <f t="shared" si="96"/>
        <v>121.31159642505325</v>
      </c>
      <c r="AZ87" s="2">
        <f t="shared" si="147"/>
        <v>119.52403887286238</v>
      </c>
      <c r="BA87" s="2">
        <f t="shared" si="148"/>
        <v>119.69292568991833</v>
      </c>
      <c r="BB87" s="2">
        <f t="shared" si="149"/>
        <v>117.1411518143106</v>
      </c>
      <c r="BC87" s="2">
        <f t="shared" si="150"/>
        <v>115.12936093314082</v>
      </c>
      <c r="BD87" s="2">
        <f t="shared" si="151"/>
        <v>113.94742236746055</v>
      </c>
      <c r="BE87" s="2">
        <f t="shared" si="152"/>
        <v>113.96828028505118</v>
      </c>
      <c r="BF87" s="2">
        <f t="shared" si="153"/>
        <v>112.10344261969048</v>
      </c>
      <c r="BG87" s="2">
        <f t="shared" si="154"/>
        <v>112.96258835644306</v>
      </c>
      <c r="BH87" s="2">
        <f t="shared" si="155"/>
        <v>114.18039994657461</v>
      </c>
      <c r="BI87" s="2">
        <f t="shared" si="156"/>
        <v>115.10755416839559</v>
      </c>
      <c r="BJ87" s="2">
        <f t="shared" si="157"/>
        <v>114.82288169284459</v>
      </c>
      <c r="BK87" s="2">
        <f t="shared" si="158"/>
        <v>118.2200942333686</v>
      </c>
      <c r="BL87" s="2">
        <f t="shared" si="159"/>
        <v>114.4242864539159</v>
      </c>
      <c r="BM87" s="2">
        <f t="shared" si="160"/>
        <v>116.83429282823383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125.75850995732573</v>
      </c>
      <c r="DL87" s="2">
        <f t="shared" si="225"/>
        <v>125.31143121843182</v>
      </c>
      <c r="DM87" s="2">
        <f t="shared" si="225"/>
        <v>124.56838663967612</v>
      </c>
      <c r="DN87" s="2">
        <f t="shared" si="225"/>
        <v>122.04986842105265</v>
      </c>
      <c r="DO87" s="2">
        <f t="shared" si="225"/>
        <v>119.65248495459025</v>
      </c>
      <c r="DP87" s="2">
        <f t="shared" si="225"/>
        <v>118.61810044862675</v>
      </c>
      <c r="DQ87" s="2">
        <f t="shared" si="225"/>
        <v>119.13055662805662</v>
      </c>
      <c r="DR87" s="2">
        <f t="shared" si="225"/>
        <v>119.57126600284496</v>
      </c>
      <c r="DS87" s="2">
        <f t="shared" si="225"/>
        <v>116.95548487394959</v>
      </c>
      <c r="DT87" s="2">
        <f t="shared" si="225"/>
        <v>119.02081839734471</v>
      </c>
      <c r="DU87" s="2">
        <f t="shared" si="225"/>
        <v>119.99135419630157</v>
      </c>
      <c r="DV87" s="2">
        <f t="shared" si="225"/>
        <v>116.97011454033772</v>
      </c>
      <c r="DW87" s="2">
        <f t="shared" si="225"/>
        <v>121.12501568627452</v>
      </c>
      <c r="DX87" s="2">
        <f t="shared" si="225"/>
        <v>118.94464873949582</v>
      </c>
      <c r="DY87" s="2">
        <f t="shared" si="225"/>
        <v>121.20576143863551</v>
      </c>
      <c r="EA87" s="2">
        <f t="shared" si="228"/>
        <v>120.06799050990047</v>
      </c>
      <c r="EB87" s="2">
        <f t="shared" si="72"/>
        <v>118.11038798361071</v>
      </c>
      <c r="EC87" s="2">
        <f t="shared" si="73"/>
        <v>118.40669486222818</v>
      </c>
      <c r="ED87" s="2">
        <f t="shared" si="74"/>
        <v>115.7963695723147</v>
      </c>
      <c r="EE87" s="2">
        <f t="shared" si="75"/>
        <v>113.94171298767317</v>
      </c>
      <c r="EF87" s="2">
        <f t="shared" si="76"/>
        <v>112.67574889954992</v>
      </c>
      <c r="EG87" s="2">
        <f t="shared" si="77"/>
        <v>112.49598540687083</v>
      </c>
      <c r="EH87" s="2">
        <f t="shared" si="78"/>
        <v>110.09050651745186</v>
      </c>
      <c r="EI87" s="2">
        <f t="shared" si="79"/>
        <v>111.7522022195237</v>
      </c>
      <c r="EJ87" s="2">
        <f t="shared" si="80"/>
        <v>112.7432061879297</v>
      </c>
      <c r="EK87" s="2">
        <f t="shared" si="81"/>
        <v>113.6417020227764</v>
      </c>
      <c r="EL87" s="2">
        <f t="shared" si="82"/>
        <v>114.28107349743522</v>
      </c>
      <c r="EM87" s="2">
        <f t="shared" si="83"/>
        <v>117.34981995031778</v>
      </c>
      <c r="EN87" s="2">
        <f t="shared" si="84"/>
        <v>112.91462281407034</v>
      </c>
      <c r="EO87" s="2">
        <f t="shared" si="85"/>
        <v>115.21295925682945</v>
      </c>
      <c r="EQ87" s="2">
        <f t="shared" si="86"/>
        <v>117.37885126285296</v>
      </c>
      <c r="ER87" s="2">
        <f t="shared" si="226"/>
        <v>115.5655136232792</v>
      </c>
      <c r="ES87" s="2">
        <f t="shared" si="226"/>
        <v>115.22223640206232</v>
      </c>
      <c r="ET87" s="2">
        <f t="shared" si="226"/>
        <v>113.42361121240222</v>
      </c>
      <c r="EU87" s="2">
        <f t="shared" si="226"/>
        <v>112.38507619937988</v>
      </c>
      <c r="EV87" s="2">
        <f t="shared" si="226"/>
        <v>111.25096238395265</v>
      </c>
      <c r="EW87" s="2">
        <f t="shared" si="226"/>
        <v>111.01642472118344</v>
      </c>
      <c r="EX87" s="2">
        <f t="shared" si="226"/>
        <v>108.96927764147019</v>
      </c>
      <c r="EY87" s="2">
        <f t="shared" si="226"/>
        <v>110.20967992116486</v>
      </c>
      <c r="EZ87" s="2">
        <f t="shared" si="226"/>
        <v>112.00920110358176</v>
      </c>
      <c r="FA87" s="2">
        <f t="shared" si="226"/>
        <v>111.98952368137782</v>
      </c>
      <c r="FB87" s="2">
        <f t="shared" si="226"/>
        <v>113.04070898319932</v>
      </c>
      <c r="FC87" s="2">
        <f t="shared" si="226"/>
        <v>114.42026719800076</v>
      </c>
      <c r="FD87" s="2">
        <f t="shared" si="226"/>
        <v>112.85975931986515</v>
      </c>
      <c r="FE87" s="2">
        <f t="shared" si="226"/>
        <v>116.02184649248161</v>
      </c>
      <c r="FG87" s="2">
        <f t="shared" si="88"/>
        <v>0.78119099302432382</v>
      </c>
      <c r="FH87" s="2">
        <f t="shared" si="227"/>
        <v>0.80346240417402637</v>
      </c>
      <c r="FI87" s="2">
        <f t="shared" si="227"/>
        <v>0.79093825706031773</v>
      </c>
      <c r="FJ87" s="2">
        <f t="shared" si="227"/>
        <v>0.78473726358357454</v>
      </c>
      <c r="FK87" s="2">
        <f t="shared" si="227"/>
        <v>0.79187045766877828</v>
      </c>
      <c r="FL87" s="2">
        <f t="shared" si="227"/>
        <v>0.78584502713805593</v>
      </c>
      <c r="FM87" s="2">
        <f t="shared" si="227"/>
        <v>0.77793555877273945</v>
      </c>
      <c r="FN87" s="2">
        <f t="shared" si="227"/>
        <v>0.78759122147126581</v>
      </c>
      <c r="FO87" s="2">
        <f t="shared" si="227"/>
        <v>0.76713864900399076</v>
      </c>
      <c r="FP87" s="2">
        <f t="shared" si="227"/>
        <v>0.77097191422049871</v>
      </c>
      <c r="FQ87" s="2">
        <f t="shared" si="227"/>
        <v>0.76895665915783795</v>
      </c>
      <c r="FR87" s="2">
        <f t="shared" si="227"/>
        <v>0.79818810073916302</v>
      </c>
      <c r="FS87" s="2">
        <f t="shared" si="227"/>
        <v>0.76902943418538694</v>
      </c>
      <c r="FT87" s="2">
        <f t="shared" si="227"/>
        <v>0.7496380196714415</v>
      </c>
      <c r="FU87" s="2">
        <f t="shared" si="227"/>
        <v>0.72951982338877897</v>
      </c>
      <c r="FW87" s="2">
        <f t="shared" si="112"/>
        <v>5.6932504175855221E-4</v>
      </c>
      <c r="FX87" s="2">
        <f t="shared" si="164"/>
        <v>6.3847378255678464E-4</v>
      </c>
      <c r="FY87" s="2">
        <f t="shared" si="165"/>
        <v>6.1021199822468893E-4</v>
      </c>
      <c r="FZ87" s="2">
        <f t="shared" si="166"/>
        <v>5.7445055654841196E-4</v>
      </c>
      <c r="GA87" s="2">
        <f t="shared" si="167"/>
        <v>5.9899031795404556E-4</v>
      </c>
      <c r="GB87" s="2">
        <f t="shared" si="168"/>
        <v>6.3916018861023816E-4</v>
      </c>
      <c r="GC87" s="2">
        <f t="shared" si="169"/>
        <v>6.8092701061615141E-4</v>
      </c>
      <c r="GD87" s="2">
        <f t="shared" si="170"/>
        <v>7.674076157701263E-4</v>
      </c>
      <c r="GE87" s="2">
        <f t="shared" si="171"/>
        <v>8.1508812266608188E-4</v>
      </c>
      <c r="GF87" s="2">
        <f t="shared" si="172"/>
        <v>7.5714590440718822E-4</v>
      </c>
      <c r="GG87" s="2">
        <f t="shared" si="173"/>
        <v>7.2189890634515648E-4</v>
      </c>
      <c r="GH87" s="2">
        <f t="shared" si="174"/>
        <v>7.0324863305075641E-4</v>
      </c>
      <c r="GI87" s="2">
        <f t="shared" si="175"/>
        <v>5.7510899665216071E-4</v>
      </c>
      <c r="GJ87" s="2">
        <f t="shared" si="176"/>
        <v>4.664718659162051E-4</v>
      </c>
      <c r="GK87" s="2">
        <f t="shared" si="177"/>
        <v>4.9373862731058127E-4</v>
      </c>
      <c r="GM87" s="86">
        <f t="shared" si="113"/>
        <v>0.59466806846771014</v>
      </c>
      <c r="GN87" s="86">
        <f t="shared" si="178"/>
        <v>0.60245231205463234</v>
      </c>
      <c r="GO87" s="86">
        <f t="shared" si="179"/>
        <v>0.58316858086059342</v>
      </c>
      <c r="GP87" s="86">
        <f t="shared" si="180"/>
        <v>0.56842169963649014</v>
      </c>
      <c r="GQ87" s="86">
        <f t="shared" si="181"/>
        <v>0.63768513625488488</v>
      </c>
      <c r="GR87" s="86">
        <f t="shared" si="182"/>
        <v>0.61172672055328092</v>
      </c>
      <c r="GS87" s="86">
        <f t="shared" si="183"/>
        <v>0.62228941987076525</v>
      </c>
      <c r="GT87" s="86">
        <f t="shared" si="184"/>
        <v>0.66301116900609203</v>
      </c>
      <c r="GU87" s="86">
        <f t="shared" si="185"/>
        <v>0.59813682979429617</v>
      </c>
      <c r="GV87" s="86">
        <f t="shared" si="186"/>
        <v>0.57085447692132485</v>
      </c>
      <c r="GW87" s="86">
        <f t="shared" si="187"/>
        <v>0.56782164364086984</v>
      </c>
      <c r="GX87" s="86">
        <f t="shared" si="188"/>
        <v>0.62525817401980932</v>
      </c>
      <c r="GY87" s="86">
        <f t="shared" si="189"/>
        <v>0.57377517216617713</v>
      </c>
      <c r="GZ87" s="86">
        <f t="shared" si="190"/>
        <v>0.52839983236449717</v>
      </c>
      <c r="HA87" s="86">
        <f t="shared" si="191"/>
        <v>0.52863421304847846</v>
      </c>
      <c r="HC87" s="86">
        <f t="shared" si="145"/>
        <v>2.4653933760223631E-4</v>
      </c>
      <c r="HD87" s="86">
        <f t="shared" si="192"/>
        <v>4.9510331238377444E-4</v>
      </c>
      <c r="HE87" s="86">
        <f t="shared" si="193"/>
        <v>1.7902046083682693E-4</v>
      </c>
      <c r="HF87" s="86">
        <f t="shared" si="194"/>
        <v>1.150677029265335E-4</v>
      </c>
      <c r="HG87" s="86">
        <f t="shared" si="195"/>
        <v>1.4971017415433096E-4</v>
      </c>
      <c r="HH87" s="86">
        <f t="shared" si="196"/>
        <v>1.1993871509060374E-4</v>
      </c>
      <c r="HI87" s="86">
        <f t="shared" si="197"/>
        <v>1.0432206241004601E-4</v>
      </c>
      <c r="HJ87" s="86">
        <f t="shared" si="198"/>
        <v>3.5569960281352318E-4</v>
      </c>
      <c r="HK87" s="86">
        <f t="shared" si="199"/>
        <v>1.0138291409462732E-4</v>
      </c>
      <c r="HL87" s="86">
        <f t="shared" si="200"/>
        <v>7.916735437618982E-5</v>
      </c>
      <c r="HM87" s="86">
        <f t="shared" si="201"/>
        <v>9.5143923925218295E-5</v>
      </c>
      <c r="HN87" s="86">
        <f t="shared" si="202"/>
        <v>1.9856044349094039E-4</v>
      </c>
      <c r="HO87" s="86">
        <f t="shared" si="203"/>
        <v>9.3718307993139496E-5</v>
      </c>
      <c r="HP87" s="86">
        <f t="shared" si="204"/>
        <v>2.2856399388509789E-5</v>
      </c>
      <c r="HQ87" s="86">
        <f t="shared" si="205"/>
        <v>3.4330572211110836E-6</v>
      </c>
      <c r="HS87" s="86">
        <f t="shared" si="114"/>
        <v>9.4035486615166097E-43</v>
      </c>
      <c r="HT87" s="86">
        <f t="shared" si="206"/>
        <v>4.2414035355215842E-35</v>
      </c>
      <c r="HU87" s="86">
        <f t="shared" si="207"/>
        <v>1.822438161746827E-43</v>
      </c>
      <c r="HV87" s="86">
        <f t="shared" si="208"/>
        <v>2.514571618410389E-45</v>
      </c>
      <c r="HW87" s="86">
        <f t="shared" si="209"/>
        <v>1.3348673333417873E-45</v>
      </c>
      <c r="HX87" s="86">
        <f t="shared" si="210"/>
        <v>4.9453028812105784E-47</v>
      </c>
      <c r="HY87" s="86">
        <f t="shared" si="211"/>
        <v>5.5797702021593317E-49</v>
      </c>
      <c r="HZ87" s="86">
        <f t="shared" si="212"/>
        <v>9.4058824962371549E-43</v>
      </c>
      <c r="IA87" s="86">
        <f t="shared" si="213"/>
        <v>8.0248774771145306E-49</v>
      </c>
      <c r="IB87" s="86">
        <f t="shared" si="214"/>
        <v>1.2138912621124414E-48</v>
      </c>
      <c r="IC87" s="86">
        <f t="shared" si="215"/>
        <v>1.3172218924355013E-47</v>
      </c>
      <c r="ID87" s="86">
        <f t="shared" si="216"/>
        <v>3.0951905094145551E-45</v>
      </c>
      <c r="IE87" s="86">
        <f t="shared" si="217"/>
        <v>1.4372693041627088E-48</v>
      </c>
      <c r="IF87" s="86">
        <f t="shared" si="218"/>
        <v>1.5413199863022332E-29</v>
      </c>
      <c r="IG87" s="86">
        <f t="shared" si="219"/>
        <v>2.3839793432337636E-22</v>
      </c>
      <c r="II87" s="86">
        <f t="shared" si="115"/>
        <v>4.3282908082194489E-114</v>
      </c>
      <c r="IJ87" s="86">
        <f t="shared" si="116"/>
        <v>3.7739512203753821E-99</v>
      </c>
      <c r="IK87" s="86">
        <f t="shared" si="117"/>
        <v>3.2519708224704416E-114</v>
      </c>
      <c r="IL87" s="86">
        <f t="shared" si="118"/>
        <v>1.2443826336721092E-118</v>
      </c>
      <c r="IM87" s="86">
        <f t="shared" si="119"/>
        <v>2.997458010207662E-124</v>
      </c>
      <c r="IN87" s="86">
        <f t="shared" si="120"/>
        <v>7.6289645079500574E-125</v>
      </c>
      <c r="IO87" s="86">
        <f t="shared" si="121"/>
        <v>1.0732182380668936E-131</v>
      </c>
      <c r="IP87" s="86">
        <f t="shared" si="122"/>
        <v>1.9714913569824862E-116</v>
      </c>
      <c r="IQ87" s="86">
        <f t="shared" si="123"/>
        <v>7.1702826882355041E-131</v>
      </c>
      <c r="IR87" s="86">
        <f t="shared" si="124"/>
        <v>2.374397390595155E-131</v>
      </c>
      <c r="IS87" s="86">
        <f t="shared" si="125"/>
        <v>1.775193537674344E-129</v>
      </c>
      <c r="IT87" s="86">
        <f t="shared" si="126"/>
        <v>2.3918136565568064E-122</v>
      </c>
      <c r="IU87" s="86">
        <f t="shared" si="127"/>
        <v>3.7304893639896139E-130</v>
      </c>
      <c r="IV87" s="86">
        <f t="shared" si="128"/>
        <v>2.2046232656444069E-119</v>
      </c>
      <c r="IW87" s="86">
        <f t="shared" si="129"/>
        <v>1.8578621461256258E-112</v>
      </c>
      <c r="IY87" s="86">
        <f t="shared" si="130"/>
        <v>0.59491460780531236</v>
      </c>
      <c r="IZ87" s="86">
        <f t="shared" si="131"/>
        <v>0.60294741536701613</v>
      </c>
      <c r="JA87" s="86">
        <f t="shared" si="132"/>
        <v>0.58334760132143026</v>
      </c>
      <c r="JB87" s="86">
        <f t="shared" si="133"/>
        <v>0.56853676733941672</v>
      </c>
      <c r="JC87" s="86">
        <f t="shared" si="134"/>
        <v>0.6378348464290392</v>
      </c>
      <c r="JD87" s="86">
        <f t="shared" si="135"/>
        <v>0.61184665926837156</v>
      </c>
      <c r="JE87" s="86">
        <f t="shared" si="136"/>
        <v>0.62239374193317532</v>
      </c>
      <c r="JF87" s="86">
        <f t="shared" si="137"/>
        <v>0.66336686860890559</v>
      </c>
      <c r="JG87" s="86">
        <f t="shared" si="138"/>
        <v>0.59823821270839084</v>
      </c>
      <c r="JH87" s="86">
        <f t="shared" si="139"/>
        <v>0.57093364427570104</v>
      </c>
      <c r="JI87" s="86">
        <f t="shared" si="140"/>
        <v>0.56791678756479502</v>
      </c>
      <c r="JJ87" s="86">
        <f t="shared" si="141"/>
        <v>0.6254567344633003</v>
      </c>
      <c r="JK87" s="86">
        <f t="shared" si="142"/>
        <v>0.57386889047417022</v>
      </c>
      <c r="JL87" s="86">
        <f t="shared" si="143"/>
        <v>0.52842268876388565</v>
      </c>
      <c r="JM87" s="86">
        <f t="shared" si="144"/>
        <v>0.52863764610569952</v>
      </c>
    </row>
    <row r="88" spans="2:273" x14ac:dyDescent="0.25">
      <c r="B88" s="2">
        <v>61</v>
      </c>
      <c r="C88" s="37">
        <v>231.24600000000001</v>
      </c>
      <c r="D88" s="37">
        <v>238.358</v>
      </c>
      <c r="E88" s="37">
        <v>239.81100000000001</v>
      </c>
      <c r="F88" s="37">
        <v>239.81100000000001</v>
      </c>
      <c r="G88" s="37">
        <v>233.226</v>
      </c>
      <c r="H88" s="37">
        <v>234.09399999999999</v>
      </c>
      <c r="I88" s="37">
        <v>231.28299999999999</v>
      </c>
      <c r="J88" s="37">
        <v>226.36500000000001</v>
      </c>
      <c r="K88" s="37">
        <v>230.904</v>
      </c>
      <c r="L88" s="37">
        <v>231.096</v>
      </c>
      <c r="M88" s="37">
        <v>231.577</v>
      </c>
      <c r="N88" s="37">
        <v>227.346</v>
      </c>
      <c r="O88" s="37">
        <v>228.98099999999999</v>
      </c>
      <c r="P88" s="37">
        <v>227.76900000000001</v>
      </c>
      <c r="Q88" s="37">
        <v>202.55799999999999</v>
      </c>
      <c r="S88" s="4">
        <f t="shared" si="8"/>
        <v>239.25979513231826</v>
      </c>
      <c r="T88" s="4">
        <f t="shared" si="9"/>
        <v>245.96891643206223</v>
      </c>
      <c r="U88" s="4">
        <f t="shared" si="10"/>
        <v>245.40724552921117</v>
      </c>
      <c r="V88" s="4">
        <f t="shared" si="11"/>
        <v>246.75309850611416</v>
      </c>
      <c r="W88" s="4">
        <f t="shared" si="12"/>
        <v>240.19289017405785</v>
      </c>
      <c r="X88" s="4">
        <f t="shared" si="13"/>
        <v>241.39326091983895</v>
      </c>
      <c r="Y88" s="4">
        <f t="shared" si="14"/>
        <v>237.69993559187827</v>
      </c>
      <c r="Z88" s="4">
        <f t="shared" si="15"/>
        <v>231.23785177420893</v>
      </c>
      <c r="AA88" s="4">
        <f t="shared" si="16"/>
        <v>238.03054332654924</v>
      </c>
      <c r="AB88" s="4">
        <f t="shared" si="17"/>
        <v>237.48135276549175</v>
      </c>
      <c r="AC88" s="4">
        <f t="shared" si="18"/>
        <v>237.39333456763893</v>
      </c>
      <c r="AD88" s="4">
        <f t="shared" si="19"/>
        <v>229.13129545728466</v>
      </c>
      <c r="AE88" s="4">
        <f t="shared" si="20"/>
        <v>233.2121410370259</v>
      </c>
      <c r="AF88" s="4">
        <f t="shared" si="21"/>
        <v>232.22460648615083</v>
      </c>
      <c r="AG88" s="4">
        <f t="shared" si="22"/>
        <v>204.73033276446174</v>
      </c>
      <c r="AI88" s="4">
        <f t="shared" si="23"/>
        <v>-8.0137951323182506</v>
      </c>
      <c r="AJ88" s="4">
        <f t="shared" si="24"/>
        <v>-7.6109164320622256</v>
      </c>
      <c r="AK88" s="4">
        <f t="shared" si="25"/>
        <v>-5.5962455292111599</v>
      </c>
      <c r="AL88" s="4">
        <f t="shared" si="26"/>
        <v>-6.9420985061141494</v>
      </c>
      <c r="AM88" s="4">
        <f t="shared" si="27"/>
        <v>-6.9668901740578519</v>
      </c>
      <c r="AN88" s="4">
        <f t="shared" si="28"/>
        <v>-7.2992609198389573</v>
      </c>
      <c r="AO88" s="4">
        <f t="shared" si="29"/>
        <v>-6.4169355918782855</v>
      </c>
      <c r="AP88" s="4">
        <f t="shared" si="30"/>
        <v>-4.8728517742089252</v>
      </c>
      <c r="AQ88" s="4">
        <f t="shared" si="31"/>
        <v>-7.1265433265492391</v>
      </c>
      <c r="AR88" s="4">
        <f t="shared" si="32"/>
        <v>-6.3853527654917457</v>
      </c>
      <c r="AS88" s="4">
        <f t="shared" si="33"/>
        <v>-5.8163345676389326</v>
      </c>
      <c r="AT88" s="4">
        <f t="shared" si="34"/>
        <v>-1.7852954572846613</v>
      </c>
      <c r="AU88" s="4">
        <f t="shared" si="35"/>
        <v>-4.2311410370259068</v>
      </c>
      <c r="AV88" s="4">
        <f t="shared" si="224"/>
        <v>-4.4556064861508275</v>
      </c>
      <c r="AW88" s="4">
        <f t="shared" si="224"/>
        <v>-2.1723327644617427</v>
      </c>
      <c r="AY88" s="2">
        <f t="shared" si="96"/>
        <v>121.05867106313492</v>
      </c>
      <c r="AZ88" s="2">
        <f t="shared" si="147"/>
        <v>119.25937999254279</v>
      </c>
      <c r="BA88" s="2">
        <f t="shared" si="148"/>
        <v>119.43102899294065</v>
      </c>
      <c r="BB88" s="2">
        <f t="shared" si="149"/>
        <v>116.89643918785632</v>
      </c>
      <c r="BC88" s="2">
        <f t="shared" si="150"/>
        <v>114.89902918222541</v>
      </c>
      <c r="BD88" s="2">
        <f t="shared" si="151"/>
        <v>113.71901047492587</v>
      </c>
      <c r="BE88" s="2">
        <f t="shared" si="152"/>
        <v>113.71915775675974</v>
      </c>
      <c r="BF88" s="2">
        <f t="shared" si="153"/>
        <v>111.84900691717471</v>
      </c>
      <c r="BG88" s="2">
        <f t="shared" si="154"/>
        <v>112.75432592556311</v>
      </c>
      <c r="BH88" s="2">
        <f t="shared" si="155"/>
        <v>113.96763084454746</v>
      </c>
      <c r="BI88" s="2">
        <f t="shared" si="156"/>
        <v>114.8608006698027</v>
      </c>
      <c r="BJ88" s="2">
        <f t="shared" si="157"/>
        <v>114.62478958939857</v>
      </c>
      <c r="BK88" s="2">
        <f t="shared" si="158"/>
        <v>117.99828295588141</v>
      </c>
      <c r="BL88" s="2">
        <f t="shared" si="159"/>
        <v>114.2077703892094</v>
      </c>
      <c r="BM88" s="2">
        <f t="shared" si="160"/>
        <v>116.62539855169004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125.78344760550021</v>
      </c>
      <c r="DL88" s="2">
        <f t="shared" si="225"/>
        <v>125.30858849904118</v>
      </c>
      <c r="DM88" s="2">
        <f t="shared" si="225"/>
        <v>124.56725263157895</v>
      </c>
      <c r="DN88" s="2">
        <f t="shared" si="225"/>
        <v>122.04454554655872</v>
      </c>
      <c r="DO88" s="2">
        <f t="shared" si="225"/>
        <v>119.62945858409019</v>
      </c>
      <c r="DP88" s="2">
        <f t="shared" si="225"/>
        <v>118.5966674690885</v>
      </c>
      <c r="DQ88" s="2">
        <f t="shared" si="225"/>
        <v>119.08030965250964</v>
      </c>
      <c r="DR88" s="2">
        <f t="shared" si="225"/>
        <v>119.60767946894265</v>
      </c>
      <c r="DS88" s="2">
        <f t="shared" si="225"/>
        <v>116.94210420168068</v>
      </c>
      <c r="DT88" s="2">
        <f t="shared" si="225"/>
        <v>118.99660241820767</v>
      </c>
      <c r="DU88" s="2">
        <f t="shared" si="225"/>
        <v>119.97206543385491</v>
      </c>
      <c r="DV88" s="2">
        <f t="shared" si="225"/>
        <v>116.87877833020639</v>
      </c>
      <c r="DW88" s="2">
        <f t="shared" si="225"/>
        <v>121.15956918767507</v>
      </c>
      <c r="DX88" s="2">
        <f t="shared" si="225"/>
        <v>118.83730084033616</v>
      </c>
      <c r="DY88" s="2">
        <f t="shared" si="225"/>
        <v>121.16737256210602</v>
      </c>
      <c r="EA88" s="2">
        <f t="shared" si="228"/>
        <v>119.85377952190416</v>
      </c>
      <c r="EB88" s="2">
        <f t="shared" si="72"/>
        <v>117.91199002864498</v>
      </c>
      <c r="EC88" s="2">
        <f t="shared" si="73"/>
        <v>118.19545416799747</v>
      </c>
      <c r="ED88" s="2">
        <f t="shared" si="74"/>
        <v>115.61033540102294</v>
      </c>
      <c r="EE88" s="2">
        <f t="shared" si="75"/>
        <v>113.76635258609737</v>
      </c>
      <c r="EF88" s="2">
        <f t="shared" si="76"/>
        <v>112.50794861269101</v>
      </c>
      <c r="EG88" s="2">
        <f t="shared" si="77"/>
        <v>112.32481240733679</v>
      </c>
      <c r="EH88" s="2">
        <f t="shared" si="78"/>
        <v>109.94179950521048</v>
      </c>
      <c r="EI88" s="2">
        <f t="shared" si="79"/>
        <v>111.59671275495288</v>
      </c>
      <c r="EJ88" s="2">
        <f t="shared" si="80"/>
        <v>112.60590985485102</v>
      </c>
      <c r="EK88" s="2">
        <f t="shared" si="81"/>
        <v>113.46180892989645</v>
      </c>
      <c r="EL88" s="2">
        <f t="shared" si="82"/>
        <v>114.10619049585441</v>
      </c>
      <c r="EM88" s="2">
        <f t="shared" si="83"/>
        <v>117.13466440623287</v>
      </c>
      <c r="EN88" s="2">
        <f t="shared" si="84"/>
        <v>112.7976942043551</v>
      </c>
      <c r="EO88" s="2">
        <f t="shared" si="85"/>
        <v>115.08899739155535</v>
      </c>
      <c r="EQ88" s="2">
        <f t="shared" si="86"/>
        <v>117.22724115191264</v>
      </c>
      <c r="ER88" s="2">
        <f t="shared" si="226"/>
        <v>115.42671923231472</v>
      </c>
      <c r="ES88" s="2">
        <f t="shared" si="226"/>
        <v>115.08496596451297</v>
      </c>
      <c r="ET88" s="2">
        <f t="shared" si="226"/>
        <v>113.2916936786487</v>
      </c>
      <c r="EU88" s="2">
        <f t="shared" si="226"/>
        <v>112.24639645273103</v>
      </c>
      <c r="EV88" s="2">
        <f t="shared" si="226"/>
        <v>111.11708517165999</v>
      </c>
      <c r="EW88" s="2">
        <f t="shared" si="226"/>
        <v>110.88023324618592</v>
      </c>
      <c r="EX88" s="2">
        <f t="shared" si="226"/>
        <v>108.84774654126969</v>
      </c>
      <c r="EY88" s="2">
        <f t="shared" si="226"/>
        <v>110.0917493224115</v>
      </c>
      <c r="EZ88" s="2">
        <f t="shared" si="226"/>
        <v>111.88878214908031</v>
      </c>
      <c r="FA88" s="2">
        <f t="shared" si="226"/>
        <v>111.84820667384284</v>
      </c>
      <c r="FB88" s="2">
        <f t="shared" si="226"/>
        <v>112.89478695520022</v>
      </c>
      <c r="FC88" s="2">
        <f t="shared" si="226"/>
        <v>114.27027481847963</v>
      </c>
      <c r="FD88" s="2">
        <f t="shared" si="226"/>
        <v>112.74348210917861</v>
      </c>
      <c r="FE88" s="2">
        <f t="shared" si="226"/>
        <v>115.87822834212186</v>
      </c>
      <c r="FG88" s="2">
        <f t="shared" si="88"/>
        <v>0.79652637259017556</v>
      </c>
      <c r="FH88" s="2">
        <f t="shared" si="227"/>
        <v>0.81760132957439569</v>
      </c>
      <c r="FI88" s="2">
        <f t="shared" si="227"/>
        <v>0.80576035355481646</v>
      </c>
      <c r="FJ88" s="2">
        <f t="shared" si="227"/>
        <v>0.79988776781377013</v>
      </c>
      <c r="FK88" s="2">
        <f t="shared" si="227"/>
        <v>0.80664261990993591</v>
      </c>
      <c r="FL88" s="2">
        <f t="shared" si="227"/>
        <v>0.80093734283346185</v>
      </c>
      <c r="FM88" s="2">
        <f t="shared" si="227"/>
        <v>0.79343876816714198</v>
      </c>
      <c r="FN88" s="2">
        <f t="shared" si="227"/>
        <v>0.80259138980078049</v>
      </c>
      <c r="FO88" s="2">
        <f t="shared" si="227"/>
        <v>0.7831855530356524</v>
      </c>
      <c r="FP88" s="2">
        <f t="shared" si="227"/>
        <v>0.7868280647511674</v>
      </c>
      <c r="FQ88" s="2">
        <f t="shared" si="227"/>
        <v>0.78491340684068012</v>
      </c>
      <c r="FR88" s="2">
        <f t="shared" si="227"/>
        <v>0.81261796898959893</v>
      </c>
      <c r="FS88" s="2">
        <f t="shared" si="227"/>
        <v>0.78498256115979481</v>
      </c>
      <c r="FT88" s="2">
        <f t="shared" si="227"/>
        <v>0.76652388196876753</v>
      </c>
      <c r="FU88" s="2">
        <f t="shared" si="227"/>
        <v>0.74730518130958867</v>
      </c>
      <c r="FW88" s="2">
        <f t="shared" si="112"/>
        <v>6.2421820809024464E-4</v>
      </c>
      <c r="FX88" s="2">
        <f t="shared" si="164"/>
        <v>7.0002946040867474E-4</v>
      </c>
      <c r="FY88" s="2">
        <f t="shared" si="165"/>
        <v>6.6904476297278373E-4</v>
      </c>
      <c r="FZ88" s="2">
        <f t="shared" si="166"/>
        <v>6.2983760318731418E-4</v>
      </c>
      <c r="GA88" s="2">
        <f t="shared" si="167"/>
        <v>6.5674187054962085E-4</v>
      </c>
      <c r="GB88" s="2">
        <f t="shared" si="168"/>
        <v>7.0078199691660399E-4</v>
      </c>
      <c r="GC88" s="2">
        <f t="shared" si="169"/>
        <v>7.4657257451168219E-4</v>
      </c>
      <c r="GD88" s="2">
        <f t="shared" si="170"/>
        <v>8.4138342381401602E-4</v>
      </c>
      <c r="GE88" s="2">
        <f t="shared" si="171"/>
        <v>8.9365607890478163E-4</v>
      </c>
      <c r="GF88" s="2">
        <f t="shared" si="172"/>
        <v>8.3013333584267609E-4</v>
      </c>
      <c r="GG88" s="2">
        <f t="shared" si="173"/>
        <v>7.9149128523439737E-4</v>
      </c>
      <c r="GH88" s="2">
        <f t="shared" si="174"/>
        <v>7.7104447865884089E-4</v>
      </c>
      <c r="GI88" s="2">
        <f t="shared" si="175"/>
        <v>6.3055948833989266E-4</v>
      </c>
      <c r="GJ88" s="2">
        <f t="shared" si="176"/>
        <v>5.1145321246471415E-4</v>
      </c>
      <c r="GK88" s="2">
        <f t="shared" si="177"/>
        <v>5.4134785232820646E-4</v>
      </c>
      <c r="GM88" s="86">
        <f t="shared" si="113"/>
        <v>0.64750601724092383</v>
      </c>
      <c r="GN88" s="86">
        <f t="shared" si="178"/>
        <v>0.66408500511190671</v>
      </c>
      <c r="GO88" s="86">
        <f t="shared" si="179"/>
        <v>0.64015493680022106</v>
      </c>
      <c r="GP88" s="86">
        <f t="shared" si="180"/>
        <v>0.64731273367741682</v>
      </c>
      <c r="GQ88" s="86">
        <f t="shared" si="181"/>
        <v>0.68770375517516014</v>
      </c>
      <c r="GR88" s="86">
        <f t="shared" si="182"/>
        <v>0.68108277927995475</v>
      </c>
      <c r="GS88" s="86">
        <f t="shared" si="183"/>
        <v>0.67157462407014978</v>
      </c>
      <c r="GT88" s="86">
        <f t="shared" si="184"/>
        <v>0.67813547647902273</v>
      </c>
      <c r="GU88" s="86">
        <f t="shared" si="185"/>
        <v>0.65978462209512911</v>
      </c>
      <c r="GV88" s="86">
        <f t="shared" si="186"/>
        <v>0.64542754062041752</v>
      </c>
      <c r="GW88" s="86">
        <f t="shared" si="187"/>
        <v>0.64180433572827533</v>
      </c>
      <c r="GX88" s="86">
        <f t="shared" si="188"/>
        <v>0.66835972763741369</v>
      </c>
      <c r="GY88" s="86">
        <f t="shared" si="189"/>
        <v>0.61764368626576038</v>
      </c>
      <c r="GZ88" s="86">
        <f t="shared" si="190"/>
        <v>0.5869658396550691</v>
      </c>
      <c r="HA88" s="86">
        <f t="shared" si="191"/>
        <v>0.59072893129443027</v>
      </c>
      <c r="HC88" s="86">
        <f t="shared" si="145"/>
        <v>4.5340902398105065E-4</v>
      </c>
      <c r="HD88" s="86">
        <f t="shared" si="192"/>
        <v>8.5885900726283043E-4</v>
      </c>
      <c r="HE88" s="86">
        <f t="shared" si="193"/>
        <v>3.3529826229783903E-4</v>
      </c>
      <c r="HF88" s="86">
        <f t="shared" si="194"/>
        <v>2.2069858657873835E-4</v>
      </c>
      <c r="HG88" s="86">
        <f t="shared" si="195"/>
        <v>2.8962259237581606E-4</v>
      </c>
      <c r="HH88" s="86">
        <f t="shared" si="196"/>
        <v>2.3578442043615359E-4</v>
      </c>
      <c r="HI88" s="86">
        <f t="shared" si="197"/>
        <v>2.1128300843274768E-4</v>
      </c>
      <c r="HJ88" s="86">
        <f t="shared" si="198"/>
        <v>6.6493661398518841E-4</v>
      </c>
      <c r="HK88" s="86">
        <f t="shared" si="199"/>
        <v>2.0872728741622536E-4</v>
      </c>
      <c r="HL88" s="86">
        <f t="shared" si="200"/>
        <v>1.6365971142660304E-4</v>
      </c>
      <c r="HM88" s="86">
        <f t="shared" si="201"/>
        <v>1.9333479578557974E-4</v>
      </c>
      <c r="HN88" s="86">
        <f t="shared" si="202"/>
        <v>3.8327862559917232E-4</v>
      </c>
      <c r="HO88" s="86">
        <f t="shared" si="203"/>
        <v>1.8688932426584362E-4</v>
      </c>
      <c r="HP88" s="86">
        <f t="shared" si="204"/>
        <v>4.9921523255247357E-5</v>
      </c>
      <c r="HQ88" s="86">
        <f t="shared" si="205"/>
        <v>8.9813965728075612E-6</v>
      </c>
      <c r="HS88" s="86">
        <f t="shared" si="114"/>
        <v>2.7024115644643436E-41</v>
      </c>
      <c r="HT88" s="86">
        <f t="shared" si="206"/>
        <v>7.4508861034539608E-34</v>
      </c>
      <c r="HU88" s="86">
        <f t="shared" si="207"/>
        <v>5.5743816041002028E-42</v>
      </c>
      <c r="HV88" s="86">
        <f t="shared" si="208"/>
        <v>8.6224424906333034E-44</v>
      </c>
      <c r="HW88" s="86">
        <f t="shared" si="209"/>
        <v>5.1352931581697801E-44</v>
      </c>
      <c r="HX88" s="86">
        <f t="shared" si="210"/>
        <v>2.1036660512209293E-45</v>
      </c>
      <c r="HY88" s="86">
        <f t="shared" si="211"/>
        <v>2.951956443044951E-47</v>
      </c>
      <c r="HZ88" s="86">
        <f t="shared" si="212"/>
        <v>3.2186563202517128E-41</v>
      </c>
      <c r="IA88" s="86">
        <f t="shared" si="213"/>
        <v>4.5985101075369886E-47</v>
      </c>
      <c r="IB88" s="86">
        <f t="shared" si="214"/>
        <v>6.6733256711587155E-47</v>
      </c>
      <c r="IC88" s="86">
        <f t="shared" si="215"/>
        <v>6.5604844602456929E-46</v>
      </c>
      <c r="ID88" s="86">
        <f t="shared" si="216"/>
        <v>1.233995336240666E-43</v>
      </c>
      <c r="IE88" s="86">
        <f t="shared" si="217"/>
        <v>6.6847785850160948E-47</v>
      </c>
      <c r="IF88" s="86">
        <f t="shared" si="218"/>
        <v>1.3954026401599121E-28</v>
      </c>
      <c r="IG88" s="86">
        <f t="shared" si="219"/>
        <v>1.2100640092681362E-21</v>
      </c>
      <c r="II88" s="86">
        <f t="shared" si="115"/>
        <v>2.4216438135332704E-111</v>
      </c>
      <c r="IJ88" s="86">
        <f t="shared" si="116"/>
        <v>9.9112912818720882E-97</v>
      </c>
      <c r="IK88" s="86">
        <f t="shared" si="117"/>
        <v>1.9436122863190181E-111</v>
      </c>
      <c r="IL88" s="86">
        <f t="shared" si="118"/>
        <v>9.0623967144020556E-116</v>
      </c>
      <c r="IM88" s="86">
        <f t="shared" si="119"/>
        <v>3.1149767151587892E-121</v>
      </c>
      <c r="IN88" s="86">
        <f t="shared" si="120"/>
        <v>8.717782636701189E-122</v>
      </c>
      <c r="IO88" s="86">
        <f t="shared" si="121"/>
        <v>1.9352592085322863E-128</v>
      </c>
      <c r="IP88" s="86">
        <f t="shared" si="122"/>
        <v>1.6442354753879272E-113</v>
      </c>
      <c r="IQ88" s="86">
        <f t="shared" si="123"/>
        <v>1.4868393751653526E-127</v>
      </c>
      <c r="IR88" s="86">
        <f t="shared" si="124"/>
        <v>4.6842549853304357E-128</v>
      </c>
      <c r="IS88" s="86">
        <f t="shared" si="125"/>
        <v>2.9881517518146304E-126</v>
      </c>
      <c r="IT88" s="86">
        <f t="shared" si="126"/>
        <v>2.5933444473405618E-119</v>
      </c>
      <c r="IU88" s="86">
        <f t="shared" si="127"/>
        <v>5.2090726010005748E-127</v>
      </c>
      <c r="IV88" s="86">
        <f t="shared" si="128"/>
        <v>1.4004179593082419E-116</v>
      </c>
      <c r="IW88" s="86">
        <f t="shared" si="129"/>
        <v>8.4428349905296139E-110</v>
      </c>
      <c r="IY88" s="86">
        <f t="shared" si="130"/>
        <v>0.64795942626490488</v>
      </c>
      <c r="IZ88" s="86">
        <f t="shared" si="131"/>
        <v>0.6649438641191695</v>
      </c>
      <c r="JA88" s="86">
        <f t="shared" si="132"/>
        <v>0.6404902350625189</v>
      </c>
      <c r="JB88" s="86">
        <f t="shared" si="133"/>
        <v>0.64753343226399551</v>
      </c>
      <c r="JC88" s="86">
        <f t="shared" si="134"/>
        <v>0.687993377767536</v>
      </c>
      <c r="JD88" s="86">
        <f t="shared" si="135"/>
        <v>0.6813185637003909</v>
      </c>
      <c r="JE88" s="86">
        <f t="shared" si="136"/>
        <v>0.67178590707858254</v>
      </c>
      <c r="JF88" s="86">
        <f t="shared" si="137"/>
        <v>0.67880041309300787</v>
      </c>
      <c r="JG88" s="86">
        <f t="shared" si="138"/>
        <v>0.65999334938254539</v>
      </c>
      <c r="JH88" s="86">
        <f t="shared" si="139"/>
        <v>0.64559120033184414</v>
      </c>
      <c r="JI88" s="86">
        <f t="shared" si="140"/>
        <v>0.64199767052406087</v>
      </c>
      <c r="JJ88" s="86">
        <f t="shared" si="141"/>
        <v>0.66874300626301286</v>
      </c>
      <c r="JK88" s="86">
        <f t="shared" si="142"/>
        <v>0.61783057559002619</v>
      </c>
      <c r="JL88" s="86">
        <f t="shared" si="143"/>
        <v>0.58701576117832432</v>
      </c>
      <c r="JM88" s="86">
        <f t="shared" si="144"/>
        <v>0.59073791269100306</v>
      </c>
    </row>
    <row r="89" spans="2:273" x14ac:dyDescent="0.25">
      <c r="B89" s="2">
        <v>62</v>
      </c>
      <c r="C89" s="37">
        <v>224.50899999999999</v>
      </c>
      <c r="D89" s="37">
        <v>232.50899999999999</v>
      </c>
      <c r="E89" s="37">
        <v>234.358</v>
      </c>
      <c r="F89" s="37">
        <v>235.86799999999999</v>
      </c>
      <c r="G89" s="37">
        <v>222.41499999999999</v>
      </c>
      <c r="H89" s="37">
        <v>226.01900000000001</v>
      </c>
      <c r="I89" s="37">
        <v>219.679</v>
      </c>
      <c r="J89" s="37">
        <v>209.98099999999999</v>
      </c>
      <c r="K89" s="37">
        <v>221.30799999999999</v>
      </c>
      <c r="L89" s="37">
        <v>224.88499999999999</v>
      </c>
      <c r="M89" s="37">
        <v>224.55799999999999</v>
      </c>
      <c r="N89" s="37">
        <v>216</v>
      </c>
      <c r="O89" s="37">
        <v>219.13499999999999</v>
      </c>
      <c r="P89" s="37">
        <v>220.13499999999999</v>
      </c>
      <c r="Q89" s="37">
        <v>193.69200000000001</v>
      </c>
      <c r="S89" s="4">
        <f t="shared" si="8"/>
        <v>226.80324558200107</v>
      </c>
      <c r="T89" s="4">
        <f t="shared" si="9"/>
        <v>237.48444523527584</v>
      </c>
      <c r="U89" s="4">
        <f t="shared" si="10"/>
        <v>235.78542861966378</v>
      </c>
      <c r="V89" s="4">
        <f t="shared" si="11"/>
        <v>242.59869918336901</v>
      </c>
      <c r="W89" s="4">
        <f t="shared" si="12"/>
        <v>223.16302403866135</v>
      </c>
      <c r="X89" s="4">
        <f t="shared" si="13"/>
        <v>230.0514541919664</v>
      </c>
      <c r="Y89" s="4">
        <f t="shared" si="14"/>
        <v>219.93637176542765</v>
      </c>
      <c r="Z89" s="4">
        <f t="shared" si="15"/>
        <v>204.97482702031766</v>
      </c>
      <c r="AA89" s="4">
        <f t="shared" si="16"/>
        <v>223.35255493568926</v>
      </c>
      <c r="AB89" s="4">
        <f t="shared" si="17"/>
        <v>229.67343162051347</v>
      </c>
      <c r="AC89" s="4">
        <f t="shared" si="18"/>
        <v>229.46009468470046</v>
      </c>
      <c r="AD89" s="4">
        <f t="shared" si="19"/>
        <v>214.99810110214835</v>
      </c>
      <c r="AE89" s="4">
        <f t="shared" si="20"/>
        <v>219.51594712156967</v>
      </c>
      <c r="AF89" s="4">
        <f t="shared" si="21"/>
        <v>222.20645805672217</v>
      </c>
      <c r="AG89" s="4">
        <f t="shared" si="22"/>
        <v>194.93372759817083</v>
      </c>
      <c r="AI89" s="4">
        <f t="shared" si="23"/>
        <v>-2.2942455820010821</v>
      </c>
      <c r="AJ89" s="4">
        <f t="shared" si="24"/>
        <v>-4.9754452352758562</v>
      </c>
      <c r="AK89" s="4">
        <f t="shared" si="25"/>
        <v>-1.4274286196637718</v>
      </c>
      <c r="AL89" s="4">
        <f t="shared" si="26"/>
        <v>-6.730699183369012</v>
      </c>
      <c r="AM89" s="4">
        <f t="shared" si="27"/>
        <v>-0.74802403866135592</v>
      </c>
      <c r="AN89" s="4">
        <f t="shared" si="28"/>
        <v>-4.0324541919663943</v>
      </c>
      <c r="AO89" s="4">
        <f t="shared" si="29"/>
        <v>-0.25737176542764928</v>
      </c>
      <c r="AP89" s="4">
        <f t="shared" si="30"/>
        <v>5.0061729796823329</v>
      </c>
      <c r="AQ89" s="4">
        <f t="shared" si="31"/>
        <v>-2.0445549356892627</v>
      </c>
      <c r="AR89" s="4">
        <f t="shared" si="32"/>
        <v>-4.788431620513478</v>
      </c>
      <c r="AS89" s="4">
        <f t="shared" si="33"/>
        <v>-4.9020946847004723</v>
      </c>
      <c r="AT89" s="4">
        <f t="shared" si="34"/>
        <v>1.0018988978516461</v>
      </c>
      <c r="AU89" s="4">
        <f t="shared" si="35"/>
        <v>-0.38094712156967603</v>
      </c>
      <c r="AV89" s="4">
        <f t="shared" si="224"/>
        <v>-2.0714580567221788</v>
      </c>
      <c r="AW89" s="4">
        <f t="shared" si="224"/>
        <v>-1.2417275981708258</v>
      </c>
      <c r="AY89" s="2">
        <f t="shared" si="96"/>
        <v>120.80343063167119</v>
      </c>
      <c r="AZ89" s="2">
        <f t="shared" si="147"/>
        <v>118.99528165087574</v>
      </c>
      <c r="BA89" s="2">
        <f t="shared" si="148"/>
        <v>119.16823592342443</v>
      </c>
      <c r="BB89" s="2">
        <f t="shared" si="149"/>
        <v>116.65162848512841</v>
      </c>
      <c r="BC89" s="2">
        <f t="shared" si="150"/>
        <v>114.66907096328023</v>
      </c>
      <c r="BD89" s="2">
        <f t="shared" si="151"/>
        <v>113.49124899835029</v>
      </c>
      <c r="BE89" s="2">
        <f t="shared" si="152"/>
        <v>113.47188837698619</v>
      </c>
      <c r="BF89" s="2">
        <f t="shared" si="153"/>
        <v>111.59702155293509</v>
      </c>
      <c r="BG89" s="2">
        <f t="shared" si="154"/>
        <v>112.54597112470985</v>
      </c>
      <c r="BH89" s="2">
        <f t="shared" si="155"/>
        <v>113.7565780245414</v>
      </c>
      <c r="BI89" s="2">
        <f t="shared" si="156"/>
        <v>114.61435650404987</v>
      </c>
      <c r="BJ89" s="2">
        <f t="shared" si="157"/>
        <v>114.42658788916316</v>
      </c>
      <c r="BK89" s="2">
        <f t="shared" si="158"/>
        <v>117.77198257316037</v>
      </c>
      <c r="BL89" s="2">
        <f t="shared" si="159"/>
        <v>113.99582196213154</v>
      </c>
      <c r="BM89" s="2">
        <f t="shared" si="160"/>
        <v>116.41834158568636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125.80838525367471</v>
      </c>
      <c r="DL89" s="2">
        <f t="shared" si="225"/>
        <v>125.30574577965052</v>
      </c>
      <c r="DM89" s="2">
        <f t="shared" si="225"/>
        <v>124.56611862348178</v>
      </c>
      <c r="DN89" s="2">
        <f t="shared" si="225"/>
        <v>122.0392226720648</v>
      </c>
      <c r="DO89" s="2">
        <f t="shared" si="225"/>
        <v>119.60643221359014</v>
      </c>
      <c r="DP89" s="2">
        <f t="shared" si="225"/>
        <v>118.57523448955025</v>
      </c>
      <c r="DQ89" s="2">
        <f t="shared" si="225"/>
        <v>119.03006267696267</v>
      </c>
      <c r="DR89" s="2">
        <f t="shared" si="225"/>
        <v>119.64409293504032</v>
      </c>
      <c r="DS89" s="2">
        <f t="shared" si="225"/>
        <v>116.92872352941177</v>
      </c>
      <c r="DT89" s="2">
        <f t="shared" si="225"/>
        <v>118.97238643907065</v>
      </c>
      <c r="DU89" s="2">
        <f t="shared" si="225"/>
        <v>119.95277667140826</v>
      </c>
      <c r="DV89" s="2">
        <f t="shared" si="225"/>
        <v>116.78744212007504</v>
      </c>
      <c r="DW89" s="2">
        <f t="shared" si="225"/>
        <v>121.19412268907564</v>
      </c>
      <c r="DX89" s="2">
        <f t="shared" si="225"/>
        <v>118.72995294117649</v>
      </c>
      <c r="DY89" s="2">
        <f t="shared" si="225"/>
        <v>121.12898368557654</v>
      </c>
      <c r="EA89" s="2">
        <f t="shared" si="228"/>
        <v>119.63956853390785</v>
      </c>
      <c r="EB89" s="2">
        <f t="shared" si="72"/>
        <v>117.71359207367924</v>
      </c>
      <c r="EC89" s="2">
        <f t="shared" si="73"/>
        <v>117.98421347376674</v>
      </c>
      <c r="ED89" s="2">
        <f t="shared" si="74"/>
        <v>115.42430122973119</v>
      </c>
      <c r="EE89" s="2">
        <f t="shared" si="75"/>
        <v>113.59099218452157</v>
      </c>
      <c r="EF89" s="2">
        <f t="shared" si="76"/>
        <v>112.34014832583212</v>
      </c>
      <c r="EG89" s="2">
        <f t="shared" si="77"/>
        <v>112.15363940780276</v>
      </c>
      <c r="EH89" s="2">
        <f t="shared" si="78"/>
        <v>109.79309249296911</v>
      </c>
      <c r="EI89" s="2">
        <f t="shared" si="79"/>
        <v>111.44122329038206</v>
      </c>
      <c r="EJ89" s="2">
        <f t="shared" si="80"/>
        <v>112.46861352177233</v>
      </c>
      <c r="EK89" s="2">
        <f t="shared" si="81"/>
        <v>113.2819158370165</v>
      </c>
      <c r="EL89" s="2">
        <f t="shared" si="82"/>
        <v>113.93130749427361</v>
      </c>
      <c r="EM89" s="2">
        <f t="shared" si="83"/>
        <v>116.91950886214796</v>
      </c>
      <c r="EN89" s="2">
        <f t="shared" si="84"/>
        <v>112.68076559463985</v>
      </c>
      <c r="EO89" s="2">
        <f t="shared" si="85"/>
        <v>114.96503552628126</v>
      </c>
      <c r="EQ89" s="2">
        <f t="shared" si="86"/>
        <v>117.0756310409723</v>
      </c>
      <c r="ER89" s="2">
        <f t="shared" si="226"/>
        <v>115.28792484135023</v>
      </c>
      <c r="ES89" s="2">
        <f t="shared" si="226"/>
        <v>114.94769552696363</v>
      </c>
      <c r="ET89" s="2">
        <f t="shared" si="226"/>
        <v>113.15977614489519</v>
      </c>
      <c r="EU89" s="2">
        <f t="shared" si="226"/>
        <v>112.10771670608219</v>
      </c>
      <c r="EV89" s="2">
        <f t="shared" si="226"/>
        <v>110.98320795936733</v>
      </c>
      <c r="EW89" s="2">
        <f t="shared" si="226"/>
        <v>110.74404177118841</v>
      </c>
      <c r="EX89" s="2">
        <f t="shared" si="226"/>
        <v>108.72621544106919</v>
      </c>
      <c r="EY89" s="2">
        <f t="shared" si="226"/>
        <v>109.97381872365813</v>
      </c>
      <c r="EZ89" s="2">
        <f t="shared" si="226"/>
        <v>111.76836319457887</v>
      </c>
      <c r="FA89" s="2">
        <f t="shared" si="226"/>
        <v>111.70688966630786</v>
      </c>
      <c r="FB89" s="2">
        <f t="shared" si="226"/>
        <v>112.7488649272011</v>
      </c>
      <c r="FC89" s="2">
        <f t="shared" si="226"/>
        <v>114.1202824389585</v>
      </c>
      <c r="FD89" s="2">
        <f t="shared" si="226"/>
        <v>112.6272048984921</v>
      </c>
      <c r="FE89" s="2">
        <f t="shared" si="226"/>
        <v>115.7346101917621</v>
      </c>
      <c r="FG89" s="2">
        <f t="shared" si="88"/>
        <v>0.81104692996128058</v>
      </c>
      <c r="FH89" s="2">
        <f t="shared" si="227"/>
        <v>0.83093712754164384</v>
      </c>
      <c r="FI89" s="2">
        <f t="shared" si="227"/>
        <v>0.81977104695481284</v>
      </c>
      <c r="FJ89" s="2">
        <f t="shared" si="227"/>
        <v>0.81422439263213808</v>
      </c>
      <c r="FK89" s="2">
        <f t="shared" si="227"/>
        <v>0.82060384324287439</v>
      </c>
      <c r="FL89" s="2">
        <f t="shared" si="227"/>
        <v>0.81521614390852049</v>
      </c>
      <c r="FM89" s="2">
        <f t="shared" si="227"/>
        <v>0.80812658967718942</v>
      </c>
      <c r="FN89" s="2">
        <f t="shared" si="227"/>
        <v>0.81677868686882726</v>
      </c>
      <c r="FO89" s="2">
        <f t="shared" si="227"/>
        <v>0.79841721469511873</v>
      </c>
      <c r="FP89" s="2">
        <f t="shared" si="227"/>
        <v>0.80186856888509583</v>
      </c>
      <c r="FQ89" s="2">
        <f t="shared" si="227"/>
        <v>0.80005467257322604</v>
      </c>
      <c r="FR89" s="2">
        <f t="shared" si="227"/>
        <v>0.82624068468040823</v>
      </c>
      <c r="FS89" s="2">
        <f t="shared" si="227"/>
        <v>0.80012019839159532</v>
      </c>
      <c r="FT89" s="2">
        <f t="shared" si="227"/>
        <v>0.78260114501890421</v>
      </c>
      <c r="FU89" s="2">
        <f t="shared" si="227"/>
        <v>0.76429891287623675</v>
      </c>
      <c r="FW89" s="2">
        <f t="shared" si="112"/>
        <v>6.8440043785322139E-4</v>
      </c>
      <c r="FX89" s="2">
        <f t="shared" si="164"/>
        <v>7.6751520387682414E-4</v>
      </c>
      <c r="FY89" s="2">
        <f t="shared" si="165"/>
        <v>7.3354564576901123E-4</v>
      </c>
      <c r="FZ89" s="2">
        <f t="shared" si="166"/>
        <v>6.905612366409794E-4</v>
      </c>
      <c r="GA89" s="2">
        <f t="shared" si="167"/>
        <v>7.2005751779242772E-4</v>
      </c>
      <c r="GB89" s="2">
        <f t="shared" si="168"/>
        <v>7.6834023224506569E-4</v>
      </c>
      <c r="GC89" s="2">
        <f t="shared" si="169"/>
        <v>8.1854159189699658E-4</v>
      </c>
      <c r="GD89" s="2">
        <f t="shared" si="170"/>
        <v>9.2248369605136291E-4</v>
      </c>
      <c r="GE89" s="2">
        <f t="shared" si="171"/>
        <v>9.7978992952189631E-4</v>
      </c>
      <c r="GF89" s="2">
        <f t="shared" si="172"/>
        <v>9.1015020892511644E-4</v>
      </c>
      <c r="GG89" s="2">
        <f t="shared" si="173"/>
        <v>8.6778667107354347E-4</v>
      </c>
      <c r="GH89" s="2">
        <f t="shared" si="174"/>
        <v>8.4537057285099452E-4</v>
      </c>
      <c r="GI89" s="2">
        <f t="shared" si="175"/>
        <v>6.9135267172880626E-4</v>
      </c>
      <c r="GJ89" s="2">
        <f t="shared" si="176"/>
        <v>5.6076962515182291E-4</v>
      </c>
      <c r="GK89" s="2">
        <f t="shared" si="177"/>
        <v>5.935451167755994E-4</v>
      </c>
      <c r="GM89" s="86">
        <f t="shared" si="113"/>
        <v>0.64209049130447005</v>
      </c>
      <c r="GN89" s="86">
        <f t="shared" si="178"/>
        <v>0.67850943921089069</v>
      </c>
      <c r="GO89" s="86">
        <f t="shared" si="179"/>
        <v>0.65092962134148913</v>
      </c>
      <c r="GP89" s="86">
        <f t="shared" si="180"/>
        <v>0.68914256843164268</v>
      </c>
      <c r="GQ89" s="86">
        <f t="shared" si="181"/>
        <v>0.65852229072709834</v>
      </c>
      <c r="GR89" s="86">
        <f t="shared" si="182"/>
        <v>0.68653175432821956</v>
      </c>
      <c r="GS89" s="86">
        <f t="shared" si="183"/>
        <v>0.64156671515390651</v>
      </c>
      <c r="GT89" s="86">
        <f t="shared" si="184"/>
        <v>0.59067935640923075</v>
      </c>
      <c r="GU89" s="86">
        <f t="shared" si="185"/>
        <v>0.65027415819339862</v>
      </c>
      <c r="GV89" s="86">
        <f t="shared" si="186"/>
        <v>0.67011796502379584</v>
      </c>
      <c r="GW89" s="86">
        <f t="shared" si="187"/>
        <v>0.66590801636652508</v>
      </c>
      <c r="GX89" s="86">
        <f t="shared" si="188"/>
        <v>0.64647341642665135</v>
      </c>
      <c r="GY89" s="86">
        <f t="shared" si="189"/>
        <v>0.60719740609205375</v>
      </c>
      <c r="GZ89" s="86">
        <f t="shared" si="190"/>
        <v>0.60113273586118188</v>
      </c>
      <c r="HA89" s="86">
        <f t="shared" si="191"/>
        <v>0.59592436272370941</v>
      </c>
      <c r="HC89" s="86">
        <f t="shared" si="145"/>
        <v>8.1422396084806787E-4</v>
      </c>
      <c r="HD89" s="86">
        <f t="shared" si="192"/>
        <v>1.4586014990027004E-3</v>
      </c>
      <c r="HE89" s="86">
        <f t="shared" si="193"/>
        <v>6.1289016422760455E-4</v>
      </c>
      <c r="HF89" s="86">
        <f t="shared" si="194"/>
        <v>4.1285987933137606E-4</v>
      </c>
      <c r="HG89" s="86">
        <f t="shared" si="195"/>
        <v>5.4567991886553464E-4</v>
      </c>
      <c r="HH89" s="86">
        <f t="shared" si="196"/>
        <v>4.5114976087641707E-4</v>
      </c>
      <c r="HI89" s="86">
        <f t="shared" si="197"/>
        <v>4.1564566972772279E-4</v>
      </c>
      <c r="HJ89" s="86">
        <f t="shared" si="198"/>
        <v>1.2107162406234811E-3</v>
      </c>
      <c r="HK89" s="86">
        <f t="shared" si="199"/>
        <v>4.1686954618976464E-4</v>
      </c>
      <c r="HL89" s="86">
        <f t="shared" si="200"/>
        <v>3.2835842260093407E-4</v>
      </c>
      <c r="HM89" s="86">
        <f t="shared" si="201"/>
        <v>3.8160807781202323E-4</v>
      </c>
      <c r="HN89" s="86">
        <f t="shared" si="202"/>
        <v>7.2003650023538671E-4</v>
      </c>
      <c r="HO89" s="86">
        <f t="shared" si="203"/>
        <v>3.6258995811971336E-4</v>
      </c>
      <c r="HP89" s="86">
        <f t="shared" si="204"/>
        <v>1.0575225125498076E-4</v>
      </c>
      <c r="HQ89" s="86">
        <f t="shared" si="205"/>
        <v>2.2587616155238951E-5</v>
      </c>
      <c r="HS89" s="86">
        <f t="shared" si="114"/>
        <v>7.312833698721673E-40</v>
      </c>
      <c r="HT89" s="86">
        <f t="shared" si="206"/>
        <v>1.2404455143034381E-32</v>
      </c>
      <c r="HU89" s="86">
        <f t="shared" si="207"/>
        <v>1.6035814211764104E-40</v>
      </c>
      <c r="HV89" s="86">
        <f t="shared" si="208"/>
        <v>2.7767647240601288E-42</v>
      </c>
      <c r="HW89" s="86">
        <f t="shared" si="209"/>
        <v>1.8484090291783486E-42</v>
      </c>
      <c r="HX89" s="86">
        <f t="shared" si="210"/>
        <v>8.3600001303712987E-44</v>
      </c>
      <c r="HY89" s="86">
        <f t="shared" si="211"/>
        <v>1.4516109251401104E-45</v>
      </c>
      <c r="HZ89" s="86">
        <f t="shared" si="212"/>
        <v>1.0304107987753175E-39</v>
      </c>
      <c r="IA89" s="86">
        <f t="shared" si="213"/>
        <v>2.4413379422646345E-45</v>
      </c>
      <c r="IB89" s="86">
        <f t="shared" si="214"/>
        <v>3.4032529694706323E-45</v>
      </c>
      <c r="IC89" s="86">
        <f t="shared" si="215"/>
        <v>3.0373891664339637E-44</v>
      </c>
      <c r="ID89" s="86">
        <f t="shared" si="216"/>
        <v>4.594347597065758E-42</v>
      </c>
      <c r="IE89" s="86">
        <f t="shared" si="217"/>
        <v>2.9017924809609106E-45</v>
      </c>
      <c r="IF89" s="86">
        <f t="shared" si="218"/>
        <v>1.2163444870074033E-27</v>
      </c>
      <c r="IG89" s="86">
        <f t="shared" si="219"/>
        <v>5.9753442227492978E-21</v>
      </c>
      <c r="II89" s="86">
        <f t="shared" si="115"/>
        <v>1.2529968294466491E-108</v>
      </c>
      <c r="IJ89" s="86">
        <f t="shared" si="116"/>
        <v>2.4272689030359132E-94</v>
      </c>
      <c r="IK89" s="86">
        <f t="shared" si="117"/>
        <v>1.072606473735911E-108</v>
      </c>
      <c r="IL89" s="86">
        <f t="shared" si="118"/>
        <v>6.0829623950771494E-113</v>
      </c>
      <c r="IM89" s="86">
        <f t="shared" si="119"/>
        <v>2.9690017117914622E-118</v>
      </c>
      <c r="IN89" s="86">
        <f t="shared" si="120"/>
        <v>9.1190228243344156E-119</v>
      </c>
      <c r="IO89" s="86">
        <f t="shared" si="121"/>
        <v>3.1735053968660948E-125</v>
      </c>
      <c r="IP89" s="86">
        <f t="shared" si="122"/>
        <v>1.2575356726652479E-110</v>
      </c>
      <c r="IQ89" s="86">
        <f t="shared" si="123"/>
        <v>2.7919185857696082E-124</v>
      </c>
      <c r="IR89" s="86">
        <f t="shared" si="124"/>
        <v>8.3822702921786656E-125</v>
      </c>
      <c r="IS89" s="86">
        <f t="shared" si="125"/>
        <v>4.5746432393235982E-123</v>
      </c>
      <c r="IT89" s="86">
        <f t="shared" si="126"/>
        <v>2.5726395272387867E-116</v>
      </c>
      <c r="IU89" s="86">
        <f t="shared" si="127"/>
        <v>6.6499857510619034E-124</v>
      </c>
      <c r="IV89" s="86">
        <f t="shared" si="128"/>
        <v>8.2308618112161865E-114</v>
      </c>
      <c r="IW89" s="86">
        <f t="shared" si="129"/>
        <v>3.5624218942169452E-107</v>
      </c>
      <c r="IY89" s="86">
        <f t="shared" si="130"/>
        <v>0.64290471526531812</v>
      </c>
      <c r="IZ89" s="86">
        <f t="shared" si="131"/>
        <v>0.67996804070989336</v>
      </c>
      <c r="JA89" s="86">
        <f t="shared" si="132"/>
        <v>0.65154251150571674</v>
      </c>
      <c r="JB89" s="86">
        <f t="shared" si="133"/>
        <v>0.68955542831097405</v>
      </c>
      <c r="JC89" s="86">
        <f t="shared" si="134"/>
        <v>0.6590679706459639</v>
      </c>
      <c r="JD89" s="86">
        <f t="shared" si="135"/>
        <v>0.68698290408909601</v>
      </c>
      <c r="JE89" s="86">
        <f t="shared" si="136"/>
        <v>0.64198236082363425</v>
      </c>
      <c r="JF89" s="86">
        <f t="shared" si="137"/>
        <v>0.59189007264985427</v>
      </c>
      <c r="JG89" s="86">
        <f t="shared" si="138"/>
        <v>0.65069102773958842</v>
      </c>
      <c r="JH89" s="86">
        <f t="shared" si="139"/>
        <v>0.67044632344639676</v>
      </c>
      <c r="JI89" s="86">
        <f t="shared" si="140"/>
        <v>0.66628962444433715</v>
      </c>
      <c r="JJ89" s="86">
        <f t="shared" si="141"/>
        <v>0.64719345292688668</v>
      </c>
      <c r="JK89" s="86">
        <f t="shared" si="142"/>
        <v>0.60755999605017341</v>
      </c>
      <c r="JL89" s="86">
        <f t="shared" si="143"/>
        <v>0.60123848811243685</v>
      </c>
      <c r="JM89" s="86">
        <f t="shared" si="144"/>
        <v>0.59594695033986467</v>
      </c>
    </row>
    <row r="90" spans="2:273" x14ac:dyDescent="0.25">
      <c r="B90" s="2">
        <v>63</v>
      </c>
      <c r="C90" s="37">
        <v>210.053</v>
      </c>
      <c r="D90" s="37">
        <v>220.15100000000001</v>
      </c>
      <c r="E90" s="37">
        <v>222.13200000000001</v>
      </c>
      <c r="F90" s="37">
        <v>224.71700000000001</v>
      </c>
      <c r="G90" s="37">
        <v>200.245</v>
      </c>
      <c r="H90" s="37">
        <v>207.73599999999999</v>
      </c>
      <c r="I90" s="37">
        <v>197.26400000000001</v>
      </c>
      <c r="J90" s="37">
        <v>178.596</v>
      </c>
      <c r="K90" s="37">
        <v>202.13499999999999</v>
      </c>
      <c r="L90" s="37">
        <v>210.46199999999999</v>
      </c>
      <c r="M90" s="37">
        <v>210</v>
      </c>
      <c r="N90" s="37">
        <v>195.26900000000001</v>
      </c>
      <c r="O90" s="37">
        <v>201.61500000000001</v>
      </c>
      <c r="P90" s="37">
        <v>204.19200000000001</v>
      </c>
      <c r="Q90" s="37">
        <v>178.596</v>
      </c>
      <c r="S90" s="4">
        <f t="shared" si="8"/>
        <v>203.4879278853987</v>
      </c>
      <c r="T90" s="4">
        <f t="shared" si="9"/>
        <v>216.93705974674717</v>
      </c>
      <c r="U90" s="4">
        <f t="shared" si="10"/>
        <v>215.3076473818374</v>
      </c>
      <c r="V90" s="4">
        <f t="shared" si="11"/>
        <v>224.33839244002613</v>
      </c>
      <c r="W90" s="4">
        <f t="shared" si="12"/>
        <v>192.41325875764818</v>
      </c>
      <c r="X90" s="4">
        <f t="shared" si="13"/>
        <v>202.83715502496841</v>
      </c>
      <c r="Y90" s="4">
        <f t="shared" si="14"/>
        <v>189.23541838248849</v>
      </c>
      <c r="Z90" s="4">
        <f t="shared" si="15"/>
        <v>169.67104447457891</v>
      </c>
      <c r="AA90" s="4">
        <f t="shared" si="16"/>
        <v>194.60144504401532</v>
      </c>
      <c r="AB90" s="4">
        <f t="shared" si="17"/>
        <v>207.90853298587825</v>
      </c>
      <c r="AC90" s="4">
        <f t="shared" si="18"/>
        <v>207.88154825814212</v>
      </c>
      <c r="AD90" s="4">
        <f t="shared" si="19"/>
        <v>190.59188407432009</v>
      </c>
      <c r="AE90" s="4">
        <f t="shared" si="20"/>
        <v>196.99892434492017</v>
      </c>
      <c r="AF90" s="4">
        <f t="shared" si="21"/>
        <v>202.54043577674864</v>
      </c>
      <c r="AG90" s="4">
        <f t="shared" si="22"/>
        <v>176.90978746647306</v>
      </c>
      <c r="AI90" s="4">
        <f t="shared" si="23"/>
        <v>6.5650721146012927</v>
      </c>
      <c r="AJ90" s="4">
        <f t="shared" si="24"/>
        <v>3.2139402532528436</v>
      </c>
      <c r="AK90" s="4">
        <f t="shared" si="25"/>
        <v>6.8243526181626066</v>
      </c>
      <c r="AL90" s="4">
        <f t="shared" si="26"/>
        <v>0.37860755997388651</v>
      </c>
      <c r="AM90" s="4">
        <f t="shared" si="27"/>
        <v>7.8317412423518249</v>
      </c>
      <c r="AN90" s="4">
        <f t="shared" si="28"/>
        <v>4.8988449750315795</v>
      </c>
      <c r="AO90" s="4">
        <f t="shared" si="29"/>
        <v>8.0285816175115201</v>
      </c>
      <c r="AP90" s="4">
        <f t="shared" si="30"/>
        <v>8.9249555254210975</v>
      </c>
      <c r="AQ90" s="4">
        <f t="shared" si="31"/>
        <v>7.5335549559846697</v>
      </c>
      <c r="AR90" s="4">
        <f t="shared" si="32"/>
        <v>2.5534670141217362</v>
      </c>
      <c r="AS90" s="4">
        <f t="shared" si="33"/>
        <v>2.1184517418578821</v>
      </c>
      <c r="AT90" s="4">
        <f t="shared" si="34"/>
        <v>4.6771159256799137</v>
      </c>
      <c r="AU90" s="4">
        <f t="shared" si="35"/>
        <v>4.6160756550798396</v>
      </c>
      <c r="AV90" s="4">
        <f t="shared" si="224"/>
        <v>1.6515642232513699</v>
      </c>
      <c r="AW90" s="4">
        <f t="shared" si="224"/>
        <v>1.6862125335269411</v>
      </c>
      <c r="AY90" s="2">
        <f t="shared" si="96"/>
        <v>120.54641737361105</v>
      </c>
      <c r="AZ90" s="2">
        <f t="shared" si="147"/>
        <v>118.73209983548108</v>
      </c>
      <c r="BA90" s="2">
        <f t="shared" si="148"/>
        <v>118.90498775825553</v>
      </c>
      <c r="BB90" s="2">
        <f t="shared" si="149"/>
        <v>116.40710672874289</v>
      </c>
      <c r="BC90" s="2">
        <f t="shared" si="150"/>
        <v>114.43979119369455</v>
      </c>
      <c r="BD90" s="2">
        <f t="shared" si="151"/>
        <v>113.26444164500076</v>
      </c>
      <c r="BE90" s="2">
        <f t="shared" si="152"/>
        <v>113.22673080062489</v>
      </c>
      <c r="BF90" s="2">
        <f t="shared" si="153"/>
        <v>111.3478472630415</v>
      </c>
      <c r="BG90" s="2">
        <f t="shared" si="154"/>
        <v>112.33786621251643</v>
      </c>
      <c r="BH90" s="2">
        <f t="shared" si="155"/>
        <v>113.54750164746547</v>
      </c>
      <c r="BI90" s="2">
        <f t="shared" si="156"/>
        <v>114.36860303789763</v>
      </c>
      <c r="BJ90" s="2">
        <f t="shared" si="157"/>
        <v>114.22844078365894</v>
      </c>
      <c r="BK90" s="2">
        <f t="shared" si="158"/>
        <v>117.54179599173925</v>
      </c>
      <c r="BL90" s="2">
        <f t="shared" si="159"/>
        <v>113.78850404012304</v>
      </c>
      <c r="BM90" s="2">
        <f t="shared" si="160"/>
        <v>116.21342212312794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125.8333229018492</v>
      </c>
      <c r="DL90" s="2">
        <f t="shared" si="225"/>
        <v>125.30290306025988</v>
      </c>
      <c r="DM90" s="2">
        <f t="shared" si="225"/>
        <v>124.56498461538462</v>
      </c>
      <c r="DN90" s="2">
        <f t="shared" si="225"/>
        <v>122.03389979757087</v>
      </c>
      <c r="DO90" s="2">
        <f t="shared" si="225"/>
        <v>119.58340584309008</v>
      </c>
      <c r="DP90" s="2">
        <f t="shared" si="225"/>
        <v>118.55380151001202</v>
      </c>
      <c r="DQ90" s="2">
        <f t="shared" si="225"/>
        <v>118.97981570141569</v>
      </c>
      <c r="DR90" s="2">
        <f t="shared" si="225"/>
        <v>119.680506401138</v>
      </c>
      <c r="DS90" s="2">
        <f t="shared" si="225"/>
        <v>116.91534285714286</v>
      </c>
      <c r="DT90" s="2">
        <f t="shared" si="225"/>
        <v>118.94817045993362</v>
      </c>
      <c r="DU90" s="2">
        <f t="shared" si="225"/>
        <v>119.9334879089616</v>
      </c>
      <c r="DV90" s="2">
        <f t="shared" si="225"/>
        <v>116.69610590994371</v>
      </c>
      <c r="DW90" s="2">
        <f t="shared" si="225"/>
        <v>121.22867619047619</v>
      </c>
      <c r="DX90" s="2">
        <f t="shared" si="225"/>
        <v>118.62260504201683</v>
      </c>
      <c r="DY90" s="2">
        <f t="shared" si="225"/>
        <v>121.09059480904708</v>
      </c>
      <c r="EA90" s="2">
        <f t="shared" si="228"/>
        <v>119.42535754591155</v>
      </c>
      <c r="EB90" s="2">
        <f t="shared" si="72"/>
        <v>117.51519411871351</v>
      </c>
      <c r="EC90" s="2">
        <f t="shared" si="73"/>
        <v>117.77297277953603</v>
      </c>
      <c r="ED90" s="2">
        <f t="shared" si="74"/>
        <v>115.23826705843942</v>
      </c>
      <c r="EE90" s="2">
        <f t="shared" si="75"/>
        <v>113.41563178294577</v>
      </c>
      <c r="EF90" s="2">
        <f t="shared" si="76"/>
        <v>112.17234803897323</v>
      </c>
      <c r="EG90" s="2">
        <f t="shared" si="77"/>
        <v>111.98246640826872</v>
      </c>
      <c r="EH90" s="2">
        <f t="shared" si="78"/>
        <v>109.64438548072773</v>
      </c>
      <c r="EI90" s="2">
        <f t="shared" si="79"/>
        <v>111.28573382581122</v>
      </c>
      <c r="EJ90" s="2">
        <f t="shared" si="80"/>
        <v>112.33131718869365</v>
      </c>
      <c r="EK90" s="2">
        <f t="shared" si="81"/>
        <v>113.10202274413653</v>
      </c>
      <c r="EL90" s="2">
        <f t="shared" si="82"/>
        <v>113.75642449269282</v>
      </c>
      <c r="EM90" s="2">
        <f t="shared" si="83"/>
        <v>116.70435331806306</v>
      </c>
      <c r="EN90" s="2">
        <f t="shared" si="84"/>
        <v>112.56383698492462</v>
      </c>
      <c r="EO90" s="2">
        <f t="shared" si="85"/>
        <v>114.84107366100716</v>
      </c>
      <c r="EQ90" s="2">
        <f t="shared" si="86"/>
        <v>116.92402093003197</v>
      </c>
      <c r="ER90" s="2">
        <f t="shared" si="226"/>
        <v>115.14913045038575</v>
      </c>
      <c r="ES90" s="2">
        <f t="shared" si="226"/>
        <v>114.81042508941428</v>
      </c>
      <c r="ET90" s="2">
        <f t="shared" si="226"/>
        <v>113.02785861114167</v>
      </c>
      <c r="EU90" s="2">
        <f t="shared" si="226"/>
        <v>111.96903695943335</v>
      </c>
      <c r="EV90" s="2">
        <f t="shared" si="226"/>
        <v>110.84933074707467</v>
      </c>
      <c r="EW90" s="2">
        <f t="shared" si="226"/>
        <v>110.60785029619089</v>
      </c>
      <c r="EX90" s="2">
        <f t="shared" si="226"/>
        <v>108.60468434086869</v>
      </c>
      <c r="EY90" s="2">
        <f t="shared" si="226"/>
        <v>109.85588812490477</v>
      </c>
      <c r="EZ90" s="2">
        <f t="shared" si="226"/>
        <v>111.64794424007741</v>
      </c>
      <c r="FA90" s="2">
        <f t="shared" si="226"/>
        <v>111.56557265877288</v>
      </c>
      <c r="FB90" s="2">
        <f t="shared" si="226"/>
        <v>112.60294289920198</v>
      </c>
      <c r="FC90" s="2">
        <f t="shared" si="226"/>
        <v>113.97029005943737</v>
      </c>
      <c r="FD90" s="2">
        <f t="shared" si="226"/>
        <v>112.51092768780556</v>
      </c>
      <c r="FE90" s="2">
        <f t="shared" si="226"/>
        <v>115.59099204140234</v>
      </c>
      <c r="FG90" s="2">
        <f t="shared" si="88"/>
        <v>0.82475923014238728</v>
      </c>
      <c r="FH90" s="2">
        <f t="shared" si="227"/>
        <v>0.84348455088072871</v>
      </c>
      <c r="FI90" s="2">
        <f t="shared" si="227"/>
        <v>0.83298061540386104</v>
      </c>
      <c r="FJ90" s="2">
        <f t="shared" si="227"/>
        <v>0.82775507556016914</v>
      </c>
      <c r="FK90" s="2">
        <f t="shared" si="227"/>
        <v>0.83376475084580737</v>
      </c>
      <c r="FL90" s="2">
        <f t="shared" si="227"/>
        <v>0.82868979167264567</v>
      </c>
      <c r="FM90" s="2">
        <f t="shared" si="227"/>
        <v>0.82200430783188017</v>
      </c>
      <c r="FN90" s="2">
        <f t="shared" si="227"/>
        <v>0.83016213709048947</v>
      </c>
      <c r="FO90" s="2">
        <f t="shared" si="227"/>
        <v>0.81283454232014229</v>
      </c>
      <c r="FP90" s="2">
        <f t="shared" si="227"/>
        <v>0.81609591027905837</v>
      </c>
      <c r="FQ90" s="2">
        <f t="shared" si="227"/>
        <v>0.81438211465404498</v>
      </c>
      <c r="FR90" s="2">
        <f t="shared" si="227"/>
        <v>0.83906915962074857</v>
      </c>
      <c r="FS90" s="2">
        <f t="shared" si="227"/>
        <v>0.81444403409509647</v>
      </c>
      <c r="FT90" s="2">
        <f t="shared" si="227"/>
        <v>0.79786326620763015</v>
      </c>
      <c r="FU90" s="2">
        <f t="shared" si="227"/>
        <v>0.78048551181284986</v>
      </c>
      <c r="FW90" s="2">
        <f t="shared" si="112"/>
        <v>7.5038061011556314E-4</v>
      </c>
      <c r="FX90" s="2">
        <f t="shared" si="164"/>
        <v>8.4150137435963534E-4</v>
      </c>
      <c r="FY90" s="2">
        <f t="shared" si="165"/>
        <v>8.0425988805571738E-4</v>
      </c>
      <c r="FZ90" s="2">
        <f t="shared" si="166"/>
        <v>7.5713489564566193E-4</v>
      </c>
      <c r="GA90" s="2">
        <f t="shared" si="167"/>
        <v>7.8947252369023608E-4</v>
      </c>
      <c r="GB90" s="2">
        <f t="shared" si="168"/>
        <v>8.4240586594719249E-4</v>
      </c>
      <c r="GC90" s="2">
        <f t="shared" si="169"/>
        <v>8.97442135874914E-4</v>
      </c>
      <c r="GD90" s="2">
        <f t="shared" si="170"/>
        <v>1.0113932454610631E-3</v>
      </c>
      <c r="GE90" s="2">
        <f t="shared" si="171"/>
        <v>1.0742167505683408E-3</v>
      </c>
      <c r="GF90" s="2">
        <f t="shared" si="172"/>
        <v>9.9787223648934798E-4</v>
      </c>
      <c r="GG90" s="2">
        <f t="shared" si="173"/>
        <v>9.5142950768584112E-4</v>
      </c>
      <c r="GH90" s="2">
        <f t="shared" si="174"/>
        <v>9.2685480667363009E-4</v>
      </c>
      <c r="GI90" s="2">
        <f t="shared" si="175"/>
        <v>7.580025712767977E-4</v>
      </c>
      <c r="GJ90" s="2">
        <f t="shared" si="176"/>
        <v>6.1483840302532734E-4</v>
      </c>
      <c r="GK90" s="2">
        <f t="shared" si="177"/>
        <v>6.5077201305759709E-4</v>
      </c>
      <c r="GM90" s="86">
        <f t="shared" si="113"/>
        <v>0.55809805146315572</v>
      </c>
      <c r="GN90" s="86">
        <f t="shared" si="178"/>
        <v>0.61604872220874862</v>
      </c>
      <c r="GO90" s="86">
        <f t="shared" si="179"/>
        <v>0.59363994234242268</v>
      </c>
      <c r="GP90" s="86">
        <f t="shared" si="180"/>
        <v>0.65139735305436763</v>
      </c>
      <c r="GQ90" s="86">
        <f t="shared" si="181"/>
        <v>0.52565419598633167</v>
      </c>
      <c r="GR90" s="86">
        <f t="shared" si="182"/>
        <v>0.5853796120846273</v>
      </c>
      <c r="GS90" s="86">
        <f t="shared" si="183"/>
        <v>0.5123640639423005</v>
      </c>
      <c r="GT90" s="86">
        <f t="shared" si="184"/>
        <v>0.41121818935913007</v>
      </c>
      <c r="GU90" s="86">
        <f t="shared" si="185"/>
        <v>0.54115603244369181</v>
      </c>
      <c r="GV90" s="86">
        <f t="shared" si="186"/>
        <v>0.60692229802001474</v>
      </c>
      <c r="GW90" s="86">
        <f t="shared" si="187"/>
        <v>0.60364315515884104</v>
      </c>
      <c r="GX90" s="86">
        <f t="shared" si="188"/>
        <v>0.54247632053311079</v>
      </c>
      <c r="GY90" s="86">
        <f t="shared" si="189"/>
        <v>0.5311522953954092</v>
      </c>
      <c r="GZ90" s="86">
        <f t="shared" si="190"/>
        <v>0.55494206417054359</v>
      </c>
      <c r="HA90" s="86">
        <f t="shared" si="191"/>
        <v>0.52672256125654193</v>
      </c>
      <c r="HC90" s="86">
        <f t="shared" si="145"/>
        <v>1.4278748956615302E-3</v>
      </c>
      <c r="HD90" s="86">
        <f t="shared" si="192"/>
        <v>2.4253814249872389E-3</v>
      </c>
      <c r="HE90" s="86">
        <f t="shared" si="193"/>
        <v>1.0934498062691886E-3</v>
      </c>
      <c r="HF90" s="86">
        <f t="shared" si="194"/>
        <v>7.5336226259828355E-4</v>
      </c>
      <c r="HG90" s="86">
        <f t="shared" si="195"/>
        <v>1.0014160620188477E-3</v>
      </c>
      <c r="HH90" s="86">
        <f t="shared" si="196"/>
        <v>8.402782303740746E-4</v>
      </c>
      <c r="HI90" s="86">
        <f t="shared" si="197"/>
        <v>7.943349391997508E-4</v>
      </c>
      <c r="HJ90" s="86">
        <f t="shared" si="198"/>
        <v>2.1474487086858281E-3</v>
      </c>
      <c r="HK90" s="86">
        <f t="shared" si="199"/>
        <v>8.0776024170581512E-4</v>
      </c>
      <c r="HL90" s="86">
        <f t="shared" si="200"/>
        <v>6.3946527064206191E-4</v>
      </c>
      <c r="HM90" s="86">
        <f t="shared" si="201"/>
        <v>7.3173591544644485E-4</v>
      </c>
      <c r="HN90" s="86">
        <f t="shared" si="202"/>
        <v>1.3166283389619269E-3</v>
      </c>
      <c r="HO90" s="86">
        <f t="shared" si="203"/>
        <v>6.844859923631414E-4</v>
      </c>
      <c r="HP90" s="86">
        <f t="shared" si="204"/>
        <v>2.1729940316207608E-4</v>
      </c>
      <c r="HQ90" s="86">
        <f t="shared" si="205"/>
        <v>5.4615364506756082E-5</v>
      </c>
      <c r="HS90" s="86">
        <f t="shared" si="114"/>
        <v>1.8633717236628285E-38</v>
      </c>
      <c r="HT90" s="86">
        <f t="shared" si="206"/>
        <v>1.9571527371316792E-31</v>
      </c>
      <c r="HU90" s="86">
        <f t="shared" si="207"/>
        <v>4.3385128883405658E-39</v>
      </c>
      <c r="HV90" s="86">
        <f t="shared" si="208"/>
        <v>8.3983760825419172E-41</v>
      </c>
      <c r="HW90" s="86">
        <f t="shared" si="209"/>
        <v>6.225038200887695E-41</v>
      </c>
      <c r="HX90" s="86">
        <f t="shared" si="210"/>
        <v>3.1037496125788746E-42</v>
      </c>
      <c r="HY90" s="86">
        <f t="shared" si="211"/>
        <v>6.6350278204791803E-44</v>
      </c>
      <c r="HZ90" s="86">
        <f t="shared" si="212"/>
        <v>3.0861207264237306E-38</v>
      </c>
      <c r="IA90" s="86">
        <f t="shared" si="213"/>
        <v>1.2008165935544627E-43</v>
      </c>
      <c r="IB90" s="86">
        <f t="shared" si="214"/>
        <v>1.6100575693794226E-43</v>
      </c>
      <c r="IC90" s="86">
        <f t="shared" si="215"/>
        <v>1.3072490995772156E-42</v>
      </c>
      <c r="ID90" s="86">
        <f t="shared" si="216"/>
        <v>1.5974382660659915E-40</v>
      </c>
      <c r="IE90" s="86">
        <f t="shared" si="217"/>
        <v>1.1756588003875839E-43</v>
      </c>
      <c r="IF90" s="86">
        <f t="shared" si="218"/>
        <v>1.0208652043404394E-26</v>
      </c>
      <c r="IG90" s="86">
        <f t="shared" si="219"/>
        <v>2.8705850823324077E-20</v>
      </c>
      <c r="II90" s="86">
        <f t="shared" si="115"/>
        <v>5.9956632635665944E-106</v>
      </c>
      <c r="IJ90" s="86">
        <f t="shared" si="116"/>
        <v>5.5432057070071594E-92</v>
      </c>
      <c r="IK90" s="86">
        <f t="shared" si="117"/>
        <v>5.465635992454352E-106</v>
      </c>
      <c r="IL90" s="86">
        <f t="shared" si="118"/>
        <v>3.7633257835350602E-110</v>
      </c>
      <c r="IM90" s="86">
        <f t="shared" si="119"/>
        <v>2.5955043334908064E-115</v>
      </c>
      <c r="IN90" s="86">
        <f t="shared" si="120"/>
        <v>8.731606601773223E-116</v>
      </c>
      <c r="IO90" s="86">
        <f t="shared" si="121"/>
        <v>4.7324949229618214E-122</v>
      </c>
      <c r="IP90" s="86">
        <f t="shared" si="122"/>
        <v>8.8199410308943084E-108</v>
      </c>
      <c r="IQ90" s="86">
        <f t="shared" si="123"/>
        <v>4.747383618558896E-121</v>
      </c>
      <c r="IR90" s="86">
        <f t="shared" si="124"/>
        <v>1.3605631548032759E-121</v>
      </c>
      <c r="IS90" s="86">
        <f t="shared" si="125"/>
        <v>6.3695875862723393E-120</v>
      </c>
      <c r="IT90" s="86">
        <f t="shared" si="126"/>
        <v>2.3349919275643558E-113</v>
      </c>
      <c r="IU90" s="86">
        <f t="shared" si="127"/>
        <v>7.7615491568144009E-121</v>
      </c>
      <c r="IV90" s="86">
        <f t="shared" si="128"/>
        <v>4.4760904651386318E-111</v>
      </c>
      <c r="IW90" s="86">
        <f t="shared" si="129"/>
        <v>1.395681179575335E-104</v>
      </c>
      <c r="IY90" s="86">
        <f t="shared" si="130"/>
        <v>0.55952592635881726</v>
      </c>
      <c r="IZ90" s="86">
        <f t="shared" si="131"/>
        <v>0.61847410363373589</v>
      </c>
      <c r="JA90" s="86">
        <f t="shared" si="132"/>
        <v>0.59473339214869192</v>
      </c>
      <c r="JB90" s="86">
        <f t="shared" si="133"/>
        <v>0.65215071531696589</v>
      </c>
      <c r="JC90" s="86">
        <f t="shared" si="134"/>
        <v>0.52665561204835054</v>
      </c>
      <c r="JD90" s="86">
        <f t="shared" si="135"/>
        <v>0.58621989031500132</v>
      </c>
      <c r="JE90" s="86">
        <f t="shared" si="136"/>
        <v>0.51315839888150028</v>
      </c>
      <c r="JF90" s="86">
        <f t="shared" si="137"/>
        <v>0.4133656380678159</v>
      </c>
      <c r="JG90" s="86">
        <f t="shared" si="138"/>
        <v>0.54196379268539763</v>
      </c>
      <c r="JH90" s="86">
        <f t="shared" si="139"/>
        <v>0.60756176329065681</v>
      </c>
      <c r="JI90" s="86">
        <f t="shared" si="140"/>
        <v>0.60437489107428743</v>
      </c>
      <c r="JJ90" s="86">
        <f t="shared" si="141"/>
        <v>0.54379294887207275</v>
      </c>
      <c r="JK90" s="86">
        <f t="shared" si="142"/>
        <v>0.53183678138777235</v>
      </c>
      <c r="JL90" s="86">
        <f t="shared" si="143"/>
        <v>0.55515936357370566</v>
      </c>
      <c r="JM90" s="86">
        <f t="shared" si="144"/>
        <v>0.52677717662104873</v>
      </c>
    </row>
    <row r="91" spans="2:273" x14ac:dyDescent="0.25">
      <c r="B91" s="2">
        <v>64</v>
      </c>
      <c r="C91" s="37">
        <v>183.52600000000001</v>
      </c>
      <c r="D91" s="37">
        <v>196.26400000000001</v>
      </c>
      <c r="E91" s="37">
        <v>197.69800000000001</v>
      </c>
      <c r="F91" s="37">
        <v>201.358</v>
      </c>
      <c r="G91" s="37">
        <v>162.13200000000001</v>
      </c>
      <c r="H91" s="37">
        <v>175.17</v>
      </c>
      <c r="I91" s="37">
        <v>157.62299999999999</v>
      </c>
      <c r="J91" s="37">
        <v>131.654</v>
      </c>
      <c r="K91" s="37">
        <v>167.596</v>
      </c>
      <c r="L91" s="37">
        <v>185.36500000000001</v>
      </c>
      <c r="M91" s="37">
        <v>185.38499999999999</v>
      </c>
      <c r="N91" s="37">
        <v>164.78800000000001</v>
      </c>
      <c r="O91" s="37">
        <v>176.98099999999999</v>
      </c>
      <c r="P91" s="37">
        <v>182.96199999999999</v>
      </c>
      <c r="Q91" s="37">
        <v>158.846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175.17278009963428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187.92810136898302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187.78862744205969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193.37578163989309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158.41472672317565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167.41538446087691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156.09308559799035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139.35920545978499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161.01445592856933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176.71648663520827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177.20377954294082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162.55327418216365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171.05054037444989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177.37591371002301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155.62827943787491</v>
      </c>
      <c r="AI91" s="4">
        <f t="shared" ref="AI91:AI154" si="244">IF(OR($B91 &lt; C$230, $B91 &gt; C$233), 0, C91-S91)</f>
        <v>8.3532199003657297</v>
      </c>
      <c r="AJ91" s="4">
        <f t="shared" ref="AJ91:AJ154" si="245">IF(OR($B91 &lt; D$230, $B91 &gt; D$233), 0, D91-T91)</f>
        <v>8.3358986310169882</v>
      </c>
      <c r="AK91" s="4">
        <f t="shared" ref="AK91:AK154" si="246">IF(OR($B91 &lt; E$230, $B91 &gt; E$233), 0, E91-U91)</f>
        <v>9.9093725579403156</v>
      </c>
      <c r="AL91" s="4">
        <f t="shared" ref="AL91:AL154" si="247">IF(OR($B91 &lt; F$230, $B91 &gt; F$233), 0, F91-V91)</f>
        <v>7.9822183601069128</v>
      </c>
      <c r="AM91" s="4">
        <f t="shared" ref="AM91:AM154" si="248">IF(OR($B91 &lt; G$230, $B91 &gt; G$233), 0, G91-W91)</f>
        <v>3.7172732768243577</v>
      </c>
      <c r="AN91" s="4">
        <f t="shared" ref="AN91:AN154" si="249">IF(OR($B91 &lt; H$230, $B91 &gt; H$233), 0, H91-X91)</f>
        <v>7.7546155391230798</v>
      </c>
      <c r="AO91" s="4">
        <f t="shared" ref="AO91:AO154" si="250">IF(OR($B91 &lt; I$230, $B91 &gt; I$233), 0, I91-Y91)</f>
        <v>1.5299144020096378</v>
      </c>
      <c r="AP91" s="4">
        <f t="shared" ref="AP91:AP154" si="251">IF(OR($B91 &lt; J$230, $B91 &gt; J$233), 0, J91-Z91)</f>
        <v>-7.7052054597849917</v>
      </c>
      <c r="AQ91" s="4">
        <f t="shared" ref="AQ91:AQ154" si="252">IF(OR($B91 &lt; K$230, $B91 &gt; K$233), 0, K91-AA91)</f>
        <v>6.5815440714306703</v>
      </c>
      <c r="AR91" s="4">
        <f t="shared" ref="AR91:AR154" si="253">IF(OR($B91 &lt; L$230, $B91 &gt; L$233), 0, L91-AB91)</f>
        <v>8.6485133647917394</v>
      </c>
      <c r="AS91" s="4">
        <f t="shared" ref="AS91:AS154" si="254">IF(OR($B91 &lt; M$230, $B91 &gt; M$233), 0, M91-AC91)</f>
        <v>8.1812204570591689</v>
      </c>
      <c r="AT91" s="4">
        <f t="shared" ref="AT91:AT154" si="255">IF(OR($B91 &lt; N$230, $B91 &gt; N$233), 0, N91-AD91)</f>
        <v>2.2347258178363631</v>
      </c>
      <c r="AU91" s="4">
        <f t="shared" ref="AU91:AU154" si="256">IF(OR($B91 &lt; O$230, $B91 &gt; O$233), 0, O91-AE91)</f>
        <v>5.9304596255500996</v>
      </c>
      <c r="AV91" s="4">
        <f t="shared" ref="AV91:AW106" si="257">IF(OR($B91 &lt; P$230, $B91 &gt; P$233), 0, P91-AF91)</f>
        <v>5.5860862899769756</v>
      </c>
      <c r="AW91" s="4">
        <f t="shared" si="257"/>
        <v>3.2177205621250948</v>
      </c>
      <c r="AY91" s="2">
        <f t="shared" si="96"/>
        <v>120.28812901666304</v>
      </c>
      <c r="AZ91" s="2">
        <f t="shared" si="147"/>
        <v>118.47014234858739</v>
      </c>
      <c r="BA91" s="2">
        <f t="shared" si="148"/>
        <v>118.64168034431971</v>
      </c>
      <c r="BB91" s="2">
        <f t="shared" si="149"/>
        <v>116.16321631769738</v>
      </c>
      <c r="BC91" s="2">
        <f t="shared" si="150"/>
        <v>114.21145541316812</v>
      </c>
      <c r="BD91" s="2">
        <f t="shared" si="151"/>
        <v>113.03885121125751</v>
      </c>
      <c r="BE91" s="2">
        <f t="shared" si="152"/>
        <v>112.98389902921132</v>
      </c>
      <c r="BF91" s="2">
        <f t="shared" si="153"/>
        <v>111.10178261899392</v>
      </c>
      <c r="BG91" s="2">
        <f t="shared" si="154"/>
        <v>112.1303158225042</v>
      </c>
      <c r="BH91" s="2">
        <f t="shared" si="155"/>
        <v>113.34061867977694</v>
      </c>
      <c r="BI91" s="2">
        <f t="shared" si="156"/>
        <v>114.12387620272914</v>
      </c>
      <c r="BJ91" s="2">
        <f t="shared" si="157"/>
        <v>114.03049341863863</v>
      </c>
      <c r="BK91" s="2">
        <f t="shared" si="158"/>
        <v>117.30829415091736</v>
      </c>
      <c r="BL91" s="2">
        <f t="shared" si="159"/>
        <v>113.58583607116645</v>
      </c>
      <c r="BM91" s="2">
        <f t="shared" si="160"/>
        <v>116.01089534233039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125.85826055002369</v>
      </c>
      <c r="DL91" s="2">
        <f t="shared" ref="DL91:DY106" si="289">BP$228*$B91+BP$229</f>
        <v>125.30006034086922</v>
      </c>
      <c r="DM91" s="2">
        <f t="shared" si="289"/>
        <v>124.56385060728745</v>
      </c>
      <c r="DN91" s="2">
        <f t="shared" si="289"/>
        <v>122.02857692307694</v>
      </c>
      <c r="DO91" s="2">
        <f t="shared" si="289"/>
        <v>119.56037947259003</v>
      </c>
      <c r="DP91" s="2">
        <f t="shared" si="289"/>
        <v>118.53236853047378</v>
      </c>
      <c r="DQ91" s="2">
        <f t="shared" si="289"/>
        <v>118.92956872586872</v>
      </c>
      <c r="DR91" s="2">
        <f t="shared" si="289"/>
        <v>119.71691986723567</v>
      </c>
      <c r="DS91" s="2">
        <f t="shared" si="289"/>
        <v>116.90196218487395</v>
      </c>
      <c r="DT91" s="2">
        <f t="shared" si="289"/>
        <v>118.92395448079658</v>
      </c>
      <c r="DU91" s="2">
        <f t="shared" si="289"/>
        <v>119.91419914651495</v>
      </c>
      <c r="DV91" s="2">
        <f t="shared" si="289"/>
        <v>116.60476969981238</v>
      </c>
      <c r="DW91" s="2">
        <f t="shared" si="289"/>
        <v>121.26322969187676</v>
      </c>
      <c r="DX91" s="2">
        <f t="shared" si="289"/>
        <v>118.51525714285717</v>
      </c>
      <c r="DY91" s="2">
        <f t="shared" si="289"/>
        <v>121.05220593251759</v>
      </c>
      <c r="EA91" s="2">
        <f t="shared" si="228"/>
        <v>119.21114655791524</v>
      </c>
      <c r="EB91" s="2">
        <f t="shared" ref="EB91:EB154" si="290">CF$228*$B91+CF$229</f>
        <v>117.31679616374777</v>
      </c>
      <c r="EC91" s="2">
        <f t="shared" ref="EC91:EC154" si="291">CG$228*$B91+CG$229</f>
        <v>117.56173208530532</v>
      </c>
      <c r="ED91" s="2">
        <f t="shared" ref="ED91:ED154" si="292">CH$228*$B91+CH$229</f>
        <v>115.05223288714765</v>
      </c>
      <c r="EE91" s="2">
        <f t="shared" ref="EE91:EE154" si="293">CI$228*$B91+CI$229</f>
        <v>113.24027138136996</v>
      </c>
      <c r="EF91" s="2">
        <f t="shared" ref="EF91:EF154" si="294">CJ$228*$B91+CJ$229</f>
        <v>112.00454775211433</v>
      </c>
      <c r="EG91" s="2">
        <f t="shared" ref="EG91:EG154" si="295">CK$228*$B91+CK$229</f>
        <v>111.81129340873468</v>
      </c>
      <c r="EH91" s="2">
        <f t="shared" ref="EH91:EH154" si="296">CL$228*$B91+CL$229</f>
        <v>109.49567846848636</v>
      </c>
      <c r="EI91" s="2">
        <f t="shared" ref="EI91:EI154" si="297">CM$228*$B91+CM$229</f>
        <v>111.1302443612404</v>
      </c>
      <c r="EJ91" s="2">
        <f t="shared" ref="EJ91:EJ154" si="298">CN$228*$B91+CN$229</f>
        <v>112.19402085561495</v>
      </c>
      <c r="EK91" s="2">
        <f t="shared" ref="EK91:EK154" si="299">CO$228*$B91+CO$229</f>
        <v>112.92212965125658</v>
      </c>
      <c r="EL91" s="2">
        <f t="shared" ref="EL91:EL154" si="300">CP$228*$B91+CP$229</f>
        <v>113.58154149111202</v>
      </c>
      <c r="EM91" s="2">
        <f t="shared" ref="EM91:EM154" si="301">CQ$228*$B91+CQ$229</f>
        <v>116.48919777397813</v>
      </c>
      <c r="EN91" s="2">
        <f t="shared" ref="EN91:EN154" si="302">CR$228*$B91+CR$229</f>
        <v>112.44690837520938</v>
      </c>
      <c r="EO91" s="2">
        <f t="shared" ref="EO91:EO154" si="303">CS$228*$B91+CS$229</f>
        <v>114.71711179573306</v>
      </c>
      <c r="EQ91" s="2">
        <f t="shared" ref="EQ91:EQ154" si="304">CU$228*$B91+CU$229</f>
        <v>116.77241081909165</v>
      </c>
      <c r="ER91" s="2">
        <f t="shared" ref="ER91:FE106" si="305">CV$228*$B91+CV$229</f>
        <v>115.01033605942126</v>
      </c>
      <c r="ES91" s="2">
        <f t="shared" si="305"/>
        <v>114.67315465186492</v>
      </c>
      <c r="ET91" s="2">
        <f t="shared" si="305"/>
        <v>112.89594107738816</v>
      </c>
      <c r="EU91" s="2">
        <f t="shared" si="305"/>
        <v>111.83035721278451</v>
      </c>
      <c r="EV91" s="2">
        <f t="shared" si="305"/>
        <v>110.71545353478201</v>
      </c>
      <c r="EW91" s="2">
        <f t="shared" si="305"/>
        <v>110.47165882119337</v>
      </c>
      <c r="EX91" s="2">
        <f t="shared" si="305"/>
        <v>108.48315324066819</v>
      </c>
      <c r="EY91" s="2">
        <f t="shared" si="305"/>
        <v>109.7379575261514</v>
      </c>
      <c r="EZ91" s="2">
        <f t="shared" si="305"/>
        <v>111.52752528557596</v>
      </c>
      <c r="FA91" s="2">
        <f t="shared" si="305"/>
        <v>111.42425565123789</v>
      </c>
      <c r="FB91" s="2">
        <f t="shared" si="305"/>
        <v>112.45702087120286</v>
      </c>
      <c r="FC91" s="2">
        <f t="shared" si="305"/>
        <v>113.82029767991625</v>
      </c>
      <c r="FD91" s="2">
        <f t="shared" si="305"/>
        <v>112.39465047711904</v>
      </c>
      <c r="FE91" s="2">
        <f t="shared" si="305"/>
        <v>115.44737389104259</v>
      </c>
      <c r="FG91" s="2">
        <f t="shared" ref="FG91:FG154" si="306">POWER(10,($B91-C$231)/C$229)/(1+POWER(10,($B91-C$231)/C$229))</f>
        <v>0.83767559154879889</v>
      </c>
      <c r="FH91" s="2">
        <f t="shared" ref="FH91:FU106" si="307">POWER(10,($B91-D$231)/D$229)/(1+POWER(10,($B91-D$231)/D$229))</f>
        <v>0.85526294391718405</v>
      </c>
      <c r="FI91" s="2">
        <f t="shared" si="307"/>
        <v>0.84540459292449521</v>
      </c>
      <c r="FJ91" s="2">
        <f t="shared" si="307"/>
        <v>0.84049332881128802</v>
      </c>
      <c r="FK91" s="2">
        <f t="shared" si="307"/>
        <v>0.84614117320820004</v>
      </c>
      <c r="FL91" s="2">
        <f t="shared" si="307"/>
        <v>0.84137216574262375</v>
      </c>
      <c r="FM91" s="2">
        <f t="shared" si="307"/>
        <v>0.83508312211077451</v>
      </c>
      <c r="FN91" s="2">
        <f t="shared" si="307"/>
        <v>0.84275619379262445</v>
      </c>
      <c r="FO91" s="2">
        <f t="shared" si="307"/>
        <v>0.8264448758092785</v>
      </c>
      <c r="FP91" s="2">
        <f t="shared" si="307"/>
        <v>0.82951882429199997</v>
      </c>
      <c r="FQ91" s="2">
        <f t="shared" si="307"/>
        <v>0.82790373815047502</v>
      </c>
      <c r="FR91" s="2">
        <f t="shared" si="307"/>
        <v>0.85112117984923918</v>
      </c>
      <c r="FS91" s="2">
        <f t="shared" si="307"/>
        <v>0.82796209983982239</v>
      </c>
      <c r="FT91" s="2">
        <f t="shared" si="307"/>
        <v>0.81231089914239596</v>
      </c>
      <c r="FU91" s="2">
        <f t="shared" si="307"/>
        <v>0.79585741466151227</v>
      </c>
      <c r="FW91" s="2">
        <f t="shared" si="112"/>
        <v>8.2271641694283023E-4</v>
      </c>
      <c r="FX91" s="2">
        <f t="shared" si="164"/>
        <v>9.2261300525714365E-4</v>
      </c>
      <c r="FY91" s="2">
        <f t="shared" si="165"/>
        <v>8.8178501046232366E-4</v>
      </c>
      <c r="FZ91" s="2">
        <f t="shared" si="166"/>
        <v>8.3012126673899685E-4</v>
      </c>
      <c r="GA91" s="2">
        <f t="shared" si="167"/>
        <v>8.6557348064472662E-4</v>
      </c>
      <c r="GB91" s="2">
        <f t="shared" si="168"/>
        <v>9.2360459946022838E-4</v>
      </c>
      <c r="GC91" s="2">
        <f t="shared" si="169"/>
        <v>9.8394054117433407E-4</v>
      </c>
      <c r="GD91" s="2">
        <f t="shared" si="170"/>
        <v>1.1088624414650841E-3</v>
      </c>
      <c r="GE91" s="2">
        <f t="shared" si="171"/>
        <v>1.1777331864357668E-3</v>
      </c>
      <c r="GF91" s="2">
        <f t="shared" si="172"/>
        <v>1.0940398234460737E-3</v>
      </c>
      <c r="GG91" s="2">
        <f t="shared" si="173"/>
        <v>1.0431259595152956E-3</v>
      </c>
      <c r="GH91" s="2">
        <f t="shared" si="174"/>
        <v>1.0161852179254071E-3</v>
      </c>
      <c r="GI91" s="2">
        <f t="shared" si="175"/>
        <v>8.3107251509345647E-4</v>
      </c>
      <c r="GJ91" s="2">
        <f t="shared" si="176"/>
        <v>6.7411691546448785E-4</v>
      </c>
      <c r="GK91" s="2">
        <f t="shared" si="177"/>
        <v>7.1351252487285646E-4</v>
      </c>
      <c r="GM91" s="86">
        <f t="shared" si="113"/>
        <v>0.41051743356028847</v>
      </c>
      <c r="GN91" s="86">
        <f t="shared" si="178"/>
        <v>0.47639578942189764</v>
      </c>
      <c r="GO91" s="86">
        <f t="shared" si="179"/>
        <v>0.47071971429057613</v>
      </c>
      <c r="GP91" s="86">
        <f t="shared" si="180"/>
        <v>0.51573678504888387</v>
      </c>
      <c r="GQ91" s="86">
        <f t="shared" si="181"/>
        <v>0.33052488611147995</v>
      </c>
      <c r="GR91" s="86">
        <f t="shared" si="182"/>
        <v>0.39484785432537789</v>
      </c>
      <c r="GS91" s="86">
        <f t="shared" si="183"/>
        <v>0.32528208093177557</v>
      </c>
      <c r="GT91" s="86">
        <f t="shared" si="184"/>
        <v>0.21751155096290165</v>
      </c>
      <c r="GU91" s="86">
        <f t="shared" si="185"/>
        <v>0.36116251075257816</v>
      </c>
      <c r="GV91" s="86">
        <f t="shared" si="186"/>
        <v>0.45520584381810403</v>
      </c>
      <c r="GW91" s="86">
        <f t="shared" si="187"/>
        <v>0.45492814082370464</v>
      </c>
      <c r="GX91" s="86">
        <f t="shared" si="188"/>
        <v>0.38020033377995405</v>
      </c>
      <c r="GY91" s="86">
        <f t="shared" si="189"/>
        <v>0.40403474638772513</v>
      </c>
      <c r="GZ91" s="86">
        <f t="shared" si="190"/>
        <v>0.4523993366577479</v>
      </c>
      <c r="HA91" s="86">
        <f t="shared" si="191"/>
        <v>0.39731680115241219</v>
      </c>
      <c r="HC91" s="86">
        <f t="shared" si="145"/>
        <v>2.4455462799147358E-3</v>
      </c>
      <c r="HD91" s="86">
        <f t="shared" si="192"/>
        <v>3.9490770987993104E-3</v>
      </c>
      <c r="HE91" s="86">
        <f t="shared" si="193"/>
        <v>1.9042593182336731E-3</v>
      </c>
      <c r="HF91" s="86">
        <f t="shared" si="194"/>
        <v>1.3410595450756785E-3</v>
      </c>
      <c r="HG91" s="86">
        <f t="shared" si="195"/>
        <v>1.7902491246251807E-3</v>
      </c>
      <c r="HH91" s="86">
        <f t="shared" si="196"/>
        <v>1.5236099309844462E-3</v>
      </c>
      <c r="HI91" s="86">
        <f t="shared" si="197"/>
        <v>1.4748999957523799E-3</v>
      </c>
      <c r="HJ91" s="86">
        <f t="shared" si="198"/>
        <v>3.7109068919507068E-3</v>
      </c>
      <c r="HK91" s="86">
        <f t="shared" si="199"/>
        <v>1.5187520003900909E-3</v>
      </c>
      <c r="HL91" s="86">
        <f t="shared" si="200"/>
        <v>1.208941506686553E-3</v>
      </c>
      <c r="HM91" s="86">
        <f t="shared" si="201"/>
        <v>1.3632528829351195E-3</v>
      </c>
      <c r="HN91" s="86">
        <f t="shared" si="202"/>
        <v>2.3436706554697049E-3</v>
      </c>
      <c r="HO91" s="86">
        <f t="shared" si="203"/>
        <v>1.2574241909474977E-3</v>
      </c>
      <c r="HP91" s="86">
        <f t="shared" si="204"/>
        <v>4.3315617808116562E-4</v>
      </c>
      <c r="HQ91" s="86">
        <f t="shared" si="205"/>
        <v>1.2698060580912783E-4</v>
      </c>
      <c r="HS91" s="86">
        <f t="shared" si="114"/>
        <v>4.4709342893182723E-37</v>
      </c>
      <c r="HT91" s="86">
        <f t="shared" si="206"/>
        <v>2.9265446738481031E-30</v>
      </c>
      <c r="HU91" s="86">
        <f t="shared" si="207"/>
        <v>1.103955930024484E-37</v>
      </c>
      <c r="HV91" s="86">
        <f t="shared" si="208"/>
        <v>2.3856364487793938E-39</v>
      </c>
      <c r="HW91" s="86">
        <f t="shared" si="209"/>
        <v>1.9615652431917844E-39</v>
      </c>
      <c r="HX91" s="86">
        <f t="shared" si="210"/>
        <v>1.0765237199739245E-40</v>
      </c>
      <c r="HY91" s="86">
        <f t="shared" si="211"/>
        <v>2.818989175519876E-42</v>
      </c>
      <c r="HZ91" s="86">
        <f t="shared" si="212"/>
        <v>8.6474579583497077E-37</v>
      </c>
      <c r="IA91" s="86">
        <f t="shared" si="213"/>
        <v>5.4722992499771666E-42</v>
      </c>
      <c r="IB91" s="86">
        <f t="shared" si="214"/>
        <v>7.0662672915753471E-42</v>
      </c>
      <c r="IC91" s="86">
        <f t="shared" si="215"/>
        <v>5.2301700308518563E-41</v>
      </c>
      <c r="ID91" s="86">
        <f t="shared" si="216"/>
        <v>5.1870477981658812E-39</v>
      </c>
      <c r="IE91" s="86">
        <f t="shared" si="217"/>
        <v>4.4456711488559725E-42</v>
      </c>
      <c r="IF91" s="86">
        <f t="shared" si="218"/>
        <v>8.2497282059031538E-26</v>
      </c>
      <c r="IG91" s="86">
        <f t="shared" si="219"/>
        <v>1.3416375956250589E-19</v>
      </c>
      <c r="II91" s="86">
        <f t="shared" si="115"/>
        <v>2.6532232531659474E-103</v>
      </c>
      <c r="IJ91" s="86">
        <f t="shared" si="116"/>
        <v>1.1804874499027612E-89</v>
      </c>
      <c r="IK91" s="86">
        <f t="shared" si="117"/>
        <v>2.5716526260856649E-103</v>
      </c>
      <c r="IL91" s="86">
        <f t="shared" si="118"/>
        <v>2.1459266643698623E-107</v>
      </c>
      <c r="IM91" s="86">
        <f t="shared" si="119"/>
        <v>2.0810883675906813E-112</v>
      </c>
      <c r="IN91" s="86">
        <f t="shared" si="120"/>
        <v>7.6532419878224823E-113</v>
      </c>
      <c r="IO91" s="86">
        <f t="shared" si="121"/>
        <v>6.4179122789455386E-119</v>
      </c>
      <c r="IP91" s="86">
        <f t="shared" si="122"/>
        <v>5.6728604368605414E-105</v>
      </c>
      <c r="IQ91" s="86">
        <f t="shared" si="123"/>
        <v>7.3100580248087438E-118</v>
      </c>
      <c r="IR91" s="86">
        <f t="shared" si="124"/>
        <v>2.0031507664498925E-118</v>
      </c>
      <c r="IS91" s="86">
        <f t="shared" si="125"/>
        <v>8.0661600198092202E-117</v>
      </c>
      <c r="IT91" s="86">
        <f t="shared" si="126"/>
        <v>1.9390162574271065E-110</v>
      </c>
      <c r="IU91" s="86">
        <f t="shared" si="127"/>
        <v>8.2821913714697754E-118</v>
      </c>
      <c r="IV91" s="86">
        <f t="shared" si="128"/>
        <v>2.2522672258815062E-108</v>
      </c>
      <c r="IW91" s="86">
        <f t="shared" si="129"/>
        <v>5.0770630845653129E-102</v>
      </c>
      <c r="IY91" s="86">
        <f t="shared" si="130"/>
        <v>0.41296297984020319</v>
      </c>
      <c r="IZ91" s="86">
        <f t="shared" si="131"/>
        <v>0.48034486652069697</v>
      </c>
      <c r="JA91" s="86">
        <f t="shared" si="132"/>
        <v>0.47262397360880981</v>
      </c>
      <c r="JB91" s="86">
        <f t="shared" si="133"/>
        <v>0.51707784459395956</v>
      </c>
      <c r="JC91" s="86">
        <f t="shared" si="134"/>
        <v>0.33231513523610512</v>
      </c>
      <c r="JD91" s="86">
        <f t="shared" si="135"/>
        <v>0.39637146425636233</v>
      </c>
      <c r="JE91" s="86">
        <f t="shared" si="136"/>
        <v>0.32675698092752797</v>
      </c>
      <c r="JF91" s="86">
        <f t="shared" si="137"/>
        <v>0.22122245785485234</v>
      </c>
      <c r="JG91" s="86">
        <f t="shared" si="138"/>
        <v>0.36268126275296825</v>
      </c>
      <c r="JH91" s="86">
        <f t="shared" si="139"/>
        <v>0.45641478532479057</v>
      </c>
      <c r="JI91" s="86">
        <f t="shared" si="140"/>
        <v>0.45629139370663974</v>
      </c>
      <c r="JJ91" s="86">
        <f t="shared" si="141"/>
        <v>0.38254400443542375</v>
      </c>
      <c r="JK91" s="86">
        <f t="shared" si="142"/>
        <v>0.40529217057867262</v>
      </c>
      <c r="JL91" s="86">
        <f t="shared" si="143"/>
        <v>0.45283249283582905</v>
      </c>
      <c r="JM91" s="86">
        <f t="shared" si="144"/>
        <v>0.39744378175822132</v>
      </c>
    </row>
    <row r="92" spans="2:273" x14ac:dyDescent="0.25">
      <c r="B92" s="2">
        <v>65</v>
      </c>
      <c r="C92" s="37">
        <v>147.49100000000001</v>
      </c>
      <c r="D92" s="37">
        <v>159.47200000000001</v>
      </c>
      <c r="E92" s="37">
        <v>158.358</v>
      </c>
      <c r="F92" s="37">
        <v>163.245</v>
      </c>
      <c r="G92" s="37">
        <v>124.151</v>
      </c>
      <c r="H92" s="37">
        <v>131.245</v>
      </c>
      <c r="I92" s="37">
        <v>124.057</v>
      </c>
      <c r="J92" s="37">
        <v>116.538</v>
      </c>
      <c r="K92" s="37">
        <v>125.13500000000001</v>
      </c>
      <c r="L92" s="37">
        <v>145.404</v>
      </c>
      <c r="M92" s="37">
        <v>147.346</v>
      </c>
      <c r="N92" s="37">
        <v>129</v>
      </c>
      <c r="O92" s="37">
        <v>145.55799999999999</v>
      </c>
      <c r="P92" s="37">
        <v>154.904</v>
      </c>
      <c r="Q92" s="37">
        <v>137.01900000000001</v>
      </c>
      <c r="S92" s="4">
        <f t="shared" si="229"/>
        <v>150.3738824877174</v>
      </c>
      <c r="T92" s="4">
        <f t="shared" si="230"/>
        <v>159.34233644020611</v>
      </c>
      <c r="U92" s="4">
        <f t="shared" si="231"/>
        <v>160.68242413393833</v>
      </c>
      <c r="V92" s="4">
        <f t="shared" si="232"/>
        <v>160.04117735510317</v>
      </c>
      <c r="W92" s="4">
        <f t="shared" si="233"/>
        <v>133.50861519614116</v>
      </c>
      <c r="X92" s="4">
        <f t="shared" si="234"/>
        <v>138.02920297740985</v>
      </c>
      <c r="Y92" s="4">
        <f t="shared" si="235"/>
        <v>131.94602764233551</v>
      </c>
      <c r="Z92" s="4">
        <f t="shared" si="236"/>
        <v>122.33785678002076</v>
      </c>
      <c r="AA92" s="4">
        <f t="shared" si="237"/>
        <v>134.7691250915795</v>
      </c>
      <c r="AB92" s="4">
        <f t="shared" si="238"/>
        <v>147.12563055507121</v>
      </c>
      <c r="AC92" s="4">
        <f t="shared" si="239"/>
        <v>148.08207520289955</v>
      </c>
      <c r="AD92" s="4">
        <f t="shared" si="240"/>
        <v>139.46521162321739</v>
      </c>
      <c r="AE92" s="4">
        <f t="shared" si="241"/>
        <v>148.27267098035566</v>
      </c>
      <c r="AF92" s="4">
        <f t="shared" si="242"/>
        <v>152.9745370702588</v>
      </c>
      <c r="AG92" s="4">
        <f t="shared" si="243"/>
        <v>137.21165939630842</v>
      </c>
      <c r="AI92" s="4">
        <f t="shared" si="244"/>
        <v>-2.8828824877173815</v>
      </c>
      <c r="AJ92" s="4">
        <f t="shared" si="245"/>
        <v>0.12966355979389732</v>
      </c>
      <c r="AK92" s="4">
        <f t="shared" si="246"/>
        <v>-2.3244241339383223</v>
      </c>
      <c r="AL92" s="4">
        <f t="shared" si="247"/>
        <v>3.2038226448968317</v>
      </c>
      <c r="AM92" s="4">
        <f t="shared" si="248"/>
        <v>-9.3576151961411682</v>
      </c>
      <c r="AN92" s="4">
        <f t="shared" si="249"/>
        <v>-6.7842029774098478</v>
      </c>
      <c r="AO92" s="4">
        <f t="shared" si="250"/>
        <v>-7.8890276423355061</v>
      </c>
      <c r="AP92" s="4">
        <f t="shared" si="251"/>
        <v>-5.799856780020761</v>
      </c>
      <c r="AQ92" s="4">
        <f t="shared" si="252"/>
        <v>-9.6341250915794916</v>
      </c>
      <c r="AR92" s="4">
        <f t="shared" si="253"/>
        <v>-1.721630555071215</v>
      </c>
      <c r="AS92" s="4">
        <f t="shared" si="254"/>
        <v>-0.73607520289954209</v>
      </c>
      <c r="AT92" s="4">
        <f t="shared" si="255"/>
        <v>-10.465211623217385</v>
      </c>
      <c r="AU92" s="4">
        <f t="shared" si="256"/>
        <v>-2.7146709803556632</v>
      </c>
      <c r="AV92" s="4">
        <f t="shared" si="257"/>
        <v>1.9294629297411916</v>
      </c>
      <c r="AW92" s="4">
        <f t="shared" si="257"/>
        <v>-0.19265939630841444</v>
      </c>
      <c r="AY92" s="2">
        <f t="shared" ref="AY92:AY155" si="308">IF(OR($B92 &lt; C$230, $B92 &gt; C$233), #N/A, ((1-FG92)*DK92) + (FG92 - FW92)*EA92 + (FW92*EQ92))</f>
        <v>120.02901734454352</v>
      </c>
      <c r="AZ92" s="2">
        <f t="shared" si="147"/>
        <v>118.20967064230619</v>
      </c>
      <c r="BA92" s="2">
        <f t="shared" si="148"/>
        <v>118.37866427028122</v>
      </c>
      <c r="BB92" s="2">
        <f t="shared" si="149"/>
        <v>115.92025565605566</v>
      </c>
      <c r="BC92" s="2">
        <f t="shared" si="150"/>
        <v>113.98429092021537</v>
      </c>
      <c r="BD92" s="2">
        <f t="shared" si="151"/>
        <v>112.8147008259143</v>
      </c>
      <c r="BE92" s="2">
        <f t="shared" si="152"/>
        <v>112.7435645543237</v>
      </c>
      <c r="BF92" s="2">
        <f t="shared" si="153"/>
        <v>110.85906723116103</v>
      </c>
      <c r="BG92" s="2">
        <f t="shared" si="154"/>
        <v>111.92358700020172</v>
      </c>
      <c r="BH92" s="2">
        <f t="shared" si="155"/>
        <v>113.13610472271861</v>
      </c>
      <c r="BI92" s="2">
        <f t="shared" si="156"/>
        <v>113.88046698772429</v>
      </c>
      <c r="BJ92" s="2">
        <f t="shared" si="157"/>
        <v>113.83287228739214</v>
      </c>
      <c r="BK92" s="2">
        <f t="shared" si="158"/>
        <v>117.07201203080112</v>
      </c>
      <c r="BL92" s="2">
        <f t="shared" si="159"/>
        <v>113.38779821357005</v>
      </c>
      <c r="BM92" s="2">
        <f t="shared" si="160"/>
        <v>115.81097219559963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125.88319819819817</v>
      </c>
      <c r="DL92" s="2">
        <f t="shared" si="289"/>
        <v>125.29721762147858</v>
      </c>
      <c r="DM92" s="2">
        <f t="shared" si="289"/>
        <v>124.56271659919028</v>
      </c>
      <c r="DN92" s="2">
        <f t="shared" si="289"/>
        <v>122.02325404858301</v>
      </c>
      <c r="DO92" s="2">
        <f t="shared" si="289"/>
        <v>119.53735310208997</v>
      </c>
      <c r="DP92" s="2">
        <f t="shared" si="289"/>
        <v>118.51093555093553</v>
      </c>
      <c r="DQ92" s="2">
        <f t="shared" si="289"/>
        <v>118.87932175032174</v>
      </c>
      <c r="DR92" s="2">
        <f t="shared" si="289"/>
        <v>119.75333333333336</v>
      </c>
      <c r="DS92" s="2">
        <f t="shared" si="289"/>
        <v>116.88858151260504</v>
      </c>
      <c r="DT92" s="2">
        <f t="shared" si="289"/>
        <v>118.89973850165956</v>
      </c>
      <c r="DU92" s="2">
        <f t="shared" si="289"/>
        <v>119.89491038406828</v>
      </c>
      <c r="DV92" s="2">
        <f t="shared" si="289"/>
        <v>116.51343348968105</v>
      </c>
      <c r="DW92" s="2">
        <f t="shared" si="289"/>
        <v>121.29778319327733</v>
      </c>
      <c r="DX92" s="2">
        <f t="shared" si="289"/>
        <v>118.40790924369749</v>
      </c>
      <c r="DY92" s="2">
        <f t="shared" si="289"/>
        <v>121.01381705598811</v>
      </c>
      <c r="EA92" s="2">
        <f t="shared" si="228"/>
        <v>118.99693556991893</v>
      </c>
      <c r="EB92" s="2">
        <f t="shared" si="290"/>
        <v>117.11839820878204</v>
      </c>
      <c r="EC92" s="2">
        <f t="shared" si="291"/>
        <v>117.35049139107461</v>
      </c>
      <c r="ED92" s="2">
        <f t="shared" si="292"/>
        <v>114.86619871585589</v>
      </c>
      <c r="EE92" s="2">
        <f t="shared" si="293"/>
        <v>113.06491097979415</v>
      </c>
      <c r="EF92" s="2">
        <f t="shared" si="294"/>
        <v>111.83674746525543</v>
      </c>
      <c r="EG92" s="2">
        <f t="shared" si="295"/>
        <v>111.64012040920065</v>
      </c>
      <c r="EH92" s="2">
        <f t="shared" si="296"/>
        <v>109.34697145624499</v>
      </c>
      <c r="EI92" s="2">
        <f t="shared" si="297"/>
        <v>110.97475489666958</v>
      </c>
      <c r="EJ92" s="2">
        <f t="shared" si="298"/>
        <v>112.05672452253627</v>
      </c>
      <c r="EK92" s="2">
        <f t="shared" si="299"/>
        <v>112.74223655837663</v>
      </c>
      <c r="EL92" s="2">
        <f t="shared" si="300"/>
        <v>113.40665848953122</v>
      </c>
      <c r="EM92" s="2">
        <f t="shared" si="301"/>
        <v>116.27404222989323</v>
      </c>
      <c r="EN92" s="2">
        <f t="shared" si="302"/>
        <v>112.32997976549413</v>
      </c>
      <c r="EO92" s="2">
        <f t="shared" si="303"/>
        <v>114.59314993045896</v>
      </c>
      <c r="EQ92" s="2">
        <f t="shared" si="304"/>
        <v>116.62080070815131</v>
      </c>
      <c r="ER92" s="2">
        <f t="shared" si="305"/>
        <v>114.87154166845679</v>
      </c>
      <c r="ES92" s="2">
        <f t="shared" si="305"/>
        <v>114.53588421431557</v>
      </c>
      <c r="ET92" s="2">
        <f t="shared" si="305"/>
        <v>112.76402354363464</v>
      </c>
      <c r="EU92" s="2">
        <f t="shared" si="305"/>
        <v>111.69167746613566</v>
      </c>
      <c r="EV92" s="2">
        <f t="shared" si="305"/>
        <v>110.58157632248935</v>
      </c>
      <c r="EW92" s="2">
        <f t="shared" si="305"/>
        <v>110.33546734619586</v>
      </c>
      <c r="EX92" s="2">
        <f t="shared" si="305"/>
        <v>108.36162214046769</v>
      </c>
      <c r="EY92" s="2">
        <f t="shared" si="305"/>
        <v>109.62002692739804</v>
      </c>
      <c r="EZ92" s="2">
        <f t="shared" si="305"/>
        <v>111.4071063310745</v>
      </c>
      <c r="FA92" s="2">
        <f t="shared" si="305"/>
        <v>111.28293864370291</v>
      </c>
      <c r="FB92" s="2">
        <f t="shared" si="305"/>
        <v>112.31109884320374</v>
      </c>
      <c r="FC92" s="2">
        <f t="shared" si="305"/>
        <v>113.67030530039513</v>
      </c>
      <c r="FD92" s="2">
        <f t="shared" si="305"/>
        <v>112.27837326643251</v>
      </c>
      <c r="FE92" s="2">
        <f t="shared" si="305"/>
        <v>115.30375574068283</v>
      </c>
      <c r="FG92" s="2">
        <f t="shared" si="306"/>
        <v>0.84981329506563763</v>
      </c>
      <c r="FH92" s="2">
        <f t="shared" si="307"/>
        <v>0.866295469751025</v>
      </c>
      <c r="FI92" s="2">
        <f t="shared" si="307"/>
        <v>0.85706298076679854</v>
      </c>
      <c r="FJ92" s="2">
        <f t="shared" si="307"/>
        <v>0.85245744814510305</v>
      </c>
      <c r="FK92" s="2">
        <f t="shared" si="307"/>
        <v>0.85775336016580983</v>
      </c>
      <c r="FL92" s="2">
        <f t="shared" si="307"/>
        <v>0.85328187307695424</v>
      </c>
      <c r="FM92" s="2">
        <f t="shared" si="307"/>
        <v>0.84737935724422742</v>
      </c>
      <c r="FN92" s="2">
        <f t="shared" si="307"/>
        <v>0.85457994876715115</v>
      </c>
      <c r="FO92" s="2">
        <f t="shared" si="307"/>
        <v>0.83926120829405904</v>
      </c>
      <c r="FP92" s="2">
        <f t="shared" si="307"/>
        <v>0.84215151434048163</v>
      </c>
      <c r="FQ92" s="2">
        <f t="shared" si="307"/>
        <v>0.84063311387348538</v>
      </c>
      <c r="FR92" s="2">
        <f t="shared" si="307"/>
        <v>0.86241862444163275</v>
      </c>
      <c r="FS92" s="2">
        <f t="shared" si="307"/>
        <v>0.84068798942400247</v>
      </c>
      <c r="FT92" s="2">
        <f t="shared" si="307"/>
        <v>0.82595115745174641</v>
      </c>
      <c r="FU92" s="2">
        <f t="shared" si="307"/>
        <v>0.81041434846318006</v>
      </c>
      <c r="FW92" s="2">
        <f t="shared" ref="FW92:FW155" si="324">POWER(10,($B92-C$232)/C$229)/(1+POWER(10,($B92-C$232)/C$229))</f>
        <v>9.0201901575284803E-4</v>
      </c>
      <c r="FX92" s="2">
        <f t="shared" si="164"/>
        <v>1.0115350049498064E-3</v>
      </c>
      <c r="FY92" s="2">
        <f t="shared" si="165"/>
        <v>9.6677579111465915E-4</v>
      </c>
      <c r="FZ92" s="2">
        <f t="shared" si="166"/>
        <v>9.101369775355528E-4</v>
      </c>
      <c r="GA92" s="2">
        <f t="shared" si="167"/>
        <v>9.4900319840893991E-4</v>
      </c>
      <c r="GB92" s="2">
        <f t="shared" si="168"/>
        <v>1.0126220727360517E-3</v>
      </c>
      <c r="GC92" s="2">
        <f t="shared" si="169"/>
        <v>1.0787669436383472E-3</v>
      </c>
      <c r="GD92" s="2">
        <f t="shared" si="170"/>
        <v>1.2157134312914656E-3</v>
      </c>
      <c r="GE92" s="2">
        <f t="shared" si="171"/>
        <v>1.2912120450920947E-3</v>
      </c>
      <c r="GF92" s="2">
        <f t="shared" si="172"/>
        <v>1.1994642074879788E-3</v>
      </c>
      <c r="GG92" s="2">
        <f t="shared" si="173"/>
        <v>1.1436497747716486E-3</v>
      </c>
      <c r="GH92" s="2">
        <f t="shared" si="174"/>
        <v>1.1141157071098424E-3</v>
      </c>
      <c r="GI92" s="2">
        <f t="shared" si="175"/>
        <v>9.1117983347118044E-4</v>
      </c>
      <c r="GJ92" s="2">
        <f t="shared" si="176"/>
        <v>7.3910642976160413E-4</v>
      </c>
      <c r="GK92" s="2">
        <f t="shared" si="177"/>
        <v>7.8229707411821487E-4</v>
      </c>
      <c r="GM92" s="86">
        <f t="shared" ref="GM92:GM155" si="325" xml:space="preserve"> _xlfn.NORM.DIST($B92, C$7, ABS(C$11), TRUE) * _xlfn.NORM.DIST(($B92 - C$7)*C$15, 0, ABS(C$11), TRUE) * 2</f>
        <v>0.24845263202591999</v>
      </c>
      <c r="GN92" s="86">
        <f t="shared" si="178"/>
        <v>0.30273803447711517</v>
      </c>
      <c r="GO92" s="86">
        <f t="shared" si="179"/>
        <v>0.31618404522616089</v>
      </c>
      <c r="GP92" s="86">
        <f t="shared" si="180"/>
        <v>0.32487750307881402</v>
      </c>
      <c r="GQ92" s="86">
        <f t="shared" si="181"/>
        <v>0.15688240580700732</v>
      </c>
      <c r="GR92" s="86">
        <f t="shared" si="182"/>
        <v>0.19983963817980571</v>
      </c>
      <c r="GS92" s="86">
        <f t="shared" si="183"/>
        <v>0.15808431900249306</v>
      </c>
      <c r="GT92" s="86">
        <f t="shared" si="184"/>
        <v>8.4364232982611392E-2</v>
      </c>
      <c r="GU92" s="86">
        <f t="shared" si="185"/>
        <v>0.1858040850373569</v>
      </c>
      <c r="GV92" s="86">
        <f t="shared" si="186"/>
        <v>0.27082151708596708</v>
      </c>
      <c r="GW92" s="86">
        <f t="shared" si="187"/>
        <v>0.27357504651573189</v>
      </c>
      <c r="GX92" s="86">
        <f t="shared" si="188"/>
        <v>0.21602002212365612</v>
      </c>
      <c r="GY92" s="86">
        <f t="shared" si="189"/>
        <v>0.26237603631579709</v>
      </c>
      <c r="GZ92" s="86">
        <f t="shared" si="190"/>
        <v>0.32020742252081064</v>
      </c>
      <c r="HA92" s="86">
        <f t="shared" si="191"/>
        <v>0.25052646031894243</v>
      </c>
      <c r="HC92" s="86">
        <f t="shared" ref="HC92:HC155" si="326" xml:space="preserve"> _xlfn.NORM.DIST($B92, C$8, ABS(C$12), TRUE) * _xlfn.NORM.DIST(($B92 - C$8)*C$16, 0, ABS(C$12), TRUE) * 2</f>
        <v>4.0912173136326427E-3</v>
      </c>
      <c r="HD92" s="86">
        <f t="shared" si="192"/>
        <v>6.2969612760818243E-3</v>
      </c>
      <c r="HE92" s="86">
        <f t="shared" si="193"/>
        <v>3.2375395583734263E-3</v>
      </c>
      <c r="HF92" s="86">
        <f t="shared" si="194"/>
        <v>2.3290813440668729E-3</v>
      </c>
      <c r="HG92" s="86">
        <f t="shared" si="195"/>
        <v>3.1181086892545307E-3</v>
      </c>
      <c r="HH92" s="86">
        <f t="shared" si="196"/>
        <v>2.6898596348666755E-3</v>
      </c>
      <c r="HI92" s="86">
        <f t="shared" si="197"/>
        <v>2.6611099157107868E-3</v>
      </c>
      <c r="HJ92" s="86">
        <f t="shared" si="198"/>
        <v>6.2485436054835518E-3</v>
      </c>
      <c r="HK92" s="86">
        <f t="shared" si="199"/>
        <v>2.771281704139161E-3</v>
      </c>
      <c r="HL92" s="86">
        <f t="shared" si="200"/>
        <v>2.2190973313805954E-3</v>
      </c>
      <c r="HM92" s="86">
        <f t="shared" si="201"/>
        <v>2.4680026003320245E-3</v>
      </c>
      <c r="HN92" s="86">
        <f t="shared" si="202"/>
        <v>4.0617803768594257E-3</v>
      </c>
      <c r="HO92" s="86">
        <f t="shared" si="203"/>
        <v>2.2481416892363871E-3</v>
      </c>
      <c r="HP92" s="86">
        <f t="shared" si="204"/>
        <v>8.3772737526918088E-4</v>
      </c>
      <c r="HQ92" s="86">
        <f t="shared" si="205"/>
        <v>2.8392596951647625E-4</v>
      </c>
      <c r="HS92" s="86">
        <f t="shared" ref="HS92:HS155" si="327" xml:space="preserve"> _xlfn.NORM.DIST($B92, C$9, ABS(C$13), TRUE) * _xlfn.NORM.DIST(($B92 - C$9)*C$17, 0, ABS(C$13), TRUE) * 2</f>
        <v>1.0101543583457197E-35</v>
      </c>
      <c r="HT92" s="86">
        <f t="shared" si="206"/>
        <v>4.1473961526367906E-29</v>
      </c>
      <c r="HU92" s="86">
        <f t="shared" si="207"/>
        <v>2.6419784223968076E-36</v>
      </c>
      <c r="HV92" s="86">
        <f t="shared" si="208"/>
        <v>6.3646049595090545E-38</v>
      </c>
      <c r="HW92" s="86">
        <f t="shared" si="209"/>
        <v>5.7834410693045392E-38</v>
      </c>
      <c r="HX92" s="86">
        <f t="shared" si="210"/>
        <v>3.4883736861771246E-39</v>
      </c>
      <c r="HY92" s="86">
        <f t="shared" si="211"/>
        <v>1.1132903713829582E-40</v>
      </c>
      <c r="HZ92" s="86">
        <f t="shared" si="212"/>
        <v>2.2669594016931047E-35</v>
      </c>
      <c r="IA92" s="86">
        <f t="shared" si="213"/>
        <v>2.3105432670654543E-40</v>
      </c>
      <c r="IB92" s="86">
        <f t="shared" si="214"/>
        <v>2.8770458982960722E-40</v>
      </c>
      <c r="IC92" s="86">
        <f t="shared" si="215"/>
        <v>1.9452675051345158E-39</v>
      </c>
      <c r="ID92" s="86">
        <f t="shared" si="216"/>
        <v>1.5729638078028646E-37</v>
      </c>
      <c r="IE92" s="86">
        <f t="shared" si="217"/>
        <v>1.5690624436720775E-40</v>
      </c>
      <c r="IF92" s="86">
        <f t="shared" si="218"/>
        <v>6.4191160036714795E-25</v>
      </c>
      <c r="IG92" s="86">
        <f t="shared" si="219"/>
        <v>6.1004508506317909E-19</v>
      </c>
      <c r="II92" s="86">
        <f t="shared" ref="II92:II155" si="328" xml:space="preserve"> _xlfn.NORM.DIST($B92, C$10, ABS(C$14), TRUE) * _xlfn.NORM.DIST(($B92 - C$10)*C$18, 0, ABS(C$14), TRUE) * 2</f>
        <v>1.0858290807796735E-100</v>
      </c>
      <c r="IJ92" s="86">
        <f t="shared" ref="IJ92:IJ155" si="329" xml:space="preserve"> _xlfn.NORM.DIST($B92, D$10, ABS(D$14), TRUE) * _xlfn.NORM.DIST(($B92 - D$10)*D$18, 0, ABS(D$14), TRUE) * 2</f>
        <v>2.3443417609062873E-87</v>
      </c>
      <c r="IK92" s="86">
        <f t="shared" ref="IK92:IK155" si="330" xml:space="preserve"> _xlfn.NORM.DIST($B92, E$10, ABS(E$14), TRUE) * _xlfn.NORM.DIST(($B92 - E$10)*E$18, 0, ABS(E$14), TRUE) * 2</f>
        <v>1.1172672790914102E-100</v>
      </c>
      <c r="IL92" s="86">
        <f t="shared" ref="IL92:IL155" si="331" xml:space="preserve"> _xlfn.NORM.DIST($B92, F$10, ABS(F$14), TRUE) * _xlfn.NORM.DIST(($B92 - F$10)*F$18, 0, ABS(F$14), TRUE) * 2</f>
        <v>1.1278364684973234E-104</v>
      </c>
      <c r="IM92" s="86">
        <f t="shared" ref="IM92:IM155" si="332" xml:space="preserve"> _xlfn.NORM.DIST($B92, G$10, ABS(G$14), TRUE) * _xlfn.NORM.DIST(($B92 - G$10)*G$18, 0, ABS(G$14), TRUE) * 2</f>
        <v>1.5304480544822229E-109</v>
      </c>
      <c r="IN92" s="86">
        <f t="shared" ref="IN92:IN155" si="333" xml:space="preserve"> _xlfn.NORM.DIST($B92, H$10, ABS(H$14), TRUE) * _xlfn.NORM.DIST(($B92 - H$10)*H$18, 0, ABS(H$14), TRUE) * 2</f>
        <v>6.140504657751404E-110</v>
      </c>
      <c r="IO92" s="86">
        <f t="shared" ref="IO92:IO155" si="334" xml:space="preserve"> _xlfn.NORM.DIST($B92, I$10, ABS(I$14), TRUE) * _xlfn.NORM.DIST(($B92 - I$10)*I$18, 0, ABS(I$14), TRUE) * 2</f>
        <v>7.9150208603436342E-116</v>
      </c>
      <c r="IP92" s="86">
        <f t="shared" ref="IP92:IP155" si="335" xml:space="preserve"> _xlfn.NORM.DIST($B92, J$10, ABS(J$14), TRUE) * _xlfn.NORM.DIST(($B92 - J$10)*J$18, 0, ABS(J$14), TRUE) * 2</f>
        <v>3.346043847804655E-102</v>
      </c>
      <c r="IQ92" s="86">
        <f t="shared" ref="IQ92:IQ155" si="336" xml:space="preserve"> _xlfn.NORM.DIST($B92, K$10, ABS(K$14), TRUE) * _xlfn.NORM.DIST(($B92 - K$10)*K$18, 0, ABS(K$14), TRUE) * 2</f>
        <v>1.0193054920660462E-114</v>
      </c>
      <c r="IR92" s="86">
        <f t="shared" ref="IR92:IR155" si="337" xml:space="preserve"> _xlfn.NORM.DIST($B92, L$10, ABS(L$14), TRUE) * _xlfn.NORM.DIST(($B92 - L$10)*L$18, 0, ABS(L$14), TRUE) * 2</f>
        <v>2.6751522939214909E-115</v>
      </c>
      <c r="IS92" s="86">
        <f t="shared" ref="IS92:IS155" si="338" xml:space="preserve"> _xlfn.NORM.DIST($B92, M$10, ABS(M$14), TRUE) * _xlfn.NORM.DIST(($B92 - M$10)*M$18, 0, ABS(M$14), TRUE) * 2</f>
        <v>9.2902157804660348E-114</v>
      </c>
      <c r="IT92" s="86">
        <f t="shared" ref="IT92:IT155" si="339" xml:space="preserve"> _xlfn.NORM.DIST($B92, N$10, ABS(N$14), TRUE) * _xlfn.NORM.DIST(($B92 - N$10)*N$18, 0, ABS(N$14), TRUE) * 2</f>
        <v>1.4732251535984894E-107</v>
      </c>
      <c r="IU92" s="86">
        <f t="shared" ref="IU92:IU155" si="340" xml:space="preserve"> _xlfn.NORM.DIST($B92, O$10, ABS(O$14), TRUE) * _xlfn.NORM.DIST(($B92 - O$10)*O$18, 0, ABS(O$14), TRUE) * 2</f>
        <v>8.0800321204322263E-115</v>
      </c>
      <c r="IV92" s="86">
        <f t="shared" ref="IV92:IV155" si="341" xml:space="preserve"> _xlfn.NORM.DIST($B92, P$10, ABS(P$14), TRUE) * _xlfn.NORM.DIST(($B92 - P$10)*P$18, 0, ABS(P$14), TRUE) * 2</f>
        <v>1.0486007564511449E-105</v>
      </c>
      <c r="IW92" s="86">
        <f t="shared" ref="IW92:IW155" si="342" xml:space="preserve"> _xlfn.NORM.DIST($B92, Q$10, ABS(Q$14), TRUE) * _xlfn.NORM.DIST(($B92 - Q$10)*Q$18, 0, ABS(Q$14), TRUE) * 2</f>
        <v>1.7148497385299277E-99</v>
      </c>
      <c r="IY92" s="86">
        <f t="shared" ref="IY92:IY155" si="343">GM92+HC92+HS92+II92</f>
        <v>0.25254384933955265</v>
      </c>
      <c r="IZ92" s="86">
        <f t="shared" ref="IZ92:IZ155" si="344">GN92+HD92+HT92+IJ92</f>
        <v>0.30903499575319698</v>
      </c>
      <c r="JA92" s="86">
        <f t="shared" ref="JA92:JA155" si="345">GO92+HE92+HU92+IK92</f>
        <v>0.31942158478453431</v>
      </c>
      <c r="JB92" s="86">
        <f t="shared" ref="JB92:JB155" si="346">GP92+HF92+HV92+IL92</f>
        <v>0.32720658442288092</v>
      </c>
      <c r="JC92" s="86">
        <f t="shared" ref="JC92:JC155" si="347">GQ92+HG92+HW92+IM92</f>
        <v>0.16000051449626185</v>
      </c>
      <c r="JD92" s="86">
        <f t="shared" ref="JD92:JD155" si="348">GR92+HH92+HX92+IN92</f>
        <v>0.20252949781467239</v>
      </c>
      <c r="JE92" s="86">
        <f t="shared" ref="JE92:JE155" si="349">GS92+HI92+HY92+IO92</f>
        <v>0.16074542891820384</v>
      </c>
      <c r="JF92" s="86">
        <f t="shared" ref="JF92:JF155" si="350">GT92+HJ92+HZ92+IP92</f>
        <v>9.061277658809494E-2</v>
      </c>
      <c r="JG92" s="86">
        <f t="shared" ref="JG92:JG155" si="351">GU92+HK92+IA92+IQ92</f>
        <v>0.18857536674149605</v>
      </c>
      <c r="JH92" s="86">
        <f t="shared" ref="JH92:JH155" si="352">GV92+HL92+IB92+IR92</f>
        <v>0.27304061441734767</v>
      </c>
      <c r="JI92" s="86">
        <f t="shared" ref="JI92:JI155" si="353">GW92+HM92+IC92+IS92</f>
        <v>0.27604304911606392</v>
      </c>
      <c r="JJ92" s="86">
        <f t="shared" ref="JJ92:JJ155" si="354">GX92+HN92+ID92+IT92</f>
        <v>0.22008180250051554</v>
      </c>
      <c r="JK92" s="86">
        <f t="shared" ref="JK92:JK155" si="355">GY92+HO92+IE92+IU92</f>
        <v>0.26462417800503346</v>
      </c>
      <c r="JL92" s="86">
        <f t="shared" ref="JL92:JL155" si="356">GZ92+HP92+IF92+IV92</f>
        <v>0.3210451498960798</v>
      </c>
      <c r="JM92" s="86">
        <f t="shared" ref="JM92:JM155" si="357">HA92+HQ92+IG92+IW92</f>
        <v>0.25081038628845892</v>
      </c>
    </row>
    <row r="93" spans="2:273" x14ac:dyDescent="0.25">
      <c r="B93" s="2">
        <v>66</v>
      </c>
      <c r="C93" s="37">
        <v>125.456</v>
      </c>
      <c r="D93" s="37">
        <v>130.92500000000001</v>
      </c>
      <c r="E93" s="37">
        <v>128.96199999999999</v>
      </c>
      <c r="F93" s="37">
        <v>126.208</v>
      </c>
      <c r="G93" s="37">
        <v>117.377</v>
      </c>
      <c r="H93" s="37">
        <v>116.453</v>
      </c>
      <c r="I93" s="37">
        <v>117.13200000000001</v>
      </c>
      <c r="J93" s="37">
        <v>115.423</v>
      </c>
      <c r="K93" s="37">
        <v>115.654</v>
      </c>
      <c r="L93" s="37">
        <v>119.212</v>
      </c>
      <c r="M93" s="37">
        <v>120.38500000000001</v>
      </c>
      <c r="N93" s="37">
        <v>117.712</v>
      </c>
      <c r="O93" s="37">
        <v>125.038</v>
      </c>
      <c r="P93" s="37">
        <v>127.94199999999999</v>
      </c>
      <c r="Q93" s="37">
        <v>121.038</v>
      </c>
      <c r="S93" s="4">
        <f t="shared" si="229"/>
        <v>134.4418969383496</v>
      </c>
      <c r="T93" s="4">
        <f t="shared" si="230"/>
        <v>139.11383145865429</v>
      </c>
      <c r="U93" s="4">
        <f t="shared" si="231"/>
        <v>140.51576330299181</v>
      </c>
      <c r="V93" s="4">
        <f t="shared" si="232"/>
        <v>135.75669233719256</v>
      </c>
      <c r="W93" s="4">
        <f t="shared" si="233"/>
        <v>121.43415210582123</v>
      </c>
      <c r="X93" s="4">
        <f t="shared" si="234"/>
        <v>122.19649397945659</v>
      </c>
      <c r="Y93" s="4">
        <f t="shared" si="235"/>
        <v>120.06232640929574</v>
      </c>
      <c r="Z93" s="4">
        <f t="shared" si="236"/>
        <v>116.57370288962498</v>
      </c>
      <c r="AA93" s="4">
        <f t="shared" si="237"/>
        <v>120.91646361022727</v>
      </c>
      <c r="AB93" s="4">
        <f t="shared" si="238"/>
        <v>127.80991990747897</v>
      </c>
      <c r="AC93" s="4">
        <f t="shared" si="239"/>
        <v>128.90056144400558</v>
      </c>
      <c r="AD93" s="4">
        <f t="shared" si="240"/>
        <v>125.79972291716781</v>
      </c>
      <c r="AE93" s="4">
        <f t="shared" si="241"/>
        <v>132.77630589230208</v>
      </c>
      <c r="AF93" s="4">
        <f t="shared" si="242"/>
        <v>134.35946371709599</v>
      </c>
      <c r="AG93" s="4">
        <f t="shared" si="243"/>
        <v>125.12266579036373</v>
      </c>
      <c r="AI93" s="4">
        <f t="shared" si="244"/>
        <v>-8.9858969383495975</v>
      </c>
      <c r="AJ93" s="4">
        <f t="shared" si="245"/>
        <v>-8.1888314586542776</v>
      </c>
      <c r="AK93" s="4">
        <f t="shared" si="246"/>
        <v>-11.553763302991825</v>
      </c>
      <c r="AL93" s="4">
        <f t="shared" si="247"/>
        <v>-9.5486923371925627</v>
      </c>
      <c r="AM93" s="4">
        <f t="shared" si="248"/>
        <v>-4.0571521058212312</v>
      </c>
      <c r="AN93" s="4">
        <f t="shared" si="249"/>
        <v>-5.7434939794565878</v>
      </c>
      <c r="AO93" s="4">
        <f t="shared" si="250"/>
        <v>-2.9303264092957306</v>
      </c>
      <c r="AP93" s="4">
        <f t="shared" si="251"/>
        <v>-1.1507028896249807</v>
      </c>
      <c r="AQ93" s="4">
        <f t="shared" si="252"/>
        <v>-5.2624636102272717</v>
      </c>
      <c r="AR93" s="4">
        <f t="shared" si="253"/>
        <v>-8.5979199074789676</v>
      </c>
      <c r="AS93" s="4">
        <f t="shared" si="254"/>
        <v>-8.51556144400557</v>
      </c>
      <c r="AT93" s="4">
        <f t="shared" si="255"/>
        <v>-8.0877229171678096</v>
      </c>
      <c r="AU93" s="4">
        <f t="shared" si="256"/>
        <v>-7.7383058923020798</v>
      </c>
      <c r="AV93" s="4">
        <f t="shared" si="257"/>
        <v>-6.4174637170959983</v>
      </c>
      <c r="AW93" s="4">
        <f t="shared" si="257"/>
        <v>-4.0846657903637293</v>
      </c>
      <c r="AY93" s="2">
        <f t="shared" si="308"/>
        <v>119.76948784964448</v>
      </c>
      <c r="AZ93" s="2">
        <f t="shared" si="147"/>
        <v>117.95090227052809</v>
      </c>
      <c r="BA93" s="2">
        <f t="shared" si="148"/>
        <v>118.11624588233263</v>
      </c>
      <c r="BB93" s="2">
        <f t="shared" si="149"/>
        <v>115.67848054907469</v>
      </c>
      <c r="BC93" s="2">
        <f t="shared" si="150"/>
        <v>113.75848848679233</v>
      </c>
      <c r="BD93" s="2">
        <f t="shared" si="151"/>
        <v>112.59217579402259</v>
      </c>
      <c r="BE93" s="2">
        <f t="shared" si="152"/>
        <v>112.50585905185009</v>
      </c>
      <c r="BF93" s="2">
        <f t="shared" si="153"/>
        <v>110.6198856597733</v>
      </c>
      <c r="BG93" s="2">
        <f t="shared" si="154"/>
        <v>111.71790998255619</v>
      </c>
      <c r="BH93" s="2">
        <f t="shared" si="155"/>
        <v>112.93409642264442</v>
      </c>
      <c r="BI93" s="2">
        <f t="shared" si="156"/>
        <v>113.63862276009138</v>
      </c>
      <c r="BJ93" s="2">
        <f t="shared" si="157"/>
        <v>113.63568592363127</v>
      </c>
      <c r="BK93" s="2">
        <f t="shared" si="158"/>
        <v>116.83344588406598</v>
      </c>
      <c r="BL93" s="2">
        <f t="shared" si="159"/>
        <v>113.1943357585286</v>
      </c>
      <c r="BM93" s="2">
        <f t="shared" si="160"/>
        <v>115.61382102746256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125.90813584637267</v>
      </c>
      <c r="DL93" s="2">
        <f t="shared" si="289"/>
        <v>125.29437490208792</v>
      </c>
      <c r="DM93" s="2">
        <f t="shared" si="289"/>
        <v>124.56158259109311</v>
      </c>
      <c r="DN93" s="2">
        <f t="shared" si="289"/>
        <v>122.01793117408909</v>
      </c>
      <c r="DO93" s="2">
        <f t="shared" si="289"/>
        <v>119.51432673158992</v>
      </c>
      <c r="DP93" s="2">
        <f t="shared" si="289"/>
        <v>118.48950257139728</v>
      </c>
      <c r="DQ93" s="2">
        <f t="shared" si="289"/>
        <v>118.82907477477477</v>
      </c>
      <c r="DR93" s="2">
        <f t="shared" si="289"/>
        <v>119.78974679943103</v>
      </c>
      <c r="DS93" s="2">
        <f t="shared" si="289"/>
        <v>116.87520084033613</v>
      </c>
      <c r="DT93" s="2">
        <f t="shared" si="289"/>
        <v>118.87552252252252</v>
      </c>
      <c r="DU93" s="2">
        <f t="shared" si="289"/>
        <v>119.87562162162162</v>
      </c>
      <c r="DV93" s="2">
        <f t="shared" si="289"/>
        <v>116.42209727954972</v>
      </c>
      <c r="DW93" s="2">
        <f t="shared" si="289"/>
        <v>121.33233669467788</v>
      </c>
      <c r="DX93" s="2">
        <f t="shared" si="289"/>
        <v>118.30056134453783</v>
      </c>
      <c r="DY93" s="2">
        <f t="shared" si="289"/>
        <v>120.97542817945865</v>
      </c>
      <c r="EA93" s="2">
        <f t="shared" si="228"/>
        <v>118.78272458192262</v>
      </c>
      <c r="EB93" s="2">
        <f t="shared" si="290"/>
        <v>116.9200002538163</v>
      </c>
      <c r="EC93" s="2">
        <f t="shared" si="291"/>
        <v>117.13925069684389</v>
      </c>
      <c r="ED93" s="2">
        <f t="shared" si="292"/>
        <v>114.68016454456414</v>
      </c>
      <c r="EE93" s="2">
        <f t="shared" si="293"/>
        <v>112.88955057821835</v>
      </c>
      <c r="EF93" s="2">
        <f t="shared" si="294"/>
        <v>111.66894717839654</v>
      </c>
      <c r="EG93" s="2">
        <f t="shared" si="295"/>
        <v>111.46894740966661</v>
      </c>
      <c r="EH93" s="2">
        <f t="shared" si="296"/>
        <v>109.19826444400361</v>
      </c>
      <c r="EI93" s="2">
        <f t="shared" si="297"/>
        <v>110.81926543209875</v>
      </c>
      <c r="EJ93" s="2">
        <f t="shared" si="298"/>
        <v>111.91942818945759</v>
      </c>
      <c r="EK93" s="2">
        <f t="shared" si="299"/>
        <v>112.56234346549667</v>
      </c>
      <c r="EL93" s="2">
        <f t="shared" si="300"/>
        <v>113.23177548795042</v>
      </c>
      <c r="EM93" s="2">
        <f t="shared" si="301"/>
        <v>116.05888668580832</v>
      </c>
      <c r="EN93" s="2">
        <f t="shared" si="302"/>
        <v>112.21305115577889</v>
      </c>
      <c r="EO93" s="2">
        <f t="shared" si="303"/>
        <v>114.46918806518488</v>
      </c>
      <c r="EQ93" s="2">
        <f t="shared" si="304"/>
        <v>116.46919059721098</v>
      </c>
      <c r="ER93" s="2">
        <f t="shared" si="305"/>
        <v>114.73274727749229</v>
      </c>
      <c r="ES93" s="2">
        <f t="shared" si="305"/>
        <v>114.39861377676621</v>
      </c>
      <c r="ET93" s="2">
        <f t="shared" si="305"/>
        <v>112.63210600988111</v>
      </c>
      <c r="EU93" s="2">
        <f t="shared" si="305"/>
        <v>111.55299771948683</v>
      </c>
      <c r="EV93" s="2">
        <f t="shared" si="305"/>
        <v>110.44769911019671</v>
      </c>
      <c r="EW93" s="2">
        <f t="shared" si="305"/>
        <v>110.19927587119834</v>
      </c>
      <c r="EX93" s="2">
        <f t="shared" si="305"/>
        <v>108.2400910402672</v>
      </c>
      <c r="EY93" s="2">
        <f t="shared" si="305"/>
        <v>109.50209632864468</v>
      </c>
      <c r="EZ93" s="2">
        <f t="shared" si="305"/>
        <v>111.28668737657306</v>
      </c>
      <c r="FA93" s="2">
        <f t="shared" si="305"/>
        <v>111.14162163616793</v>
      </c>
      <c r="FB93" s="2">
        <f t="shared" si="305"/>
        <v>112.16517681520462</v>
      </c>
      <c r="FC93" s="2">
        <f t="shared" si="305"/>
        <v>113.52031292087401</v>
      </c>
      <c r="FD93" s="2">
        <f t="shared" si="305"/>
        <v>112.16209605574599</v>
      </c>
      <c r="FE93" s="2">
        <f t="shared" si="305"/>
        <v>115.16013759032307</v>
      </c>
      <c r="FG93" s="2">
        <f t="shared" si="306"/>
        <v>0.86119380071796647</v>
      </c>
      <c r="FH93" s="2">
        <f t="shared" si="307"/>
        <v>0.87660837224276877</v>
      </c>
      <c r="FI93" s="2">
        <f t="shared" si="307"/>
        <v>0.86797947912306439</v>
      </c>
      <c r="FJ93" s="2">
        <f t="shared" si="307"/>
        <v>0.86366973412209713</v>
      </c>
      <c r="FK93" s="2">
        <f t="shared" si="307"/>
        <v>0.86862521445237462</v>
      </c>
      <c r="FL93" s="2">
        <f t="shared" si="307"/>
        <v>0.86444147087256351</v>
      </c>
      <c r="FM93" s="2">
        <f t="shared" si="307"/>
        <v>0.8589136765857186</v>
      </c>
      <c r="FN93" s="2">
        <f t="shared" si="307"/>
        <v>0.86565635795725548</v>
      </c>
      <c r="FO93" s="2">
        <f t="shared" si="307"/>
        <v>0.85130139493617296</v>
      </c>
      <c r="FP93" s="2">
        <f t="shared" si="307"/>
        <v>0.85401286118983022</v>
      </c>
      <c r="FQ93" s="2">
        <f t="shared" si="307"/>
        <v>0.85258858725281028</v>
      </c>
      <c r="FR93" s="2">
        <f t="shared" si="307"/>
        <v>0.87298671329382949</v>
      </c>
      <c r="FS93" s="2">
        <f t="shared" si="307"/>
        <v>0.85264006775870504</v>
      </c>
      <c r="FT93" s="2">
        <f t="shared" si="307"/>
        <v>0.83879683744133404</v>
      </c>
      <c r="FU93" s="2">
        <f t="shared" si="307"/>
        <v>0.82416260236718164</v>
      </c>
      <c r="FW93" s="2">
        <f t="shared" si="324"/>
        <v>9.8895811903354849E-4</v>
      </c>
      <c r="FX93" s="2">
        <f t="shared" si="164"/>
        <v>1.1090178473217843E-3</v>
      </c>
      <c r="FY93" s="2">
        <f t="shared" si="165"/>
        <v>1.0599497110554258E-3</v>
      </c>
      <c r="FZ93" s="2">
        <f t="shared" si="166"/>
        <v>9.978577311067049E-4</v>
      </c>
      <c r="GA93" s="2">
        <f t="shared" si="167"/>
        <v>1.0404660520133184E-3</v>
      </c>
      <c r="GB93" s="2">
        <f t="shared" si="168"/>
        <v>1.1102095607096096E-3</v>
      </c>
      <c r="GC93" s="2">
        <f t="shared" si="169"/>
        <v>1.1827213377527104E-3</v>
      </c>
      <c r="GD93" s="2">
        <f t="shared" si="170"/>
        <v>1.3328469407665759E-3</v>
      </c>
      <c r="GE93" s="2">
        <f t="shared" si="171"/>
        <v>1.4156095061727653E-3</v>
      </c>
      <c r="GF93" s="2">
        <f t="shared" si="172"/>
        <v>1.3150341719921324E-3</v>
      </c>
      <c r="GG93" s="2">
        <f t="shared" si="173"/>
        <v>1.2538486958224859E-3</v>
      </c>
      <c r="GH93" s="2">
        <f t="shared" si="174"/>
        <v>1.2214722873676151E-3</v>
      </c>
      <c r="GI93" s="2">
        <f t="shared" si="175"/>
        <v>9.9900099900099922E-4</v>
      </c>
      <c r="GJ93" s="2">
        <f t="shared" si="176"/>
        <v>8.1035630025526534E-4</v>
      </c>
      <c r="GK93" s="2">
        <f t="shared" si="177"/>
        <v>8.577069495792391E-4</v>
      </c>
      <c r="GM93" s="86">
        <f t="shared" si="325"/>
        <v>0.12118669448497194</v>
      </c>
      <c r="GN93" s="86">
        <f t="shared" si="178"/>
        <v>0.15388832566885655</v>
      </c>
      <c r="GO93" s="86">
        <f t="shared" si="179"/>
        <v>0.17635499542246619</v>
      </c>
      <c r="GP93" s="86">
        <f t="shared" si="180"/>
        <v>0.15664454278264525</v>
      </c>
      <c r="GQ93" s="86">
        <f t="shared" si="181"/>
        <v>5.4594595554037569E-2</v>
      </c>
      <c r="GR93" s="86">
        <f t="shared" si="182"/>
        <v>7.3160908404872188E-2</v>
      </c>
      <c r="GS93" s="86">
        <f t="shared" si="183"/>
        <v>5.7303500369195924E-2</v>
      </c>
      <c r="GT93" s="86">
        <f t="shared" si="184"/>
        <v>2.3438815610552721E-2</v>
      </c>
      <c r="GU93" s="86">
        <f t="shared" si="185"/>
        <v>7.1683335652772101E-2</v>
      </c>
      <c r="GV93" s="86">
        <f t="shared" si="186"/>
        <v>0.12385494344049444</v>
      </c>
      <c r="GW93" s="86">
        <f t="shared" si="187"/>
        <v>0.12738740149079886</v>
      </c>
      <c r="GX93" s="86">
        <f t="shared" si="188"/>
        <v>9.7375252859993516E-2</v>
      </c>
      <c r="GY93" s="86">
        <f t="shared" si="189"/>
        <v>0.14345485869597624</v>
      </c>
      <c r="GZ93" s="86">
        <f t="shared" si="190"/>
        <v>0.1942247801074107</v>
      </c>
      <c r="HA93" s="86">
        <f t="shared" si="191"/>
        <v>0.13005675425471835</v>
      </c>
      <c r="HC93" s="86">
        <f t="shared" si="326"/>
        <v>6.6861602625391502E-3</v>
      </c>
      <c r="HD93" s="86">
        <f t="shared" si="192"/>
        <v>9.834188393436619E-3</v>
      </c>
      <c r="HE93" s="86">
        <f t="shared" si="193"/>
        <v>5.3742966249051075E-3</v>
      </c>
      <c r="HF93" s="86">
        <f t="shared" si="194"/>
        <v>3.9470075968911257E-3</v>
      </c>
      <c r="HG93" s="86">
        <f t="shared" si="195"/>
        <v>5.2918839218978704E-3</v>
      </c>
      <c r="HH93" s="86">
        <f t="shared" si="196"/>
        <v>4.6243785634236837E-3</v>
      </c>
      <c r="HI93" s="86">
        <f t="shared" si="197"/>
        <v>4.666314878828094E-3</v>
      </c>
      <c r="HJ93" s="86">
        <f t="shared" si="198"/>
        <v>1.025393673050177E-2</v>
      </c>
      <c r="HK93" s="86">
        <f t="shared" si="199"/>
        <v>4.9083864089627125E-3</v>
      </c>
      <c r="HL93" s="86">
        <f t="shared" si="200"/>
        <v>3.9554899601441434E-3</v>
      </c>
      <c r="HM93" s="86">
        <f t="shared" si="201"/>
        <v>4.3424071299343276E-3</v>
      </c>
      <c r="HN93" s="86">
        <f t="shared" si="202"/>
        <v>6.8547423518842878E-3</v>
      </c>
      <c r="HO93" s="86">
        <f t="shared" si="203"/>
        <v>3.9124808791542037E-3</v>
      </c>
      <c r="HP93" s="86">
        <f t="shared" si="204"/>
        <v>1.572150576466294E-3</v>
      </c>
      <c r="HQ93" s="86">
        <f t="shared" si="205"/>
        <v>6.1065070977727603E-4</v>
      </c>
      <c r="HS93" s="86">
        <f t="shared" si="327"/>
        <v>2.1491853718419587E-34</v>
      </c>
      <c r="HT93" s="86">
        <f t="shared" si="206"/>
        <v>5.5704811022029029E-28</v>
      </c>
      <c r="HU93" s="86">
        <f t="shared" si="207"/>
        <v>5.9467478337581604E-35</v>
      </c>
      <c r="HV93" s="86">
        <f t="shared" si="208"/>
        <v>1.5947872192979787E-36</v>
      </c>
      <c r="HW93" s="86">
        <f t="shared" si="209"/>
        <v>1.5955082899647484E-36</v>
      </c>
      <c r="HX93" s="86">
        <f t="shared" si="210"/>
        <v>1.0560662411064859E-37</v>
      </c>
      <c r="HY93" s="86">
        <f t="shared" si="211"/>
        <v>4.0869045528860442E-39</v>
      </c>
      <c r="HZ93" s="86">
        <f t="shared" si="212"/>
        <v>5.5601417240513389E-34</v>
      </c>
      <c r="IA93" s="86">
        <f t="shared" si="213"/>
        <v>9.0389216018894845E-39</v>
      </c>
      <c r="IB93" s="86">
        <f t="shared" si="214"/>
        <v>1.0867222967217463E-38</v>
      </c>
      <c r="IC93" s="86">
        <f t="shared" si="215"/>
        <v>6.725984119601406E-38</v>
      </c>
      <c r="ID93" s="86">
        <f t="shared" si="216"/>
        <v>4.454780227830389E-36</v>
      </c>
      <c r="IE93" s="86">
        <f t="shared" si="217"/>
        <v>5.1688756043521551E-39</v>
      </c>
      <c r="IF93" s="86">
        <f t="shared" si="218"/>
        <v>4.8092829674538978E-24</v>
      </c>
      <c r="IG93" s="86">
        <f t="shared" si="219"/>
        <v>2.6987050215493927E-18</v>
      </c>
      <c r="II93" s="86">
        <f t="shared" si="328"/>
        <v>4.109624467875333E-98</v>
      </c>
      <c r="IJ93" s="86">
        <f t="shared" si="329"/>
        <v>4.3415180856362341E-85</v>
      </c>
      <c r="IK93" s="86">
        <f t="shared" si="330"/>
        <v>4.4820528243295163E-98</v>
      </c>
      <c r="IL93" s="86">
        <f t="shared" si="331"/>
        <v>5.4634563767056029E-102</v>
      </c>
      <c r="IM93" s="86">
        <f t="shared" si="332"/>
        <v>1.0323046951142325E-106</v>
      </c>
      <c r="IN93" s="86">
        <f t="shared" si="333"/>
        <v>4.5099528630605445E-107</v>
      </c>
      <c r="IO93" s="86">
        <f t="shared" si="334"/>
        <v>8.8770171487422053E-113</v>
      </c>
      <c r="IP93" s="86">
        <f t="shared" si="335"/>
        <v>1.8099076360514726E-99</v>
      </c>
      <c r="IQ93" s="86">
        <f t="shared" si="336"/>
        <v>1.2870847851211872E-111</v>
      </c>
      <c r="IR93" s="86">
        <f t="shared" si="337"/>
        <v>3.2406002760571921E-112</v>
      </c>
      <c r="IS93" s="86">
        <f t="shared" si="338"/>
        <v>9.7317358119573826E-111</v>
      </c>
      <c r="IT93" s="86">
        <f t="shared" si="339"/>
        <v>1.0241191211559576E-104</v>
      </c>
      <c r="IU93" s="86">
        <f t="shared" si="340"/>
        <v>7.2069878119211674E-112</v>
      </c>
      <c r="IV93" s="86">
        <f t="shared" si="341"/>
        <v>4.5172209959068108E-103</v>
      </c>
      <c r="IW93" s="86">
        <f t="shared" si="342"/>
        <v>5.3780957576547556E-97</v>
      </c>
      <c r="IY93" s="86">
        <f t="shared" si="343"/>
        <v>0.12787285474751109</v>
      </c>
      <c r="IZ93" s="86">
        <f t="shared" si="344"/>
        <v>0.16372251406229316</v>
      </c>
      <c r="JA93" s="86">
        <f t="shared" si="345"/>
        <v>0.18172929204737129</v>
      </c>
      <c r="JB93" s="86">
        <f t="shared" si="346"/>
        <v>0.16059155037953637</v>
      </c>
      <c r="JC93" s="86">
        <f t="shared" si="347"/>
        <v>5.9886479475935436E-2</v>
      </c>
      <c r="JD93" s="86">
        <f t="shared" si="348"/>
        <v>7.7785286968295869E-2</v>
      </c>
      <c r="JE93" s="86">
        <f t="shared" si="349"/>
        <v>6.1969815248024016E-2</v>
      </c>
      <c r="JF93" s="86">
        <f t="shared" si="350"/>
        <v>3.369275234105449E-2</v>
      </c>
      <c r="JG93" s="86">
        <f t="shared" si="351"/>
        <v>7.6591722061734813E-2</v>
      </c>
      <c r="JH93" s="86">
        <f t="shared" si="352"/>
        <v>0.12781043340063858</v>
      </c>
      <c r="JI93" s="86">
        <f t="shared" si="353"/>
        <v>0.13172980862073319</v>
      </c>
      <c r="JJ93" s="86">
        <f t="shared" si="354"/>
        <v>0.1042299952118778</v>
      </c>
      <c r="JK93" s="86">
        <f t="shared" si="355"/>
        <v>0.14736733957513043</v>
      </c>
      <c r="JL93" s="86">
        <f t="shared" si="356"/>
        <v>0.19579693068387699</v>
      </c>
      <c r="JM93" s="86">
        <f t="shared" si="357"/>
        <v>0.13066740496449564</v>
      </c>
    </row>
    <row r="94" spans="2:273" x14ac:dyDescent="0.25">
      <c r="B94" s="2">
        <v>67</v>
      </c>
      <c r="C94" s="37">
        <v>121.895</v>
      </c>
      <c r="D94" s="37">
        <v>125.208</v>
      </c>
      <c r="E94" s="37">
        <v>123.47199999999999</v>
      </c>
      <c r="F94" s="37">
        <v>119.547</v>
      </c>
      <c r="G94" s="37">
        <v>116.453</v>
      </c>
      <c r="H94" s="37">
        <v>115.962</v>
      </c>
      <c r="I94" s="37">
        <v>117.075</v>
      </c>
      <c r="J94" s="37">
        <v>115.904</v>
      </c>
      <c r="K94" s="37">
        <v>115.462</v>
      </c>
      <c r="L94" s="37">
        <v>116.673</v>
      </c>
      <c r="M94" s="37">
        <v>116.327</v>
      </c>
      <c r="N94" s="37">
        <v>117.01900000000001</v>
      </c>
      <c r="O94" s="37">
        <v>121.61499999999999</v>
      </c>
      <c r="P94" s="37">
        <v>117.038</v>
      </c>
      <c r="Q94" s="37">
        <v>117.05800000000001</v>
      </c>
      <c r="S94" s="4">
        <f t="shared" si="229"/>
        <v>127.2342756956045</v>
      </c>
      <c r="T94" s="4">
        <f t="shared" si="230"/>
        <v>129.17406836091024</v>
      </c>
      <c r="U94" s="4">
        <f t="shared" si="231"/>
        <v>129.34183721087251</v>
      </c>
      <c r="V94" s="4">
        <f t="shared" si="232"/>
        <v>123.86764854095527</v>
      </c>
      <c r="W94" s="4">
        <f t="shared" si="233"/>
        <v>118.07655980706335</v>
      </c>
      <c r="X94" s="4">
        <f t="shared" si="234"/>
        <v>117.07387450949928</v>
      </c>
      <c r="Y94" s="4">
        <f t="shared" si="235"/>
        <v>116.58893133641406</v>
      </c>
      <c r="Z94" s="4">
        <f t="shared" si="236"/>
        <v>116.47681545044605</v>
      </c>
      <c r="AA94" s="4">
        <f t="shared" si="237"/>
        <v>116.46823229549094</v>
      </c>
      <c r="AB94" s="4">
        <f t="shared" si="238"/>
        <v>119.40094879477428</v>
      </c>
      <c r="AC94" s="4">
        <f t="shared" si="239"/>
        <v>120.39093490620694</v>
      </c>
      <c r="AD94" s="4">
        <f t="shared" si="240"/>
        <v>120.47543622609733</v>
      </c>
      <c r="AE94" s="4">
        <f t="shared" si="241"/>
        <v>124.80124907487883</v>
      </c>
      <c r="AF94" s="4">
        <f t="shared" si="242"/>
        <v>123.14364127542046</v>
      </c>
      <c r="AG94" s="4">
        <f t="shared" si="243"/>
        <v>119.0699380411033</v>
      </c>
      <c r="AI94" s="4">
        <f t="shared" si="244"/>
        <v>-5.3392756956044991</v>
      </c>
      <c r="AJ94" s="4">
        <f t="shared" si="245"/>
        <v>-3.9660683609102421</v>
      </c>
      <c r="AK94" s="4">
        <f t="shared" si="246"/>
        <v>-5.8698372108725181</v>
      </c>
      <c r="AL94" s="4">
        <f t="shared" si="247"/>
        <v>-4.3206485409552755</v>
      </c>
      <c r="AM94" s="4">
        <f t="shared" si="248"/>
        <v>-1.6235598070633444</v>
      </c>
      <c r="AN94" s="4">
        <f t="shared" si="249"/>
        <v>-1.1118745094992732</v>
      </c>
      <c r="AO94" s="4">
        <f t="shared" si="250"/>
        <v>0.48606866358593948</v>
      </c>
      <c r="AP94" s="4">
        <f t="shared" si="251"/>
        <v>-0.57281545044605764</v>
      </c>
      <c r="AQ94" s="4">
        <f t="shared" si="252"/>
        <v>-1.006232295490932</v>
      </c>
      <c r="AR94" s="4">
        <f t="shared" si="253"/>
        <v>-2.727948794774278</v>
      </c>
      <c r="AS94" s="4">
        <f t="shared" si="254"/>
        <v>-4.0639349062069385</v>
      </c>
      <c r="AT94" s="4">
        <f t="shared" si="255"/>
        <v>-3.456436226097324</v>
      </c>
      <c r="AU94" s="4">
        <f t="shared" si="256"/>
        <v>-3.1862490748788304</v>
      </c>
      <c r="AV94" s="4">
        <f t="shared" si="257"/>
        <v>-6.1056412754204672</v>
      </c>
      <c r="AW94" s="4">
        <f t="shared" si="257"/>
        <v>-2.0119380411032921</v>
      </c>
      <c r="AY94" s="2">
        <f t="shared" si="308"/>
        <v>119.50990031116079</v>
      </c>
      <c r="AZ94" s="2">
        <f t="shared" si="147"/>
        <v>117.69401379709834</v>
      </c>
      <c r="BA94" s="2">
        <f t="shared" si="148"/>
        <v>117.85468898636158</v>
      </c>
      <c r="BB94" s="2">
        <f t="shared" si="149"/>
        <v>115.43810621224993</v>
      </c>
      <c r="BC94" s="2">
        <f t="shared" si="150"/>
        <v>113.5342045165393</v>
      </c>
      <c r="BD94" s="2">
        <f t="shared" si="151"/>
        <v>112.37142590056214</v>
      </c>
      <c r="BE94" s="2">
        <f t="shared" si="152"/>
        <v>112.27087747233762</v>
      </c>
      <c r="BF94" s="2">
        <f t="shared" si="153"/>
        <v>110.38437182210913</v>
      </c>
      <c r="BG94" s="2">
        <f t="shared" si="154"/>
        <v>111.51347958874175</v>
      </c>
      <c r="BH94" s="2">
        <f t="shared" si="155"/>
        <v>112.73469431105505</v>
      </c>
      <c r="BI94" s="2">
        <f t="shared" si="156"/>
        <v>113.39854925388182</v>
      </c>
      <c r="BJ94" s="2">
        <f t="shared" si="157"/>
        <v>113.43902582902123</v>
      </c>
      <c r="BK94" s="2">
        <f t="shared" si="158"/>
        <v>116.59305158354387</v>
      </c>
      <c r="BL94" s="2">
        <f t="shared" si="159"/>
        <v>113.00536368163485</v>
      </c>
      <c r="BM94" s="2">
        <f t="shared" si="160"/>
        <v>115.41956986386192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125.93307349454716</v>
      </c>
      <c r="DL94" s="2">
        <f t="shared" si="289"/>
        <v>125.29153218269728</v>
      </c>
      <c r="DM94" s="2">
        <f t="shared" si="289"/>
        <v>124.56044858299595</v>
      </c>
      <c r="DN94" s="2">
        <f t="shared" si="289"/>
        <v>122.01260829959516</v>
      </c>
      <c r="DO94" s="2">
        <f t="shared" si="289"/>
        <v>119.49130036108986</v>
      </c>
      <c r="DP94" s="2">
        <f t="shared" si="289"/>
        <v>118.46806959185905</v>
      </c>
      <c r="DQ94" s="2">
        <f t="shared" si="289"/>
        <v>118.77882779922778</v>
      </c>
      <c r="DR94" s="2">
        <f t="shared" si="289"/>
        <v>119.82616026552871</v>
      </c>
      <c r="DS94" s="2">
        <f t="shared" si="289"/>
        <v>116.86182016806723</v>
      </c>
      <c r="DT94" s="2">
        <f t="shared" si="289"/>
        <v>118.85130654338549</v>
      </c>
      <c r="DU94" s="2">
        <f t="shared" si="289"/>
        <v>119.85633285917497</v>
      </c>
      <c r="DV94" s="2">
        <f t="shared" si="289"/>
        <v>116.33076106941839</v>
      </c>
      <c r="DW94" s="2">
        <f t="shared" si="289"/>
        <v>121.36689019607844</v>
      </c>
      <c r="DX94" s="2">
        <f t="shared" si="289"/>
        <v>118.19321344537816</v>
      </c>
      <c r="DY94" s="2">
        <f t="shared" si="289"/>
        <v>120.93703930292916</v>
      </c>
      <c r="EA94" s="2">
        <f t="shared" si="228"/>
        <v>118.56851359392633</v>
      </c>
      <c r="EB94" s="2">
        <f t="shared" si="290"/>
        <v>116.72160229885057</v>
      </c>
      <c r="EC94" s="2">
        <f t="shared" si="291"/>
        <v>116.92801000261318</v>
      </c>
      <c r="ED94" s="2">
        <f t="shared" si="292"/>
        <v>114.49413037327237</v>
      </c>
      <c r="EE94" s="2">
        <f t="shared" si="293"/>
        <v>112.71419017664255</v>
      </c>
      <c r="EF94" s="2">
        <f t="shared" si="294"/>
        <v>111.50114689153764</v>
      </c>
      <c r="EG94" s="2">
        <f t="shared" si="295"/>
        <v>111.29777441013258</v>
      </c>
      <c r="EH94" s="2">
        <f t="shared" si="296"/>
        <v>109.04955743176225</v>
      </c>
      <c r="EI94" s="2">
        <f t="shared" si="297"/>
        <v>110.66377596752793</v>
      </c>
      <c r="EJ94" s="2">
        <f t="shared" si="298"/>
        <v>111.7821318563789</v>
      </c>
      <c r="EK94" s="2">
        <f t="shared" si="299"/>
        <v>112.38245037261672</v>
      </c>
      <c r="EL94" s="2">
        <f t="shared" si="300"/>
        <v>113.05689248636962</v>
      </c>
      <c r="EM94" s="2">
        <f t="shared" si="301"/>
        <v>115.84373114172341</v>
      </c>
      <c r="EN94" s="2">
        <f t="shared" si="302"/>
        <v>112.09612254606364</v>
      </c>
      <c r="EO94" s="2">
        <f t="shared" si="303"/>
        <v>114.34522619991077</v>
      </c>
      <c r="EQ94" s="2">
        <f t="shared" si="304"/>
        <v>116.31758048627066</v>
      </c>
      <c r="ER94" s="2">
        <f t="shared" si="305"/>
        <v>114.59395288652782</v>
      </c>
      <c r="ES94" s="2">
        <f t="shared" si="305"/>
        <v>114.26134333921686</v>
      </c>
      <c r="ET94" s="2">
        <f t="shared" si="305"/>
        <v>112.5001884761276</v>
      </c>
      <c r="EU94" s="2">
        <f t="shared" si="305"/>
        <v>111.41431797283798</v>
      </c>
      <c r="EV94" s="2">
        <f t="shared" si="305"/>
        <v>110.31382189790405</v>
      </c>
      <c r="EW94" s="2">
        <f t="shared" si="305"/>
        <v>110.06308439620082</v>
      </c>
      <c r="EX94" s="2">
        <f t="shared" si="305"/>
        <v>108.1185599400667</v>
      </c>
      <c r="EY94" s="2">
        <f t="shared" si="305"/>
        <v>109.38416572989131</v>
      </c>
      <c r="EZ94" s="2">
        <f t="shared" si="305"/>
        <v>111.1662684220716</v>
      </c>
      <c r="FA94" s="2">
        <f t="shared" si="305"/>
        <v>111.00030462863293</v>
      </c>
      <c r="FB94" s="2">
        <f t="shared" si="305"/>
        <v>112.01925478720551</v>
      </c>
      <c r="FC94" s="2">
        <f t="shared" si="305"/>
        <v>113.37032054135288</v>
      </c>
      <c r="FD94" s="2">
        <f t="shared" si="305"/>
        <v>112.04581884505946</v>
      </c>
      <c r="FE94" s="2">
        <f t="shared" si="305"/>
        <v>115.01651943996332</v>
      </c>
      <c r="FG94" s="2">
        <f t="shared" si="306"/>
        <v>0.87184199141265617</v>
      </c>
      <c r="FH94" s="2">
        <f t="shared" si="307"/>
        <v>0.88623028590639852</v>
      </c>
      <c r="FI94" s="2">
        <f t="shared" si="307"/>
        <v>0.8781807559436029</v>
      </c>
      <c r="FJ94" s="2">
        <f t="shared" si="307"/>
        <v>0.8741557442366239</v>
      </c>
      <c r="FK94" s="2">
        <f t="shared" si="307"/>
        <v>0.87878356323908291</v>
      </c>
      <c r="FL94" s="2">
        <f t="shared" si="307"/>
        <v>0.87487672149238804</v>
      </c>
      <c r="FM94" s="2">
        <f t="shared" si="307"/>
        <v>0.86971031890793971</v>
      </c>
      <c r="FN94" s="2">
        <f t="shared" si="307"/>
        <v>0.8760115009554299</v>
      </c>
      <c r="FO94" s="2">
        <f t="shared" si="307"/>
        <v>0.8625873720496573</v>
      </c>
      <c r="FP94" s="2">
        <f t="shared" si="307"/>
        <v>0.86512564739103859</v>
      </c>
      <c r="FQ94" s="2">
        <f t="shared" si="307"/>
        <v>0.86379249984608475</v>
      </c>
      <c r="FR94" s="2">
        <f t="shared" si="307"/>
        <v>0.88285329855576711</v>
      </c>
      <c r="FS94" s="2">
        <f t="shared" si="307"/>
        <v>0.86384069247755824</v>
      </c>
      <c r="FT94" s="2">
        <f t="shared" si="307"/>
        <v>0.85086562692876333</v>
      </c>
      <c r="FU94" s="2">
        <f t="shared" si="307"/>
        <v>0.83711425415090468</v>
      </c>
      <c r="FW94" s="2">
        <f t="shared" si="324"/>
        <v>1.084267561311665E-3</v>
      </c>
      <c r="FX94" s="2">
        <f t="shared" si="164"/>
        <v>1.2158837939692305E-3</v>
      </c>
      <c r="FY94" s="2">
        <f t="shared" si="165"/>
        <v>1.1620929091934837E-3</v>
      </c>
      <c r="FZ94" s="2">
        <f t="shared" si="166"/>
        <v>1.0940239216722244E-3</v>
      </c>
      <c r="GA94" s="2">
        <f t="shared" si="167"/>
        <v>1.1407338303880659E-3</v>
      </c>
      <c r="GB94" s="2">
        <f t="shared" si="168"/>
        <v>1.2171902019888841E-3</v>
      </c>
      <c r="GC94" s="2">
        <f t="shared" si="169"/>
        <v>1.2966801989035288E-3</v>
      </c>
      <c r="GD94" s="2">
        <f t="shared" si="170"/>
        <v>1.4612497062700053E-3</v>
      </c>
      <c r="GE94" s="2">
        <f t="shared" si="171"/>
        <v>1.5519729963586113E-3</v>
      </c>
      <c r="GF94" s="2">
        <f t="shared" si="172"/>
        <v>1.4417233822637261E-3</v>
      </c>
      <c r="GG94" s="2">
        <f t="shared" si="173"/>
        <v>1.3746514659356988E-3</v>
      </c>
      <c r="GH94" s="2">
        <f t="shared" si="174"/>
        <v>1.3391599163982382E-3</v>
      </c>
      <c r="GI94" s="2">
        <f t="shared" si="175"/>
        <v>1.0952772485214495E-3</v>
      </c>
      <c r="GJ94" s="2">
        <f t="shared" si="176"/>
        <v>8.8846855234282914E-4</v>
      </c>
      <c r="GK94" s="2">
        <f t="shared" si="177"/>
        <v>9.4037915250108454E-4</v>
      </c>
      <c r="GM94" s="86">
        <f t="shared" si="325"/>
        <v>4.6950943295217241E-2</v>
      </c>
      <c r="GN94" s="86">
        <f t="shared" si="178"/>
        <v>6.1390944117721037E-2</v>
      </c>
      <c r="GO94" s="86">
        <f t="shared" si="179"/>
        <v>8.0501761187882076E-2</v>
      </c>
      <c r="GP94" s="86">
        <f t="shared" si="180"/>
        <v>5.6289917067913933E-2</v>
      </c>
      <c r="GQ94" s="86">
        <f t="shared" si="181"/>
        <v>1.3665243919678835E-2</v>
      </c>
      <c r="GR94" s="86">
        <f t="shared" si="182"/>
        <v>1.8915721402987504E-2</v>
      </c>
      <c r="GS94" s="86">
        <f t="shared" si="183"/>
        <v>1.5228903772878544E-2</v>
      </c>
      <c r="GT94" s="86">
        <f t="shared" si="184"/>
        <v>4.5946672209560288E-3</v>
      </c>
      <c r="GU94" s="86">
        <f t="shared" si="185"/>
        <v>2.0362964411231123E-2</v>
      </c>
      <c r="GV94" s="86">
        <f t="shared" si="186"/>
        <v>4.2616092767077736E-2</v>
      </c>
      <c r="GW94" s="86">
        <f t="shared" si="187"/>
        <v>4.4991405568014918E-2</v>
      </c>
      <c r="GX94" s="86">
        <f t="shared" si="188"/>
        <v>3.4305504239352622E-2</v>
      </c>
      <c r="GY94" s="86">
        <f t="shared" si="189"/>
        <v>6.5379013605336253E-2</v>
      </c>
      <c r="GZ94" s="86">
        <f t="shared" si="190"/>
        <v>9.9992559160289513E-2</v>
      </c>
      <c r="HA94" s="86">
        <f t="shared" si="191"/>
        <v>5.4999430529036011E-2</v>
      </c>
      <c r="HC94" s="86">
        <f t="shared" si="326"/>
        <v>1.0676059761109368E-2</v>
      </c>
      <c r="HD94" s="86">
        <f t="shared" si="192"/>
        <v>1.5044420628364204E-2</v>
      </c>
      <c r="HE94" s="86">
        <f t="shared" si="193"/>
        <v>8.7117866950659813E-3</v>
      </c>
      <c r="HF94" s="86">
        <f t="shared" si="194"/>
        <v>6.5276646872552795E-3</v>
      </c>
      <c r="HG94" s="86">
        <f t="shared" si="195"/>
        <v>8.7526529333176364E-3</v>
      </c>
      <c r="HH94" s="86">
        <f t="shared" si="196"/>
        <v>7.74309523237641E-3</v>
      </c>
      <c r="HI94" s="86">
        <f t="shared" si="197"/>
        <v>7.9537815464208531E-3</v>
      </c>
      <c r="HJ94" s="86">
        <f t="shared" si="198"/>
        <v>1.6401930278479204E-2</v>
      </c>
      <c r="HK94" s="86">
        <f t="shared" si="199"/>
        <v>8.4400386170541408E-3</v>
      </c>
      <c r="HL94" s="86">
        <f t="shared" si="200"/>
        <v>6.8478632963165339E-3</v>
      </c>
      <c r="HM94" s="86">
        <f t="shared" si="201"/>
        <v>7.4268970499253417E-3</v>
      </c>
      <c r="HN94" s="86">
        <f t="shared" si="202"/>
        <v>1.1266694183895551E-2</v>
      </c>
      <c r="HO94" s="86">
        <f t="shared" si="203"/>
        <v>6.6288190750978838E-3</v>
      </c>
      <c r="HP94" s="86">
        <f t="shared" si="204"/>
        <v>2.8634294208350242E-3</v>
      </c>
      <c r="HQ94" s="86">
        <f t="shared" si="205"/>
        <v>1.2635268278449057E-3</v>
      </c>
      <c r="HS94" s="86">
        <f t="shared" si="327"/>
        <v>4.3058911538193618E-33</v>
      </c>
      <c r="HT94" s="86">
        <f t="shared" si="206"/>
        <v>7.0911068239345037E-27</v>
      </c>
      <c r="HU94" s="86">
        <f t="shared" si="207"/>
        <v>1.2589512114192051E-33</v>
      </c>
      <c r="HV94" s="86">
        <f t="shared" si="208"/>
        <v>3.7532226880619282E-35</v>
      </c>
      <c r="HW94" s="86">
        <f t="shared" si="209"/>
        <v>4.1185824023296534E-35</v>
      </c>
      <c r="HX94" s="86">
        <f t="shared" si="210"/>
        <v>2.9869966467606716E-36</v>
      </c>
      <c r="HY94" s="86">
        <f t="shared" si="211"/>
        <v>1.3946285290547458E-37</v>
      </c>
      <c r="HZ94" s="86">
        <f t="shared" si="212"/>
        <v>1.2759167910329596E-32</v>
      </c>
      <c r="IA94" s="86">
        <f t="shared" si="213"/>
        <v>3.2763097888780623E-37</v>
      </c>
      <c r="IB94" s="86">
        <f t="shared" si="214"/>
        <v>3.8081393887502909E-37</v>
      </c>
      <c r="IC94" s="86">
        <f t="shared" si="215"/>
        <v>2.161984913596733E-36</v>
      </c>
      <c r="ID94" s="86">
        <f t="shared" si="216"/>
        <v>1.1782842649685237E-34</v>
      </c>
      <c r="IE94" s="86">
        <f t="shared" si="217"/>
        <v>1.5893200113980698E-37</v>
      </c>
      <c r="IF94" s="86">
        <f t="shared" si="218"/>
        <v>3.4694483079251841E-23</v>
      </c>
      <c r="IG94" s="86">
        <f t="shared" si="219"/>
        <v>1.1615041998882563E-17</v>
      </c>
      <c r="II94" s="86">
        <f t="shared" si="328"/>
        <v>1.4384599058629554E-95</v>
      </c>
      <c r="IJ94" s="86">
        <f t="shared" si="329"/>
        <v>7.4976557357152519E-83</v>
      </c>
      <c r="IK94" s="86">
        <f t="shared" si="330"/>
        <v>1.6602519311559643E-95</v>
      </c>
      <c r="IL94" s="86">
        <f t="shared" si="331"/>
        <v>2.4393879970972633E-99</v>
      </c>
      <c r="IM94" s="86">
        <f t="shared" si="332"/>
        <v>6.3864637872807213E-104</v>
      </c>
      <c r="IN94" s="86">
        <f t="shared" si="333"/>
        <v>3.0321544654191536E-104</v>
      </c>
      <c r="IO94" s="86">
        <f t="shared" si="334"/>
        <v>9.0540082537928813E-110</v>
      </c>
      <c r="IP94" s="86">
        <f t="shared" si="335"/>
        <v>8.9779810929945269E-97</v>
      </c>
      <c r="IQ94" s="86">
        <f t="shared" si="336"/>
        <v>1.47174138737555E-108</v>
      </c>
      <c r="IR94" s="86">
        <f t="shared" si="337"/>
        <v>3.5607929811273624E-109</v>
      </c>
      <c r="IS94" s="86">
        <f t="shared" si="338"/>
        <v>9.2717676651542318E-108</v>
      </c>
      <c r="IT94" s="86">
        <f t="shared" si="339"/>
        <v>6.513698461110399E-102</v>
      </c>
      <c r="IU94" s="86">
        <f t="shared" si="340"/>
        <v>5.87718464081175E-109</v>
      </c>
      <c r="IV94" s="86">
        <f t="shared" si="341"/>
        <v>1.8005501920522466E-100</v>
      </c>
      <c r="IW94" s="86">
        <f t="shared" si="342"/>
        <v>1.5661082539573532E-94</v>
      </c>
      <c r="IY94" s="86">
        <f t="shared" si="343"/>
        <v>5.7627003056326606E-2</v>
      </c>
      <c r="IZ94" s="86">
        <f t="shared" si="344"/>
        <v>7.6435364746085241E-2</v>
      </c>
      <c r="JA94" s="86">
        <f t="shared" si="345"/>
        <v>8.9213547882948052E-2</v>
      </c>
      <c r="JB94" s="86">
        <f t="shared" si="346"/>
        <v>6.2817581755169216E-2</v>
      </c>
      <c r="JC94" s="86">
        <f t="shared" si="347"/>
        <v>2.2417896852996472E-2</v>
      </c>
      <c r="JD94" s="86">
        <f t="shared" si="348"/>
        <v>2.6658816635363916E-2</v>
      </c>
      <c r="JE94" s="86">
        <f t="shared" si="349"/>
        <v>2.3182685319299397E-2</v>
      </c>
      <c r="JF94" s="86">
        <f t="shared" si="350"/>
        <v>2.0996597499435232E-2</v>
      </c>
      <c r="JG94" s="86">
        <f t="shared" si="351"/>
        <v>2.8803003028285264E-2</v>
      </c>
      <c r="JH94" s="86">
        <f t="shared" si="352"/>
        <v>4.9463956063394272E-2</v>
      </c>
      <c r="JI94" s="86">
        <f t="shared" si="353"/>
        <v>5.2418302617940261E-2</v>
      </c>
      <c r="JJ94" s="86">
        <f t="shared" si="354"/>
        <v>4.5572198423248174E-2</v>
      </c>
      <c r="JK94" s="86">
        <f t="shared" si="355"/>
        <v>7.2007832680434133E-2</v>
      </c>
      <c r="JL94" s="86">
        <f t="shared" si="356"/>
        <v>0.10285598858112453</v>
      </c>
      <c r="JM94" s="86">
        <f t="shared" si="357"/>
        <v>5.626295735688093E-2</v>
      </c>
    </row>
    <row r="95" spans="2:273" x14ac:dyDescent="0.25">
      <c r="B95" s="2">
        <v>68</v>
      </c>
      <c r="C95" s="37">
        <v>123.842</v>
      </c>
      <c r="D95" s="37">
        <v>125.755</v>
      </c>
      <c r="E95" s="37">
        <v>123.81100000000001</v>
      </c>
      <c r="F95" s="37">
        <v>119.113</v>
      </c>
      <c r="G95" s="37">
        <v>117.90600000000001</v>
      </c>
      <c r="H95" s="37">
        <v>116.755</v>
      </c>
      <c r="I95" s="37">
        <v>117.264</v>
      </c>
      <c r="J95" s="37">
        <v>117.788</v>
      </c>
      <c r="K95" s="37">
        <v>116.25</v>
      </c>
      <c r="L95" s="37">
        <v>117.98099999999999</v>
      </c>
      <c r="M95" s="37">
        <v>117.19199999999999</v>
      </c>
      <c r="N95" s="37">
        <v>118.673</v>
      </c>
      <c r="O95" s="37">
        <v>121.712</v>
      </c>
      <c r="P95" s="37">
        <v>115.096</v>
      </c>
      <c r="Q95" s="37">
        <v>116.5</v>
      </c>
      <c r="S95" s="4">
        <f t="shared" si="229"/>
        <v>125.64870966347306</v>
      </c>
      <c r="T95" s="4">
        <f t="shared" si="230"/>
        <v>126.65805521592682</v>
      </c>
      <c r="U95" s="4">
        <f t="shared" si="231"/>
        <v>125.29818101646175</v>
      </c>
      <c r="V95" s="4">
        <f t="shared" si="232"/>
        <v>120.53619079224238</v>
      </c>
      <c r="W95" s="4">
        <f t="shared" si="233"/>
        <v>118.59390020380525</v>
      </c>
      <c r="X95" s="4">
        <f t="shared" si="234"/>
        <v>116.99845956969547</v>
      </c>
      <c r="Y95" s="4">
        <f t="shared" si="235"/>
        <v>116.98516200764939</v>
      </c>
      <c r="Z95" s="4">
        <f t="shared" si="236"/>
        <v>118.6343133736881</v>
      </c>
      <c r="AA95" s="4">
        <f t="shared" si="237"/>
        <v>116.65806293703324</v>
      </c>
      <c r="AB95" s="4">
        <f t="shared" si="238"/>
        <v>117.73329035742927</v>
      </c>
      <c r="AC95" s="4">
        <f t="shared" si="239"/>
        <v>118.60305275024319</v>
      </c>
      <c r="AD95" s="4">
        <f t="shared" si="240"/>
        <v>120.14757026111698</v>
      </c>
      <c r="AE95" s="4">
        <f t="shared" si="241"/>
        <v>122.22787988564114</v>
      </c>
      <c r="AF95" s="4">
        <f t="shared" si="242"/>
        <v>118.02739735847787</v>
      </c>
      <c r="AG95" s="4">
        <f t="shared" si="243"/>
        <v>116.86396816800367</v>
      </c>
      <c r="AI95" s="4">
        <f t="shared" si="244"/>
        <v>-1.8067096634730575</v>
      </c>
      <c r="AJ95" s="4">
        <f t="shared" si="245"/>
        <v>-0.9030552159268268</v>
      </c>
      <c r="AK95" s="4">
        <f t="shared" si="246"/>
        <v>-1.4871810164617472</v>
      </c>
      <c r="AL95" s="4">
        <f t="shared" si="247"/>
        <v>-1.4231907922423801</v>
      </c>
      <c r="AM95" s="4">
        <f t="shared" si="248"/>
        <v>-0.68790020380524197</v>
      </c>
      <c r="AN95" s="4">
        <f t="shared" si="249"/>
        <v>-0.24345956969547444</v>
      </c>
      <c r="AO95" s="4">
        <f t="shared" si="250"/>
        <v>0.2788379923506028</v>
      </c>
      <c r="AP95" s="4">
        <f t="shared" si="251"/>
        <v>-0.84631337368810478</v>
      </c>
      <c r="AQ95" s="4">
        <f t="shared" si="252"/>
        <v>-0.40806293703323604</v>
      </c>
      <c r="AR95" s="4">
        <f t="shared" si="253"/>
        <v>0.24770964257072592</v>
      </c>
      <c r="AS95" s="4">
        <f t="shared" si="254"/>
        <v>-1.4110527502432006</v>
      </c>
      <c r="AT95" s="4">
        <f t="shared" si="255"/>
        <v>-1.4745702611169804</v>
      </c>
      <c r="AU95" s="4">
        <f t="shared" si="256"/>
        <v>-0.51587988564114085</v>
      </c>
      <c r="AV95" s="4">
        <f t="shared" si="257"/>
        <v>-2.9313973584778665</v>
      </c>
      <c r="AW95" s="4">
        <f t="shared" si="257"/>
        <v>-0.36396816800366594</v>
      </c>
      <c r="AY95" s="2">
        <f t="shared" si="308"/>
        <v>119.25057013828702</v>
      </c>
      <c r="AZ95" s="2">
        <f t="shared" si="147"/>
        <v>117.43914401404119</v>
      </c>
      <c r="BA95" s="2">
        <f t="shared" si="148"/>
        <v>117.59421708390134</v>
      </c>
      <c r="BB95" s="2">
        <f t="shared" si="149"/>
        <v>115.1993097450521</v>
      </c>
      <c r="BC95" s="2">
        <f t="shared" si="150"/>
        <v>113.31156352115639</v>
      </c>
      <c r="BD95" s="2">
        <f t="shared" si="151"/>
        <v>112.15256804236655</v>
      </c>
      <c r="BE95" s="2">
        <f t="shared" si="152"/>
        <v>112.03868138584231</v>
      </c>
      <c r="BF95" s="2">
        <f t="shared" si="153"/>
        <v>110.152613704996</v>
      </c>
      <c r="BG95" s="2">
        <f t="shared" si="154"/>
        <v>111.31045709230726</v>
      </c>
      <c r="BH95" s="2">
        <f t="shared" si="155"/>
        <v>112.53796593388164</v>
      </c>
      <c r="BI95" s="2">
        <f t="shared" si="156"/>
        <v>113.16041307257991</v>
      </c>
      <c r="BJ95" s="2">
        <f t="shared" si="157"/>
        <v>113.24296757432879</v>
      </c>
      <c r="BK95" s="2">
        <f t="shared" si="158"/>
        <v>116.35124395723091</v>
      </c>
      <c r="BL95" s="2">
        <f t="shared" si="159"/>
        <v>112.82077118163936</v>
      </c>
      <c r="BM95" s="2">
        <f t="shared" si="160"/>
        <v>115.2283092135773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125.95801114272165</v>
      </c>
      <c r="DL95" s="2">
        <f t="shared" si="289"/>
        <v>125.28868946330662</v>
      </c>
      <c r="DM95" s="2">
        <f t="shared" si="289"/>
        <v>124.55931457489879</v>
      </c>
      <c r="DN95" s="2">
        <f t="shared" si="289"/>
        <v>122.00728542510123</v>
      </c>
      <c r="DO95" s="2">
        <f t="shared" si="289"/>
        <v>119.46827399058981</v>
      </c>
      <c r="DP95" s="2">
        <f t="shared" si="289"/>
        <v>118.4466366123208</v>
      </c>
      <c r="DQ95" s="2">
        <f t="shared" si="289"/>
        <v>118.72858082368082</v>
      </c>
      <c r="DR95" s="2">
        <f t="shared" si="289"/>
        <v>119.86257373162638</v>
      </c>
      <c r="DS95" s="2">
        <f t="shared" si="289"/>
        <v>116.84843949579832</v>
      </c>
      <c r="DT95" s="2">
        <f t="shared" si="289"/>
        <v>118.82709056424845</v>
      </c>
      <c r="DU95" s="2">
        <f t="shared" si="289"/>
        <v>119.83704409672831</v>
      </c>
      <c r="DV95" s="2">
        <f t="shared" si="289"/>
        <v>116.23942485928706</v>
      </c>
      <c r="DW95" s="2">
        <f t="shared" si="289"/>
        <v>121.401443697479</v>
      </c>
      <c r="DX95" s="2">
        <f t="shared" si="289"/>
        <v>118.0858655462185</v>
      </c>
      <c r="DY95" s="2">
        <f t="shared" si="289"/>
        <v>120.89865042639968</v>
      </c>
      <c r="EA95" s="2">
        <f t="shared" si="228"/>
        <v>118.35430260593002</v>
      </c>
      <c r="EB95" s="2">
        <f t="shared" si="290"/>
        <v>116.52320434388483</v>
      </c>
      <c r="EC95" s="2">
        <f t="shared" si="291"/>
        <v>116.71676930838247</v>
      </c>
      <c r="ED95" s="2">
        <f t="shared" si="292"/>
        <v>114.3080962019806</v>
      </c>
      <c r="EE95" s="2">
        <f t="shared" si="293"/>
        <v>112.53882977506674</v>
      </c>
      <c r="EF95" s="2">
        <f t="shared" si="294"/>
        <v>111.33334660467875</v>
      </c>
      <c r="EG95" s="2">
        <f t="shared" si="295"/>
        <v>111.12660141059854</v>
      </c>
      <c r="EH95" s="2">
        <f t="shared" si="296"/>
        <v>108.90085041952088</v>
      </c>
      <c r="EI95" s="2">
        <f t="shared" si="297"/>
        <v>110.50828650295711</v>
      </c>
      <c r="EJ95" s="2">
        <f t="shared" si="298"/>
        <v>111.64483552330022</v>
      </c>
      <c r="EK95" s="2">
        <f t="shared" si="299"/>
        <v>112.20255727973677</v>
      </c>
      <c r="EL95" s="2">
        <f t="shared" si="300"/>
        <v>112.88200948478882</v>
      </c>
      <c r="EM95" s="2">
        <f t="shared" si="301"/>
        <v>115.62857559763849</v>
      </c>
      <c r="EN95" s="2">
        <f t="shared" si="302"/>
        <v>111.97919393634839</v>
      </c>
      <c r="EO95" s="2">
        <f t="shared" si="303"/>
        <v>114.22126433463669</v>
      </c>
      <c r="EQ95" s="2">
        <f t="shared" si="304"/>
        <v>116.16597037533033</v>
      </c>
      <c r="ER95" s="2">
        <f t="shared" si="305"/>
        <v>114.45515849556332</v>
      </c>
      <c r="ES95" s="2">
        <f t="shared" si="305"/>
        <v>114.12407290166752</v>
      </c>
      <c r="ET95" s="2">
        <f t="shared" si="305"/>
        <v>112.36827094237408</v>
      </c>
      <c r="EU95" s="2">
        <f t="shared" si="305"/>
        <v>111.27563822618913</v>
      </c>
      <c r="EV95" s="2">
        <f t="shared" si="305"/>
        <v>110.17994468561139</v>
      </c>
      <c r="EW95" s="2">
        <f t="shared" si="305"/>
        <v>109.9268929212033</v>
      </c>
      <c r="EX95" s="2">
        <f t="shared" si="305"/>
        <v>107.9970288398662</v>
      </c>
      <c r="EY95" s="2">
        <f t="shared" si="305"/>
        <v>109.26623513113795</v>
      </c>
      <c r="EZ95" s="2">
        <f t="shared" si="305"/>
        <v>111.04584946757015</v>
      </c>
      <c r="FA95" s="2">
        <f t="shared" si="305"/>
        <v>110.85898762109795</v>
      </c>
      <c r="FB95" s="2">
        <f t="shared" si="305"/>
        <v>111.87333275920639</v>
      </c>
      <c r="FC95" s="2">
        <f t="shared" si="305"/>
        <v>113.22032816183176</v>
      </c>
      <c r="FD95" s="2">
        <f t="shared" si="305"/>
        <v>111.92954163437294</v>
      </c>
      <c r="FE95" s="2">
        <f t="shared" si="305"/>
        <v>114.87290128960356</v>
      </c>
      <c r="FG95" s="2">
        <f t="shared" si="306"/>
        <v>0.8817854589005798</v>
      </c>
      <c r="FH95" s="2">
        <f t="shared" si="307"/>
        <v>0.89519160292437272</v>
      </c>
      <c r="FI95" s="2">
        <f t="shared" si="307"/>
        <v>0.88769576537664596</v>
      </c>
      <c r="FJ95" s="2">
        <f t="shared" si="307"/>
        <v>0.8839435901198105</v>
      </c>
      <c r="FK95" s="2">
        <f t="shared" si="307"/>
        <v>0.88825747993505333</v>
      </c>
      <c r="FL95" s="2">
        <f t="shared" si="307"/>
        <v>0.88461589331666923</v>
      </c>
      <c r="FM95" s="2">
        <f t="shared" si="307"/>
        <v>0.87979637464898219</v>
      </c>
      <c r="FN95" s="2">
        <f t="shared" si="307"/>
        <v>0.88567388773569589</v>
      </c>
      <c r="FO95" s="2">
        <f t="shared" si="307"/>
        <v>0.87314440545756355</v>
      </c>
      <c r="FP95" s="2">
        <f t="shared" si="307"/>
        <v>0.87551581475657003</v>
      </c>
      <c r="FQ95" s="2">
        <f t="shared" si="307"/>
        <v>0.87427044191072867</v>
      </c>
      <c r="FR95" s="2">
        <f t="shared" si="307"/>
        <v>0.89204821030989589</v>
      </c>
      <c r="FS95" s="2">
        <f t="shared" si="307"/>
        <v>0.87431546668150861</v>
      </c>
      <c r="FT95" s="2">
        <f t="shared" si="307"/>
        <v>0.86217932361355454</v>
      </c>
      <c r="FU95" s="2">
        <f t="shared" si="307"/>
        <v>0.84928637946229124</v>
      </c>
      <c r="FW95" s="2">
        <f t="shared" si="324"/>
        <v>1.1887513866463959E-3</v>
      </c>
      <c r="FX95" s="2">
        <f t="shared" si="164"/>
        <v>1.3330336959135815E-3</v>
      </c>
      <c r="FY95" s="2">
        <f t="shared" si="165"/>
        <v>1.2740666927622882E-3</v>
      </c>
      <c r="FZ95" s="2">
        <f t="shared" si="166"/>
        <v>1.1994467752198265E-3</v>
      </c>
      <c r="GA95" s="2">
        <f t="shared" si="167"/>
        <v>1.2506521309247358E-3</v>
      </c>
      <c r="GB95" s="2">
        <f t="shared" si="168"/>
        <v>1.3344658076307847E-3</v>
      </c>
      <c r="GC95" s="2">
        <f t="shared" si="169"/>
        <v>1.4216037209001291E-3</v>
      </c>
      <c r="GD95" s="2">
        <f t="shared" si="170"/>
        <v>1.6020025937453198E-3</v>
      </c>
      <c r="GE95" s="2">
        <f t="shared" si="171"/>
        <v>1.7014497907870381E-3</v>
      </c>
      <c r="GF95" s="2">
        <f t="shared" si="172"/>
        <v>1.5805984003909696E-3</v>
      </c>
      <c r="GG95" s="2">
        <f t="shared" si="173"/>
        <v>1.5070754854756886E-3</v>
      </c>
      <c r="GH95" s="2">
        <f t="shared" si="174"/>
        <v>1.4681699623123505E-3</v>
      </c>
      <c r="GI95" s="2">
        <f t="shared" si="175"/>
        <v>1.2008207305607079E-3</v>
      </c>
      <c r="GJ95" s="2">
        <f t="shared" si="176"/>
        <v>9.7410289760331689E-4</v>
      </c>
      <c r="GK95" s="2">
        <f t="shared" si="177"/>
        <v>1.0310116971708702E-3</v>
      </c>
      <c r="GM95" s="86">
        <f t="shared" si="325"/>
        <v>1.4304188639450998E-2</v>
      </c>
      <c r="GN95" s="86">
        <f t="shared" si="178"/>
        <v>1.8970111657514787E-2</v>
      </c>
      <c r="GO95" s="86">
        <f t="shared" si="179"/>
        <v>2.9767143098114235E-2</v>
      </c>
      <c r="GP95" s="86">
        <f t="shared" si="180"/>
        <v>1.4810716072353736E-2</v>
      </c>
      <c r="GQ95" s="86">
        <f t="shared" si="181"/>
        <v>2.4298119651142828E-3</v>
      </c>
      <c r="GR95" s="86">
        <f t="shared" si="182"/>
        <v>3.4012081400871487E-3</v>
      </c>
      <c r="GS95" s="86">
        <f t="shared" si="183"/>
        <v>2.9340403007054048E-3</v>
      </c>
      <c r="GT95" s="86">
        <f t="shared" si="184"/>
        <v>6.2933739468367506E-4</v>
      </c>
      <c r="GU95" s="86">
        <f t="shared" si="185"/>
        <v>4.2084933795598434E-3</v>
      </c>
      <c r="GV95" s="86">
        <f t="shared" si="186"/>
        <v>1.0875940809904554E-2</v>
      </c>
      <c r="GW95" s="86">
        <f t="shared" si="187"/>
        <v>1.188780126673091E-2</v>
      </c>
      <c r="GX95" s="86">
        <f t="shared" si="188"/>
        <v>9.3495719651452772E-3</v>
      </c>
      <c r="GY95" s="86">
        <f t="shared" si="189"/>
        <v>2.4661535889603479E-2</v>
      </c>
      <c r="GZ95" s="86">
        <f t="shared" si="190"/>
        <v>4.3395332636504622E-2</v>
      </c>
      <c r="HA95" s="86">
        <f t="shared" si="191"/>
        <v>1.8810672154127031E-2</v>
      </c>
      <c r="HC95" s="86">
        <f t="shared" si="326"/>
        <v>1.6658046921929563E-2</v>
      </c>
      <c r="HD95" s="86">
        <f t="shared" si="192"/>
        <v>2.2547837787721323E-2</v>
      </c>
      <c r="HE95" s="86">
        <f t="shared" si="193"/>
        <v>1.3792397996241065E-2</v>
      </c>
      <c r="HF95" s="86">
        <f t="shared" si="194"/>
        <v>1.0537082292595383E-2</v>
      </c>
      <c r="HG95" s="86">
        <f t="shared" si="195"/>
        <v>1.4110941685552726E-2</v>
      </c>
      <c r="HH95" s="86">
        <f t="shared" si="196"/>
        <v>1.2629623327462194E-2</v>
      </c>
      <c r="HI95" s="86">
        <f t="shared" si="197"/>
        <v>1.3180984517757935E-2</v>
      </c>
      <c r="HJ95" s="86">
        <f t="shared" si="198"/>
        <v>2.5578793261019819E-2</v>
      </c>
      <c r="HK95" s="86">
        <f t="shared" si="199"/>
        <v>1.4092589447151261E-2</v>
      </c>
      <c r="HL95" s="86">
        <f t="shared" si="200"/>
        <v>1.1516689156657879E-2</v>
      </c>
      <c r="HM95" s="86">
        <f t="shared" si="201"/>
        <v>1.234983135987407E-2</v>
      </c>
      <c r="HN95" s="86">
        <f t="shared" si="202"/>
        <v>1.8039180735054342E-2</v>
      </c>
      <c r="HO95" s="86">
        <f t="shared" si="203"/>
        <v>1.0935829060441569E-2</v>
      </c>
      <c r="HP95" s="86">
        <f t="shared" si="204"/>
        <v>5.062382532048236E-3</v>
      </c>
      <c r="HQ95" s="86">
        <f t="shared" si="205"/>
        <v>2.5157880769000828E-3</v>
      </c>
      <c r="HS95" s="86">
        <f t="shared" si="327"/>
        <v>8.1238517614103644E-32</v>
      </c>
      <c r="HT95" s="86">
        <f t="shared" si="206"/>
        <v>8.5555366235909457E-26</v>
      </c>
      <c r="HU95" s="86">
        <f t="shared" si="207"/>
        <v>2.5068258763633628E-32</v>
      </c>
      <c r="HV95" s="86">
        <f t="shared" si="208"/>
        <v>8.2962678542731223E-34</v>
      </c>
      <c r="HW95" s="86">
        <f t="shared" si="209"/>
        <v>9.9480865818690418E-34</v>
      </c>
      <c r="HX95" s="86">
        <f t="shared" si="210"/>
        <v>7.8933395423190127E-35</v>
      </c>
      <c r="HY95" s="86">
        <f t="shared" si="211"/>
        <v>4.4239279211690057E-36</v>
      </c>
      <c r="HZ95" s="86">
        <f t="shared" si="212"/>
        <v>2.7394364146714107E-31</v>
      </c>
      <c r="IA95" s="86">
        <f t="shared" si="213"/>
        <v>1.1003407082045227E-35</v>
      </c>
      <c r="IB95" s="86">
        <f t="shared" si="214"/>
        <v>1.2380478845205533E-35</v>
      </c>
      <c r="IC95" s="86">
        <f t="shared" si="215"/>
        <v>6.4606704352749394E-35</v>
      </c>
      <c r="ID95" s="86">
        <f t="shared" si="216"/>
        <v>2.9107018635020901E-33</v>
      </c>
      <c r="IE95" s="86">
        <f t="shared" si="217"/>
        <v>4.5613446084895181E-36</v>
      </c>
      <c r="IF95" s="86">
        <f t="shared" si="218"/>
        <v>2.410023398522138E-22</v>
      </c>
      <c r="IG95" s="86">
        <f t="shared" si="219"/>
        <v>4.8636623718485812E-17</v>
      </c>
      <c r="II95" s="86">
        <f t="shared" si="328"/>
        <v>4.6564009954387705E-93</v>
      </c>
      <c r="IJ95" s="86">
        <f t="shared" si="329"/>
        <v>1.2074654112406974E-80</v>
      </c>
      <c r="IK95" s="86">
        <f t="shared" si="330"/>
        <v>5.678717298334313E-93</v>
      </c>
      <c r="IL95" s="86">
        <f t="shared" si="331"/>
        <v>1.003895223178941E-96</v>
      </c>
      <c r="IM95" s="86">
        <f t="shared" si="332"/>
        <v>3.6239177660096584E-101</v>
      </c>
      <c r="IN95" s="86">
        <f t="shared" si="333"/>
        <v>1.8661397717896917E-101</v>
      </c>
      <c r="IO95" s="86">
        <f t="shared" si="334"/>
        <v>8.3979978105287091E-107</v>
      </c>
      <c r="IP95" s="86">
        <f t="shared" si="335"/>
        <v>4.0841414729114897E-94</v>
      </c>
      <c r="IQ95" s="86">
        <f t="shared" si="336"/>
        <v>1.5239818802015151E-105</v>
      </c>
      <c r="IR95" s="86">
        <f t="shared" si="337"/>
        <v>3.5490703884180919E-106</v>
      </c>
      <c r="IS95" s="86">
        <f t="shared" si="338"/>
        <v>8.03423925030997E-105</v>
      </c>
      <c r="IT95" s="86">
        <f t="shared" si="339"/>
        <v>3.7905557657543848E-99</v>
      </c>
      <c r="IU95" s="86">
        <f t="shared" si="340"/>
        <v>4.3818931274725355E-106</v>
      </c>
      <c r="IV95" s="86">
        <f t="shared" si="341"/>
        <v>6.6406978471617955E-98</v>
      </c>
      <c r="IW95" s="86">
        <f t="shared" si="342"/>
        <v>4.2345545199194932E-92</v>
      </c>
      <c r="IY95" s="86">
        <f t="shared" si="343"/>
        <v>3.0962235561380561E-2</v>
      </c>
      <c r="IZ95" s="86">
        <f t="shared" si="344"/>
        <v>4.151794944523611E-2</v>
      </c>
      <c r="JA95" s="86">
        <f t="shared" si="345"/>
        <v>4.3559541094355302E-2</v>
      </c>
      <c r="JB95" s="86">
        <f t="shared" si="346"/>
        <v>2.5347798364949117E-2</v>
      </c>
      <c r="JC95" s="86">
        <f t="shared" si="347"/>
        <v>1.6540753650667008E-2</v>
      </c>
      <c r="JD95" s="86">
        <f t="shared" si="348"/>
        <v>1.6030831467549342E-2</v>
      </c>
      <c r="JE95" s="86">
        <f t="shared" si="349"/>
        <v>1.6115024818463341E-2</v>
      </c>
      <c r="JF95" s="86">
        <f t="shared" si="350"/>
        <v>2.6208130655703495E-2</v>
      </c>
      <c r="JG95" s="86">
        <f t="shared" si="351"/>
        <v>1.8301082826711106E-2</v>
      </c>
      <c r="JH95" s="86">
        <f t="shared" si="352"/>
        <v>2.2392629966562431E-2</v>
      </c>
      <c r="JI95" s="86">
        <f t="shared" si="353"/>
        <v>2.4237632626604978E-2</v>
      </c>
      <c r="JJ95" s="86">
        <f t="shared" si="354"/>
        <v>2.7388752700199619E-2</v>
      </c>
      <c r="JK95" s="86">
        <f t="shared" si="355"/>
        <v>3.5597364950045049E-2</v>
      </c>
      <c r="JL95" s="86">
        <f t="shared" si="356"/>
        <v>4.8457715168552858E-2</v>
      </c>
      <c r="JM95" s="86">
        <f t="shared" si="357"/>
        <v>2.1326460231027161E-2</v>
      </c>
    </row>
    <row r="96" spans="2:273" x14ac:dyDescent="0.25">
      <c r="B96" s="2">
        <v>69</v>
      </c>
      <c r="C96" s="37">
        <v>125.877</v>
      </c>
      <c r="D96" s="37">
        <v>127.17</v>
      </c>
      <c r="E96" s="37">
        <v>126.075</v>
      </c>
      <c r="F96" s="37">
        <v>120.41500000000001</v>
      </c>
      <c r="G96" s="37">
        <v>119.396</v>
      </c>
      <c r="H96" s="37">
        <v>118.52800000000001</v>
      </c>
      <c r="I96" s="37">
        <v>119.509</v>
      </c>
      <c r="J96" s="37">
        <v>119.596</v>
      </c>
      <c r="K96" s="37">
        <v>118.673</v>
      </c>
      <c r="L96" s="37">
        <v>119.23099999999999</v>
      </c>
      <c r="M96" s="37">
        <v>118.673</v>
      </c>
      <c r="N96" s="37">
        <v>120.38500000000001</v>
      </c>
      <c r="O96" s="37">
        <v>123.61499999999999</v>
      </c>
      <c r="P96" s="37">
        <v>115.94199999999999</v>
      </c>
      <c r="Q96" s="37">
        <v>117.25</v>
      </c>
      <c r="S96" s="4">
        <f t="shared" si="229"/>
        <v>126.89128205987717</v>
      </c>
      <c r="T96" s="4">
        <f t="shared" si="230"/>
        <v>128.03739063614955</v>
      </c>
      <c r="U96" s="4">
        <f t="shared" si="231"/>
        <v>125.47592248965628</v>
      </c>
      <c r="V96" s="4">
        <f t="shared" si="232"/>
        <v>121.16328514722159</v>
      </c>
      <c r="W96" s="4">
        <f t="shared" si="233"/>
        <v>120.68711278936046</v>
      </c>
      <c r="X96" s="4">
        <f t="shared" si="234"/>
        <v>118.84012652800361</v>
      </c>
      <c r="Y96" s="4">
        <f t="shared" si="235"/>
        <v>119.03130386007356</v>
      </c>
      <c r="Z96" s="4">
        <f t="shared" si="236"/>
        <v>122.01876428500341</v>
      </c>
      <c r="AA96" s="4">
        <f t="shared" si="237"/>
        <v>118.84539302037015</v>
      </c>
      <c r="AB96" s="4">
        <f t="shared" si="238"/>
        <v>119.15910325205226</v>
      </c>
      <c r="AC96" s="4">
        <f t="shared" si="239"/>
        <v>119.95963270238032</v>
      </c>
      <c r="AD96" s="4">
        <f t="shared" si="240"/>
        <v>122.31443099947431</v>
      </c>
      <c r="AE96" s="4">
        <f t="shared" si="241"/>
        <v>122.78731195102056</v>
      </c>
      <c r="AF96" s="4">
        <f t="shared" si="242"/>
        <v>116.76132652183661</v>
      </c>
      <c r="AG96" s="4">
        <f t="shared" si="243"/>
        <v>116.55161457682047</v>
      </c>
      <c r="AI96" s="4">
        <f t="shared" si="244"/>
        <v>-1.0142820598771749</v>
      </c>
      <c r="AJ96" s="4">
        <f t="shared" si="245"/>
        <v>-0.86739063614955114</v>
      </c>
      <c r="AK96" s="4">
        <f t="shared" si="246"/>
        <v>0.5990775103437187</v>
      </c>
      <c r="AL96" s="4">
        <f t="shared" si="247"/>
        <v>-0.7482851472215799</v>
      </c>
      <c r="AM96" s="4">
        <f t="shared" si="248"/>
        <v>-1.2911127893604544</v>
      </c>
      <c r="AN96" s="4">
        <f t="shared" si="249"/>
        <v>-0.31212652800360274</v>
      </c>
      <c r="AO96" s="4">
        <f t="shared" si="250"/>
        <v>0.47769613992643656</v>
      </c>
      <c r="AP96" s="4">
        <f t="shared" si="251"/>
        <v>-2.4227642850034101</v>
      </c>
      <c r="AQ96" s="4">
        <f t="shared" si="252"/>
        <v>-0.17239302037015136</v>
      </c>
      <c r="AR96" s="4">
        <f t="shared" si="253"/>
        <v>7.189674794773282E-2</v>
      </c>
      <c r="AS96" s="4">
        <f t="shared" si="254"/>
        <v>-1.2866327023803166</v>
      </c>
      <c r="AT96" s="4">
        <f t="shared" si="255"/>
        <v>-1.929430999474306</v>
      </c>
      <c r="AU96" s="4">
        <f t="shared" si="256"/>
        <v>0.82768804897943937</v>
      </c>
      <c r="AV96" s="4">
        <f t="shared" si="257"/>
        <v>-0.81932652183661503</v>
      </c>
      <c r="AW96" s="4">
        <f t="shared" si="257"/>
        <v>0.69838542317953056</v>
      </c>
      <c r="AY96" s="2">
        <f t="shared" si="308"/>
        <v>118.99177032140393</v>
      </c>
      <c r="AZ96" s="2">
        <f t="shared" si="147"/>
        <v>117.18639734086537</v>
      </c>
      <c r="BA96" s="2">
        <f t="shared" si="148"/>
        <v>117.33501599960363</v>
      </c>
      <c r="BB96" s="2">
        <f t="shared" si="149"/>
        <v>114.96223293249757</v>
      </c>
      <c r="BC96" s="2">
        <f t="shared" si="150"/>
        <v>113.09066080192761</v>
      </c>
      <c r="BD96" s="2">
        <f t="shared" si="151"/>
        <v>111.93568906966573</v>
      </c>
      <c r="BE96" s="2">
        <f t="shared" si="152"/>
        <v>111.80930245642435</v>
      </c>
      <c r="BF96" s="2">
        <f t="shared" si="153"/>
        <v>109.92465821625984</v>
      </c>
      <c r="BG96" s="2">
        <f t="shared" si="154"/>
        <v>111.10897245098943</v>
      </c>
      <c r="BH96" s="2">
        <f t="shared" si="155"/>
        <v>112.34394914449082</v>
      </c>
      <c r="BI96" s="2">
        <f t="shared" si="156"/>
        <v>112.92434456039193</v>
      </c>
      <c r="BJ96" s="2">
        <f t="shared" si="157"/>
        <v>113.04757201881196</v>
      </c>
      <c r="BK96" s="2">
        <f t="shared" si="158"/>
        <v>116.10839697135066</v>
      </c>
      <c r="BL96" s="2">
        <f t="shared" si="159"/>
        <v>112.64042608917316</v>
      </c>
      <c r="BM96" s="2">
        <f t="shared" si="160"/>
        <v>115.04009523044257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>
        <f t="shared" si="323"/>
        <v>117.25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>
        <f t="shared" si="287"/>
        <v>117.25</v>
      </c>
      <c r="DK96" s="2">
        <f t="shared" si="288"/>
        <v>125.98294879089615</v>
      </c>
      <c r="DL96" s="2">
        <f t="shared" si="289"/>
        <v>125.28584674391598</v>
      </c>
      <c r="DM96" s="2">
        <f t="shared" si="289"/>
        <v>124.55818056680162</v>
      </c>
      <c r="DN96" s="2">
        <f t="shared" si="289"/>
        <v>122.0019625506073</v>
      </c>
      <c r="DO96" s="2">
        <f t="shared" si="289"/>
        <v>119.44524762008976</v>
      </c>
      <c r="DP96" s="2">
        <f t="shared" si="289"/>
        <v>118.42520363278256</v>
      </c>
      <c r="DQ96" s="2">
        <f t="shared" si="289"/>
        <v>118.67833384813385</v>
      </c>
      <c r="DR96" s="2">
        <f t="shared" si="289"/>
        <v>119.89898719772407</v>
      </c>
      <c r="DS96" s="2">
        <f t="shared" si="289"/>
        <v>116.83505882352941</v>
      </c>
      <c r="DT96" s="2">
        <f t="shared" si="289"/>
        <v>118.80287458511143</v>
      </c>
      <c r="DU96" s="2">
        <f t="shared" si="289"/>
        <v>119.81775533428166</v>
      </c>
      <c r="DV96" s="2">
        <f t="shared" si="289"/>
        <v>116.14808864915572</v>
      </c>
      <c r="DW96" s="2">
        <f t="shared" si="289"/>
        <v>121.43599719887956</v>
      </c>
      <c r="DX96" s="2">
        <f t="shared" si="289"/>
        <v>117.97851764705884</v>
      </c>
      <c r="DY96" s="2">
        <f t="shared" si="289"/>
        <v>120.8602615498702</v>
      </c>
      <c r="EA96" s="2">
        <f t="shared" si="228"/>
        <v>118.14009161793371</v>
      </c>
      <c r="EB96" s="2">
        <f t="shared" si="290"/>
        <v>116.3248063889191</v>
      </c>
      <c r="EC96" s="2">
        <f t="shared" si="291"/>
        <v>116.50552861415176</v>
      </c>
      <c r="ED96" s="2">
        <f t="shared" si="292"/>
        <v>114.12206203068885</v>
      </c>
      <c r="EE96" s="2">
        <f t="shared" si="293"/>
        <v>112.36346937349094</v>
      </c>
      <c r="EF96" s="2">
        <f t="shared" si="294"/>
        <v>111.16554631781986</v>
      </c>
      <c r="EG96" s="2">
        <f t="shared" si="295"/>
        <v>110.9554284110645</v>
      </c>
      <c r="EH96" s="2">
        <f t="shared" si="296"/>
        <v>108.7521434072795</v>
      </c>
      <c r="EI96" s="2">
        <f t="shared" si="297"/>
        <v>110.35279703838629</v>
      </c>
      <c r="EJ96" s="2">
        <f t="shared" si="298"/>
        <v>111.50753919022152</v>
      </c>
      <c r="EK96" s="2">
        <f t="shared" si="299"/>
        <v>112.0226641868568</v>
      </c>
      <c r="EL96" s="2">
        <f t="shared" si="300"/>
        <v>112.70712648320803</v>
      </c>
      <c r="EM96" s="2">
        <f t="shared" si="301"/>
        <v>115.41342005355358</v>
      </c>
      <c r="EN96" s="2">
        <f t="shared" si="302"/>
        <v>111.86226532663315</v>
      </c>
      <c r="EO96" s="2">
        <f t="shared" si="303"/>
        <v>114.09730246936259</v>
      </c>
      <c r="EQ96" s="2">
        <f t="shared" si="304"/>
        <v>116.01436026438999</v>
      </c>
      <c r="ER96" s="2">
        <f t="shared" si="305"/>
        <v>114.31636410459885</v>
      </c>
      <c r="ES96" s="2">
        <f t="shared" si="305"/>
        <v>113.98680246411816</v>
      </c>
      <c r="ET96" s="2">
        <f t="shared" si="305"/>
        <v>112.23635340862057</v>
      </c>
      <c r="EU96" s="2">
        <f t="shared" si="305"/>
        <v>111.1369584795403</v>
      </c>
      <c r="EV96" s="2">
        <f t="shared" si="305"/>
        <v>110.04606747331873</v>
      </c>
      <c r="EW96" s="2">
        <f t="shared" si="305"/>
        <v>109.79070144620579</v>
      </c>
      <c r="EX96" s="2">
        <f t="shared" si="305"/>
        <v>107.8754977396657</v>
      </c>
      <c r="EY96" s="2">
        <f t="shared" si="305"/>
        <v>109.14830453238459</v>
      </c>
      <c r="EZ96" s="2">
        <f t="shared" si="305"/>
        <v>110.9254305130687</v>
      </c>
      <c r="FA96" s="2">
        <f t="shared" si="305"/>
        <v>110.71767061356297</v>
      </c>
      <c r="FB96" s="2">
        <f t="shared" si="305"/>
        <v>111.72741073120727</v>
      </c>
      <c r="FC96" s="2">
        <f t="shared" si="305"/>
        <v>113.07033578231064</v>
      </c>
      <c r="FD96" s="2">
        <f t="shared" si="305"/>
        <v>111.81326442368641</v>
      </c>
      <c r="FE96" s="2">
        <f t="shared" si="305"/>
        <v>114.7292831392438</v>
      </c>
      <c r="FG96" s="2">
        <f t="shared" si="306"/>
        <v>0.89105384299206403</v>
      </c>
      <c r="FH96" s="2">
        <f t="shared" si="307"/>
        <v>0.90352390296612362</v>
      </c>
      <c r="FI96" s="2">
        <f t="shared" si="307"/>
        <v>0.89655512445546626</v>
      </c>
      <c r="FJ96" s="2">
        <f t="shared" si="307"/>
        <v>0.89306328995907391</v>
      </c>
      <c r="FK96" s="2">
        <f t="shared" si="307"/>
        <v>0.89707766464624095</v>
      </c>
      <c r="FL96" s="2">
        <f t="shared" si="307"/>
        <v>0.89368911738987722</v>
      </c>
      <c r="FM96" s="2">
        <f t="shared" si="307"/>
        <v>0.88920111346266995</v>
      </c>
      <c r="FN96" s="2">
        <f t="shared" si="307"/>
        <v>0.89467382206096835</v>
      </c>
      <c r="FO96" s="2">
        <f t="shared" si="307"/>
        <v>0.88300038269339642</v>
      </c>
      <c r="FP96" s="2">
        <f t="shared" si="307"/>
        <v>0.88521176850295935</v>
      </c>
      <c r="FQ96" s="2">
        <f t="shared" si="307"/>
        <v>0.88405055018265855</v>
      </c>
      <c r="FR96" s="2">
        <f t="shared" si="307"/>
        <v>0.90060266338912276</v>
      </c>
      <c r="FS96" s="2">
        <f t="shared" si="307"/>
        <v>0.88409253694404522</v>
      </c>
      <c r="FT96" s="2">
        <f t="shared" si="307"/>
        <v>0.87276308205366571</v>
      </c>
      <c r="FU96" s="2">
        <f t="shared" si="307"/>
        <v>0.86070026770091601</v>
      </c>
      <c r="FW96" s="2">
        <f t="shared" si="324"/>
        <v>1.3032905035432593E-3</v>
      </c>
      <c r="FX96" s="2">
        <f t="shared" si="164"/>
        <v>1.4614544265594027E-3</v>
      </c>
      <c r="FY96" s="2">
        <f t="shared" si="165"/>
        <v>1.396814653069061E-3</v>
      </c>
      <c r="FZ96" s="2">
        <f t="shared" si="166"/>
        <v>1.3150150623132441E-3</v>
      </c>
      <c r="GA96" s="2">
        <f t="shared" si="167"/>
        <v>1.3711473489727137E-3</v>
      </c>
      <c r="GB96" s="2">
        <f t="shared" si="168"/>
        <v>1.4630243017896751E-3</v>
      </c>
      <c r="GC96" s="2">
        <f t="shared" si="169"/>
        <v>1.5585437233871392E-3</v>
      </c>
      <c r="GD96" s="2">
        <f t="shared" si="170"/>
        <v>1.7562894650566085E-3</v>
      </c>
      <c r="GE96" s="2">
        <f t="shared" si="171"/>
        <v>1.8652964037904668E-3</v>
      </c>
      <c r="GF96" s="2">
        <f t="shared" si="172"/>
        <v>1.7328274383434201E-3</v>
      </c>
      <c r="GG96" s="2">
        <f t="shared" si="173"/>
        <v>1.6522351748966572E-3</v>
      </c>
      <c r="GH96" s="2">
        <f t="shared" si="174"/>
        <v>1.6095883595279917E-3</v>
      </c>
      <c r="GI96" s="2">
        <f t="shared" si="175"/>
        <v>1.3165212255793347E-3</v>
      </c>
      <c r="GJ96" s="2">
        <f t="shared" si="176"/>
        <v>1.0679822193835839E-3</v>
      </c>
      <c r="GK96" s="2">
        <f t="shared" si="177"/>
        <v>1.1303694079032986E-3</v>
      </c>
      <c r="GM96" s="86">
        <f t="shared" si="325"/>
        <v>3.4036675174049218E-3</v>
      </c>
      <c r="GN96" s="86">
        <f t="shared" si="178"/>
        <v>4.5000780657121079E-3</v>
      </c>
      <c r="GO96" s="86">
        <f t="shared" si="179"/>
        <v>8.8526065030355098E-3</v>
      </c>
      <c r="GP96" s="86">
        <f t="shared" si="180"/>
        <v>2.8202950175030086E-3</v>
      </c>
      <c r="GQ96" s="86">
        <f t="shared" si="181"/>
        <v>3.0442941702440231E-4</v>
      </c>
      <c r="GR96" s="86">
        <f t="shared" si="182"/>
        <v>4.2111991712440926E-4</v>
      </c>
      <c r="GS96" s="86">
        <f t="shared" si="183"/>
        <v>4.0679761005938683E-4</v>
      </c>
      <c r="GT96" s="86">
        <f t="shared" si="184"/>
        <v>5.9852339350694669E-5</v>
      </c>
      <c r="GU96" s="86">
        <f t="shared" si="185"/>
        <v>6.2789762093357364E-4</v>
      </c>
      <c r="GV96" s="86">
        <f t="shared" si="186"/>
        <v>2.0394116571259844E-3</v>
      </c>
      <c r="GW96" s="86">
        <f t="shared" si="187"/>
        <v>2.3285244326441243E-3</v>
      </c>
      <c r="GX96" s="86">
        <f t="shared" si="188"/>
        <v>1.9575214589196417E-3</v>
      </c>
      <c r="GY96" s="86">
        <f t="shared" si="189"/>
        <v>7.6617414409093287E-3</v>
      </c>
      <c r="GZ96" s="86">
        <f t="shared" si="190"/>
        <v>1.5800039387793976E-2</v>
      </c>
      <c r="HA96" s="86">
        <f t="shared" si="191"/>
        <v>5.1786612052562558E-3</v>
      </c>
      <c r="HC96" s="86">
        <f t="shared" si="326"/>
        <v>2.5403421142121949E-2</v>
      </c>
      <c r="HD96" s="86">
        <f t="shared" si="192"/>
        <v>3.3112825414511583E-2</v>
      </c>
      <c r="HE96" s="86">
        <f t="shared" si="193"/>
        <v>2.1330172437442872E-2</v>
      </c>
      <c r="HF96" s="86">
        <f t="shared" si="194"/>
        <v>1.6604609435110378E-2</v>
      </c>
      <c r="HG96" s="86">
        <f t="shared" si="195"/>
        <v>2.2179114108414763E-2</v>
      </c>
      <c r="HH96" s="86">
        <f t="shared" si="196"/>
        <v>2.0070882939188465E-2</v>
      </c>
      <c r="HI96" s="86">
        <f t="shared" si="197"/>
        <v>2.1241871575458818E-2</v>
      </c>
      <c r="HJ96" s="86">
        <f t="shared" si="198"/>
        <v>3.8899513656703529E-2</v>
      </c>
      <c r="HK96" s="86">
        <f t="shared" si="199"/>
        <v>2.2855038374750287E-2</v>
      </c>
      <c r="HL96" s="86">
        <f t="shared" si="200"/>
        <v>1.8819801142937628E-2</v>
      </c>
      <c r="HM96" s="86">
        <f t="shared" si="201"/>
        <v>1.9970365778146315E-2</v>
      </c>
      <c r="HN96" s="86">
        <f t="shared" si="202"/>
        <v>2.8141409987083903E-2</v>
      </c>
      <c r="HO96" s="86">
        <f t="shared" si="203"/>
        <v>1.7570478658302423E-2</v>
      </c>
      <c r="HP96" s="86">
        <f t="shared" si="204"/>
        <v>8.6892714068606235E-3</v>
      </c>
      <c r="HQ96" s="86">
        <f t="shared" si="205"/>
        <v>4.8213386684807574E-3</v>
      </c>
      <c r="HS96" s="86">
        <f t="shared" si="327"/>
        <v>1.4433705614769786E-30</v>
      </c>
      <c r="HT96" s="86">
        <f t="shared" si="206"/>
        <v>9.7836439722927957E-25</v>
      </c>
      <c r="HU96" s="86">
        <f t="shared" si="207"/>
        <v>4.6949666306990536E-31</v>
      </c>
      <c r="HV96" s="86">
        <f t="shared" si="208"/>
        <v>1.7224435119588531E-32</v>
      </c>
      <c r="HW96" s="86">
        <f t="shared" si="209"/>
        <v>2.2484438928179085E-32</v>
      </c>
      <c r="HX96" s="86">
        <f t="shared" si="210"/>
        <v>1.9488427596242075E-33</v>
      </c>
      <c r="HY96" s="86">
        <f t="shared" si="211"/>
        <v>1.304520450913258E-34</v>
      </c>
      <c r="HZ96" s="86">
        <f t="shared" si="212"/>
        <v>5.503145512622877E-30</v>
      </c>
      <c r="IA96" s="86">
        <f t="shared" si="213"/>
        <v>3.4241427006575947E-34</v>
      </c>
      <c r="IB96" s="86">
        <f t="shared" si="214"/>
        <v>3.7342275061929276E-34</v>
      </c>
      <c r="IC96" s="86">
        <f t="shared" si="215"/>
        <v>1.7948944277980547E-33</v>
      </c>
      <c r="ID96" s="86">
        <f t="shared" si="216"/>
        <v>6.7154838533093346E-32</v>
      </c>
      <c r="IE96" s="86">
        <f t="shared" si="217"/>
        <v>1.2219345279842487E-34</v>
      </c>
      <c r="IF96" s="86">
        <f t="shared" si="218"/>
        <v>1.6120144586704189E-21</v>
      </c>
      <c r="IG96" s="86">
        <f t="shared" si="219"/>
        <v>1.9814768340423287E-16</v>
      </c>
      <c r="II96" s="86">
        <f t="shared" si="328"/>
        <v>1.3939978154381682E-90</v>
      </c>
      <c r="IJ96" s="86">
        <f t="shared" si="329"/>
        <v>1.8133909556379341E-78</v>
      </c>
      <c r="IK96" s="86">
        <f t="shared" si="330"/>
        <v>1.7935270043020355E-90</v>
      </c>
      <c r="IL96" s="86">
        <f t="shared" si="331"/>
        <v>3.8079577793248E-94</v>
      </c>
      <c r="IM96" s="86">
        <f t="shared" si="332"/>
        <v>1.8860956556707697E-98</v>
      </c>
      <c r="IN96" s="86">
        <f t="shared" si="333"/>
        <v>1.0513632214465762E-98</v>
      </c>
      <c r="IO96" s="86">
        <f t="shared" si="334"/>
        <v>7.083925348842E-104</v>
      </c>
      <c r="IP96" s="86">
        <f t="shared" si="335"/>
        <v>1.7038254905205601E-91</v>
      </c>
      <c r="IQ96" s="86">
        <f t="shared" si="336"/>
        <v>1.4290734809058922E-102</v>
      </c>
      <c r="IR96" s="86">
        <f t="shared" si="337"/>
        <v>3.2087179654212746E-103</v>
      </c>
      <c r="IS96" s="86">
        <f t="shared" si="338"/>
        <v>6.3319771036606327E-102</v>
      </c>
      <c r="IT96" s="86">
        <f t="shared" si="339"/>
        <v>2.0182665840457123E-96</v>
      </c>
      <c r="IU96" s="86">
        <f t="shared" si="340"/>
        <v>2.9869865108779821E-103</v>
      </c>
      <c r="IV96" s="86">
        <f t="shared" si="341"/>
        <v>2.2662026690417914E-95</v>
      </c>
      <c r="IW96" s="86">
        <f t="shared" si="342"/>
        <v>1.0631348905545159E-89</v>
      </c>
      <c r="IY96" s="86">
        <f t="shared" si="343"/>
        <v>2.8807088659526872E-2</v>
      </c>
      <c r="IZ96" s="86">
        <f t="shared" si="344"/>
        <v>3.761290348022369E-2</v>
      </c>
      <c r="JA96" s="86">
        <f t="shared" si="345"/>
        <v>3.0182778940478383E-2</v>
      </c>
      <c r="JB96" s="86">
        <f t="shared" si="346"/>
        <v>1.9424904452613388E-2</v>
      </c>
      <c r="JC96" s="86">
        <f t="shared" si="347"/>
        <v>2.2483543525439166E-2</v>
      </c>
      <c r="JD96" s="86">
        <f t="shared" si="348"/>
        <v>2.0492002856312874E-2</v>
      </c>
      <c r="JE96" s="86">
        <f t="shared" si="349"/>
        <v>2.1648669185518204E-2</v>
      </c>
      <c r="JF96" s="86">
        <f t="shared" si="350"/>
        <v>3.8959365996054221E-2</v>
      </c>
      <c r="JG96" s="86">
        <f t="shared" si="351"/>
        <v>2.3482935995683862E-2</v>
      </c>
      <c r="JH96" s="86">
        <f t="shared" si="352"/>
        <v>2.0859212800063611E-2</v>
      </c>
      <c r="JI96" s="86">
        <f t="shared" si="353"/>
        <v>2.2298890210790439E-2</v>
      </c>
      <c r="JJ96" s="86">
        <f t="shared" si="354"/>
        <v>3.0098931446003546E-2</v>
      </c>
      <c r="JK96" s="86">
        <f t="shared" si="355"/>
        <v>2.5232220099211753E-2</v>
      </c>
      <c r="JL96" s="86">
        <f t="shared" si="356"/>
        <v>2.4489310794654599E-2</v>
      </c>
      <c r="JM96" s="86">
        <f t="shared" si="357"/>
        <v>9.9999998737372101E-3</v>
      </c>
    </row>
    <row r="97" spans="2:273" x14ac:dyDescent="0.25">
      <c r="B97" s="2">
        <v>70</v>
      </c>
      <c r="C97" s="37">
        <v>129.10499999999999</v>
      </c>
      <c r="D97" s="37">
        <v>130.434</v>
      </c>
      <c r="E97" s="37">
        <v>128.28299999999999</v>
      </c>
      <c r="F97" s="37">
        <v>122.34</v>
      </c>
      <c r="G97" s="37">
        <v>122.358</v>
      </c>
      <c r="H97" s="37">
        <v>120.98099999999999</v>
      </c>
      <c r="I97" s="37">
        <v>121.358</v>
      </c>
      <c r="J97" s="37">
        <v>122.077</v>
      </c>
      <c r="K97" s="37">
        <v>120.827</v>
      </c>
      <c r="L97" s="37">
        <v>120.80800000000001</v>
      </c>
      <c r="M97" s="37">
        <v>120.48099999999999</v>
      </c>
      <c r="N97" s="37">
        <v>122.38500000000001</v>
      </c>
      <c r="O97" s="37">
        <v>125.80800000000001</v>
      </c>
      <c r="P97" s="37">
        <v>116.76900000000001</v>
      </c>
      <c r="Q97" s="37">
        <v>116.73099999999999</v>
      </c>
      <c r="S97" s="4">
        <f t="shared" si="229"/>
        <v>129.58796435599791</v>
      </c>
      <c r="T97" s="4">
        <f t="shared" si="230"/>
        <v>131.29681816432395</v>
      </c>
      <c r="U97" s="4">
        <f t="shared" si="231"/>
        <v>127.88833755108449</v>
      </c>
      <c r="V97" s="4">
        <f t="shared" si="232"/>
        <v>123.46151646520127</v>
      </c>
      <c r="W97" s="4">
        <f t="shared" si="233"/>
        <v>123.82390847151721</v>
      </c>
      <c r="X97" s="4">
        <f t="shared" si="234"/>
        <v>121.76437378758804</v>
      </c>
      <c r="Y97" s="4">
        <f t="shared" si="235"/>
        <v>122.19615638280017</v>
      </c>
      <c r="Z97" s="4">
        <f t="shared" si="236"/>
        <v>126.54415056605593</v>
      </c>
      <c r="AA97" s="4">
        <f t="shared" si="237"/>
        <v>122.29907213903439</v>
      </c>
      <c r="AB97" s="4">
        <f t="shared" si="238"/>
        <v>122.14333625207878</v>
      </c>
      <c r="AC97" s="4">
        <f t="shared" si="239"/>
        <v>122.89235905118539</v>
      </c>
      <c r="AD97" s="4">
        <f t="shared" si="240"/>
        <v>125.94448700799514</v>
      </c>
      <c r="AE97" s="4">
        <f t="shared" si="241"/>
        <v>125.1378796375818</v>
      </c>
      <c r="AF97" s="4">
        <f t="shared" si="242"/>
        <v>117.63853939419951</v>
      </c>
      <c r="AG97" s="4">
        <f t="shared" si="243"/>
        <v>117.16384747466698</v>
      </c>
      <c r="AI97" s="4">
        <f t="shared" si="244"/>
        <v>-0.48296435599792176</v>
      </c>
      <c r="AJ97" s="4">
        <f t="shared" si="245"/>
        <v>-0.86281816432395431</v>
      </c>
      <c r="AK97" s="4">
        <f t="shared" si="246"/>
        <v>0.39466244891549707</v>
      </c>
      <c r="AL97" s="4">
        <f t="shared" si="247"/>
        <v>-1.1215164652012675</v>
      </c>
      <c r="AM97" s="4">
        <f t="shared" si="248"/>
        <v>-1.4659084715172099</v>
      </c>
      <c r="AN97" s="4">
        <f t="shared" si="249"/>
        <v>-0.78337378758804732</v>
      </c>
      <c r="AO97" s="4">
        <f t="shared" si="250"/>
        <v>-0.83815638280016458</v>
      </c>
      <c r="AP97" s="4">
        <f t="shared" si="251"/>
        <v>-4.4671505660559347</v>
      </c>
      <c r="AQ97" s="4">
        <f t="shared" si="252"/>
        <v>-1.4720721390343954</v>
      </c>
      <c r="AR97" s="4">
        <f t="shared" si="253"/>
        <v>-1.3353362520787755</v>
      </c>
      <c r="AS97" s="4">
        <f t="shared" si="254"/>
        <v>-2.4113590511853999</v>
      </c>
      <c r="AT97" s="4">
        <f t="shared" si="255"/>
        <v>-3.5594870079951306</v>
      </c>
      <c r="AU97" s="4">
        <f t="shared" si="256"/>
        <v>0.67012036241820283</v>
      </c>
      <c r="AV97" s="4">
        <f t="shared" si="257"/>
        <v>-0.86953939419950643</v>
      </c>
      <c r="AW97" s="4">
        <f t="shared" si="257"/>
        <v>-0.43284747466698548</v>
      </c>
      <c r="AY97" s="2">
        <f t="shared" si="308"/>
        <v>118.73373384337086</v>
      </c>
      <c r="AZ97" s="2">
        <f t="shared" si="147"/>
        <v>116.93584729482897</v>
      </c>
      <c r="BA97" s="2">
        <f t="shared" si="148"/>
        <v>117.07723677206404</v>
      </c>
      <c r="BB97" s="2">
        <f t="shared" si="149"/>
        <v>114.72698525243783</v>
      </c>
      <c r="BC97" s="2">
        <f t="shared" si="150"/>
        <v>112.87156523797903</v>
      </c>
      <c r="BD97" s="2">
        <f t="shared" si="151"/>
        <v>111.72084873382519</v>
      </c>
      <c r="BE97" s="2">
        <f t="shared" si="152"/>
        <v>111.58274594005191</v>
      </c>
      <c r="BF97" s="2">
        <f t="shared" si="153"/>
        <v>109.70051603514666</v>
      </c>
      <c r="BG97" s="2">
        <f t="shared" si="154"/>
        <v>110.90912678092702</v>
      </c>
      <c r="BH97" s="2">
        <f t="shared" si="155"/>
        <v>112.1526554521872</v>
      </c>
      <c r="BI97" s="2">
        <f t="shared" si="156"/>
        <v>112.69044091114878</v>
      </c>
      <c r="BJ97" s="2">
        <f t="shared" si="157"/>
        <v>112.85288659920688</v>
      </c>
      <c r="BK97" s="2">
        <f t="shared" si="158"/>
        <v>115.86484461924226</v>
      </c>
      <c r="BL97" s="2">
        <f t="shared" si="159"/>
        <v>112.4641790530486</v>
      </c>
      <c r="BM97" s="2">
        <f t="shared" si="160"/>
        <v>114.8549530977358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126.00788643907063</v>
      </c>
      <c r="DL97" s="2">
        <f t="shared" si="289"/>
        <v>125.28300402452533</v>
      </c>
      <c r="DM97" s="2">
        <f t="shared" si="289"/>
        <v>124.55704655870446</v>
      </c>
      <c r="DN97" s="2">
        <f t="shared" si="289"/>
        <v>121.99663967611338</v>
      </c>
      <c r="DO97" s="2">
        <f t="shared" si="289"/>
        <v>119.4222212495897</v>
      </c>
      <c r="DP97" s="2">
        <f t="shared" si="289"/>
        <v>118.40377065324432</v>
      </c>
      <c r="DQ97" s="2">
        <f t="shared" si="289"/>
        <v>118.62808687258686</v>
      </c>
      <c r="DR97" s="2">
        <f t="shared" si="289"/>
        <v>119.93540066382174</v>
      </c>
      <c r="DS97" s="2">
        <f t="shared" si="289"/>
        <v>116.8216781512605</v>
      </c>
      <c r="DT97" s="2">
        <f t="shared" si="289"/>
        <v>118.77865860597439</v>
      </c>
      <c r="DU97" s="2">
        <f t="shared" si="289"/>
        <v>119.79846657183499</v>
      </c>
      <c r="DV97" s="2">
        <f t="shared" si="289"/>
        <v>116.05675243902439</v>
      </c>
      <c r="DW97" s="2">
        <f t="shared" si="289"/>
        <v>121.47055070028011</v>
      </c>
      <c r="DX97" s="2">
        <f t="shared" si="289"/>
        <v>117.87116974789917</v>
      </c>
      <c r="DY97" s="2">
        <f t="shared" si="289"/>
        <v>120.82187267334074</v>
      </c>
      <c r="EA97" s="2">
        <f t="shared" si="228"/>
        <v>117.9258806299374</v>
      </c>
      <c r="EB97" s="2">
        <f t="shared" si="290"/>
        <v>116.12640843395336</v>
      </c>
      <c r="EC97" s="2">
        <f t="shared" si="291"/>
        <v>116.29428791992103</v>
      </c>
      <c r="ED97" s="2">
        <f t="shared" si="292"/>
        <v>113.93602785939709</v>
      </c>
      <c r="EE97" s="2">
        <f t="shared" si="293"/>
        <v>112.18810897191514</v>
      </c>
      <c r="EF97" s="2">
        <f t="shared" si="294"/>
        <v>110.99774603096095</v>
      </c>
      <c r="EG97" s="2">
        <f t="shared" si="295"/>
        <v>110.78425541153047</v>
      </c>
      <c r="EH97" s="2">
        <f t="shared" si="296"/>
        <v>108.60343639503813</v>
      </c>
      <c r="EI97" s="2">
        <f t="shared" si="297"/>
        <v>110.19730757381545</v>
      </c>
      <c r="EJ97" s="2">
        <f t="shared" si="298"/>
        <v>111.37024285714284</v>
      </c>
      <c r="EK97" s="2">
        <f t="shared" si="299"/>
        <v>111.84277109397685</v>
      </c>
      <c r="EL97" s="2">
        <f t="shared" si="300"/>
        <v>112.53224348162723</v>
      </c>
      <c r="EM97" s="2">
        <f t="shared" si="301"/>
        <v>115.19826450946867</v>
      </c>
      <c r="EN97" s="2">
        <f t="shared" si="302"/>
        <v>111.74533671691792</v>
      </c>
      <c r="EO97" s="2">
        <f t="shared" si="303"/>
        <v>113.97334060408849</v>
      </c>
      <c r="EQ97" s="2">
        <f t="shared" si="304"/>
        <v>115.86275015344967</v>
      </c>
      <c r="ER97" s="2">
        <f t="shared" si="305"/>
        <v>114.17756971363436</v>
      </c>
      <c r="ES97" s="2">
        <f t="shared" si="305"/>
        <v>113.84953202656881</v>
      </c>
      <c r="ET97" s="2">
        <f t="shared" si="305"/>
        <v>112.10443587486705</v>
      </c>
      <c r="EU97" s="2">
        <f t="shared" si="305"/>
        <v>110.99827873289145</v>
      </c>
      <c r="EV97" s="2">
        <f t="shared" si="305"/>
        <v>109.91219026102607</v>
      </c>
      <c r="EW97" s="2">
        <f t="shared" si="305"/>
        <v>109.65450997120826</v>
      </c>
      <c r="EX97" s="2">
        <f t="shared" si="305"/>
        <v>107.7539666394652</v>
      </c>
      <c r="EY97" s="2">
        <f t="shared" si="305"/>
        <v>109.03037393363122</v>
      </c>
      <c r="EZ97" s="2">
        <f t="shared" si="305"/>
        <v>110.80501155856724</v>
      </c>
      <c r="FA97" s="2">
        <f t="shared" si="305"/>
        <v>110.57635360602799</v>
      </c>
      <c r="FB97" s="2">
        <f t="shared" si="305"/>
        <v>111.58148870320815</v>
      </c>
      <c r="FC97" s="2">
        <f t="shared" si="305"/>
        <v>112.92034340278951</v>
      </c>
      <c r="FD97" s="2">
        <f t="shared" si="305"/>
        <v>111.69698721299989</v>
      </c>
      <c r="FE97" s="2">
        <f t="shared" si="305"/>
        <v>114.58566498888405</v>
      </c>
      <c r="FG97" s="2">
        <f t="shared" si="306"/>
        <v>0.89967823131085023</v>
      </c>
      <c r="FH97" s="2">
        <f t="shared" si="307"/>
        <v>0.91125944846443685</v>
      </c>
      <c r="FI97" s="2">
        <f t="shared" si="307"/>
        <v>0.90479055319861001</v>
      </c>
      <c r="FJ97" s="2">
        <f t="shared" si="307"/>
        <v>0.90154618263373199</v>
      </c>
      <c r="FK97" s="2">
        <f t="shared" si="307"/>
        <v>0.90527588826298988</v>
      </c>
      <c r="FL97" s="2">
        <f t="shared" si="307"/>
        <v>0.90212780612060528</v>
      </c>
      <c r="FM97" s="2">
        <f t="shared" si="307"/>
        <v>0.89795537109294032</v>
      </c>
      <c r="FN97" s="2">
        <f t="shared" si="307"/>
        <v>0.90304282744457287</v>
      </c>
      <c r="FO97" s="2">
        <f t="shared" si="307"/>
        <v>0.89218515958064293</v>
      </c>
      <c r="FP97" s="2">
        <f t="shared" si="307"/>
        <v>0.89424373768917531</v>
      </c>
      <c r="FQ97" s="2">
        <f t="shared" si="307"/>
        <v>0.89316286096477582</v>
      </c>
      <c r="FR97" s="2">
        <f t="shared" si="307"/>
        <v>0.90854872901427741</v>
      </c>
      <c r="FS97" s="2">
        <f t="shared" si="307"/>
        <v>0.89320194666266195</v>
      </c>
      <c r="FT97" s="2">
        <f t="shared" si="307"/>
        <v>0.88264470401659334</v>
      </c>
      <c r="FU97" s="2">
        <f t="shared" si="307"/>
        <v>0.87138066419259796</v>
      </c>
      <c r="FW97" s="2">
        <f t="shared" si="324"/>
        <v>1.4288499580438466E-3</v>
      </c>
      <c r="FX97" s="2">
        <f t="shared" si="164"/>
        <v>1.6022270017965322E-3</v>
      </c>
      <c r="FY97" s="2">
        <f t="shared" si="165"/>
        <v>1.5313704403581777E-3</v>
      </c>
      <c r="FZ97" s="2">
        <f t="shared" si="166"/>
        <v>1.4417024342332308E-3</v>
      </c>
      <c r="GA97" s="2">
        <f t="shared" si="167"/>
        <v>1.5032343152597434E-3</v>
      </c>
      <c r="GB97" s="2">
        <f t="shared" si="168"/>
        <v>1.6039478501882671E-3</v>
      </c>
      <c r="GC97" s="2">
        <f t="shared" si="169"/>
        <v>1.7086522880963267E-3</v>
      </c>
      <c r="GD97" s="2">
        <f t="shared" si="170"/>
        <v>1.9254068566052604E-3</v>
      </c>
      <c r="GE97" s="2">
        <f t="shared" si="171"/>
        <v>2.0448888370214057E-3</v>
      </c>
      <c r="GF97" s="2">
        <f t="shared" si="172"/>
        <v>1.8996899135380759E-3</v>
      </c>
      <c r="GG97" s="2">
        <f t="shared" si="173"/>
        <v>1.8113511063509527E-3</v>
      </c>
      <c r="GH97" s="2">
        <f t="shared" si="174"/>
        <v>1.7646045152329448E-3</v>
      </c>
      <c r="GI97" s="2">
        <f t="shared" si="175"/>
        <v>1.4433534902079355E-3</v>
      </c>
      <c r="GJ97" s="2">
        <f t="shared" si="176"/>
        <v>1.1708985715488849E-3</v>
      </c>
      <c r="GK97" s="2">
        <f t="shared" si="177"/>
        <v>1.2392902573131501E-3</v>
      </c>
      <c r="GM97" s="86">
        <f t="shared" si="325"/>
        <v>6.2962795848280106E-4</v>
      </c>
      <c r="GN97" s="86">
        <f t="shared" si="178"/>
        <v>8.145235777448275E-4</v>
      </c>
      <c r="GO97" s="86">
        <f t="shared" si="179"/>
        <v>2.1069081677495926E-3</v>
      </c>
      <c r="GP97" s="86">
        <f t="shared" si="180"/>
        <v>3.8569804501805977E-4</v>
      </c>
      <c r="GQ97" s="86">
        <f t="shared" si="181"/>
        <v>2.6732338195584697E-5</v>
      </c>
      <c r="GR97" s="86">
        <f t="shared" si="182"/>
        <v>3.5673014936191866E-5</v>
      </c>
      <c r="GS97" s="86">
        <f t="shared" si="183"/>
        <v>4.0393510533361122E-5</v>
      </c>
      <c r="GT97" s="86">
        <f t="shared" si="184"/>
        <v>3.9360480198260324E-6</v>
      </c>
      <c r="GU97" s="86">
        <f t="shared" si="185"/>
        <v>6.7285518196039251E-5</v>
      </c>
      <c r="GV97" s="86">
        <f t="shared" si="186"/>
        <v>2.7924765518016207E-4</v>
      </c>
      <c r="GW97" s="86">
        <f t="shared" si="187"/>
        <v>3.3608327181808837E-4</v>
      </c>
      <c r="GX97" s="86">
        <f t="shared" si="188"/>
        <v>3.1336339816311873E-4</v>
      </c>
      <c r="GY97" s="86">
        <f t="shared" si="189"/>
        <v>1.9539050646216207E-3</v>
      </c>
      <c r="GZ97" s="86">
        <f t="shared" si="190"/>
        <v>4.8106673526363622E-3</v>
      </c>
      <c r="HA97" s="86">
        <f t="shared" si="191"/>
        <v>1.1441809014728643E-3</v>
      </c>
      <c r="HC97" s="86">
        <f t="shared" si="326"/>
        <v>3.787038620613329E-2</v>
      </c>
      <c r="HD97" s="86">
        <f t="shared" si="192"/>
        <v>4.7656923592696909E-2</v>
      </c>
      <c r="HE97" s="86">
        <f t="shared" si="193"/>
        <v>3.2229545287069228E-2</v>
      </c>
      <c r="HF97" s="86">
        <f t="shared" si="194"/>
        <v>2.5548400229521023E-2</v>
      </c>
      <c r="HG97" s="86">
        <f t="shared" si="195"/>
        <v>3.3993735721636546E-2</v>
      </c>
      <c r="HH97" s="86">
        <f t="shared" si="196"/>
        <v>3.1084098147268879E-2</v>
      </c>
      <c r="HI97" s="86">
        <f t="shared" si="197"/>
        <v>3.3297832159395586E-2</v>
      </c>
      <c r="HJ97" s="86">
        <f t="shared" si="198"/>
        <v>5.7702802935548823E-2</v>
      </c>
      <c r="HK97" s="86">
        <f t="shared" si="199"/>
        <v>3.6010953095154084E-2</v>
      </c>
      <c r="HL97" s="86">
        <f t="shared" si="200"/>
        <v>2.9889993966563003E-2</v>
      </c>
      <c r="HM97" s="86">
        <f t="shared" si="201"/>
        <v>3.1411459948923068E-2</v>
      </c>
      <c r="HN97" s="86">
        <f t="shared" si="202"/>
        <v>4.278467520698407E-2</v>
      </c>
      <c r="HO97" s="86">
        <f t="shared" si="203"/>
        <v>2.7499585533164232E-2</v>
      </c>
      <c r="HP97" s="86">
        <f t="shared" si="204"/>
        <v>1.4483223968255032E-2</v>
      </c>
      <c r="HQ97" s="86">
        <f t="shared" si="205"/>
        <v>8.895798830416567E-3</v>
      </c>
      <c r="HS97" s="86">
        <f t="shared" si="327"/>
        <v>2.4150058333425884E-29</v>
      </c>
      <c r="HT97" s="86">
        <f t="shared" si="206"/>
        <v>1.060432350496308E-23</v>
      </c>
      <c r="HU97" s="86">
        <f t="shared" si="207"/>
        <v>8.2706862155455406E-30</v>
      </c>
      <c r="HV97" s="86">
        <f t="shared" si="208"/>
        <v>3.3589100061175878E-31</v>
      </c>
      <c r="HW97" s="86">
        <f t="shared" si="209"/>
        <v>4.7553592353131895E-31</v>
      </c>
      <c r="HX97" s="86">
        <f t="shared" si="210"/>
        <v>4.4956318423760177E-32</v>
      </c>
      <c r="HY97" s="86">
        <f t="shared" si="211"/>
        <v>3.5759834665014567E-33</v>
      </c>
      <c r="HZ97" s="86">
        <f t="shared" si="212"/>
        <v>1.0343814991984062E-28</v>
      </c>
      <c r="IA97" s="86">
        <f t="shared" si="213"/>
        <v>9.8734315522246293E-33</v>
      </c>
      <c r="IB97" s="86">
        <f t="shared" si="214"/>
        <v>1.0449890817388233E-32</v>
      </c>
      <c r="IC97" s="86">
        <f t="shared" si="215"/>
        <v>4.6360215444300274E-32</v>
      </c>
      <c r="ID97" s="86">
        <f t="shared" si="216"/>
        <v>1.4470963260523371E-30</v>
      </c>
      <c r="IE97" s="86">
        <f t="shared" si="217"/>
        <v>3.0555135693981143E-33</v>
      </c>
      <c r="IF97" s="86">
        <f t="shared" si="218"/>
        <v>1.0382689831929366E-20</v>
      </c>
      <c r="IG97" s="86">
        <f t="shared" si="219"/>
        <v>7.8542282271452938E-16</v>
      </c>
      <c r="II97" s="86">
        <f t="shared" si="328"/>
        <v>3.8595362666862852E-88</v>
      </c>
      <c r="IJ97" s="86">
        <f t="shared" si="329"/>
        <v>2.5396744360294102E-76</v>
      </c>
      <c r="IK97" s="86">
        <f t="shared" si="330"/>
        <v>5.2305731863092223E-88</v>
      </c>
      <c r="IL97" s="86">
        <f t="shared" si="331"/>
        <v>1.3313563368935088E-91</v>
      </c>
      <c r="IM97" s="86">
        <f t="shared" si="332"/>
        <v>9.0036552547316531E-96</v>
      </c>
      <c r="IN97" s="86">
        <f t="shared" si="333"/>
        <v>5.4222493650410926E-96</v>
      </c>
      <c r="IO97" s="86">
        <f t="shared" si="334"/>
        <v>5.4342291050405982E-101</v>
      </c>
      <c r="IP97" s="86">
        <f t="shared" si="335"/>
        <v>6.5185982940588733E-89</v>
      </c>
      <c r="IQ97" s="86">
        <f t="shared" si="336"/>
        <v>1.213551985117656E-99</v>
      </c>
      <c r="IR97" s="86">
        <f t="shared" si="337"/>
        <v>2.6314798405722436E-100</v>
      </c>
      <c r="IS97" s="86">
        <f t="shared" si="338"/>
        <v>4.5388803354987707E-99</v>
      </c>
      <c r="IT97" s="86">
        <f t="shared" si="339"/>
        <v>9.8323425679795835E-94</v>
      </c>
      <c r="IU97" s="86">
        <f t="shared" si="340"/>
        <v>1.8615984092861638E-100</v>
      </c>
      <c r="IV97" s="86">
        <f t="shared" si="341"/>
        <v>7.1558682193248602E-93</v>
      </c>
      <c r="IW97" s="86">
        <f t="shared" si="342"/>
        <v>2.4783679018257558E-87</v>
      </c>
      <c r="IY97" s="86">
        <f t="shared" si="343"/>
        <v>3.8500014164616091E-2</v>
      </c>
      <c r="IZ97" s="86">
        <f t="shared" si="344"/>
        <v>4.8471447170441738E-2</v>
      </c>
      <c r="JA97" s="86">
        <f t="shared" si="345"/>
        <v>3.4336453454818817E-2</v>
      </c>
      <c r="JB97" s="86">
        <f t="shared" si="346"/>
        <v>2.5934098274539082E-2</v>
      </c>
      <c r="JC97" s="86">
        <f t="shared" si="347"/>
        <v>3.402046805983213E-2</v>
      </c>
      <c r="JD97" s="86">
        <f t="shared" si="348"/>
        <v>3.111977116220507E-2</v>
      </c>
      <c r="JE97" s="86">
        <f t="shared" si="349"/>
        <v>3.3338225669928945E-2</v>
      </c>
      <c r="JF97" s="86">
        <f t="shared" si="350"/>
        <v>5.7706738983568651E-2</v>
      </c>
      <c r="JG97" s="86">
        <f t="shared" si="351"/>
        <v>3.6078238613350126E-2</v>
      </c>
      <c r="JH97" s="86">
        <f t="shared" si="352"/>
        <v>3.0169241621743167E-2</v>
      </c>
      <c r="JI97" s="86">
        <f t="shared" si="353"/>
        <v>3.1747543220741158E-2</v>
      </c>
      <c r="JJ97" s="86">
        <f t="shared" si="354"/>
        <v>4.3098038605147188E-2</v>
      </c>
      <c r="JK97" s="86">
        <f t="shared" si="355"/>
        <v>2.9453490597785851E-2</v>
      </c>
      <c r="JL97" s="86">
        <f t="shared" si="356"/>
        <v>1.9293891320891394E-2</v>
      </c>
      <c r="JM97" s="86">
        <f t="shared" si="357"/>
        <v>1.0039979731890218E-2</v>
      </c>
    </row>
    <row r="98" spans="2:273" x14ac:dyDescent="0.25">
      <c r="B98" s="2">
        <v>71</v>
      </c>
      <c r="C98" s="37">
        <v>131</v>
      </c>
      <c r="D98" s="37">
        <v>134.05699999999999</v>
      </c>
      <c r="E98" s="37">
        <v>130.434</v>
      </c>
      <c r="F98" s="37">
        <v>125.717</v>
      </c>
      <c r="G98" s="37">
        <v>125.774</v>
      </c>
      <c r="H98" s="37">
        <v>124.283</v>
      </c>
      <c r="I98" s="37">
        <v>124.792</v>
      </c>
      <c r="J98" s="37">
        <v>127.5</v>
      </c>
      <c r="K98" s="37">
        <v>125.827</v>
      </c>
      <c r="L98" s="37">
        <v>123.55800000000001</v>
      </c>
      <c r="M98" s="37">
        <v>124.423</v>
      </c>
      <c r="N98" s="37">
        <v>126.596</v>
      </c>
      <c r="O98" s="37">
        <v>129.01900000000001</v>
      </c>
      <c r="P98" s="37">
        <v>119.38500000000001</v>
      </c>
      <c r="Q98" s="37">
        <v>118.5</v>
      </c>
      <c r="S98" s="4">
        <f t="shared" si="229"/>
        <v>133.34301347396351</v>
      </c>
      <c r="T98" s="4">
        <f t="shared" si="230"/>
        <v>135.74444842301185</v>
      </c>
      <c r="U98" s="4">
        <f t="shared" si="231"/>
        <v>131.70542020166215</v>
      </c>
      <c r="V98" s="4">
        <f t="shared" si="232"/>
        <v>126.84592327962437</v>
      </c>
      <c r="W98" s="4">
        <f t="shared" si="233"/>
        <v>128.04589012676033</v>
      </c>
      <c r="X98" s="4">
        <f t="shared" si="234"/>
        <v>125.75963162896834</v>
      </c>
      <c r="Y98" s="4">
        <f t="shared" si="235"/>
        <v>126.53119227501347</v>
      </c>
      <c r="Z98" s="4">
        <f t="shared" si="236"/>
        <v>132.29688167474458</v>
      </c>
      <c r="AA98" s="4">
        <f t="shared" si="237"/>
        <v>127.02203737411629</v>
      </c>
      <c r="AB98" s="4">
        <f t="shared" si="238"/>
        <v>126.40305185744415</v>
      </c>
      <c r="AC98" s="4">
        <f t="shared" si="239"/>
        <v>127.07705530844346</v>
      </c>
      <c r="AD98" s="4">
        <f t="shared" si="240"/>
        <v>130.82927286131667</v>
      </c>
      <c r="AE98" s="4">
        <f t="shared" si="241"/>
        <v>128.79775785240435</v>
      </c>
      <c r="AF98" s="4">
        <f t="shared" si="242"/>
        <v>119.85502793101614</v>
      </c>
      <c r="AG98" s="4">
        <f t="shared" si="243"/>
        <v>118.4637134579694</v>
      </c>
      <c r="AI98" s="4">
        <f t="shared" si="244"/>
        <v>-2.3430134739635093</v>
      </c>
      <c r="AJ98" s="4">
        <f t="shared" si="245"/>
        <v>-1.6874484230118583</v>
      </c>
      <c r="AK98" s="4">
        <f t="shared" si="246"/>
        <v>-1.2714202016621527</v>
      </c>
      <c r="AL98" s="4">
        <f t="shared" si="247"/>
        <v>-1.1289232796243738</v>
      </c>
      <c r="AM98" s="4">
        <f t="shared" si="248"/>
        <v>-2.2718901267603258</v>
      </c>
      <c r="AN98" s="4">
        <f t="shared" si="249"/>
        <v>-1.4766316289683346</v>
      </c>
      <c r="AO98" s="4">
        <f t="shared" si="250"/>
        <v>-1.7391922750134654</v>
      </c>
      <c r="AP98" s="4">
        <f t="shared" si="251"/>
        <v>-4.7968816747445828</v>
      </c>
      <c r="AQ98" s="4">
        <f t="shared" si="252"/>
        <v>-1.1950373741162963</v>
      </c>
      <c r="AR98" s="4">
        <f t="shared" si="253"/>
        <v>-2.8450518574441475</v>
      </c>
      <c r="AS98" s="4">
        <f t="shared" si="254"/>
        <v>-2.6540553084434606</v>
      </c>
      <c r="AT98" s="4">
        <f t="shared" si="255"/>
        <v>-4.2332728613166637</v>
      </c>
      <c r="AU98" s="4">
        <f t="shared" si="256"/>
        <v>0.2212421475956603</v>
      </c>
      <c r="AV98" s="4">
        <f t="shared" si="257"/>
        <v>-0.47002793101613349</v>
      </c>
      <c r="AW98" s="4">
        <f t="shared" si="257"/>
        <v>3.6286542030595115E-2</v>
      </c>
      <c r="AY98" s="2">
        <f t="shared" si="308"/>
        <v>118.47665641634755</v>
      </c>
      <c r="AZ98" s="2">
        <f t="shared" si="147"/>
        <v>116.68753994119378</v>
      </c>
      <c r="BA98" s="2">
        <f t="shared" si="148"/>
        <v>116.82099869610249</v>
      </c>
      <c r="BB98" s="2">
        <f t="shared" si="149"/>
        <v>114.4936469830761</v>
      </c>
      <c r="BC98" s="2">
        <f t="shared" si="150"/>
        <v>112.65432209830313</v>
      </c>
      <c r="BD98" s="2">
        <f t="shared" si="151"/>
        <v>111.5080826540954</v>
      </c>
      <c r="BE98" s="2">
        <f t="shared" si="152"/>
        <v>111.35899411881734</v>
      </c>
      <c r="BF98" s="2">
        <f t="shared" si="153"/>
        <v>109.48016634827079</v>
      </c>
      <c r="BG98" s="2">
        <f t="shared" si="154"/>
        <v>110.71099497503486</v>
      </c>
      <c r="BH98" s="2">
        <f t="shared" si="155"/>
        <v>111.96407333624921</v>
      </c>
      <c r="BI98" s="2">
        <f t="shared" si="156"/>
        <v>112.45876940032818</v>
      </c>
      <c r="BJ98" s="2">
        <f t="shared" si="157"/>
        <v>112.65894664690079</v>
      </c>
      <c r="BK98" s="2">
        <f t="shared" si="158"/>
        <v>115.62088237745408</v>
      </c>
      <c r="BL98" s="2">
        <f t="shared" si="159"/>
        <v>112.29186743570722</v>
      </c>
      <c r="BM98" s="2">
        <f t="shared" si="160"/>
        <v>114.67288051258352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126.03282408724512</v>
      </c>
      <c r="DL98" s="2">
        <f t="shared" si="289"/>
        <v>125.28016130513468</v>
      </c>
      <c r="DM98" s="2">
        <f t="shared" si="289"/>
        <v>124.55591255060729</v>
      </c>
      <c r="DN98" s="2">
        <f t="shared" si="289"/>
        <v>121.99131680161945</v>
      </c>
      <c r="DO98" s="2">
        <f t="shared" si="289"/>
        <v>119.39919487908965</v>
      </c>
      <c r="DP98" s="2">
        <f t="shared" si="289"/>
        <v>118.38233767370608</v>
      </c>
      <c r="DQ98" s="2">
        <f t="shared" si="289"/>
        <v>118.57783989703989</v>
      </c>
      <c r="DR98" s="2">
        <f t="shared" si="289"/>
        <v>119.97181412991941</v>
      </c>
      <c r="DS98" s="2">
        <f t="shared" si="289"/>
        <v>116.80829747899161</v>
      </c>
      <c r="DT98" s="2">
        <f t="shared" si="289"/>
        <v>118.75444262683736</v>
      </c>
      <c r="DU98" s="2">
        <f t="shared" si="289"/>
        <v>119.77917780938834</v>
      </c>
      <c r="DV98" s="2">
        <f t="shared" si="289"/>
        <v>115.96541622889306</v>
      </c>
      <c r="DW98" s="2">
        <f t="shared" si="289"/>
        <v>121.50510420168068</v>
      </c>
      <c r="DX98" s="2">
        <f t="shared" si="289"/>
        <v>117.76382184873951</v>
      </c>
      <c r="DY98" s="2">
        <f t="shared" si="289"/>
        <v>120.78348379681125</v>
      </c>
      <c r="EA98" s="2">
        <f t="shared" si="228"/>
        <v>117.7116696419411</v>
      </c>
      <c r="EB98" s="2">
        <f t="shared" si="290"/>
        <v>115.92801047898763</v>
      </c>
      <c r="EC98" s="2">
        <f t="shared" si="291"/>
        <v>116.08304722569032</v>
      </c>
      <c r="ED98" s="2">
        <f t="shared" si="292"/>
        <v>113.74999368810532</v>
      </c>
      <c r="EE98" s="2">
        <f t="shared" si="293"/>
        <v>112.01274857033934</v>
      </c>
      <c r="EF98" s="2">
        <f t="shared" si="294"/>
        <v>110.82994574410206</v>
      </c>
      <c r="EG98" s="2">
        <f t="shared" si="295"/>
        <v>110.61308241199643</v>
      </c>
      <c r="EH98" s="2">
        <f t="shared" si="296"/>
        <v>108.45472938279676</v>
      </c>
      <c r="EI98" s="2">
        <f t="shared" si="297"/>
        <v>110.04181810924463</v>
      </c>
      <c r="EJ98" s="2">
        <f t="shared" si="298"/>
        <v>111.23294652406416</v>
      </c>
      <c r="EK98" s="2">
        <f t="shared" si="299"/>
        <v>111.66287800109689</v>
      </c>
      <c r="EL98" s="2">
        <f t="shared" si="300"/>
        <v>112.35736048004642</v>
      </c>
      <c r="EM98" s="2">
        <f t="shared" si="301"/>
        <v>114.98310896538376</v>
      </c>
      <c r="EN98" s="2">
        <f t="shared" si="302"/>
        <v>111.62840810720267</v>
      </c>
      <c r="EO98" s="2">
        <f t="shared" si="303"/>
        <v>113.84937873881439</v>
      </c>
      <c r="EQ98" s="2">
        <f t="shared" si="304"/>
        <v>115.71114004250934</v>
      </c>
      <c r="ER98" s="2">
        <f t="shared" si="305"/>
        <v>114.03877532266988</v>
      </c>
      <c r="ES98" s="2">
        <f t="shared" si="305"/>
        <v>113.71226158901946</v>
      </c>
      <c r="ET98" s="2">
        <f t="shared" si="305"/>
        <v>111.97251834111353</v>
      </c>
      <c r="EU98" s="2">
        <f t="shared" si="305"/>
        <v>110.8595989862426</v>
      </c>
      <c r="EV98" s="2">
        <f t="shared" si="305"/>
        <v>109.77831304873341</v>
      </c>
      <c r="EW98" s="2">
        <f t="shared" si="305"/>
        <v>109.51831849621074</v>
      </c>
      <c r="EX98" s="2">
        <f t="shared" si="305"/>
        <v>107.6324355392647</v>
      </c>
      <c r="EY98" s="2">
        <f t="shared" si="305"/>
        <v>108.91244333487785</v>
      </c>
      <c r="EZ98" s="2">
        <f t="shared" si="305"/>
        <v>110.6845926040658</v>
      </c>
      <c r="FA98" s="2">
        <f t="shared" si="305"/>
        <v>110.435036598493</v>
      </c>
      <c r="FB98" s="2">
        <f t="shared" si="305"/>
        <v>111.43556667520903</v>
      </c>
      <c r="FC98" s="2">
        <f t="shared" si="305"/>
        <v>112.77035102326839</v>
      </c>
      <c r="FD98" s="2">
        <f t="shared" si="305"/>
        <v>111.58071000231335</v>
      </c>
      <c r="FE98" s="2">
        <f t="shared" si="305"/>
        <v>114.44204683852429</v>
      </c>
      <c r="FG98" s="2">
        <f t="shared" si="306"/>
        <v>0.90769062359968866</v>
      </c>
      <c r="FH98" s="2">
        <f t="shared" si="307"/>
        <v>0.91843074551426529</v>
      </c>
      <c r="FI98" s="2">
        <f t="shared" si="307"/>
        <v>0.91243438034643576</v>
      </c>
      <c r="FJ98" s="2">
        <f t="shared" si="307"/>
        <v>0.90942440691090709</v>
      </c>
      <c r="FK98" s="2">
        <f t="shared" si="307"/>
        <v>0.91288450223649353</v>
      </c>
      <c r="FL98" s="2">
        <f t="shared" si="307"/>
        <v>0.90996413717374225</v>
      </c>
      <c r="FM98" s="2">
        <f t="shared" si="307"/>
        <v>0.90609100021628319</v>
      </c>
      <c r="FN98" s="2">
        <f t="shared" si="307"/>
        <v>0.91081313848628709</v>
      </c>
      <c r="FO98" s="2">
        <f t="shared" si="307"/>
        <v>0.90072996803174177</v>
      </c>
      <c r="FP98" s="2">
        <f t="shared" si="307"/>
        <v>0.90264319799458592</v>
      </c>
      <c r="FQ98" s="2">
        <f t="shared" si="307"/>
        <v>0.90163872498609798</v>
      </c>
      <c r="FR98" s="2">
        <f t="shared" si="307"/>
        <v>0.91591887224758695</v>
      </c>
      <c r="FS98" s="2">
        <f t="shared" si="307"/>
        <v>0.90167505120227587</v>
      </c>
      <c r="FT98" s="2">
        <f t="shared" si="307"/>
        <v>0.89185398288445672</v>
      </c>
      <c r="FU98" s="2">
        <f t="shared" si="307"/>
        <v>0.88135505399646763</v>
      </c>
      <c r="FW98" s="2">
        <f t="shared" si="324"/>
        <v>1.5664868798484425E-3</v>
      </c>
      <c r="FX98" s="2">
        <f t="shared" si="164"/>
        <v>1.7565354475433191E-3</v>
      </c>
      <c r="FY98" s="2">
        <f t="shared" si="165"/>
        <v>1.6788662558937012E-3</v>
      </c>
      <c r="FZ98" s="2">
        <f t="shared" si="166"/>
        <v>1.5805754377206562E-3</v>
      </c>
      <c r="GA98" s="2">
        <f t="shared" si="167"/>
        <v>1.6480246384589685E-3</v>
      </c>
      <c r="GB98" s="2">
        <f t="shared" si="168"/>
        <v>1.7584217367603698E-3</v>
      </c>
      <c r="GC98" s="2">
        <f t="shared" si="169"/>
        <v>1.8731911874465001E-3</v>
      </c>
      <c r="GD98" s="2">
        <f t="shared" si="170"/>
        <v>2.1107745399573082E-3</v>
      </c>
      <c r="GE98" s="2">
        <f t="shared" si="171"/>
        <v>2.2417337579849982E-3</v>
      </c>
      <c r="GF98" s="2">
        <f t="shared" si="172"/>
        <v>2.0825868759038243E-3</v>
      </c>
      <c r="GG98" s="2">
        <f t="shared" si="173"/>
        <v>1.9857599704280124E-3</v>
      </c>
      <c r="GH98" s="2">
        <f t="shared" si="174"/>
        <v>1.9345210315709935E-3</v>
      </c>
      <c r="GI98" s="2">
        <f t="shared" si="175"/>
        <v>1.5823852808017202E-3</v>
      </c>
      <c r="GJ98" s="2">
        <f t="shared" si="176"/>
        <v>1.2837197366810796E-3</v>
      </c>
      <c r="GK98" s="2">
        <f t="shared" si="177"/>
        <v>1.358692294487296E-3</v>
      </c>
      <c r="GM98" s="86">
        <f t="shared" si="325"/>
        <v>9.0264197664822283E-5</v>
      </c>
      <c r="GN98" s="86">
        <f t="shared" si="178"/>
        <v>1.1202184413854005E-4</v>
      </c>
      <c r="GO98" s="86">
        <f t="shared" si="179"/>
        <v>3.999118731982357E-4</v>
      </c>
      <c r="GP98" s="86">
        <f t="shared" si="180"/>
        <v>3.76889512119062E-5</v>
      </c>
      <c r="GQ98" s="86">
        <f t="shared" si="181"/>
        <v>1.6394068564183869E-6</v>
      </c>
      <c r="GR98" s="86">
        <f t="shared" si="182"/>
        <v>2.0587161302864125E-6</v>
      </c>
      <c r="GS98" s="86">
        <f t="shared" si="183"/>
        <v>2.8634869801447626E-6</v>
      </c>
      <c r="GT98" s="86">
        <f t="shared" si="184"/>
        <v>1.7850864352347928E-7</v>
      </c>
      <c r="GU98" s="86">
        <f t="shared" si="185"/>
        <v>5.1617036703253835E-6</v>
      </c>
      <c r="GV98" s="86">
        <f t="shared" si="186"/>
        <v>2.7805978419046451E-5</v>
      </c>
      <c r="GW98" s="86">
        <f t="shared" si="187"/>
        <v>3.5601448860564481E-5</v>
      </c>
      <c r="GX98" s="86">
        <f t="shared" si="188"/>
        <v>3.8230864588404849E-5</v>
      </c>
      <c r="GY98" s="86">
        <f t="shared" si="189"/>
        <v>4.0810524435741795E-4</v>
      </c>
      <c r="GZ98" s="86">
        <f t="shared" si="190"/>
        <v>1.2222399453672046E-3</v>
      </c>
      <c r="HA98" s="86">
        <f t="shared" si="191"/>
        <v>2.0251131613240912E-4</v>
      </c>
      <c r="HC98" s="86">
        <f t="shared" si="326"/>
        <v>5.5200145497439138E-2</v>
      </c>
      <c r="HD98" s="86">
        <f t="shared" si="192"/>
        <v>6.7232408084613296E-2</v>
      </c>
      <c r="HE98" s="86">
        <f t="shared" si="193"/>
        <v>4.7589541461823433E-2</v>
      </c>
      <c r="HF98" s="86">
        <f t="shared" si="194"/>
        <v>3.8389760518313186E-2</v>
      </c>
      <c r="HG98" s="86">
        <f t="shared" si="195"/>
        <v>5.0818929777037149E-2</v>
      </c>
      <c r="HH98" s="86">
        <f t="shared" si="196"/>
        <v>4.6925858551639284E-2</v>
      </c>
      <c r="HI98" s="86">
        <f t="shared" si="197"/>
        <v>5.0785276898102888E-2</v>
      </c>
      <c r="HJ98" s="86">
        <f t="shared" si="198"/>
        <v>8.3514265830140835E-2</v>
      </c>
      <c r="HK98" s="86">
        <f t="shared" si="199"/>
        <v>5.5141666870471874E-2</v>
      </c>
      <c r="HL98" s="86">
        <f t="shared" si="200"/>
        <v>4.6151051554095525E-2</v>
      </c>
      <c r="HM98" s="86">
        <f t="shared" si="201"/>
        <v>4.8071284093513154E-2</v>
      </c>
      <c r="HN98" s="86">
        <f t="shared" si="202"/>
        <v>6.3410418194522311E-2</v>
      </c>
      <c r="HO98" s="86">
        <f t="shared" si="203"/>
        <v>4.1935763430558236E-2</v>
      </c>
      <c r="HP98" s="86">
        <f t="shared" si="204"/>
        <v>2.3447971731252203E-2</v>
      </c>
      <c r="HQ98" s="86">
        <f t="shared" si="205"/>
        <v>1.5807442435847054E-2</v>
      </c>
      <c r="HS98" s="86">
        <f t="shared" si="327"/>
        <v>3.805318947005504E-28</v>
      </c>
      <c r="HT98" s="86">
        <f t="shared" si="206"/>
        <v>1.0894407020571124E-22</v>
      </c>
      <c r="HU98" s="86">
        <f t="shared" si="207"/>
        <v>1.3704379347534747E-28</v>
      </c>
      <c r="HV98" s="86">
        <f t="shared" si="208"/>
        <v>6.152487355976256E-30</v>
      </c>
      <c r="HW98" s="86">
        <f t="shared" si="209"/>
        <v>9.4113511362237254E-30</v>
      </c>
      <c r="HX98" s="86">
        <f t="shared" si="210"/>
        <v>9.6897164261476654E-31</v>
      </c>
      <c r="HY98" s="86">
        <f t="shared" si="211"/>
        <v>9.1127788118457124E-32</v>
      </c>
      <c r="HZ98" s="86">
        <f t="shared" si="212"/>
        <v>1.8191987427162138E-27</v>
      </c>
      <c r="IA98" s="86">
        <f t="shared" si="213"/>
        <v>2.6380663828922098E-31</v>
      </c>
      <c r="IB98" s="86">
        <f t="shared" si="214"/>
        <v>2.7131880496775424E-31</v>
      </c>
      <c r="IC98" s="86">
        <f t="shared" si="215"/>
        <v>1.1132856261693097E-30</v>
      </c>
      <c r="ID98" s="86">
        <f t="shared" si="216"/>
        <v>2.912509089739755E-29</v>
      </c>
      <c r="IE98" s="86">
        <f t="shared" si="217"/>
        <v>7.1319767489092771E-32</v>
      </c>
      <c r="IF98" s="86">
        <f t="shared" si="218"/>
        <v>6.4394817318499331E-20</v>
      </c>
      <c r="IG98" s="86">
        <f t="shared" si="219"/>
        <v>3.0290978413525863E-15</v>
      </c>
      <c r="II98" s="86">
        <f t="shared" si="328"/>
        <v>9.8826125695143313E-86</v>
      </c>
      <c r="IJ98" s="86">
        <f t="shared" si="329"/>
        <v>3.3169346550046287E-74</v>
      </c>
      <c r="IK98" s="86">
        <f t="shared" si="330"/>
        <v>1.4085644058297794E-85</v>
      </c>
      <c r="IL98" s="86">
        <f t="shared" si="331"/>
        <v>4.2903947537852597E-89</v>
      </c>
      <c r="IM98" s="86">
        <f t="shared" si="332"/>
        <v>3.9422677755131536E-93</v>
      </c>
      <c r="IN98" s="86">
        <f t="shared" si="333"/>
        <v>2.5599218991034885E-93</v>
      </c>
      <c r="IO98" s="86">
        <f t="shared" si="334"/>
        <v>3.7911430044572741E-98</v>
      </c>
      <c r="IP98" s="86">
        <f t="shared" si="335"/>
        <v>2.2871294203549209E-86</v>
      </c>
      <c r="IQ98" s="86">
        <f t="shared" si="336"/>
        <v>9.3324141817040151E-97</v>
      </c>
      <c r="IR98" s="86">
        <f t="shared" si="337"/>
        <v>1.9575945620451812E-97</v>
      </c>
      <c r="IS98" s="86">
        <f t="shared" si="338"/>
        <v>2.9592082241522022E-96</v>
      </c>
      <c r="IT98" s="86">
        <f t="shared" si="339"/>
        <v>4.3826909093220114E-91</v>
      </c>
      <c r="IU98" s="86">
        <f t="shared" si="340"/>
        <v>1.0607726433756E-97</v>
      </c>
      <c r="IV98" s="86">
        <f t="shared" si="341"/>
        <v>2.0907715732443874E-90</v>
      </c>
      <c r="IW98" s="86">
        <f t="shared" si="342"/>
        <v>5.3646586867167329E-85</v>
      </c>
      <c r="IY98" s="86">
        <f t="shared" si="343"/>
        <v>5.5290409695103959E-2</v>
      </c>
      <c r="IZ98" s="86">
        <f t="shared" si="344"/>
        <v>6.7344429928751837E-2</v>
      </c>
      <c r="JA98" s="86">
        <f t="shared" si="345"/>
        <v>4.7989453335021671E-2</v>
      </c>
      <c r="JB98" s="86">
        <f t="shared" si="346"/>
        <v>3.8427449469525095E-2</v>
      </c>
      <c r="JC98" s="86">
        <f t="shared" si="347"/>
        <v>5.082056918389357E-2</v>
      </c>
      <c r="JD98" s="86">
        <f t="shared" si="348"/>
        <v>4.692791726776957E-2</v>
      </c>
      <c r="JE98" s="86">
        <f t="shared" si="349"/>
        <v>5.078814038508303E-2</v>
      </c>
      <c r="JF98" s="86">
        <f t="shared" si="350"/>
        <v>8.3514444338784355E-2</v>
      </c>
      <c r="JG98" s="86">
        <f t="shared" si="351"/>
        <v>5.5146828574142201E-2</v>
      </c>
      <c r="JH98" s="86">
        <f t="shared" si="352"/>
        <v>4.6178857532514571E-2</v>
      </c>
      <c r="JI98" s="86">
        <f t="shared" si="353"/>
        <v>4.8106885542373717E-2</v>
      </c>
      <c r="JJ98" s="86">
        <f t="shared" si="354"/>
        <v>6.3448649059110712E-2</v>
      </c>
      <c r="JK98" s="86">
        <f t="shared" si="355"/>
        <v>4.2343868674915651E-2</v>
      </c>
      <c r="JL98" s="86">
        <f t="shared" si="356"/>
        <v>2.4670211676619407E-2</v>
      </c>
      <c r="JM98" s="86">
        <f t="shared" si="357"/>
        <v>1.6009953751982491E-2</v>
      </c>
    </row>
    <row r="99" spans="2:273" x14ac:dyDescent="0.25">
      <c r="B99" s="2">
        <v>72</v>
      </c>
      <c r="C99" s="37">
        <v>136.54400000000001</v>
      </c>
      <c r="D99" s="37">
        <v>139.28299999999999</v>
      </c>
      <c r="E99" s="37">
        <v>135.245</v>
      </c>
      <c r="F99" s="37">
        <v>129.547</v>
      </c>
      <c r="G99" s="37">
        <v>131.50899999999999</v>
      </c>
      <c r="H99" s="37">
        <v>128.566</v>
      </c>
      <c r="I99" s="37">
        <v>129.642</v>
      </c>
      <c r="J99" s="37">
        <v>135.61500000000001</v>
      </c>
      <c r="K99" s="37">
        <v>131.654</v>
      </c>
      <c r="L99" s="37">
        <v>129.71199999999999</v>
      </c>
      <c r="M99" s="37">
        <v>128.11500000000001</v>
      </c>
      <c r="N99" s="37">
        <v>132.904</v>
      </c>
      <c r="O99" s="37">
        <v>132.923</v>
      </c>
      <c r="P99" s="37">
        <v>122.462</v>
      </c>
      <c r="Q99" s="37">
        <v>120.94199999999999</v>
      </c>
      <c r="S99" s="4">
        <f t="shared" si="229"/>
        <v>138.12594435405106</v>
      </c>
      <c r="T99" s="4">
        <f t="shared" si="230"/>
        <v>141.24255525725431</v>
      </c>
      <c r="U99" s="4">
        <f t="shared" si="231"/>
        <v>136.73503108556372</v>
      </c>
      <c r="V99" s="4">
        <f t="shared" si="232"/>
        <v>131.32079708934765</v>
      </c>
      <c r="W99" s="4">
        <f t="shared" si="233"/>
        <v>133.47575587620372</v>
      </c>
      <c r="X99" s="4">
        <f t="shared" si="234"/>
        <v>130.95419493640694</v>
      </c>
      <c r="Y99" s="4">
        <f t="shared" si="235"/>
        <v>132.17531859578563</v>
      </c>
      <c r="Z99" s="4">
        <f t="shared" si="236"/>
        <v>139.31874260345927</v>
      </c>
      <c r="AA99" s="4">
        <f t="shared" si="237"/>
        <v>133.14215447431107</v>
      </c>
      <c r="AB99" s="4">
        <f t="shared" si="238"/>
        <v>132.02684676667255</v>
      </c>
      <c r="AC99" s="4">
        <f t="shared" si="239"/>
        <v>132.57634708875315</v>
      </c>
      <c r="AD99" s="4">
        <f t="shared" si="240"/>
        <v>136.99778212057069</v>
      </c>
      <c r="AE99" s="4">
        <f t="shared" si="241"/>
        <v>133.71606397726194</v>
      </c>
      <c r="AF99" s="4">
        <f t="shared" si="242"/>
        <v>123.22368976385755</v>
      </c>
      <c r="AG99" s="4">
        <f t="shared" si="243"/>
        <v>120.5438974413421</v>
      </c>
      <c r="AI99" s="4">
        <f t="shared" si="244"/>
        <v>-1.5819443540510463</v>
      </c>
      <c r="AJ99" s="4">
        <f t="shared" si="245"/>
        <v>-1.9595552572543227</v>
      </c>
      <c r="AK99" s="4">
        <f t="shared" si="246"/>
        <v>-1.4900310855637144</v>
      </c>
      <c r="AL99" s="4">
        <f t="shared" si="247"/>
        <v>-1.7737970893476529</v>
      </c>
      <c r="AM99" s="4">
        <f t="shared" si="248"/>
        <v>-1.9667558762037345</v>
      </c>
      <c r="AN99" s="4">
        <f t="shared" si="249"/>
        <v>-2.3881949364069328</v>
      </c>
      <c r="AO99" s="4">
        <f t="shared" si="250"/>
        <v>-2.5333185957856301</v>
      </c>
      <c r="AP99" s="4">
        <f t="shared" si="251"/>
        <v>-3.7037426034592613</v>
      </c>
      <c r="AQ99" s="4">
        <f t="shared" si="252"/>
        <v>-1.4881544743110737</v>
      </c>
      <c r="AR99" s="4">
        <f t="shared" si="253"/>
        <v>-2.3148467666725594</v>
      </c>
      <c r="AS99" s="4">
        <f t="shared" si="254"/>
        <v>-4.4613470887531435</v>
      </c>
      <c r="AT99" s="4">
        <f t="shared" si="255"/>
        <v>-4.0937821205706939</v>
      </c>
      <c r="AU99" s="4">
        <f t="shared" si="256"/>
        <v>-0.79306397726193723</v>
      </c>
      <c r="AV99" s="4">
        <f t="shared" si="257"/>
        <v>-0.76168976385754661</v>
      </c>
      <c r="AW99" s="4">
        <f t="shared" si="257"/>
        <v>0.39810255865789657</v>
      </c>
      <c r="AY99" s="2">
        <f t="shared" si="308"/>
        <v>118.22069942539754</v>
      </c>
      <c r="AZ99" s="2">
        <f t="shared" si="147"/>
        <v>116.44149725098011</v>
      </c>
      <c r="BA99" s="2">
        <f t="shared" si="148"/>
        <v>116.56639242176571</v>
      </c>
      <c r="BB99" s="2">
        <f t="shared" si="149"/>
        <v>114.26227232247825</v>
      </c>
      <c r="BC99" s="2">
        <f t="shared" si="150"/>
        <v>112.43895580996237</v>
      </c>
      <c r="BD99" s="2">
        <f t="shared" si="151"/>
        <v>111.29740523240574</v>
      </c>
      <c r="BE99" s="2">
        <f t="shared" si="152"/>
        <v>111.13800960296938</v>
      </c>
      <c r="BF99" s="2">
        <f t="shared" si="153"/>
        <v>109.26356138299212</v>
      </c>
      <c r="BG99" s="2">
        <f t="shared" si="154"/>
        <v>110.51462837968811</v>
      </c>
      <c r="BH99" s="2">
        <f t="shared" si="155"/>
        <v>111.7781714536253</v>
      </c>
      <c r="BI99" s="2">
        <f t="shared" si="156"/>
        <v>112.22937064348419</v>
      </c>
      <c r="BJ99" s="2">
        <f t="shared" si="157"/>
        <v>112.46577669915257</v>
      </c>
      <c r="BK99" s="2">
        <f t="shared" si="158"/>
        <v>115.37676909887689</v>
      </c>
      <c r="BL99" s="2">
        <f t="shared" si="159"/>
        <v>112.12331887135332</v>
      </c>
      <c r="BM99" s="2">
        <f t="shared" si="160"/>
        <v>114.49385116669755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126.05776173541962</v>
      </c>
      <c r="DL99" s="2">
        <f t="shared" si="289"/>
        <v>125.27731858574404</v>
      </c>
      <c r="DM99" s="2">
        <f t="shared" si="289"/>
        <v>124.55477854251012</v>
      </c>
      <c r="DN99" s="2">
        <f t="shared" si="289"/>
        <v>121.98599392712552</v>
      </c>
      <c r="DO99" s="2">
        <f t="shared" si="289"/>
        <v>119.37616850858959</v>
      </c>
      <c r="DP99" s="2">
        <f t="shared" si="289"/>
        <v>118.36090469416783</v>
      </c>
      <c r="DQ99" s="2">
        <f t="shared" si="289"/>
        <v>118.52759292149291</v>
      </c>
      <c r="DR99" s="2">
        <f t="shared" si="289"/>
        <v>120.00822759601709</v>
      </c>
      <c r="DS99" s="2">
        <f t="shared" si="289"/>
        <v>116.7949168067227</v>
      </c>
      <c r="DT99" s="2">
        <f t="shared" si="289"/>
        <v>118.73022664770033</v>
      </c>
      <c r="DU99" s="2">
        <f t="shared" si="289"/>
        <v>119.75988904694168</v>
      </c>
      <c r="DV99" s="2">
        <f t="shared" si="289"/>
        <v>115.87408001876173</v>
      </c>
      <c r="DW99" s="2">
        <f t="shared" si="289"/>
        <v>121.53965770308125</v>
      </c>
      <c r="DX99" s="2">
        <f t="shared" si="289"/>
        <v>117.65647394957985</v>
      </c>
      <c r="DY99" s="2">
        <f t="shared" si="289"/>
        <v>120.74509492028177</v>
      </c>
      <c r="EA99" s="2">
        <f t="shared" si="228"/>
        <v>117.49745865394479</v>
      </c>
      <c r="EB99" s="2">
        <f t="shared" si="290"/>
        <v>115.72961252402189</v>
      </c>
      <c r="EC99" s="2">
        <f t="shared" si="291"/>
        <v>115.87180653145961</v>
      </c>
      <c r="ED99" s="2">
        <f t="shared" si="292"/>
        <v>113.56395951681355</v>
      </c>
      <c r="EE99" s="2">
        <f t="shared" si="293"/>
        <v>111.83738816876352</v>
      </c>
      <c r="EF99" s="2">
        <f t="shared" si="294"/>
        <v>110.66214545724317</v>
      </c>
      <c r="EG99" s="2">
        <f t="shared" si="295"/>
        <v>110.44190941246239</v>
      </c>
      <c r="EH99" s="2">
        <f t="shared" si="296"/>
        <v>108.30602237055538</v>
      </c>
      <c r="EI99" s="2">
        <f t="shared" si="297"/>
        <v>109.88632864467381</v>
      </c>
      <c r="EJ99" s="2">
        <f t="shared" si="298"/>
        <v>111.09565019098547</v>
      </c>
      <c r="EK99" s="2">
        <f t="shared" si="299"/>
        <v>111.48298490821693</v>
      </c>
      <c r="EL99" s="2">
        <f t="shared" si="300"/>
        <v>112.18247747846563</v>
      </c>
      <c r="EM99" s="2">
        <f t="shared" si="301"/>
        <v>114.76795342129884</v>
      </c>
      <c r="EN99" s="2">
        <f t="shared" si="302"/>
        <v>111.51147949748743</v>
      </c>
      <c r="EO99" s="2">
        <f t="shared" si="303"/>
        <v>113.7254168735403</v>
      </c>
      <c r="EQ99" s="2">
        <f t="shared" si="304"/>
        <v>115.559529931569</v>
      </c>
      <c r="ER99" s="2">
        <f t="shared" si="305"/>
        <v>113.89998093170539</v>
      </c>
      <c r="ES99" s="2">
        <f t="shared" si="305"/>
        <v>113.5749911514701</v>
      </c>
      <c r="ET99" s="2">
        <f t="shared" si="305"/>
        <v>111.84060080736002</v>
      </c>
      <c r="EU99" s="2">
        <f t="shared" si="305"/>
        <v>110.72091923959377</v>
      </c>
      <c r="EV99" s="2">
        <f t="shared" si="305"/>
        <v>109.64443583644075</v>
      </c>
      <c r="EW99" s="2">
        <f t="shared" si="305"/>
        <v>109.38212702121322</v>
      </c>
      <c r="EX99" s="2">
        <f t="shared" si="305"/>
        <v>107.51090443906421</v>
      </c>
      <c r="EY99" s="2">
        <f t="shared" si="305"/>
        <v>108.79451273612449</v>
      </c>
      <c r="EZ99" s="2">
        <f t="shared" si="305"/>
        <v>110.56417364956434</v>
      </c>
      <c r="FA99" s="2">
        <f t="shared" si="305"/>
        <v>110.29371959095802</v>
      </c>
      <c r="FB99" s="2">
        <f t="shared" si="305"/>
        <v>111.28964464720991</v>
      </c>
      <c r="FC99" s="2">
        <f t="shared" si="305"/>
        <v>112.62035864374727</v>
      </c>
      <c r="FD99" s="2">
        <f t="shared" si="305"/>
        <v>111.46443279162683</v>
      </c>
      <c r="FE99" s="2">
        <f t="shared" si="305"/>
        <v>114.29842868816453</v>
      </c>
      <c r="FG99" s="2">
        <f t="shared" si="306"/>
        <v>0.91512346184690663</v>
      </c>
      <c r="FH99" s="2">
        <f t="shared" si="307"/>
        <v>0.92507016859786584</v>
      </c>
      <c r="FI99" s="2">
        <f t="shared" si="307"/>
        <v>0.91951911455266799</v>
      </c>
      <c r="FJ99" s="2">
        <f t="shared" si="307"/>
        <v>0.91673044642440937</v>
      </c>
      <c r="FK99" s="2">
        <f t="shared" si="307"/>
        <v>0.91993601373282774</v>
      </c>
      <c r="FL99" s="2">
        <f t="shared" si="307"/>
        <v>0.9172306031112164</v>
      </c>
      <c r="FM99" s="2">
        <f t="shared" si="307"/>
        <v>0.91364038704179129</v>
      </c>
      <c r="FN99" s="2">
        <f t="shared" si="307"/>
        <v>0.91801725788121069</v>
      </c>
      <c r="FO99" s="2">
        <f t="shared" si="307"/>
        <v>0.90866688870098788</v>
      </c>
      <c r="FP99" s="2">
        <f t="shared" si="307"/>
        <v>0.91044235979567278</v>
      </c>
      <c r="FQ99" s="2">
        <f t="shared" si="307"/>
        <v>0.90951028734302297</v>
      </c>
      <c r="FR99" s="2">
        <f t="shared" si="307"/>
        <v>0.92274555411088066</v>
      </c>
      <c r="FS99" s="2">
        <f t="shared" si="307"/>
        <v>0.90954399812926834</v>
      </c>
      <c r="FT99" s="2">
        <f t="shared" si="307"/>
        <v>0.90042210908397202</v>
      </c>
      <c r="FU99" s="2">
        <f t="shared" si="307"/>
        <v>0.89065299855480462</v>
      </c>
      <c r="FW99" s="2">
        <f t="shared" si="324"/>
        <v>1.7173591606681306E-3</v>
      </c>
      <c r="FX99" s="2">
        <f t="shared" si="164"/>
        <v>1.9256764796526098E-3</v>
      </c>
      <c r="FY99" s="2">
        <f t="shared" si="165"/>
        <v>1.8405421238802218E-3</v>
      </c>
      <c r="FZ99" s="2">
        <f t="shared" si="166"/>
        <v>1.7328022679532569E-3</v>
      </c>
      <c r="GA99" s="2">
        <f t="shared" si="167"/>
        <v>1.8067358145931996E-3</v>
      </c>
      <c r="GB99" s="2">
        <f t="shared" si="168"/>
        <v>1.9277440534424218E-3</v>
      </c>
      <c r="GC99" s="2">
        <f t="shared" si="169"/>
        <v>2.0535421737746091E-3</v>
      </c>
      <c r="GD99" s="2">
        <f t="shared" si="170"/>
        <v>2.3139470392542104E-3</v>
      </c>
      <c r="GE99" s="2">
        <f t="shared" si="171"/>
        <v>2.4574806871258655E-3</v>
      </c>
      <c r="GF99" s="2">
        <f t="shared" si="172"/>
        <v>2.283052380472092E-3</v>
      </c>
      <c r="GG99" s="2">
        <f t="shared" si="173"/>
        <v>2.1769254494414317E-3</v>
      </c>
      <c r="GH99" s="2">
        <f t="shared" si="174"/>
        <v>2.1207643135562268E-3</v>
      </c>
      <c r="GI99" s="2">
        <f t="shared" si="175"/>
        <v>1.7347861159992884E-3</v>
      </c>
      <c r="GJ99" s="2">
        <f t="shared" si="176"/>
        <v>1.4073963938285965E-3</v>
      </c>
      <c r="GK99" s="2">
        <f t="shared" si="177"/>
        <v>1.4895812156383683E-3</v>
      </c>
      <c r="GM99" s="86">
        <f t="shared" si="325"/>
        <v>1.0007684084453415E-5</v>
      </c>
      <c r="GN99" s="86">
        <f t="shared" si="178"/>
        <v>1.1672579005050068E-5</v>
      </c>
      <c r="GO99" s="86">
        <f t="shared" si="179"/>
        <v>6.0394527164152484E-5</v>
      </c>
      <c r="GP99" s="86">
        <f t="shared" si="180"/>
        <v>2.6224598654942838E-6</v>
      </c>
      <c r="GQ99" s="86">
        <f t="shared" si="181"/>
        <v>7.0051695833498409E-8</v>
      </c>
      <c r="GR99" s="86">
        <f t="shared" si="182"/>
        <v>8.071674355727698E-8</v>
      </c>
      <c r="GS99" s="86">
        <f t="shared" si="183"/>
        <v>1.4462373616047641E-7</v>
      </c>
      <c r="GT99" s="86">
        <f t="shared" si="184"/>
        <v>5.5735093189342022E-9</v>
      </c>
      <c r="GU99" s="86">
        <f t="shared" si="185"/>
        <v>2.8286800821716481E-7</v>
      </c>
      <c r="GV99" s="86">
        <f t="shared" si="186"/>
        <v>2.008062161650732E-6</v>
      </c>
      <c r="GW99" s="86">
        <f t="shared" si="187"/>
        <v>2.7606029677729757E-6</v>
      </c>
      <c r="GX99" s="86">
        <f t="shared" si="188"/>
        <v>3.5469243528117893E-6</v>
      </c>
      <c r="GY99" s="86">
        <f t="shared" si="189"/>
        <v>6.971045164434796E-5</v>
      </c>
      <c r="GZ99" s="86">
        <f t="shared" si="190"/>
        <v>2.5877653539498578E-4</v>
      </c>
      <c r="HA99" s="86">
        <f t="shared" si="191"/>
        <v>2.8684130917781141E-5</v>
      </c>
      <c r="HC99" s="86">
        <f t="shared" si="326"/>
        <v>7.8689645758802079E-2</v>
      </c>
      <c r="HD99" s="86">
        <f t="shared" si="192"/>
        <v>9.2992426531300937E-2</v>
      </c>
      <c r="HE99" s="86">
        <f t="shared" si="193"/>
        <v>6.8686116136828568E-2</v>
      </c>
      <c r="HF99" s="86">
        <f t="shared" si="194"/>
        <v>5.6348669473729456E-2</v>
      </c>
      <c r="HG99" s="86">
        <f t="shared" si="195"/>
        <v>7.4121079744452451E-2</v>
      </c>
      <c r="HH99" s="86">
        <f t="shared" si="196"/>
        <v>6.9072834358114024E-2</v>
      </c>
      <c r="HI99" s="86">
        <f t="shared" si="197"/>
        <v>7.5386487660510856E-2</v>
      </c>
      <c r="HJ99" s="86">
        <f t="shared" si="198"/>
        <v>0.11797020610619818</v>
      </c>
      <c r="HK99" s="86">
        <f t="shared" si="199"/>
        <v>8.2085285143513126E-2</v>
      </c>
      <c r="HL99" s="86">
        <f t="shared" si="200"/>
        <v>6.9297491174312956E-2</v>
      </c>
      <c r="HM99" s="86">
        <f t="shared" si="201"/>
        <v>7.1599733226216586E-2</v>
      </c>
      <c r="HN99" s="86">
        <f t="shared" si="202"/>
        <v>9.1641446288312445E-2</v>
      </c>
      <c r="HO99" s="86">
        <f t="shared" si="203"/>
        <v>6.2326929713008059E-2</v>
      </c>
      <c r="HP99" s="86">
        <f t="shared" si="204"/>
        <v>3.6882537729199416E-2</v>
      </c>
      <c r="HQ99" s="86">
        <f t="shared" si="205"/>
        <v>2.7061484148531711E-2</v>
      </c>
      <c r="HS99" s="86">
        <f t="shared" si="327"/>
        <v>5.646834329295604E-27</v>
      </c>
      <c r="HT99" s="86">
        <f t="shared" si="206"/>
        <v>1.060895259165009E-21</v>
      </c>
      <c r="HU99" s="86">
        <f t="shared" si="207"/>
        <v>2.1359673498803215E-27</v>
      </c>
      <c r="HV99" s="86">
        <f t="shared" si="208"/>
        <v>1.0585476017868544E-28</v>
      </c>
      <c r="HW99" s="86">
        <f t="shared" si="209"/>
        <v>1.7429990481682878E-28</v>
      </c>
      <c r="HX99" s="86">
        <f t="shared" si="210"/>
        <v>1.9514022603745121E-29</v>
      </c>
      <c r="HY99" s="86">
        <f t="shared" si="211"/>
        <v>2.1588696628513806E-30</v>
      </c>
      <c r="HZ99" s="86">
        <f t="shared" si="212"/>
        <v>2.9937776578837404E-26</v>
      </c>
      <c r="IA99" s="86">
        <f t="shared" si="213"/>
        <v>6.5315321476422484E-30</v>
      </c>
      <c r="IB99" s="86">
        <f t="shared" si="214"/>
        <v>6.5360499493602901E-30</v>
      </c>
      <c r="IC99" s="86">
        <f t="shared" si="215"/>
        <v>2.4856067443390025E-29</v>
      </c>
      <c r="ID99" s="86">
        <f t="shared" si="216"/>
        <v>5.4751577706172828E-28</v>
      </c>
      <c r="IE99" s="86">
        <f t="shared" si="217"/>
        <v>1.5539382782369615E-30</v>
      </c>
      <c r="IF99" s="86">
        <f t="shared" si="218"/>
        <v>3.8459112479147895E-19</v>
      </c>
      <c r="IG99" s="86">
        <f t="shared" si="219"/>
        <v>1.1366455224074339E-14</v>
      </c>
      <c r="II99" s="86">
        <f t="shared" si="328"/>
        <v>2.3403155536227611E-83</v>
      </c>
      <c r="IJ99" s="86">
        <f t="shared" si="329"/>
        <v>4.0398995282018567E-72</v>
      </c>
      <c r="IK99" s="86">
        <f t="shared" si="330"/>
        <v>3.5026171702371164E-83</v>
      </c>
      <c r="IL99" s="86">
        <f t="shared" si="331"/>
        <v>1.2743929527544453E-86</v>
      </c>
      <c r="IM99" s="86">
        <f t="shared" si="332"/>
        <v>1.583244394991712E-90</v>
      </c>
      <c r="IN99" s="86">
        <f t="shared" si="333"/>
        <v>1.1063613637631227E-90</v>
      </c>
      <c r="IO99" s="86">
        <f t="shared" si="334"/>
        <v>2.405322186262695E-95</v>
      </c>
      <c r="IP99" s="86">
        <f t="shared" si="335"/>
        <v>7.3593157192672869E-84</v>
      </c>
      <c r="IQ99" s="86">
        <f t="shared" si="336"/>
        <v>6.4992653624604155E-94</v>
      </c>
      <c r="IR99" s="86">
        <f t="shared" si="337"/>
        <v>1.320998740028585E-94</v>
      </c>
      <c r="IS99" s="86">
        <f t="shared" si="338"/>
        <v>1.7547788810400402E-93</v>
      </c>
      <c r="IT99" s="86">
        <f t="shared" si="339"/>
        <v>1.7874450662677908E-88</v>
      </c>
      <c r="IU99" s="86">
        <f t="shared" si="340"/>
        <v>5.526429213359519E-95</v>
      </c>
      <c r="IV99" s="86">
        <f t="shared" si="341"/>
        <v>5.6524105056002639E-88</v>
      </c>
      <c r="IW99" s="86">
        <f t="shared" si="342"/>
        <v>1.0782502708306338E-82</v>
      </c>
      <c r="IY99" s="86">
        <f t="shared" si="343"/>
        <v>7.8699653442886527E-2</v>
      </c>
      <c r="IZ99" s="86">
        <f t="shared" si="344"/>
        <v>9.3004099110305993E-2</v>
      </c>
      <c r="JA99" s="86">
        <f t="shared" si="345"/>
        <v>6.8746510663992719E-2</v>
      </c>
      <c r="JB99" s="86">
        <f t="shared" si="346"/>
        <v>5.6351291933594949E-2</v>
      </c>
      <c r="JC99" s="86">
        <f t="shared" si="347"/>
        <v>7.4121149796148283E-2</v>
      </c>
      <c r="JD99" s="86">
        <f t="shared" si="348"/>
        <v>6.9072915074857577E-2</v>
      </c>
      <c r="JE99" s="86">
        <f t="shared" si="349"/>
        <v>7.5386632284247024E-2</v>
      </c>
      <c r="JF99" s="86">
        <f t="shared" si="350"/>
        <v>0.1179702116797075</v>
      </c>
      <c r="JG99" s="86">
        <f t="shared" si="351"/>
        <v>8.2085568011521337E-2</v>
      </c>
      <c r="JH99" s="86">
        <f t="shared" si="352"/>
        <v>6.9299499236474604E-2</v>
      </c>
      <c r="JI99" s="86">
        <f t="shared" si="353"/>
        <v>7.1602493829184363E-2</v>
      </c>
      <c r="JJ99" s="86">
        <f t="shared" si="354"/>
        <v>9.1644993212665254E-2</v>
      </c>
      <c r="JK99" s="86">
        <f t="shared" si="355"/>
        <v>6.2396640164652406E-2</v>
      </c>
      <c r="JL99" s="86">
        <f t="shared" si="356"/>
        <v>3.7141314264594404E-2</v>
      </c>
      <c r="JM99" s="86">
        <f t="shared" si="357"/>
        <v>2.7090168279460859E-2</v>
      </c>
    </row>
    <row r="100" spans="2:273" x14ac:dyDescent="0.25">
      <c r="B100" s="2">
        <v>73</v>
      </c>
      <c r="C100" s="37">
        <v>143.84200000000001</v>
      </c>
      <c r="D100" s="37">
        <v>147.208</v>
      </c>
      <c r="E100" s="37">
        <v>142.26400000000001</v>
      </c>
      <c r="F100" s="37">
        <v>135.05699999999999</v>
      </c>
      <c r="G100" s="37">
        <v>139.245</v>
      </c>
      <c r="H100" s="37">
        <v>135.37700000000001</v>
      </c>
      <c r="I100" s="37">
        <v>138.321</v>
      </c>
      <c r="J100" s="37">
        <v>145.53800000000001</v>
      </c>
      <c r="K100" s="37">
        <v>139.73099999999999</v>
      </c>
      <c r="L100" s="37">
        <v>136.13499999999999</v>
      </c>
      <c r="M100" s="37">
        <v>135.05799999999999</v>
      </c>
      <c r="N100" s="37">
        <v>141.096</v>
      </c>
      <c r="O100" s="37">
        <v>139.327</v>
      </c>
      <c r="P100" s="37">
        <v>126.76900000000001</v>
      </c>
      <c r="Q100" s="37">
        <v>123.11499999999999</v>
      </c>
      <c r="S100" s="4">
        <f t="shared" si="229"/>
        <v>143.95914813329864</v>
      </c>
      <c r="T100" s="4">
        <f t="shared" si="230"/>
        <v>147.76253903157667</v>
      </c>
      <c r="U100" s="4">
        <f t="shared" si="231"/>
        <v>142.97898426878922</v>
      </c>
      <c r="V100" s="4">
        <f t="shared" si="232"/>
        <v>136.98163591145911</v>
      </c>
      <c r="W100" s="4">
        <f t="shared" si="233"/>
        <v>140.18604516393049</v>
      </c>
      <c r="X100" s="4">
        <f t="shared" si="234"/>
        <v>137.43745862316575</v>
      </c>
      <c r="Y100" s="4">
        <f t="shared" si="235"/>
        <v>139.2080340434062</v>
      </c>
      <c r="Z100" s="4">
        <f t="shared" si="236"/>
        <v>147.54791914833459</v>
      </c>
      <c r="AA100" s="4">
        <f t="shared" si="237"/>
        <v>140.72018212534635</v>
      </c>
      <c r="AB100" s="4">
        <f t="shared" si="238"/>
        <v>139.11133739225909</v>
      </c>
      <c r="AC100" s="4">
        <f t="shared" si="239"/>
        <v>139.47058736517846</v>
      </c>
      <c r="AD100" s="4">
        <f t="shared" si="240"/>
        <v>144.45802983968991</v>
      </c>
      <c r="AE100" s="4">
        <f t="shared" si="241"/>
        <v>139.95328597950714</v>
      </c>
      <c r="AF100" s="4">
        <f t="shared" si="242"/>
        <v>127.81909157061979</v>
      </c>
      <c r="AG100" s="4">
        <f t="shared" si="243"/>
        <v>123.59484562860358</v>
      </c>
      <c r="AI100" s="4">
        <f t="shared" si="244"/>
        <v>-0.1171481332986275</v>
      </c>
      <c r="AJ100" s="4">
        <f t="shared" si="245"/>
        <v>-0.55453903157666673</v>
      </c>
      <c r="AK100" s="4">
        <f t="shared" si="246"/>
        <v>-0.71498426878920895</v>
      </c>
      <c r="AL100" s="4">
        <f t="shared" si="247"/>
        <v>-1.9246359114591201</v>
      </c>
      <c r="AM100" s="4">
        <f t="shared" si="248"/>
        <v>-0.94104516393048243</v>
      </c>
      <c r="AN100" s="4">
        <f t="shared" si="249"/>
        <v>-2.0604586231657436</v>
      </c>
      <c r="AO100" s="4">
        <f t="shared" si="250"/>
        <v>-0.88703404340620295</v>
      </c>
      <c r="AP100" s="4">
        <f t="shared" si="251"/>
        <v>-2.0099191483345749</v>
      </c>
      <c r="AQ100" s="4">
        <f t="shared" si="252"/>
        <v>-0.98918212534636041</v>
      </c>
      <c r="AR100" s="4">
        <f t="shared" si="253"/>
        <v>-2.9763373922590972</v>
      </c>
      <c r="AS100" s="4">
        <f t="shared" si="254"/>
        <v>-4.4125873651784673</v>
      </c>
      <c r="AT100" s="4">
        <f t="shared" si="255"/>
        <v>-3.3620298396899102</v>
      </c>
      <c r="AU100" s="4">
        <f t="shared" si="256"/>
        <v>-0.62628597950714493</v>
      </c>
      <c r="AV100" s="4">
        <f t="shared" si="257"/>
        <v>-1.0500915706197844</v>
      </c>
      <c r="AW100" s="4">
        <f t="shared" si="257"/>
        <v>-0.47984562860358437</v>
      </c>
      <c r="AY100" s="2">
        <f t="shared" si="308"/>
        <v>117.96599297713647</v>
      </c>
      <c r="AZ100" s="2">
        <f t="shared" si="147"/>
        <v>116.19772031086252</v>
      </c>
      <c r="BA100" s="2">
        <f t="shared" si="148"/>
        <v>116.31348303236378</v>
      </c>
      <c r="BB100" s="2">
        <f t="shared" si="149"/>
        <v>114.03289244877779</v>
      </c>
      <c r="BC100" s="2">
        <f t="shared" si="150"/>
        <v>112.22547262949236</v>
      </c>
      <c r="BD100" s="2">
        <f t="shared" si="151"/>
        <v>111.08881246068329</v>
      </c>
      <c r="BE100" s="2">
        <f t="shared" si="152"/>
        <v>110.91973844955648</v>
      </c>
      <c r="BF100" s="2">
        <f t="shared" si="153"/>
        <v>109.05063067336903</v>
      </c>
      <c r="BG100" s="2">
        <f t="shared" si="154"/>
        <v>110.32005745861704</v>
      </c>
      <c r="BH100" s="2">
        <f t="shared" si="155"/>
        <v>111.59490168549308</v>
      </c>
      <c r="BI100" s="2">
        <f t="shared" si="156"/>
        <v>112.00226180219984</v>
      </c>
      <c r="BJ100" s="2">
        <f t="shared" si="157"/>
        <v>112.27339177719153</v>
      </c>
      <c r="BK100" s="2">
        <f t="shared" si="158"/>
        <v>115.1327292245293</v>
      </c>
      <c r="BL100" s="2">
        <f t="shared" si="159"/>
        <v>111.95835445963316</v>
      </c>
      <c r="BM100" s="2">
        <f t="shared" si="160"/>
        <v>114.3178181388465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126.0826993835941</v>
      </c>
      <c r="DL100" s="2">
        <f t="shared" si="289"/>
        <v>125.27447586635338</v>
      </c>
      <c r="DM100" s="2">
        <f t="shared" si="289"/>
        <v>124.55364453441295</v>
      </c>
      <c r="DN100" s="2">
        <f t="shared" si="289"/>
        <v>121.98067105263159</v>
      </c>
      <c r="DO100" s="2">
        <f t="shared" si="289"/>
        <v>119.35314213808954</v>
      </c>
      <c r="DP100" s="2">
        <f t="shared" si="289"/>
        <v>118.3394717146296</v>
      </c>
      <c r="DQ100" s="2">
        <f t="shared" si="289"/>
        <v>118.47734594594594</v>
      </c>
      <c r="DR100" s="2">
        <f t="shared" si="289"/>
        <v>120.04464106211476</v>
      </c>
      <c r="DS100" s="2">
        <f t="shared" si="289"/>
        <v>116.78153613445379</v>
      </c>
      <c r="DT100" s="2">
        <f t="shared" si="289"/>
        <v>118.70601066856329</v>
      </c>
      <c r="DU100" s="2">
        <f t="shared" si="289"/>
        <v>119.74060028449503</v>
      </c>
      <c r="DV100" s="2">
        <f t="shared" si="289"/>
        <v>115.7827438086304</v>
      </c>
      <c r="DW100" s="2">
        <f t="shared" si="289"/>
        <v>121.5742112044818</v>
      </c>
      <c r="DX100" s="2">
        <f t="shared" si="289"/>
        <v>117.54912605042018</v>
      </c>
      <c r="DY100" s="2">
        <f t="shared" si="289"/>
        <v>120.70670604375231</v>
      </c>
      <c r="EA100" s="2">
        <f t="shared" si="228"/>
        <v>117.28324766594848</v>
      </c>
      <c r="EB100" s="2">
        <f t="shared" si="290"/>
        <v>115.53121456905616</v>
      </c>
      <c r="EC100" s="2">
        <f t="shared" si="291"/>
        <v>115.6605658372289</v>
      </c>
      <c r="ED100" s="2">
        <f t="shared" si="292"/>
        <v>113.3779253455218</v>
      </c>
      <c r="EE100" s="2">
        <f t="shared" si="293"/>
        <v>111.66202776718772</v>
      </c>
      <c r="EF100" s="2">
        <f t="shared" si="294"/>
        <v>110.49434517038428</v>
      </c>
      <c r="EG100" s="2">
        <f t="shared" si="295"/>
        <v>110.27073641292836</v>
      </c>
      <c r="EH100" s="2">
        <f t="shared" si="296"/>
        <v>108.15731535831401</v>
      </c>
      <c r="EI100" s="2">
        <f t="shared" si="297"/>
        <v>109.73083918010298</v>
      </c>
      <c r="EJ100" s="2">
        <f t="shared" si="298"/>
        <v>110.95835385790679</v>
      </c>
      <c r="EK100" s="2">
        <f t="shared" si="299"/>
        <v>111.30309181533698</v>
      </c>
      <c r="EL100" s="2">
        <f t="shared" si="300"/>
        <v>112.00759447688483</v>
      </c>
      <c r="EM100" s="2">
        <f t="shared" si="301"/>
        <v>114.55279787721393</v>
      </c>
      <c r="EN100" s="2">
        <f t="shared" si="302"/>
        <v>111.39455088777218</v>
      </c>
      <c r="EO100" s="2">
        <f t="shared" si="303"/>
        <v>113.6014550082662</v>
      </c>
      <c r="EQ100" s="2">
        <f t="shared" si="304"/>
        <v>115.40791982062868</v>
      </c>
      <c r="ER100" s="2">
        <f t="shared" si="305"/>
        <v>113.76118654074091</v>
      </c>
      <c r="ES100" s="2">
        <f t="shared" si="305"/>
        <v>113.43772071392075</v>
      </c>
      <c r="ET100" s="2">
        <f t="shared" si="305"/>
        <v>111.7086832736065</v>
      </c>
      <c r="EU100" s="2">
        <f t="shared" si="305"/>
        <v>110.58223949294492</v>
      </c>
      <c r="EV100" s="2">
        <f t="shared" si="305"/>
        <v>109.5105586241481</v>
      </c>
      <c r="EW100" s="2">
        <f t="shared" si="305"/>
        <v>109.2459355462157</v>
      </c>
      <c r="EX100" s="2">
        <f t="shared" si="305"/>
        <v>107.38937333886371</v>
      </c>
      <c r="EY100" s="2">
        <f t="shared" si="305"/>
        <v>108.67658213737113</v>
      </c>
      <c r="EZ100" s="2">
        <f t="shared" si="305"/>
        <v>110.44375469506289</v>
      </c>
      <c r="FA100" s="2">
        <f t="shared" si="305"/>
        <v>110.15240258342304</v>
      </c>
      <c r="FB100" s="2">
        <f t="shared" si="305"/>
        <v>111.14372261921079</v>
      </c>
      <c r="FC100" s="2">
        <f t="shared" si="305"/>
        <v>112.47036626422614</v>
      </c>
      <c r="FD100" s="2">
        <f t="shared" si="305"/>
        <v>111.3481555809403</v>
      </c>
      <c r="FE100" s="2">
        <f t="shared" si="305"/>
        <v>114.15481053780476</v>
      </c>
      <c r="FG100" s="2">
        <f t="shared" si="306"/>
        <v>0.92200922529653817</v>
      </c>
      <c r="FH100" s="2">
        <f t="shared" si="307"/>
        <v>0.93120964587301613</v>
      </c>
      <c r="FI100" s="2">
        <f t="shared" si="307"/>
        <v>0.92607707897028169</v>
      </c>
      <c r="FJ100" s="2">
        <f t="shared" si="307"/>
        <v>0.92349673907184238</v>
      </c>
      <c r="FK100" s="2">
        <f t="shared" si="307"/>
        <v>0.92646272400496144</v>
      </c>
      <c r="FL100" s="2">
        <f t="shared" si="307"/>
        <v>0.92395962528742348</v>
      </c>
      <c r="FM100" s="2">
        <f t="shared" si="307"/>
        <v>0.92063603314222098</v>
      </c>
      <c r="FN100" s="2">
        <f t="shared" si="307"/>
        <v>0.92468757740825225</v>
      </c>
      <c r="FO100" s="2">
        <f t="shared" si="307"/>
        <v>0.91602838945063314</v>
      </c>
      <c r="FP100" s="2">
        <f t="shared" si="307"/>
        <v>0.91767372195190189</v>
      </c>
      <c r="FQ100" s="2">
        <f t="shared" si="307"/>
        <v>0.91681003321881338</v>
      </c>
      <c r="FR100" s="2">
        <f t="shared" si="307"/>
        <v>0.92906089557832505</v>
      </c>
      <c r="FS100" s="2">
        <f t="shared" si="307"/>
        <v>0.91684127322180031</v>
      </c>
      <c r="FT100" s="2">
        <f t="shared" si="307"/>
        <v>0.90838114028611017</v>
      </c>
      <c r="FU100" s="2">
        <f t="shared" si="307"/>
        <v>0.89930553262905655</v>
      </c>
      <c r="FW100" s="2">
        <f t="shared" si="324"/>
        <v>1.8827349285730737E-3</v>
      </c>
      <c r="FX100" s="2">
        <f t="shared" si="164"/>
        <v>2.1110700659383356E-3</v>
      </c>
      <c r="FY100" s="2">
        <f t="shared" si="165"/>
        <v>2.0177560105760803E-3</v>
      </c>
      <c r="FZ100" s="2">
        <f t="shared" si="166"/>
        <v>1.8996623239796243E-3</v>
      </c>
      <c r="GA100" s="2">
        <f t="shared" si="167"/>
        <v>1.9807011696587754E-3</v>
      </c>
      <c r="GB100" s="2">
        <f t="shared" si="168"/>
        <v>2.1133362729292946E-3</v>
      </c>
      <c r="GC100" s="2">
        <f t="shared" si="169"/>
        <v>2.2512182024511627E-3</v>
      </c>
      <c r="GD100" s="2">
        <f t="shared" si="170"/>
        <v>2.536626185352794E-3</v>
      </c>
      <c r="GE100" s="2">
        <f t="shared" si="171"/>
        <v>2.6939352768615985E-3</v>
      </c>
      <c r="GF100" s="2">
        <f t="shared" si="172"/>
        <v>2.5027658846750551E-3</v>
      </c>
      <c r="GG100" s="2">
        <f t="shared" si="173"/>
        <v>2.3864500737591789E-3</v>
      </c>
      <c r="GH100" s="2">
        <f t="shared" si="174"/>
        <v>2.3248961377506233E-3</v>
      </c>
      <c r="GI100" s="2">
        <f t="shared" si="175"/>
        <v>1.901836842567758E-3</v>
      </c>
      <c r="GJ100" s="2">
        <f t="shared" si="176"/>
        <v>1.5429699499740763E-3</v>
      </c>
      <c r="GK100" s="2">
        <f t="shared" si="177"/>
        <v>1.6330586340320146E-3</v>
      </c>
      <c r="GM100" s="86">
        <f t="shared" si="325"/>
        <v>8.5692178995798109E-7</v>
      </c>
      <c r="GN100" s="86">
        <f t="shared" si="178"/>
        <v>9.196796592914748E-7</v>
      </c>
      <c r="GO100" s="86">
        <f t="shared" si="179"/>
        <v>7.2450950863838445E-6</v>
      </c>
      <c r="GP100" s="86">
        <f t="shared" si="180"/>
        <v>1.296394566622499E-7</v>
      </c>
      <c r="GQ100" s="86">
        <f t="shared" si="181"/>
        <v>2.0823986412670185E-9</v>
      </c>
      <c r="GR100" s="86">
        <f t="shared" si="182"/>
        <v>2.146074085447882E-9</v>
      </c>
      <c r="GS100" s="86">
        <f t="shared" si="183"/>
        <v>5.1972895025091992E-9</v>
      </c>
      <c r="GT100" s="86">
        <f t="shared" si="184"/>
        <v>1.1967266485769256E-10</v>
      </c>
      <c r="GU100" s="86">
        <f t="shared" si="185"/>
        <v>1.1058992399318032E-8</v>
      </c>
      <c r="GV100" s="86">
        <f t="shared" si="186"/>
        <v>1.049884793169094E-7</v>
      </c>
      <c r="GW100" s="86">
        <f t="shared" si="187"/>
        <v>1.5642844125879322E-7</v>
      </c>
      <c r="GX100" s="86">
        <f t="shared" si="188"/>
        <v>2.498740602854589E-7</v>
      </c>
      <c r="GY100" s="86">
        <f t="shared" si="189"/>
        <v>9.7293265110110143E-6</v>
      </c>
      <c r="GZ100" s="86">
        <f t="shared" si="190"/>
        <v>4.5620710863714003E-5</v>
      </c>
      <c r="HA100" s="86">
        <f t="shared" si="191"/>
        <v>3.2497977918895399E-6</v>
      </c>
      <c r="HC100" s="86">
        <f t="shared" si="326"/>
        <v>0.1097355579317494</v>
      </c>
      <c r="HD100" s="86">
        <f t="shared" si="192"/>
        <v>0.12613511397384275</v>
      </c>
      <c r="HE100" s="86">
        <f t="shared" si="193"/>
        <v>9.6926067415584294E-2</v>
      </c>
      <c r="HF100" s="86">
        <f t="shared" si="194"/>
        <v>8.0812722347605101E-2</v>
      </c>
      <c r="HG100" s="86">
        <f t="shared" si="195"/>
        <v>0.1055064727713331</v>
      </c>
      <c r="HH100" s="86">
        <f t="shared" si="196"/>
        <v>9.9164562125169275E-2</v>
      </c>
      <c r="HI100" s="86">
        <f t="shared" si="197"/>
        <v>0.108951918759199</v>
      </c>
      <c r="HJ100" s="86">
        <f t="shared" si="198"/>
        <v>0.16269909255535395</v>
      </c>
      <c r="HK100" s="86">
        <f t="shared" si="199"/>
        <v>0.11883849812872349</v>
      </c>
      <c r="HL100" s="86">
        <f t="shared" si="200"/>
        <v>0.10122262512215704</v>
      </c>
      <c r="HM100" s="86">
        <f t="shared" si="201"/>
        <v>0.10382746201312593</v>
      </c>
      <c r="HN100" s="86">
        <f t="shared" si="202"/>
        <v>0.12918655040641441</v>
      </c>
      <c r="HO100" s="86">
        <f t="shared" si="203"/>
        <v>9.0308139632203369E-2</v>
      </c>
      <c r="HP100" s="86">
        <f t="shared" si="204"/>
        <v>5.6382371244640531E-2</v>
      </c>
      <c r="HQ100" s="86">
        <f t="shared" si="205"/>
        <v>4.4650889681510972E-2</v>
      </c>
      <c r="HS100" s="86">
        <f t="shared" si="327"/>
        <v>7.8916761521810716E-26</v>
      </c>
      <c r="HT100" s="86">
        <f t="shared" si="206"/>
        <v>9.792653046922608E-21</v>
      </c>
      <c r="HU100" s="86">
        <f t="shared" si="207"/>
        <v>3.1315290071597423E-26</v>
      </c>
      <c r="HV100" s="86">
        <f t="shared" si="208"/>
        <v>1.7107486773891082E-27</v>
      </c>
      <c r="HW100" s="86">
        <f t="shared" si="209"/>
        <v>3.0208462037383795E-27</v>
      </c>
      <c r="HX100" s="86">
        <f t="shared" si="210"/>
        <v>3.6720413610277486E-28</v>
      </c>
      <c r="HY100" s="86">
        <f t="shared" si="211"/>
        <v>4.7548025252140009E-29</v>
      </c>
      <c r="HZ100" s="86">
        <f t="shared" si="212"/>
        <v>4.6100961927211138E-25</v>
      </c>
      <c r="IA100" s="86">
        <f t="shared" si="213"/>
        <v>1.4985364407198251E-28</v>
      </c>
      <c r="IB100" s="86">
        <f t="shared" si="214"/>
        <v>1.4609286934056816E-28</v>
      </c>
      <c r="IC100" s="86">
        <f t="shared" si="215"/>
        <v>5.1598090401616285E-28</v>
      </c>
      <c r="ID100" s="86">
        <f t="shared" si="216"/>
        <v>9.6138189394572355E-27</v>
      </c>
      <c r="IE100" s="86">
        <f t="shared" si="217"/>
        <v>3.1605673634110213E-29</v>
      </c>
      <c r="IF100" s="86">
        <f t="shared" si="218"/>
        <v>2.2118851049551483E-18</v>
      </c>
      <c r="IG100" s="86">
        <f t="shared" si="219"/>
        <v>4.1499783471842984E-14</v>
      </c>
      <c r="II100" s="86">
        <f t="shared" si="328"/>
        <v>5.1256101408033181E-81</v>
      </c>
      <c r="IJ100" s="86">
        <f t="shared" si="329"/>
        <v>4.5886149570649158E-70</v>
      </c>
      <c r="IK100" s="86">
        <f t="shared" si="330"/>
        <v>8.0426607669760779E-81</v>
      </c>
      <c r="IL100" s="86">
        <f t="shared" si="331"/>
        <v>3.4891138855724188E-84</v>
      </c>
      <c r="IM100" s="86">
        <f t="shared" si="332"/>
        <v>5.8321265483509709E-88</v>
      </c>
      <c r="IN100" s="86">
        <f t="shared" si="333"/>
        <v>4.3771656947606617E-88</v>
      </c>
      <c r="IO100" s="86">
        <f t="shared" si="334"/>
        <v>1.3878736972876626E-92</v>
      </c>
      <c r="IP100" s="86">
        <f t="shared" si="335"/>
        <v>2.1716867613213494E-81</v>
      </c>
      <c r="IQ100" s="86">
        <f t="shared" si="336"/>
        <v>4.098945626974732E-91</v>
      </c>
      <c r="IR100" s="86">
        <f t="shared" si="337"/>
        <v>8.0861516301737895E-92</v>
      </c>
      <c r="IS100" s="86">
        <f t="shared" si="338"/>
        <v>9.4643798072609266E-91</v>
      </c>
      <c r="IT100" s="86">
        <f t="shared" si="339"/>
        <v>6.6701461398628272E-86</v>
      </c>
      <c r="IU100" s="86">
        <f t="shared" si="340"/>
        <v>2.6324214412083155E-92</v>
      </c>
      <c r="IV100" s="86">
        <f t="shared" si="341"/>
        <v>1.4139887052624365E-85</v>
      </c>
      <c r="IW100" s="86">
        <f t="shared" si="342"/>
        <v>2.0123362552615689E-80</v>
      </c>
      <c r="IY100" s="86">
        <f t="shared" si="343"/>
        <v>0.10973641485353935</v>
      </c>
      <c r="IZ100" s="86">
        <f t="shared" si="344"/>
        <v>0.12613603365350204</v>
      </c>
      <c r="JA100" s="86">
        <f t="shared" si="345"/>
        <v>9.693331251067068E-2</v>
      </c>
      <c r="JB100" s="86">
        <f t="shared" si="346"/>
        <v>8.0812851987061757E-2</v>
      </c>
      <c r="JC100" s="86">
        <f t="shared" si="347"/>
        <v>0.10550647485373174</v>
      </c>
      <c r="JD100" s="86">
        <f t="shared" si="348"/>
        <v>9.9164564271243358E-2</v>
      </c>
      <c r="JE100" s="86">
        <f t="shared" si="349"/>
        <v>0.10895192395648851</v>
      </c>
      <c r="JF100" s="86">
        <f t="shared" si="350"/>
        <v>0.16269909267502661</v>
      </c>
      <c r="JG100" s="86">
        <f t="shared" si="351"/>
        <v>0.11883850918771589</v>
      </c>
      <c r="JH100" s="86">
        <f t="shared" si="352"/>
        <v>0.10122273011063636</v>
      </c>
      <c r="JI100" s="86">
        <f t="shared" si="353"/>
        <v>0.10382761844156718</v>
      </c>
      <c r="JJ100" s="86">
        <f t="shared" si="354"/>
        <v>0.12918680028047469</v>
      </c>
      <c r="JK100" s="86">
        <f t="shared" si="355"/>
        <v>9.0317868958714381E-2</v>
      </c>
      <c r="JL100" s="86">
        <f t="shared" si="356"/>
        <v>5.6427991955504242E-2</v>
      </c>
      <c r="JM100" s="86">
        <f t="shared" si="357"/>
        <v>4.4654139479344365E-2</v>
      </c>
    </row>
    <row r="101" spans="2:273" x14ac:dyDescent="0.25">
      <c r="B101" s="2">
        <v>74</v>
      </c>
      <c r="C101" s="37">
        <v>152.333</v>
      </c>
      <c r="D101" s="37">
        <v>156.30199999999999</v>
      </c>
      <c r="E101" s="37">
        <v>150.50899999999999</v>
      </c>
      <c r="F101" s="37">
        <v>143.208</v>
      </c>
      <c r="G101" s="37">
        <v>148.66</v>
      </c>
      <c r="H101" s="37">
        <v>144.69800000000001</v>
      </c>
      <c r="I101" s="37">
        <v>148.30199999999999</v>
      </c>
      <c r="J101" s="37">
        <v>156.86500000000001</v>
      </c>
      <c r="K101" s="37">
        <v>151.26900000000001</v>
      </c>
      <c r="L101" s="37">
        <v>145.94200000000001</v>
      </c>
      <c r="M101" s="37">
        <v>145.5</v>
      </c>
      <c r="N101" s="37">
        <v>151.577</v>
      </c>
      <c r="O101" s="37">
        <v>147.346</v>
      </c>
      <c r="P101" s="37">
        <v>132.577</v>
      </c>
      <c r="Q101" s="37">
        <v>126.462</v>
      </c>
      <c r="S101" s="4">
        <f t="shared" si="229"/>
        <v>150.80926595310558</v>
      </c>
      <c r="T101" s="4">
        <f t="shared" si="230"/>
        <v>155.23285430101163</v>
      </c>
      <c r="U101" s="4">
        <f t="shared" si="231"/>
        <v>150.42445746677058</v>
      </c>
      <c r="V101" s="4">
        <f t="shared" si="232"/>
        <v>143.8755482415549</v>
      </c>
      <c r="W101" s="4">
        <f t="shared" si="233"/>
        <v>148.15318889191371</v>
      </c>
      <c r="X101" s="4">
        <f t="shared" si="234"/>
        <v>145.2061676650348</v>
      </c>
      <c r="Y101" s="4">
        <f t="shared" si="235"/>
        <v>147.59296777554164</v>
      </c>
      <c r="Z101" s="4">
        <f t="shared" si="236"/>
        <v>156.79078652227938</v>
      </c>
      <c r="AA101" s="4">
        <f t="shared" si="237"/>
        <v>149.68138811408014</v>
      </c>
      <c r="AB101" s="4">
        <f t="shared" si="238"/>
        <v>147.64185242752131</v>
      </c>
      <c r="AC101" s="4">
        <f t="shared" si="239"/>
        <v>147.73880801002846</v>
      </c>
      <c r="AD101" s="4">
        <f t="shared" si="240"/>
        <v>153.10384557971227</v>
      </c>
      <c r="AE101" s="4">
        <f t="shared" si="241"/>
        <v>147.52348951775389</v>
      </c>
      <c r="AF101" s="4">
        <f t="shared" si="242"/>
        <v>133.75820164739707</v>
      </c>
      <c r="AG101" s="4">
        <f t="shared" si="243"/>
        <v>127.79822646380744</v>
      </c>
      <c r="AI101" s="4">
        <f t="shared" si="244"/>
        <v>1.5237340468944183</v>
      </c>
      <c r="AJ101" s="4">
        <f t="shared" si="245"/>
        <v>1.0691456989883648</v>
      </c>
      <c r="AK101" s="4">
        <f t="shared" si="246"/>
        <v>8.4542533229409855E-2</v>
      </c>
      <c r="AL101" s="4">
        <f t="shared" si="247"/>
        <v>-0.667548241554897</v>
      </c>
      <c r="AM101" s="4">
        <f t="shared" si="248"/>
        <v>0.50681110808628205</v>
      </c>
      <c r="AN101" s="4">
        <f t="shared" si="249"/>
        <v>-0.50816766503479016</v>
      </c>
      <c r="AO101" s="4">
        <f t="shared" si="250"/>
        <v>0.70903222445835468</v>
      </c>
      <c r="AP101" s="4">
        <f t="shared" si="251"/>
        <v>7.4213477720633136E-2</v>
      </c>
      <c r="AQ101" s="4">
        <f t="shared" si="252"/>
        <v>1.5876118859198698</v>
      </c>
      <c r="AR101" s="4">
        <f t="shared" si="253"/>
        <v>-1.6998524275213072</v>
      </c>
      <c r="AS101" s="4">
        <f t="shared" si="254"/>
        <v>-2.238808010028464</v>
      </c>
      <c r="AT101" s="4">
        <f t="shared" si="255"/>
        <v>-1.5268455797122726</v>
      </c>
      <c r="AU101" s="4">
        <f t="shared" si="256"/>
        <v>-0.17748951775388377</v>
      </c>
      <c r="AV101" s="4">
        <f t="shared" si="257"/>
        <v>-1.1812016473970743</v>
      </c>
      <c r="AW101" s="4">
        <f t="shared" si="257"/>
        <v>-1.336226463807435</v>
      </c>
      <c r="AY101" s="2">
        <f t="shared" si="308"/>
        <v>117.71263896881264</v>
      </c>
      <c r="AZ101" s="2">
        <f t="shared" si="147"/>
        <v>115.95619234518006</v>
      </c>
      <c r="BA101" s="2">
        <f t="shared" si="148"/>
        <v>116.0623130400305</v>
      </c>
      <c r="BB101" s="2">
        <f t="shared" si="149"/>
        <v>113.80551846567248</v>
      </c>
      <c r="BC101" s="2">
        <f t="shared" si="150"/>
        <v>112.0138631778789</v>
      </c>
      <c r="BD101" s="2">
        <f t="shared" si="151"/>
        <v>110.88228457931832</v>
      </c>
      <c r="BE101" s="2">
        <f t="shared" si="152"/>
        <v>110.70411306195679</v>
      </c>
      <c r="BF101" s="2">
        <f t="shared" si="153"/>
        <v>108.84128501440631</v>
      </c>
      <c r="BG101" s="2">
        <f t="shared" si="154"/>
        <v>110.12729438723063</v>
      </c>
      <c r="BH101" s="2">
        <f t="shared" si="155"/>
        <v>111.41420198337775</v>
      </c>
      <c r="BI101" s="2">
        <f t="shared" si="156"/>
        <v>111.77743967570009</v>
      </c>
      <c r="BJ101" s="2">
        <f t="shared" si="157"/>
        <v>112.08179861044869</v>
      </c>
      <c r="BK101" s="2">
        <f t="shared" si="158"/>
        <v>114.88895520938036</v>
      </c>
      <c r="BL101" s="2">
        <f t="shared" si="159"/>
        <v>111.79679158404774</v>
      </c>
      <c r="BM101" s="2">
        <f t="shared" si="160"/>
        <v>114.14471713305538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126.10763703176859</v>
      </c>
      <c r="DL101" s="2">
        <f t="shared" si="289"/>
        <v>125.27163314696274</v>
      </c>
      <c r="DM101" s="2">
        <f t="shared" si="289"/>
        <v>124.55251052631579</v>
      </c>
      <c r="DN101" s="2">
        <f t="shared" si="289"/>
        <v>121.97534817813766</v>
      </c>
      <c r="DO101" s="2">
        <f t="shared" si="289"/>
        <v>119.33011576758948</v>
      </c>
      <c r="DP101" s="2">
        <f t="shared" si="289"/>
        <v>118.31803873509135</v>
      </c>
      <c r="DQ101" s="2">
        <f t="shared" si="289"/>
        <v>118.42709897039896</v>
      </c>
      <c r="DR101" s="2">
        <f t="shared" si="289"/>
        <v>120.08105452821245</v>
      </c>
      <c r="DS101" s="2">
        <f t="shared" si="289"/>
        <v>116.76815546218488</v>
      </c>
      <c r="DT101" s="2">
        <f t="shared" si="289"/>
        <v>118.68179468942627</v>
      </c>
      <c r="DU101" s="2">
        <f t="shared" si="289"/>
        <v>119.72131152204837</v>
      </c>
      <c r="DV101" s="2">
        <f t="shared" si="289"/>
        <v>115.69140759849907</v>
      </c>
      <c r="DW101" s="2">
        <f t="shared" si="289"/>
        <v>121.60876470588236</v>
      </c>
      <c r="DX101" s="2">
        <f t="shared" si="289"/>
        <v>117.44177815126052</v>
      </c>
      <c r="DY101" s="2">
        <f t="shared" si="289"/>
        <v>120.66831716722282</v>
      </c>
      <c r="EA101" s="2">
        <f t="shared" si="228"/>
        <v>117.06903667795217</v>
      </c>
      <c r="EB101" s="2">
        <f t="shared" si="290"/>
        <v>115.33281661409042</v>
      </c>
      <c r="EC101" s="2">
        <f t="shared" si="291"/>
        <v>115.44932514299819</v>
      </c>
      <c r="ED101" s="2">
        <f t="shared" si="292"/>
        <v>113.19189117423004</v>
      </c>
      <c r="EE101" s="2">
        <f t="shared" si="293"/>
        <v>111.48666736561192</v>
      </c>
      <c r="EF101" s="2">
        <f t="shared" si="294"/>
        <v>110.32654488352537</v>
      </c>
      <c r="EG101" s="2">
        <f t="shared" si="295"/>
        <v>110.09956341339432</v>
      </c>
      <c r="EH101" s="2">
        <f t="shared" si="296"/>
        <v>108.00860834607263</v>
      </c>
      <c r="EI101" s="2">
        <f t="shared" si="297"/>
        <v>109.57534971553216</v>
      </c>
      <c r="EJ101" s="2">
        <f t="shared" si="298"/>
        <v>110.82105752482809</v>
      </c>
      <c r="EK101" s="2">
        <f t="shared" si="299"/>
        <v>111.12319872245702</v>
      </c>
      <c r="EL101" s="2">
        <f t="shared" si="300"/>
        <v>111.83271147530404</v>
      </c>
      <c r="EM101" s="2">
        <f t="shared" si="301"/>
        <v>114.33764233312903</v>
      </c>
      <c r="EN101" s="2">
        <f t="shared" si="302"/>
        <v>111.27762227805694</v>
      </c>
      <c r="EO101" s="2">
        <f t="shared" si="303"/>
        <v>113.4774931429921</v>
      </c>
      <c r="EQ101" s="2">
        <f t="shared" si="304"/>
        <v>115.25630970968835</v>
      </c>
      <c r="ER101" s="2">
        <f t="shared" si="305"/>
        <v>113.62239214977643</v>
      </c>
      <c r="ES101" s="2">
        <f t="shared" si="305"/>
        <v>113.30045027637141</v>
      </c>
      <c r="ET101" s="2">
        <f t="shared" si="305"/>
        <v>111.57676573985299</v>
      </c>
      <c r="EU101" s="2">
        <f t="shared" si="305"/>
        <v>110.44355974629607</v>
      </c>
      <c r="EV101" s="2">
        <f t="shared" si="305"/>
        <v>109.37668141185544</v>
      </c>
      <c r="EW101" s="2">
        <f t="shared" si="305"/>
        <v>109.10974407121819</v>
      </c>
      <c r="EX101" s="2">
        <f t="shared" si="305"/>
        <v>107.26784223866321</v>
      </c>
      <c r="EY101" s="2">
        <f t="shared" si="305"/>
        <v>108.55865153861777</v>
      </c>
      <c r="EZ101" s="2">
        <f t="shared" si="305"/>
        <v>110.32333574056143</v>
      </c>
      <c r="FA101" s="2">
        <f t="shared" si="305"/>
        <v>110.01108557588805</v>
      </c>
      <c r="FB101" s="2">
        <f t="shared" si="305"/>
        <v>110.99780059121167</v>
      </c>
      <c r="FC101" s="2">
        <f t="shared" si="305"/>
        <v>112.32037388470502</v>
      </c>
      <c r="FD101" s="2">
        <f t="shared" si="305"/>
        <v>111.23187837025378</v>
      </c>
      <c r="FE101" s="2">
        <f t="shared" si="305"/>
        <v>114.01119238744501</v>
      </c>
      <c r="FG101" s="2">
        <f t="shared" si="306"/>
        <v>0.92838008771094827</v>
      </c>
      <c r="FH101" s="2">
        <f t="shared" si="307"/>
        <v>0.9368804007342002</v>
      </c>
      <c r="FI101" s="2">
        <f t="shared" si="307"/>
        <v>0.93214010577766027</v>
      </c>
      <c r="FJ101" s="2">
        <f t="shared" si="307"/>
        <v>0.92975534788196679</v>
      </c>
      <c r="FK101" s="2">
        <f t="shared" si="307"/>
        <v>0.93249642645789077</v>
      </c>
      <c r="FL101" s="2">
        <f t="shared" si="307"/>
        <v>0.93018322895646977</v>
      </c>
      <c r="FM101" s="2">
        <f t="shared" si="307"/>
        <v>0.92711020019344648</v>
      </c>
      <c r="FN101" s="2">
        <f t="shared" si="307"/>
        <v>0.93085605970973939</v>
      </c>
      <c r="FO101" s="2">
        <f t="shared" si="307"/>
        <v>0.92284692844982208</v>
      </c>
      <c r="FP101" s="2">
        <f t="shared" si="307"/>
        <v>0.92436968969400912</v>
      </c>
      <c r="FQ101" s="2">
        <f t="shared" si="307"/>
        <v>0.92357039799587248</v>
      </c>
      <c r="FR101" s="2">
        <f t="shared" si="307"/>
        <v>0.93489639947542291</v>
      </c>
      <c r="FS101" s="2">
        <f t="shared" si="307"/>
        <v>0.9235993108628775</v>
      </c>
      <c r="FT101" s="2">
        <f t="shared" si="307"/>
        <v>0.91576353742486749</v>
      </c>
      <c r="FU101" s="2">
        <f t="shared" si="307"/>
        <v>0.90734462567054819</v>
      </c>
      <c r="FW101" s="2">
        <f t="shared" si="324"/>
        <v>2.0640028868900793E-3</v>
      </c>
      <c r="FX101" s="2">
        <f t="shared" si="164"/>
        <v>2.3142709451033448E-3</v>
      </c>
      <c r="FY101" s="2">
        <f t="shared" si="165"/>
        <v>2.2119948628876976E-3</v>
      </c>
      <c r="FZ101" s="2">
        <f t="shared" si="166"/>
        <v>2.082556635640268E-3</v>
      </c>
      <c r="GA101" s="2">
        <f t="shared" si="167"/>
        <v>2.171380706747912E-3</v>
      </c>
      <c r="GB101" s="2">
        <f t="shared" si="168"/>
        <v>2.3167547792345877E-3</v>
      </c>
      <c r="GC101" s="2">
        <f t="shared" si="169"/>
        <v>2.4678756672654495E-3</v>
      </c>
      <c r="GD101" s="2">
        <f t="shared" si="170"/>
        <v>2.7806747919141171E-3</v>
      </c>
      <c r="GE101" s="2">
        <f t="shared" si="171"/>
        <v>2.9530737712607433E-3</v>
      </c>
      <c r="GF101" s="2">
        <f t="shared" si="172"/>
        <v>2.7435657547958121E-3</v>
      </c>
      <c r="GG101" s="2">
        <f t="shared" si="173"/>
        <v>2.6160881428852248E-3</v>
      </c>
      <c r="GH101" s="2">
        <f t="shared" si="174"/>
        <v>2.5486262619197116E-3</v>
      </c>
      <c r="GI101" s="2">
        <f t="shared" si="175"/>
        <v>2.0849400736251498E-3</v>
      </c>
      <c r="GJ101" s="2">
        <f t="shared" si="176"/>
        <v>1.6915810936862987E-3</v>
      </c>
      <c r="GK101" s="2">
        <f t="shared" si="177"/>
        <v>1.7903311104248609E-3</v>
      </c>
      <c r="GM101" s="86">
        <f t="shared" si="325"/>
        <v>5.6618181259171898E-8</v>
      </c>
      <c r="GN101" s="86">
        <f t="shared" si="178"/>
        <v>5.4717318329867599E-8</v>
      </c>
      <c r="GO101" s="86">
        <f t="shared" si="179"/>
        <v>6.8965825513832939E-7</v>
      </c>
      <c r="GP101" s="86">
        <f t="shared" si="180"/>
        <v>4.5460777239267127E-9</v>
      </c>
      <c r="GQ101" s="86">
        <f t="shared" si="181"/>
        <v>4.3021871135663396E-11</v>
      </c>
      <c r="GR101" s="86">
        <f t="shared" si="182"/>
        <v>3.8647542671090138E-11</v>
      </c>
      <c r="GS101" s="86">
        <f t="shared" si="183"/>
        <v>1.3278670312281482E-10</v>
      </c>
      <c r="GT101" s="86">
        <f t="shared" si="184"/>
        <v>1.7659016980896843E-12</v>
      </c>
      <c r="GU101" s="86">
        <f t="shared" si="185"/>
        <v>3.0820236281096445E-10</v>
      </c>
      <c r="GV101" s="86">
        <f t="shared" si="186"/>
        <v>3.9695638126662338E-9</v>
      </c>
      <c r="GW101" s="86">
        <f t="shared" si="187"/>
        <v>6.4704206899079758E-9</v>
      </c>
      <c r="GX101" s="86">
        <f t="shared" si="188"/>
        <v>1.3353583771080272E-8</v>
      </c>
      <c r="GY101" s="86">
        <f t="shared" si="189"/>
        <v>1.1088995679308904E-6</v>
      </c>
      <c r="GZ101" s="86">
        <f t="shared" si="190"/>
        <v>6.6939196741136959E-6</v>
      </c>
      <c r="HA101" s="86">
        <f t="shared" si="191"/>
        <v>2.9445064476393452E-7</v>
      </c>
      <c r="HC101" s="86">
        <f t="shared" si="326"/>
        <v>0.1497469173476268</v>
      </c>
      <c r="HD101" s="86">
        <f t="shared" si="192"/>
        <v>0.16782555803444266</v>
      </c>
      <c r="HE101" s="86">
        <f t="shared" si="193"/>
        <v>0.13376827996178439</v>
      </c>
      <c r="HF101" s="86">
        <f t="shared" si="194"/>
        <v>0.11327331280196973</v>
      </c>
      <c r="HG101" s="86">
        <f t="shared" si="195"/>
        <v>0.14661715777030562</v>
      </c>
      <c r="HH101" s="86">
        <f t="shared" si="196"/>
        <v>0.1389021489719077</v>
      </c>
      <c r="HI101" s="86">
        <f t="shared" si="197"/>
        <v>0.15336730559177392</v>
      </c>
      <c r="HJ101" s="86">
        <f t="shared" si="198"/>
        <v>0.21916414672652523</v>
      </c>
      <c r="HK101" s="86">
        <f t="shared" si="199"/>
        <v>0.16739519116367665</v>
      </c>
      <c r="HL101" s="86">
        <f t="shared" si="200"/>
        <v>0.1438754196557411</v>
      </c>
      <c r="HM101" s="86">
        <f t="shared" si="201"/>
        <v>0.14663618552669611</v>
      </c>
      <c r="HN101" s="86">
        <f t="shared" si="202"/>
        <v>0.17768202808850936</v>
      </c>
      <c r="HO101" s="86">
        <f t="shared" si="203"/>
        <v>0.12760354021326251</v>
      </c>
      <c r="HP101" s="86">
        <f t="shared" si="204"/>
        <v>8.3795181531637994E-2</v>
      </c>
      <c r="HQ101" s="86">
        <f t="shared" si="205"/>
        <v>7.1038707167292547E-2</v>
      </c>
      <c r="HS101" s="86">
        <f t="shared" si="327"/>
        <v>1.0387078609204671E-24</v>
      </c>
      <c r="HT101" s="86">
        <f t="shared" si="206"/>
        <v>8.5683772638365492E-20</v>
      </c>
      <c r="HU101" s="86">
        <f t="shared" si="207"/>
        <v>4.31871605340463E-25</v>
      </c>
      <c r="HV101" s="86">
        <f t="shared" si="208"/>
        <v>2.5970937753250786E-26</v>
      </c>
      <c r="HW101" s="86">
        <f t="shared" si="209"/>
        <v>4.8995568952553536E-26</v>
      </c>
      <c r="HX101" s="86">
        <f t="shared" si="210"/>
        <v>6.4565960931774562E-27</v>
      </c>
      <c r="HY101" s="86">
        <f t="shared" si="211"/>
        <v>9.7359855147568554E-28</v>
      </c>
      <c r="HZ101" s="86">
        <f t="shared" si="212"/>
        <v>6.6429857532679784E-24</v>
      </c>
      <c r="IA101" s="86">
        <f t="shared" si="213"/>
        <v>3.1860631284275171E-27</v>
      </c>
      <c r="IB101" s="86">
        <f t="shared" si="214"/>
        <v>3.0299293372685837E-27</v>
      </c>
      <c r="IC101" s="86">
        <f t="shared" si="215"/>
        <v>9.9591373817137496E-27</v>
      </c>
      <c r="ID101" s="86">
        <f t="shared" si="216"/>
        <v>1.5767991293746501E-25</v>
      </c>
      <c r="IE101" s="86">
        <f t="shared" si="217"/>
        <v>6.0008628083367209E-28</v>
      </c>
      <c r="IF101" s="86">
        <f t="shared" si="218"/>
        <v>1.2250363167958714E-17</v>
      </c>
      <c r="IG101" s="86">
        <f t="shared" si="219"/>
        <v>1.474290813337032E-13</v>
      </c>
      <c r="II101" s="86">
        <f t="shared" si="328"/>
        <v>1.0382162672988666E-78</v>
      </c>
      <c r="IJ101" s="86">
        <f t="shared" si="329"/>
        <v>4.860408937850689E-68</v>
      </c>
      <c r="IK101" s="86">
        <f t="shared" si="330"/>
        <v>1.7052993971727974E-78</v>
      </c>
      <c r="IL101" s="86">
        <f t="shared" si="331"/>
        <v>8.8051188956256561E-82</v>
      </c>
      <c r="IM101" s="86">
        <f t="shared" si="332"/>
        <v>1.970542180097836E-85</v>
      </c>
      <c r="IN101" s="86">
        <f t="shared" si="333"/>
        <v>1.5853218103741998E-85</v>
      </c>
      <c r="IO101" s="86">
        <f t="shared" si="334"/>
        <v>7.2828787984407975E-90</v>
      </c>
      <c r="IP101" s="86">
        <f t="shared" si="335"/>
        <v>5.8772342553619673E-79</v>
      </c>
      <c r="IQ101" s="86">
        <f t="shared" si="336"/>
        <v>2.3411044238254118E-88</v>
      </c>
      <c r="IR101" s="86">
        <f t="shared" si="337"/>
        <v>4.489977728814099E-89</v>
      </c>
      <c r="IS101" s="86">
        <f t="shared" si="338"/>
        <v>4.6428830295932204E-88</v>
      </c>
      <c r="IT101" s="86">
        <f t="shared" si="339"/>
        <v>2.277464788657302E-83</v>
      </c>
      <c r="IU101" s="86">
        <f t="shared" si="340"/>
        <v>1.1464559248234622E-89</v>
      </c>
      <c r="IV101" s="86">
        <f t="shared" si="341"/>
        <v>3.2729977055109224E-83</v>
      </c>
      <c r="IW101" s="86">
        <f t="shared" si="342"/>
        <v>3.4872851467134713E-78</v>
      </c>
      <c r="IY101" s="86">
        <f t="shared" si="343"/>
        <v>0.14974697396580805</v>
      </c>
      <c r="IZ101" s="86">
        <f t="shared" si="344"/>
        <v>0.167825612751761</v>
      </c>
      <c r="JA101" s="86">
        <f t="shared" si="345"/>
        <v>0.13376896962003954</v>
      </c>
      <c r="JB101" s="86">
        <f t="shared" si="346"/>
        <v>0.11327331734804745</v>
      </c>
      <c r="JC101" s="86">
        <f t="shared" si="347"/>
        <v>0.14661715781332749</v>
      </c>
      <c r="JD101" s="86">
        <f t="shared" si="348"/>
        <v>0.13890214901055523</v>
      </c>
      <c r="JE101" s="86">
        <f t="shared" si="349"/>
        <v>0.15336730572456062</v>
      </c>
      <c r="JF101" s="86">
        <f t="shared" si="350"/>
        <v>0.21916414672829113</v>
      </c>
      <c r="JG101" s="86">
        <f t="shared" si="351"/>
        <v>0.16739519147187901</v>
      </c>
      <c r="JH101" s="86">
        <f t="shared" si="352"/>
        <v>0.14387542362530492</v>
      </c>
      <c r="JI101" s="86">
        <f t="shared" si="353"/>
        <v>0.1466361919971168</v>
      </c>
      <c r="JJ101" s="86">
        <f t="shared" si="354"/>
        <v>0.17768204144209312</v>
      </c>
      <c r="JK101" s="86">
        <f t="shared" si="355"/>
        <v>0.12760464911283043</v>
      </c>
      <c r="JL101" s="86">
        <f t="shared" si="356"/>
        <v>8.3801875451312124E-2</v>
      </c>
      <c r="JM101" s="86">
        <f t="shared" si="357"/>
        <v>7.1039001618084741E-2</v>
      </c>
    </row>
    <row r="102" spans="2:273" x14ac:dyDescent="0.25">
      <c r="B102" s="2">
        <v>75</v>
      </c>
      <c r="C102" s="37">
        <v>162.13999999999999</v>
      </c>
      <c r="D102" s="37">
        <v>166.41499999999999</v>
      </c>
      <c r="E102" s="37">
        <v>160.84899999999999</v>
      </c>
      <c r="F102" s="37">
        <v>153.84899999999999</v>
      </c>
      <c r="G102" s="37">
        <v>160.358</v>
      </c>
      <c r="H102" s="37">
        <v>156.81100000000001</v>
      </c>
      <c r="I102" s="37">
        <v>158.94300000000001</v>
      </c>
      <c r="J102" s="37">
        <v>168.154</v>
      </c>
      <c r="K102" s="37">
        <v>162.36500000000001</v>
      </c>
      <c r="L102" s="37">
        <v>156.154</v>
      </c>
      <c r="M102" s="37">
        <v>156.01900000000001</v>
      </c>
      <c r="N102" s="37">
        <v>162.88499999999999</v>
      </c>
      <c r="O102" s="37">
        <v>157.423</v>
      </c>
      <c r="P102" s="37">
        <v>141.19200000000001</v>
      </c>
      <c r="Q102" s="37">
        <v>132.25</v>
      </c>
      <c r="S102" s="4">
        <f t="shared" si="229"/>
        <v>158.55025922833323</v>
      </c>
      <c r="T102" s="4">
        <f t="shared" si="230"/>
        <v>163.49769614391641</v>
      </c>
      <c r="U102" s="4">
        <f t="shared" si="231"/>
        <v>158.96655847561317</v>
      </c>
      <c r="V102" s="4">
        <f t="shared" si="232"/>
        <v>151.95646887872181</v>
      </c>
      <c r="W102" s="4">
        <f t="shared" si="233"/>
        <v>157.22763027620834</v>
      </c>
      <c r="X102" s="4">
        <f t="shared" si="234"/>
        <v>154.13145911822951</v>
      </c>
      <c r="Y102" s="4">
        <f t="shared" si="235"/>
        <v>157.14131253468821</v>
      </c>
      <c r="Z102" s="4">
        <f t="shared" si="236"/>
        <v>166.70696534181982</v>
      </c>
      <c r="AA102" s="4">
        <f t="shared" si="237"/>
        <v>159.77691135383225</v>
      </c>
      <c r="AB102" s="4">
        <f t="shared" si="238"/>
        <v>157.42551090920267</v>
      </c>
      <c r="AC102" s="4">
        <f t="shared" si="239"/>
        <v>157.20354718788238</v>
      </c>
      <c r="AD102" s="4">
        <f t="shared" si="240"/>
        <v>162.66042867927234</v>
      </c>
      <c r="AE102" s="4">
        <f t="shared" si="241"/>
        <v>156.3173769616433</v>
      </c>
      <c r="AF102" s="4">
        <f t="shared" si="242"/>
        <v>141.08894477738303</v>
      </c>
      <c r="AG102" s="4">
        <f t="shared" si="243"/>
        <v>133.25937411843287</v>
      </c>
      <c r="AI102" s="4">
        <f t="shared" si="244"/>
        <v>3.5897407716667544</v>
      </c>
      <c r="AJ102" s="4">
        <f t="shared" si="245"/>
        <v>2.9173038560835778</v>
      </c>
      <c r="AK102" s="4">
        <f t="shared" si="246"/>
        <v>1.8824415243868202</v>
      </c>
      <c r="AL102" s="4">
        <f t="shared" si="247"/>
        <v>1.8925311212781821</v>
      </c>
      <c r="AM102" s="4">
        <f t="shared" si="248"/>
        <v>3.1303697237916595</v>
      </c>
      <c r="AN102" s="4">
        <f t="shared" si="249"/>
        <v>2.6795408817704924</v>
      </c>
      <c r="AO102" s="4">
        <f t="shared" si="250"/>
        <v>1.8016874653118009</v>
      </c>
      <c r="AP102" s="4">
        <f t="shared" si="251"/>
        <v>1.4470346581801721</v>
      </c>
      <c r="AQ102" s="4">
        <f t="shared" si="252"/>
        <v>2.5880886461677619</v>
      </c>
      <c r="AR102" s="4">
        <f t="shared" si="253"/>
        <v>-1.2715109092026751</v>
      </c>
      <c r="AS102" s="4">
        <f t="shared" si="254"/>
        <v>-1.184547187882373</v>
      </c>
      <c r="AT102" s="4">
        <f t="shared" si="255"/>
        <v>0.22457132072764807</v>
      </c>
      <c r="AU102" s="4">
        <f t="shared" si="256"/>
        <v>1.105623038356697</v>
      </c>
      <c r="AV102" s="4">
        <f t="shared" si="257"/>
        <v>0.1030552226169732</v>
      </c>
      <c r="AW102" s="4">
        <f t="shared" si="257"/>
        <v>-1.0093741184328735</v>
      </c>
      <c r="AY102" s="2">
        <f t="shared" si="308"/>
        <v>117.46071410964906</v>
      </c>
      <c r="AZ102" s="2">
        <f t="shared" si="147"/>
        <v>115.71688152335447</v>
      </c>
      <c r="BA102" s="2">
        <f t="shared" si="148"/>
        <v>115.81290525209943</v>
      </c>
      <c r="BB102" s="2">
        <f t="shared" si="149"/>
        <v>113.58014419221385</v>
      </c>
      <c r="BC102" s="2">
        <f t="shared" si="150"/>
        <v>111.80410481129785</v>
      </c>
      <c r="BD102" s="2">
        <f t="shared" si="151"/>
        <v>110.67778855791795</v>
      </c>
      <c r="BE102" s="2">
        <f t="shared" si="152"/>
        <v>110.49105484797188</v>
      </c>
      <c r="BF102" s="2">
        <f t="shared" si="153"/>
        <v>108.63542007794324</v>
      </c>
      <c r="BG102" s="2">
        <f t="shared" si="154"/>
        <v>109.93633553391716</v>
      </c>
      <c r="BH102" s="2">
        <f t="shared" si="155"/>
        <v>111.23599898909875</v>
      </c>
      <c r="BI102" s="2">
        <f t="shared" si="156"/>
        <v>111.55488363188036</v>
      </c>
      <c r="BJ102" s="2">
        <f t="shared" si="157"/>
        <v>111.89099679190555</v>
      </c>
      <c r="BK102" s="2">
        <f t="shared" si="158"/>
        <v>114.64561007225488</v>
      </c>
      <c r="BL102" s="2">
        <f t="shared" si="159"/>
        <v>111.63844635753742</v>
      </c>
      <c r="BM102" s="2">
        <f t="shared" si="160"/>
        <v>113.9744695138192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126.13257467994308</v>
      </c>
      <c r="DL102" s="2">
        <f t="shared" si="289"/>
        <v>125.26879042757209</v>
      </c>
      <c r="DM102" s="2">
        <f t="shared" si="289"/>
        <v>124.55137651821862</v>
      </c>
      <c r="DN102" s="2">
        <f t="shared" si="289"/>
        <v>121.97002530364374</v>
      </c>
      <c r="DO102" s="2">
        <f t="shared" si="289"/>
        <v>119.30708939708943</v>
      </c>
      <c r="DP102" s="2">
        <f t="shared" si="289"/>
        <v>118.2966057555531</v>
      </c>
      <c r="DQ102" s="2">
        <f t="shared" si="289"/>
        <v>118.37685199485199</v>
      </c>
      <c r="DR102" s="2">
        <f t="shared" si="289"/>
        <v>120.11746799431012</v>
      </c>
      <c r="DS102" s="2">
        <f t="shared" si="289"/>
        <v>116.75477478991597</v>
      </c>
      <c r="DT102" s="2">
        <f t="shared" si="289"/>
        <v>118.65757871028923</v>
      </c>
      <c r="DU102" s="2">
        <f t="shared" si="289"/>
        <v>119.7020227596017</v>
      </c>
      <c r="DV102" s="2">
        <f t="shared" si="289"/>
        <v>115.60007138836774</v>
      </c>
      <c r="DW102" s="2">
        <f t="shared" si="289"/>
        <v>121.64331820728292</v>
      </c>
      <c r="DX102" s="2">
        <f t="shared" si="289"/>
        <v>117.33443025210086</v>
      </c>
      <c r="DY102" s="2">
        <f t="shared" si="289"/>
        <v>120.62992829069334</v>
      </c>
      <c r="EA102" s="2">
        <f t="shared" si="228"/>
        <v>116.85482568995587</v>
      </c>
      <c r="EB102" s="2">
        <f t="shared" si="290"/>
        <v>115.13441865912469</v>
      </c>
      <c r="EC102" s="2">
        <f t="shared" si="291"/>
        <v>115.23808444876747</v>
      </c>
      <c r="ED102" s="2">
        <f t="shared" si="292"/>
        <v>113.00585700293827</v>
      </c>
      <c r="EE102" s="2">
        <f t="shared" si="293"/>
        <v>111.31130696403612</v>
      </c>
      <c r="EF102" s="2">
        <f t="shared" si="294"/>
        <v>110.15874459666648</v>
      </c>
      <c r="EG102" s="2">
        <f t="shared" si="295"/>
        <v>109.92839041386028</v>
      </c>
      <c r="EH102" s="2">
        <f t="shared" si="296"/>
        <v>107.85990133383126</v>
      </c>
      <c r="EI102" s="2">
        <f t="shared" si="297"/>
        <v>109.41986025096134</v>
      </c>
      <c r="EJ102" s="2">
        <f t="shared" si="298"/>
        <v>110.68376119174941</v>
      </c>
      <c r="EK102" s="2">
        <f t="shared" si="299"/>
        <v>110.94330562957707</v>
      </c>
      <c r="EL102" s="2">
        <f t="shared" si="300"/>
        <v>111.65782847372324</v>
      </c>
      <c r="EM102" s="2">
        <f t="shared" si="301"/>
        <v>114.12248678904412</v>
      </c>
      <c r="EN102" s="2">
        <f t="shared" si="302"/>
        <v>111.16069366834169</v>
      </c>
      <c r="EO102" s="2">
        <f t="shared" si="303"/>
        <v>113.35353127771801</v>
      </c>
      <c r="EQ102" s="2">
        <f t="shared" si="304"/>
        <v>115.10469959874801</v>
      </c>
      <c r="ER102" s="2">
        <f t="shared" si="305"/>
        <v>113.48359775881194</v>
      </c>
      <c r="ES102" s="2">
        <f t="shared" si="305"/>
        <v>113.16317983882205</v>
      </c>
      <c r="ET102" s="2">
        <f t="shared" si="305"/>
        <v>111.44484820609946</v>
      </c>
      <c r="EU102" s="2">
        <f t="shared" si="305"/>
        <v>110.30487999964724</v>
      </c>
      <c r="EV102" s="2">
        <f t="shared" si="305"/>
        <v>109.24280419956278</v>
      </c>
      <c r="EW102" s="2">
        <f t="shared" si="305"/>
        <v>108.97355259622067</v>
      </c>
      <c r="EX102" s="2">
        <f t="shared" si="305"/>
        <v>107.14631113846271</v>
      </c>
      <c r="EY102" s="2">
        <f t="shared" si="305"/>
        <v>108.44072093986441</v>
      </c>
      <c r="EZ102" s="2">
        <f t="shared" si="305"/>
        <v>110.20291678605999</v>
      </c>
      <c r="FA102" s="2">
        <f t="shared" si="305"/>
        <v>109.86976856835307</v>
      </c>
      <c r="FB102" s="2">
        <f t="shared" si="305"/>
        <v>110.85187856321257</v>
      </c>
      <c r="FC102" s="2">
        <f t="shared" si="305"/>
        <v>112.1703815051839</v>
      </c>
      <c r="FD102" s="2">
        <f t="shared" si="305"/>
        <v>111.11560115956725</v>
      </c>
      <c r="FE102" s="2">
        <f t="shared" si="305"/>
        <v>113.86757423708525</v>
      </c>
      <c r="FG102" s="2">
        <f t="shared" si="306"/>
        <v>0.93426763302818117</v>
      </c>
      <c r="FH102" s="2">
        <f t="shared" si="307"/>
        <v>0.94211274470746231</v>
      </c>
      <c r="FI102" s="2">
        <f t="shared" si="307"/>
        <v>0.93773928622835223</v>
      </c>
      <c r="FJ102" s="2">
        <f t="shared" si="307"/>
        <v>0.93553768927555192</v>
      </c>
      <c r="FK102" s="2">
        <f t="shared" si="307"/>
        <v>0.9380681599438262</v>
      </c>
      <c r="FL102" s="2">
        <f t="shared" si="307"/>
        <v>0.93593277544974107</v>
      </c>
      <c r="FM102" s="2">
        <f t="shared" si="307"/>
        <v>0.93309461398147409</v>
      </c>
      <c r="FN102" s="2">
        <f t="shared" si="307"/>
        <v>0.93655397662217832</v>
      </c>
      <c r="FO102" s="2">
        <f t="shared" si="307"/>
        <v>0.92915461909459551</v>
      </c>
      <c r="FP102" s="2">
        <f t="shared" si="307"/>
        <v>0.93056225348925969</v>
      </c>
      <c r="FQ102" s="2">
        <f t="shared" si="307"/>
        <v>0.9298234387976263</v>
      </c>
      <c r="FR102" s="2">
        <f t="shared" si="307"/>
        <v>0.94028272553871739</v>
      </c>
      <c r="FS102" s="2">
        <f t="shared" si="307"/>
        <v>0.92985016584701552</v>
      </c>
      <c r="FT102" s="2">
        <f t="shared" si="307"/>
        <v>0.92260176542527739</v>
      </c>
      <c r="FU102" s="2">
        <f t="shared" si="307"/>
        <v>0.91480270900647442</v>
      </c>
      <c r="FW102" s="2">
        <f t="shared" si="324"/>
        <v>2.2626835911823077E-3</v>
      </c>
      <c r="FX102" s="2">
        <f t="shared" si="164"/>
        <v>2.5369811825221886E-3</v>
      </c>
      <c r="FY102" s="2">
        <f t="shared" si="165"/>
        <v>2.4248866438382971E-3</v>
      </c>
      <c r="FZ102" s="2">
        <f t="shared" si="166"/>
        <v>2.2830192360027515E-3</v>
      </c>
      <c r="GA102" s="2">
        <f t="shared" si="167"/>
        <v>2.3803729340217132E-3</v>
      </c>
      <c r="GB102" s="2">
        <f t="shared" si="168"/>
        <v>2.5397034360702263E-3</v>
      </c>
      <c r="GC102" s="2">
        <f t="shared" si="169"/>
        <v>2.7053277317159985E-3</v>
      </c>
      <c r="GD102" s="2">
        <f t="shared" si="170"/>
        <v>3.0481315439695482E-3</v>
      </c>
      <c r="GE102" s="2">
        <f t="shared" si="171"/>
        <v>3.2370587403489593E-3</v>
      </c>
      <c r="GF102" s="2">
        <f t="shared" si="172"/>
        <v>3.00746397132318E-3</v>
      </c>
      <c r="GG102" s="2">
        <f t="shared" si="173"/>
        <v>2.8677597982946349E-3</v>
      </c>
      <c r="GH102" s="2">
        <f t="shared" si="174"/>
        <v>2.7938261611584457E-3</v>
      </c>
      <c r="GI102" s="2">
        <f t="shared" si="175"/>
        <v>2.2856315733302845E-3</v>
      </c>
      <c r="GJ102" s="2">
        <f t="shared" si="176"/>
        <v>1.8544791339560893E-3</v>
      </c>
      <c r="GK102" s="2">
        <f t="shared" si="177"/>
        <v>1.9627200099206084E-3</v>
      </c>
      <c r="GM102" s="86">
        <f t="shared" si="325"/>
        <v>2.8849731367851246E-9</v>
      </c>
      <c r="GN102" s="86">
        <f t="shared" si="178"/>
        <v>2.4560379161540427E-9</v>
      </c>
      <c r="GO102" s="86">
        <f t="shared" si="179"/>
        <v>5.2054713764140354E-8</v>
      </c>
      <c r="GP102" s="86">
        <f t="shared" si="180"/>
        <v>1.1297244561766566E-10</v>
      </c>
      <c r="GQ102" s="86">
        <f t="shared" si="181"/>
        <v>6.1733499779038926E-13</v>
      </c>
      <c r="GR102" s="86">
        <f t="shared" si="182"/>
        <v>4.710478040389806E-13</v>
      </c>
      <c r="GS102" s="86">
        <f t="shared" si="183"/>
        <v>2.4108031942934252E-12</v>
      </c>
      <c r="GT102" s="86">
        <f t="shared" si="184"/>
        <v>1.7900728909490157E-14</v>
      </c>
      <c r="GU102" s="86">
        <f t="shared" si="185"/>
        <v>6.1198362525551316E-12</v>
      </c>
      <c r="GV102" s="86">
        <f t="shared" si="186"/>
        <v>1.0846187860127315E-10</v>
      </c>
      <c r="GW102" s="86">
        <f t="shared" si="187"/>
        <v>1.9523818240866107E-10</v>
      </c>
      <c r="GX102" s="86">
        <f t="shared" si="188"/>
        <v>5.4101322203292141E-10</v>
      </c>
      <c r="GY102" s="86">
        <f t="shared" si="189"/>
        <v>1.0318101918057283E-7</v>
      </c>
      <c r="GZ102" s="86">
        <f t="shared" si="190"/>
        <v>8.1732770071937184E-7</v>
      </c>
      <c r="HA102" s="86">
        <f t="shared" si="191"/>
        <v>2.1335387286672957E-8</v>
      </c>
      <c r="HC102" s="86">
        <f t="shared" si="326"/>
        <v>0.20002707249555268</v>
      </c>
      <c r="HD102" s="86">
        <f t="shared" si="192"/>
        <v>0.21909798882736761</v>
      </c>
      <c r="HE102" s="86">
        <f t="shared" si="193"/>
        <v>0.18061106004570174</v>
      </c>
      <c r="HF102" s="86">
        <f t="shared" si="194"/>
        <v>0.15522638207496217</v>
      </c>
      <c r="HG102" s="86">
        <f t="shared" si="195"/>
        <v>0.19898620576401918</v>
      </c>
      <c r="HH102" s="86">
        <f t="shared" si="196"/>
        <v>0.18990285132552362</v>
      </c>
      <c r="HI102" s="86">
        <f t="shared" si="197"/>
        <v>0.21036742677139753</v>
      </c>
      <c r="HJ102" s="86">
        <f t="shared" si="198"/>
        <v>0.28846967221414899</v>
      </c>
      <c r="HK102" s="86">
        <f t="shared" si="199"/>
        <v>0.2295263997858909</v>
      </c>
      <c r="HL102" s="86">
        <f t="shared" si="200"/>
        <v>0.19899605564898112</v>
      </c>
      <c r="HM102" s="86">
        <f t="shared" si="201"/>
        <v>0.20174618756997703</v>
      </c>
      <c r="HN102" s="86">
        <f t="shared" si="202"/>
        <v>0.23840766594813981</v>
      </c>
      <c r="HO102" s="86">
        <f t="shared" si="203"/>
        <v>0.17585385237850343</v>
      </c>
      <c r="HP102" s="86">
        <f t="shared" si="204"/>
        <v>0.12111588235892889</v>
      </c>
      <c r="HQ102" s="86">
        <f t="shared" si="205"/>
        <v>0.10903307843137408</v>
      </c>
      <c r="HS102" s="86">
        <f t="shared" si="327"/>
        <v>1.2876206285228604E-23</v>
      </c>
      <c r="HT102" s="86">
        <f t="shared" si="206"/>
        <v>7.1068862405222144E-19</v>
      </c>
      <c r="HU102" s="86">
        <f t="shared" si="207"/>
        <v>5.6027301406424777E-24</v>
      </c>
      <c r="HV102" s="86">
        <f t="shared" si="208"/>
        <v>3.7036055284257682E-25</v>
      </c>
      <c r="HW102" s="86">
        <f t="shared" si="209"/>
        <v>7.4369160509852063E-25</v>
      </c>
      <c r="HX102" s="86">
        <f t="shared" si="210"/>
        <v>1.0608303827196341E-25</v>
      </c>
      <c r="HY102" s="86">
        <f t="shared" si="211"/>
        <v>1.8534480020891451E-26</v>
      </c>
      <c r="HZ102" s="86">
        <f t="shared" si="212"/>
        <v>8.957611955587768E-23</v>
      </c>
      <c r="IA102" s="86">
        <f t="shared" si="213"/>
        <v>6.2775341597564135E-26</v>
      </c>
      <c r="IB102" s="86">
        <f t="shared" si="214"/>
        <v>5.8309361373411248E-26</v>
      </c>
      <c r="IC102" s="86">
        <f t="shared" si="215"/>
        <v>1.7873475946210542E-25</v>
      </c>
      <c r="ID102" s="86">
        <f t="shared" si="216"/>
        <v>2.4157384677753545E-24</v>
      </c>
      <c r="IE102" s="86">
        <f t="shared" si="217"/>
        <v>1.0636293339684889E-26</v>
      </c>
      <c r="IF102" s="86">
        <f t="shared" si="218"/>
        <v>6.5338189774885079E-17</v>
      </c>
      <c r="IG102" s="86">
        <f t="shared" si="219"/>
        <v>5.0961826621163848E-13</v>
      </c>
      <c r="II102" s="86">
        <f t="shared" si="328"/>
        <v>1.9449297375657392E-76</v>
      </c>
      <c r="IJ102" s="86">
        <f t="shared" si="329"/>
        <v>4.8011691749622387E-66</v>
      </c>
      <c r="IK102" s="86">
        <f t="shared" si="330"/>
        <v>3.3388595317898385E-76</v>
      </c>
      <c r="IL102" s="86">
        <f t="shared" si="331"/>
        <v>2.0481715774627601E-79</v>
      </c>
      <c r="IM102" s="86">
        <f t="shared" si="332"/>
        <v>6.1069890918690905E-83</v>
      </c>
      <c r="IN102" s="86">
        <f t="shared" si="333"/>
        <v>5.2562163113726603E-83</v>
      </c>
      <c r="IO102" s="86">
        <f t="shared" si="334"/>
        <v>3.4756469142330753E-87</v>
      </c>
      <c r="IP102" s="86">
        <f t="shared" si="335"/>
        <v>1.4587069092554503E-76</v>
      </c>
      <c r="IQ102" s="86">
        <f t="shared" si="336"/>
        <v>1.2109143254653667E-85</v>
      </c>
      <c r="IR102" s="86">
        <f t="shared" si="337"/>
        <v>2.2615826551011183E-86</v>
      </c>
      <c r="IS102" s="86">
        <f t="shared" si="338"/>
        <v>2.071630103901507E-85</v>
      </c>
      <c r="IT102" s="86">
        <f t="shared" si="339"/>
        <v>7.1151603566115845E-81</v>
      </c>
      <c r="IU102" s="86">
        <f t="shared" si="340"/>
        <v>4.5651303964573033E-87</v>
      </c>
      <c r="IV102" s="86">
        <f t="shared" si="341"/>
        <v>7.0102814684117215E-81</v>
      </c>
      <c r="IW102" s="86">
        <f t="shared" si="342"/>
        <v>5.6115500645836591E-76</v>
      </c>
      <c r="IY102" s="86">
        <f t="shared" si="343"/>
        <v>0.20002707538052583</v>
      </c>
      <c r="IZ102" s="86">
        <f t="shared" si="344"/>
        <v>0.21909799128340554</v>
      </c>
      <c r="JA102" s="86">
        <f t="shared" si="345"/>
        <v>0.1806111121004155</v>
      </c>
      <c r="JB102" s="86">
        <f t="shared" si="346"/>
        <v>0.15522638218793461</v>
      </c>
      <c r="JC102" s="86">
        <f t="shared" si="347"/>
        <v>0.19898620576463652</v>
      </c>
      <c r="JD102" s="86">
        <f t="shared" si="348"/>
        <v>0.18990285132599466</v>
      </c>
      <c r="JE102" s="86">
        <f t="shared" si="349"/>
        <v>0.21036742677380832</v>
      </c>
      <c r="JF102" s="86">
        <f t="shared" si="350"/>
        <v>0.28846967221416686</v>
      </c>
      <c r="JG102" s="86">
        <f t="shared" si="351"/>
        <v>0.22952639979201073</v>
      </c>
      <c r="JH102" s="86">
        <f t="shared" si="352"/>
        <v>0.198996055757443</v>
      </c>
      <c r="JI102" s="86">
        <f t="shared" si="353"/>
        <v>0.20174618776521522</v>
      </c>
      <c r="JJ102" s="86">
        <f t="shared" si="354"/>
        <v>0.23840766648915304</v>
      </c>
      <c r="JK102" s="86">
        <f t="shared" si="355"/>
        <v>0.1758539555595226</v>
      </c>
      <c r="JL102" s="86">
        <f t="shared" si="356"/>
        <v>0.12111669968662968</v>
      </c>
      <c r="JM102" s="86">
        <f t="shared" si="357"/>
        <v>0.10903309976727099</v>
      </c>
    </row>
    <row r="103" spans="2:273" x14ac:dyDescent="0.25">
      <c r="B103" s="2">
        <v>76</v>
      </c>
      <c r="C103" s="37">
        <v>170.56100000000001</v>
      </c>
      <c r="D103" s="37">
        <v>176.49100000000001</v>
      </c>
      <c r="E103" s="37">
        <v>171.52799999999999</v>
      </c>
      <c r="F103" s="37">
        <v>164.60400000000001</v>
      </c>
      <c r="G103" s="37">
        <v>171.09399999999999</v>
      </c>
      <c r="H103" s="37">
        <v>167.37700000000001</v>
      </c>
      <c r="I103" s="37">
        <v>170.208</v>
      </c>
      <c r="J103" s="37">
        <v>178.904</v>
      </c>
      <c r="K103" s="37">
        <v>174.51900000000001</v>
      </c>
      <c r="L103" s="37">
        <v>168.48099999999999</v>
      </c>
      <c r="M103" s="37">
        <v>168.75</v>
      </c>
      <c r="N103" s="37">
        <v>173.94200000000001</v>
      </c>
      <c r="O103" s="37">
        <v>167.94200000000001</v>
      </c>
      <c r="P103" s="37">
        <v>151.23099999999999</v>
      </c>
      <c r="Q103" s="37">
        <v>140.78800000000001</v>
      </c>
      <c r="S103" s="4">
        <f t="shared" si="229"/>
        <v>166.94626254312064</v>
      </c>
      <c r="T103" s="4">
        <f t="shared" si="230"/>
        <v>172.30481888581954</v>
      </c>
      <c r="U103" s="4">
        <f t="shared" si="231"/>
        <v>168.37666378465875</v>
      </c>
      <c r="V103" s="4">
        <f t="shared" si="232"/>
        <v>161.05980171158606</v>
      </c>
      <c r="W103" s="4">
        <f t="shared" si="233"/>
        <v>167.11468034785676</v>
      </c>
      <c r="X103" s="4">
        <f t="shared" si="234"/>
        <v>163.9369096657193</v>
      </c>
      <c r="Y103" s="4">
        <f t="shared" si="235"/>
        <v>167.48954517991692</v>
      </c>
      <c r="Z103" s="4">
        <f t="shared" si="236"/>
        <v>176.79253136425331</v>
      </c>
      <c r="AA103" s="4">
        <f t="shared" si="237"/>
        <v>170.56313932814811</v>
      </c>
      <c r="AB103" s="4">
        <f t="shared" si="238"/>
        <v>168.00612168845032</v>
      </c>
      <c r="AC103" s="4">
        <f t="shared" si="239"/>
        <v>167.47230040838087</v>
      </c>
      <c r="AD103" s="4">
        <f t="shared" si="240"/>
        <v>172.60317606120526</v>
      </c>
      <c r="AE103" s="4">
        <f t="shared" si="241"/>
        <v>166.0401396061211</v>
      </c>
      <c r="AF103" s="4">
        <f t="shared" si="242"/>
        <v>149.72374266806443</v>
      </c>
      <c r="AG103" s="4">
        <f t="shared" si="243"/>
        <v>139.9422493603291</v>
      </c>
      <c r="AI103" s="4">
        <f t="shared" si="244"/>
        <v>3.614737456879368</v>
      </c>
      <c r="AJ103" s="4">
        <f t="shared" si="245"/>
        <v>4.1861811141804708</v>
      </c>
      <c r="AK103" s="4">
        <f t="shared" si="246"/>
        <v>3.1513362153412459</v>
      </c>
      <c r="AL103" s="4">
        <f t="shared" si="247"/>
        <v>3.544198288413952</v>
      </c>
      <c r="AM103" s="4">
        <f t="shared" si="248"/>
        <v>3.9793196521432321</v>
      </c>
      <c r="AN103" s="4">
        <f t="shared" si="249"/>
        <v>3.4400903342807112</v>
      </c>
      <c r="AO103" s="4">
        <f t="shared" si="250"/>
        <v>2.7184548200830818</v>
      </c>
      <c r="AP103" s="4">
        <f t="shared" si="251"/>
        <v>2.1114686357466894</v>
      </c>
      <c r="AQ103" s="4">
        <f t="shared" si="252"/>
        <v>3.9558606718518945</v>
      </c>
      <c r="AR103" s="4">
        <f t="shared" si="253"/>
        <v>0.47487831154967353</v>
      </c>
      <c r="AS103" s="4">
        <f t="shared" si="254"/>
        <v>1.2776995916191254</v>
      </c>
      <c r="AT103" s="4">
        <f t="shared" si="255"/>
        <v>1.3388239387947465</v>
      </c>
      <c r="AU103" s="4">
        <f t="shared" si="256"/>
        <v>1.9018603938789056</v>
      </c>
      <c r="AV103" s="4">
        <f t="shared" si="257"/>
        <v>1.5072573319355627</v>
      </c>
      <c r="AW103" s="4">
        <f t="shared" si="257"/>
        <v>0.84575063967091069</v>
      </c>
      <c r="AY103" s="2">
        <f t="shared" si="308"/>
        <v>117.21027284147615</v>
      </c>
      <c r="AZ103" s="2">
        <f t="shared" si="147"/>
        <v>115.47974353724585</v>
      </c>
      <c r="BA103" s="2">
        <f t="shared" si="148"/>
        <v>115.56526547471604</v>
      </c>
      <c r="BB103" s="2">
        <f t="shared" si="149"/>
        <v>113.35674876853295</v>
      </c>
      <c r="BC103" s="2">
        <f t="shared" si="150"/>
        <v>111.59616380994559</v>
      </c>
      <c r="BD103" s="2">
        <f t="shared" si="151"/>
        <v>110.47528038023529</v>
      </c>
      <c r="BE103" s="2">
        <f t="shared" si="152"/>
        <v>110.28047662539214</v>
      </c>
      <c r="BF103" s="2">
        <f t="shared" si="153"/>
        <v>108.43291967815735</v>
      </c>
      <c r="BG103" s="2">
        <f t="shared" si="154"/>
        <v>109.74716379684833</v>
      </c>
      <c r="BH103" s="2">
        <f t="shared" si="155"/>
        <v>111.06021041431912</v>
      </c>
      <c r="BI103" s="2">
        <f t="shared" si="156"/>
        <v>111.33455834535987</v>
      </c>
      <c r="BJ103" s="2">
        <f t="shared" si="157"/>
        <v>111.70097985451039</v>
      </c>
      <c r="BK103" s="2">
        <f t="shared" si="158"/>
        <v>114.4028299945458</v>
      </c>
      <c r="BL103" s="2">
        <f t="shared" si="159"/>
        <v>111.48313570796185</v>
      </c>
      <c r="BM103" s="2">
        <f t="shared" si="160"/>
        <v>113.80698510508547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126.15751232811758</v>
      </c>
      <c r="DL103" s="2">
        <f t="shared" si="289"/>
        <v>125.26594770818144</v>
      </c>
      <c r="DM103" s="2">
        <f t="shared" si="289"/>
        <v>124.55024251012146</v>
      </c>
      <c r="DN103" s="2">
        <f t="shared" si="289"/>
        <v>121.96470242914981</v>
      </c>
      <c r="DO103" s="2">
        <f t="shared" si="289"/>
        <v>119.28406302658937</v>
      </c>
      <c r="DP103" s="2">
        <f t="shared" si="289"/>
        <v>118.27517277601486</v>
      </c>
      <c r="DQ103" s="2">
        <f t="shared" si="289"/>
        <v>118.32660501930501</v>
      </c>
      <c r="DR103" s="2">
        <f t="shared" si="289"/>
        <v>120.1538814604078</v>
      </c>
      <c r="DS103" s="2">
        <f t="shared" si="289"/>
        <v>116.74139411764706</v>
      </c>
      <c r="DT103" s="2">
        <f t="shared" si="289"/>
        <v>118.6333627311522</v>
      </c>
      <c r="DU103" s="2">
        <f t="shared" si="289"/>
        <v>119.68273399715505</v>
      </c>
      <c r="DV103" s="2">
        <f t="shared" si="289"/>
        <v>115.50873517823641</v>
      </c>
      <c r="DW103" s="2">
        <f t="shared" si="289"/>
        <v>121.67787170868348</v>
      </c>
      <c r="DX103" s="2">
        <f t="shared" si="289"/>
        <v>117.2270823529412</v>
      </c>
      <c r="DY103" s="2">
        <f t="shared" si="289"/>
        <v>120.59153941416386</v>
      </c>
      <c r="EA103" s="2">
        <f t="shared" si="228"/>
        <v>116.64061470195956</v>
      </c>
      <c r="EB103" s="2">
        <f t="shared" si="290"/>
        <v>114.93602070415895</v>
      </c>
      <c r="EC103" s="2">
        <f t="shared" si="291"/>
        <v>115.02684375453676</v>
      </c>
      <c r="ED103" s="2">
        <f t="shared" si="292"/>
        <v>112.81982283164652</v>
      </c>
      <c r="EE103" s="2">
        <f t="shared" si="293"/>
        <v>111.13594656246032</v>
      </c>
      <c r="EF103" s="2">
        <f t="shared" si="294"/>
        <v>109.99094430980759</v>
      </c>
      <c r="EG103" s="2">
        <f t="shared" si="295"/>
        <v>109.75721741432625</v>
      </c>
      <c r="EH103" s="2">
        <f t="shared" si="296"/>
        <v>107.71119432158989</v>
      </c>
      <c r="EI103" s="2">
        <f t="shared" si="297"/>
        <v>109.2643707863905</v>
      </c>
      <c r="EJ103" s="2">
        <f t="shared" si="298"/>
        <v>110.54646485867073</v>
      </c>
      <c r="EK103" s="2">
        <f t="shared" si="299"/>
        <v>110.7634125366971</v>
      </c>
      <c r="EL103" s="2">
        <f t="shared" si="300"/>
        <v>111.48294547214243</v>
      </c>
      <c r="EM103" s="2">
        <f t="shared" si="301"/>
        <v>113.90733124495921</v>
      </c>
      <c r="EN103" s="2">
        <f t="shared" si="302"/>
        <v>111.04376505862646</v>
      </c>
      <c r="EO103" s="2">
        <f t="shared" si="303"/>
        <v>113.22956941244391</v>
      </c>
      <c r="EQ103" s="2">
        <f t="shared" si="304"/>
        <v>114.95308948780769</v>
      </c>
      <c r="ER103" s="2">
        <f t="shared" si="305"/>
        <v>113.34480336784745</v>
      </c>
      <c r="ES103" s="2">
        <f t="shared" si="305"/>
        <v>113.0259094012727</v>
      </c>
      <c r="ET103" s="2">
        <f t="shared" si="305"/>
        <v>111.31293067234596</v>
      </c>
      <c r="EU103" s="2">
        <f t="shared" si="305"/>
        <v>110.16620025299839</v>
      </c>
      <c r="EV103" s="2">
        <f t="shared" si="305"/>
        <v>109.10892698727012</v>
      </c>
      <c r="EW103" s="2">
        <f t="shared" si="305"/>
        <v>108.83736112122315</v>
      </c>
      <c r="EX103" s="2">
        <f t="shared" si="305"/>
        <v>107.02478003826221</v>
      </c>
      <c r="EY103" s="2">
        <f t="shared" si="305"/>
        <v>108.32279034111103</v>
      </c>
      <c r="EZ103" s="2">
        <f t="shared" si="305"/>
        <v>110.08249783155853</v>
      </c>
      <c r="FA103" s="2">
        <f t="shared" si="305"/>
        <v>109.72845156081809</v>
      </c>
      <c r="FB103" s="2">
        <f t="shared" si="305"/>
        <v>110.70595653521345</v>
      </c>
      <c r="FC103" s="2">
        <f t="shared" si="305"/>
        <v>112.02038912566277</v>
      </c>
      <c r="FD103" s="2">
        <f t="shared" si="305"/>
        <v>110.99932394888073</v>
      </c>
      <c r="FE103" s="2">
        <f t="shared" si="305"/>
        <v>113.72395608672549</v>
      </c>
      <c r="FG103" s="2">
        <f t="shared" si="306"/>
        <v>0.9397026247374094</v>
      </c>
      <c r="FH103" s="2">
        <f t="shared" si="307"/>
        <v>0.94693591640270525</v>
      </c>
      <c r="FI103" s="2">
        <f t="shared" si="307"/>
        <v>0.94290477121249294</v>
      </c>
      <c r="FJ103" s="2">
        <f t="shared" si="307"/>
        <v>0.94087431390757659</v>
      </c>
      <c r="FK103" s="2">
        <f t="shared" si="307"/>
        <v>0.94320801224948414</v>
      </c>
      <c r="FL103" s="2">
        <f t="shared" si="307"/>
        <v>0.94123874657251638</v>
      </c>
      <c r="FM103" s="2">
        <f t="shared" si="307"/>
        <v>0.93862022313863192</v>
      </c>
      <c r="FN103" s="2">
        <f t="shared" si="307"/>
        <v>0.94181169914824725</v>
      </c>
      <c r="FO103" s="2">
        <f t="shared" si="307"/>
        <v>0.9349829527658079</v>
      </c>
      <c r="FP103" s="2">
        <f t="shared" si="307"/>
        <v>0.93628272468620954</v>
      </c>
      <c r="FQ103" s="2">
        <f t="shared" si="307"/>
        <v>0.93560056337283293</v>
      </c>
      <c r="FR103" s="2">
        <f t="shared" si="307"/>
        <v>0.94524951344909469</v>
      </c>
      <c r="FS103" s="2">
        <f t="shared" si="307"/>
        <v>0.93562524250925161</v>
      </c>
      <c r="FT103" s="2">
        <f t="shared" si="307"/>
        <v>0.92892795588118826</v>
      </c>
      <c r="FU103" s="2">
        <f t="shared" si="307"/>
        <v>0.92171226799129924</v>
      </c>
      <c r="FW103" s="2">
        <f t="shared" si="324"/>
        <v>2.4804417429843549E-3</v>
      </c>
      <c r="FX103" s="2">
        <f t="shared" si="164"/>
        <v>2.7810638481066637E-3</v>
      </c>
      <c r="FY103" s="2">
        <f t="shared" si="165"/>
        <v>2.6582134475357211E-3</v>
      </c>
      <c r="FZ103" s="2">
        <f t="shared" si="166"/>
        <v>2.5027295584915039E-3</v>
      </c>
      <c r="GA103" s="2">
        <f t="shared" si="167"/>
        <v>2.6094277550959603E-3</v>
      </c>
      <c r="GB103" s="2">
        <f t="shared" si="168"/>
        <v>2.7840472783351067E-3</v>
      </c>
      <c r="GC103" s="2">
        <f t="shared" si="169"/>
        <v>2.9655588451479253E-3</v>
      </c>
      <c r="GD103" s="2">
        <f t="shared" si="170"/>
        <v>3.3412271947494926E-3</v>
      </c>
      <c r="GE103" s="2">
        <f t="shared" si="171"/>
        <v>3.5482561881918537E-3</v>
      </c>
      <c r="GF103" s="2">
        <f t="shared" si="172"/>
        <v>3.2966621282348066E-3</v>
      </c>
      <c r="GG103" s="2">
        <f t="shared" si="173"/>
        <v>3.1435663403263647E-3</v>
      </c>
      <c r="GH103" s="2">
        <f t="shared" si="174"/>
        <v>3.0625439812879199E-3</v>
      </c>
      <c r="GI103" s="2">
        <f t="shared" si="175"/>
        <v>2.5055926672857324E-3</v>
      </c>
      <c r="GJ103" s="2">
        <f t="shared" si="176"/>
        <v>2.0330321919679543E-3</v>
      </c>
      <c r="GK103" s="2">
        <f t="shared" si="177"/>
        <v>2.1516722560289089E-3</v>
      </c>
      <c r="GM103" s="86">
        <f t="shared" si="325"/>
        <v>1.1333400808372372E-10</v>
      </c>
      <c r="GN103" s="86">
        <f t="shared" si="178"/>
        <v>8.3119836257256869E-11</v>
      </c>
      <c r="GO103" s="86">
        <f t="shared" si="179"/>
        <v>3.1140716576890746E-9</v>
      </c>
      <c r="GP103" s="86">
        <f t="shared" si="180"/>
        <v>1.9882177918626214E-12</v>
      </c>
      <c r="GQ103" s="86">
        <f t="shared" si="181"/>
        <v>6.1502178747526727E-15</v>
      </c>
      <c r="GR103" s="86">
        <f t="shared" si="182"/>
        <v>3.883908932284698E-15</v>
      </c>
      <c r="GS103" s="86">
        <f t="shared" si="183"/>
        <v>3.1094098864223132E-14</v>
      </c>
      <c r="GT103" s="86">
        <f t="shared" si="184"/>
        <v>1.2462611762766301E-16</v>
      </c>
      <c r="GU103" s="86">
        <f t="shared" si="185"/>
        <v>8.6559308149086669E-14</v>
      </c>
      <c r="GV103" s="86">
        <f t="shared" si="186"/>
        <v>2.1407384220118956E-12</v>
      </c>
      <c r="GW103" s="86">
        <f t="shared" si="187"/>
        <v>4.2957769941794539E-12</v>
      </c>
      <c r="GX103" s="86">
        <f t="shared" si="188"/>
        <v>1.661039260871465E-11</v>
      </c>
      <c r="GY103" s="86">
        <f t="shared" si="189"/>
        <v>7.8369452715807576E-9</v>
      </c>
      <c r="GZ103" s="86">
        <f t="shared" si="190"/>
        <v>8.3039705233552576E-8</v>
      </c>
      <c r="HA103" s="86">
        <f t="shared" si="191"/>
        <v>1.2363400933567621E-9</v>
      </c>
      <c r="HC103" s="86">
        <f t="shared" si="326"/>
        <v>0.26161889222558043</v>
      </c>
      <c r="HD103" s="86">
        <f t="shared" si="192"/>
        <v>0.28073557529712856</v>
      </c>
      <c r="HE103" s="86">
        <f t="shared" si="193"/>
        <v>0.23863929442683163</v>
      </c>
      <c r="HF103" s="86">
        <f t="shared" si="194"/>
        <v>0.20803998226891787</v>
      </c>
      <c r="HG103" s="86">
        <f t="shared" si="195"/>
        <v>0.2638565382882877</v>
      </c>
      <c r="HH103" s="86">
        <f t="shared" si="196"/>
        <v>0.25351601320109329</v>
      </c>
      <c r="HI103" s="86">
        <f t="shared" si="197"/>
        <v>0.28130043462533921</v>
      </c>
      <c r="HJ103" s="86">
        <f t="shared" si="198"/>
        <v>0.37104319499906874</v>
      </c>
      <c r="HK103" s="86">
        <f t="shared" si="199"/>
        <v>0.30650187212899171</v>
      </c>
      <c r="HL103" s="86">
        <f t="shared" si="200"/>
        <v>0.26756717589537637</v>
      </c>
      <c r="HM103" s="86">
        <f t="shared" si="201"/>
        <v>0.2703118543147916</v>
      </c>
      <c r="HN103" s="86">
        <f t="shared" si="202"/>
        <v>0.31166212897505258</v>
      </c>
      <c r="HO103" s="86">
        <f t="shared" si="203"/>
        <v>0.23628845097020787</v>
      </c>
      <c r="HP103" s="86">
        <f t="shared" si="204"/>
        <v>0.17029683048040201</v>
      </c>
      <c r="HQ103" s="86">
        <f t="shared" si="205"/>
        <v>0.16150369049796839</v>
      </c>
      <c r="HS103" s="86">
        <f t="shared" si="327"/>
        <v>1.5033631017995895E-22</v>
      </c>
      <c r="HT103" s="86">
        <f t="shared" si="206"/>
        <v>5.5879926404727107E-18</v>
      </c>
      <c r="HU103" s="86">
        <f t="shared" si="207"/>
        <v>6.8375857592869948E-23</v>
      </c>
      <c r="HV103" s="86">
        <f t="shared" si="208"/>
        <v>4.9614458834579233E-24</v>
      </c>
      <c r="HW103" s="86">
        <f t="shared" si="209"/>
        <v>1.056449619254145E-23</v>
      </c>
      <c r="HX103" s="86">
        <f t="shared" si="210"/>
        <v>1.6287195787029056E-24</v>
      </c>
      <c r="HY103" s="86">
        <f t="shared" si="211"/>
        <v>3.2805485836670706E-25</v>
      </c>
      <c r="HZ103" s="86">
        <f t="shared" si="212"/>
        <v>1.1303434006350517E-21</v>
      </c>
      <c r="IA103" s="86">
        <f t="shared" si="213"/>
        <v>1.1462654504196825E-24</v>
      </c>
      <c r="IB103" s="86">
        <f t="shared" si="214"/>
        <v>1.0412614192307652E-24</v>
      </c>
      <c r="IC103" s="86">
        <f t="shared" si="215"/>
        <v>2.9826943230316593E-24</v>
      </c>
      <c r="ID103" s="86">
        <f t="shared" si="216"/>
        <v>3.4572391424964445E-23</v>
      </c>
      <c r="IE103" s="86">
        <f t="shared" si="217"/>
        <v>1.7599738707629643E-25</v>
      </c>
      <c r="IF103" s="86">
        <f t="shared" si="218"/>
        <v>3.3560325315607099E-16</v>
      </c>
      <c r="IG103" s="86">
        <f t="shared" si="219"/>
        <v>1.7141142060393214E-12</v>
      </c>
      <c r="II103" s="86">
        <f t="shared" si="328"/>
        <v>3.369742179525973E-74</v>
      </c>
      <c r="IJ103" s="86">
        <f t="shared" si="329"/>
        <v>4.4229008403261754E-64</v>
      </c>
      <c r="IK103" s="86">
        <f t="shared" si="330"/>
        <v>6.0366392160461831E-74</v>
      </c>
      <c r="IL103" s="86">
        <f t="shared" si="331"/>
        <v>4.3914843034073197E-77</v>
      </c>
      <c r="IM103" s="86">
        <f t="shared" si="332"/>
        <v>1.7360174521684289E-80</v>
      </c>
      <c r="IN103" s="86">
        <f t="shared" si="333"/>
        <v>1.5953772303788849E-80</v>
      </c>
      <c r="IO103" s="86">
        <f t="shared" si="334"/>
        <v>1.508518946420515E-84</v>
      </c>
      <c r="IP103" s="86">
        <f t="shared" si="335"/>
        <v>3.3203632760923472E-74</v>
      </c>
      <c r="IQ103" s="86">
        <f t="shared" si="336"/>
        <v>5.6722252666134687E-83</v>
      </c>
      <c r="IR103" s="86">
        <f t="shared" si="337"/>
        <v>1.0333560965994338E-83</v>
      </c>
      <c r="IS103" s="86">
        <f t="shared" si="338"/>
        <v>8.4075369405627774E-83</v>
      </c>
      <c r="IT103" s="86">
        <f t="shared" si="339"/>
        <v>2.0339373711481867E-78</v>
      </c>
      <c r="IU103" s="86">
        <f t="shared" si="340"/>
        <v>1.6620564094559189E-84</v>
      </c>
      <c r="IV103" s="86">
        <f t="shared" si="341"/>
        <v>1.3893695975813152E-78</v>
      </c>
      <c r="IW103" s="86">
        <f t="shared" si="342"/>
        <v>8.3847351603744284E-74</v>
      </c>
      <c r="IY103" s="86">
        <f t="shared" si="343"/>
        <v>0.26161889233891444</v>
      </c>
      <c r="IZ103" s="86">
        <f t="shared" si="344"/>
        <v>0.2807355753802484</v>
      </c>
      <c r="JA103" s="86">
        <f t="shared" si="345"/>
        <v>0.23863929754090329</v>
      </c>
      <c r="JB103" s="86">
        <f t="shared" si="346"/>
        <v>0.20803998227090609</v>
      </c>
      <c r="JC103" s="86">
        <f t="shared" si="347"/>
        <v>0.26385653828829386</v>
      </c>
      <c r="JD103" s="86">
        <f t="shared" si="348"/>
        <v>0.25351601320109718</v>
      </c>
      <c r="JE103" s="86">
        <f t="shared" si="349"/>
        <v>0.2813004346253703</v>
      </c>
      <c r="JF103" s="86">
        <f t="shared" si="350"/>
        <v>0.37104319499906885</v>
      </c>
      <c r="JG103" s="86">
        <f t="shared" si="351"/>
        <v>0.30650187212907826</v>
      </c>
      <c r="JH103" s="86">
        <f t="shared" si="352"/>
        <v>0.26756717589751711</v>
      </c>
      <c r="JI103" s="86">
        <f t="shared" si="353"/>
        <v>0.27031185431908739</v>
      </c>
      <c r="JJ103" s="86">
        <f t="shared" si="354"/>
        <v>0.31166212899166296</v>
      </c>
      <c r="JK103" s="86">
        <f t="shared" si="355"/>
        <v>0.23628845880715313</v>
      </c>
      <c r="JL103" s="86">
        <f t="shared" si="356"/>
        <v>0.17029691352010756</v>
      </c>
      <c r="JM103" s="86">
        <f t="shared" si="357"/>
        <v>0.16150369173602258</v>
      </c>
    </row>
    <row r="104" spans="2:273" x14ac:dyDescent="0.25">
      <c r="B104" s="2">
        <v>77</v>
      </c>
      <c r="C104" s="37">
        <v>179.316</v>
      </c>
      <c r="D104" s="37">
        <v>184.98099999999999</v>
      </c>
      <c r="E104" s="37">
        <v>181.39599999999999</v>
      </c>
      <c r="F104" s="37">
        <v>174.90600000000001</v>
      </c>
      <c r="G104" s="37">
        <v>181.321</v>
      </c>
      <c r="H104" s="37">
        <v>177.547</v>
      </c>
      <c r="I104" s="37">
        <v>180.679</v>
      </c>
      <c r="J104" s="37">
        <v>187.48099999999999</v>
      </c>
      <c r="K104" s="37">
        <v>184.01900000000001</v>
      </c>
      <c r="L104" s="37">
        <v>178.654</v>
      </c>
      <c r="M104" s="37">
        <v>179.01900000000001</v>
      </c>
      <c r="N104" s="37">
        <v>183.26900000000001</v>
      </c>
      <c r="O104" s="37">
        <v>178.26900000000001</v>
      </c>
      <c r="P104" s="37">
        <v>161.38499999999999</v>
      </c>
      <c r="Q104" s="37">
        <v>148.86500000000001</v>
      </c>
      <c r="S104" s="4">
        <f t="shared" si="229"/>
        <v>175.63063935757825</v>
      </c>
      <c r="T104" s="4">
        <f t="shared" si="230"/>
        <v>181.29250628104765</v>
      </c>
      <c r="U104" s="4">
        <f t="shared" si="231"/>
        <v>178.27513189364197</v>
      </c>
      <c r="V104" s="4">
        <f t="shared" si="232"/>
        <v>170.8873509346175</v>
      </c>
      <c r="W104" s="4">
        <f t="shared" si="233"/>
        <v>177.36018299127861</v>
      </c>
      <c r="X104" s="4">
        <f t="shared" si="234"/>
        <v>174.18543959401185</v>
      </c>
      <c r="Y104" s="4">
        <f t="shared" si="235"/>
        <v>178.07730074834694</v>
      </c>
      <c r="Z104" s="4">
        <f t="shared" si="236"/>
        <v>186.25728700058301</v>
      </c>
      <c r="AA104" s="4">
        <f t="shared" si="237"/>
        <v>181.36716714075749</v>
      </c>
      <c r="AB104" s="4">
        <f t="shared" si="238"/>
        <v>178.51240193001465</v>
      </c>
      <c r="AC104" s="4">
        <f t="shared" si="239"/>
        <v>177.81697309164952</v>
      </c>
      <c r="AD104" s="4">
        <f t="shared" si="240"/>
        <v>181.99528647454915</v>
      </c>
      <c r="AE104" s="4">
        <f t="shared" si="241"/>
        <v>176.11589420623702</v>
      </c>
      <c r="AF104" s="4">
        <f t="shared" si="242"/>
        <v>159.37714577889034</v>
      </c>
      <c r="AG104" s="4">
        <f t="shared" si="243"/>
        <v>147.59099332310799</v>
      </c>
      <c r="AI104" s="4">
        <f t="shared" si="244"/>
        <v>3.685360642421756</v>
      </c>
      <c r="AJ104" s="4">
        <f t="shared" si="245"/>
        <v>3.6884937189523441</v>
      </c>
      <c r="AK104" s="4">
        <f t="shared" si="246"/>
        <v>3.1208681063580173</v>
      </c>
      <c r="AL104" s="4">
        <f t="shared" si="247"/>
        <v>4.0186490653825047</v>
      </c>
      <c r="AM104" s="4">
        <f t="shared" si="248"/>
        <v>3.9608170087213921</v>
      </c>
      <c r="AN104" s="4">
        <f t="shared" si="249"/>
        <v>3.3615604059881434</v>
      </c>
      <c r="AO104" s="4">
        <f t="shared" si="250"/>
        <v>2.6016992516530593</v>
      </c>
      <c r="AP104" s="4">
        <f t="shared" si="251"/>
        <v>1.2237129994169891</v>
      </c>
      <c r="AQ104" s="4">
        <f t="shared" si="252"/>
        <v>2.6518328592425178</v>
      </c>
      <c r="AR104" s="4">
        <f t="shared" si="253"/>
        <v>0.14159806998534918</v>
      </c>
      <c r="AS104" s="4">
        <f t="shared" si="254"/>
        <v>1.20202690835049</v>
      </c>
      <c r="AT104" s="4">
        <f t="shared" si="255"/>
        <v>1.2737135254508587</v>
      </c>
      <c r="AU104" s="4">
        <f t="shared" si="256"/>
        <v>2.1531057937629896</v>
      </c>
      <c r="AV104" s="4">
        <f t="shared" si="257"/>
        <v>2.0078542211096533</v>
      </c>
      <c r="AW104" s="4">
        <f t="shared" si="257"/>
        <v>1.2740066768920144</v>
      </c>
      <c r="AY104" s="2">
        <f t="shared" si="308"/>
        <v>116.96135011930626</v>
      </c>
      <c r="AZ104" s="2">
        <f t="shared" si="147"/>
        <v>115.24472394219084</v>
      </c>
      <c r="BA104" s="2">
        <f t="shared" si="148"/>
        <v>115.31938503142443</v>
      </c>
      <c r="BB104" s="2">
        <f t="shared" si="149"/>
        <v>113.13529905992679</v>
      </c>
      <c r="BC104" s="2">
        <f t="shared" si="150"/>
        <v>111.38999737574636</v>
      </c>
      <c r="BD104" s="2">
        <f t="shared" si="151"/>
        <v>110.2747071241178</v>
      </c>
      <c r="BE104" s="2">
        <f t="shared" si="152"/>
        <v>110.07228477305581</v>
      </c>
      <c r="BF104" s="2">
        <f t="shared" si="153"/>
        <v>108.23365868641645</v>
      </c>
      <c r="BG104" s="2">
        <f t="shared" si="154"/>
        <v>109.55975077524685</v>
      </c>
      <c r="BH104" s="2">
        <f t="shared" si="155"/>
        <v>110.88674717491618</v>
      </c>
      <c r="BI104" s="2">
        <f t="shared" si="156"/>
        <v>111.11641632208405</v>
      </c>
      <c r="BJ104" s="2">
        <f t="shared" si="157"/>
        <v>111.51173626279711</v>
      </c>
      <c r="BK104" s="2">
        <f t="shared" si="158"/>
        <v>114.16072690651538</v>
      </c>
      <c r="BL104" s="2">
        <f t="shared" si="159"/>
        <v>111.33067912376487</v>
      </c>
      <c r="BM104" s="2">
        <f t="shared" si="160"/>
        <v>113.64216473310987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126.18244997629206</v>
      </c>
      <c r="DL104" s="2">
        <f t="shared" si="289"/>
        <v>125.26310498879079</v>
      </c>
      <c r="DM104" s="2">
        <f t="shared" si="289"/>
        <v>124.5491085020243</v>
      </c>
      <c r="DN104" s="2">
        <f t="shared" si="289"/>
        <v>121.9593795546559</v>
      </c>
      <c r="DO104" s="2">
        <f t="shared" si="289"/>
        <v>119.26103665608932</v>
      </c>
      <c r="DP104" s="2">
        <f t="shared" si="289"/>
        <v>118.25373979647662</v>
      </c>
      <c r="DQ104" s="2">
        <f t="shared" si="289"/>
        <v>118.27635804375804</v>
      </c>
      <c r="DR104" s="2">
        <f t="shared" si="289"/>
        <v>120.19029492650547</v>
      </c>
      <c r="DS104" s="2">
        <f t="shared" si="289"/>
        <v>116.72801344537815</v>
      </c>
      <c r="DT104" s="2">
        <f t="shared" si="289"/>
        <v>118.60914675201516</v>
      </c>
      <c r="DU104" s="2">
        <f t="shared" si="289"/>
        <v>119.66344523470839</v>
      </c>
      <c r="DV104" s="2">
        <f t="shared" si="289"/>
        <v>115.41739896810506</v>
      </c>
      <c r="DW104" s="2">
        <f t="shared" si="289"/>
        <v>121.71242521008404</v>
      </c>
      <c r="DX104" s="2">
        <f t="shared" si="289"/>
        <v>117.11973445378153</v>
      </c>
      <c r="DY104" s="2">
        <f t="shared" si="289"/>
        <v>120.55315053763439</v>
      </c>
      <c r="EA104" s="2">
        <f t="shared" si="228"/>
        <v>116.42640371396325</v>
      </c>
      <c r="EB104" s="2">
        <f t="shared" si="290"/>
        <v>114.73762274919322</v>
      </c>
      <c r="EC104" s="2">
        <f t="shared" si="291"/>
        <v>114.81560306030605</v>
      </c>
      <c r="ED104" s="2">
        <f t="shared" si="292"/>
        <v>112.63378866035475</v>
      </c>
      <c r="EE104" s="2">
        <f t="shared" si="293"/>
        <v>110.9605861608845</v>
      </c>
      <c r="EF104" s="2">
        <f t="shared" si="294"/>
        <v>109.8231440229487</v>
      </c>
      <c r="EG104" s="2">
        <f t="shared" si="295"/>
        <v>109.58604441479221</v>
      </c>
      <c r="EH104" s="2">
        <f t="shared" si="296"/>
        <v>107.56248730934851</v>
      </c>
      <c r="EI104" s="2">
        <f t="shared" si="297"/>
        <v>109.10888132181968</v>
      </c>
      <c r="EJ104" s="2">
        <f t="shared" si="298"/>
        <v>110.40916852559204</v>
      </c>
      <c r="EK104" s="2">
        <f t="shared" si="299"/>
        <v>110.58351944381715</v>
      </c>
      <c r="EL104" s="2">
        <f t="shared" si="300"/>
        <v>111.30806247056164</v>
      </c>
      <c r="EM104" s="2">
        <f t="shared" si="301"/>
        <v>113.69217570087429</v>
      </c>
      <c r="EN104" s="2">
        <f t="shared" si="302"/>
        <v>110.92683644891122</v>
      </c>
      <c r="EO104" s="2">
        <f t="shared" si="303"/>
        <v>113.10560754716981</v>
      </c>
      <c r="EQ104" s="2">
        <f t="shared" si="304"/>
        <v>114.80147937686736</v>
      </c>
      <c r="ER104" s="2">
        <f t="shared" si="305"/>
        <v>113.20600897688297</v>
      </c>
      <c r="ES104" s="2">
        <f t="shared" si="305"/>
        <v>112.88863896372334</v>
      </c>
      <c r="ET104" s="2">
        <f t="shared" si="305"/>
        <v>111.18101313859243</v>
      </c>
      <c r="EU104" s="2">
        <f t="shared" si="305"/>
        <v>110.02752050634956</v>
      </c>
      <c r="EV104" s="2">
        <f t="shared" si="305"/>
        <v>108.97504977497746</v>
      </c>
      <c r="EW104" s="2">
        <f t="shared" si="305"/>
        <v>108.70116964622564</v>
      </c>
      <c r="EX104" s="2">
        <f t="shared" si="305"/>
        <v>106.90324893806172</v>
      </c>
      <c r="EY104" s="2">
        <f t="shared" si="305"/>
        <v>108.20485974235767</v>
      </c>
      <c r="EZ104" s="2">
        <f t="shared" si="305"/>
        <v>109.96207887705708</v>
      </c>
      <c r="FA104" s="2">
        <f t="shared" si="305"/>
        <v>109.58713455328311</v>
      </c>
      <c r="FB104" s="2">
        <f t="shared" si="305"/>
        <v>110.56003450721433</v>
      </c>
      <c r="FC104" s="2">
        <f t="shared" si="305"/>
        <v>111.87039674614165</v>
      </c>
      <c r="FD104" s="2">
        <f t="shared" si="305"/>
        <v>110.8830467381942</v>
      </c>
      <c r="FE104" s="2">
        <f t="shared" si="305"/>
        <v>113.58033793636574</v>
      </c>
      <c r="FG104" s="2">
        <f t="shared" si="306"/>
        <v>0.94471482382006933</v>
      </c>
      <c r="FH104" s="2">
        <f t="shared" si="307"/>
        <v>0.95137796115905915</v>
      </c>
      <c r="FI104" s="2">
        <f t="shared" si="307"/>
        <v>0.9476656170246458</v>
      </c>
      <c r="FJ104" s="2">
        <f t="shared" si="307"/>
        <v>0.94579473487149346</v>
      </c>
      <c r="FK104" s="2">
        <f t="shared" si="307"/>
        <v>0.94794496846065268</v>
      </c>
      <c r="FL104" s="2">
        <f t="shared" si="307"/>
        <v>0.94613057598212025</v>
      </c>
      <c r="FM104" s="2">
        <f t="shared" si="307"/>
        <v>0.94371700752956544</v>
      </c>
      <c r="FN104" s="2">
        <f t="shared" si="307"/>
        <v>0.94665853380634379</v>
      </c>
      <c r="FO104" s="2">
        <f t="shared" si="307"/>
        <v>0.94036257467019024</v>
      </c>
      <c r="FP104" s="2">
        <f t="shared" si="307"/>
        <v>0.9415615230542258</v>
      </c>
      <c r="FQ104" s="2">
        <f t="shared" si="307"/>
        <v>0.94093231150385814</v>
      </c>
      <c r="FR104" s="2">
        <f t="shared" si="307"/>
        <v>0.9498252484811488</v>
      </c>
      <c r="FS104" s="2">
        <f t="shared" si="307"/>
        <v>0.94095507635557096</v>
      </c>
      <c r="FT104" s="2">
        <f t="shared" si="307"/>
        <v>0.93477362773580075</v>
      </c>
      <c r="FU104" s="2">
        <f t="shared" si="307"/>
        <v>0.92810549655791286</v>
      </c>
      <c r="FW104" s="2">
        <f t="shared" si="324"/>
        <v>2.7190995842205287E-3</v>
      </c>
      <c r="FX104" s="2">
        <f t="shared" si="164"/>
        <v>3.0485579067905206E-3</v>
      </c>
      <c r="FY104" s="2">
        <f t="shared" si="165"/>
        <v>2.913925781565315E-3</v>
      </c>
      <c r="FZ104" s="2">
        <f t="shared" si="166"/>
        <v>2.7435259431558045E-3</v>
      </c>
      <c r="GA104" s="2">
        <f t="shared" si="167"/>
        <v>2.8604605086944451E-3</v>
      </c>
      <c r="GB104" s="2">
        <f t="shared" si="168"/>
        <v>3.0518274173110473E-3</v>
      </c>
      <c r="GC104" s="2">
        <f t="shared" si="169"/>
        <v>3.2507405379618441E-3</v>
      </c>
      <c r="GD104" s="2">
        <f t="shared" si="170"/>
        <v>3.6624021716541461E-3</v>
      </c>
      <c r="GE104" s="2">
        <f t="shared" si="171"/>
        <v>3.8892541388159262E-3</v>
      </c>
      <c r="GF104" s="2">
        <f t="shared" si="172"/>
        <v>3.6135688263580746E-3</v>
      </c>
      <c r="GG104" s="2">
        <f t="shared" si="173"/>
        <v>3.4458068866540232E-3</v>
      </c>
      <c r="GH104" s="2">
        <f t="shared" si="174"/>
        <v>3.3570208055749215E-3</v>
      </c>
      <c r="GI104" s="2">
        <f t="shared" si="175"/>
        <v>2.7466637631632421E-3</v>
      </c>
      <c r="GJ104" s="2">
        <f t="shared" si="176"/>
        <v>2.2287383185091527E-3</v>
      </c>
      <c r="GK104" s="2">
        <f t="shared" si="177"/>
        <v>2.3587720577690073E-3</v>
      </c>
      <c r="GM104" s="86">
        <f t="shared" si="325"/>
        <v>3.4319023621702576E-12</v>
      </c>
      <c r="GN104" s="86">
        <f t="shared" si="178"/>
        <v>2.1201370079433259E-12</v>
      </c>
      <c r="GO104" s="86">
        <f t="shared" si="179"/>
        <v>1.4761232900627366E-10</v>
      </c>
      <c r="GP104" s="86">
        <f t="shared" si="180"/>
        <v>2.4770546651080581E-14</v>
      </c>
      <c r="GQ104" s="86">
        <f t="shared" si="181"/>
        <v>4.2530274010268673E-17</v>
      </c>
      <c r="GR104" s="86">
        <f t="shared" si="182"/>
        <v>2.1657616003265594E-17</v>
      </c>
      <c r="GS104" s="86">
        <f t="shared" si="183"/>
        <v>2.8486370284527395E-16</v>
      </c>
      <c r="GT104" s="86">
        <f t="shared" si="184"/>
        <v>5.9583540617766452E-19</v>
      </c>
      <c r="GU104" s="86">
        <f t="shared" si="185"/>
        <v>8.7196303502708437E-16</v>
      </c>
      <c r="GV104" s="86">
        <f t="shared" si="186"/>
        <v>3.0513998947812951E-14</v>
      </c>
      <c r="GW104" s="86">
        <f t="shared" si="187"/>
        <v>6.8907706510895191E-14</v>
      </c>
      <c r="GX104" s="86">
        <f t="shared" si="188"/>
        <v>3.8637664790141916E-13</v>
      </c>
      <c r="GY104" s="86">
        <f t="shared" si="189"/>
        <v>4.858615241136347E-10</v>
      </c>
      <c r="GZ104" s="86">
        <f t="shared" si="190"/>
        <v>7.0202967152120951E-9</v>
      </c>
      <c r="HA104" s="86">
        <f t="shared" si="191"/>
        <v>5.7298303356640984E-11</v>
      </c>
      <c r="HC104" s="86">
        <f t="shared" si="326"/>
        <v>0.33503155112648497</v>
      </c>
      <c r="HD104" s="86">
        <f t="shared" si="192"/>
        <v>0.35306531292388899</v>
      </c>
      <c r="HE104" s="86">
        <f t="shared" si="193"/>
        <v>0.3085655839224386</v>
      </c>
      <c r="HF104" s="86">
        <f t="shared" si="194"/>
        <v>0.27279046232907811</v>
      </c>
      <c r="HG104" s="86">
        <f t="shared" si="195"/>
        <v>0.34191900074809289</v>
      </c>
      <c r="HH104" s="86">
        <f t="shared" si="196"/>
        <v>0.33057611517148744</v>
      </c>
      <c r="HI104" s="86">
        <f t="shared" si="197"/>
        <v>0.36674675018220332</v>
      </c>
      <c r="HJ104" s="86">
        <f t="shared" si="198"/>
        <v>0.46549777471031528</v>
      </c>
      <c r="HK104" s="86">
        <f t="shared" si="199"/>
        <v>0.39855569167687788</v>
      </c>
      <c r="HL104" s="86">
        <f t="shared" si="200"/>
        <v>0.34858989276380942</v>
      </c>
      <c r="HM104" s="86">
        <f t="shared" si="201"/>
        <v>0.35194367328745313</v>
      </c>
      <c r="HN104" s="86">
        <f t="shared" si="202"/>
        <v>0.39531738305944569</v>
      </c>
      <c r="HO104" s="86">
        <f t="shared" si="203"/>
        <v>0.30901441276157698</v>
      </c>
      <c r="HP104" s="86">
        <f t="shared" si="204"/>
        <v>0.2328924868885324</v>
      </c>
      <c r="HQ104" s="86">
        <f t="shared" si="205"/>
        <v>0.23079225145700721</v>
      </c>
      <c r="HS104" s="86">
        <f t="shared" si="327"/>
        <v>1.6532296996865707E-21</v>
      </c>
      <c r="HT104" s="86">
        <f t="shared" si="206"/>
        <v>4.1652593429438764E-17</v>
      </c>
      <c r="HU104" s="86">
        <f t="shared" si="207"/>
        <v>7.850112430401222E-22</v>
      </c>
      <c r="HV104" s="86">
        <f t="shared" si="208"/>
        <v>6.2438111877680765E-23</v>
      </c>
      <c r="HW104" s="86">
        <f t="shared" si="209"/>
        <v>1.4045505212632795E-22</v>
      </c>
      <c r="HX104" s="86">
        <f t="shared" si="210"/>
        <v>2.33677735071666E-23</v>
      </c>
      <c r="HY104" s="86">
        <f t="shared" si="211"/>
        <v>5.3987296171015559E-24</v>
      </c>
      <c r="HZ104" s="86">
        <f t="shared" si="212"/>
        <v>1.3348500364789312E-20</v>
      </c>
      <c r="IA104" s="86">
        <f t="shared" si="213"/>
        <v>1.9398026838111846E-23</v>
      </c>
      <c r="IB104" s="86">
        <f t="shared" si="214"/>
        <v>1.7254858382111879E-23</v>
      </c>
      <c r="IC104" s="86">
        <f t="shared" si="215"/>
        <v>4.6284452692204742E-23</v>
      </c>
      <c r="ID104" s="86">
        <f t="shared" si="216"/>
        <v>4.6219868165686367E-22</v>
      </c>
      <c r="IE104" s="86">
        <f t="shared" si="217"/>
        <v>2.7187770623041175E-24</v>
      </c>
      <c r="IF104" s="86">
        <f t="shared" si="218"/>
        <v>1.6601065098279785E-15</v>
      </c>
      <c r="IG104" s="86">
        <f t="shared" si="219"/>
        <v>5.6101753539546988E-12</v>
      </c>
      <c r="II104" s="86">
        <f t="shared" si="328"/>
        <v>5.3996930478820005E-72</v>
      </c>
      <c r="IJ104" s="86">
        <f t="shared" si="329"/>
        <v>3.7997631010802286E-62</v>
      </c>
      <c r="IK104" s="86">
        <f t="shared" si="330"/>
        <v>1.0078477507345033E-71</v>
      </c>
      <c r="IL104" s="86">
        <f t="shared" si="331"/>
        <v>8.679070410449715E-75</v>
      </c>
      <c r="IM104" s="86">
        <f t="shared" si="332"/>
        <v>4.5265739387948239E-78</v>
      </c>
      <c r="IN104" s="86">
        <f t="shared" si="333"/>
        <v>4.43293201685567E-78</v>
      </c>
      <c r="IO104" s="86">
        <f t="shared" si="334"/>
        <v>5.9545878020730999E-82</v>
      </c>
      <c r="IP104" s="86">
        <f t="shared" si="335"/>
        <v>6.9315306161827181E-72</v>
      </c>
      <c r="IQ104" s="86">
        <f t="shared" si="336"/>
        <v>2.4062709529162572E-80</v>
      </c>
      <c r="IR104" s="86">
        <f t="shared" si="337"/>
        <v>4.2831201711408999E-81</v>
      </c>
      <c r="IS104" s="86">
        <f t="shared" si="338"/>
        <v>3.1035648038398828E-80</v>
      </c>
      <c r="IT104" s="86">
        <f t="shared" si="339"/>
        <v>5.3200245252980756E-76</v>
      </c>
      <c r="IU104" s="86">
        <f t="shared" si="340"/>
        <v>5.5327121904155095E-82</v>
      </c>
      <c r="IV104" s="86">
        <f t="shared" si="341"/>
        <v>2.5479764433879805E-76</v>
      </c>
      <c r="IW104" s="86">
        <f t="shared" si="342"/>
        <v>1.1633482813425034E-71</v>
      </c>
      <c r="IY104" s="86">
        <f t="shared" si="343"/>
        <v>0.33503155112991689</v>
      </c>
      <c r="IZ104" s="86">
        <f t="shared" si="344"/>
        <v>0.35306531292600918</v>
      </c>
      <c r="JA104" s="86">
        <f t="shared" si="345"/>
        <v>0.30856558407005091</v>
      </c>
      <c r="JB104" s="86">
        <f t="shared" si="346"/>
        <v>0.27279046232910287</v>
      </c>
      <c r="JC104" s="86">
        <f t="shared" si="347"/>
        <v>0.34191900074809295</v>
      </c>
      <c r="JD104" s="86">
        <f t="shared" si="348"/>
        <v>0.33057611517148744</v>
      </c>
      <c r="JE104" s="86">
        <f t="shared" si="349"/>
        <v>0.3667467501822036</v>
      </c>
      <c r="JF104" s="86">
        <f t="shared" si="350"/>
        <v>0.46549777471031528</v>
      </c>
      <c r="JG104" s="86">
        <f t="shared" si="351"/>
        <v>0.39855569167687876</v>
      </c>
      <c r="JH104" s="86">
        <f t="shared" si="352"/>
        <v>0.34858989276383995</v>
      </c>
      <c r="JI104" s="86">
        <f t="shared" si="353"/>
        <v>0.35194367328752202</v>
      </c>
      <c r="JJ104" s="86">
        <f t="shared" si="354"/>
        <v>0.39531738305983205</v>
      </c>
      <c r="JK104" s="86">
        <f t="shared" si="355"/>
        <v>0.3090144132474385</v>
      </c>
      <c r="JL104" s="86">
        <f t="shared" si="356"/>
        <v>0.23289249390883077</v>
      </c>
      <c r="JM104" s="86">
        <f t="shared" si="357"/>
        <v>0.2307922515199157</v>
      </c>
    </row>
    <row r="105" spans="2:273" x14ac:dyDescent="0.25">
      <c r="B105" s="2">
        <v>78</v>
      </c>
      <c r="C105" s="37">
        <v>185.10499999999999</v>
      </c>
      <c r="D105" s="37">
        <v>191.09399999999999</v>
      </c>
      <c r="E105" s="37">
        <v>189.37700000000001</v>
      </c>
      <c r="F105" s="37">
        <v>183.94300000000001</v>
      </c>
      <c r="G105" s="37">
        <v>188.66</v>
      </c>
      <c r="H105" s="37">
        <v>186.49100000000001</v>
      </c>
      <c r="I105" s="37">
        <v>188.774</v>
      </c>
      <c r="J105" s="37">
        <v>192.404</v>
      </c>
      <c r="K105" s="37">
        <v>190.94200000000001</v>
      </c>
      <c r="L105" s="37">
        <v>186.48099999999999</v>
      </c>
      <c r="M105" s="37">
        <v>186.36500000000001</v>
      </c>
      <c r="N105" s="37">
        <v>188.75</v>
      </c>
      <c r="O105" s="37">
        <v>186.5</v>
      </c>
      <c r="P105" s="37">
        <v>171.78800000000001</v>
      </c>
      <c r="Q105" s="37">
        <v>157.53800000000001</v>
      </c>
      <c r="S105" s="4">
        <f t="shared" si="229"/>
        <v>184.02261048286061</v>
      </c>
      <c r="T105" s="4">
        <f t="shared" si="230"/>
        <v>189.91910015072318</v>
      </c>
      <c r="U105" s="4">
        <f t="shared" si="231"/>
        <v>188.0510845127306</v>
      </c>
      <c r="V105" s="4">
        <f t="shared" si="232"/>
        <v>180.99263673830933</v>
      </c>
      <c r="W105" s="4">
        <f t="shared" si="233"/>
        <v>187.27445639058396</v>
      </c>
      <c r="X105" s="4">
        <f t="shared" si="234"/>
        <v>184.2238440749783</v>
      </c>
      <c r="Y105" s="4">
        <f t="shared" si="235"/>
        <v>188.00208883324717</v>
      </c>
      <c r="Z105" s="4">
        <f t="shared" si="236"/>
        <v>193.49962388108486</v>
      </c>
      <c r="AA105" s="4">
        <f t="shared" si="237"/>
        <v>191.02646895283539</v>
      </c>
      <c r="AB105" s="4">
        <f t="shared" si="238"/>
        <v>187.43631663941198</v>
      </c>
      <c r="AC105" s="4">
        <f t="shared" si="239"/>
        <v>186.92444372202033</v>
      </c>
      <c r="AD105" s="4">
        <f t="shared" si="240"/>
        <v>189.26041013509374</v>
      </c>
      <c r="AE105" s="4">
        <f t="shared" si="241"/>
        <v>185.52363996784629</v>
      </c>
      <c r="AF105" s="4">
        <f t="shared" si="242"/>
        <v>169.46455757723385</v>
      </c>
      <c r="AG105" s="4">
        <f t="shared" si="243"/>
        <v>155.59864536457965</v>
      </c>
      <c r="AI105" s="4">
        <f t="shared" si="244"/>
        <v>1.0823895171393758</v>
      </c>
      <c r="AJ105" s="4">
        <f t="shared" si="245"/>
        <v>1.1748998492768123</v>
      </c>
      <c r="AK105" s="4">
        <f t="shared" si="246"/>
        <v>1.3259154872694126</v>
      </c>
      <c r="AL105" s="4">
        <f t="shared" si="247"/>
        <v>2.9503632616906827</v>
      </c>
      <c r="AM105" s="4">
        <f t="shared" si="248"/>
        <v>1.3855436094160325</v>
      </c>
      <c r="AN105" s="4">
        <f t="shared" si="249"/>
        <v>2.2671559250217115</v>
      </c>
      <c r="AO105" s="4">
        <f t="shared" si="250"/>
        <v>0.77191116675282956</v>
      </c>
      <c r="AP105" s="4">
        <f t="shared" si="251"/>
        <v>-1.0956238810848618</v>
      </c>
      <c r="AQ105" s="4">
        <f t="shared" si="252"/>
        <v>-8.4468952835379696E-2</v>
      </c>
      <c r="AR105" s="4">
        <f t="shared" si="253"/>
        <v>-0.95531663941198985</v>
      </c>
      <c r="AS105" s="4">
        <f t="shared" si="254"/>
        <v>-0.559443722020319</v>
      </c>
      <c r="AT105" s="4">
        <f t="shared" si="255"/>
        <v>-0.51041013509373556</v>
      </c>
      <c r="AU105" s="4">
        <f t="shared" si="256"/>
        <v>0.97636003215370692</v>
      </c>
      <c r="AV105" s="4">
        <f t="shared" si="257"/>
        <v>2.3234424227661634</v>
      </c>
      <c r="AW105" s="4">
        <f t="shared" si="257"/>
        <v>1.9393546354203579</v>
      </c>
      <c r="AY105" s="2">
        <f t="shared" si="308"/>
        <v>116.7139640243655</v>
      </c>
      <c r="AZ105" s="2">
        <f t="shared" si="147"/>
        <v>115.01176026280035</v>
      </c>
      <c r="BA105" s="2">
        <f t="shared" si="148"/>
        <v>115.07524308396528</v>
      </c>
      <c r="BB105" s="2">
        <f t="shared" si="149"/>
        <v>112.91575185066576</v>
      </c>
      <c r="BC105" s="2">
        <f t="shared" si="150"/>
        <v>111.18555543656956</v>
      </c>
      <c r="BD105" s="2">
        <f t="shared" si="151"/>
        <v>110.07600883455738</v>
      </c>
      <c r="BE105" s="2">
        <f t="shared" si="152"/>
        <v>109.86638113255697</v>
      </c>
      <c r="BF105" s="2">
        <f t="shared" si="153"/>
        <v>108.03750560432343</v>
      </c>
      <c r="BG105" s="2">
        <f t="shared" si="154"/>
        <v>109.37405876289978</v>
      </c>
      <c r="BH105" s="2">
        <f t="shared" si="155"/>
        <v>110.71551528288074</v>
      </c>
      <c r="BI105" s="2">
        <f t="shared" si="156"/>
        <v>110.90040019994717</v>
      </c>
      <c r="BJ105" s="2">
        <f t="shared" si="157"/>
        <v>111.32325031727176</v>
      </c>
      <c r="BK105" s="2">
        <f t="shared" si="158"/>
        <v>113.91939101296084</v>
      </c>
      <c r="BL105" s="2">
        <f t="shared" si="159"/>
        <v>111.1809000852876</v>
      </c>
      <c r="BM105" s="2">
        <f t="shared" si="160"/>
        <v>113.47990250442747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126.20738762446655</v>
      </c>
      <c r="DL105" s="2">
        <f t="shared" si="289"/>
        <v>125.26026226940014</v>
      </c>
      <c r="DM105" s="2">
        <f t="shared" si="289"/>
        <v>124.54797449392713</v>
      </c>
      <c r="DN105" s="2">
        <f t="shared" si="289"/>
        <v>121.95405668016197</v>
      </c>
      <c r="DO105" s="2">
        <f t="shared" si="289"/>
        <v>119.23801028558925</v>
      </c>
      <c r="DP105" s="2">
        <f t="shared" si="289"/>
        <v>118.23230681693838</v>
      </c>
      <c r="DQ105" s="2">
        <f t="shared" si="289"/>
        <v>118.22611106821105</v>
      </c>
      <c r="DR105" s="2">
        <f t="shared" si="289"/>
        <v>120.22670839260316</v>
      </c>
      <c r="DS105" s="2">
        <f t="shared" si="289"/>
        <v>116.71463277310924</v>
      </c>
      <c r="DT105" s="2">
        <f t="shared" si="289"/>
        <v>118.58493077287814</v>
      </c>
      <c r="DU105" s="2">
        <f t="shared" si="289"/>
        <v>119.64415647226174</v>
      </c>
      <c r="DV105" s="2">
        <f t="shared" si="289"/>
        <v>115.32606275797373</v>
      </c>
      <c r="DW105" s="2">
        <f t="shared" si="289"/>
        <v>121.7469787114846</v>
      </c>
      <c r="DX105" s="2">
        <f t="shared" si="289"/>
        <v>117.01238655462187</v>
      </c>
      <c r="DY105" s="2">
        <f t="shared" si="289"/>
        <v>120.51476166110491</v>
      </c>
      <c r="EA105" s="2">
        <f t="shared" si="228"/>
        <v>116.21219272596694</v>
      </c>
      <c r="EB105" s="2">
        <f t="shared" si="290"/>
        <v>114.53922479422749</v>
      </c>
      <c r="EC105" s="2">
        <f t="shared" si="291"/>
        <v>114.60436236607534</v>
      </c>
      <c r="ED105" s="2">
        <f t="shared" si="292"/>
        <v>112.44775448906299</v>
      </c>
      <c r="EE105" s="2">
        <f t="shared" si="293"/>
        <v>110.7852257593087</v>
      </c>
      <c r="EF105" s="2">
        <f t="shared" si="294"/>
        <v>109.6553437360898</v>
      </c>
      <c r="EG105" s="2">
        <f t="shared" si="295"/>
        <v>109.41487141525818</v>
      </c>
      <c r="EH105" s="2">
        <f t="shared" si="296"/>
        <v>107.41378029710714</v>
      </c>
      <c r="EI105" s="2">
        <f t="shared" si="297"/>
        <v>108.95339185724886</v>
      </c>
      <c r="EJ105" s="2">
        <f t="shared" si="298"/>
        <v>110.27187219251336</v>
      </c>
      <c r="EK105" s="2">
        <f t="shared" si="299"/>
        <v>110.4036263509372</v>
      </c>
      <c r="EL105" s="2">
        <f t="shared" si="300"/>
        <v>111.13317946898084</v>
      </c>
      <c r="EM105" s="2">
        <f t="shared" si="301"/>
        <v>113.47702015678938</v>
      </c>
      <c r="EN105" s="2">
        <f t="shared" si="302"/>
        <v>110.80990783919597</v>
      </c>
      <c r="EO105" s="2">
        <f t="shared" si="303"/>
        <v>112.98164568189571</v>
      </c>
      <c r="EQ105" s="2">
        <f t="shared" si="304"/>
        <v>114.64986926592704</v>
      </c>
      <c r="ER105" s="2">
        <f t="shared" si="305"/>
        <v>113.06721458591849</v>
      </c>
      <c r="ES105" s="2">
        <f t="shared" si="305"/>
        <v>112.75136852617399</v>
      </c>
      <c r="ET105" s="2">
        <f t="shared" si="305"/>
        <v>111.04909560483893</v>
      </c>
      <c r="EU105" s="2">
        <f t="shared" si="305"/>
        <v>109.88884075970071</v>
      </c>
      <c r="EV105" s="2">
        <f t="shared" si="305"/>
        <v>108.8411725626848</v>
      </c>
      <c r="EW105" s="2">
        <f t="shared" si="305"/>
        <v>108.56497817122812</v>
      </c>
      <c r="EX105" s="2">
        <f t="shared" si="305"/>
        <v>106.78171783786122</v>
      </c>
      <c r="EY105" s="2">
        <f t="shared" si="305"/>
        <v>108.08692914360431</v>
      </c>
      <c r="EZ105" s="2">
        <f t="shared" si="305"/>
        <v>109.84165992255564</v>
      </c>
      <c r="FA105" s="2">
        <f t="shared" si="305"/>
        <v>109.44581754574811</v>
      </c>
      <c r="FB105" s="2">
        <f t="shared" si="305"/>
        <v>110.41411247921521</v>
      </c>
      <c r="FC105" s="2">
        <f t="shared" si="305"/>
        <v>111.72040436662053</v>
      </c>
      <c r="FD105" s="2">
        <f t="shared" si="305"/>
        <v>110.76676952750768</v>
      </c>
      <c r="FE105" s="2">
        <f t="shared" si="305"/>
        <v>113.43671978600598</v>
      </c>
      <c r="FG105" s="2">
        <f t="shared" si="306"/>
        <v>0.94933284990666955</v>
      </c>
      <c r="FH105" s="2">
        <f t="shared" si="307"/>
        <v>0.95546564612109197</v>
      </c>
      <c r="FI105" s="2">
        <f t="shared" si="307"/>
        <v>0.95204967097861848</v>
      </c>
      <c r="FJ105" s="2">
        <f t="shared" si="307"/>
        <v>0.9503272979030053</v>
      </c>
      <c r="FK105" s="2">
        <f t="shared" si="307"/>
        <v>0.95230679884771996</v>
      </c>
      <c r="FL105" s="2">
        <f t="shared" si="307"/>
        <v>0.95063652218331518</v>
      </c>
      <c r="FM105" s="2">
        <f t="shared" si="307"/>
        <v>0.94841383095801068</v>
      </c>
      <c r="FN105" s="2">
        <f t="shared" si="307"/>
        <v>0.95112259999268178</v>
      </c>
      <c r="FO105" s="2">
        <f t="shared" si="307"/>
        <v>0.94532310757292248</v>
      </c>
      <c r="FP105" s="2">
        <f t="shared" si="307"/>
        <v>0.94642801096513907</v>
      </c>
      <c r="FQ105" s="2">
        <f t="shared" si="307"/>
        <v>0.94584818371664536</v>
      </c>
      <c r="FR105" s="2">
        <f t="shared" si="307"/>
        <v>0.95403716445121445</v>
      </c>
      <c r="FS105" s="2">
        <f t="shared" si="307"/>
        <v>0.94586916297131163</v>
      </c>
      <c r="FT105" s="2">
        <f t="shared" si="307"/>
        <v>0.94016946123257905</v>
      </c>
      <c r="FU105" s="2">
        <f t="shared" si="307"/>
        <v>0.93401401035649412</v>
      </c>
      <c r="FW105" s="2">
        <f t="shared" si="324"/>
        <v>2.98065148154157E-3</v>
      </c>
      <c r="FX105" s="2">
        <f t="shared" si="164"/>
        <v>3.3416944174266649E-3</v>
      </c>
      <c r="FY105" s="2">
        <f t="shared" si="165"/>
        <v>3.1941581100282325E-3</v>
      </c>
      <c r="FZ105" s="2">
        <f t="shared" si="166"/>
        <v>3.0074203418278033E-3</v>
      </c>
      <c r="GA105" s="2">
        <f t="shared" si="167"/>
        <v>3.1355672497275144E-3</v>
      </c>
      <c r="GB105" s="2">
        <f t="shared" si="168"/>
        <v>3.3452772554199619E-3</v>
      </c>
      <c r="GC105" s="2">
        <f t="shared" si="169"/>
        <v>3.5632485952750309E-3</v>
      </c>
      <c r="GD105" s="2">
        <f t="shared" si="170"/>
        <v>4.0143256970361337E-3</v>
      </c>
      <c r="GE105" s="2">
        <f t="shared" si="171"/>
        <v>4.2628828085274108E-3</v>
      </c>
      <c r="GF105" s="2">
        <f t="shared" si="172"/>
        <v>3.9608185658033162E-3</v>
      </c>
      <c r="GG105" s="2">
        <f t="shared" si="173"/>
        <v>3.7769964748642438E-3</v>
      </c>
      <c r="GH105" s="2">
        <f t="shared" si="174"/>
        <v>3.6797083359087065E-3</v>
      </c>
      <c r="GI105" s="2">
        <f t="shared" si="175"/>
        <v>3.0108590713695434E-3</v>
      </c>
      <c r="GJ105" s="2">
        <f t="shared" si="176"/>
        <v>2.4432376148346537E-3</v>
      </c>
      <c r="GK105" s="2">
        <f t="shared" si="177"/>
        <v>2.5857536908586829E-3</v>
      </c>
      <c r="GM105" s="86">
        <f t="shared" si="325"/>
        <v>8.0098803658822109E-14</v>
      </c>
      <c r="GN105" s="86">
        <f t="shared" si="178"/>
        <v>4.074801701486332E-14</v>
      </c>
      <c r="GO105" s="86">
        <f t="shared" si="179"/>
        <v>5.5433902961404335E-12</v>
      </c>
      <c r="GP105" s="86">
        <f t="shared" si="180"/>
        <v>2.1841420141528196E-16</v>
      </c>
      <c r="GQ105" s="86">
        <f t="shared" si="181"/>
        <v>2.0412004188679951E-19</v>
      </c>
      <c r="GR105" s="86">
        <f t="shared" si="182"/>
        <v>8.1661471616651642E-20</v>
      </c>
      <c r="GS105" s="86">
        <f t="shared" si="183"/>
        <v>1.8535415550090709E-18</v>
      </c>
      <c r="GT105" s="86">
        <f t="shared" si="184"/>
        <v>1.9560913837936142E-21</v>
      </c>
      <c r="GU105" s="86">
        <f t="shared" si="185"/>
        <v>6.255470906219593E-18</v>
      </c>
      <c r="GV105" s="86">
        <f t="shared" si="186"/>
        <v>3.1407045838879031E-16</v>
      </c>
      <c r="GW105" s="86">
        <f t="shared" si="187"/>
        <v>8.0573349692324944E-16</v>
      </c>
      <c r="GX105" s="86">
        <f t="shared" si="188"/>
        <v>6.8083409877063825E-15</v>
      </c>
      <c r="GY105" s="86">
        <f t="shared" si="189"/>
        <v>2.458630997977792E-11</v>
      </c>
      <c r="GZ105" s="86">
        <f t="shared" si="190"/>
        <v>4.9387814745152372E-10</v>
      </c>
      <c r="HA105" s="86">
        <f t="shared" si="191"/>
        <v>2.1237979687700855E-12</v>
      </c>
      <c r="HC105" s="86">
        <f t="shared" si="326"/>
        <v>0.4194269184865082</v>
      </c>
      <c r="HD105" s="86">
        <f t="shared" si="192"/>
        <v>0.43531093030809936</v>
      </c>
      <c r="HE105" s="86">
        <f t="shared" si="193"/>
        <v>0.38993856617587169</v>
      </c>
      <c r="HF105" s="86">
        <f t="shared" si="194"/>
        <v>0.35000804201332564</v>
      </c>
      <c r="HG105" s="86">
        <f t="shared" si="195"/>
        <v>0.43254580948154259</v>
      </c>
      <c r="HH105" s="86">
        <f t="shared" si="196"/>
        <v>0.42076842631896488</v>
      </c>
      <c r="HI105" s="86">
        <f t="shared" si="197"/>
        <v>0.46516684739184294</v>
      </c>
      <c r="HJ105" s="86">
        <f t="shared" si="198"/>
        <v>0.5641318584145828</v>
      </c>
      <c r="HK105" s="86">
        <f t="shared" si="199"/>
        <v>0.50261662135317997</v>
      </c>
      <c r="HL105" s="86">
        <f t="shared" si="200"/>
        <v>0.43671142921005274</v>
      </c>
      <c r="HM105" s="86">
        <f t="shared" si="201"/>
        <v>0.44238393174775287</v>
      </c>
      <c r="HN105" s="86">
        <f t="shared" si="202"/>
        <v>0.48210804807753971</v>
      </c>
      <c r="HO105" s="86">
        <f t="shared" si="203"/>
        <v>0.39151672249875119</v>
      </c>
      <c r="HP105" s="86">
        <f t="shared" si="204"/>
        <v>0.30926654499412115</v>
      </c>
      <c r="HQ105" s="86">
        <f t="shared" si="205"/>
        <v>0.31731073559414602</v>
      </c>
      <c r="HS105" s="86">
        <f t="shared" si="327"/>
        <v>1.7124134106326088E-20</v>
      </c>
      <c r="HT105" s="86">
        <f t="shared" si="206"/>
        <v>2.9434264146584239E-16</v>
      </c>
      <c r="HU105" s="86">
        <f t="shared" si="207"/>
        <v>8.4787499574805965E-21</v>
      </c>
      <c r="HV105" s="86">
        <f t="shared" si="208"/>
        <v>7.381788290881585E-22</v>
      </c>
      <c r="HW105" s="86">
        <f t="shared" si="209"/>
        <v>1.7477221187612345E-21</v>
      </c>
      <c r="HX105" s="86">
        <f t="shared" si="210"/>
        <v>3.1330876990531793E-22</v>
      </c>
      <c r="HY105" s="86">
        <f t="shared" si="211"/>
        <v>8.2609538401106529E-23</v>
      </c>
      <c r="HZ105" s="86">
        <f t="shared" si="212"/>
        <v>1.4752794536458762E-19</v>
      </c>
      <c r="IA105" s="86">
        <f t="shared" si="213"/>
        <v>3.0424407848184257E-22</v>
      </c>
      <c r="IB105" s="86">
        <f t="shared" si="214"/>
        <v>2.6534364725095397E-22</v>
      </c>
      <c r="IC105" s="86">
        <f t="shared" si="215"/>
        <v>6.6788778791483428E-22</v>
      </c>
      <c r="ID105" s="86">
        <f t="shared" si="216"/>
        <v>5.7724825035311364E-21</v>
      </c>
      <c r="IE105" s="86">
        <f t="shared" si="217"/>
        <v>3.921078045280769E-23</v>
      </c>
      <c r="IF105" s="86">
        <f t="shared" si="218"/>
        <v>7.9087331138048312E-15</v>
      </c>
      <c r="IG105" s="86">
        <f t="shared" si="219"/>
        <v>1.7867532261914937E-11</v>
      </c>
      <c r="II105" s="86">
        <f t="shared" si="328"/>
        <v>8.0024730395035798E-70</v>
      </c>
      <c r="IJ105" s="86">
        <f t="shared" si="329"/>
        <v>3.0443756506666228E-60</v>
      </c>
      <c r="IK105" s="86">
        <f t="shared" si="330"/>
        <v>1.5538192499576713E-69</v>
      </c>
      <c r="IL105" s="86">
        <f t="shared" si="331"/>
        <v>1.5810845388710951E-72</v>
      </c>
      <c r="IM105" s="86">
        <f t="shared" si="332"/>
        <v>1.0826222230338476E-75</v>
      </c>
      <c r="IN105" s="86">
        <f t="shared" si="333"/>
        <v>1.127611717877139E-75</v>
      </c>
      <c r="IO105" s="86">
        <f t="shared" si="334"/>
        <v>2.1376759680385145E-79</v>
      </c>
      <c r="IP105" s="86">
        <f t="shared" si="335"/>
        <v>1.3270958744599182E-69</v>
      </c>
      <c r="IQ105" s="86">
        <f t="shared" si="336"/>
        <v>9.2446474246320237E-78</v>
      </c>
      <c r="IR105" s="86">
        <f t="shared" si="337"/>
        <v>1.6104484999549991E-78</v>
      </c>
      <c r="IS105" s="86">
        <f t="shared" si="338"/>
        <v>1.0420578752572382E-77</v>
      </c>
      <c r="IT105" s="86">
        <f t="shared" si="339"/>
        <v>1.273257778789726E-73</v>
      </c>
      <c r="IU105" s="86">
        <f t="shared" si="340"/>
        <v>1.6839658616763202E-79</v>
      </c>
      <c r="IV105" s="86">
        <f t="shared" si="341"/>
        <v>4.3238550648271285E-74</v>
      </c>
      <c r="IW105" s="86">
        <f t="shared" si="342"/>
        <v>1.4988112529115954E-69</v>
      </c>
      <c r="IY105" s="86">
        <f t="shared" si="343"/>
        <v>0.41942691848658831</v>
      </c>
      <c r="IZ105" s="86">
        <f t="shared" si="344"/>
        <v>0.43531093030814039</v>
      </c>
      <c r="JA105" s="86">
        <f t="shared" si="345"/>
        <v>0.38993856618141509</v>
      </c>
      <c r="JB105" s="86">
        <f t="shared" si="346"/>
        <v>0.35000804201332586</v>
      </c>
      <c r="JC105" s="86">
        <f t="shared" si="347"/>
        <v>0.43254580948154259</v>
      </c>
      <c r="JD105" s="86">
        <f t="shared" si="348"/>
        <v>0.42076842631896488</v>
      </c>
      <c r="JE105" s="86">
        <f t="shared" si="349"/>
        <v>0.46516684739184294</v>
      </c>
      <c r="JF105" s="86">
        <f t="shared" si="350"/>
        <v>0.5641318584145828</v>
      </c>
      <c r="JG105" s="86">
        <f t="shared" si="351"/>
        <v>0.50261662135317997</v>
      </c>
      <c r="JH105" s="86">
        <f t="shared" si="352"/>
        <v>0.43671142921005307</v>
      </c>
      <c r="JI105" s="86">
        <f t="shared" si="353"/>
        <v>0.4423839317477537</v>
      </c>
      <c r="JJ105" s="86">
        <f t="shared" si="354"/>
        <v>0.48210804807754654</v>
      </c>
      <c r="JK105" s="86">
        <f t="shared" si="355"/>
        <v>0.39151672252333752</v>
      </c>
      <c r="JL105" s="86">
        <f t="shared" si="356"/>
        <v>0.30926654548800719</v>
      </c>
      <c r="JM105" s="86">
        <f t="shared" si="357"/>
        <v>0.31731073561413736</v>
      </c>
    </row>
    <row r="106" spans="2:273" x14ac:dyDescent="0.25">
      <c r="B106" s="2">
        <v>79</v>
      </c>
      <c r="C106" s="37">
        <v>188.649</v>
      </c>
      <c r="D106" s="37">
        <v>195.62299999999999</v>
      </c>
      <c r="E106" s="37">
        <v>195.226</v>
      </c>
      <c r="F106" s="37">
        <v>191.90600000000001</v>
      </c>
      <c r="G106" s="37">
        <v>193</v>
      </c>
      <c r="H106" s="37">
        <v>191.208</v>
      </c>
      <c r="I106" s="37">
        <v>192.60400000000001</v>
      </c>
      <c r="J106" s="37">
        <v>192.827</v>
      </c>
      <c r="K106" s="37">
        <v>192.577</v>
      </c>
      <c r="L106" s="37">
        <v>191.5</v>
      </c>
      <c r="M106" s="37">
        <v>192.30799999999999</v>
      </c>
      <c r="N106" s="37">
        <v>192.38499999999999</v>
      </c>
      <c r="O106" s="37">
        <v>190.36500000000001</v>
      </c>
      <c r="P106" s="37">
        <v>179.61500000000001</v>
      </c>
      <c r="Q106" s="37">
        <v>162.654</v>
      </c>
      <c r="S106" s="4">
        <f t="shared" si="229"/>
        <v>191.05869971628567</v>
      </c>
      <c r="T106" s="4">
        <f t="shared" si="230"/>
        <v>197.20141262239548</v>
      </c>
      <c r="U106" s="4">
        <f t="shared" si="231"/>
        <v>196.61848027934883</v>
      </c>
      <c r="V106" s="4">
        <f t="shared" si="232"/>
        <v>190.69526126730904</v>
      </c>
      <c r="W106" s="4">
        <f t="shared" si="233"/>
        <v>195.56199520321485</v>
      </c>
      <c r="X106" s="4">
        <f t="shared" si="234"/>
        <v>192.86636197828875</v>
      </c>
      <c r="Y106" s="4">
        <f t="shared" si="235"/>
        <v>195.39266466664446</v>
      </c>
      <c r="Z106" s="4">
        <f t="shared" si="236"/>
        <v>195.17301312926429</v>
      </c>
      <c r="AA106" s="4">
        <f t="shared" si="237"/>
        <v>196.93528588030387</v>
      </c>
      <c r="AB106" s="4">
        <f t="shared" si="238"/>
        <v>192.53613468141668</v>
      </c>
      <c r="AC106" s="4">
        <f t="shared" si="239"/>
        <v>192.61912845111607</v>
      </c>
      <c r="AD106" s="4">
        <f t="shared" si="240"/>
        <v>192.15064046005529</v>
      </c>
      <c r="AE106" s="4">
        <f t="shared" si="241"/>
        <v>192.6194354714151</v>
      </c>
      <c r="AF106" s="4">
        <f t="shared" si="242"/>
        <v>178.90931352964688</v>
      </c>
      <c r="AG106" s="4">
        <f t="shared" si="243"/>
        <v>162.77120886573366</v>
      </c>
      <c r="AI106" s="4">
        <f t="shared" si="244"/>
        <v>-2.4096997162856724</v>
      </c>
      <c r="AJ106" s="4">
        <f t="shared" si="245"/>
        <v>-1.57841262239549</v>
      </c>
      <c r="AK106" s="4">
        <f t="shared" si="246"/>
        <v>-1.3924802793488311</v>
      </c>
      <c r="AL106" s="4">
        <f t="shared" si="247"/>
        <v>1.2107387326909702</v>
      </c>
      <c r="AM106" s="4">
        <f t="shared" si="248"/>
        <v>-2.561995203214849</v>
      </c>
      <c r="AN106" s="4">
        <f t="shared" si="249"/>
        <v>-1.6583619782887524</v>
      </c>
      <c r="AO106" s="4">
        <f t="shared" si="250"/>
        <v>-2.7886646666444506</v>
      </c>
      <c r="AP106" s="4">
        <f t="shared" si="251"/>
        <v>-2.3460131292642927</v>
      </c>
      <c r="AQ106" s="4">
        <f t="shared" si="252"/>
        <v>-4.3582858803038675</v>
      </c>
      <c r="AR106" s="4">
        <f t="shared" si="253"/>
        <v>-1.0361346814166836</v>
      </c>
      <c r="AS106" s="4">
        <f t="shared" si="254"/>
        <v>-0.31112845111607612</v>
      </c>
      <c r="AT106" s="4">
        <f t="shared" si="255"/>
        <v>0.23435953994470538</v>
      </c>
      <c r="AU106" s="4">
        <f t="shared" si="256"/>
        <v>-2.2544354714150927</v>
      </c>
      <c r="AV106" s="4">
        <f t="shared" si="257"/>
        <v>0.70568647035312893</v>
      </c>
      <c r="AW106" s="4">
        <f t="shared" si="257"/>
        <v>-0.11720886573365874</v>
      </c>
      <c r="AY106" s="2">
        <f t="shared" si="308"/>
        <v>116.46811819217302</v>
      </c>
      <c r="AZ106" s="2">
        <f t="shared" si="147"/>
        <v>114.78078387023579</v>
      </c>
      <c r="BA106" s="2">
        <f t="shared" si="148"/>
        <v>114.8328087502825</v>
      </c>
      <c r="BB106" s="2">
        <f t="shared" si="149"/>
        <v>112.69805582607894</v>
      </c>
      <c r="BC106" s="2">
        <f t="shared" si="150"/>
        <v>110.98278225996424</v>
      </c>
      <c r="BD106" s="2">
        <f t="shared" si="151"/>
        <v>109.8791201935923</v>
      </c>
      <c r="BE106" s="2">
        <f t="shared" si="152"/>
        <v>109.66266467112166</v>
      </c>
      <c r="BF106" s="2">
        <f t="shared" si="153"/>
        <v>107.84432481056437</v>
      </c>
      <c r="BG106" s="2">
        <f t="shared" si="154"/>
        <v>109.19004255895021</v>
      </c>
      <c r="BH106" s="2">
        <f t="shared" si="155"/>
        <v>110.54641750416204</v>
      </c>
      <c r="BI106" s="2">
        <f t="shared" si="156"/>
        <v>110.68644482296646</v>
      </c>
      <c r="BJ106" s="2">
        <f t="shared" si="157"/>
        <v>111.13550297186646</v>
      </c>
      <c r="BK106" s="2">
        <f t="shared" si="158"/>
        <v>113.67889322168202</v>
      </c>
      <c r="BL106" s="2">
        <f t="shared" si="159"/>
        <v>111.03362721034033</v>
      </c>
      <c r="BM106" s="2">
        <f t="shared" si="160"/>
        <v>113.32008781914679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126.23232527264105</v>
      </c>
      <c r="DL106" s="2">
        <f t="shared" si="289"/>
        <v>125.25741955000949</v>
      </c>
      <c r="DM106" s="2">
        <f t="shared" si="289"/>
        <v>124.54684048582996</v>
      </c>
      <c r="DN106" s="2">
        <f t="shared" si="289"/>
        <v>121.94873380566804</v>
      </c>
      <c r="DO106" s="2">
        <f t="shared" si="289"/>
        <v>119.21498391508921</v>
      </c>
      <c r="DP106" s="2">
        <f t="shared" si="289"/>
        <v>118.21087383740013</v>
      </c>
      <c r="DQ106" s="2">
        <f t="shared" si="289"/>
        <v>118.17586409266409</v>
      </c>
      <c r="DR106" s="2">
        <f t="shared" si="289"/>
        <v>120.26312185870083</v>
      </c>
      <c r="DS106" s="2">
        <f t="shared" si="289"/>
        <v>116.70125210084034</v>
      </c>
      <c r="DT106" s="2">
        <f t="shared" si="289"/>
        <v>118.56071479374111</v>
      </c>
      <c r="DU106" s="2">
        <f t="shared" si="289"/>
        <v>119.62486770981508</v>
      </c>
      <c r="DV106" s="2">
        <f t="shared" si="289"/>
        <v>115.2347265478424</v>
      </c>
      <c r="DW106" s="2">
        <f t="shared" si="289"/>
        <v>121.78153221288517</v>
      </c>
      <c r="DX106" s="2">
        <f t="shared" si="289"/>
        <v>116.90503865546221</v>
      </c>
      <c r="DY106" s="2">
        <f t="shared" si="289"/>
        <v>120.47637278457543</v>
      </c>
      <c r="EA106" s="2">
        <f t="shared" si="228"/>
        <v>115.99798173797063</v>
      </c>
      <c r="EB106" s="2">
        <f t="shared" si="290"/>
        <v>114.34082683926175</v>
      </c>
      <c r="EC106" s="2">
        <f t="shared" si="291"/>
        <v>114.39312167184463</v>
      </c>
      <c r="ED106" s="2">
        <f t="shared" si="292"/>
        <v>112.26172031777122</v>
      </c>
      <c r="EE106" s="2">
        <f t="shared" si="293"/>
        <v>110.6098653577329</v>
      </c>
      <c r="EF106" s="2">
        <f t="shared" si="294"/>
        <v>109.4875434492309</v>
      </c>
      <c r="EG106" s="2">
        <f t="shared" si="295"/>
        <v>109.24369841572414</v>
      </c>
      <c r="EH106" s="2">
        <f t="shared" si="296"/>
        <v>107.26507328486576</v>
      </c>
      <c r="EI106" s="2">
        <f t="shared" si="297"/>
        <v>108.79790239267803</v>
      </c>
      <c r="EJ106" s="2">
        <f t="shared" si="298"/>
        <v>110.13457585943466</v>
      </c>
      <c r="EK106" s="2">
        <f t="shared" si="299"/>
        <v>110.22373325805724</v>
      </c>
      <c r="EL106" s="2">
        <f t="shared" si="300"/>
        <v>110.95829646740005</v>
      </c>
      <c r="EM106" s="2">
        <f t="shared" si="301"/>
        <v>113.26186461270447</v>
      </c>
      <c r="EN106" s="2">
        <f t="shared" si="302"/>
        <v>110.69297922948073</v>
      </c>
      <c r="EO106" s="2">
        <f t="shared" si="303"/>
        <v>112.85768381662162</v>
      </c>
      <c r="EQ106" s="2">
        <f t="shared" si="304"/>
        <v>114.4982591549867</v>
      </c>
      <c r="ER106" s="2">
        <f t="shared" si="305"/>
        <v>112.928420194954</v>
      </c>
      <c r="ES106" s="2">
        <f t="shared" si="305"/>
        <v>112.61409808862464</v>
      </c>
      <c r="ET106" s="2">
        <f t="shared" si="305"/>
        <v>110.9171780710854</v>
      </c>
      <c r="EU106" s="2">
        <f t="shared" si="305"/>
        <v>109.75016101305187</v>
      </c>
      <c r="EV106" s="2">
        <f t="shared" si="305"/>
        <v>108.70729535039214</v>
      </c>
      <c r="EW106" s="2">
        <f t="shared" si="305"/>
        <v>108.4287866962306</v>
      </c>
      <c r="EX106" s="2">
        <f t="shared" si="305"/>
        <v>106.66018673766072</v>
      </c>
      <c r="EY106" s="2">
        <f t="shared" si="305"/>
        <v>107.96899854485095</v>
      </c>
      <c r="EZ106" s="2">
        <f t="shared" si="305"/>
        <v>109.72124096805418</v>
      </c>
      <c r="FA106" s="2">
        <f t="shared" si="305"/>
        <v>109.30450053821313</v>
      </c>
      <c r="FB106" s="2">
        <f t="shared" si="305"/>
        <v>110.26819045121609</v>
      </c>
      <c r="FC106" s="2">
        <f t="shared" si="305"/>
        <v>111.57041198709939</v>
      </c>
      <c r="FD106" s="2">
        <f t="shared" si="305"/>
        <v>110.65049231682114</v>
      </c>
      <c r="FE106" s="2">
        <f t="shared" si="305"/>
        <v>113.29310163564622</v>
      </c>
      <c r="FG106" s="2">
        <f t="shared" si="306"/>
        <v>0.95358408031870845</v>
      </c>
      <c r="FH106" s="2">
        <f t="shared" si="307"/>
        <v>0.95922440572450252</v>
      </c>
      <c r="FI106" s="2">
        <f t="shared" si="307"/>
        <v>0.95608349163721196</v>
      </c>
      <c r="FJ106" s="2">
        <f t="shared" si="307"/>
        <v>0.95449908828155106</v>
      </c>
      <c r="FK106" s="2">
        <f t="shared" si="307"/>
        <v>0.95631998105267879</v>
      </c>
      <c r="FL106" s="2">
        <f t="shared" si="307"/>
        <v>0.95478357784979773</v>
      </c>
      <c r="FM106" s="2">
        <f t="shared" si="307"/>
        <v>0.95273833284483889</v>
      </c>
      <c r="FN106" s="2">
        <f t="shared" si="307"/>
        <v>0.95523074308322764</v>
      </c>
      <c r="FO106" s="2">
        <f t="shared" si="307"/>
        <v>0.94989301806334192</v>
      </c>
      <c r="FP106" s="2">
        <f t="shared" si="307"/>
        <v>0.95091036885202584</v>
      </c>
      <c r="FQ106" s="2">
        <f t="shared" si="307"/>
        <v>0.95037651192948835</v>
      </c>
      <c r="FR106" s="2">
        <f t="shared" si="307"/>
        <v>0.95791117884319821</v>
      </c>
      <c r="FS106" s="2">
        <f t="shared" si="307"/>
        <v>0.95039582884452956</v>
      </c>
      <c r="FT106" s="2">
        <f t="shared" si="307"/>
        <v>0.94514511995596107</v>
      </c>
      <c r="FU106" s="2">
        <f t="shared" si="307"/>
        <v>0.93946861383328317</v>
      </c>
      <c r="FW106" s="2">
        <f t="shared" si="324"/>
        <v>3.2672797950938203E-3</v>
      </c>
      <c r="FX106" s="2">
        <f t="shared" si="164"/>
        <v>3.6629141409837882E-3</v>
      </c>
      <c r="FY106" s="2">
        <f t="shared" si="165"/>
        <v>3.5012457556353078E-3</v>
      </c>
      <c r="FZ106" s="2">
        <f t="shared" si="166"/>
        <v>3.296614317193438E-3</v>
      </c>
      <c r="GA106" s="2">
        <f t="shared" si="167"/>
        <v>3.4370413691735824E-3</v>
      </c>
      <c r="GB106" s="2">
        <f t="shared" si="168"/>
        <v>3.6668401114872897E-3</v>
      </c>
      <c r="GC106" s="2">
        <f t="shared" si="169"/>
        <v>3.9056817133135443E-3</v>
      </c>
      <c r="GD106" s="2">
        <f t="shared" si="170"/>
        <v>4.3999165337747339E-3</v>
      </c>
      <c r="GE106" s="2">
        <f t="shared" si="171"/>
        <v>4.6722364770680263E-3</v>
      </c>
      <c r="GF106" s="2">
        <f t="shared" si="172"/>
        <v>4.3412922468564893E-3</v>
      </c>
      <c r="GG106" s="2">
        <f t="shared" si="173"/>
        <v>4.139885716323159E-3</v>
      </c>
      <c r="GH106" s="2">
        <f t="shared" si="174"/>
        <v>4.0332880943395044E-3</v>
      </c>
      <c r="GI106" s="2">
        <f t="shared" si="175"/>
        <v>3.3003826208403051E-3</v>
      </c>
      <c r="GJ106" s="2">
        <f t="shared" si="176"/>
        <v>2.6783254400459594E-3</v>
      </c>
      <c r="GK106" s="2">
        <f t="shared" si="177"/>
        <v>2.8345154193163465E-3</v>
      </c>
      <c r="GM106" s="86">
        <f t="shared" si="325"/>
        <v>1.4408292335509165E-15</v>
      </c>
      <c r="GN106" s="86">
        <f t="shared" si="178"/>
        <v>5.9002134360171133E-16</v>
      </c>
      <c r="GO106" s="86">
        <f t="shared" si="179"/>
        <v>1.6491153258133879E-13</v>
      </c>
      <c r="GP106" s="86">
        <f t="shared" si="180"/>
        <v>1.3628141792206578E-18</v>
      </c>
      <c r="GQ106" s="86">
        <f t="shared" si="181"/>
        <v>6.7985707281555422E-22</v>
      </c>
      <c r="GR106" s="86">
        <f t="shared" si="182"/>
        <v>2.0818301141582156E-22</v>
      </c>
      <c r="GS106" s="86">
        <f t="shared" si="183"/>
        <v>8.5654314812187212E-21</v>
      </c>
      <c r="GT106" s="86">
        <f t="shared" si="184"/>
        <v>4.4093273891466104E-24</v>
      </c>
      <c r="GU106" s="86">
        <f t="shared" si="185"/>
        <v>3.1957790081126384E-20</v>
      </c>
      <c r="GV106" s="86">
        <f t="shared" si="186"/>
        <v>2.334078820895816E-18</v>
      </c>
      <c r="GW106" s="86">
        <f t="shared" si="187"/>
        <v>6.8672633396093321E-18</v>
      </c>
      <c r="GX106" s="86">
        <f t="shared" si="188"/>
        <v>9.087350644194075E-17</v>
      </c>
      <c r="GY106" s="86">
        <f t="shared" si="189"/>
        <v>1.0155213116334494E-12</v>
      </c>
      <c r="GZ106" s="86">
        <f t="shared" si="190"/>
        <v>2.891268167285401E-11</v>
      </c>
      <c r="HA106" s="86">
        <f t="shared" si="191"/>
        <v>6.2955253015792876E-14</v>
      </c>
      <c r="HC106" s="86">
        <f t="shared" si="326"/>
        <v>0.51007593764278802</v>
      </c>
      <c r="HD106" s="86">
        <f t="shared" si="192"/>
        <v>0.52338232022766851</v>
      </c>
      <c r="HE106" s="86">
        <f t="shared" si="193"/>
        <v>0.47909968634309302</v>
      </c>
      <c r="HF106" s="86">
        <f t="shared" si="194"/>
        <v>0.4388789282428589</v>
      </c>
      <c r="HG106" s="86">
        <f t="shared" si="195"/>
        <v>0.53071238063078097</v>
      </c>
      <c r="HH106" s="86">
        <f t="shared" si="196"/>
        <v>0.51997240480674412</v>
      </c>
      <c r="HI106" s="86">
        <f t="shared" si="197"/>
        <v>0.56747886467480568</v>
      </c>
      <c r="HJ106" s="86">
        <f t="shared" si="198"/>
        <v>0.64243658643647783</v>
      </c>
      <c r="HK106" s="86">
        <f t="shared" si="199"/>
        <v>0.6037089806101259</v>
      </c>
      <c r="HL106" s="86">
        <f t="shared" si="200"/>
        <v>0.5191358044518527</v>
      </c>
      <c r="HM106" s="86">
        <f t="shared" si="201"/>
        <v>0.52952394830774951</v>
      </c>
      <c r="HN106" s="86">
        <f t="shared" si="202"/>
        <v>0.55658842743793824</v>
      </c>
      <c r="HO106" s="86">
        <f t="shared" si="203"/>
        <v>0.47618223589378661</v>
      </c>
      <c r="HP106" s="86">
        <f t="shared" si="204"/>
        <v>0.39677518225421282</v>
      </c>
      <c r="HQ106" s="86">
        <f t="shared" si="205"/>
        <v>0.41626290570360308</v>
      </c>
      <c r="HS106" s="86">
        <f t="shared" si="327"/>
        <v>1.6707207123755967E-19</v>
      </c>
      <c r="HT106" s="86">
        <f t="shared" si="206"/>
        <v>1.9719939012697821E-15</v>
      </c>
      <c r="HU106" s="86">
        <f t="shared" si="207"/>
        <v>8.6155785653205918E-20</v>
      </c>
      <c r="HV106" s="86">
        <f t="shared" si="208"/>
        <v>8.1989264633893183E-21</v>
      </c>
      <c r="HW106" s="86">
        <f t="shared" si="209"/>
        <v>2.0354886012614231E-20</v>
      </c>
      <c r="HX106" s="86">
        <f t="shared" si="210"/>
        <v>3.9257853122111123E-21</v>
      </c>
      <c r="HY106" s="86">
        <f t="shared" si="211"/>
        <v>1.1753790155581493E-21</v>
      </c>
      <c r="HZ106" s="86">
        <f t="shared" si="212"/>
        <v>1.5259944001228845E-18</v>
      </c>
      <c r="IA106" s="86">
        <f t="shared" si="213"/>
        <v>4.4227889348097531E-21</v>
      </c>
      <c r="IB106" s="86">
        <f t="shared" si="214"/>
        <v>3.7867657907634983E-21</v>
      </c>
      <c r="IC106" s="86">
        <f t="shared" si="215"/>
        <v>8.9625254057451834E-21</v>
      </c>
      <c r="ID106" s="86">
        <f t="shared" si="216"/>
        <v>6.7351492004502461E-20</v>
      </c>
      <c r="IE106" s="86">
        <f t="shared" si="217"/>
        <v>5.2797810961868921E-22</v>
      </c>
      <c r="IF106" s="86">
        <f t="shared" si="218"/>
        <v>3.6286929983356076E-14</v>
      </c>
      <c r="IG106" s="86">
        <f t="shared" si="219"/>
        <v>5.5375075929030651E-11</v>
      </c>
      <c r="II106" s="86">
        <f t="shared" si="328"/>
        <v>1.0968957871023114E-67</v>
      </c>
      <c r="IJ106" s="86">
        <f t="shared" si="329"/>
        <v>2.2747610855158396E-58</v>
      </c>
      <c r="IK106" s="86">
        <f t="shared" si="330"/>
        <v>2.2121536647938998E-67</v>
      </c>
      <c r="IL106" s="86">
        <f t="shared" si="331"/>
        <v>2.654973848867274E-70</v>
      </c>
      <c r="IM106" s="86">
        <f t="shared" si="332"/>
        <v>2.3750862884312935E-73</v>
      </c>
      <c r="IN106" s="86">
        <f t="shared" si="333"/>
        <v>2.6258649179932483E-73</v>
      </c>
      <c r="IO106" s="86">
        <f t="shared" si="334"/>
        <v>6.9795089783264008E-77</v>
      </c>
      <c r="IP106" s="86">
        <f t="shared" si="335"/>
        <v>2.3302840760619364E-67</v>
      </c>
      <c r="IQ106" s="86">
        <f t="shared" si="336"/>
        <v>3.2165839464206436E-75</v>
      </c>
      <c r="IR106" s="86">
        <f t="shared" si="337"/>
        <v>5.49304991581729E-76</v>
      </c>
      <c r="IS106" s="86">
        <f t="shared" si="338"/>
        <v>3.1824790065300973E-75</v>
      </c>
      <c r="IT106" s="86">
        <f t="shared" si="339"/>
        <v>2.7883630977238921E-71</v>
      </c>
      <c r="IU106" s="86">
        <f t="shared" si="340"/>
        <v>4.686349304422265E-77</v>
      </c>
      <c r="IV106" s="86">
        <f t="shared" si="341"/>
        <v>6.7896579872556344E-72</v>
      </c>
      <c r="IW106" s="86">
        <f t="shared" si="342"/>
        <v>1.7930976986437792E-67</v>
      </c>
      <c r="IY106" s="86">
        <f t="shared" si="343"/>
        <v>0.51007593764278947</v>
      </c>
      <c r="IZ106" s="86">
        <f t="shared" si="344"/>
        <v>0.52338232022767106</v>
      </c>
      <c r="JA106" s="86">
        <f t="shared" si="345"/>
        <v>0.47909968634325795</v>
      </c>
      <c r="JB106" s="86">
        <f t="shared" si="346"/>
        <v>0.4388789282428589</v>
      </c>
      <c r="JC106" s="86">
        <f t="shared" si="347"/>
        <v>0.53071238063078097</v>
      </c>
      <c r="JD106" s="86">
        <f t="shared" si="348"/>
        <v>0.51997240480674412</v>
      </c>
      <c r="JE106" s="86">
        <f t="shared" si="349"/>
        <v>0.56747886467480568</v>
      </c>
      <c r="JF106" s="86">
        <f t="shared" si="350"/>
        <v>0.64243658643647783</v>
      </c>
      <c r="JG106" s="86">
        <f t="shared" si="351"/>
        <v>0.6037089806101259</v>
      </c>
      <c r="JH106" s="86">
        <f t="shared" si="352"/>
        <v>0.5191358044518527</v>
      </c>
      <c r="JI106" s="86">
        <f t="shared" si="353"/>
        <v>0.52952394830774951</v>
      </c>
      <c r="JJ106" s="86">
        <f t="shared" si="354"/>
        <v>0.55658842743793835</v>
      </c>
      <c r="JK106" s="86">
        <f t="shared" si="355"/>
        <v>0.47618223589480213</v>
      </c>
      <c r="JL106" s="86">
        <f t="shared" si="356"/>
        <v>0.39677518228316183</v>
      </c>
      <c r="JM106" s="86">
        <f t="shared" si="357"/>
        <v>0.41626290575904112</v>
      </c>
    </row>
    <row r="107" spans="2:273" x14ac:dyDescent="0.25">
      <c r="B107" s="2">
        <v>80</v>
      </c>
      <c r="C107" s="37">
        <v>190.053</v>
      </c>
      <c r="D107" s="37">
        <v>196.47200000000001</v>
      </c>
      <c r="E107" s="37">
        <v>198.52799999999999</v>
      </c>
      <c r="F107" s="37">
        <v>196.453</v>
      </c>
      <c r="G107" s="37">
        <v>195.03800000000001</v>
      </c>
      <c r="H107" s="37">
        <v>193.679</v>
      </c>
      <c r="I107" s="37">
        <v>192.47200000000001</v>
      </c>
      <c r="J107" s="37">
        <v>187.51900000000001</v>
      </c>
      <c r="K107" s="37">
        <v>190.173</v>
      </c>
      <c r="L107" s="37">
        <v>192.11500000000001</v>
      </c>
      <c r="M107" s="37">
        <v>192.596</v>
      </c>
      <c r="N107" s="37">
        <v>189.38499999999999</v>
      </c>
      <c r="O107" s="37">
        <v>192.28800000000001</v>
      </c>
      <c r="P107" s="37">
        <v>184</v>
      </c>
      <c r="Q107" s="37">
        <v>166.154</v>
      </c>
      <c r="S107" s="4">
        <f t="shared" si="229"/>
        <v>194.74575441647482</v>
      </c>
      <c r="T107" s="4">
        <f t="shared" si="230"/>
        <v>201.20732452437622</v>
      </c>
      <c r="U107" s="4">
        <f t="shared" si="231"/>
        <v>201.99336773967241</v>
      </c>
      <c r="V107" s="4">
        <f t="shared" si="232"/>
        <v>198.71080638147203</v>
      </c>
      <c r="W107" s="4">
        <f t="shared" si="233"/>
        <v>199.47809393878387</v>
      </c>
      <c r="X107" s="4">
        <f t="shared" si="234"/>
        <v>197.54235561093299</v>
      </c>
      <c r="Y107" s="4">
        <f t="shared" si="235"/>
        <v>196.36080027157891</v>
      </c>
      <c r="Z107" s="4">
        <f t="shared" si="236"/>
        <v>186.72030902962808</v>
      </c>
      <c r="AA107" s="4">
        <f t="shared" si="237"/>
        <v>194.07204321837042</v>
      </c>
      <c r="AB107" s="4">
        <f t="shared" si="238"/>
        <v>191.31983351366364</v>
      </c>
      <c r="AC107" s="4">
        <f t="shared" si="239"/>
        <v>192.09480370691898</v>
      </c>
      <c r="AD107" s="4">
        <f t="shared" si="240"/>
        <v>188.40674130900075</v>
      </c>
      <c r="AE107" s="4">
        <f t="shared" si="241"/>
        <v>195.21035804019897</v>
      </c>
      <c r="AF107" s="4">
        <f t="shared" si="242"/>
        <v>185.90289962426112</v>
      </c>
      <c r="AG107" s="4">
        <f t="shared" si="243"/>
        <v>167.11594489359371</v>
      </c>
      <c r="AI107" s="4">
        <f t="shared" si="244"/>
        <v>-4.6927544164748269</v>
      </c>
      <c r="AJ107" s="4">
        <f t="shared" si="245"/>
        <v>-4.7353245243762103</v>
      </c>
      <c r="AK107" s="4">
        <f t="shared" si="246"/>
        <v>-3.4653677396724163</v>
      </c>
      <c r="AL107" s="4">
        <f t="shared" si="247"/>
        <v>-2.2578063814720224</v>
      </c>
      <c r="AM107" s="4">
        <f t="shared" si="248"/>
        <v>-4.4400939387838605</v>
      </c>
      <c r="AN107" s="4">
        <f t="shared" si="249"/>
        <v>-3.8633556109329845</v>
      </c>
      <c r="AO107" s="4">
        <f t="shared" si="250"/>
        <v>-3.8888002715789014</v>
      </c>
      <c r="AP107" s="4">
        <f t="shared" si="251"/>
        <v>0.79869097037192205</v>
      </c>
      <c r="AQ107" s="4">
        <f t="shared" si="252"/>
        <v>-3.8990432183704229</v>
      </c>
      <c r="AR107" s="4">
        <f t="shared" si="253"/>
        <v>0.79516648633637033</v>
      </c>
      <c r="AS107" s="4">
        <f t="shared" si="254"/>
        <v>0.50119629308102276</v>
      </c>
      <c r="AT107" s="4">
        <f t="shared" si="255"/>
        <v>0.97825869099924034</v>
      </c>
      <c r="AU107" s="4">
        <f t="shared" si="256"/>
        <v>-2.922358040198958</v>
      </c>
      <c r="AV107" s="4">
        <f t="shared" ref="AV107:AW122" si="358">IF(OR($B107 &lt; P$230, $B107 &gt; P$233), 0, P107-AF107)</f>
        <v>-1.9028996242611242</v>
      </c>
      <c r="AW107" s="4">
        <f t="shared" si="358"/>
        <v>-0.96194489359371005</v>
      </c>
      <c r="AY107" s="2">
        <f t="shared" si="308"/>
        <v>116.22380404659471</v>
      </c>
      <c r="AZ107" s="2">
        <f t="shared" ref="AZ107:AZ170" si="359">IF(OR($B107 &lt; D$230, $B107 &gt; D$233), #N/A, ((1-FH107)*DL107) + (FH107 - FX107)*EB107 + (FX107*ER107))</f>
        <v>114.5517216418492</v>
      </c>
      <c r="BA107" s="2">
        <f t="shared" ref="BA107:BA170" si="360">IF(OR($B107 &lt; E$230, $B107 &gt; E$233), #N/A, ((1-FI107)*DM107) + (FI107 - FY107)*EC107 + (FY107*ES107))</f>
        <v>114.59204302089981</v>
      </c>
      <c r="BB107" s="2">
        <f t="shared" ref="BB107:BB170" si="361">IF(OR($B107 &lt; F$230, $B107 &gt; F$233), #N/A, ((1-FJ107)*DN107) + (FJ107 - FZ107)*ED107 + (FZ107*ET107))</f>
        <v>112.48215334708738</v>
      </c>
      <c r="BC107" s="2">
        <f t="shared" ref="BC107:BC170" si="362">IF(OR($B107 &lt; G$230, $B107 &gt; G$233), #N/A, ((1-FK107)*DO107) + (FK107 - GA107)*EE107 + (GA107*EU107))</f>
        <v>110.78161788347971</v>
      </c>
      <c r="BD107" s="2">
        <f t="shared" ref="BD107:BD170" si="363">IF(OR($B107 &lt; H$230, $B107 &gt; H$233), #N/A, ((1-FL107)*DP107) + (FL107 - GB107)*EF107 + (GB107*EV107))</f>
        <v>109.68397199507426</v>
      </c>
      <c r="BE107" s="2">
        <f t="shared" ref="BE107:BE170" si="364">IF(OR($B107 &lt; I$230, $B107 &gt; I$233), #N/A, ((1-FM107)*DQ107) + (FM107 - GC107)*EG107 + (GC107*EW107))</f>
        <v>109.46103291999222</v>
      </c>
      <c r="BF107" s="2">
        <f t="shared" ref="BF107:BF170" si="365">IF(OR($B107 &lt; J$230, $B107 &gt; J$233), #N/A, ((1-FN107)*DR107) + (FN107 - GD107)*EH107 + (GD107*EX107))</f>
        <v>107.65397850191823</v>
      </c>
      <c r="BG107" s="2">
        <f t="shared" ref="BG107:BG170" si="366">IF(OR($B107 &lt; K$230, $B107 &gt; K$233), #N/A, ((1-FO107)*DS107) + (FO107 - GE107)*EI107 + (GE107*EY107))</f>
        <v>109.00765109677755</v>
      </c>
      <c r="BH107" s="2">
        <f t="shared" ref="BH107:BH170" si="367">IF(OR($B107 &lt; L$230, $B107 &gt; L$233), #N/A, ((1-FP107)*DT107) + (FP107 - GF107)*EJ107 + (GF107*EZ107))</f>
        <v>110.37935479502694</v>
      </c>
      <c r="BI107" s="2">
        <f t="shared" ref="BI107:BI170" si="368">IF(OR($B107 &lt; M$230, $B107 &gt; M$233), #N/A, ((1-FQ107)*DU107) + (FQ107 - GG107)*EK107 + (GG107*FA107))</f>
        <v>110.47447909285788</v>
      </c>
      <c r="BJ107" s="2">
        <f t="shared" ref="BJ107:BJ170" si="369">IF(OR($B107 &lt; N$230, $B107 &gt; N$233), #N/A, ((1-FR107)*DV107) + (FR107 - GH107)*EL107 + (GH107*FB107))</f>
        <v>110.9484725668695</v>
      </c>
      <c r="BK107" s="2">
        <f t="shared" ref="BK107:BK170" si="370">IF(OR($B107 &lt; O$230, $B107 &gt; O$233), #N/A, ((1-FS107)*DW107) + (FS107 - GI107)*EM107 + (GI107*FC107))</f>
        <v>113.43928744838649</v>
      </c>
      <c r="BL107" s="2">
        <f t="shared" ref="BL107:BL170" si="371">IF(OR($B107 &lt; P$230, $B107 &gt; P$233), #N/A, ((1-FT107)*DX107) + (FT107 - GJ107)*EN107 + (GJ107*FD107))</f>
        <v>110.88869514413413</v>
      </c>
      <c r="BM107" s="2">
        <f t="shared" ref="BM107:BM170" si="372">IF(OR($B107 &lt; Q$230, $B107 &gt; Q$233), #N/A, ((1-FU107)*DY107) + (FU107 - GK107)*EO107 + (GK107*FE107))</f>
        <v>113.16260712671895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126.25726292081553</v>
      </c>
      <c r="DL107" s="2">
        <f t="shared" ref="DL107:DY122" si="373">BP$228*$B107+BP$229</f>
        <v>125.25457683061884</v>
      </c>
      <c r="DM107" s="2">
        <f t="shared" si="373"/>
        <v>124.54570647773279</v>
      </c>
      <c r="DN107" s="2">
        <f t="shared" si="373"/>
        <v>121.94341093117411</v>
      </c>
      <c r="DO107" s="2">
        <f t="shared" si="373"/>
        <v>119.19195754458914</v>
      </c>
      <c r="DP107" s="2">
        <f t="shared" si="373"/>
        <v>118.1894408578619</v>
      </c>
      <c r="DQ107" s="2">
        <f t="shared" si="373"/>
        <v>118.12561711711712</v>
      </c>
      <c r="DR107" s="2">
        <f t="shared" si="373"/>
        <v>120.29953532479851</v>
      </c>
      <c r="DS107" s="2">
        <f t="shared" si="373"/>
        <v>116.68787142857143</v>
      </c>
      <c r="DT107" s="2">
        <f t="shared" si="373"/>
        <v>118.53649881460407</v>
      </c>
      <c r="DU107" s="2">
        <f t="shared" si="373"/>
        <v>119.60557894736843</v>
      </c>
      <c r="DV107" s="2">
        <f t="shared" si="373"/>
        <v>115.14339033771107</v>
      </c>
      <c r="DW107" s="2">
        <f t="shared" si="373"/>
        <v>121.81608571428572</v>
      </c>
      <c r="DX107" s="2">
        <f t="shared" si="373"/>
        <v>116.79769075630254</v>
      </c>
      <c r="DY107" s="2">
        <f t="shared" si="373"/>
        <v>120.43798390804596</v>
      </c>
      <c r="EA107" s="2">
        <f t="shared" si="228"/>
        <v>115.78377074997434</v>
      </c>
      <c r="EB107" s="2">
        <f t="shared" si="290"/>
        <v>114.14242888429601</v>
      </c>
      <c r="EC107" s="2">
        <f t="shared" si="291"/>
        <v>114.1818809776139</v>
      </c>
      <c r="ED107" s="2">
        <f t="shared" si="292"/>
        <v>112.07568614647947</v>
      </c>
      <c r="EE107" s="2">
        <f t="shared" si="293"/>
        <v>110.4345049561571</v>
      </c>
      <c r="EF107" s="2">
        <f t="shared" si="294"/>
        <v>109.31974316237201</v>
      </c>
      <c r="EG107" s="2">
        <f t="shared" si="295"/>
        <v>109.0725254161901</v>
      </c>
      <c r="EH107" s="2">
        <f t="shared" si="296"/>
        <v>107.11636627262439</v>
      </c>
      <c r="EI107" s="2">
        <f t="shared" si="297"/>
        <v>108.64241292810721</v>
      </c>
      <c r="EJ107" s="2">
        <f t="shared" si="298"/>
        <v>109.99727952635598</v>
      </c>
      <c r="EK107" s="2">
        <f t="shared" si="299"/>
        <v>110.04384016517729</v>
      </c>
      <c r="EL107" s="2">
        <f t="shared" si="300"/>
        <v>110.78341346581925</v>
      </c>
      <c r="EM107" s="2">
        <f t="shared" si="301"/>
        <v>113.04670906861955</v>
      </c>
      <c r="EN107" s="2">
        <f t="shared" si="302"/>
        <v>110.57605061976548</v>
      </c>
      <c r="EO107" s="2">
        <f t="shared" si="303"/>
        <v>112.73372195134752</v>
      </c>
      <c r="EQ107" s="2">
        <f t="shared" si="304"/>
        <v>114.34664904404637</v>
      </c>
      <c r="ER107" s="2">
        <f t="shared" ref="ER107:FE122" si="374">CV$228*$B107+CV$229</f>
        <v>112.78962580398952</v>
      </c>
      <c r="ES107" s="2">
        <f t="shared" si="374"/>
        <v>112.47682765107528</v>
      </c>
      <c r="ET107" s="2">
        <f t="shared" si="374"/>
        <v>110.78526053733188</v>
      </c>
      <c r="EU107" s="2">
        <f t="shared" si="374"/>
        <v>109.61148126640302</v>
      </c>
      <c r="EV107" s="2">
        <f t="shared" si="374"/>
        <v>108.5734181380995</v>
      </c>
      <c r="EW107" s="2">
        <f t="shared" si="374"/>
        <v>108.29259522123309</v>
      </c>
      <c r="EX107" s="2">
        <f t="shared" si="374"/>
        <v>106.53865563746022</v>
      </c>
      <c r="EY107" s="2">
        <f t="shared" si="374"/>
        <v>107.85106794609757</v>
      </c>
      <c r="EZ107" s="2">
        <f t="shared" si="374"/>
        <v>109.60082201355273</v>
      </c>
      <c r="FA107" s="2">
        <f t="shared" si="374"/>
        <v>109.16318353067815</v>
      </c>
      <c r="FB107" s="2">
        <f t="shared" si="374"/>
        <v>110.12226842321697</v>
      </c>
      <c r="FC107" s="2">
        <f t="shared" si="374"/>
        <v>111.42041960757828</v>
      </c>
      <c r="FD107" s="2">
        <f t="shared" si="374"/>
        <v>110.53421510613462</v>
      </c>
      <c r="FE107" s="2">
        <f t="shared" si="374"/>
        <v>113.14948348528647</v>
      </c>
      <c r="FG107" s="2">
        <f t="shared" si="306"/>
        <v>0.95749458184665626</v>
      </c>
      <c r="FH107" s="2">
        <f t="shared" ref="FH107:FU122" si="375">POWER(10,($B107-D$231)/D$229)/(1+POWER(10,($B107-D$231)/D$229))</f>
        <v>0.96267831290563466</v>
      </c>
      <c r="FI107" s="2">
        <f t="shared" si="375"/>
        <v>0.95979229868351279</v>
      </c>
      <c r="FJ107" s="2">
        <f t="shared" si="375"/>
        <v>0.9583358693390408</v>
      </c>
      <c r="FK107" s="2">
        <f t="shared" si="375"/>
        <v>0.96000965162335006</v>
      </c>
      <c r="FL107" s="2">
        <f t="shared" si="375"/>
        <v>0.95859741040092217</v>
      </c>
      <c r="FM107" s="2">
        <f t="shared" si="375"/>
        <v>0.95671685368019121</v>
      </c>
      <c r="FN107" s="2">
        <f t="shared" si="375"/>
        <v>0.95900847823665369</v>
      </c>
      <c r="FO107" s="2">
        <f t="shared" si="375"/>
        <v>0.95409952003837772</v>
      </c>
      <c r="FP107" s="2">
        <f t="shared" si="375"/>
        <v>0.95503550666412029</v>
      </c>
      <c r="FQ107" s="2">
        <f t="shared" si="375"/>
        <v>0.95454436674044107</v>
      </c>
      <c r="FR107" s="2">
        <f t="shared" si="375"/>
        <v>0.96147185529754353</v>
      </c>
      <c r="FS107" s="2">
        <f t="shared" si="375"/>
        <v>0.95456213880480756</v>
      </c>
      <c r="FT107" s="2">
        <f t="shared" si="375"/>
        <v>0.94972911560559392</v>
      </c>
      <c r="FU107" s="2">
        <f t="shared" si="375"/>
        <v>0.94449911611172377</v>
      </c>
      <c r="FW107" s="2">
        <f t="shared" si="324"/>
        <v>3.581372131380451E-3</v>
      </c>
      <c r="FX107" s="2">
        <f t="shared" ref="FX107:FX170" si="376">POWER(10,($B107-D$232)/D$229)/(1+POWER(10,($B107-D$232)/D$229))</f>
        <v>4.0148866637192996E-3</v>
      </c>
      <c r="FY107" s="2">
        <f t="shared" ref="FY107:FY170" si="377">POWER(10,($B107-E$232)/E$229)/(1+POWER(10,($B107-E$232)/E$229))</f>
        <v>3.8377432642254356E-3</v>
      </c>
      <c r="FZ107" s="2">
        <f t="shared" ref="FZ107:FZ170" si="378">POWER(10,($B107-F$232)/F$229)/(1+POWER(10,($B107-F$232)/F$229))</f>
        <v>3.6135164359249214E-3</v>
      </c>
      <c r="GA107" s="2">
        <f t="shared" ref="GA107:GA170" si="379">POWER(10,($B107-G$232)/G$229)/(1+POWER(10,($B107-G$232)/G$229))</f>
        <v>3.7673916551582759E-3</v>
      </c>
      <c r="GB107" s="2">
        <f t="shared" ref="GB107:GB170" si="380">POWER(10,($B107-H$232)/H$229)/(1+POWER(10,($B107-H$232)/H$229))</f>
        <v>4.0191883622418467E-3</v>
      </c>
      <c r="GC107" s="2">
        <f t="shared" ref="GC107:GC170" si="381">POWER(10,($B107-I$232)/I$229)/(1+POWER(10,($B107-I$232)/I$229))</f>
        <v>4.2808817472884753E-3</v>
      </c>
      <c r="GD107" s="2">
        <f t="shared" ref="GD107:GD170" si="382">POWER(10,($B107-J$232)/J$229)/(1+POWER(10,($B107-J$232)/J$229))</f>
        <v>4.8223654692317154E-3</v>
      </c>
      <c r="GE107" s="2">
        <f t="shared" ref="GE107:GE170" si="383">POWER(10,($B107-K$232)/K$229)/(1+POWER(10,($B107-K$232)/K$229))</f>
        <v>5.1206971730559962E-3</v>
      </c>
      <c r="GF107" s="2">
        <f t="shared" ref="GF107:GF170" si="384">POWER(10,($B107-L$232)/L$229)/(1+POWER(10,($B107-L$232)/L$229))</f>
        <v>4.7581393924467901E-3</v>
      </c>
      <c r="GG107" s="2">
        <f t="shared" ref="GG107:GG170" si="385">POWER(10,($B107-M$232)/M$229)/(1+POWER(10,($B107-M$232)/M$229))</f>
        <v>4.5374821126131764E-3</v>
      </c>
      <c r="GH107" s="2">
        <f t="shared" ref="GH107:GH170" si="386">POWER(10,($B107-N$232)/N$229)/(1+POWER(10,($B107-N$232)/N$229))</f>
        <v>4.4206922551632034E-3</v>
      </c>
      <c r="GI107" s="2">
        <f t="shared" ref="GI107:GI170" si="387">POWER(10,($B107-O$232)/O$229)/(1+POWER(10,($B107-O$232)/O$229))</f>
        <v>3.6176456701732711E-3</v>
      </c>
      <c r="GJ107" s="2">
        <f t="shared" ref="GJ107:GJ170" si="388">POWER(10,($B107-P$232)/P$229)/(1+POWER(10,($B107-P$232)/P$229))</f>
        <v>2.9359667933456339E-3</v>
      </c>
      <c r="GK107" s="2">
        <f t="shared" ref="GK107:GK170" si="389">POWER(10,($B107-Q$232)/Q$229)/(1+POWER(10,($B107-Q$232)/Q$229))</f>
        <v>3.1071346491098927E-3</v>
      </c>
      <c r="GM107" s="86">
        <f t="shared" si="325"/>
        <v>1.9974685609624532E-17</v>
      </c>
      <c r="GN107" s="86">
        <f t="shared" ref="GN107:GN170" si="390" xml:space="preserve"> _xlfn.NORM.DIST($B107, D$7, ABS(D$11), TRUE) * _xlfn.NORM.DIST(($B107 - D$7)*D$15, 0, ABS(D$11), TRUE) * 2</f>
        <v>6.4358949697502418E-18</v>
      </c>
      <c r="GO107" s="86">
        <f t="shared" ref="GO107:GO170" si="391" xml:space="preserve"> _xlfn.NORM.DIST($B107, E$7, ABS(E$11), TRUE) * _xlfn.NORM.DIST(($B107 - E$7)*E$15, 0, ABS(E$11), TRUE) * 2</f>
        <v>3.8862421625958062E-15</v>
      </c>
      <c r="GP107" s="86">
        <f t="shared" ref="GP107:GP170" si="392" xml:space="preserve"> _xlfn.NORM.DIST($B107, F$7, ABS(F$11), TRUE) * _xlfn.NORM.DIST(($B107 - F$7)*F$15, 0, ABS(F$11), TRUE) * 2</f>
        <v>6.0167918016471791E-21</v>
      </c>
      <c r="GQ107" s="86">
        <f t="shared" ref="GQ107:GQ170" si="393" xml:space="preserve"> _xlfn.NORM.DIST($B107, G$7, ABS(G$11), TRUE) * _xlfn.NORM.DIST(($B107 - G$7)*G$15, 0, ABS(G$11), TRUE) * 2</f>
        <v>1.5713364708850959E-24</v>
      </c>
      <c r="GR107" s="86">
        <f t="shared" ref="GR107:GR170" si="394" xml:space="preserve"> _xlfn.NORM.DIST($B107, H$7, ABS(H$11), TRUE) * _xlfn.NORM.DIST(($B107 - H$7)*H$15, 0, ABS(H$11), TRUE) * 2</f>
        <v>3.5881115034214545E-25</v>
      </c>
      <c r="GS107" s="86">
        <f t="shared" ref="GS107:GS170" si="395" xml:space="preserve"> _xlfn.NORM.DIST($B107, I$7, ABS(I$11), TRUE) * _xlfn.NORM.DIST(($B107 - I$7)*I$15, 0, ABS(I$11), TRUE) * 2</f>
        <v>2.810965175868842E-23</v>
      </c>
      <c r="GT107" s="86">
        <f t="shared" ref="GT107:GT170" si="396" xml:space="preserve"> _xlfn.NORM.DIST($B107, J$7, ABS(J$11), TRUE) * _xlfn.NORM.DIST(($B107 - J$7)*J$15, 0, ABS(J$11), TRUE) * 2</f>
        <v>6.8241788021208042E-27</v>
      </c>
      <c r="GU107" s="86">
        <f t="shared" ref="GU107:GU170" si="397" xml:space="preserve"> _xlfn.NORM.DIST($B107, K$7, ABS(K$11), TRUE) * _xlfn.NORM.DIST(($B107 - K$7)*K$15, 0, ABS(K$11), TRUE) * 2</f>
        <v>1.1625853500881572E-22</v>
      </c>
      <c r="GV107" s="86">
        <f t="shared" ref="GV107:GV170" si="398" xml:space="preserve"> _xlfn.NORM.DIST($B107, L$7, ABS(L$11), TRUE) * _xlfn.NORM.DIST(($B107 - L$7)*L$15, 0, ABS(L$11), TRUE) * 2</f>
        <v>1.2523982057488118E-20</v>
      </c>
      <c r="GW107" s="86">
        <f t="shared" ref="GW107:GW170" si="399" xml:space="preserve"> _xlfn.NORM.DIST($B107, M$7, ABS(M$11), TRUE) * _xlfn.NORM.DIST(($B107 - M$7)*M$15, 0, ABS(M$11), TRUE) * 2</f>
        <v>4.2660323545787995E-20</v>
      </c>
      <c r="GX107" s="86">
        <f t="shared" ref="GX107:GX170" si="400" xml:space="preserve"> _xlfn.NORM.DIST($B107, N$7, ABS(N$11), TRUE) * _xlfn.NORM.DIST(($B107 - N$7)*N$15, 0, ABS(N$11), TRUE) * 2</f>
        <v>9.1870890027816339E-19</v>
      </c>
      <c r="GY107" s="86">
        <f t="shared" ref="GY107:GY170" si="401" xml:space="preserve"> _xlfn.NORM.DIST($B107, O$7, ABS(O$11), TRUE) * _xlfn.NORM.DIST(($B107 - O$7)*O$15, 0, ABS(O$11), TRUE) * 2</f>
        <v>3.4236874598541196E-14</v>
      </c>
      <c r="GZ107" s="86">
        <f t="shared" ref="GZ107:GZ170" si="402" xml:space="preserve"> _xlfn.NORM.DIST($B107, P$7, ABS(P$11), TRUE) * _xlfn.NORM.DIST(($B107 - P$7)*P$15, 0, ABS(P$11), TRUE) * 2</f>
        <v>1.4085054779973978E-12</v>
      </c>
      <c r="HA107" s="86">
        <f t="shared" ref="HA107:HA170" si="403" xml:space="preserve"> _xlfn.NORM.DIST($B107, Q$7, ABS(Q$11), TRUE) * _xlfn.NORM.DIST(($B107 - Q$7)*Q$15, 0, ABS(Q$11), TRUE) * 2</f>
        <v>1.4923021206485944E-15</v>
      </c>
      <c r="HC107" s="86">
        <f t="shared" si="326"/>
        <v>0.59293569576088367</v>
      </c>
      <c r="HD107" s="86">
        <f t="shared" ref="HD107:HD170" si="404" xml:space="preserve"> _xlfn.NORM.DIST($B107, D$8, ABS(D$12), TRUE) * _xlfn.NORM.DIST(($B107 - D$8)*D$16, 0, ABS(D$12), TRUE) * 2</f>
        <v>0.60468297393404047</v>
      </c>
      <c r="HE107" s="86">
        <f t="shared" ref="HE107:HE170" si="405" xml:space="preserve"> _xlfn.NORM.DIST($B107, E$8, ABS(E$12), TRUE) * _xlfn.NORM.DIST(($B107 - E$8)*E$16, 0, ABS(E$12), TRUE) * 2</f>
        <v>0.56476682816727009</v>
      </c>
      <c r="HF107" s="86">
        <f t="shared" ref="HF107:HF170" si="406" xml:space="preserve"> _xlfn.NORM.DIST($B107, F$8, ABS(F$12), TRUE) * _xlfn.NORM.DIST(($B107 - F$8)*F$16, 0, ABS(F$12), TRUE) * 2</f>
        <v>0.53421433462173884</v>
      </c>
      <c r="HG107" s="86">
        <f t="shared" ref="HG107:HG170" si="407" xml:space="preserve"> _xlfn.NORM.DIST($B107, G$8, ABS(G$12), TRUE) * _xlfn.NORM.DIST(($B107 - G$8)*G$16, 0, ABS(G$12), TRUE) * 2</f>
        <v>0.61862354949113829</v>
      </c>
      <c r="HH107" s="86">
        <f t="shared" ref="HH107:HH170" si="408" xml:space="preserve"> _xlfn.NORM.DIST($B107, H$8, ABS(H$12), TRUE) * _xlfn.NORM.DIST(($B107 - H$8)*H$16, 0, ABS(H$12), TRUE) * 2</f>
        <v>0.61213899454908849</v>
      </c>
      <c r="HI107" s="86">
        <f t="shared" ref="HI107:HI170" si="409" xml:space="preserve"> _xlfn.NORM.DIST($B107, I$8, ABS(I$12), TRUE) * _xlfn.NORM.DIST(($B107 - I$8)*I$16, 0, ABS(I$12), TRUE) * 2</f>
        <v>0.64471010672659868</v>
      </c>
      <c r="HJ107" s="86">
        <f t="shared" ref="HJ107:HJ170" si="410" xml:space="preserve"> _xlfn.NORM.DIST($B107, J$8, ABS(J$12), TRUE) * _xlfn.NORM.DIST(($B107 - J$8)*J$16, 0, ABS(J$12), TRUE) * 2</f>
        <v>0.65345871220206875</v>
      </c>
      <c r="HK107" s="86">
        <f t="shared" ref="HK107:HK170" si="411" xml:space="preserve"> _xlfn.NORM.DIST($B107, K$8, ABS(K$12), TRUE) * _xlfn.NORM.DIST(($B107 - K$8)*K$16, 0, ABS(K$12), TRUE) * 2</f>
        <v>0.65987702119724101</v>
      </c>
      <c r="HL107" s="86">
        <f t="shared" ref="HL107:HL170" si="412" xml:space="preserve"> _xlfn.NORM.DIST($B107, L$8, ABS(L$12), TRUE) * _xlfn.NORM.DIST(($B107 - L$8)*L$16, 0, ABS(L$12), TRUE) * 2</f>
        <v>0.57470627053575063</v>
      </c>
      <c r="HM107" s="86">
        <f t="shared" ref="HM107:HM170" si="413" xml:space="preserve"> _xlfn.NORM.DIST($B107, M$8, ABS(M$12), TRUE) * _xlfn.NORM.DIST(($B107 - M$8)*M$16, 0, ABS(M$12), TRUE) * 2</f>
        <v>0.59050515068506848</v>
      </c>
      <c r="HN107" s="86">
        <f t="shared" ref="HN107:HN170" si="414" xml:space="preserve"> _xlfn.NORM.DIST($B107, N$8, ABS(N$12), TRUE) * _xlfn.NORM.DIST(($B107 - N$8)*N$16, 0, ABS(N$12), TRUE) * 2</f>
        <v>0.59560257954132245</v>
      </c>
      <c r="HO107" s="86">
        <f t="shared" ref="HO107:HO170" si="415" xml:space="preserve"> _xlfn.NORM.DIST($B107, O$8, ABS(O$12), TRUE) * _xlfn.NORM.DIST(($B107 - O$8)*O$16, 0, ABS(O$12), TRUE) * 2</f>
        <v>0.54799988783827391</v>
      </c>
      <c r="HP107" s="86">
        <f t="shared" ref="HP107:HP170" si="416" xml:space="preserve"> _xlfn.NORM.DIST($B107, P$8, ABS(P$12), TRUE) * _xlfn.NORM.DIST(($B107 - P$8)*P$16, 0, ABS(P$12), TRUE) * 2</f>
        <v>0.48649348622093097</v>
      </c>
      <c r="HQ107" s="86">
        <f t="shared" ref="HQ107:HQ170" si="417" xml:space="preserve"> _xlfn.NORM.DIST($B107, Q$8, ABS(Q$12), TRUE) * _xlfn.NORM.DIST(($B107 - Q$8)*Q$16, 0, ABS(Q$12), TRUE) * 2</f>
        <v>0.512173208782157</v>
      </c>
      <c r="HS107" s="86">
        <f t="shared" si="327"/>
        <v>1.5354428345828332E-18</v>
      </c>
      <c r="HT107" s="86">
        <f t="shared" ref="HT107:HT170" si="418" xml:space="preserve"> _xlfn.NORM.DIST($B107, D$9, ABS(D$13), TRUE) * _xlfn.NORM.DIST(($B107 - D$9)*D$17, 0, ABS(D$13), TRUE) * 2</f>
        <v>1.2526127812445888E-14</v>
      </c>
      <c r="HU107" s="86">
        <f t="shared" ref="HU107:HU170" si="419" xml:space="preserve"> _xlfn.NORM.DIST($B107, E$9, ABS(E$13), TRUE) * _xlfn.NORM.DIST(($B107 - E$9)*E$17, 0, ABS(E$13), TRUE) * 2</f>
        <v>8.2366117009723893E-19</v>
      </c>
      <c r="HV107" s="86">
        <f t="shared" ref="HV107:HV170" si="420" xml:space="preserve"> _xlfn.NORM.DIST($B107, F$9, ABS(F$13), TRUE) * _xlfn.NORM.DIST(($B107 - F$9)*F$17, 0, ABS(F$13), TRUE) * 2</f>
        <v>8.5555953597758752E-20</v>
      </c>
      <c r="HW107" s="86">
        <f t="shared" ref="HW107:HW170" si="421" xml:space="preserve"> _xlfn.NORM.DIST($B107, G$9, ABS(G$13), TRUE) * _xlfn.NORM.DIST(($B107 - G$9)*G$17, 0, ABS(G$13), TRUE) * 2</f>
        <v>2.2189230006472578E-19</v>
      </c>
      <c r="HX107" s="86">
        <f t="shared" ref="HX107:HX170" si="422" xml:space="preserve"> _xlfn.NORM.DIST($B107, H$9, ABS(H$13), TRUE) * _xlfn.NORM.DIST(($B107 - H$9)*H$17, 0, ABS(H$13), TRUE) * 2</f>
        <v>4.5972172664064476E-20</v>
      </c>
      <c r="HY107" s="86">
        <f t="shared" ref="HY107:HY170" si="423" xml:space="preserve"> _xlfn.NORM.DIST($B107, I$9, ABS(I$13), TRUE) * _xlfn.NORM.DIST(($B107 - I$9)*I$17, 0, ABS(I$13), TRUE) * 2</f>
        <v>1.5550760695345735E-20</v>
      </c>
      <c r="HZ107" s="86">
        <f t="shared" ref="HZ107:HZ170" si="424" xml:space="preserve"> _xlfn.NORM.DIST($B107, J$9, ABS(J$13), TRUE) * _xlfn.NORM.DIST(($B107 - J$9)*J$17, 0, ABS(J$13), TRUE) * 2</f>
        <v>1.4773619208570474E-17</v>
      </c>
      <c r="IA107" s="86">
        <f t="shared" ref="IA107:IA170" si="425" xml:space="preserve"> _xlfn.NORM.DIST($B107, K$9, ABS(K$13), TRUE) * _xlfn.NORM.DIST(($B107 - K$9)*K$17, 0, ABS(K$13), TRUE) * 2</f>
        <v>5.9593445912530025E-20</v>
      </c>
      <c r="IB107" s="86">
        <f t="shared" ref="IB107:IB170" si="426" xml:space="preserve"> _xlfn.NORM.DIST($B107, L$9, ABS(L$13), TRUE) * _xlfn.NORM.DIST(($B107 - L$9)*L$17, 0, ABS(L$13), TRUE) * 2</f>
        <v>5.0154372928732893E-20</v>
      </c>
      <c r="IC107" s="86">
        <f t="shared" ref="IC107:IC170" si="427" xml:space="preserve"> _xlfn.NORM.DIST($B107, M$9, ABS(M$13), TRUE) * _xlfn.NORM.DIST(($B107 - M$9)*M$17, 0, ABS(M$13), TRUE) * 2</f>
        <v>1.1184941320267177E-19</v>
      </c>
      <c r="ID107" s="86">
        <f t="shared" ref="ID107:ID170" si="428" xml:space="preserve"> _xlfn.NORM.DIST($B107, N$9, ABS(N$13), TRUE) * _xlfn.NORM.DIST(($B107 - N$9)*N$17, 0, ABS(N$13), TRUE) * 2</f>
        <v>7.3417536198592196E-19</v>
      </c>
      <c r="IE107" s="86">
        <f t="shared" ref="IE107:IE170" si="429" xml:space="preserve"> _xlfn.NORM.DIST($B107, O$9, ABS(O$13), TRUE) * _xlfn.NORM.DIST(($B107 - O$9)*O$17, 0, ABS(O$13), TRUE) * 2</f>
        <v>6.6377362827975011E-21</v>
      </c>
      <c r="IF107" s="86">
        <f t="shared" ref="IF107:IF170" si="430" xml:space="preserve"> _xlfn.NORM.DIST($B107, P$9, ABS(P$13), TRUE) * _xlfn.NORM.DIST(($B107 - P$9)*P$17, 0, ABS(P$13), TRUE) * 2</f>
        <v>1.6035326598464256E-13</v>
      </c>
      <c r="IG107" s="86">
        <f t="shared" ref="IG107:IG170" si="431" xml:space="preserve"> _xlfn.NORM.DIST($B107, Q$9, ABS(Q$13), TRUE) * _xlfn.NORM.DIST(($B107 - Q$9)*Q$17, 0, ABS(Q$13), TRUE) * 2</f>
        <v>1.670077216959879E-10</v>
      </c>
      <c r="II107" s="86">
        <f t="shared" si="328"/>
        <v>1.3905798317103499E-65</v>
      </c>
      <c r="IJ107" s="86">
        <f t="shared" si="329"/>
        <v>1.585158775079742E-56</v>
      </c>
      <c r="IK107" s="86">
        <f t="shared" si="330"/>
        <v>2.9083243908591202E-65</v>
      </c>
      <c r="IL107" s="86">
        <f t="shared" si="331"/>
        <v>4.1095295495337678E-68</v>
      </c>
      <c r="IM107" s="86">
        <f t="shared" si="332"/>
        <v>4.779478284246932E-71</v>
      </c>
      <c r="IN107" s="86">
        <f t="shared" si="333"/>
        <v>5.5980027179038682E-71</v>
      </c>
      <c r="IO107" s="86">
        <f t="shared" si="334"/>
        <v>2.0725473087121031E-74</v>
      </c>
      <c r="IP107" s="86">
        <f t="shared" si="335"/>
        <v>3.7527777707187643E-65</v>
      </c>
      <c r="IQ107" s="86">
        <f t="shared" si="336"/>
        <v>1.0135899361425866E-72</v>
      </c>
      <c r="IR107" s="86">
        <f t="shared" si="337"/>
        <v>1.6996690140681445E-73</v>
      </c>
      <c r="IS107" s="86">
        <f t="shared" si="338"/>
        <v>8.8406830580037523E-73</v>
      </c>
      <c r="IT107" s="86">
        <f t="shared" si="339"/>
        <v>5.5874856201430264E-69</v>
      </c>
      <c r="IU107" s="86">
        <f t="shared" si="340"/>
        <v>1.1924649983900625E-74</v>
      </c>
      <c r="IV107" s="86">
        <f t="shared" si="341"/>
        <v>9.8657204019951075E-70</v>
      </c>
      <c r="IW107" s="86">
        <f t="shared" si="342"/>
        <v>1.9919752729618467E-65</v>
      </c>
      <c r="IY107" s="86">
        <f t="shared" si="343"/>
        <v>0.59293569576088367</v>
      </c>
      <c r="IZ107" s="86">
        <f t="shared" si="344"/>
        <v>0.60468297393405301</v>
      </c>
      <c r="JA107" s="86">
        <f t="shared" si="345"/>
        <v>0.56476682816727397</v>
      </c>
      <c r="JB107" s="86">
        <f t="shared" si="346"/>
        <v>0.53421433462173884</v>
      </c>
      <c r="JC107" s="86">
        <f t="shared" si="347"/>
        <v>0.61862354949113829</v>
      </c>
      <c r="JD107" s="86">
        <f t="shared" si="348"/>
        <v>0.61213899454908849</v>
      </c>
      <c r="JE107" s="86">
        <f t="shared" si="349"/>
        <v>0.64471010672659868</v>
      </c>
      <c r="JF107" s="86">
        <f t="shared" si="350"/>
        <v>0.65345871220206875</v>
      </c>
      <c r="JG107" s="86">
        <f t="shared" si="351"/>
        <v>0.65987702119724101</v>
      </c>
      <c r="JH107" s="86">
        <f t="shared" si="352"/>
        <v>0.57470627053575063</v>
      </c>
      <c r="JI107" s="86">
        <f t="shared" si="353"/>
        <v>0.59050515068506848</v>
      </c>
      <c r="JJ107" s="86">
        <f t="shared" si="354"/>
        <v>0.59560257954132245</v>
      </c>
      <c r="JK107" s="86">
        <f t="shared" si="355"/>
        <v>0.54799988783830811</v>
      </c>
      <c r="JL107" s="86">
        <f t="shared" si="356"/>
        <v>0.48649348622249983</v>
      </c>
      <c r="JM107" s="86">
        <f t="shared" si="357"/>
        <v>0.51217320894916618</v>
      </c>
    </row>
    <row r="108" spans="2:273" x14ac:dyDescent="0.25">
      <c r="B108" s="2">
        <v>81</v>
      </c>
      <c r="C108" s="37">
        <v>188.26300000000001</v>
      </c>
      <c r="D108" s="37">
        <v>194.49100000000001</v>
      </c>
      <c r="E108" s="37">
        <v>197.17</v>
      </c>
      <c r="F108" s="37">
        <v>197.30199999999999</v>
      </c>
      <c r="G108" s="37">
        <v>191.208</v>
      </c>
      <c r="H108" s="37">
        <v>190.50899999999999</v>
      </c>
      <c r="I108" s="37">
        <v>184.642</v>
      </c>
      <c r="J108" s="37">
        <v>173.30799999999999</v>
      </c>
      <c r="K108" s="37">
        <v>179.75</v>
      </c>
      <c r="L108" s="37">
        <v>186.423</v>
      </c>
      <c r="M108" s="37">
        <v>186.13499999999999</v>
      </c>
      <c r="N108" s="37">
        <v>181.01900000000001</v>
      </c>
      <c r="O108" s="37">
        <v>189.51900000000001</v>
      </c>
      <c r="P108" s="37">
        <v>184.36500000000001</v>
      </c>
      <c r="Q108" s="37">
        <v>164.596</v>
      </c>
      <c r="S108" s="4">
        <f t="shared" si="229"/>
        <v>192.19504978448217</v>
      </c>
      <c r="T108" s="4">
        <f t="shared" si="230"/>
        <v>198.9032176260485</v>
      </c>
      <c r="U108" s="4">
        <f t="shared" si="231"/>
        <v>201.21838884412028</v>
      </c>
      <c r="V108" s="4">
        <f t="shared" si="232"/>
        <v>202.39061416401961</v>
      </c>
      <c r="W108" s="4">
        <f t="shared" si="233"/>
        <v>194.65958175287011</v>
      </c>
      <c r="X108" s="4">
        <f t="shared" si="234"/>
        <v>193.83400280387878</v>
      </c>
      <c r="Y108" s="4">
        <f t="shared" si="235"/>
        <v>185.99179021922211</v>
      </c>
      <c r="Z108" s="4">
        <f t="shared" si="236"/>
        <v>166.90057635383721</v>
      </c>
      <c r="AA108" s="4">
        <f t="shared" si="237"/>
        <v>177.96756864648955</v>
      </c>
      <c r="AB108" s="4">
        <f t="shared" si="238"/>
        <v>182.37996477374321</v>
      </c>
      <c r="AC108" s="4">
        <f t="shared" si="239"/>
        <v>183.31860453235637</v>
      </c>
      <c r="AD108" s="4">
        <f t="shared" si="240"/>
        <v>177.23460884201273</v>
      </c>
      <c r="AE108" s="4">
        <f t="shared" si="241"/>
        <v>191.26302079720116</v>
      </c>
      <c r="AF108" s="4">
        <f t="shared" si="242"/>
        <v>187.96795965392147</v>
      </c>
      <c r="AG108" s="4">
        <f t="shared" si="243"/>
        <v>166.22140186930534</v>
      </c>
      <c r="AI108" s="4">
        <f t="shared" si="244"/>
        <v>-3.9320497844821602</v>
      </c>
      <c r="AJ108" s="4">
        <f t="shared" si="245"/>
        <v>-4.4122176260484878</v>
      </c>
      <c r="AK108" s="4">
        <f t="shared" si="246"/>
        <v>-4.0483888441202964</v>
      </c>
      <c r="AL108" s="4">
        <f t="shared" si="247"/>
        <v>-5.0886141640196172</v>
      </c>
      <c r="AM108" s="4">
        <f t="shared" si="248"/>
        <v>-3.451581752870112</v>
      </c>
      <c r="AN108" s="4">
        <f t="shared" si="249"/>
        <v>-3.3250028038787889</v>
      </c>
      <c r="AO108" s="4">
        <f t="shared" si="250"/>
        <v>-1.3497902192221147</v>
      </c>
      <c r="AP108" s="4">
        <f t="shared" si="251"/>
        <v>6.4074236461627834</v>
      </c>
      <c r="AQ108" s="4">
        <f t="shared" si="252"/>
        <v>1.7824313535104466</v>
      </c>
      <c r="AR108" s="4">
        <f t="shared" si="253"/>
        <v>4.0430352262567908</v>
      </c>
      <c r="AS108" s="4">
        <f t="shared" si="254"/>
        <v>2.8163954676436163</v>
      </c>
      <c r="AT108" s="4">
        <f t="shared" si="255"/>
        <v>3.7843911579872724</v>
      </c>
      <c r="AU108" s="4">
        <f t="shared" si="256"/>
        <v>-1.7440207972011592</v>
      </c>
      <c r="AV108" s="4">
        <f t="shared" si="358"/>
        <v>-3.6029596539214594</v>
      </c>
      <c r="AW108" s="4">
        <f t="shared" si="358"/>
        <v>-1.6254018693053354</v>
      </c>
      <c r="AY108" s="2">
        <f t="shared" si="308"/>
        <v>115.98100283752102</v>
      </c>
      <c r="AZ108" s="2">
        <f t="shared" si="359"/>
        <v>114.32449741698842</v>
      </c>
      <c r="BA108" s="2">
        <f t="shared" si="360"/>
        <v>114.35290047956981</v>
      </c>
      <c r="BB108" s="2">
        <f t="shared" si="361"/>
        <v>112.26798202557512</v>
      </c>
      <c r="BC108" s="2">
        <f t="shared" si="362"/>
        <v>110.58199937157414</v>
      </c>
      <c r="BD108" s="2">
        <f t="shared" si="363"/>
        <v>109.49049243537479</v>
      </c>
      <c r="BE108" s="2">
        <f t="shared" si="364"/>
        <v>109.26138320518386</v>
      </c>
      <c r="BF108" s="2">
        <f t="shared" si="365"/>
        <v>107.46632835184474</v>
      </c>
      <c r="BG108" s="2">
        <f t="shared" si="366"/>
        <v>108.82682889622612</v>
      </c>
      <c r="BH108" s="2">
        <f t="shared" si="367"/>
        <v>110.21422753231852</v>
      </c>
      <c r="BI108" s="2">
        <f t="shared" si="368"/>
        <v>110.26442760663751</v>
      </c>
      <c r="BJ108" s="2">
        <f t="shared" si="369"/>
        <v>110.76213548130622</v>
      </c>
      <c r="BK108" s="2">
        <f t="shared" si="370"/>
        <v>113.20061278037485</v>
      </c>
      <c r="BL108" s="2">
        <f t="shared" si="371"/>
        <v>110.74594522385861</v>
      </c>
      <c r="BM108" s="2">
        <f t="shared" si="372"/>
        <v>113.0073454364632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126.28220056899002</v>
      </c>
      <c r="DL108" s="2">
        <f t="shared" si="373"/>
        <v>125.25173411122819</v>
      </c>
      <c r="DM108" s="2">
        <f t="shared" si="373"/>
        <v>124.54457246963563</v>
      </c>
      <c r="DN108" s="2">
        <f t="shared" si="373"/>
        <v>121.93808805668019</v>
      </c>
      <c r="DO108" s="2">
        <f t="shared" si="373"/>
        <v>119.1689311740891</v>
      </c>
      <c r="DP108" s="2">
        <f t="shared" si="373"/>
        <v>118.16800787832365</v>
      </c>
      <c r="DQ108" s="2">
        <f t="shared" si="373"/>
        <v>118.07537014157013</v>
      </c>
      <c r="DR108" s="2">
        <f t="shared" si="373"/>
        <v>120.33594879089618</v>
      </c>
      <c r="DS108" s="2">
        <f t="shared" si="373"/>
        <v>116.67449075630252</v>
      </c>
      <c r="DT108" s="2">
        <f t="shared" si="373"/>
        <v>118.51228283546705</v>
      </c>
      <c r="DU108" s="2">
        <f t="shared" si="373"/>
        <v>119.58629018492176</v>
      </c>
      <c r="DV108" s="2">
        <f t="shared" si="373"/>
        <v>115.05205412757974</v>
      </c>
      <c r="DW108" s="2">
        <f t="shared" si="373"/>
        <v>121.85063921568629</v>
      </c>
      <c r="DX108" s="2">
        <f t="shared" si="373"/>
        <v>116.69034285714288</v>
      </c>
      <c r="DY108" s="2">
        <f t="shared" si="373"/>
        <v>120.39959503151648</v>
      </c>
      <c r="EA108" s="2">
        <f t="shared" si="228"/>
        <v>115.56955976197803</v>
      </c>
      <c r="EB108" s="2">
        <f t="shared" si="290"/>
        <v>113.94403092933028</v>
      </c>
      <c r="EC108" s="2">
        <f t="shared" si="291"/>
        <v>113.97064028338319</v>
      </c>
      <c r="ED108" s="2">
        <f t="shared" si="292"/>
        <v>111.8896519751877</v>
      </c>
      <c r="EE108" s="2">
        <f t="shared" si="293"/>
        <v>110.2591445545813</v>
      </c>
      <c r="EF108" s="2">
        <f t="shared" si="294"/>
        <v>109.15194287551311</v>
      </c>
      <c r="EG108" s="2">
        <f t="shared" si="295"/>
        <v>108.90135241665607</v>
      </c>
      <c r="EH108" s="2">
        <f t="shared" si="296"/>
        <v>106.96765926038302</v>
      </c>
      <c r="EI108" s="2">
        <f t="shared" si="297"/>
        <v>108.48692346353639</v>
      </c>
      <c r="EJ108" s="2">
        <f t="shared" si="298"/>
        <v>109.8599831932773</v>
      </c>
      <c r="EK108" s="2">
        <f t="shared" si="299"/>
        <v>109.86394707229734</v>
      </c>
      <c r="EL108" s="2">
        <f t="shared" si="300"/>
        <v>110.60853046423844</v>
      </c>
      <c r="EM108" s="2">
        <f t="shared" si="301"/>
        <v>112.83155352453464</v>
      </c>
      <c r="EN108" s="2">
        <f t="shared" si="302"/>
        <v>110.45912201005024</v>
      </c>
      <c r="EO108" s="2">
        <f t="shared" si="303"/>
        <v>112.60976008607342</v>
      </c>
      <c r="EQ108" s="2">
        <f t="shared" si="304"/>
        <v>114.19503893310605</v>
      </c>
      <c r="ER108" s="2">
        <f t="shared" si="374"/>
        <v>112.65083141302503</v>
      </c>
      <c r="ES108" s="2">
        <f t="shared" si="374"/>
        <v>112.33955721352594</v>
      </c>
      <c r="ET108" s="2">
        <f t="shared" si="374"/>
        <v>110.65334300357837</v>
      </c>
      <c r="EU108" s="2">
        <f t="shared" si="374"/>
        <v>109.47280151975419</v>
      </c>
      <c r="EV108" s="2">
        <f t="shared" si="374"/>
        <v>108.43954092580684</v>
      </c>
      <c r="EW108" s="2">
        <f t="shared" si="374"/>
        <v>108.15640374623557</v>
      </c>
      <c r="EX108" s="2">
        <f t="shared" si="374"/>
        <v>106.41712453725972</v>
      </c>
      <c r="EY108" s="2">
        <f t="shared" si="374"/>
        <v>107.73313734734421</v>
      </c>
      <c r="EZ108" s="2">
        <f t="shared" si="374"/>
        <v>109.48040305905127</v>
      </c>
      <c r="FA108" s="2">
        <f t="shared" si="374"/>
        <v>109.02186652314316</v>
      </c>
      <c r="FB108" s="2">
        <f t="shared" si="374"/>
        <v>109.97634639521786</v>
      </c>
      <c r="FC108" s="2">
        <f t="shared" si="374"/>
        <v>111.27042722805714</v>
      </c>
      <c r="FD108" s="2">
        <f t="shared" si="374"/>
        <v>110.41793789544809</v>
      </c>
      <c r="FE108" s="2">
        <f t="shared" si="374"/>
        <v>113.00586533492671</v>
      </c>
      <c r="FG108" s="2">
        <f t="shared" si="306"/>
        <v>0.96108907041098368</v>
      </c>
      <c r="FH108" s="2">
        <f t="shared" si="375"/>
        <v>0.9658500717435774</v>
      </c>
      <c r="FI108" s="2">
        <f t="shared" si="375"/>
        <v>0.96319994780756846</v>
      </c>
      <c r="FJ108" s="2">
        <f t="shared" si="375"/>
        <v>0.96186204780156292</v>
      </c>
      <c r="FK108" s="2">
        <f t="shared" si="375"/>
        <v>0.9633995822920165</v>
      </c>
      <c r="FL108" s="2">
        <f t="shared" si="375"/>
        <v>0.96210232908487714</v>
      </c>
      <c r="FM108" s="2">
        <f t="shared" si="375"/>
        <v>0.96037438932850039</v>
      </c>
      <c r="FN108" s="2">
        <f t="shared" si="375"/>
        <v>0.96247996019060222</v>
      </c>
      <c r="FO108" s="2">
        <f t="shared" si="375"/>
        <v>0.95796851028684016</v>
      </c>
      <c r="FP108" s="2">
        <f t="shared" si="375"/>
        <v>0.95882900626484069</v>
      </c>
      <c r="FQ108" s="2">
        <f t="shared" si="375"/>
        <v>0.95837749626598334</v>
      </c>
      <c r="FR108" s="2">
        <f t="shared" si="375"/>
        <v>0.96474238902568155</v>
      </c>
      <c r="FS108" s="2">
        <f t="shared" si="375"/>
        <v>0.95839383499133857</v>
      </c>
      <c r="FT108" s="2">
        <f t="shared" si="375"/>
        <v>0.95394871018396943</v>
      </c>
      <c r="FU108" s="2">
        <f t="shared" si="375"/>
        <v>0.94913419032973323</v>
      </c>
      <c r="FW108" s="2">
        <f t="shared" si="324"/>
        <v>3.9255400847534993E-3</v>
      </c>
      <c r="FX108" s="2">
        <f t="shared" si="376"/>
        <v>4.4005311453142928E-3</v>
      </c>
      <c r="FY108" s="2">
        <f t="shared" si="377"/>
        <v>4.2064443396476791E-3</v>
      </c>
      <c r="FZ108" s="2">
        <f t="shared" si="378"/>
        <v>3.9607611608685981E-3</v>
      </c>
      <c r="GA108" s="2">
        <f t="shared" si="379"/>
        <v>4.1293619022890905E-3</v>
      </c>
      <c r="GB108" s="2">
        <f t="shared" si="380"/>
        <v>4.4052442100846649E-3</v>
      </c>
      <c r="GC108" s="2">
        <f t="shared" si="381"/>
        <v>4.691955663354958E-3</v>
      </c>
      <c r="GD108" s="2">
        <f t="shared" si="382"/>
        <v>5.2851596538192073E-3</v>
      </c>
      <c r="GE108" s="2">
        <f t="shared" si="383"/>
        <v>5.611960290991088E-3</v>
      </c>
      <c r="GF108" s="2">
        <f t="shared" si="384"/>
        <v>5.2148022081059797E-3</v>
      </c>
      <c r="GG108" s="2">
        <f t="shared" si="385"/>
        <v>4.9730731491398322E-3</v>
      </c>
      <c r="GH108" s="2">
        <f t="shared" si="386"/>
        <v>4.845126221303891E-3</v>
      </c>
      <c r="GI108" s="2">
        <f t="shared" si="387"/>
        <v>3.9652856191521998E-3</v>
      </c>
      <c r="GJ108" s="2">
        <f t="shared" si="388"/>
        <v>3.2183119648192117E-3</v>
      </c>
      <c r="GK108" s="2">
        <f t="shared" si="389"/>
        <v>3.4058844107190058E-3</v>
      </c>
      <c r="GM108" s="86">
        <f t="shared" si="325"/>
        <v>2.1340915087790795E-19</v>
      </c>
      <c r="GN108" s="86">
        <f t="shared" si="390"/>
        <v>5.2881769982488348E-20</v>
      </c>
      <c r="GO108" s="86">
        <f t="shared" si="391"/>
        <v>7.2543626561088276E-17</v>
      </c>
      <c r="GP108" s="86">
        <f t="shared" si="392"/>
        <v>1.8794926266429758E-23</v>
      </c>
      <c r="GQ108" s="86">
        <f t="shared" si="393"/>
        <v>2.520100038151684E-27</v>
      </c>
      <c r="GR108" s="86">
        <f t="shared" si="394"/>
        <v>4.1807575340074846E-28</v>
      </c>
      <c r="GS108" s="86">
        <f t="shared" si="395"/>
        <v>6.5508053652818506E-26</v>
      </c>
      <c r="GT108" s="86">
        <f t="shared" si="396"/>
        <v>7.2509202149882581E-30</v>
      </c>
      <c r="GU108" s="86">
        <f t="shared" si="397"/>
        <v>3.0114450890784879E-25</v>
      </c>
      <c r="GV108" s="86">
        <f t="shared" si="398"/>
        <v>4.8516193838238468E-23</v>
      </c>
      <c r="GW108" s="86">
        <f t="shared" si="399"/>
        <v>1.9314875177928003E-22</v>
      </c>
      <c r="GX108" s="86">
        <f t="shared" si="400"/>
        <v>7.0347197876617373E-21</v>
      </c>
      <c r="GY108" s="86">
        <f t="shared" si="401"/>
        <v>9.4209303694704552E-16</v>
      </c>
      <c r="GZ108" s="86">
        <f t="shared" si="402"/>
        <v>5.7096968875911978E-14</v>
      </c>
      <c r="HA108" s="86">
        <f t="shared" si="403"/>
        <v>2.8283248736875087E-17</v>
      </c>
      <c r="HC108" s="86">
        <f t="shared" si="326"/>
        <v>0.63986690045782657</v>
      </c>
      <c r="HD108" s="86">
        <f t="shared" si="404"/>
        <v>0.65254768084192583</v>
      </c>
      <c r="HE108" s="86">
        <f t="shared" si="405"/>
        <v>0.62336622730719782</v>
      </c>
      <c r="HF108" s="86">
        <f t="shared" si="406"/>
        <v>0.61883428926721296</v>
      </c>
      <c r="HG108" s="86">
        <f t="shared" si="407"/>
        <v>0.65688274905689026</v>
      </c>
      <c r="HH108" s="86">
        <f t="shared" si="408"/>
        <v>0.65859822512546951</v>
      </c>
      <c r="HI108" s="86">
        <f t="shared" si="409"/>
        <v>0.64372798470065318</v>
      </c>
      <c r="HJ108" s="86">
        <f t="shared" si="410"/>
        <v>0.55677009774089259</v>
      </c>
      <c r="HK108" s="86">
        <f t="shared" si="411"/>
        <v>0.61061614731346037</v>
      </c>
      <c r="HL108" s="86">
        <f t="shared" si="412"/>
        <v>0.57981244794294928</v>
      </c>
      <c r="HM108" s="86">
        <f t="shared" si="413"/>
        <v>0.59685166461467709</v>
      </c>
      <c r="HN108" s="86">
        <f t="shared" si="414"/>
        <v>0.57698818122348927</v>
      </c>
      <c r="HO108" s="86">
        <f t="shared" si="415"/>
        <v>0.58574167167367741</v>
      </c>
      <c r="HP108" s="86">
        <f t="shared" si="416"/>
        <v>0.55999364981057709</v>
      </c>
      <c r="HQ108" s="86">
        <f t="shared" si="417"/>
        <v>0.575675391729633</v>
      </c>
      <c r="HS108" s="86">
        <f t="shared" si="327"/>
        <v>1.3292721182500079E-17</v>
      </c>
      <c r="HT108" s="86">
        <f t="shared" si="418"/>
        <v>7.544076378712685E-14</v>
      </c>
      <c r="HU108" s="86">
        <f t="shared" si="419"/>
        <v>7.4086704935920377E-18</v>
      </c>
      <c r="HV108" s="86">
        <f t="shared" si="420"/>
        <v>8.3879662684964629E-19</v>
      </c>
      <c r="HW108" s="86">
        <f t="shared" si="421"/>
        <v>2.2641767414899177E-18</v>
      </c>
      <c r="HX108" s="86">
        <f t="shared" si="422"/>
        <v>5.0314708950644267E-19</v>
      </c>
      <c r="HY108" s="86">
        <f t="shared" si="423"/>
        <v>1.9132403755168044E-19</v>
      </c>
      <c r="HZ108" s="86">
        <f t="shared" si="424"/>
        <v>1.3387399162828187E-16</v>
      </c>
      <c r="IA108" s="86">
        <f t="shared" si="425"/>
        <v>7.4430215011197442E-19</v>
      </c>
      <c r="IB108" s="86">
        <f t="shared" si="426"/>
        <v>6.1652323545805349E-19</v>
      </c>
      <c r="IC108" s="86">
        <f t="shared" si="427"/>
        <v>1.2981737093829769E-18</v>
      </c>
      <c r="ID108" s="86">
        <f t="shared" si="428"/>
        <v>7.4772021351211506E-18</v>
      </c>
      <c r="IE108" s="86">
        <f t="shared" si="429"/>
        <v>7.7917321253546726E-20</v>
      </c>
      <c r="IF108" s="86">
        <f t="shared" si="430"/>
        <v>6.8249968308018768E-13</v>
      </c>
      <c r="IG108" s="86">
        <f t="shared" si="431"/>
        <v>4.9016555854069101E-10</v>
      </c>
      <c r="II108" s="86">
        <f t="shared" si="328"/>
        <v>1.6304949754357394E-63</v>
      </c>
      <c r="IJ108" s="86">
        <f t="shared" si="329"/>
        <v>1.0301796108316653E-54</v>
      </c>
      <c r="IK108" s="86">
        <f t="shared" si="330"/>
        <v>3.5309117659317346E-63</v>
      </c>
      <c r="IL108" s="86">
        <f t="shared" si="331"/>
        <v>5.8634640321352353E-66</v>
      </c>
      <c r="IM108" s="86">
        <f t="shared" si="332"/>
        <v>8.8223426052757995E-69</v>
      </c>
      <c r="IN108" s="86">
        <f t="shared" si="333"/>
        <v>1.0925606718372994E-68</v>
      </c>
      <c r="IO108" s="86">
        <f t="shared" si="334"/>
        <v>5.5973771864836899E-72</v>
      </c>
      <c r="IP108" s="86">
        <f t="shared" si="335"/>
        <v>5.5429178127266273E-63</v>
      </c>
      <c r="IQ108" s="86">
        <f t="shared" si="336"/>
        <v>2.892656832667015E-70</v>
      </c>
      <c r="IR108" s="86">
        <f t="shared" si="337"/>
        <v>4.7709346019275237E-71</v>
      </c>
      <c r="IS108" s="86">
        <f t="shared" si="338"/>
        <v>2.2338640459203019E-70</v>
      </c>
      <c r="IT108" s="86">
        <f t="shared" si="339"/>
        <v>1.0245227925804416E-66</v>
      </c>
      <c r="IU108" s="86">
        <f t="shared" si="340"/>
        <v>2.774404903634315E-72</v>
      </c>
      <c r="IV108" s="86">
        <f t="shared" si="341"/>
        <v>1.3265299828751058E-67</v>
      </c>
      <c r="IW108" s="86">
        <f t="shared" si="342"/>
        <v>2.0548978129768919E-63</v>
      </c>
      <c r="IY108" s="86">
        <f t="shared" si="343"/>
        <v>0.63986690045782657</v>
      </c>
      <c r="IZ108" s="86">
        <f t="shared" si="344"/>
        <v>0.65254768084200132</v>
      </c>
      <c r="JA108" s="86">
        <f t="shared" si="345"/>
        <v>0.62336622730719793</v>
      </c>
      <c r="JB108" s="86">
        <f t="shared" si="346"/>
        <v>0.61883428926721296</v>
      </c>
      <c r="JC108" s="86">
        <f t="shared" si="347"/>
        <v>0.65688274905689026</v>
      </c>
      <c r="JD108" s="86">
        <f t="shared" si="348"/>
        <v>0.65859822512546951</v>
      </c>
      <c r="JE108" s="86">
        <f t="shared" si="349"/>
        <v>0.64372798470065318</v>
      </c>
      <c r="JF108" s="86">
        <f t="shared" si="350"/>
        <v>0.5567700977408927</v>
      </c>
      <c r="JG108" s="86">
        <f t="shared" si="351"/>
        <v>0.61061614731346037</v>
      </c>
      <c r="JH108" s="86">
        <f t="shared" si="352"/>
        <v>0.57981244794294928</v>
      </c>
      <c r="JI108" s="86">
        <f t="shared" si="353"/>
        <v>0.59685166461467709</v>
      </c>
      <c r="JJ108" s="86">
        <f t="shared" si="354"/>
        <v>0.57698818122348927</v>
      </c>
      <c r="JK108" s="86">
        <f t="shared" si="355"/>
        <v>0.5857416716736783</v>
      </c>
      <c r="JL108" s="86">
        <f t="shared" si="356"/>
        <v>0.55999364981131661</v>
      </c>
      <c r="JM108" s="86">
        <f t="shared" si="357"/>
        <v>0.57567539221979858</v>
      </c>
    </row>
    <row r="109" spans="2:273" x14ac:dyDescent="0.25">
      <c r="B109" s="2">
        <v>82</v>
      </c>
      <c r="C109" s="37">
        <v>182.08799999999999</v>
      </c>
      <c r="D109" s="37">
        <v>187.83</v>
      </c>
      <c r="E109" s="37">
        <v>192.07499999999999</v>
      </c>
      <c r="F109" s="37">
        <v>194.39599999999999</v>
      </c>
      <c r="G109" s="37">
        <v>180.30199999999999</v>
      </c>
      <c r="H109" s="37">
        <v>179.18899999999999</v>
      </c>
      <c r="I109" s="37">
        <v>168.37700000000001</v>
      </c>
      <c r="J109" s="37">
        <v>144.75</v>
      </c>
      <c r="K109" s="37">
        <v>157.73099999999999</v>
      </c>
      <c r="L109" s="37">
        <v>173.53800000000001</v>
      </c>
      <c r="M109" s="37">
        <v>172.55799999999999</v>
      </c>
      <c r="N109" s="37">
        <v>165.596</v>
      </c>
      <c r="O109" s="37">
        <v>181.30799999999999</v>
      </c>
      <c r="P109" s="37">
        <v>181.26900000000001</v>
      </c>
      <c r="Q109" s="37">
        <v>157.846</v>
      </c>
      <c r="S109" s="4">
        <f t="shared" si="229"/>
        <v>181.28254883901701</v>
      </c>
      <c r="T109" s="4">
        <f t="shared" si="230"/>
        <v>187.6924570856915</v>
      </c>
      <c r="U109" s="4">
        <f t="shared" si="231"/>
        <v>191.69900424687376</v>
      </c>
      <c r="V109" s="4">
        <f t="shared" si="232"/>
        <v>197.65772446748522</v>
      </c>
      <c r="W109" s="4">
        <f t="shared" si="233"/>
        <v>178.28641338504377</v>
      </c>
      <c r="X109" s="4">
        <f t="shared" si="234"/>
        <v>178.33231127220674</v>
      </c>
      <c r="Y109" s="4">
        <f t="shared" si="235"/>
        <v>164.00819546801455</v>
      </c>
      <c r="Z109" s="4">
        <f t="shared" si="236"/>
        <v>142.16583157857943</v>
      </c>
      <c r="AA109" s="4">
        <f t="shared" si="237"/>
        <v>152.17566737077783</v>
      </c>
      <c r="AB109" s="4">
        <f t="shared" si="238"/>
        <v>166.87515464433108</v>
      </c>
      <c r="AC109" s="4">
        <f t="shared" si="239"/>
        <v>167.10679916096055</v>
      </c>
      <c r="AD109" s="4">
        <f t="shared" si="240"/>
        <v>160.59001129215184</v>
      </c>
      <c r="AE109" s="4">
        <f t="shared" si="241"/>
        <v>180.21580928136521</v>
      </c>
      <c r="AF109" s="4">
        <f t="shared" si="242"/>
        <v>182.88187681153229</v>
      </c>
      <c r="AG109" s="4">
        <f t="shared" si="243"/>
        <v>158.76416337720514</v>
      </c>
      <c r="AI109" s="4">
        <f t="shared" si="244"/>
        <v>0.80545116098298308</v>
      </c>
      <c r="AJ109" s="4">
        <f t="shared" si="245"/>
        <v>0.1375429143085114</v>
      </c>
      <c r="AK109" s="4">
        <f t="shared" si="246"/>
        <v>0.37599575312623301</v>
      </c>
      <c r="AL109" s="4">
        <f t="shared" si="247"/>
        <v>-3.2617244674852373</v>
      </c>
      <c r="AM109" s="4">
        <f t="shared" si="248"/>
        <v>2.01558661495622</v>
      </c>
      <c r="AN109" s="4">
        <f t="shared" si="249"/>
        <v>0.85668872779325511</v>
      </c>
      <c r="AO109" s="4">
        <f t="shared" si="250"/>
        <v>4.3688045319854609</v>
      </c>
      <c r="AP109" s="4">
        <f t="shared" si="251"/>
        <v>2.5841684214205713</v>
      </c>
      <c r="AQ109" s="4">
        <f t="shared" si="252"/>
        <v>5.5553326292221641</v>
      </c>
      <c r="AR109" s="4">
        <f t="shared" si="253"/>
        <v>6.6628453556689351</v>
      </c>
      <c r="AS109" s="4">
        <f t="shared" si="254"/>
        <v>5.4512008390394442</v>
      </c>
      <c r="AT109" s="4">
        <f t="shared" si="255"/>
        <v>5.0059887078481609</v>
      </c>
      <c r="AU109" s="4">
        <f t="shared" si="256"/>
        <v>1.0921907186347823</v>
      </c>
      <c r="AV109" s="4">
        <f t="shared" si="358"/>
        <v>-1.6128768115322885</v>
      </c>
      <c r="AW109" s="4">
        <f t="shared" si="358"/>
        <v>-0.91816337720513275</v>
      </c>
      <c r="AY109" s="2">
        <f t="shared" si="308"/>
        <v>115.73968748508948</v>
      </c>
      <c r="AZ109" s="2">
        <f t="shared" si="359"/>
        <v>114.0990332646474</v>
      </c>
      <c r="BA109" s="2">
        <f t="shared" si="360"/>
        <v>114.11533083760803</v>
      </c>
      <c r="BB109" s="2">
        <f t="shared" si="361"/>
        <v>112.05547611201267</v>
      </c>
      <c r="BC109" s="2">
        <f t="shared" si="362"/>
        <v>110.3838619110964</v>
      </c>
      <c r="BD109" s="2">
        <f t="shared" si="363"/>
        <v>109.2986082331513</v>
      </c>
      <c r="BE109" s="2">
        <f t="shared" si="364"/>
        <v>109.06361368893684</v>
      </c>
      <c r="BF109" s="2">
        <f t="shared" si="365"/>
        <v>107.28123691175401</v>
      </c>
      <c r="BG109" s="2">
        <f t="shared" si="366"/>
        <v>108.64751734773373</v>
      </c>
      <c r="BH109" s="2">
        <f t="shared" si="367"/>
        <v>110.05093655471944</v>
      </c>
      <c r="BI109" s="2">
        <f t="shared" si="368"/>
        <v>110.05621209230775</v>
      </c>
      <c r="BJ109" s="2">
        <f t="shared" si="369"/>
        <v>110.57646670985059</v>
      </c>
      <c r="BK109" s="2">
        <f t="shared" si="370"/>
        <v>112.96289548861425</v>
      </c>
      <c r="BL109" s="2">
        <f t="shared" si="371"/>
        <v>110.60522594739203</v>
      </c>
      <c r="BM109" s="2">
        <f t="shared" si="372"/>
        <v>112.85418759869169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126.30713821716452</v>
      </c>
      <c r="DL109" s="2">
        <f t="shared" si="373"/>
        <v>125.24889139183755</v>
      </c>
      <c r="DM109" s="2">
        <f t="shared" si="373"/>
        <v>124.54343846153846</v>
      </c>
      <c r="DN109" s="2">
        <f t="shared" si="373"/>
        <v>121.93276518218626</v>
      </c>
      <c r="DO109" s="2">
        <f t="shared" si="373"/>
        <v>119.14590480358905</v>
      </c>
      <c r="DP109" s="2">
        <f t="shared" si="373"/>
        <v>118.1465748987854</v>
      </c>
      <c r="DQ109" s="2">
        <f t="shared" si="373"/>
        <v>118.02512316602316</v>
      </c>
      <c r="DR109" s="2">
        <f t="shared" si="373"/>
        <v>120.37236225699385</v>
      </c>
      <c r="DS109" s="2">
        <f t="shared" si="373"/>
        <v>116.66111008403361</v>
      </c>
      <c r="DT109" s="2">
        <f t="shared" si="373"/>
        <v>118.48806685633001</v>
      </c>
      <c r="DU109" s="2">
        <f t="shared" si="373"/>
        <v>119.56700142247512</v>
      </c>
      <c r="DV109" s="2">
        <f t="shared" si="373"/>
        <v>114.96071791744841</v>
      </c>
      <c r="DW109" s="2">
        <f t="shared" si="373"/>
        <v>121.88519271708684</v>
      </c>
      <c r="DX109" s="2">
        <f t="shared" si="373"/>
        <v>116.5829949579832</v>
      </c>
      <c r="DY109" s="2">
        <f t="shared" si="373"/>
        <v>120.361206154987</v>
      </c>
      <c r="EA109" s="2">
        <f t="shared" si="228"/>
        <v>115.35534877398172</v>
      </c>
      <c r="EB109" s="2">
        <f t="shared" si="290"/>
        <v>113.74563297436455</v>
      </c>
      <c r="EC109" s="2">
        <f t="shared" si="291"/>
        <v>113.75939958915248</v>
      </c>
      <c r="ED109" s="2">
        <f t="shared" si="292"/>
        <v>111.70361780389594</v>
      </c>
      <c r="EE109" s="2">
        <f t="shared" si="293"/>
        <v>110.0837841530055</v>
      </c>
      <c r="EF109" s="2">
        <f t="shared" si="294"/>
        <v>108.98414258865422</v>
      </c>
      <c r="EG109" s="2">
        <f t="shared" si="295"/>
        <v>108.73017941712203</v>
      </c>
      <c r="EH109" s="2">
        <f t="shared" si="296"/>
        <v>106.81895224814164</v>
      </c>
      <c r="EI109" s="2">
        <f t="shared" si="297"/>
        <v>108.33143399896557</v>
      </c>
      <c r="EJ109" s="2">
        <f t="shared" si="298"/>
        <v>109.72268686019861</v>
      </c>
      <c r="EK109" s="2">
        <f t="shared" si="299"/>
        <v>109.68405397941737</v>
      </c>
      <c r="EL109" s="2">
        <f t="shared" si="300"/>
        <v>110.43364746265765</v>
      </c>
      <c r="EM109" s="2">
        <f t="shared" si="301"/>
        <v>112.61639798044973</v>
      </c>
      <c r="EN109" s="2">
        <f t="shared" si="302"/>
        <v>110.34219340033499</v>
      </c>
      <c r="EO109" s="2">
        <f t="shared" si="303"/>
        <v>112.48579822079932</v>
      </c>
      <c r="EQ109" s="2">
        <f t="shared" si="304"/>
        <v>114.04342882216571</v>
      </c>
      <c r="ER109" s="2">
        <f t="shared" si="374"/>
        <v>112.51203702206055</v>
      </c>
      <c r="ES109" s="2">
        <f t="shared" si="374"/>
        <v>112.20228677597659</v>
      </c>
      <c r="ET109" s="2">
        <f t="shared" si="374"/>
        <v>110.52142546982485</v>
      </c>
      <c r="EU109" s="2">
        <f t="shared" si="374"/>
        <v>109.33412177310534</v>
      </c>
      <c r="EV109" s="2">
        <f t="shared" si="374"/>
        <v>108.30566371351418</v>
      </c>
      <c r="EW109" s="2">
        <f t="shared" si="374"/>
        <v>108.02021227123805</v>
      </c>
      <c r="EX109" s="2">
        <f t="shared" si="374"/>
        <v>106.29559343705922</v>
      </c>
      <c r="EY109" s="2">
        <f t="shared" si="374"/>
        <v>107.61520674859085</v>
      </c>
      <c r="EZ109" s="2">
        <f t="shared" si="374"/>
        <v>109.35998410454982</v>
      </c>
      <c r="FA109" s="2">
        <f t="shared" si="374"/>
        <v>108.88054951560818</v>
      </c>
      <c r="FB109" s="2">
        <f t="shared" si="374"/>
        <v>109.83042436721874</v>
      </c>
      <c r="FC109" s="2">
        <f t="shared" si="374"/>
        <v>111.12043484853602</v>
      </c>
      <c r="FD109" s="2">
        <f t="shared" si="374"/>
        <v>110.30166068476157</v>
      </c>
      <c r="FE109" s="2">
        <f t="shared" si="374"/>
        <v>112.86224718456695</v>
      </c>
      <c r="FG109" s="2">
        <f t="shared" si="306"/>
        <v>0.96439089412402512</v>
      </c>
      <c r="FH109" s="2">
        <f t="shared" si="375"/>
        <v>0.96876102766800776</v>
      </c>
      <c r="FI109" s="2">
        <f t="shared" si="375"/>
        <v>0.96632892638320578</v>
      </c>
      <c r="FJ109" s="2">
        <f t="shared" si="375"/>
        <v>0.96510066157279351</v>
      </c>
      <c r="FK109" s="2">
        <f t="shared" si="375"/>
        <v>0.96651217679889856</v>
      </c>
      <c r="FL109" s="2">
        <f t="shared" si="375"/>
        <v>0.96532127420607705</v>
      </c>
      <c r="FM109" s="2">
        <f t="shared" si="375"/>
        <v>0.96373456962348714</v>
      </c>
      <c r="FN109" s="2">
        <f t="shared" si="375"/>
        <v>0.96566797473534982</v>
      </c>
      <c r="FO109" s="2">
        <f t="shared" si="375"/>
        <v>0.96152453136528171</v>
      </c>
      <c r="FP109" s="2">
        <f t="shared" si="375"/>
        <v>0.96231509004715532</v>
      </c>
      <c r="FQ109" s="2">
        <f t="shared" si="375"/>
        <v>0.96190029176068836</v>
      </c>
      <c r="FR109" s="2">
        <f t="shared" si="375"/>
        <v>0.96774461112883026</v>
      </c>
      <c r="FS109" s="2">
        <f t="shared" si="375"/>
        <v>0.96191530258161229</v>
      </c>
      <c r="FT109" s="2">
        <f t="shared" si="375"/>
        <v>0.95782985047095381</v>
      </c>
      <c r="FU109" s="2">
        <f t="shared" si="375"/>
        <v>0.95340127109781414</v>
      </c>
      <c r="FW109" s="2">
        <f t="shared" si="324"/>
        <v>4.3026395765211004E-3</v>
      </c>
      <c r="FX109" s="2">
        <f t="shared" si="376"/>
        <v>4.8230388055654893E-3</v>
      </c>
      <c r="FY109" s="2">
        <f t="shared" si="377"/>
        <v>4.6104034609298567E-3</v>
      </c>
      <c r="FZ109" s="2">
        <f t="shared" si="378"/>
        <v>4.3412293516746575E-3</v>
      </c>
      <c r="GA109" s="2">
        <f t="shared" si="379"/>
        <v>4.5259521804232594E-3</v>
      </c>
      <c r="GB109" s="2">
        <f t="shared" si="380"/>
        <v>4.8282021907585203E-3</v>
      </c>
      <c r="GC109" s="2">
        <f t="shared" si="381"/>
        <v>5.1422993102146798E-3</v>
      </c>
      <c r="GD109" s="2">
        <f t="shared" si="382"/>
        <v>5.7921089117509584E-3</v>
      </c>
      <c r="GE109" s="2">
        <f t="shared" si="383"/>
        <v>6.1500622573798965E-3</v>
      </c>
      <c r="GF109" s="2">
        <f t="shared" si="384"/>
        <v>5.7150415968902739E-3</v>
      </c>
      <c r="GG109" s="2">
        <f t="shared" si="385"/>
        <v>5.4502512827526049E-3</v>
      </c>
      <c r="GH109" s="2">
        <f t="shared" si="386"/>
        <v>5.3100930613285699E-3</v>
      </c>
      <c r="GI109" s="2">
        <f t="shared" si="387"/>
        <v>4.3461865300990846E-3</v>
      </c>
      <c r="GJ109" s="2">
        <f t="shared" si="388"/>
        <v>3.5277135535721387E-3</v>
      </c>
      <c r="GK109" s="2">
        <f t="shared" si="389"/>
        <v>3.7332512725209428E-3</v>
      </c>
      <c r="GM109" s="86">
        <f t="shared" si="325"/>
        <v>1.7570797494011117E-21</v>
      </c>
      <c r="GN109" s="86">
        <f t="shared" si="390"/>
        <v>3.2729643620089275E-22</v>
      </c>
      <c r="GO109" s="86">
        <f t="shared" si="391"/>
        <v>1.0726227078077031E-18</v>
      </c>
      <c r="GP109" s="86">
        <f t="shared" si="392"/>
        <v>4.1537717283369209E-26</v>
      </c>
      <c r="GQ109" s="86">
        <f t="shared" si="393"/>
        <v>2.8043906439459674E-30</v>
      </c>
      <c r="GR109" s="86">
        <f t="shared" si="394"/>
        <v>3.2929668228041891E-31</v>
      </c>
      <c r="GS109" s="86">
        <f t="shared" si="395"/>
        <v>1.0840124620175277E-28</v>
      </c>
      <c r="GT109" s="86">
        <f t="shared" si="396"/>
        <v>5.2888861974456968E-33</v>
      </c>
      <c r="GU109" s="86">
        <f t="shared" si="397"/>
        <v>5.5537954104485961E-28</v>
      </c>
      <c r="GV109" s="86">
        <f t="shared" si="398"/>
        <v>1.3568226946126117E-25</v>
      </c>
      <c r="GW109" s="86">
        <f t="shared" si="399"/>
        <v>6.3732529764213642E-25</v>
      </c>
      <c r="GX109" s="86">
        <f t="shared" si="400"/>
        <v>4.0796858579500648E-23</v>
      </c>
      <c r="GY109" s="86">
        <f t="shared" si="401"/>
        <v>2.115743049641919E-17</v>
      </c>
      <c r="GZ109" s="86">
        <f t="shared" si="402"/>
        <v>1.9258423419774259E-15</v>
      </c>
      <c r="HA109" s="86">
        <f t="shared" si="403"/>
        <v>4.2852870911882929E-19</v>
      </c>
      <c r="HC109" s="86">
        <f t="shared" si="326"/>
        <v>0.61644079560039111</v>
      </c>
      <c r="HD109" s="86">
        <f t="shared" si="404"/>
        <v>0.63202945657644494</v>
      </c>
      <c r="HE109" s="86">
        <f t="shared" si="405"/>
        <v>0.62295137959973423</v>
      </c>
      <c r="HF109" s="86">
        <f t="shared" si="406"/>
        <v>0.6562624244686156</v>
      </c>
      <c r="HG109" s="86">
        <f t="shared" si="407"/>
        <v>0.59938135227428169</v>
      </c>
      <c r="HH109" s="86">
        <f t="shared" si="408"/>
        <v>0.60940191641727715</v>
      </c>
      <c r="HI109" s="86">
        <f t="shared" si="409"/>
        <v>0.52643102513156681</v>
      </c>
      <c r="HJ109" s="86">
        <f t="shared" si="410"/>
        <v>0.37407201242997823</v>
      </c>
      <c r="HK109" s="86">
        <f t="shared" si="411"/>
        <v>0.44239825979269864</v>
      </c>
      <c r="HL109" s="86">
        <f t="shared" si="412"/>
        <v>0.52183046633546548</v>
      </c>
      <c r="HM109" s="86">
        <f t="shared" si="413"/>
        <v>0.53149864547735071</v>
      </c>
      <c r="HN109" s="86">
        <f t="shared" si="414"/>
        <v>0.49472804703315587</v>
      </c>
      <c r="HO109" s="86">
        <f t="shared" si="415"/>
        <v>0.56990352567108193</v>
      </c>
      <c r="HP109" s="86">
        <f t="shared" si="416"/>
        <v>0.59121094557762877</v>
      </c>
      <c r="HQ109" s="86">
        <f t="shared" si="417"/>
        <v>0.57273065816229407</v>
      </c>
      <c r="HS109" s="86">
        <f t="shared" si="327"/>
        <v>1.0840810167547636E-16</v>
      </c>
      <c r="HT109" s="86">
        <f t="shared" si="418"/>
        <v>4.3081811827391788E-13</v>
      </c>
      <c r="HU109" s="86">
        <f t="shared" si="419"/>
        <v>6.270133709012113E-17</v>
      </c>
      <c r="HV109" s="86">
        <f t="shared" si="420"/>
        <v>7.7266790545940543E-18</v>
      </c>
      <c r="HW109" s="86">
        <f t="shared" si="421"/>
        <v>2.1626768972293739E-17</v>
      </c>
      <c r="HX109" s="86">
        <f t="shared" si="422"/>
        <v>5.1468878050942037E-18</v>
      </c>
      <c r="HY109" s="86">
        <f t="shared" si="423"/>
        <v>2.1890283374417105E-18</v>
      </c>
      <c r="HZ109" s="86">
        <f t="shared" si="424"/>
        <v>1.1355405186025325E-15</v>
      </c>
      <c r="IA109" s="86">
        <f t="shared" si="425"/>
        <v>8.6172876348490082E-18</v>
      </c>
      <c r="IB109" s="86">
        <f t="shared" si="426"/>
        <v>7.0341519387999486E-18</v>
      </c>
      <c r="IC109" s="86">
        <f t="shared" si="427"/>
        <v>1.401356819696697E-17</v>
      </c>
      <c r="ID109" s="86">
        <f t="shared" si="428"/>
        <v>7.1151733920554652E-17</v>
      </c>
      <c r="IE109" s="86">
        <f t="shared" si="429"/>
        <v>8.540348336638063E-19</v>
      </c>
      <c r="IF109" s="86">
        <f t="shared" si="430"/>
        <v>2.7979366076266292E-12</v>
      </c>
      <c r="IG109" s="86">
        <f t="shared" si="431"/>
        <v>1.4000560416001095E-9</v>
      </c>
      <c r="II109" s="86">
        <f t="shared" si="328"/>
        <v>1.7682339738678548E-61</v>
      </c>
      <c r="IJ109" s="86">
        <f t="shared" si="329"/>
        <v>6.2439626151335159E-53</v>
      </c>
      <c r="IK109" s="86">
        <f t="shared" si="330"/>
        <v>3.9586876771254508E-61</v>
      </c>
      <c r="IL109" s="86">
        <f t="shared" si="331"/>
        <v>7.7117064877365831E-64</v>
      </c>
      <c r="IM109" s="86">
        <f t="shared" si="332"/>
        <v>1.4938037129459996E-66</v>
      </c>
      <c r="IN109" s="86">
        <f t="shared" si="333"/>
        <v>1.9521525779137048E-66</v>
      </c>
      <c r="IO109" s="86">
        <f t="shared" si="334"/>
        <v>1.3748945302383569E-69</v>
      </c>
      <c r="IP109" s="86">
        <f t="shared" si="335"/>
        <v>7.5087917590425663E-61</v>
      </c>
      <c r="IQ109" s="86">
        <f t="shared" si="336"/>
        <v>7.4765864052907224E-68</v>
      </c>
      <c r="IR109" s="86">
        <f t="shared" si="337"/>
        <v>1.2148852782054174E-68</v>
      </c>
      <c r="IS109" s="86">
        <f t="shared" si="338"/>
        <v>5.1343158827127581E-68</v>
      </c>
      <c r="IT109" s="86">
        <f t="shared" si="339"/>
        <v>1.7189734150090819E-64</v>
      </c>
      <c r="IU109" s="86">
        <f t="shared" si="340"/>
        <v>5.9021609893367025E-70</v>
      </c>
      <c r="IV109" s="86">
        <f t="shared" si="341"/>
        <v>1.6505020981298004E-65</v>
      </c>
      <c r="IW109" s="86">
        <f t="shared" si="342"/>
        <v>1.9684586079665727E-61</v>
      </c>
      <c r="IY109" s="86">
        <f t="shared" si="343"/>
        <v>0.61644079560039122</v>
      </c>
      <c r="IZ109" s="86">
        <f t="shared" si="344"/>
        <v>0.6320294565768757</v>
      </c>
      <c r="JA109" s="86">
        <f t="shared" si="345"/>
        <v>0.62295137959973435</v>
      </c>
      <c r="JB109" s="86">
        <f t="shared" si="346"/>
        <v>0.6562624244686156</v>
      </c>
      <c r="JC109" s="86">
        <f t="shared" si="347"/>
        <v>0.59938135227428169</v>
      </c>
      <c r="JD109" s="86">
        <f t="shared" si="348"/>
        <v>0.60940191641727715</v>
      </c>
      <c r="JE109" s="86">
        <f t="shared" si="349"/>
        <v>0.52643102513156681</v>
      </c>
      <c r="JF109" s="86">
        <f t="shared" si="350"/>
        <v>0.37407201242997934</v>
      </c>
      <c r="JG109" s="86">
        <f t="shared" si="351"/>
        <v>0.44239825979269864</v>
      </c>
      <c r="JH109" s="86">
        <f t="shared" si="352"/>
        <v>0.52183046633546548</v>
      </c>
      <c r="JI109" s="86">
        <f t="shared" si="353"/>
        <v>0.53149864547735071</v>
      </c>
      <c r="JJ109" s="86">
        <f t="shared" si="354"/>
        <v>0.49472804703315593</v>
      </c>
      <c r="JK109" s="86">
        <f t="shared" si="355"/>
        <v>0.56990352567108193</v>
      </c>
      <c r="JL109" s="86">
        <f t="shared" si="356"/>
        <v>0.59121094558042864</v>
      </c>
      <c r="JM109" s="86">
        <f t="shared" si="357"/>
        <v>0.57273065956235014</v>
      </c>
    </row>
    <row r="110" spans="2:273" x14ac:dyDescent="0.25">
      <c r="B110" s="2">
        <v>83</v>
      </c>
      <c r="C110" s="37">
        <v>169.42099999999999</v>
      </c>
      <c r="D110" s="37">
        <v>173.566</v>
      </c>
      <c r="E110" s="37">
        <v>179.245</v>
      </c>
      <c r="F110" s="37">
        <v>184.05699999999999</v>
      </c>
      <c r="G110" s="37">
        <v>160.18899999999999</v>
      </c>
      <c r="H110" s="37">
        <v>160</v>
      </c>
      <c r="I110" s="37">
        <v>140.92500000000001</v>
      </c>
      <c r="J110" s="37">
        <v>115.5</v>
      </c>
      <c r="K110" s="37">
        <v>125.38500000000001</v>
      </c>
      <c r="L110" s="37">
        <v>150.61500000000001</v>
      </c>
      <c r="M110" s="37">
        <v>150.05799999999999</v>
      </c>
      <c r="N110" s="37">
        <v>141.63499999999999</v>
      </c>
      <c r="O110" s="37">
        <v>168.26900000000001</v>
      </c>
      <c r="P110" s="37">
        <v>170.96199999999999</v>
      </c>
      <c r="Q110" s="37">
        <v>148.25</v>
      </c>
      <c r="S110" s="4">
        <f t="shared" si="229"/>
        <v>163.40526646986362</v>
      </c>
      <c r="T110" s="4">
        <f t="shared" si="230"/>
        <v>168.51471769847339</v>
      </c>
      <c r="U110" s="4">
        <f t="shared" si="231"/>
        <v>173.87611219405241</v>
      </c>
      <c r="V110" s="4">
        <f t="shared" si="232"/>
        <v>181.86875662244665</v>
      </c>
      <c r="W110" s="4">
        <f t="shared" si="233"/>
        <v>154.17113969363083</v>
      </c>
      <c r="X110" s="4">
        <f t="shared" si="234"/>
        <v>154.25873571290748</v>
      </c>
      <c r="Y110" s="4">
        <f t="shared" si="235"/>
        <v>138.7697928492058</v>
      </c>
      <c r="Z110" s="4">
        <f t="shared" si="236"/>
        <v>122.34217999507359</v>
      </c>
      <c r="AA110" s="4">
        <f t="shared" si="237"/>
        <v>128.35202476132591</v>
      </c>
      <c r="AB110" s="4">
        <f t="shared" si="238"/>
        <v>148.63146753813206</v>
      </c>
      <c r="AC110" s="4">
        <f t="shared" si="239"/>
        <v>147.71823905028742</v>
      </c>
      <c r="AD110" s="4">
        <f t="shared" si="240"/>
        <v>142.72333035726842</v>
      </c>
      <c r="AE110" s="4">
        <f t="shared" si="241"/>
        <v>163.9811210614713</v>
      </c>
      <c r="AF110" s="4">
        <f t="shared" si="242"/>
        <v>170.3889442006809</v>
      </c>
      <c r="AG110" s="4">
        <f t="shared" si="243"/>
        <v>146.24657843483288</v>
      </c>
      <c r="AI110" s="4">
        <f t="shared" si="244"/>
        <v>6.015733530136373</v>
      </c>
      <c r="AJ110" s="4">
        <f t="shared" si="245"/>
        <v>5.0512823015266122</v>
      </c>
      <c r="AK110" s="4">
        <f t="shared" si="246"/>
        <v>5.368887805947594</v>
      </c>
      <c r="AL110" s="4">
        <f t="shared" si="247"/>
        <v>2.1882433775533343</v>
      </c>
      <c r="AM110" s="4">
        <f t="shared" si="248"/>
        <v>6.0178603063691583</v>
      </c>
      <c r="AN110" s="4">
        <f t="shared" si="249"/>
        <v>5.7412642870925197</v>
      </c>
      <c r="AO110" s="4">
        <f t="shared" si="250"/>
        <v>2.1552071507942117</v>
      </c>
      <c r="AP110" s="4">
        <f t="shared" si="251"/>
        <v>-6.8421799950735931</v>
      </c>
      <c r="AQ110" s="4">
        <f t="shared" si="252"/>
        <v>-2.9670247613259022</v>
      </c>
      <c r="AR110" s="4">
        <f t="shared" si="253"/>
        <v>1.9835324618679522</v>
      </c>
      <c r="AS110" s="4">
        <f t="shared" si="254"/>
        <v>2.33976094971257</v>
      </c>
      <c r="AT110" s="4">
        <f t="shared" si="255"/>
        <v>-1.0883303572684326</v>
      </c>
      <c r="AU110" s="4">
        <f t="shared" si="256"/>
        <v>4.2878789385287064</v>
      </c>
      <c r="AV110" s="4">
        <f t="shared" si="358"/>
        <v>0.57305579931909278</v>
      </c>
      <c r="AW110" s="4">
        <f t="shared" si="358"/>
        <v>2.0034215651671161</v>
      </c>
      <c r="AY110" s="2">
        <f t="shared" si="308"/>
        <v>115.49982423737029</v>
      </c>
      <c r="AZ110" s="2">
        <f t="shared" si="359"/>
        <v>113.87525057968601</v>
      </c>
      <c r="BA110" s="2">
        <f t="shared" si="360"/>
        <v>113.87928029379454</v>
      </c>
      <c r="BB110" s="2">
        <f t="shared" si="361"/>
        <v>111.84456770877277</v>
      </c>
      <c r="BC110" s="2">
        <f t="shared" si="362"/>
        <v>110.18713975853262</v>
      </c>
      <c r="BD110" s="2">
        <f t="shared" si="363"/>
        <v>109.10824559251063</v>
      </c>
      <c r="BE110" s="2">
        <f t="shared" si="364"/>
        <v>108.86762424080251</v>
      </c>
      <c r="BF110" s="2">
        <f t="shared" si="365"/>
        <v>107.0985687806632</v>
      </c>
      <c r="BG110" s="2">
        <f t="shared" si="366"/>
        <v>108.4696558392132</v>
      </c>
      <c r="BH110" s="2">
        <f t="shared" si="367"/>
        <v>109.88938403295647</v>
      </c>
      <c r="BI110" s="2">
        <f t="shared" si="368"/>
        <v>109.84975265699916</v>
      </c>
      <c r="BJ110" s="2">
        <f t="shared" si="369"/>
        <v>110.39144037007151</v>
      </c>
      <c r="BK110" s="2">
        <f t="shared" si="370"/>
        <v>112.72615088373406</v>
      </c>
      <c r="BL110" s="2">
        <f t="shared" si="371"/>
        <v>110.4663932741214</v>
      </c>
      <c r="BM110" s="2">
        <f t="shared" si="372"/>
        <v>112.70301937451811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126.33207586533901</v>
      </c>
      <c r="DL110" s="2">
        <f t="shared" si="373"/>
        <v>125.24604867244689</v>
      </c>
      <c r="DM110" s="2">
        <f t="shared" si="373"/>
        <v>124.54230445344129</v>
      </c>
      <c r="DN110" s="2">
        <f t="shared" si="373"/>
        <v>121.92744230769233</v>
      </c>
      <c r="DO110" s="2">
        <f t="shared" si="373"/>
        <v>119.12287843308899</v>
      </c>
      <c r="DP110" s="2">
        <f t="shared" si="373"/>
        <v>118.12514191924716</v>
      </c>
      <c r="DQ110" s="2">
        <f t="shared" si="373"/>
        <v>117.97487619047618</v>
      </c>
      <c r="DR110" s="2">
        <f t="shared" si="373"/>
        <v>120.40877572309154</v>
      </c>
      <c r="DS110" s="2">
        <f t="shared" si="373"/>
        <v>116.6477294117647</v>
      </c>
      <c r="DT110" s="2">
        <f t="shared" si="373"/>
        <v>118.46385087719298</v>
      </c>
      <c r="DU110" s="2">
        <f t="shared" si="373"/>
        <v>119.54771266002845</v>
      </c>
      <c r="DV110" s="2">
        <f t="shared" si="373"/>
        <v>114.86938170731707</v>
      </c>
      <c r="DW110" s="2">
        <f t="shared" si="373"/>
        <v>121.9197462184874</v>
      </c>
      <c r="DX110" s="2">
        <f t="shared" si="373"/>
        <v>116.47564705882354</v>
      </c>
      <c r="DY110" s="2">
        <f t="shared" si="373"/>
        <v>120.32281727845752</v>
      </c>
      <c r="EA110" s="2">
        <f t="shared" si="228"/>
        <v>115.14113778598542</v>
      </c>
      <c r="EB110" s="2">
        <f t="shared" si="290"/>
        <v>113.54723501939881</v>
      </c>
      <c r="EC110" s="2">
        <f t="shared" si="291"/>
        <v>113.54815889492177</v>
      </c>
      <c r="ED110" s="2">
        <f t="shared" si="292"/>
        <v>111.51758363260419</v>
      </c>
      <c r="EE110" s="2">
        <f t="shared" si="293"/>
        <v>109.90842375142969</v>
      </c>
      <c r="EF110" s="2">
        <f t="shared" si="294"/>
        <v>108.81634230179532</v>
      </c>
      <c r="EG110" s="2">
        <f t="shared" si="295"/>
        <v>108.55900641758799</v>
      </c>
      <c r="EH110" s="2">
        <f t="shared" si="296"/>
        <v>106.67024523590027</v>
      </c>
      <c r="EI110" s="2">
        <f t="shared" si="297"/>
        <v>108.17594453439473</v>
      </c>
      <c r="EJ110" s="2">
        <f t="shared" si="298"/>
        <v>109.58539052711993</v>
      </c>
      <c r="EK110" s="2">
        <f t="shared" si="299"/>
        <v>109.50416088653742</v>
      </c>
      <c r="EL110" s="2">
        <f t="shared" si="300"/>
        <v>110.25876446107685</v>
      </c>
      <c r="EM110" s="2">
        <f t="shared" si="301"/>
        <v>112.40124243636483</v>
      </c>
      <c r="EN110" s="2">
        <f t="shared" si="302"/>
        <v>110.22526479061976</v>
      </c>
      <c r="EO110" s="2">
        <f t="shared" si="303"/>
        <v>112.36183635552523</v>
      </c>
      <c r="EQ110" s="2">
        <f t="shared" si="304"/>
        <v>113.89181871122538</v>
      </c>
      <c r="ER110" s="2">
        <f t="shared" si="374"/>
        <v>112.37324263109606</v>
      </c>
      <c r="ES110" s="2">
        <f t="shared" si="374"/>
        <v>112.06501633842723</v>
      </c>
      <c r="ET110" s="2">
        <f t="shared" si="374"/>
        <v>110.38950793607134</v>
      </c>
      <c r="EU110" s="2">
        <f t="shared" si="374"/>
        <v>109.1954420264565</v>
      </c>
      <c r="EV110" s="2">
        <f t="shared" si="374"/>
        <v>108.17178650122152</v>
      </c>
      <c r="EW110" s="2">
        <f t="shared" si="374"/>
        <v>107.88402079624053</v>
      </c>
      <c r="EX110" s="2">
        <f t="shared" si="374"/>
        <v>106.17406233685873</v>
      </c>
      <c r="EY110" s="2">
        <f t="shared" si="374"/>
        <v>107.49727614983749</v>
      </c>
      <c r="EZ110" s="2">
        <f t="shared" si="374"/>
        <v>109.23956515004836</v>
      </c>
      <c r="FA110" s="2">
        <f t="shared" si="374"/>
        <v>108.7392325080732</v>
      </c>
      <c r="FB110" s="2">
        <f t="shared" si="374"/>
        <v>109.68450233921962</v>
      </c>
      <c r="FC110" s="2">
        <f t="shared" si="374"/>
        <v>110.9704424690149</v>
      </c>
      <c r="FD110" s="2">
        <f t="shared" si="374"/>
        <v>110.18538347407505</v>
      </c>
      <c r="FE110" s="2">
        <f t="shared" si="374"/>
        <v>112.7186290342072</v>
      </c>
      <c r="FG110" s="2">
        <f t="shared" si="306"/>
        <v>0.96742203568388496</v>
      </c>
      <c r="FH110" s="2">
        <f t="shared" si="375"/>
        <v>0.97143119179818793</v>
      </c>
      <c r="FI110" s="2">
        <f t="shared" si="375"/>
        <v>0.96920036613671212</v>
      </c>
      <c r="FJ110" s="2">
        <f t="shared" si="375"/>
        <v>0.96807338598720027</v>
      </c>
      <c r="FK110" s="2">
        <f t="shared" si="375"/>
        <v>0.96936848448871327</v>
      </c>
      <c r="FL110" s="2">
        <f t="shared" si="375"/>
        <v>0.96827582455549899</v>
      </c>
      <c r="FM110" s="2">
        <f t="shared" si="375"/>
        <v>0.96681965709714746</v>
      </c>
      <c r="FN110" s="2">
        <f t="shared" si="375"/>
        <v>0.96859394797224563</v>
      </c>
      <c r="FO110" s="2">
        <f t="shared" si="375"/>
        <v>0.96479075733398589</v>
      </c>
      <c r="FP110" s="2">
        <f t="shared" si="375"/>
        <v>0.96551661143003875</v>
      </c>
      <c r="FQ110" s="2">
        <f t="shared" si="375"/>
        <v>0.96513577563122166</v>
      </c>
      <c r="FR110" s="2">
        <f t="shared" si="375"/>
        <v>0.97049900823159674</v>
      </c>
      <c r="FS110" s="2">
        <f t="shared" si="375"/>
        <v>0.96514955789584234</v>
      </c>
      <c r="FT110" s="2">
        <f t="shared" si="375"/>
        <v>0.96139712996296589</v>
      </c>
      <c r="FU110" s="2">
        <f t="shared" si="375"/>
        <v>0.95732648491806693</v>
      </c>
      <c r="FW110" s="2">
        <f t="shared" si="324"/>
        <v>4.7157929044577837E-3</v>
      </c>
      <c r="FX110" s="2">
        <f t="shared" si="376"/>
        <v>5.2858972658676364E-3</v>
      </c>
      <c r="FY110" s="2">
        <f t="shared" si="377"/>
        <v>5.0529592968098745E-3</v>
      </c>
      <c r="FZ110" s="2">
        <f t="shared" si="378"/>
        <v>4.7580704869836735E-3</v>
      </c>
      <c r="GA110" s="2">
        <f t="shared" si="379"/>
        <v>4.9604418773896318E-3</v>
      </c>
      <c r="GB110" s="2">
        <f t="shared" si="380"/>
        <v>5.2915535371757284E-3</v>
      </c>
      <c r="GC110" s="2">
        <f t="shared" si="381"/>
        <v>5.6356231276906456E-3</v>
      </c>
      <c r="GD110" s="2">
        <f t="shared" si="382"/>
        <v>6.3473741411886426E-3</v>
      </c>
      <c r="GE110" s="2">
        <f t="shared" si="383"/>
        <v>6.739410361808194E-3</v>
      </c>
      <c r="GF110" s="2">
        <f t="shared" si="384"/>
        <v>6.2629652466530007E-3</v>
      </c>
      <c r="GG110" s="2">
        <f t="shared" si="385"/>
        <v>5.9729409410420632E-3</v>
      </c>
      <c r="GH110" s="2">
        <f t="shared" si="386"/>
        <v>5.8194199246918562E-3</v>
      </c>
      <c r="GI110" s="2">
        <f t="shared" si="387"/>
        <v>4.7635013722107811E-3</v>
      </c>
      <c r="GJ110" s="2">
        <f t="shared" si="388"/>
        <v>3.8667449569827878E-3</v>
      </c>
      <c r="GK110" s="2">
        <f t="shared" si="389"/>
        <v>4.0919547916158988E-3</v>
      </c>
      <c r="GM110" s="86">
        <f t="shared" si="325"/>
        <v>1.1147780585455154E-23</v>
      </c>
      <c r="GN110" s="86">
        <f t="shared" si="390"/>
        <v>1.5258037948479932E-24</v>
      </c>
      <c r="GO110" s="86">
        <f t="shared" si="391"/>
        <v>1.2561962896709847E-20</v>
      </c>
      <c r="GP110" s="86">
        <f t="shared" si="392"/>
        <v>6.4945532964168131E-29</v>
      </c>
      <c r="GQ110" s="86">
        <f t="shared" si="393"/>
        <v>2.1652201492922887E-33</v>
      </c>
      <c r="GR110" s="86">
        <f t="shared" si="394"/>
        <v>1.7532107921399145E-34</v>
      </c>
      <c r="GS110" s="86">
        <f t="shared" si="395"/>
        <v>1.2736055149888307E-31</v>
      </c>
      <c r="GT110" s="86">
        <f t="shared" si="396"/>
        <v>2.6480217449160249E-36</v>
      </c>
      <c r="GU110" s="86">
        <f t="shared" si="397"/>
        <v>7.2916381124064184E-31</v>
      </c>
      <c r="GV110" s="86">
        <f t="shared" si="398"/>
        <v>2.7391769478580919E-28</v>
      </c>
      <c r="GW110" s="86">
        <f t="shared" si="399"/>
        <v>1.5324960708634154E-27</v>
      </c>
      <c r="GX110" s="86">
        <f t="shared" si="400"/>
        <v>1.7918300837083286E-25</v>
      </c>
      <c r="GY110" s="86">
        <f t="shared" si="401"/>
        <v>3.8776343238595805E-19</v>
      </c>
      <c r="GZ110" s="86">
        <f t="shared" si="402"/>
        <v>5.4042946055070743E-17</v>
      </c>
      <c r="HA110" s="86">
        <f t="shared" si="403"/>
        <v>5.1895899580701319E-21</v>
      </c>
      <c r="HC110" s="86">
        <f t="shared" si="326"/>
        <v>0.50893993221153633</v>
      </c>
      <c r="HD110" s="86">
        <f t="shared" si="404"/>
        <v>0.52620904427717363</v>
      </c>
      <c r="HE110" s="86">
        <f t="shared" si="405"/>
        <v>0.54346876087732876</v>
      </c>
      <c r="HF110" s="86">
        <f t="shared" si="406"/>
        <v>0.6042216049886574</v>
      </c>
      <c r="HG110" s="86">
        <f t="shared" si="407"/>
        <v>0.44283263574038517</v>
      </c>
      <c r="HH110" s="86">
        <f t="shared" si="408"/>
        <v>0.45494317582771759</v>
      </c>
      <c r="HI110" s="86">
        <f t="shared" si="409"/>
        <v>0.33080521068795454</v>
      </c>
      <c r="HJ110" s="86">
        <f t="shared" si="410"/>
        <v>0.18915202656822555</v>
      </c>
      <c r="HK110" s="86">
        <f t="shared" si="411"/>
        <v>0.23536548893263998</v>
      </c>
      <c r="HL110" s="86">
        <f t="shared" si="412"/>
        <v>0.41122104781227631</v>
      </c>
      <c r="HM110" s="86">
        <f t="shared" si="413"/>
        <v>0.406664908955362</v>
      </c>
      <c r="HN110" s="86">
        <f t="shared" si="414"/>
        <v>0.36831881833902014</v>
      </c>
      <c r="HO110" s="86">
        <f t="shared" si="415"/>
        <v>0.49522396066589741</v>
      </c>
      <c r="HP110" s="86">
        <f t="shared" si="416"/>
        <v>0.55829828880680554</v>
      </c>
      <c r="HQ110" s="86">
        <f t="shared" si="417"/>
        <v>0.48905296011032573</v>
      </c>
      <c r="HS110" s="86">
        <f t="shared" si="327"/>
        <v>8.329055099780874E-16</v>
      </c>
      <c r="HT110" s="86">
        <f t="shared" si="418"/>
        <v>2.3329366286032614E-12</v>
      </c>
      <c r="HU110" s="86">
        <f t="shared" si="419"/>
        <v>4.9931759275933106E-16</v>
      </c>
      <c r="HV110" s="86">
        <f t="shared" si="420"/>
        <v>6.6876992185078555E-17</v>
      </c>
      <c r="HW110" s="86">
        <f t="shared" si="421"/>
        <v>1.9337772224041308E-16</v>
      </c>
      <c r="HX110" s="86">
        <f t="shared" si="422"/>
        <v>4.9211219119046103E-17</v>
      </c>
      <c r="HY110" s="86">
        <f t="shared" si="423"/>
        <v>2.3292635490255043E-17</v>
      </c>
      <c r="HZ110" s="86">
        <f t="shared" si="424"/>
        <v>9.0163311070860379E-15</v>
      </c>
      <c r="IA110" s="86">
        <f t="shared" si="425"/>
        <v>9.2488229543710981E-17</v>
      </c>
      <c r="IB110" s="86">
        <f t="shared" si="426"/>
        <v>7.4493597597075778E-17</v>
      </c>
      <c r="IC110" s="86">
        <f t="shared" si="427"/>
        <v>1.407033231611683E-16</v>
      </c>
      <c r="ID110" s="86">
        <f t="shared" si="428"/>
        <v>6.3264632041406412E-16</v>
      </c>
      <c r="IE110" s="86">
        <f t="shared" si="429"/>
        <v>8.7410534079547597E-18</v>
      </c>
      <c r="IF110" s="86">
        <f t="shared" si="430"/>
        <v>1.104838464398708E-11</v>
      </c>
      <c r="IG110" s="86">
        <f t="shared" si="431"/>
        <v>3.8918640800562386E-9</v>
      </c>
      <c r="II110" s="86">
        <f t="shared" si="328"/>
        <v>1.7736203240544732E-59</v>
      </c>
      <c r="IJ110" s="86">
        <f t="shared" si="329"/>
        <v>3.5295469465430544E-51</v>
      </c>
      <c r="IK110" s="86">
        <f t="shared" si="330"/>
        <v>4.0986426314054141E-59</v>
      </c>
      <c r="IL110" s="86">
        <f t="shared" si="331"/>
        <v>9.3494216180532181E-62</v>
      </c>
      <c r="IM110" s="86">
        <f t="shared" si="332"/>
        <v>2.3201357537589851E-64</v>
      </c>
      <c r="IN110" s="86">
        <f t="shared" si="333"/>
        <v>3.1933159969267412E-64</v>
      </c>
      <c r="IO110" s="86">
        <f t="shared" si="334"/>
        <v>3.071590045792237E-67</v>
      </c>
      <c r="IP110" s="86">
        <f t="shared" si="335"/>
        <v>9.3293709346705896E-59</v>
      </c>
      <c r="IQ110" s="86">
        <f t="shared" si="336"/>
        <v>1.750195060410991E-65</v>
      </c>
      <c r="IR110" s="86">
        <f t="shared" si="337"/>
        <v>2.8064958965438216E-66</v>
      </c>
      <c r="IS110" s="86">
        <f t="shared" si="338"/>
        <v>1.0734155202990194E-65</v>
      </c>
      <c r="IT110" s="86">
        <f t="shared" si="339"/>
        <v>2.6391462570021515E-62</v>
      </c>
      <c r="IU110" s="86">
        <f t="shared" si="340"/>
        <v>1.1480828759353198E-67</v>
      </c>
      <c r="IV110" s="86">
        <f t="shared" si="341"/>
        <v>1.9003315416065534E-63</v>
      </c>
      <c r="IW110" s="86">
        <f t="shared" si="342"/>
        <v>1.7510387466171581E-59</v>
      </c>
      <c r="IY110" s="86">
        <f t="shared" si="343"/>
        <v>0.50893993221153722</v>
      </c>
      <c r="IZ110" s="86">
        <f t="shared" si="344"/>
        <v>0.52620904427950654</v>
      </c>
      <c r="JA110" s="86">
        <f t="shared" si="345"/>
        <v>0.5434687608773292</v>
      </c>
      <c r="JB110" s="86">
        <f t="shared" si="346"/>
        <v>0.60422160498865751</v>
      </c>
      <c r="JC110" s="86">
        <f t="shared" si="347"/>
        <v>0.44283263574038534</v>
      </c>
      <c r="JD110" s="86">
        <f t="shared" si="348"/>
        <v>0.45494317582771765</v>
      </c>
      <c r="JE110" s="86">
        <f t="shared" si="349"/>
        <v>0.33080521068795454</v>
      </c>
      <c r="JF110" s="86">
        <f t="shared" si="350"/>
        <v>0.18915202656823457</v>
      </c>
      <c r="JG110" s="86">
        <f t="shared" si="351"/>
        <v>0.23536548893264006</v>
      </c>
      <c r="JH110" s="86">
        <f t="shared" si="352"/>
        <v>0.41122104781227636</v>
      </c>
      <c r="JI110" s="86">
        <f t="shared" si="353"/>
        <v>0.40666490895536217</v>
      </c>
      <c r="JJ110" s="86">
        <f t="shared" si="354"/>
        <v>0.36831881833902075</v>
      </c>
      <c r="JK110" s="86">
        <f t="shared" si="355"/>
        <v>0.49522396066589741</v>
      </c>
      <c r="JL110" s="86">
        <f t="shared" si="356"/>
        <v>0.55829828881785393</v>
      </c>
      <c r="JM110" s="86">
        <f t="shared" si="357"/>
        <v>0.48905296400218978</v>
      </c>
    </row>
    <row r="111" spans="2:273" x14ac:dyDescent="0.25">
      <c r="B111" s="2">
        <v>84</v>
      </c>
      <c r="C111" s="37">
        <v>146.19300000000001</v>
      </c>
      <c r="D111" s="37">
        <v>150.13200000000001</v>
      </c>
      <c r="E111" s="37">
        <v>156.358</v>
      </c>
      <c r="F111" s="37">
        <v>164.41499999999999</v>
      </c>
      <c r="G111" s="37">
        <v>129.547</v>
      </c>
      <c r="H111" s="37">
        <v>130.09399999999999</v>
      </c>
      <c r="I111" s="37">
        <v>115.264</v>
      </c>
      <c r="J111" s="37">
        <v>107.13500000000001</v>
      </c>
      <c r="K111" s="37">
        <v>109.80800000000001</v>
      </c>
      <c r="L111" s="37">
        <v>122.25</v>
      </c>
      <c r="M111" s="37">
        <v>121.44199999999999</v>
      </c>
      <c r="N111" s="37">
        <v>118.05800000000001</v>
      </c>
      <c r="O111" s="37">
        <v>148.36500000000001</v>
      </c>
      <c r="P111" s="37">
        <v>156.94200000000001</v>
      </c>
      <c r="Q111" s="37">
        <v>134.98099999999999</v>
      </c>
      <c r="S111" s="4">
        <f t="shared" si="229"/>
        <v>143.96008680535641</v>
      </c>
      <c r="T111" s="4">
        <f t="shared" si="230"/>
        <v>146.94714836179205</v>
      </c>
      <c r="U111" s="4">
        <f t="shared" si="231"/>
        <v>152.48590768640099</v>
      </c>
      <c r="V111" s="4">
        <f t="shared" si="232"/>
        <v>158.32632880722272</v>
      </c>
      <c r="W111" s="4">
        <f t="shared" si="233"/>
        <v>131.73684285685206</v>
      </c>
      <c r="X111" s="4">
        <f t="shared" si="234"/>
        <v>131.27797872039361</v>
      </c>
      <c r="Y111" s="4">
        <f t="shared" si="235"/>
        <v>120.4533555373051</v>
      </c>
      <c r="Z111" s="4">
        <f t="shared" si="236"/>
        <v>111.7154209192593</v>
      </c>
      <c r="AA111" s="4">
        <f t="shared" si="237"/>
        <v>114.58659653041077</v>
      </c>
      <c r="AB111" s="4">
        <f t="shared" si="238"/>
        <v>132.2341430729083</v>
      </c>
      <c r="AC111" s="4">
        <f t="shared" si="239"/>
        <v>130.56325553095556</v>
      </c>
      <c r="AD111" s="4">
        <f t="shared" si="240"/>
        <v>127.87829802825593</v>
      </c>
      <c r="AE111" s="4">
        <f t="shared" si="241"/>
        <v>146.45594881562627</v>
      </c>
      <c r="AF111" s="4">
        <f t="shared" si="242"/>
        <v>153.28163674945407</v>
      </c>
      <c r="AG111" s="4">
        <f t="shared" si="243"/>
        <v>132.74430661598871</v>
      </c>
      <c r="AI111" s="4">
        <f t="shared" si="244"/>
        <v>2.2329131946436007</v>
      </c>
      <c r="AJ111" s="4">
        <f t="shared" si="245"/>
        <v>3.1848516382079595</v>
      </c>
      <c r="AK111" s="4">
        <f t="shared" si="246"/>
        <v>3.872092313599012</v>
      </c>
      <c r="AL111" s="4">
        <f t="shared" si="247"/>
        <v>6.0886711927772694</v>
      </c>
      <c r="AM111" s="4">
        <f t="shared" si="248"/>
        <v>-2.1898428568520671</v>
      </c>
      <c r="AN111" s="4">
        <f t="shared" si="249"/>
        <v>-1.1839787203936112</v>
      </c>
      <c r="AO111" s="4">
        <f t="shared" si="250"/>
        <v>-5.1893555373051043</v>
      </c>
      <c r="AP111" s="4">
        <f t="shared" si="251"/>
        <v>-4.5804209192592964</v>
      </c>
      <c r="AQ111" s="4">
        <f t="shared" si="252"/>
        <v>-4.7785965304107663</v>
      </c>
      <c r="AR111" s="4">
        <f t="shared" si="253"/>
        <v>-9.9841430729082958</v>
      </c>
      <c r="AS111" s="4">
        <f t="shared" si="254"/>
        <v>-9.1212555309555654</v>
      </c>
      <c r="AT111" s="4">
        <f t="shared" si="255"/>
        <v>-9.8202980282559196</v>
      </c>
      <c r="AU111" s="4">
        <f t="shared" si="256"/>
        <v>1.9090511843737374</v>
      </c>
      <c r="AV111" s="4">
        <f t="shared" si="358"/>
        <v>3.6603632505459416</v>
      </c>
      <c r="AW111" s="4">
        <f t="shared" si="358"/>
        <v>2.2366933840112893</v>
      </c>
      <c r="AY111" s="2">
        <f t="shared" si="308"/>
        <v>115.2613741513461</v>
      </c>
      <c r="AZ111" s="2">
        <f t="shared" si="359"/>
        <v>113.65307102473005</v>
      </c>
      <c r="BA111" s="2">
        <f t="shared" si="360"/>
        <v>113.64469273333606</v>
      </c>
      <c r="BB111" s="2">
        <f t="shared" si="361"/>
        <v>111.63518782379188</v>
      </c>
      <c r="BC111" s="2">
        <f t="shared" si="362"/>
        <v>109.99176705279467</v>
      </c>
      <c r="BD111" s="2">
        <f t="shared" si="363"/>
        <v>108.91933102446789</v>
      </c>
      <c r="BE111" s="2">
        <f t="shared" si="364"/>
        <v>108.67331715726128</v>
      </c>
      <c r="BF111" s="2">
        <f t="shared" si="365"/>
        <v>106.91819156871843</v>
      </c>
      <c r="BG111" s="2">
        <f t="shared" si="366"/>
        <v>108.29318273802546</v>
      </c>
      <c r="BH111" s="2">
        <f t="shared" si="367"/>
        <v>109.72947418702489</v>
      </c>
      <c r="BI111" s="2">
        <f t="shared" si="368"/>
        <v>109.644968863331</v>
      </c>
      <c r="BJ111" s="2">
        <f t="shared" si="369"/>
        <v>110.20703014623359</v>
      </c>
      <c r="BK111" s="2">
        <f t="shared" si="370"/>
        <v>112.49038501619093</v>
      </c>
      <c r="BL111" s="2">
        <f t="shared" si="371"/>
        <v>110.32931078386738</v>
      </c>
      <c r="BM111" s="2">
        <f t="shared" si="372"/>
        <v>112.5537283136033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126.35701351351349</v>
      </c>
      <c r="DL111" s="2">
        <f t="shared" si="373"/>
        <v>125.24320595305625</v>
      </c>
      <c r="DM111" s="2">
        <f t="shared" si="373"/>
        <v>124.54117044534414</v>
      </c>
      <c r="DN111" s="2">
        <f t="shared" si="373"/>
        <v>121.9221194331984</v>
      </c>
      <c r="DO111" s="2">
        <f t="shared" si="373"/>
        <v>119.09985206258894</v>
      </c>
      <c r="DP111" s="2">
        <f t="shared" si="373"/>
        <v>118.10370893970892</v>
      </c>
      <c r="DQ111" s="2">
        <f t="shared" si="373"/>
        <v>117.92462921492921</v>
      </c>
      <c r="DR111" s="2">
        <f t="shared" si="373"/>
        <v>120.44518918918921</v>
      </c>
      <c r="DS111" s="2">
        <f t="shared" si="373"/>
        <v>116.63434873949581</v>
      </c>
      <c r="DT111" s="2">
        <f t="shared" si="373"/>
        <v>118.43963489805594</v>
      </c>
      <c r="DU111" s="2">
        <f t="shared" si="373"/>
        <v>119.52842389758179</v>
      </c>
      <c r="DV111" s="2">
        <f t="shared" si="373"/>
        <v>114.77804549718574</v>
      </c>
      <c r="DW111" s="2">
        <f t="shared" si="373"/>
        <v>121.95429971988796</v>
      </c>
      <c r="DX111" s="2">
        <f t="shared" si="373"/>
        <v>116.36829915966388</v>
      </c>
      <c r="DY111" s="2">
        <f t="shared" si="373"/>
        <v>120.28442840192805</v>
      </c>
      <c r="EA111" s="2">
        <f t="shared" si="228"/>
        <v>114.92692679798911</v>
      </c>
      <c r="EB111" s="2">
        <f t="shared" si="290"/>
        <v>113.34883706443307</v>
      </c>
      <c r="EC111" s="2">
        <f t="shared" si="291"/>
        <v>113.33691820069106</v>
      </c>
      <c r="ED111" s="2">
        <f t="shared" si="292"/>
        <v>111.33154946131242</v>
      </c>
      <c r="EE111" s="2">
        <f t="shared" si="293"/>
        <v>109.73306334985388</v>
      </c>
      <c r="EF111" s="2">
        <f t="shared" si="294"/>
        <v>108.64854201493642</v>
      </c>
      <c r="EG111" s="2">
        <f t="shared" si="295"/>
        <v>108.38783341805396</v>
      </c>
      <c r="EH111" s="2">
        <f t="shared" si="296"/>
        <v>106.52153822365891</v>
      </c>
      <c r="EI111" s="2">
        <f t="shared" si="297"/>
        <v>108.02045506982391</v>
      </c>
      <c r="EJ111" s="2">
        <f t="shared" si="298"/>
        <v>109.44809419404123</v>
      </c>
      <c r="EK111" s="2">
        <f t="shared" si="299"/>
        <v>109.32426779365747</v>
      </c>
      <c r="EL111" s="2">
        <f t="shared" si="300"/>
        <v>110.08388145949606</v>
      </c>
      <c r="EM111" s="2">
        <f t="shared" si="301"/>
        <v>112.18608689227992</v>
      </c>
      <c r="EN111" s="2">
        <f t="shared" si="302"/>
        <v>110.10833618090452</v>
      </c>
      <c r="EO111" s="2">
        <f t="shared" si="303"/>
        <v>112.23787449025113</v>
      </c>
      <c r="EQ111" s="2">
        <f t="shared" si="304"/>
        <v>113.74020860028506</v>
      </c>
      <c r="ER111" s="2">
        <f t="shared" si="374"/>
        <v>112.23444824013158</v>
      </c>
      <c r="ES111" s="2">
        <f t="shared" si="374"/>
        <v>111.92774590087788</v>
      </c>
      <c r="ET111" s="2">
        <f t="shared" si="374"/>
        <v>110.25759040231782</v>
      </c>
      <c r="EU111" s="2">
        <f t="shared" si="374"/>
        <v>109.05676227980766</v>
      </c>
      <c r="EV111" s="2">
        <f t="shared" si="374"/>
        <v>108.03790928892886</v>
      </c>
      <c r="EW111" s="2">
        <f t="shared" si="374"/>
        <v>107.74782932124302</v>
      </c>
      <c r="EX111" s="2">
        <f t="shared" si="374"/>
        <v>106.05253123665823</v>
      </c>
      <c r="EY111" s="2">
        <f t="shared" si="374"/>
        <v>107.37934555108413</v>
      </c>
      <c r="EZ111" s="2">
        <f t="shared" si="374"/>
        <v>109.11914619554692</v>
      </c>
      <c r="FA111" s="2">
        <f t="shared" si="374"/>
        <v>108.59791550053822</v>
      </c>
      <c r="FB111" s="2">
        <f t="shared" si="374"/>
        <v>109.5385803112205</v>
      </c>
      <c r="FC111" s="2">
        <f t="shared" si="374"/>
        <v>110.82045008949378</v>
      </c>
      <c r="FD111" s="2">
        <f t="shared" si="374"/>
        <v>110.06910626338852</v>
      </c>
      <c r="FE111" s="2">
        <f t="shared" si="374"/>
        <v>112.57501088384744</v>
      </c>
      <c r="FG111" s="2">
        <f t="shared" si="306"/>
        <v>0.97020313046252515</v>
      </c>
      <c r="FH111" s="2">
        <f t="shared" si="375"/>
        <v>0.97387927640226102</v>
      </c>
      <c r="FI111" s="2">
        <f t="shared" si="375"/>
        <v>0.97183406944095296</v>
      </c>
      <c r="FJ111" s="2">
        <f t="shared" si="375"/>
        <v>0.97080055499317852</v>
      </c>
      <c r="FK111" s="2">
        <f t="shared" si="375"/>
        <v>0.97198822734015378</v>
      </c>
      <c r="FL111" s="2">
        <f t="shared" si="375"/>
        <v>0.97098621953490749</v>
      </c>
      <c r="FM111" s="2">
        <f t="shared" si="375"/>
        <v>0.9696505621158158</v>
      </c>
      <c r="FN111" s="2">
        <f t="shared" si="375"/>
        <v>0.97127796989658954</v>
      </c>
      <c r="FO111" s="2">
        <f t="shared" si="375"/>
        <v>0.96778899833855359</v>
      </c>
      <c r="FP111" s="2">
        <f t="shared" si="375"/>
        <v>0.96845506332208686</v>
      </c>
      <c r="FQ111" s="2">
        <f t="shared" si="375"/>
        <v>0.96810560787762212</v>
      </c>
      <c r="FR111" s="2">
        <f t="shared" si="375"/>
        <v>0.97302475426918977</v>
      </c>
      <c r="FS111" s="2">
        <f t="shared" si="375"/>
        <v>0.96811825491199366</v>
      </c>
      <c r="FT111" s="2">
        <f t="shared" si="375"/>
        <v>0.96467377383037911</v>
      </c>
      <c r="FU111" s="2">
        <f t="shared" si="375"/>
        <v>0.96093460869596992</v>
      </c>
      <c r="FW111" s="2">
        <f t="shared" si="324"/>
        <v>5.1684126184107886E-3</v>
      </c>
      <c r="FX111" s="2">
        <f t="shared" si="376"/>
        <v>5.7929168630586267E-3</v>
      </c>
      <c r="FY111" s="2">
        <f t="shared" si="377"/>
        <v>5.5377600347292916E-3</v>
      </c>
      <c r="FZ111" s="2">
        <f t="shared" si="378"/>
        <v>5.2147267240863727E-3</v>
      </c>
      <c r="GA111" s="2">
        <f t="shared" si="379"/>
        <v>5.4364146324635586E-3</v>
      </c>
      <c r="GB111" s="2">
        <f t="shared" si="380"/>
        <v>5.7991125169825943E-3</v>
      </c>
      <c r="GC111" s="2">
        <f t="shared" si="381"/>
        <v>6.1759799097987648E-3</v>
      </c>
      <c r="GD111" s="2">
        <f t="shared" si="382"/>
        <v>6.9554979184521361E-3</v>
      </c>
      <c r="GE111" s="2">
        <f t="shared" si="383"/>
        <v>7.3848148645073511E-3</v>
      </c>
      <c r="GF111" s="2">
        <f t="shared" si="384"/>
        <v>6.8630579048663595E-3</v>
      </c>
      <c r="GG111" s="2">
        <f t="shared" si="385"/>
        <v>6.5454276499412904E-3</v>
      </c>
      <c r="GH111" s="2">
        <f t="shared" si="386"/>
        <v>6.3772865523496151E-3</v>
      </c>
      <c r="GI111" s="2">
        <f t="shared" si="387"/>
        <v>5.2206761048241299E-3</v>
      </c>
      <c r="GJ111" s="2">
        <f t="shared" si="388"/>
        <v>4.2382204393626522E-3</v>
      </c>
      <c r="GK111" s="2">
        <f t="shared" si="389"/>
        <v>4.4849686128913824E-3</v>
      </c>
      <c r="GM111" s="86">
        <f t="shared" si="325"/>
        <v>5.4496745417346176E-26</v>
      </c>
      <c r="GN111" s="86">
        <f t="shared" si="390"/>
        <v>5.3574777026504873E-27</v>
      </c>
      <c r="GO111" s="86">
        <f t="shared" si="391"/>
        <v>1.1652263469434363E-22</v>
      </c>
      <c r="GP111" s="86">
        <f t="shared" si="392"/>
        <v>7.1834900197809296E-32</v>
      </c>
      <c r="GQ111" s="86">
        <f t="shared" si="393"/>
        <v>1.1597763572852078E-36</v>
      </c>
      <c r="GR111" s="86">
        <f t="shared" si="394"/>
        <v>6.3090162122865916E-38</v>
      </c>
      <c r="GS111" s="86">
        <f t="shared" si="395"/>
        <v>1.0623115059371885E-34</v>
      </c>
      <c r="GT111" s="86">
        <f t="shared" si="396"/>
        <v>9.0995195967398084E-40</v>
      </c>
      <c r="GU111" s="86">
        <f t="shared" si="397"/>
        <v>6.814444186985568E-34</v>
      </c>
      <c r="GV111" s="86">
        <f t="shared" si="398"/>
        <v>3.9915349569686125E-31</v>
      </c>
      <c r="GW111" s="86">
        <f t="shared" si="399"/>
        <v>2.6851435500190403E-30</v>
      </c>
      <c r="GX111" s="86">
        <f t="shared" si="400"/>
        <v>5.9597971137456818E-28</v>
      </c>
      <c r="GY111" s="86">
        <f t="shared" si="401"/>
        <v>5.7991383019656927E-21</v>
      </c>
      <c r="GZ111" s="86">
        <f t="shared" si="402"/>
        <v>1.2615873195011485E-18</v>
      </c>
      <c r="HA111" s="86">
        <f t="shared" si="403"/>
        <v>5.0224044661444189E-23</v>
      </c>
      <c r="HC111" s="86">
        <f t="shared" si="326"/>
        <v>0.34755743798997107</v>
      </c>
      <c r="HD111" s="86">
        <f t="shared" si="404"/>
        <v>0.36247915989939622</v>
      </c>
      <c r="HE111" s="86">
        <f t="shared" si="405"/>
        <v>0.40053475582526482</v>
      </c>
      <c r="HF111" s="86">
        <f t="shared" si="406"/>
        <v>0.4575139359575231</v>
      </c>
      <c r="HG111" s="86">
        <f t="shared" si="407"/>
        <v>0.25234038278419096</v>
      </c>
      <c r="HH111" s="86">
        <f t="shared" si="408"/>
        <v>0.25990663913672973</v>
      </c>
      <c r="HI111" s="86">
        <f t="shared" si="409"/>
        <v>0.15232319979075595</v>
      </c>
      <c r="HJ111" s="86">
        <f t="shared" si="410"/>
        <v>6.9714325234869132E-2</v>
      </c>
      <c r="HK111" s="86">
        <f t="shared" si="411"/>
        <v>8.7942374631333989E-2</v>
      </c>
      <c r="HL111" s="86">
        <f t="shared" si="412"/>
        <v>0.27955115007318199</v>
      </c>
      <c r="HM111" s="86">
        <f t="shared" si="413"/>
        <v>0.26206889085675239</v>
      </c>
      <c r="HN111" s="86">
        <f t="shared" si="414"/>
        <v>0.23454057753685861</v>
      </c>
      <c r="HO111" s="86">
        <f t="shared" si="415"/>
        <v>0.37816140682454386</v>
      </c>
      <c r="HP111" s="86">
        <f t="shared" si="416"/>
        <v>0.46079468049864819</v>
      </c>
      <c r="HQ111" s="86">
        <f t="shared" si="417"/>
        <v>0.34927272406424342</v>
      </c>
      <c r="HS111" s="86">
        <f t="shared" si="327"/>
        <v>6.0288708762294014E-15</v>
      </c>
      <c r="HT111" s="86">
        <f t="shared" si="418"/>
        <v>1.1980017640242814E-11</v>
      </c>
      <c r="HU111" s="86">
        <f t="shared" si="419"/>
        <v>3.7416292695098312E-15</v>
      </c>
      <c r="HV111" s="86">
        <f t="shared" si="420"/>
        <v>5.4391074339349981E-16</v>
      </c>
      <c r="HW111" s="86">
        <f t="shared" si="421"/>
        <v>1.6187386389653734E-15</v>
      </c>
      <c r="HX111" s="86">
        <f t="shared" si="422"/>
        <v>4.3981985100482286E-16</v>
      </c>
      <c r="HY111" s="86">
        <f t="shared" si="423"/>
        <v>2.305125771753089E-16</v>
      </c>
      <c r="HZ111" s="86">
        <f t="shared" si="424"/>
        <v>6.7019887485595046E-14</v>
      </c>
      <c r="IA111" s="86">
        <f t="shared" si="425"/>
        <v>9.2028666361796955E-16</v>
      </c>
      <c r="IB111" s="86">
        <f t="shared" si="426"/>
        <v>7.3231246576462188E-16</v>
      </c>
      <c r="IC111" s="86">
        <f t="shared" si="427"/>
        <v>1.3140885248300227E-15</v>
      </c>
      <c r="ID111" s="86">
        <f t="shared" si="428"/>
        <v>5.2564151644548289E-15</v>
      </c>
      <c r="IE111" s="86">
        <f t="shared" si="429"/>
        <v>8.3544769313998165E-17</v>
      </c>
      <c r="IF111" s="86">
        <f t="shared" si="430"/>
        <v>4.2024353393357261E-11</v>
      </c>
      <c r="IG111" s="86">
        <f t="shared" si="431"/>
        <v>1.0529159444893524E-8</v>
      </c>
      <c r="II111" s="86">
        <f t="shared" si="328"/>
        <v>1.6454563851566536E-57</v>
      </c>
      <c r="IJ111" s="86">
        <f t="shared" si="329"/>
        <v>1.8607727271223593E-49</v>
      </c>
      <c r="IK111" s="86">
        <f t="shared" si="330"/>
        <v>3.9188406198259715E-57</v>
      </c>
      <c r="IL111" s="86">
        <f t="shared" si="331"/>
        <v>1.0448674131280356E-59</v>
      </c>
      <c r="IM111" s="86">
        <f t="shared" si="332"/>
        <v>3.3055807495316666E-62</v>
      </c>
      <c r="IN111" s="86">
        <f t="shared" si="333"/>
        <v>4.7822734085593185E-62</v>
      </c>
      <c r="IO111" s="86">
        <f t="shared" si="334"/>
        <v>6.2412383861067696E-65</v>
      </c>
      <c r="IP111" s="86">
        <f t="shared" si="335"/>
        <v>1.06313946682978E-56</v>
      </c>
      <c r="IQ111" s="86">
        <f t="shared" si="336"/>
        <v>3.7106612308132196E-63</v>
      </c>
      <c r="IR111" s="86">
        <f t="shared" si="337"/>
        <v>5.8816039280826415E-64</v>
      </c>
      <c r="IS111" s="86">
        <f t="shared" si="338"/>
        <v>2.041349397385814E-63</v>
      </c>
      <c r="IT111" s="86">
        <f t="shared" si="339"/>
        <v>3.7077392827598511E-60</v>
      </c>
      <c r="IU111" s="86">
        <f t="shared" si="340"/>
        <v>2.0420227914348399E-65</v>
      </c>
      <c r="IV111" s="86">
        <f t="shared" si="341"/>
        <v>2.0246999626205326E-61</v>
      </c>
      <c r="IW111" s="86">
        <f t="shared" si="342"/>
        <v>1.4464467782586204E-57</v>
      </c>
      <c r="IY111" s="86">
        <f t="shared" si="343"/>
        <v>0.34755743798997712</v>
      </c>
      <c r="IZ111" s="86">
        <f t="shared" si="344"/>
        <v>0.36247915991137625</v>
      </c>
      <c r="JA111" s="86">
        <f t="shared" si="345"/>
        <v>0.40053475582526854</v>
      </c>
      <c r="JB111" s="86">
        <f t="shared" si="346"/>
        <v>0.45751393595752365</v>
      </c>
      <c r="JC111" s="86">
        <f t="shared" si="347"/>
        <v>0.25234038278419257</v>
      </c>
      <c r="JD111" s="86">
        <f t="shared" si="348"/>
        <v>0.25990663913673018</v>
      </c>
      <c r="JE111" s="86">
        <f t="shared" si="349"/>
        <v>0.15232319979075618</v>
      </c>
      <c r="JF111" s="86">
        <f t="shared" si="350"/>
        <v>6.9714325234936148E-2</v>
      </c>
      <c r="JG111" s="86">
        <f t="shared" si="351"/>
        <v>8.7942374631334905E-2</v>
      </c>
      <c r="JH111" s="86">
        <f t="shared" si="352"/>
        <v>0.27955115007318271</v>
      </c>
      <c r="JI111" s="86">
        <f t="shared" si="353"/>
        <v>0.26206889085675372</v>
      </c>
      <c r="JJ111" s="86">
        <f t="shared" si="354"/>
        <v>0.23454057753686386</v>
      </c>
      <c r="JK111" s="86">
        <f t="shared" si="355"/>
        <v>0.37816140682454397</v>
      </c>
      <c r="JL111" s="86">
        <f t="shared" si="356"/>
        <v>0.46079468054067252</v>
      </c>
      <c r="JM111" s="86">
        <f t="shared" si="357"/>
        <v>0.34927273459340286</v>
      </c>
    </row>
    <row r="112" spans="2:273" x14ac:dyDescent="0.25">
      <c r="B112" s="2">
        <v>85</v>
      </c>
      <c r="C112" s="37">
        <v>123.789</v>
      </c>
      <c r="D112" s="37">
        <v>125.358</v>
      </c>
      <c r="E112" s="37">
        <v>128.41499999999999</v>
      </c>
      <c r="F112" s="37">
        <v>133.26400000000001</v>
      </c>
      <c r="G112" s="37">
        <v>112.245</v>
      </c>
      <c r="H112" s="37">
        <v>111.13200000000001</v>
      </c>
      <c r="I112" s="37">
        <v>108.962</v>
      </c>
      <c r="J112" s="37">
        <v>106.48099999999999</v>
      </c>
      <c r="K112" s="37">
        <v>108.288</v>
      </c>
      <c r="L112" s="37">
        <v>110.75</v>
      </c>
      <c r="M112" s="37">
        <v>110.577</v>
      </c>
      <c r="N112" s="37">
        <v>111.712</v>
      </c>
      <c r="O112" s="37">
        <v>127.48099999999999</v>
      </c>
      <c r="P112" s="37">
        <v>138.11500000000001</v>
      </c>
      <c r="Q112" s="37">
        <v>121.01900000000001</v>
      </c>
      <c r="S112" s="4">
        <f t="shared" si="229"/>
        <v>128.72604468615839</v>
      </c>
      <c r="T112" s="4">
        <f t="shared" si="230"/>
        <v>129.58535022305819</v>
      </c>
      <c r="U112" s="4">
        <f t="shared" si="231"/>
        <v>133.9023661819173</v>
      </c>
      <c r="V112" s="4">
        <f t="shared" si="232"/>
        <v>135.66950122851713</v>
      </c>
      <c r="W112" s="4">
        <f t="shared" si="233"/>
        <v>117.71444114434145</v>
      </c>
      <c r="X112" s="4">
        <f t="shared" si="234"/>
        <v>116.79531025546812</v>
      </c>
      <c r="Y112" s="4">
        <f t="shared" si="235"/>
        <v>111.73065775628652</v>
      </c>
      <c r="Z112" s="4">
        <f t="shared" si="236"/>
        <v>107.80351416127081</v>
      </c>
      <c r="AA112" s="4">
        <f t="shared" si="237"/>
        <v>109.45771527239992</v>
      </c>
      <c r="AB112" s="4">
        <f t="shared" si="238"/>
        <v>120.57038380414834</v>
      </c>
      <c r="AC112" s="4">
        <f t="shared" si="239"/>
        <v>118.90501165478658</v>
      </c>
      <c r="AD112" s="4">
        <f t="shared" si="240"/>
        <v>118.08901946111884</v>
      </c>
      <c r="AE112" s="4">
        <f t="shared" si="241"/>
        <v>131.55683820643119</v>
      </c>
      <c r="AF112" s="4">
        <f t="shared" si="242"/>
        <v>136.27785055466836</v>
      </c>
      <c r="AG112" s="4">
        <f t="shared" si="243"/>
        <v>122.20577421022841</v>
      </c>
      <c r="AI112" s="4">
        <f t="shared" si="244"/>
        <v>-4.9370446861583872</v>
      </c>
      <c r="AJ112" s="4">
        <f t="shared" si="245"/>
        <v>-4.2273502230581812</v>
      </c>
      <c r="AK112" s="4">
        <f t="shared" si="246"/>
        <v>-5.4873661819173094</v>
      </c>
      <c r="AL112" s="4">
        <f t="shared" si="247"/>
        <v>-2.4055012285171244</v>
      </c>
      <c r="AM112" s="4">
        <f t="shared" si="248"/>
        <v>-5.4694411443414452</v>
      </c>
      <c r="AN112" s="4">
        <f t="shared" si="249"/>
        <v>-5.6633102554681187</v>
      </c>
      <c r="AO112" s="4">
        <f t="shared" si="250"/>
        <v>-2.7686577562865153</v>
      </c>
      <c r="AP112" s="4">
        <f t="shared" si="251"/>
        <v>-1.3225141612708171</v>
      </c>
      <c r="AQ112" s="4">
        <f t="shared" si="252"/>
        <v>-1.1697152723999267</v>
      </c>
      <c r="AR112" s="4">
        <f t="shared" si="253"/>
        <v>-9.8203838041483351</v>
      </c>
      <c r="AS112" s="4">
        <f t="shared" si="254"/>
        <v>-8.3280116547865788</v>
      </c>
      <c r="AT112" s="4">
        <f t="shared" si="255"/>
        <v>-6.3770194611188344</v>
      </c>
      <c r="AU112" s="4">
        <f t="shared" si="256"/>
        <v>-4.0758382064312002</v>
      </c>
      <c r="AV112" s="4">
        <f t="shared" si="358"/>
        <v>1.8371494453316473</v>
      </c>
      <c r="AW112" s="4">
        <f t="shared" si="358"/>
        <v>-1.1867742102284069</v>
      </c>
      <c r="AY112" s="2">
        <f t="shared" si="308"/>
        <v>115.02429440902107</v>
      </c>
      <c r="AZ112" s="2">
        <f t="shared" si="359"/>
        <v>113.43241733474899</v>
      </c>
      <c r="BA112" s="2">
        <f t="shared" si="360"/>
        <v>113.41151078030106</v>
      </c>
      <c r="BB112" s="2">
        <f t="shared" si="361"/>
        <v>111.42726727979645</v>
      </c>
      <c r="BC112" s="2">
        <f t="shared" si="362"/>
        <v>109.79767850743269</v>
      </c>
      <c r="BD112" s="2">
        <f t="shared" si="363"/>
        <v>108.73179204164738</v>
      </c>
      <c r="BE112" s="2">
        <f t="shared" si="364"/>
        <v>108.48059774824888</v>
      </c>
      <c r="BF112" s="2">
        <f t="shared" si="365"/>
        <v>106.73997667922021</v>
      </c>
      <c r="BG112" s="2">
        <f t="shared" si="366"/>
        <v>108.11803624120415</v>
      </c>
      <c r="BH112" s="2">
        <f t="shared" si="367"/>
        <v>109.5711138681345</v>
      </c>
      <c r="BI112" s="2">
        <f t="shared" si="368"/>
        <v>109.44178065040948</v>
      </c>
      <c r="BJ112" s="2">
        <f t="shared" si="369"/>
        <v>110.02320967604535</v>
      </c>
      <c r="BK112" s="2">
        <f t="shared" si="370"/>
        <v>112.25559622450245</v>
      </c>
      <c r="BL112" s="2">
        <f t="shared" si="371"/>
        <v>110.19384971764293</v>
      </c>
      <c r="BM112" s="2">
        <f t="shared" si="372"/>
        <v>112.40620445941394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126.38195116168798</v>
      </c>
      <c r="DL112" s="2">
        <f t="shared" si="373"/>
        <v>125.24036323366559</v>
      </c>
      <c r="DM112" s="2">
        <f t="shared" si="373"/>
        <v>124.54003643724697</v>
      </c>
      <c r="DN112" s="2">
        <f t="shared" si="373"/>
        <v>121.91679655870448</v>
      </c>
      <c r="DO112" s="2">
        <f t="shared" si="373"/>
        <v>119.07682569208887</v>
      </c>
      <c r="DP112" s="2">
        <f t="shared" si="373"/>
        <v>118.08227596017068</v>
      </c>
      <c r="DQ112" s="2">
        <f t="shared" si="373"/>
        <v>117.87438223938223</v>
      </c>
      <c r="DR112" s="2">
        <f t="shared" si="373"/>
        <v>120.48160265528689</v>
      </c>
      <c r="DS112" s="2">
        <f t="shared" si="373"/>
        <v>116.6209680672269</v>
      </c>
      <c r="DT112" s="2">
        <f t="shared" si="373"/>
        <v>118.41541891891892</v>
      </c>
      <c r="DU112" s="2">
        <f t="shared" si="373"/>
        <v>119.50913513513514</v>
      </c>
      <c r="DV112" s="2">
        <f t="shared" si="373"/>
        <v>114.68670928705441</v>
      </c>
      <c r="DW112" s="2">
        <f t="shared" si="373"/>
        <v>121.98885322128852</v>
      </c>
      <c r="DX112" s="2">
        <f t="shared" si="373"/>
        <v>116.26095126050421</v>
      </c>
      <c r="DY112" s="2">
        <f t="shared" si="373"/>
        <v>120.24603952539857</v>
      </c>
      <c r="EA112" s="2">
        <f t="shared" si="228"/>
        <v>114.7127158099928</v>
      </c>
      <c r="EB112" s="2">
        <f t="shared" si="290"/>
        <v>113.15043910946734</v>
      </c>
      <c r="EC112" s="2">
        <f t="shared" si="291"/>
        <v>113.12567750646033</v>
      </c>
      <c r="ED112" s="2">
        <f t="shared" si="292"/>
        <v>111.14551529002065</v>
      </c>
      <c r="EE112" s="2">
        <f t="shared" si="293"/>
        <v>109.55770294827808</v>
      </c>
      <c r="EF112" s="2">
        <f t="shared" si="294"/>
        <v>108.48074172807753</v>
      </c>
      <c r="EG112" s="2">
        <f t="shared" si="295"/>
        <v>108.21666041851992</v>
      </c>
      <c r="EH112" s="2">
        <f t="shared" si="296"/>
        <v>106.37283121141753</v>
      </c>
      <c r="EI112" s="2">
        <f t="shared" si="297"/>
        <v>107.86496560525309</v>
      </c>
      <c r="EJ112" s="2">
        <f t="shared" si="298"/>
        <v>109.31079786096255</v>
      </c>
      <c r="EK112" s="2">
        <f t="shared" si="299"/>
        <v>109.1443747007775</v>
      </c>
      <c r="EL112" s="2">
        <f t="shared" si="300"/>
        <v>109.90899845791526</v>
      </c>
      <c r="EM112" s="2">
        <f t="shared" si="301"/>
        <v>111.97093134819499</v>
      </c>
      <c r="EN112" s="2">
        <f t="shared" si="302"/>
        <v>109.99140757118927</v>
      </c>
      <c r="EO112" s="2">
        <f t="shared" si="303"/>
        <v>112.11391262497703</v>
      </c>
      <c r="EQ112" s="2">
        <f t="shared" si="304"/>
        <v>113.58859848934472</v>
      </c>
      <c r="ER112" s="2">
        <f t="shared" si="374"/>
        <v>112.09565384916709</v>
      </c>
      <c r="ES112" s="2">
        <f t="shared" si="374"/>
        <v>111.79047546332853</v>
      </c>
      <c r="ET112" s="2">
        <f t="shared" si="374"/>
        <v>110.12567286856429</v>
      </c>
      <c r="EU112" s="2">
        <f t="shared" si="374"/>
        <v>108.91808253315881</v>
      </c>
      <c r="EV112" s="2">
        <f t="shared" si="374"/>
        <v>107.9040320766362</v>
      </c>
      <c r="EW112" s="2">
        <f t="shared" si="374"/>
        <v>107.61163784624549</v>
      </c>
      <c r="EX112" s="2">
        <f t="shared" si="374"/>
        <v>105.93100013645773</v>
      </c>
      <c r="EY112" s="2">
        <f t="shared" si="374"/>
        <v>107.26141495233075</v>
      </c>
      <c r="EZ112" s="2">
        <f t="shared" si="374"/>
        <v>108.99872724104546</v>
      </c>
      <c r="FA112" s="2">
        <f t="shared" si="374"/>
        <v>108.45659849300323</v>
      </c>
      <c r="FB112" s="2">
        <f t="shared" si="374"/>
        <v>109.39265828322138</v>
      </c>
      <c r="FC112" s="2">
        <f t="shared" si="374"/>
        <v>110.67045770997265</v>
      </c>
      <c r="FD112" s="2">
        <f t="shared" si="374"/>
        <v>109.95282905270199</v>
      </c>
      <c r="FE112" s="2">
        <f t="shared" si="374"/>
        <v>112.43139273348768</v>
      </c>
      <c r="FG112" s="2">
        <f t="shared" si="306"/>
        <v>0.97275349707962122</v>
      </c>
      <c r="FH112" s="2">
        <f t="shared" si="375"/>
        <v>0.97612273886968826</v>
      </c>
      <c r="FI112" s="2">
        <f t="shared" si="375"/>
        <v>0.97424854628972035</v>
      </c>
      <c r="FJ112" s="2">
        <f t="shared" si="375"/>
        <v>0.97330119415330885</v>
      </c>
      <c r="FK112" s="2">
        <f t="shared" si="375"/>
        <v>0.97438983750829344</v>
      </c>
      <c r="FL112" s="2">
        <f t="shared" si="375"/>
        <v>0.97347139289206763</v>
      </c>
      <c r="FM112" s="2">
        <f t="shared" si="375"/>
        <v>0.97224687112741515</v>
      </c>
      <c r="FN112" s="2">
        <f t="shared" si="375"/>
        <v>0.97373882926923605</v>
      </c>
      <c r="FO112" s="2">
        <f t="shared" si="375"/>
        <v>0.97053972045422465</v>
      </c>
      <c r="FP112" s="2">
        <f t="shared" si="375"/>
        <v>0.97115060107063678</v>
      </c>
      <c r="FQ112" s="2">
        <f t="shared" si="375"/>
        <v>0.97083010742689668</v>
      </c>
      <c r="FR112" s="2">
        <f t="shared" si="375"/>
        <v>0.97533975167900233</v>
      </c>
      <c r="FS112" s="2">
        <f t="shared" si="375"/>
        <v>0.970841706658363</v>
      </c>
      <c r="FT112" s="2">
        <f t="shared" si="375"/>
        <v>0.96768164286266145</v>
      </c>
      <c r="FU112" s="2">
        <f t="shared" si="375"/>
        <v>0.96424905184499099</v>
      </c>
      <c r="FW112" s="2">
        <f t="shared" si="324"/>
        <v>5.6642273393867877E-3</v>
      </c>
      <c r="FX112" s="2">
        <f t="shared" si="376"/>
        <v>6.3482590528368115E-3</v>
      </c>
      <c r="FY112" s="2">
        <f t="shared" si="377"/>
        <v>6.0687907419179907E-3</v>
      </c>
      <c r="FZ112" s="2">
        <f t="shared" si="378"/>
        <v>5.7149589135273753E-3</v>
      </c>
      <c r="GA112" s="2">
        <f t="shared" si="379"/>
        <v>5.9577852782573305E-3</v>
      </c>
      <c r="GB112" s="2">
        <f t="shared" si="380"/>
        <v>6.3550448610542234E-3</v>
      </c>
      <c r="GC112" s="2">
        <f t="shared" si="381"/>
        <v>6.7677947380067839E-3</v>
      </c>
      <c r="GD112" s="2">
        <f t="shared" si="382"/>
        <v>7.6214374156582396E-3</v>
      </c>
      <c r="GE112" s="2">
        <f t="shared" si="383"/>
        <v>8.0915234844825441E-3</v>
      </c>
      <c r="GF112" s="2">
        <f t="shared" si="384"/>
        <v>7.520213951330245E-3</v>
      </c>
      <c r="GG112" s="2">
        <f t="shared" si="385"/>
        <v>7.1723894028593149E-3</v>
      </c>
      <c r="GH112" s="2">
        <f t="shared" si="386"/>
        <v>6.9882559972105429E-3</v>
      </c>
      <c r="GI112" s="2">
        <f t="shared" si="387"/>
        <v>5.7214757170903794E-3</v>
      </c>
      <c r="GJ112" s="2">
        <f t="shared" si="388"/>
        <v>4.6452168922402727E-3</v>
      </c>
      <c r="GK112" s="2">
        <f t="shared" si="389"/>
        <v>4.9155433305571794E-3</v>
      </c>
      <c r="GM112" s="86">
        <f t="shared" si="325"/>
        <v>2.0525763836178644E-28</v>
      </c>
      <c r="GN112" s="86">
        <f t="shared" si="390"/>
        <v>1.4167890418869524E-29</v>
      </c>
      <c r="GO112" s="86">
        <f t="shared" si="391"/>
        <v>8.5601131496938653E-25</v>
      </c>
      <c r="GP112" s="86">
        <f t="shared" si="392"/>
        <v>5.6204589989469318E-35</v>
      </c>
      <c r="GQ112" s="86">
        <f t="shared" si="393"/>
        <v>4.309398596003373E-40</v>
      </c>
      <c r="GR112" s="86">
        <f t="shared" si="394"/>
        <v>1.5343759537898839E-41</v>
      </c>
      <c r="GS112" s="86">
        <f t="shared" si="395"/>
        <v>6.2897963979134087E-38</v>
      </c>
      <c r="GT112" s="86">
        <f t="shared" si="396"/>
        <v>2.1458807263022648E-43</v>
      </c>
      <c r="GU112" s="86">
        <f t="shared" si="397"/>
        <v>4.5326499357469697E-37</v>
      </c>
      <c r="GV112" s="86">
        <f t="shared" si="398"/>
        <v>4.197973736595267E-34</v>
      </c>
      <c r="GW112" s="86">
        <f t="shared" si="399"/>
        <v>3.4278462587945296E-33</v>
      </c>
      <c r="GX112" s="86">
        <f t="shared" si="400"/>
        <v>1.5010679635954104E-30</v>
      </c>
      <c r="GY112" s="86">
        <f t="shared" si="401"/>
        <v>7.0762901425654958E-23</v>
      </c>
      <c r="GZ112" s="86">
        <f t="shared" si="402"/>
        <v>2.4496293092780095E-20</v>
      </c>
      <c r="HA112" s="86">
        <f t="shared" si="403"/>
        <v>3.8836567222214173E-25</v>
      </c>
      <c r="HC112" s="86">
        <f t="shared" si="326"/>
        <v>0.19106609394572846</v>
      </c>
      <c r="HD112" s="86">
        <f t="shared" si="404"/>
        <v>0.20057275314500911</v>
      </c>
      <c r="HE112" s="86">
        <f t="shared" si="405"/>
        <v>0.24296531581982458</v>
      </c>
      <c r="HF112" s="86">
        <f t="shared" si="406"/>
        <v>0.27241203283783338</v>
      </c>
      <c r="HG112" s="86">
        <f t="shared" si="407"/>
        <v>0.10712255902395136</v>
      </c>
      <c r="HH112" s="86">
        <f t="shared" si="408"/>
        <v>0.10941725431401782</v>
      </c>
      <c r="HI112" s="86">
        <f t="shared" si="409"/>
        <v>4.9788368217716809E-2</v>
      </c>
      <c r="HJ112" s="86">
        <f t="shared" si="410"/>
        <v>1.8341005913334638E-2</v>
      </c>
      <c r="HK112" s="86">
        <f t="shared" si="411"/>
        <v>2.2427825709510886E-2</v>
      </c>
      <c r="HL112" s="86">
        <f t="shared" si="412"/>
        <v>0.16212121350127592</v>
      </c>
      <c r="HM112" s="86">
        <f t="shared" si="413"/>
        <v>0.14016413477023376</v>
      </c>
      <c r="HN112" s="86">
        <f t="shared" si="414"/>
        <v>0.12633458996645885</v>
      </c>
      <c r="HO112" s="86">
        <f t="shared" si="415"/>
        <v>0.25054347068707561</v>
      </c>
      <c r="HP112" s="86">
        <f t="shared" si="416"/>
        <v>0.32612773491136948</v>
      </c>
      <c r="HQ112" s="86">
        <f t="shared" si="417"/>
        <v>0.20459509791746808</v>
      </c>
      <c r="HS112" s="86">
        <f t="shared" si="327"/>
        <v>4.1115379627988291E-14</v>
      </c>
      <c r="HT112" s="86">
        <f t="shared" si="418"/>
        <v>5.8342381178329167E-11</v>
      </c>
      <c r="HU112" s="86">
        <f t="shared" si="419"/>
        <v>2.638459801299446E-14</v>
      </c>
      <c r="HV112" s="86">
        <f t="shared" si="420"/>
        <v>4.1568716757779365E-15</v>
      </c>
      <c r="HW112" s="86">
        <f t="shared" si="421"/>
        <v>1.2686051821868067E-14</v>
      </c>
      <c r="HX112" s="86">
        <f t="shared" si="422"/>
        <v>3.6745174152409332E-15</v>
      </c>
      <c r="HY112" s="86">
        <f t="shared" si="423"/>
        <v>2.1218019271759079E-15</v>
      </c>
      <c r="HZ112" s="86">
        <f t="shared" si="424"/>
        <v>4.663934092794309E-13</v>
      </c>
      <c r="IA112" s="86">
        <f t="shared" si="425"/>
        <v>8.4900310408602712E-15</v>
      </c>
      <c r="IB112" s="86">
        <f t="shared" si="426"/>
        <v>6.6830069821462218E-15</v>
      </c>
      <c r="IC112" s="86">
        <f t="shared" si="427"/>
        <v>1.1416600156476932E-14</v>
      </c>
      <c r="ID112" s="86">
        <f t="shared" si="428"/>
        <v>4.0812927332832888E-14</v>
      </c>
      <c r="IE112" s="86">
        <f t="shared" si="429"/>
        <v>7.4570068254983219E-16</v>
      </c>
      <c r="IF112" s="86">
        <f t="shared" si="430"/>
        <v>1.5397907266552111E-10</v>
      </c>
      <c r="IG112" s="86">
        <f t="shared" si="431"/>
        <v>2.7724820623850503E-8</v>
      </c>
      <c r="II112" s="86">
        <f t="shared" si="328"/>
        <v>1.4119562193779787E-55</v>
      </c>
      <c r="IJ112" s="86">
        <f t="shared" si="329"/>
        <v>9.1493029202493352E-48</v>
      </c>
      <c r="IK112" s="86">
        <f t="shared" si="330"/>
        <v>3.4602573632066318E-55</v>
      </c>
      <c r="IL112" s="86">
        <f t="shared" si="331"/>
        <v>1.076426014577062E-57</v>
      </c>
      <c r="IM112" s="86">
        <f t="shared" si="332"/>
        <v>4.3201730539302739E-60</v>
      </c>
      <c r="IN112" s="86">
        <f t="shared" si="333"/>
        <v>6.5568603068205676E-60</v>
      </c>
      <c r="IO112" s="86">
        <f t="shared" si="334"/>
        <v>1.1534447158771899E-62</v>
      </c>
      <c r="IP112" s="86">
        <f t="shared" si="335"/>
        <v>1.1111913866676869E-54</v>
      </c>
      <c r="IQ112" s="86">
        <f t="shared" si="336"/>
        <v>7.125302371792771E-61</v>
      </c>
      <c r="IR112" s="86">
        <f t="shared" si="337"/>
        <v>1.1182386864094832E-61</v>
      </c>
      <c r="IS112" s="86">
        <f t="shared" si="338"/>
        <v>3.5313113830897416E-61</v>
      </c>
      <c r="IT112" s="86">
        <f t="shared" si="339"/>
        <v>4.7666280774933296E-58</v>
      </c>
      <c r="IU112" s="86">
        <f t="shared" si="340"/>
        <v>3.3210658121257353E-63</v>
      </c>
      <c r="IV112" s="86">
        <f t="shared" si="341"/>
        <v>1.9962451562330975E-59</v>
      </c>
      <c r="IW112" s="86">
        <f t="shared" si="342"/>
        <v>1.1095590153479737E-55</v>
      </c>
      <c r="IY112" s="86">
        <f t="shared" si="343"/>
        <v>0.19106609394576957</v>
      </c>
      <c r="IZ112" s="86">
        <f t="shared" si="344"/>
        <v>0.20057275320335149</v>
      </c>
      <c r="JA112" s="86">
        <f t="shared" si="345"/>
        <v>0.24296531581985098</v>
      </c>
      <c r="JB112" s="86">
        <f t="shared" si="346"/>
        <v>0.27241203283783755</v>
      </c>
      <c r="JC112" s="86">
        <f t="shared" si="347"/>
        <v>0.10712255902396405</v>
      </c>
      <c r="JD112" s="86">
        <f t="shared" si="348"/>
        <v>0.10941725431402149</v>
      </c>
      <c r="JE112" s="86">
        <f t="shared" si="349"/>
        <v>4.9788368217718933E-2</v>
      </c>
      <c r="JF112" s="86">
        <f t="shared" si="350"/>
        <v>1.8341005913801032E-2</v>
      </c>
      <c r="JG112" s="86">
        <f t="shared" si="351"/>
        <v>2.2427825709519376E-2</v>
      </c>
      <c r="JH112" s="86">
        <f t="shared" si="352"/>
        <v>0.16212121350128261</v>
      </c>
      <c r="JI112" s="86">
        <f t="shared" si="353"/>
        <v>0.14016413477024517</v>
      </c>
      <c r="JJ112" s="86">
        <f t="shared" si="354"/>
        <v>0.12633458996649966</v>
      </c>
      <c r="JK112" s="86">
        <f t="shared" si="355"/>
        <v>0.25054347068707633</v>
      </c>
      <c r="JL112" s="86">
        <f t="shared" si="356"/>
        <v>0.32612773506534853</v>
      </c>
      <c r="JM112" s="86">
        <f t="shared" si="357"/>
        <v>0.20459512564228871</v>
      </c>
    </row>
    <row r="113" spans="2:273" x14ac:dyDescent="0.25">
      <c r="B113" s="2">
        <v>86</v>
      </c>
      <c r="C113" s="37">
        <v>114.614</v>
      </c>
      <c r="D113" s="37">
        <v>114.547</v>
      </c>
      <c r="E113" s="37">
        <v>115.453</v>
      </c>
      <c r="F113" s="37">
        <v>114.057</v>
      </c>
      <c r="G113" s="37">
        <v>109.41500000000001</v>
      </c>
      <c r="H113" s="37">
        <v>108.396</v>
      </c>
      <c r="I113" s="37">
        <v>108.52800000000001</v>
      </c>
      <c r="J113" s="37">
        <v>106.11499999999999</v>
      </c>
      <c r="K113" s="37">
        <v>108.48099999999999</v>
      </c>
      <c r="L113" s="37">
        <v>108.94199999999999</v>
      </c>
      <c r="M113" s="37">
        <v>109.462</v>
      </c>
      <c r="N113" s="37">
        <v>109</v>
      </c>
      <c r="O113" s="37">
        <v>117.76900000000001</v>
      </c>
      <c r="P113" s="37">
        <v>119.327</v>
      </c>
      <c r="Q113" s="37">
        <v>112.712</v>
      </c>
      <c r="S113" s="4">
        <f t="shared" si="229"/>
        <v>119.89722360185002</v>
      </c>
      <c r="T113" s="4">
        <f t="shared" si="230"/>
        <v>119.31737698199282</v>
      </c>
      <c r="U113" s="4">
        <f t="shared" si="231"/>
        <v>121.81400518745576</v>
      </c>
      <c r="V113" s="4">
        <f t="shared" si="232"/>
        <v>120.69823601079297</v>
      </c>
      <c r="W113" s="4">
        <f t="shared" si="233"/>
        <v>111.67649079226398</v>
      </c>
      <c r="X113" s="4">
        <f t="shared" si="234"/>
        <v>110.60866952267938</v>
      </c>
      <c r="Y113" s="4">
        <f t="shared" si="235"/>
        <v>108.90389052987614</v>
      </c>
      <c r="Z113" s="4">
        <f t="shared" si="236"/>
        <v>106.72749467526234</v>
      </c>
      <c r="AA113" s="4">
        <f t="shared" si="237"/>
        <v>108.13228136111533</v>
      </c>
      <c r="AB113" s="4">
        <f t="shared" si="238"/>
        <v>113.89491736785374</v>
      </c>
      <c r="AC113" s="4">
        <f t="shared" si="239"/>
        <v>112.70500857323937</v>
      </c>
      <c r="AD113" s="4">
        <f t="shared" si="240"/>
        <v>112.88626848282485</v>
      </c>
      <c r="AE113" s="4">
        <f t="shared" si="241"/>
        <v>121.32638735019819</v>
      </c>
      <c r="AF113" s="4">
        <f t="shared" si="242"/>
        <v>123.26866196370952</v>
      </c>
      <c r="AG113" s="4">
        <f t="shared" si="243"/>
        <v>116.03524614595023</v>
      </c>
      <c r="AI113" s="4">
        <f t="shared" si="244"/>
        <v>-5.2832236018500112</v>
      </c>
      <c r="AJ113" s="4">
        <f t="shared" si="245"/>
        <v>-4.7703769819928254</v>
      </c>
      <c r="AK113" s="4">
        <f t="shared" si="246"/>
        <v>-6.3610051874557598</v>
      </c>
      <c r="AL113" s="4">
        <f t="shared" si="247"/>
        <v>-6.6412360107929658</v>
      </c>
      <c r="AM113" s="4">
        <f t="shared" si="248"/>
        <v>-2.2614907922639702</v>
      </c>
      <c r="AN113" s="4">
        <f t="shared" si="249"/>
        <v>-2.2126695226793771</v>
      </c>
      <c r="AO113" s="4">
        <f t="shared" si="250"/>
        <v>-0.37589052987613059</v>
      </c>
      <c r="AP113" s="4">
        <f t="shared" si="251"/>
        <v>-0.61249467526234014</v>
      </c>
      <c r="AQ113" s="4">
        <f t="shared" si="252"/>
        <v>0.34871863888466237</v>
      </c>
      <c r="AR113" s="4">
        <f t="shared" si="253"/>
        <v>-4.9529173678537433</v>
      </c>
      <c r="AS113" s="4">
        <f t="shared" si="254"/>
        <v>-3.243008573239365</v>
      </c>
      <c r="AT113" s="4">
        <f t="shared" si="255"/>
        <v>-3.8862684828248462</v>
      </c>
      <c r="AU113" s="4">
        <f t="shared" si="256"/>
        <v>-3.5573873501981836</v>
      </c>
      <c r="AV113" s="4">
        <f t="shared" si="358"/>
        <v>-3.9416619637095209</v>
      </c>
      <c r="AW113" s="4">
        <f t="shared" si="358"/>
        <v>-3.3232461459502218</v>
      </c>
      <c r="AY113" s="2">
        <f t="shared" si="308"/>
        <v>114.78853948175772</v>
      </c>
      <c r="AZ113" s="2">
        <f t="shared" si="359"/>
        <v>113.2132140008258</v>
      </c>
      <c r="BA113" s="2">
        <f t="shared" si="360"/>
        <v>113.17967671831539</v>
      </c>
      <c r="BB113" s="2">
        <f t="shared" si="361"/>
        <v>111.2207374943799</v>
      </c>
      <c r="BC113" s="2">
        <f t="shared" si="362"/>
        <v>109.6048099958964</v>
      </c>
      <c r="BD113" s="2">
        <f t="shared" si="363"/>
        <v>108.5455577408399</v>
      </c>
      <c r="BE113" s="2">
        <f t="shared" si="364"/>
        <v>108.28937480809856</v>
      </c>
      <c r="BF113" s="2">
        <f t="shared" si="365"/>
        <v>106.56379993252455</v>
      </c>
      <c r="BG113" s="2">
        <f t="shared" si="366"/>
        <v>107.94415510739329</v>
      </c>
      <c r="BH113" s="2">
        <f t="shared" si="367"/>
        <v>109.4142130223242</v>
      </c>
      <c r="BI113" s="2">
        <f t="shared" si="368"/>
        <v>109.2401091159709</v>
      </c>
      <c r="BJ113" s="2">
        <f t="shared" si="369"/>
        <v>109.83995288673511</v>
      </c>
      <c r="BK113" s="2">
        <f t="shared" si="370"/>
        <v>112.02177653818445</v>
      </c>
      <c r="BL113" s="2">
        <f t="shared" si="371"/>
        <v>110.05988892157379</v>
      </c>
      <c r="BM113" s="2">
        <f t="shared" si="372"/>
        <v>112.26034090124638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>
        <f t="shared" si="316"/>
        <v>106.11499999999999</v>
      </c>
      <c r="CM113" s="2">
        <f t="shared" si="317"/>
        <v>108.48099999999999</v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>
        <f t="shared" si="280"/>
        <v>106.11499999999999</v>
      </c>
      <c r="DC113" s="2">
        <f t="shared" si="281"/>
        <v>108.48099999999999</v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126.40688880986248</v>
      </c>
      <c r="DL113" s="2">
        <f t="shared" si="373"/>
        <v>125.23752051427495</v>
      </c>
      <c r="DM113" s="2">
        <f t="shared" si="373"/>
        <v>124.5389024291498</v>
      </c>
      <c r="DN113" s="2">
        <f t="shared" si="373"/>
        <v>121.91147368421055</v>
      </c>
      <c r="DO113" s="2">
        <f t="shared" si="373"/>
        <v>119.05379932158883</v>
      </c>
      <c r="DP113" s="2">
        <f t="shared" si="373"/>
        <v>118.06084298063243</v>
      </c>
      <c r="DQ113" s="2">
        <f t="shared" si="373"/>
        <v>117.82413526383526</v>
      </c>
      <c r="DR113" s="2">
        <f t="shared" si="373"/>
        <v>120.51801612138456</v>
      </c>
      <c r="DS113" s="2">
        <f t="shared" si="373"/>
        <v>116.60758739495799</v>
      </c>
      <c r="DT113" s="2">
        <f t="shared" si="373"/>
        <v>118.39120293978189</v>
      </c>
      <c r="DU113" s="2">
        <f t="shared" si="373"/>
        <v>119.48984637268848</v>
      </c>
      <c r="DV113" s="2">
        <f t="shared" si="373"/>
        <v>114.59537307692308</v>
      </c>
      <c r="DW113" s="2">
        <f t="shared" si="373"/>
        <v>122.02340672268909</v>
      </c>
      <c r="DX113" s="2">
        <f t="shared" si="373"/>
        <v>116.15360336134455</v>
      </c>
      <c r="DY113" s="2">
        <f t="shared" si="373"/>
        <v>120.20765064886909</v>
      </c>
      <c r="EA113" s="2">
        <f t="shared" si="228"/>
        <v>114.49850482199649</v>
      </c>
      <c r="EB113" s="2">
        <f t="shared" si="290"/>
        <v>112.95204115450161</v>
      </c>
      <c r="EC113" s="2">
        <f t="shared" si="291"/>
        <v>112.91443681222962</v>
      </c>
      <c r="ED113" s="2">
        <f t="shared" si="292"/>
        <v>110.95948111872889</v>
      </c>
      <c r="EE113" s="2">
        <f t="shared" si="293"/>
        <v>109.38234254670228</v>
      </c>
      <c r="EF113" s="2">
        <f t="shared" si="294"/>
        <v>108.31294144121864</v>
      </c>
      <c r="EG113" s="2">
        <f t="shared" si="295"/>
        <v>108.04548741898589</v>
      </c>
      <c r="EH113" s="2">
        <f t="shared" si="296"/>
        <v>106.22412419917616</v>
      </c>
      <c r="EI113" s="2">
        <f t="shared" si="297"/>
        <v>107.70947614068226</v>
      </c>
      <c r="EJ113" s="2">
        <f t="shared" si="298"/>
        <v>109.17350152788387</v>
      </c>
      <c r="EK113" s="2">
        <f t="shared" si="299"/>
        <v>108.96448160789755</v>
      </c>
      <c r="EL113" s="2">
        <f t="shared" si="300"/>
        <v>109.73411545633445</v>
      </c>
      <c r="EM113" s="2">
        <f t="shared" si="301"/>
        <v>111.75577580411009</v>
      </c>
      <c r="EN113" s="2">
        <f t="shared" si="302"/>
        <v>109.87447896147403</v>
      </c>
      <c r="EO113" s="2">
        <f t="shared" si="303"/>
        <v>111.98995075970294</v>
      </c>
      <c r="EQ113" s="2">
        <f t="shared" si="304"/>
        <v>113.43698837840439</v>
      </c>
      <c r="ER113" s="2">
        <f t="shared" si="374"/>
        <v>111.95685945820262</v>
      </c>
      <c r="ES113" s="2">
        <f t="shared" si="374"/>
        <v>111.65320502577917</v>
      </c>
      <c r="ET113" s="2">
        <f t="shared" si="374"/>
        <v>109.99375533481079</v>
      </c>
      <c r="EU113" s="2">
        <f t="shared" si="374"/>
        <v>108.77940278650996</v>
      </c>
      <c r="EV113" s="2">
        <f t="shared" si="374"/>
        <v>107.77015486434354</v>
      </c>
      <c r="EW113" s="2">
        <f t="shared" si="374"/>
        <v>107.47544637124798</v>
      </c>
      <c r="EX113" s="2">
        <f t="shared" si="374"/>
        <v>105.80946903625723</v>
      </c>
      <c r="EY113" s="2">
        <f t="shared" si="374"/>
        <v>107.14348435357739</v>
      </c>
      <c r="EZ113" s="2">
        <f t="shared" si="374"/>
        <v>108.87830828654401</v>
      </c>
      <c r="FA113" s="2">
        <f t="shared" si="374"/>
        <v>108.31528148546825</v>
      </c>
      <c r="FB113" s="2">
        <f t="shared" si="374"/>
        <v>109.24673625522226</v>
      </c>
      <c r="FC113" s="2">
        <f t="shared" si="374"/>
        <v>110.52046533045153</v>
      </c>
      <c r="FD113" s="2">
        <f t="shared" si="374"/>
        <v>109.83655184201547</v>
      </c>
      <c r="FE113" s="2">
        <f t="shared" si="374"/>
        <v>112.28777458312791</v>
      </c>
      <c r="FG113" s="2">
        <f t="shared" si="306"/>
        <v>0.97509117766807174</v>
      </c>
      <c r="FH113" s="2">
        <f t="shared" si="375"/>
        <v>0.97817783196570618</v>
      </c>
      <c r="FI113" s="2">
        <f t="shared" si="375"/>
        <v>0.97646105940681938</v>
      </c>
      <c r="FJ113" s="2">
        <f t="shared" si="375"/>
        <v>0.97559306275834612</v>
      </c>
      <c r="FK113" s="2">
        <f t="shared" si="375"/>
        <v>0.9765905028580617</v>
      </c>
      <c r="FL113" s="2">
        <f t="shared" si="375"/>
        <v>0.97574901539184189</v>
      </c>
      <c r="FM113" s="2">
        <f t="shared" si="375"/>
        <v>0.97462688514231888</v>
      </c>
      <c r="FN113" s="2">
        <f t="shared" si="375"/>
        <v>0.9759940571463418</v>
      </c>
      <c r="FO113" s="2">
        <f t="shared" si="375"/>
        <v>0.97306207763825869</v>
      </c>
      <c r="FP113" s="2">
        <f t="shared" si="375"/>
        <v>0.97362207684005042</v>
      </c>
      <c r="FQ113" s="2">
        <f t="shared" si="375"/>
        <v>0.97332828525087145</v>
      </c>
      <c r="FR113" s="2">
        <f t="shared" si="375"/>
        <v>0.97746067963395455</v>
      </c>
      <c r="FS113" s="2">
        <f t="shared" si="375"/>
        <v>0.97333891837752207</v>
      </c>
      <c r="FT113" s="2">
        <f t="shared" si="375"/>
        <v>0.97044125280223636</v>
      </c>
      <c r="FU113" s="2">
        <f t="shared" si="375"/>
        <v>0.9672918578962012</v>
      </c>
      <c r="FW113" s="2">
        <f t="shared" si="324"/>
        <v>6.2073096395998169E-3</v>
      </c>
      <c r="FX113" s="2">
        <f t="shared" si="376"/>
        <v>6.9564670174137901E-3</v>
      </c>
      <c r="FY113" s="2">
        <f t="shared" si="377"/>
        <v>6.6504028747924882E-3</v>
      </c>
      <c r="FZ113" s="2">
        <f t="shared" si="378"/>
        <v>6.2628746860412749E-3</v>
      </c>
      <c r="GA113" s="2">
        <f t="shared" si="379"/>
        <v>6.5288289077120674E-3</v>
      </c>
      <c r="GB113" s="2">
        <f t="shared" si="380"/>
        <v>6.9638983975378833E-3</v>
      </c>
      <c r="GC113" s="2">
        <f t="shared" si="381"/>
        <v>7.4158971959597071E-3</v>
      </c>
      <c r="GD113" s="2">
        <f t="shared" si="382"/>
        <v>8.3505997323964666E-3</v>
      </c>
      <c r="GE113" s="2">
        <f t="shared" si="383"/>
        <v>8.8652583608209365E-3</v>
      </c>
      <c r="GF113" s="2">
        <f t="shared" si="384"/>
        <v>8.2397723709031843E-3</v>
      </c>
      <c r="GG113" s="2">
        <f t="shared" si="385"/>
        <v>7.8589303781935391E-3</v>
      </c>
      <c r="GH113" s="2">
        <f t="shared" si="386"/>
        <v>7.6573076634308861E-3</v>
      </c>
      <c r="GI113" s="2">
        <f t="shared" si="387"/>
        <v>6.2700123414338336E-3</v>
      </c>
      <c r="GJ113" s="2">
        <f t="shared" si="388"/>
        <v>5.0910974015581636E-3</v>
      </c>
      <c r="GK113" s="2">
        <f t="shared" si="389"/>
        <v>5.3872312287808043E-3</v>
      </c>
      <c r="GM113" s="86">
        <f t="shared" si="325"/>
        <v>5.9556936970510734E-31</v>
      </c>
      <c r="GN113" s="86">
        <f t="shared" si="390"/>
        <v>2.8216833873200726E-32</v>
      </c>
      <c r="GO113" s="86">
        <f t="shared" si="391"/>
        <v>4.9800595662440131E-27</v>
      </c>
      <c r="GP113" s="86">
        <f t="shared" si="392"/>
        <v>3.1104593395707657E-38</v>
      </c>
      <c r="GQ113" s="86">
        <f t="shared" si="393"/>
        <v>1.1106771273082194E-43</v>
      </c>
      <c r="GR113" s="86">
        <f t="shared" si="394"/>
        <v>2.5217561714849836E-45</v>
      </c>
      <c r="GS113" s="86">
        <f t="shared" si="395"/>
        <v>2.6432521158881776E-41</v>
      </c>
      <c r="GT113" s="86">
        <f t="shared" si="396"/>
        <v>3.4724218250386205E-47</v>
      </c>
      <c r="GU113" s="86">
        <f t="shared" si="397"/>
        <v>2.1455334019769021E-40</v>
      </c>
      <c r="GV113" s="86">
        <f t="shared" si="398"/>
        <v>3.1861995278489582E-37</v>
      </c>
      <c r="GW113" s="86">
        <f t="shared" si="399"/>
        <v>3.1879623798092195E-36</v>
      </c>
      <c r="GX113" s="86">
        <f t="shared" si="400"/>
        <v>2.8626565525797992E-33</v>
      </c>
      <c r="GY113" s="86">
        <f t="shared" si="401"/>
        <v>7.0443928587026454E-25</v>
      </c>
      <c r="GZ113" s="86">
        <f t="shared" si="402"/>
        <v>3.9557714122603825E-22</v>
      </c>
      <c r="HA113" s="86">
        <f t="shared" si="403"/>
        <v>2.3991068789786121E-27</v>
      </c>
      <c r="HC113" s="86">
        <f t="shared" si="326"/>
        <v>8.2936548246961395E-2</v>
      </c>
      <c r="HD113" s="86">
        <f t="shared" si="404"/>
        <v>8.7286270850048336E-2</v>
      </c>
      <c r="HE113" s="86">
        <f t="shared" si="405"/>
        <v>0.11901855367365587</v>
      </c>
      <c r="HF113" s="86">
        <f t="shared" si="406"/>
        <v>0.12345931867278467</v>
      </c>
      <c r="HG113" s="86">
        <f t="shared" si="407"/>
        <v>3.3105518863333572E-2</v>
      </c>
      <c r="HH113" s="86">
        <f t="shared" si="408"/>
        <v>3.3106360541563427E-2</v>
      </c>
      <c r="HI113" s="86">
        <f t="shared" si="409"/>
        <v>1.1320535201552896E-2</v>
      </c>
      <c r="HJ113" s="86">
        <f t="shared" si="410"/>
        <v>3.3988299131268297E-3</v>
      </c>
      <c r="HK113" s="86">
        <f t="shared" si="411"/>
        <v>3.8354987692734684E-3</v>
      </c>
      <c r="HL113" s="86">
        <f t="shared" si="412"/>
        <v>7.9567616333866623E-2</v>
      </c>
      <c r="HM113" s="86">
        <f t="shared" si="413"/>
        <v>6.1571513012287082E-2</v>
      </c>
      <c r="HN113" s="86">
        <f t="shared" si="414"/>
        <v>5.7108271278132075E-2</v>
      </c>
      <c r="HO113" s="86">
        <f t="shared" si="415"/>
        <v>0.14265004400316258</v>
      </c>
      <c r="HP113" s="86">
        <f t="shared" si="416"/>
        <v>0.19507519455293135</v>
      </c>
      <c r="HQ113" s="86">
        <f t="shared" si="417"/>
        <v>9.6957976768308474E-2</v>
      </c>
      <c r="HS113" s="86">
        <f t="shared" si="327"/>
        <v>2.6419490849821022E-13</v>
      </c>
      <c r="HT113" s="86">
        <f t="shared" si="418"/>
        <v>2.6947106526665872E-10</v>
      </c>
      <c r="HU113" s="86">
        <f t="shared" si="419"/>
        <v>1.7509349683786908E-13</v>
      </c>
      <c r="HV113" s="86">
        <f t="shared" si="420"/>
        <v>2.985496298856176E-14</v>
      </c>
      <c r="HW113" s="86">
        <f t="shared" si="421"/>
        <v>9.3085455411607137E-14</v>
      </c>
      <c r="HX113" s="86">
        <f t="shared" si="422"/>
        <v>2.8698962867392423E-14</v>
      </c>
      <c r="HY113" s="86">
        <f t="shared" si="423"/>
        <v>1.8166744813971382E-14</v>
      </c>
      <c r="HZ113" s="86">
        <f t="shared" si="424"/>
        <v>3.0388336997462854E-12</v>
      </c>
      <c r="IA113" s="86">
        <f t="shared" si="425"/>
        <v>7.2623371263724206E-14</v>
      </c>
      <c r="IB113" s="86">
        <f t="shared" si="426"/>
        <v>5.6620775178490649E-14</v>
      </c>
      <c r="IC113" s="86">
        <f t="shared" si="427"/>
        <v>9.2272165707878833E-14</v>
      </c>
      <c r="ID113" s="86">
        <f t="shared" si="428"/>
        <v>2.9615150748515773E-13</v>
      </c>
      <c r="IE113" s="86">
        <f t="shared" si="429"/>
        <v>6.2161874019835996E-15</v>
      </c>
      <c r="IF113" s="86">
        <f t="shared" si="430"/>
        <v>5.434995412697682E-10</v>
      </c>
      <c r="IG113" s="86">
        <f t="shared" si="431"/>
        <v>7.1055735194896699E-8</v>
      </c>
      <c r="II113" s="86">
        <f t="shared" si="328"/>
        <v>1.1206494823922498E-53</v>
      </c>
      <c r="IJ113" s="86">
        <f t="shared" si="329"/>
        <v>4.195732931506433E-46</v>
      </c>
      <c r="IK113" s="86">
        <f t="shared" si="330"/>
        <v>2.8216114711880618E-53</v>
      </c>
      <c r="IL113" s="86">
        <f t="shared" si="331"/>
        <v>1.0222528950179938E-55</v>
      </c>
      <c r="IM113" s="86">
        <f t="shared" si="332"/>
        <v>5.1793855501808E-58</v>
      </c>
      <c r="IN113" s="86">
        <f t="shared" si="333"/>
        <v>8.2305980382313024E-58</v>
      </c>
      <c r="IO113" s="86">
        <f t="shared" si="334"/>
        <v>1.9388597492056436E-60</v>
      </c>
      <c r="IP113" s="86">
        <f t="shared" si="335"/>
        <v>1.0652552696146522E-52</v>
      </c>
      <c r="IQ113" s="86">
        <f t="shared" si="336"/>
        <v>1.2392191538978414E-58</v>
      </c>
      <c r="IR113" s="86">
        <f t="shared" si="337"/>
        <v>1.9287949596350772E-59</v>
      </c>
      <c r="IS113" s="86">
        <f t="shared" si="338"/>
        <v>5.5568562234158914E-59</v>
      </c>
      <c r="IT113" s="86">
        <f t="shared" si="339"/>
        <v>5.6075722959585487E-56</v>
      </c>
      <c r="IU113" s="86">
        <f t="shared" si="340"/>
        <v>4.9388809143402311E-61</v>
      </c>
      <c r="IV113" s="86">
        <f t="shared" si="341"/>
        <v>1.8213485973547798E-57</v>
      </c>
      <c r="IW113" s="86">
        <f t="shared" si="342"/>
        <v>7.9039433123832773E-54</v>
      </c>
      <c r="IY113" s="86">
        <f t="shared" si="343"/>
        <v>8.2936548247225586E-2</v>
      </c>
      <c r="IZ113" s="86">
        <f t="shared" si="344"/>
        <v>8.7286271119519407E-2</v>
      </c>
      <c r="JA113" s="86">
        <f t="shared" si="345"/>
        <v>0.11901855367383096</v>
      </c>
      <c r="JB113" s="86">
        <f t="shared" si="346"/>
        <v>0.12345931867281452</v>
      </c>
      <c r="JC113" s="86">
        <f t="shared" si="347"/>
        <v>3.3105518863426657E-2</v>
      </c>
      <c r="JD113" s="86">
        <f t="shared" si="348"/>
        <v>3.3106360541592127E-2</v>
      </c>
      <c r="JE113" s="86">
        <f t="shared" si="349"/>
        <v>1.1320535201571062E-2</v>
      </c>
      <c r="JF113" s="86">
        <f t="shared" si="350"/>
        <v>3.3988299161656632E-3</v>
      </c>
      <c r="JG113" s="86">
        <f t="shared" si="351"/>
        <v>3.8354987693460917E-3</v>
      </c>
      <c r="JH113" s="86">
        <f t="shared" si="352"/>
        <v>7.9567616333923244E-2</v>
      </c>
      <c r="JI113" s="86">
        <f t="shared" si="353"/>
        <v>6.1571513012379356E-2</v>
      </c>
      <c r="JJ113" s="86">
        <f t="shared" si="354"/>
        <v>5.7108271278428227E-2</v>
      </c>
      <c r="JK113" s="86">
        <f t="shared" si="355"/>
        <v>0.1426500440031688</v>
      </c>
      <c r="JL113" s="86">
        <f t="shared" si="356"/>
        <v>0.1950751950964309</v>
      </c>
      <c r="JM113" s="86">
        <f t="shared" si="357"/>
        <v>9.6958047824043672E-2</v>
      </c>
    </row>
    <row r="114" spans="2:273" x14ac:dyDescent="0.25">
      <c r="B114" s="2">
        <v>87</v>
      </c>
      <c r="C114" s="37">
        <v>114.316</v>
      </c>
      <c r="D114" s="37">
        <v>113.283</v>
      </c>
      <c r="E114" s="37">
        <v>114.321</v>
      </c>
      <c r="F114" s="37">
        <v>112.491</v>
      </c>
      <c r="G114" s="37">
        <v>109.52800000000001</v>
      </c>
      <c r="H114" s="37">
        <v>108.509</v>
      </c>
      <c r="I114" s="37">
        <v>107.849</v>
      </c>
      <c r="J114" s="37">
        <v>105.673</v>
      </c>
      <c r="K114" s="37">
        <v>107.05800000000001</v>
      </c>
      <c r="L114" s="37">
        <v>108.712</v>
      </c>
      <c r="M114" s="37">
        <v>109.154</v>
      </c>
      <c r="N114" s="37">
        <v>108.48099999999999</v>
      </c>
      <c r="O114" s="37">
        <v>115.19199999999999</v>
      </c>
      <c r="P114" s="37">
        <v>111.212</v>
      </c>
      <c r="Q114" s="37">
        <v>110.69199999999999</v>
      </c>
      <c r="S114" s="4">
        <f t="shared" si="229"/>
        <v>116.02048864050606</v>
      </c>
      <c r="T114" s="4">
        <f t="shared" si="230"/>
        <v>114.76472857397266</v>
      </c>
      <c r="U114" s="4">
        <f t="shared" si="231"/>
        <v>115.81367907286545</v>
      </c>
      <c r="V114" s="4">
        <f t="shared" si="232"/>
        <v>113.74176893377555</v>
      </c>
      <c r="W114" s="4">
        <f t="shared" si="233"/>
        <v>109.7965155464744</v>
      </c>
      <c r="X114" s="4">
        <f t="shared" si="234"/>
        <v>108.7286242935856</v>
      </c>
      <c r="Y114" s="4">
        <f t="shared" si="235"/>
        <v>108.17806922525023</v>
      </c>
      <c r="Z114" s="4">
        <f t="shared" si="236"/>
        <v>106.40686355386241</v>
      </c>
      <c r="AA114" s="4">
        <f t="shared" si="237"/>
        <v>107.78868989290052</v>
      </c>
      <c r="AB114" s="4">
        <f t="shared" si="238"/>
        <v>110.76927173549328</v>
      </c>
      <c r="AC114" s="4">
        <f t="shared" si="239"/>
        <v>110.05787211170986</v>
      </c>
      <c r="AD114" s="4">
        <f t="shared" si="240"/>
        <v>110.60277878251398</v>
      </c>
      <c r="AE114" s="4">
        <f t="shared" si="241"/>
        <v>115.56313509648007</v>
      </c>
      <c r="AF114" s="4">
        <f t="shared" si="242"/>
        <v>115.43877217659963</v>
      </c>
      <c r="AG114" s="4">
        <f t="shared" si="243"/>
        <v>113.25709502810749</v>
      </c>
      <c r="AI114" s="4">
        <f t="shared" si="244"/>
        <v>-1.7044886405060566</v>
      </c>
      <c r="AJ114" s="4">
        <f t="shared" si="245"/>
        <v>-1.48172857397266</v>
      </c>
      <c r="AK114" s="4">
        <f t="shared" si="246"/>
        <v>-1.4926790728654566</v>
      </c>
      <c r="AL114" s="4">
        <f t="shared" si="247"/>
        <v>-1.2507689337755465</v>
      </c>
      <c r="AM114" s="4">
        <f t="shared" si="248"/>
        <v>-0.26851554647439002</v>
      </c>
      <c r="AN114" s="4">
        <f t="shared" si="249"/>
        <v>-0.21962429358559632</v>
      </c>
      <c r="AO114" s="4">
        <f t="shared" si="250"/>
        <v>-0.32906922525022253</v>
      </c>
      <c r="AP114" s="4">
        <f t="shared" si="251"/>
        <v>-0.73386355386240609</v>
      </c>
      <c r="AQ114" s="4">
        <f t="shared" si="252"/>
        <v>-0.73068989290051434</v>
      </c>
      <c r="AR114" s="4">
        <f t="shared" si="253"/>
        <v>-2.0572717354932735</v>
      </c>
      <c r="AS114" s="4">
        <f t="shared" si="254"/>
        <v>-0.90387211170985893</v>
      </c>
      <c r="AT114" s="4">
        <f t="shared" si="255"/>
        <v>-2.1217787825139851</v>
      </c>
      <c r="AU114" s="4">
        <f t="shared" si="256"/>
        <v>-0.37113509648007437</v>
      </c>
      <c r="AV114" s="4">
        <f t="shared" si="358"/>
        <v>-4.2267721765996242</v>
      </c>
      <c r="AW114" s="4">
        <f t="shared" si="358"/>
        <v>-2.5650950281074927</v>
      </c>
      <c r="AY114" s="2">
        <f t="shared" si="308"/>
        <v>114.55406215661212</v>
      </c>
      <c r="AZ114" s="2">
        <f t="shared" si="359"/>
        <v>112.99538784889133</v>
      </c>
      <c r="BA114" s="2">
        <f t="shared" si="360"/>
        <v>112.94913329426527</v>
      </c>
      <c r="BB114" s="2">
        <f t="shared" si="361"/>
        <v>111.01553114591094</v>
      </c>
      <c r="BC114" s="2">
        <f t="shared" si="362"/>
        <v>109.41309904295241</v>
      </c>
      <c r="BD114" s="2">
        <f t="shared" si="363"/>
        <v>108.36055928742599</v>
      </c>
      <c r="BE114" s="2">
        <f t="shared" si="364"/>
        <v>108.09956098731288</v>
      </c>
      <c r="BF114" s="2">
        <f t="shared" si="365"/>
        <v>106.38954205364175</v>
      </c>
      <c r="BG114" s="2">
        <f t="shared" si="366"/>
        <v>107.77147928386132</v>
      </c>
      <c r="BH114" s="2">
        <f t="shared" si="367"/>
        <v>109.25868505168387</v>
      </c>
      <c r="BI114" s="2">
        <f t="shared" si="368"/>
        <v>109.03987717583654</v>
      </c>
      <c r="BJ114" s="2">
        <f t="shared" si="369"/>
        <v>109.65723428668386</v>
      </c>
      <c r="BK114" s="2">
        <f t="shared" si="370"/>
        <v>111.78891294399378</v>
      </c>
      <c r="BL114" s="2">
        <f t="shared" si="371"/>
        <v>109.92731471289055</v>
      </c>
      <c r="BM114" s="2">
        <f t="shared" si="372"/>
        <v>112.11603419147363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>
        <f t="shared" si="313"/>
        <v>109.52800000000001</v>
      </c>
      <c r="CJ114" s="2">
        <f t="shared" si="314"/>
        <v>108.509</v>
      </c>
      <c r="CK114" s="2">
        <f t="shared" si="315"/>
        <v>107.849</v>
      </c>
      <c r="CL114" s="2">
        <f t="shared" si="316"/>
        <v>105.673</v>
      </c>
      <c r="CM114" s="2">
        <f t="shared" si="317"/>
        <v>107.05800000000001</v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>
        <f t="shared" si="277"/>
        <v>109.52800000000001</v>
      </c>
      <c r="CZ114" s="2">
        <f t="shared" si="278"/>
        <v>108.509</v>
      </c>
      <c r="DA114" s="2">
        <f t="shared" si="279"/>
        <v>107.849</v>
      </c>
      <c r="DB114" s="2">
        <f t="shared" si="280"/>
        <v>105.673</v>
      </c>
      <c r="DC114" s="2">
        <f t="shared" si="281"/>
        <v>107.05800000000001</v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126.43182645803697</v>
      </c>
      <c r="DL114" s="2">
        <f t="shared" si="373"/>
        <v>125.23467779488431</v>
      </c>
      <c r="DM114" s="2">
        <f t="shared" si="373"/>
        <v>124.53776842105263</v>
      </c>
      <c r="DN114" s="2">
        <f t="shared" si="373"/>
        <v>121.90615080971662</v>
      </c>
      <c r="DO114" s="2">
        <f t="shared" si="373"/>
        <v>119.03077295108876</v>
      </c>
      <c r="DP114" s="2">
        <f t="shared" si="373"/>
        <v>118.0394100010942</v>
      </c>
      <c r="DQ114" s="2">
        <f t="shared" si="373"/>
        <v>117.77388828828828</v>
      </c>
      <c r="DR114" s="2">
        <f t="shared" si="373"/>
        <v>120.55442958748225</v>
      </c>
      <c r="DS114" s="2">
        <f t="shared" si="373"/>
        <v>116.59420672268908</v>
      </c>
      <c r="DT114" s="2">
        <f t="shared" si="373"/>
        <v>118.36698696064485</v>
      </c>
      <c r="DU114" s="2">
        <f t="shared" si="373"/>
        <v>119.47055761024183</v>
      </c>
      <c r="DV114" s="2">
        <f t="shared" si="373"/>
        <v>114.50403686679175</v>
      </c>
      <c r="DW114" s="2">
        <f t="shared" si="373"/>
        <v>122.05796022408964</v>
      </c>
      <c r="DX114" s="2">
        <f t="shared" si="373"/>
        <v>116.04625546218489</v>
      </c>
      <c r="DY114" s="2">
        <f t="shared" si="373"/>
        <v>120.16926177233961</v>
      </c>
      <c r="EA114" s="2">
        <f t="shared" si="228"/>
        <v>114.28429383400018</v>
      </c>
      <c r="EB114" s="2">
        <f t="shared" si="290"/>
        <v>112.75364319953587</v>
      </c>
      <c r="EC114" s="2">
        <f t="shared" si="291"/>
        <v>112.70319611799891</v>
      </c>
      <c r="ED114" s="2">
        <f t="shared" si="292"/>
        <v>110.77344694743714</v>
      </c>
      <c r="EE114" s="2">
        <f t="shared" si="293"/>
        <v>109.20698214512647</v>
      </c>
      <c r="EF114" s="2">
        <f t="shared" si="294"/>
        <v>108.14514115435975</v>
      </c>
      <c r="EG114" s="2">
        <f t="shared" si="295"/>
        <v>107.87431441945185</v>
      </c>
      <c r="EH114" s="2">
        <f t="shared" si="296"/>
        <v>106.07541718693479</v>
      </c>
      <c r="EI114" s="2">
        <f t="shared" si="297"/>
        <v>107.55398667611144</v>
      </c>
      <c r="EJ114" s="2">
        <f t="shared" si="298"/>
        <v>109.03620519480518</v>
      </c>
      <c r="EK114" s="2">
        <f t="shared" si="299"/>
        <v>108.78458851501759</v>
      </c>
      <c r="EL114" s="2">
        <f t="shared" si="300"/>
        <v>109.55923245475365</v>
      </c>
      <c r="EM114" s="2">
        <f t="shared" si="301"/>
        <v>111.54062026002518</v>
      </c>
      <c r="EN114" s="2">
        <f t="shared" si="302"/>
        <v>109.75755035175878</v>
      </c>
      <c r="EO114" s="2">
        <f t="shared" si="303"/>
        <v>111.86598889442884</v>
      </c>
      <c r="EQ114" s="2">
        <f t="shared" si="304"/>
        <v>113.28537826746407</v>
      </c>
      <c r="ER114" s="2">
        <f t="shared" si="374"/>
        <v>111.81806506723812</v>
      </c>
      <c r="ES114" s="2">
        <f t="shared" si="374"/>
        <v>111.51593458822983</v>
      </c>
      <c r="ET114" s="2">
        <f t="shared" si="374"/>
        <v>109.86183780105726</v>
      </c>
      <c r="EU114" s="2">
        <f t="shared" si="374"/>
        <v>108.64072303986113</v>
      </c>
      <c r="EV114" s="2">
        <f t="shared" si="374"/>
        <v>107.63627765205089</v>
      </c>
      <c r="EW114" s="2">
        <f t="shared" si="374"/>
        <v>107.33925489625045</v>
      </c>
      <c r="EX114" s="2">
        <f t="shared" si="374"/>
        <v>105.68793793605673</v>
      </c>
      <c r="EY114" s="2">
        <f t="shared" si="374"/>
        <v>107.02555375482403</v>
      </c>
      <c r="EZ114" s="2">
        <f t="shared" si="374"/>
        <v>108.75788933204257</v>
      </c>
      <c r="FA114" s="2">
        <f t="shared" si="374"/>
        <v>108.17396447793327</v>
      </c>
      <c r="FB114" s="2">
        <f t="shared" si="374"/>
        <v>109.10081422722314</v>
      </c>
      <c r="FC114" s="2">
        <f t="shared" si="374"/>
        <v>110.37047295093041</v>
      </c>
      <c r="FD114" s="2">
        <f t="shared" si="374"/>
        <v>109.72027463132895</v>
      </c>
      <c r="FE114" s="2">
        <f t="shared" si="374"/>
        <v>112.14415643276816</v>
      </c>
      <c r="FG114" s="2">
        <f t="shared" si="306"/>
        <v>0.97723298542683357</v>
      </c>
      <c r="FH114" s="2">
        <f t="shared" si="375"/>
        <v>0.98005965848060117</v>
      </c>
      <c r="FI114" s="2">
        <f t="shared" si="375"/>
        <v>0.97848767531558511</v>
      </c>
      <c r="FJ114" s="2">
        <f t="shared" si="375"/>
        <v>0.97769270273486442</v>
      </c>
      <c r="FK114" s="2">
        <f t="shared" si="375"/>
        <v>0.97860621833619921</v>
      </c>
      <c r="FL114" s="2">
        <f t="shared" si="375"/>
        <v>0.97783554412928853</v>
      </c>
      <c r="FM114" s="2">
        <f t="shared" si="375"/>
        <v>0.97680766596565494</v>
      </c>
      <c r="FN114" s="2">
        <f t="shared" si="375"/>
        <v>0.9780599768145295</v>
      </c>
      <c r="FO114" s="2">
        <f t="shared" si="375"/>
        <v>0.97537395304731866</v>
      </c>
      <c r="FP114" s="2">
        <f t="shared" si="375"/>
        <v>0.97588708276913338</v>
      </c>
      <c r="FQ114" s="2">
        <f t="shared" si="375"/>
        <v>0.97561788656941018</v>
      </c>
      <c r="FR114" s="2">
        <f t="shared" si="375"/>
        <v>0.97940304731078809</v>
      </c>
      <c r="FS114" s="2">
        <f t="shared" si="375"/>
        <v>0.97562762976450124</v>
      </c>
      <c r="FT114" s="2">
        <f t="shared" si="375"/>
        <v>0.97297180589664112</v>
      </c>
      <c r="FU114" s="2">
        <f t="shared" si="375"/>
        <v>0.97008372195564829</v>
      </c>
      <c r="FW114" s="2">
        <f t="shared" si="324"/>
        <v>6.8021060989998982E-3</v>
      </c>
      <c r="FX114" s="2">
        <f t="shared" si="376"/>
        <v>7.6224985867564578E-3</v>
      </c>
      <c r="FY114" s="2">
        <f t="shared" si="377"/>
        <v>7.2873460490188845E-3</v>
      </c>
      <c r="FZ114" s="2">
        <f t="shared" si="378"/>
        <v>6.8629587270198729E-3</v>
      </c>
      <c r="GA114" s="2">
        <f t="shared" si="379"/>
        <v>7.154212179550372E-3</v>
      </c>
      <c r="GB114" s="2">
        <f t="shared" si="380"/>
        <v>7.6306360007179367E-3</v>
      </c>
      <c r="GC114" s="2">
        <f t="shared" si="381"/>
        <v>8.1255559693064906E-3</v>
      </c>
      <c r="GD114" s="2">
        <f t="shared" si="382"/>
        <v>9.1488797290291569E-3</v>
      </c>
      <c r="GE114" s="2">
        <f t="shared" si="383"/>
        <v>9.7122555634726656E-3</v>
      </c>
      <c r="GF114" s="2">
        <f t="shared" si="384"/>
        <v>9.0275542160487901E-3</v>
      </c>
      <c r="GG114" s="2">
        <f t="shared" si="385"/>
        <v>8.6106171019781057E-3</v>
      </c>
      <c r="GH114" s="2">
        <f t="shared" si="386"/>
        <v>8.3898727646035086E-3</v>
      </c>
      <c r="GI114" s="2">
        <f t="shared" si="387"/>
        <v>6.8707755559509632E-3</v>
      </c>
      <c r="GJ114" s="2">
        <f t="shared" si="388"/>
        <v>5.5795367389874454E-3</v>
      </c>
      <c r="GK114" s="2">
        <f t="shared" si="389"/>
        <v>5.9039130190749363E-3</v>
      </c>
      <c r="GM114" s="86">
        <f t="shared" si="325"/>
        <v>1.3311446468683253E-33</v>
      </c>
      <c r="GN114" s="86">
        <f t="shared" si="390"/>
        <v>4.2319579636669936E-35</v>
      </c>
      <c r="GO114" s="86">
        <f t="shared" si="391"/>
        <v>2.2942520261549103E-29</v>
      </c>
      <c r="GP114" s="86">
        <f t="shared" si="392"/>
        <v>1.2174658170630932E-41</v>
      </c>
      <c r="GQ114" s="86">
        <f t="shared" si="393"/>
        <v>1.9853842109319566E-47</v>
      </c>
      <c r="GR114" s="86">
        <f t="shared" si="394"/>
        <v>2.8004773912164166E-49</v>
      </c>
      <c r="GS114" s="86">
        <f t="shared" si="395"/>
        <v>7.883285255293006E-45</v>
      </c>
      <c r="GT114" s="86">
        <f t="shared" si="396"/>
        <v>3.8552205991626757E-51</v>
      </c>
      <c r="GU114" s="86">
        <f t="shared" si="397"/>
        <v>7.226452862288184E-44</v>
      </c>
      <c r="GV114" s="86">
        <f t="shared" si="398"/>
        <v>1.7449840239557239E-40</v>
      </c>
      <c r="GW114" s="86">
        <f t="shared" si="399"/>
        <v>2.1597018804206968E-39</v>
      </c>
      <c r="GX114" s="86">
        <f t="shared" si="400"/>
        <v>4.1333404173008798E-36</v>
      </c>
      <c r="GY114" s="86">
        <f t="shared" si="401"/>
        <v>5.7204066151483731E-27</v>
      </c>
      <c r="GZ114" s="86">
        <f t="shared" si="402"/>
        <v>5.311942084539042E-24</v>
      </c>
      <c r="HA114" s="86">
        <f t="shared" si="403"/>
        <v>1.183783588198833E-29</v>
      </c>
      <c r="HC114" s="86">
        <f t="shared" si="326"/>
        <v>2.8052158234297624E-2</v>
      </c>
      <c r="HD114" s="86">
        <f t="shared" si="404"/>
        <v>2.9444443614486816E-2</v>
      </c>
      <c r="HE114" s="86">
        <f t="shared" si="405"/>
        <v>4.6458913481427951E-2</v>
      </c>
      <c r="HF114" s="86">
        <f t="shared" si="406"/>
        <v>4.166071008127302E-2</v>
      </c>
      <c r="HG114" s="86">
        <f t="shared" si="407"/>
        <v>7.3379167886107122E-3</v>
      </c>
      <c r="HH114" s="86">
        <f t="shared" si="408"/>
        <v>7.0849929965502555E-3</v>
      </c>
      <c r="HI114" s="86">
        <f t="shared" si="409"/>
        <v>1.7679716165630069E-3</v>
      </c>
      <c r="HJ114" s="86">
        <f t="shared" si="410"/>
        <v>4.3991623044348704E-4</v>
      </c>
      <c r="HK114" s="86">
        <f t="shared" si="411"/>
        <v>4.3508519676765402E-4</v>
      </c>
      <c r="HL114" s="86">
        <f t="shared" si="412"/>
        <v>3.2866245486002768E-2</v>
      </c>
      <c r="HM114" s="86">
        <f t="shared" si="413"/>
        <v>2.2057326973811013E-2</v>
      </c>
      <c r="HN114" s="86">
        <f t="shared" si="414"/>
        <v>2.1546237170562647E-2</v>
      </c>
      <c r="HO114" s="86">
        <f t="shared" si="415"/>
        <v>6.9320211739751683E-2</v>
      </c>
      <c r="HP114" s="86">
        <f t="shared" si="416"/>
        <v>9.7588482516526048E-2</v>
      </c>
      <c r="HQ114" s="86">
        <f t="shared" si="417"/>
        <v>3.683409100034598E-2</v>
      </c>
      <c r="HS114" s="86">
        <f t="shared" si="327"/>
        <v>1.5996401133036636E-12</v>
      </c>
      <c r="HT114" s="86">
        <f t="shared" si="418"/>
        <v>1.1805199252360206E-9</v>
      </c>
      <c r="HU114" s="86">
        <f t="shared" si="419"/>
        <v>1.0935672511502639E-12</v>
      </c>
      <c r="HV114" s="86">
        <f t="shared" si="420"/>
        <v>2.0151264461078246E-13</v>
      </c>
      <c r="HW114" s="86">
        <f t="shared" si="421"/>
        <v>6.3954537894155428E-13</v>
      </c>
      <c r="HX114" s="86">
        <f t="shared" si="422"/>
        <v>2.0955620315225235E-13</v>
      </c>
      <c r="HY114" s="86">
        <f t="shared" si="423"/>
        <v>1.446911519107372E-13</v>
      </c>
      <c r="HZ114" s="86">
        <f t="shared" si="424"/>
        <v>1.8539639654945492E-11</v>
      </c>
      <c r="IA114" s="86">
        <f t="shared" si="425"/>
        <v>5.7604863640556399E-13</v>
      </c>
      <c r="IB114" s="86">
        <f t="shared" si="426"/>
        <v>4.4539108424692247E-13</v>
      </c>
      <c r="IC114" s="86">
        <f t="shared" si="427"/>
        <v>6.9383974988129651E-13</v>
      </c>
      <c r="ID114" s="86">
        <f t="shared" si="428"/>
        <v>2.0084902994520775E-12</v>
      </c>
      <c r="IE114" s="86">
        <f t="shared" si="429"/>
        <v>4.8397695851671739E-14</v>
      </c>
      <c r="IF114" s="86">
        <f t="shared" si="430"/>
        <v>1.8481337315115756E-9</v>
      </c>
      <c r="IG114" s="86">
        <f t="shared" si="431"/>
        <v>1.7725662142604758E-7</v>
      </c>
      <c r="II114" s="86">
        <f t="shared" si="328"/>
        <v>8.2269125841353972E-52</v>
      </c>
      <c r="IJ114" s="86">
        <f t="shared" si="329"/>
        <v>1.7945597961044923E-44</v>
      </c>
      <c r="IK114" s="86">
        <f t="shared" si="330"/>
        <v>2.1248537701446265E-51</v>
      </c>
      <c r="IL114" s="86">
        <f t="shared" si="331"/>
        <v>8.9492888579424556E-54</v>
      </c>
      <c r="IM114" s="86">
        <f t="shared" si="332"/>
        <v>5.6961844151182435E-56</v>
      </c>
      <c r="IN114" s="86">
        <f t="shared" si="333"/>
        <v>9.4590160032406611E-56</v>
      </c>
      <c r="IO114" s="86">
        <f t="shared" si="334"/>
        <v>2.9643193643551718E-58</v>
      </c>
      <c r="IP114" s="86">
        <f t="shared" si="335"/>
        <v>9.3667833919519911E-51</v>
      </c>
      <c r="IQ114" s="86">
        <f t="shared" si="336"/>
        <v>1.9520537685489021E-56</v>
      </c>
      <c r="IR114" s="86">
        <f t="shared" si="337"/>
        <v>3.0182566755838927E-57</v>
      </c>
      <c r="IS114" s="86">
        <f t="shared" si="338"/>
        <v>7.9543071945877076E-57</v>
      </c>
      <c r="IT114" s="86">
        <f t="shared" si="339"/>
        <v>6.0367822019274359E-54</v>
      </c>
      <c r="IU114" s="86">
        <f t="shared" si="340"/>
        <v>6.7161235270060392E-59</v>
      </c>
      <c r="IV114" s="86">
        <f t="shared" si="341"/>
        <v>1.5378096541505239E-55</v>
      </c>
      <c r="IW114" s="86">
        <f t="shared" si="342"/>
        <v>5.228620535417491E-52</v>
      </c>
      <c r="IY114" s="86">
        <f t="shared" si="343"/>
        <v>2.8052158235897264E-2</v>
      </c>
      <c r="IZ114" s="86">
        <f t="shared" si="344"/>
        <v>2.9444444795006741E-2</v>
      </c>
      <c r="JA114" s="86">
        <f t="shared" si="345"/>
        <v>4.645891348252152E-2</v>
      </c>
      <c r="JB114" s="86">
        <f t="shared" si="346"/>
        <v>4.1660710081474532E-2</v>
      </c>
      <c r="JC114" s="86">
        <f t="shared" si="347"/>
        <v>7.3379167892502579E-3</v>
      </c>
      <c r="JD114" s="86">
        <f t="shared" si="348"/>
        <v>7.0849929967598119E-3</v>
      </c>
      <c r="JE114" s="86">
        <f t="shared" si="349"/>
        <v>1.7679716167076981E-3</v>
      </c>
      <c r="JF114" s="86">
        <f t="shared" si="350"/>
        <v>4.399162489831267E-4</v>
      </c>
      <c r="JG114" s="86">
        <f t="shared" si="351"/>
        <v>4.3508519734370267E-4</v>
      </c>
      <c r="JH114" s="86">
        <f t="shared" si="352"/>
        <v>3.2866245486448162E-2</v>
      </c>
      <c r="JI114" s="86">
        <f t="shared" si="353"/>
        <v>2.2057326974504854E-2</v>
      </c>
      <c r="JJ114" s="86">
        <f t="shared" si="354"/>
        <v>2.1546237172571137E-2</v>
      </c>
      <c r="JK114" s="86">
        <f t="shared" si="355"/>
        <v>6.9320211739800075E-2</v>
      </c>
      <c r="JL114" s="86">
        <f t="shared" si="356"/>
        <v>9.7588484364659778E-2</v>
      </c>
      <c r="JM114" s="86">
        <f t="shared" si="357"/>
        <v>3.6834268256967409E-2</v>
      </c>
    </row>
    <row r="115" spans="2:273" x14ac:dyDescent="0.25">
      <c r="B115" s="2">
        <v>88</v>
      </c>
      <c r="C115" s="37">
        <v>113.56100000000001</v>
      </c>
      <c r="D115" s="37">
        <v>113.264</v>
      </c>
      <c r="E115" s="37">
        <v>113.151</v>
      </c>
      <c r="F115" s="37">
        <v>111.34</v>
      </c>
      <c r="G115" s="37">
        <v>109.491</v>
      </c>
      <c r="H115" s="37">
        <v>107.057</v>
      </c>
      <c r="I115" s="37">
        <v>107.83</v>
      </c>
      <c r="J115" s="37">
        <v>105.69199999999999</v>
      </c>
      <c r="K115" s="37">
        <v>107.23099999999999</v>
      </c>
      <c r="L115" s="37">
        <v>108.69199999999999</v>
      </c>
      <c r="M115" s="37">
        <v>109.577</v>
      </c>
      <c r="N115" s="37">
        <v>108.962</v>
      </c>
      <c r="O115" s="37">
        <v>115.096</v>
      </c>
      <c r="P115" s="37">
        <v>109.577</v>
      </c>
      <c r="Q115" s="37">
        <v>110.596</v>
      </c>
      <c r="S115" s="4">
        <f t="shared" si="229"/>
        <v>114.6416546950914</v>
      </c>
      <c r="T115" s="4">
        <f t="shared" si="230"/>
        <v>113.16805498820808</v>
      </c>
      <c r="U115" s="4">
        <f t="shared" si="231"/>
        <v>113.46047161230402</v>
      </c>
      <c r="V115" s="4">
        <f t="shared" si="232"/>
        <v>111.37966181762425</v>
      </c>
      <c r="W115" s="4">
        <f t="shared" si="233"/>
        <v>109.27213111093528</v>
      </c>
      <c r="X115" s="4">
        <f t="shared" si="234"/>
        <v>108.22199177716354</v>
      </c>
      <c r="Y115" s="4">
        <f t="shared" si="235"/>
        <v>107.91778633154767</v>
      </c>
      <c r="Z115" s="4">
        <f t="shared" si="236"/>
        <v>106.21834072320284</v>
      </c>
      <c r="AA115" s="4">
        <f t="shared" si="237"/>
        <v>107.6009676663288</v>
      </c>
      <c r="AB115" s="4">
        <f t="shared" si="238"/>
        <v>109.52368676194681</v>
      </c>
      <c r="AC115" s="4">
        <f t="shared" si="239"/>
        <v>109.07950525179427</v>
      </c>
      <c r="AD115" s="4">
        <f t="shared" si="240"/>
        <v>109.71500148562895</v>
      </c>
      <c r="AE115" s="4">
        <f t="shared" si="241"/>
        <v>112.83724718359659</v>
      </c>
      <c r="AF115" s="4">
        <f t="shared" si="242"/>
        <v>111.67425758110649</v>
      </c>
      <c r="AG115" s="4">
        <f t="shared" si="243"/>
        <v>112.24181634122951</v>
      </c>
      <c r="AI115" s="4">
        <f t="shared" si="244"/>
        <v>-1.0806546950913969</v>
      </c>
      <c r="AJ115" s="4">
        <f t="shared" si="245"/>
        <v>9.5945011791911838E-2</v>
      </c>
      <c r="AK115" s="4">
        <f t="shared" si="246"/>
        <v>-0.30947161230402287</v>
      </c>
      <c r="AL115" s="4">
        <f t="shared" si="247"/>
        <v>-3.9661817624249807E-2</v>
      </c>
      <c r="AM115" s="4">
        <f t="shared" si="248"/>
        <v>0.21886888906472279</v>
      </c>
      <c r="AN115" s="4">
        <f t="shared" si="249"/>
        <v>-1.1649917771635359</v>
      </c>
      <c r="AO115" s="4">
        <f t="shared" si="250"/>
        <v>-8.77863315476759E-2</v>
      </c>
      <c r="AP115" s="4">
        <f t="shared" si="251"/>
        <v>-0.52634072320284986</v>
      </c>
      <c r="AQ115" s="4">
        <f t="shared" si="252"/>
        <v>-0.36996766632880451</v>
      </c>
      <c r="AR115" s="4">
        <f t="shared" si="253"/>
        <v>-0.83168676194681268</v>
      </c>
      <c r="AS115" s="4">
        <f t="shared" si="254"/>
        <v>0.49749474820572459</v>
      </c>
      <c r="AT115" s="4">
        <f t="shared" si="255"/>
        <v>-0.75300148562894265</v>
      </c>
      <c r="AU115" s="4">
        <f t="shared" si="256"/>
        <v>2.2587528164034154</v>
      </c>
      <c r="AV115" s="4">
        <f t="shared" si="358"/>
        <v>-2.09725758110649</v>
      </c>
      <c r="AW115" s="4">
        <f t="shared" si="358"/>
        <v>-1.645816341229505</v>
      </c>
      <c r="AY115" s="2">
        <f t="shared" si="308"/>
        <v>114.32081443864699</v>
      </c>
      <c r="AZ115" s="2">
        <f t="shared" si="359"/>
        <v>112.77886852828173</v>
      </c>
      <c r="BA115" s="2">
        <f t="shared" si="360"/>
        <v>112.71982441940587</v>
      </c>
      <c r="BB115" s="2">
        <f t="shared" si="361"/>
        <v>110.81158273967831</v>
      </c>
      <c r="BC115" s="2">
        <f t="shared" si="362"/>
        <v>109.22248523466719</v>
      </c>
      <c r="BD115" s="2">
        <f t="shared" si="363"/>
        <v>108.17673031488242</v>
      </c>
      <c r="BE115" s="2">
        <f t="shared" si="364"/>
        <v>107.91107308034634</v>
      </c>
      <c r="BF115" s="2">
        <f t="shared" si="365"/>
        <v>106.21708904364571</v>
      </c>
      <c r="BG115" s="2">
        <f t="shared" si="366"/>
        <v>107.59995044156037</v>
      </c>
      <c r="BH115" s="2">
        <f t="shared" si="367"/>
        <v>109.10444708795382</v>
      </c>
      <c r="BI115" s="2">
        <f t="shared" si="368"/>
        <v>108.84101011619859</v>
      </c>
      <c r="BJ115" s="2">
        <f t="shared" si="369"/>
        <v>109.47502921859483</v>
      </c>
      <c r="BK115" s="2">
        <f t="shared" si="370"/>
        <v>111.55698852540959</v>
      </c>
      <c r="BL115" s="2">
        <f t="shared" si="371"/>
        <v>109.79602068454867</v>
      </c>
      <c r="BM115" s="2">
        <f t="shared" si="372"/>
        <v>111.97318464535148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113.56100000000001</v>
      </c>
      <c r="CF115" s="2">
        <f t="shared" si="310"/>
        <v>113.264</v>
      </c>
      <c r="CG115" s="2" t="str">
        <f t="shared" si="311"/>
        <v/>
      </c>
      <c r="CH115" s="2" t="str">
        <f t="shared" si="312"/>
        <v/>
      </c>
      <c r="CI115" s="2">
        <f t="shared" si="313"/>
        <v>109.491</v>
      </c>
      <c r="CJ115" s="2">
        <f t="shared" si="314"/>
        <v>107.057</v>
      </c>
      <c r="CK115" s="2">
        <f t="shared" si="315"/>
        <v>107.83</v>
      </c>
      <c r="CL115" s="2">
        <f t="shared" si="316"/>
        <v>105.69199999999999</v>
      </c>
      <c r="CM115" s="2">
        <f t="shared" si="317"/>
        <v>107.23099999999999</v>
      </c>
      <c r="CN115" s="2" t="str">
        <f t="shared" si="318"/>
        <v/>
      </c>
      <c r="CO115" s="2">
        <f t="shared" si="319"/>
        <v>109.577</v>
      </c>
      <c r="CP115" s="2">
        <f t="shared" si="320"/>
        <v>108.962</v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>
        <f t="shared" si="273"/>
        <v>113.56100000000001</v>
      </c>
      <c r="CV115" s="2">
        <f t="shared" si="274"/>
        <v>113.264</v>
      </c>
      <c r="CW115" s="2" t="str">
        <f t="shared" si="275"/>
        <v/>
      </c>
      <c r="CX115" s="2" t="str">
        <f t="shared" si="276"/>
        <v/>
      </c>
      <c r="CY115" s="2">
        <f t="shared" si="277"/>
        <v>109.491</v>
      </c>
      <c r="CZ115" s="2">
        <f t="shared" si="278"/>
        <v>107.057</v>
      </c>
      <c r="DA115" s="2">
        <f t="shared" si="279"/>
        <v>107.83</v>
      </c>
      <c r="DB115" s="2">
        <f t="shared" si="280"/>
        <v>105.69199999999999</v>
      </c>
      <c r="DC115" s="2">
        <f t="shared" si="281"/>
        <v>107.23099999999999</v>
      </c>
      <c r="DD115" s="2" t="str">
        <f t="shared" si="282"/>
        <v/>
      </c>
      <c r="DE115" s="2">
        <f t="shared" si="283"/>
        <v>109.577</v>
      </c>
      <c r="DF115" s="2">
        <f t="shared" si="284"/>
        <v>108.962</v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126.45676410621145</v>
      </c>
      <c r="DL115" s="2">
        <f t="shared" si="373"/>
        <v>125.23183507549365</v>
      </c>
      <c r="DM115" s="2">
        <f t="shared" si="373"/>
        <v>124.53663441295546</v>
      </c>
      <c r="DN115" s="2">
        <f t="shared" si="373"/>
        <v>121.90082793522269</v>
      </c>
      <c r="DO115" s="2">
        <f t="shared" si="373"/>
        <v>119.00774658058872</v>
      </c>
      <c r="DP115" s="2">
        <f t="shared" si="373"/>
        <v>118.01797702155595</v>
      </c>
      <c r="DQ115" s="2">
        <f t="shared" si="373"/>
        <v>117.72364131274131</v>
      </c>
      <c r="DR115" s="2">
        <f t="shared" si="373"/>
        <v>120.59084305357992</v>
      </c>
      <c r="DS115" s="2">
        <f t="shared" si="373"/>
        <v>116.58082605042017</v>
      </c>
      <c r="DT115" s="2">
        <f t="shared" si="373"/>
        <v>118.34277098150783</v>
      </c>
      <c r="DU115" s="2">
        <f t="shared" si="373"/>
        <v>119.45126884779516</v>
      </c>
      <c r="DV115" s="2">
        <f t="shared" si="373"/>
        <v>114.41270065666042</v>
      </c>
      <c r="DW115" s="2">
        <f t="shared" si="373"/>
        <v>122.09251372549021</v>
      </c>
      <c r="DX115" s="2">
        <f t="shared" si="373"/>
        <v>115.93890756302523</v>
      </c>
      <c r="DY115" s="2">
        <f t="shared" si="373"/>
        <v>120.13087289581014</v>
      </c>
      <c r="EA115" s="2">
        <f t="shared" si="228"/>
        <v>114.07008284600388</v>
      </c>
      <c r="EB115" s="2">
        <f t="shared" si="290"/>
        <v>112.55524524457013</v>
      </c>
      <c r="EC115" s="2">
        <f t="shared" si="291"/>
        <v>112.49195542376819</v>
      </c>
      <c r="ED115" s="2">
        <f t="shared" si="292"/>
        <v>110.58741277614537</v>
      </c>
      <c r="EE115" s="2">
        <f t="shared" si="293"/>
        <v>109.03162174355067</v>
      </c>
      <c r="EF115" s="2">
        <f t="shared" si="294"/>
        <v>107.97734086750084</v>
      </c>
      <c r="EG115" s="2">
        <f t="shared" si="295"/>
        <v>107.70314141991781</v>
      </c>
      <c r="EH115" s="2">
        <f t="shared" si="296"/>
        <v>105.92671017469341</v>
      </c>
      <c r="EI115" s="2">
        <f t="shared" si="297"/>
        <v>107.39849721154062</v>
      </c>
      <c r="EJ115" s="2">
        <f t="shared" si="298"/>
        <v>108.8989088617265</v>
      </c>
      <c r="EK115" s="2">
        <f t="shared" si="299"/>
        <v>108.60469542213764</v>
      </c>
      <c r="EL115" s="2">
        <f t="shared" si="300"/>
        <v>109.38434945317286</v>
      </c>
      <c r="EM115" s="2">
        <f t="shared" si="301"/>
        <v>111.32546471594026</v>
      </c>
      <c r="EN115" s="2">
        <f t="shared" si="302"/>
        <v>109.64062174204354</v>
      </c>
      <c r="EO115" s="2">
        <f t="shared" si="303"/>
        <v>111.74202702915474</v>
      </c>
      <c r="EQ115" s="2">
        <f t="shared" si="304"/>
        <v>113.13376815652373</v>
      </c>
      <c r="ER115" s="2">
        <f t="shared" si="374"/>
        <v>111.67927067627365</v>
      </c>
      <c r="ES115" s="2">
        <f t="shared" si="374"/>
        <v>111.37866415068046</v>
      </c>
      <c r="ET115" s="2">
        <f t="shared" si="374"/>
        <v>109.72992026730375</v>
      </c>
      <c r="EU115" s="2">
        <f t="shared" si="374"/>
        <v>108.50204329321228</v>
      </c>
      <c r="EV115" s="2">
        <f t="shared" si="374"/>
        <v>107.50240043975823</v>
      </c>
      <c r="EW115" s="2">
        <f t="shared" si="374"/>
        <v>107.20306342125293</v>
      </c>
      <c r="EX115" s="2">
        <f t="shared" si="374"/>
        <v>105.56640683585624</v>
      </c>
      <c r="EY115" s="2">
        <f t="shared" si="374"/>
        <v>106.90762315607067</v>
      </c>
      <c r="EZ115" s="2">
        <f t="shared" si="374"/>
        <v>108.63747037754111</v>
      </c>
      <c r="FA115" s="2">
        <f t="shared" si="374"/>
        <v>108.03264747039827</v>
      </c>
      <c r="FB115" s="2">
        <f t="shared" si="374"/>
        <v>108.95489219922402</v>
      </c>
      <c r="FC115" s="2">
        <f t="shared" si="374"/>
        <v>110.22048057140928</v>
      </c>
      <c r="FD115" s="2">
        <f t="shared" si="374"/>
        <v>109.60399742064241</v>
      </c>
      <c r="FE115" s="2">
        <f t="shared" si="374"/>
        <v>112.0005382824084</v>
      </c>
      <c r="FG115" s="2">
        <f t="shared" si="306"/>
        <v>0.97919455741618411</v>
      </c>
      <c r="FH115" s="2">
        <f t="shared" si="375"/>
        <v>0.98178222869627341</v>
      </c>
      <c r="FI115" s="2">
        <f t="shared" si="375"/>
        <v>0.98034331953307641</v>
      </c>
      <c r="FJ115" s="2">
        <f t="shared" si="375"/>
        <v>0.97961549237851109</v>
      </c>
      <c r="FK115" s="2">
        <f t="shared" si="375"/>
        <v>0.98045184136559427</v>
      </c>
      <c r="FL115" s="2">
        <f t="shared" si="375"/>
        <v>0.97974627654054514</v>
      </c>
      <c r="FM115" s="2">
        <f t="shared" si="375"/>
        <v>0.97880508806488875</v>
      </c>
      <c r="FN115" s="2">
        <f t="shared" si="375"/>
        <v>0.97995175822465264</v>
      </c>
      <c r="FO115" s="2">
        <f t="shared" si="375"/>
        <v>0.97749200736298936</v>
      </c>
      <c r="FP115" s="2">
        <f t="shared" si="375"/>
        <v>0.9779620006369939</v>
      </c>
      <c r="FQ115" s="2">
        <f t="shared" si="375"/>
        <v>0.9777154398230925</v>
      </c>
      <c r="FR115" s="2">
        <f t="shared" si="375"/>
        <v>0.98118125050858951</v>
      </c>
      <c r="FS115" s="2">
        <f t="shared" si="375"/>
        <v>0.97772436396494145</v>
      </c>
      <c r="FT115" s="2">
        <f t="shared" si="375"/>
        <v>0.975291231910968</v>
      </c>
      <c r="FU115" s="2">
        <f t="shared" si="375"/>
        <v>0.97264402078209622</v>
      </c>
      <c r="FW115" s="2">
        <f t="shared" si="324"/>
        <v>7.453469649229833E-3</v>
      </c>
      <c r="FX115" s="2">
        <f t="shared" si="376"/>
        <v>8.3517615740106698E-3</v>
      </c>
      <c r="FY115" s="2">
        <f t="shared" si="377"/>
        <v>7.9848021756219606E-3</v>
      </c>
      <c r="FZ115" s="2">
        <f t="shared" si="378"/>
        <v>7.5201053488497096E-3</v>
      </c>
      <c r="GA115" s="2">
        <f t="shared" si="379"/>
        <v>7.8390269692600843E-3</v>
      </c>
      <c r="GB115" s="2">
        <f t="shared" si="380"/>
        <v>8.3606709551689307E-3</v>
      </c>
      <c r="GC115" s="2">
        <f t="shared" si="381"/>
        <v>8.9025159226109058E-3</v>
      </c>
      <c r="GD115" s="2">
        <f t="shared" si="382"/>
        <v>1.0022700430956292E-2</v>
      </c>
      <c r="GE115" s="2">
        <f t="shared" si="383"/>
        <v>1.0639307207532455E-2</v>
      </c>
      <c r="GF115" s="2">
        <f t="shared" si="384"/>
        <v>9.8899026315747967E-3</v>
      </c>
      <c r="GG115" s="2">
        <f t="shared" si="385"/>
        <v>9.4335171377632615E-3</v>
      </c>
      <c r="GH115" s="2">
        <f t="shared" si="386"/>
        <v>9.1918722876272469E-3</v>
      </c>
      <c r="GI115" s="2">
        <f t="shared" si="387"/>
        <v>7.5286649860088935E-3</v>
      </c>
      <c r="GJ115" s="2">
        <f t="shared" si="388"/>
        <v>6.1145488949531342E-3</v>
      </c>
      <c r="GK115" s="2">
        <f t="shared" si="389"/>
        <v>6.4698266913156017E-3</v>
      </c>
      <c r="GM115" s="86">
        <f t="shared" si="325"/>
        <v>2.2915698145315882E-36</v>
      </c>
      <c r="GN115" s="86">
        <f t="shared" si="390"/>
        <v>4.7793996401238977E-38</v>
      </c>
      <c r="GO115" s="86">
        <f t="shared" si="391"/>
        <v>8.3687884951349442E-32</v>
      </c>
      <c r="GP115" s="86">
        <f t="shared" si="392"/>
        <v>3.3699961112780679E-45</v>
      </c>
      <c r="GQ115" s="86">
        <f t="shared" si="393"/>
        <v>2.4611795255455153E-51</v>
      </c>
      <c r="GR115" s="86">
        <f t="shared" si="394"/>
        <v>2.1012344893413897E-53</v>
      </c>
      <c r="GS115" s="86">
        <f t="shared" si="395"/>
        <v>1.668372676523671E-48</v>
      </c>
      <c r="GT115" s="86">
        <f t="shared" si="396"/>
        <v>2.9363483196918361E-55</v>
      </c>
      <c r="GU115" s="86">
        <f t="shared" si="397"/>
        <v>1.7316860493677147E-47</v>
      </c>
      <c r="GV115" s="86">
        <f t="shared" si="398"/>
        <v>6.8951980822025646E-44</v>
      </c>
      <c r="GW115" s="86">
        <f t="shared" si="399"/>
        <v>1.0656484251426338E-42</v>
      </c>
      <c r="GX115" s="86">
        <f t="shared" si="400"/>
        <v>4.5181187576837354E-39</v>
      </c>
      <c r="GY115" s="86">
        <f t="shared" si="401"/>
        <v>3.78883975364755E-29</v>
      </c>
      <c r="GZ115" s="86">
        <f t="shared" si="402"/>
        <v>5.9307896343532372E-26</v>
      </c>
      <c r="HA115" s="86">
        <f t="shared" si="403"/>
        <v>4.664971644521077E-32</v>
      </c>
      <c r="HC115" s="86">
        <f t="shared" si="326"/>
        <v>7.327952041071702E-3</v>
      </c>
      <c r="HD115" s="86">
        <f t="shared" si="404"/>
        <v>7.6241847088871157E-3</v>
      </c>
      <c r="HE115" s="86">
        <f t="shared" si="405"/>
        <v>1.4320709320650486E-2</v>
      </c>
      <c r="HF115" s="86">
        <f t="shared" si="406"/>
        <v>1.031702552478694E-2</v>
      </c>
      <c r="HG115" s="86">
        <f t="shared" si="407"/>
        <v>1.1554747745909568E-3</v>
      </c>
      <c r="HH115" s="86">
        <f t="shared" si="408"/>
        <v>1.0615928658369233E-3</v>
      </c>
      <c r="HI115" s="86">
        <f t="shared" si="409"/>
        <v>1.8815769336055771E-4</v>
      </c>
      <c r="HJ115" s="86">
        <f t="shared" si="410"/>
        <v>3.9557062243979794E-5</v>
      </c>
      <c r="HK115" s="86">
        <f t="shared" si="411"/>
        <v>3.2519904582565596E-5</v>
      </c>
      <c r="HL115" s="86">
        <f t="shared" si="412"/>
        <v>1.1383682318775771E-2</v>
      </c>
      <c r="HM115" s="86">
        <f t="shared" si="413"/>
        <v>6.4135923155592767E-3</v>
      </c>
      <c r="HN115" s="86">
        <f t="shared" si="414"/>
        <v>6.7599453823457504E-3</v>
      </c>
      <c r="HO115" s="86">
        <f t="shared" si="415"/>
        <v>2.8613373793761908E-2</v>
      </c>
      <c r="HP115" s="86">
        <f t="shared" si="416"/>
        <v>4.0533743328729478E-2</v>
      </c>
      <c r="HQ115" s="86">
        <f t="shared" si="417"/>
        <v>1.1152270830130739E-2</v>
      </c>
      <c r="HS115" s="86">
        <f t="shared" si="327"/>
        <v>9.1269594160444921E-12</v>
      </c>
      <c r="HT115" s="86">
        <f t="shared" si="418"/>
        <v>4.9057196335055117E-9</v>
      </c>
      <c r="HU115" s="86">
        <f t="shared" si="419"/>
        <v>6.4284385215056611E-12</v>
      </c>
      <c r="HV115" s="86">
        <f t="shared" si="420"/>
        <v>1.2783539307452542E-12</v>
      </c>
      <c r="HW115" s="86">
        <f t="shared" si="421"/>
        <v>4.1145887885960998E-12</v>
      </c>
      <c r="HX115" s="86">
        <f t="shared" si="422"/>
        <v>1.4306518726907345E-12</v>
      </c>
      <c r="HY115" s="86">
        <f t="shared" si="423"/>
        <v>1.0720942100585216E-12</v>
      </c>
      <c r="HZ115" s="86">
        <f t="shared" si="424"/>
        <v>1.0591877074837254E-10</v>
      </c>
      <c r="IA115" s="86">
        <f t="shared" si="425"/>
        <v>4.2373636367666819E-12</v>
      </c>
      <c r="IB115" s="86">
        <f t="shared" si="426"/>
        <v>3.2531631658638253E-12</v>
      </c>
      <c r="IC115" s="86">
        <f t="shared" si="427"/>
        <v>4.8544303984705566E-12</v>
      </c>
      <c r="ID115" s="86">
        <f t="shared" si="428"/>
        <v>1.2732090614782315E-11</v>
      </c>
      <c r="IE115" s="86">
        <f t="shared" si="429"/>
        <v>3.5196183767761386E-13</v>
      </c>
      <c r="IF115" s="86">
        <f t="shared" si="430"/>
        <v>6.0546060718972646E-9</v>
      </c>
      <c r="IG115" s="86">
        <f t="shared" si="431"/>
        <v>4.3042519835611655E-7</v>
      </c>
      <c r="II115" s="86">
        <f t="shared" si="328"/>
        <v>5.5863426403432908E-50</v>
      </c>
      <c r="IJ115" s="86">
        <f t="shared" si="329"/>
        <v>7.1588570923894039E-43</v>
      </c>
      <c r="IK115" s="86">
        <f t="shared" si="330"/>
        <v>1.4777780027524337E-49</v>
      </c>
      <c r="IL115" s="86">
        <f t="shared" si="331"/>
        <v>7.2223715764897312E-52</v>
      </c>
      <c r="IM115" s="86">
        <f t="shared" si="332"/>
        <v>5.7467697543954201E-54</v>
      </c>
      <c r="IN115" s="86">
        <f t="shared" si="333"/>
        <v>9.9527958814022818E-54</v>
      </c>
      <c r="IO115" s="86">
        <f t="shared" si="334"/>
        <v>4.1222873685457404E-56</v>
      </c>
      <c r="IP115" s="86">
        <f t="shared" si="335"/>
        <v>7.5544929070594721E-49</v>
      </c>
      <c r="IQ115" s="86">
        <f t="shared" si="336"/>
        <v>2.7850990186881142E-54</v>
      </c>
      <c r="IR115" s="86">
        <f t="shared" si="337"/>
        <v>4.2850008481314873E-55</v>
      </c>
      <c r="IS115" s="86">
        <f t="shared" si="338"/>
        <v>1.035765658211284E-54</v>
      </c>
      <c r="IT115" s="86">
        <f t="shared" si="339"/>
        <v>5.9471505163166799E-52</v>
      </c>
      <c r="IU115" s="86">
        <f t="shared" si="340"/>
        <v>8.3512787819139843E-57</v>
      </c>
      <c r="IV115" s="86">
        <f t="shared" si="341"/>
        <v>1.2015640596032112E-53</v>
      </c>
      <c r="IW115" s="86">
        <f t="shared" si="342"/>
        <v>3.2120699692670819E-50</v>
      </c>
      <c r="IY115" s="86">
        <f t="shared" si="343"/>
        <v>7.3279520501986616E-3</v>
      </c>
      <c r="IZ115" s="86">
        <f t="shared" si="344"/>
        <v>7.6241896146067491E-3</v>
      </c>
      <c r="JA115" s="86">
        <f t="shared" si="345"/>
        <v>1.4320709327078926E-2</v>
      </c>
      <c r="JB115" s="86">
        <f t="shared" si="346"/>
        <v>1.0317025526065294E-2</v>
      </c>
      <c r="JC115" s="86">
        <f t="shared" si="347"/>
        <v>1.1554747787055457E-3</v>
      </c>
      <c r="JD115" s="86">
        <f t="shared" si="348"/>
        <v>1.0615928672675751E-3</v>
      </c>
      <c r="JE115" s="86">
        <f t="shared" si="349"/>
        <v>1.8815769443265192E-4</v>
      </c>
      <c r="JF115" s="86">
        <f t="shared" si="350"/>
        <v>3.9557168162750544E-5</v>
      </c>
      <c r="JG115" s="86">
        <f t="shared" si="351"/>
        <v>3.251990881992923E-5</v>
      </c>
      <c r="JH115" s="86">
        <f t="shared" si="352"/>
        <v>1.1383682322028934E-2</v>
      </c>
      <c r="JI115" s="86">
        <f t="shared" si="353"/>
        <v>6.4135923204137069E-3</v>
      </c>
      <c r="JJ115" s="86">
        <f t="shared" si="354"/>
        <v>6.7599453950778409E-3</v>
      </c>
      <c r="JK115" s="86">
        <f t="shared" si="355"/>
        <v>2.8613373794113869E-2</v>
      </c>
      <c r="JL115" s="86">
        <f t="shared" si="356"/>
        <v>4.0533749383335552E-2</v>
      </c>
      <c r="JM115" s="86">
        <f t="shared" si="357"/>
        <v>1.1152701255329096E-2</v>
      </c>
    </row>
    <row r="116" spans="2:273" x14ac:dyDescent="0.25">
      <c r="B116" s="2">
        <v>89</v>
      </c>
      <c r="C116" s="37">
        <v>113.246</v>
      </c>
      <c r="D116" s="37">
        <v>112.83</v>
      </c>
      <c r="E116" s="37">
        <v>113</v>
      </c>
      <c r="F116" s="37">
        <v>110.396</v>
      </c>
      <c r="G116" s="37">
        <v>109.321</v>
      </c>
      <c r="H116" s="37">
        <v>106.887</v>
      </c>
      <c r="I116" s="37">
        <v>106.925</v>
      </c>
      <c r="J116" s="37">
        <v>105.654</v>
      </c>
      <c r="K116" s="37">
        <v>106.01900000000001</v>
      </c>
      <c r="L116" s="37">
        <v>108.13500000000001</v>
      </c>
      <c r="M116" s="37">
        <v>108.51900000000001</v>
      </c>
      <c r="N116" s="37">
        <v>108.23099999999999</v>
      </c>
      <c r="O116" s="37">
        <v>113.25</v>
      </c>
      <c r="P116" s="37">
        <v>108.69199999999999</v>
      </c>
      <c r="Q116" s="37">
        <v>110.423</v>
      </c>
      <c r="S116" s="4">
        <f t="shared" si="229"/>
        <v>114.14187701369559</v>
      </c>
      <c r="T116" s="4">
        <f t="shared" si="230"/>
        <v>112.62806561332705</v>
      </c>
      <c r="U116" s="4">
        <f t="shared" si="231"/>
        <v>112.63985815124052</v>
      </c>
      <c r="V116" s="4">
        <f t="shared" si="232"/>
        <v>110.69367585651425</v>
      </c>
      <c r="W116" s="4">
        <f t="shared" si="233"/>
        <v>109.0373747029531</v>
      </c>
      <c r="X116" s="4">
        <f t="shared" si="234"/>
        <v>107.9978138644038</v>
      </c>
      <c r="Y116" s="4">
        <f t="shared" si="235"/>
        <v>107.72421399228961</v>
      </c>
      <c r="Z116" s="4">
        <f t="shared" si="236"/>
        <v>106.04639399373133</v>
      </c>
      <c r="AA116" s="4">
        <f t="shared" si="237"/>
        <v>107.42955105539282</v>
      </c>
      <c r="AB116" s="4">
        <f t="shared" si="238"/>
        <v>109.04682384651107</v>
      </c>
      <c r="AC116" s="4">
        <f t="shared" si="239"/>
        <v>108.68778520551305</v>
      </c>
      <c r="AD116" s="4">
        <f t="shared" si="240"/>
        <v>109.34292237874429</v>
      </c>
      <c r="AE116" s="4">
        <f t="shared" si="241"/>
        <v>111.68746824571656</v>
      </c>
      <c r="AF116" s="4">
        <f t="shared" si="242"/>
        <v>110.18529197380953</v>
      </c>
      <c r="AG116" s="4">
        <f t="shared" si="243"/>
        <v>111.88112868832582</v>
      </c>
      <c r="AI116" s="4">
        <f t="shared" si="244"/>
        <v>-0.89587701369559625</v>
      </c>
      <c r="AJ116" s="4">
        <f t="shared" si="245"/>
        <v>0.20193438667294572</v>
      </c>
      <c r="AK116" s="4">
        <f t="shared" si="246"/>
        <v>0.36014184875948274</v>
      </c>
      <c r="AL116" s="4">
        <f t="shared" si="247"/>
        <v>-0.29767585651424611</v>
      </c>
      <c r="AM116" s="4">
        <f t="shared" si="248"/>
        <v>0.28362529704689621</v>
      </c>
      <c r="AN116" s="4">
        <f t="shared" si="249"/>
        <v>-1.110813864403795</v>
      </c>
      <c r="AO116" s="4">
        <f t="shared" si="250"/>
        <v>-0.79921399228960865</v>
      </c>
      <c r="AP116" s="4">
        <f t="shared" si="251"/>
        <v>-0.3923939937313321</v>
      </c>
      <c r="AQ116" s="4">
        <f t="shared" si="252"/>
        <v>-1.4105510553928156</v>
      </c>
      <c r="AR116" s="4">
        <f t="shared" si="253"/>
        <v>-0.91182384651106929</v>
      </c>
      <c r="AS116" s="4">
        <f t="shared" si="254"/>
        <v>-0.16878520551304632</v>
      </c>
      <c r="AT116" s="4">
        <f t="shared" si="255"/>
        <v>-1.1119223787442962</v>
      </c>
      <c r="AU116" s="4">
        <f t="shared" si="256"/>
        <v>1.5625317542834409</v>
      </c>
      <c r="AV116" s="4">
        <f t="shared" si="358"/>
        <v>-1.4932919738095336</v>
      </c>
      <c r="AW116" s="4">
        <f t="shared" si="358"/>
        <v>-1.4581286883258144</v>
      </c>
      <c r="AY116" s="2">
        <f t="shared" si="308"/>
        <v>114.0887483430629</v>
      </c>
      <c r="AZ116" s="2">
        <f t="shared" si="359"/>
        <v>112.56358892396325</v>
      </c>
      <c r="BA116" s="2">
        <f t="shared" si="360"/>
        <v>112.49169578170468</v>
      </c>
      <c r="BB116" s="2">
        <f t="shared" si="361"/>
        <v>110.60882908792077</v>
      </c>
      <c r="BC116" s="2">
        <f t="shared" si="362"/>
        <v>109.0329105585559</v>
      </c>
      <c r="BD116" s="2">
        <f t="shared" si="363"/>
        <v>107.99400725168432</v>
      </c>
      <c r="BE116" s="2">
        <f t="shared" si="364"/>
        <v>107.72383224328432</v>
      </c>
      <c r="BF116" s="2">
        <f t="shared" si="365"/>
        <v>106.04633245322411</v>
      </c>
      <c r="BG116" s="2">
        <f t="shared" si="366"/>
        <v>107.42951243059655</v>
      </c>
      <c r="BH116" s="2">
        <f t="shared" si="367"/>
        <v>108.95142019201961</v>
      </c>
      <c r="BI116" s="2">
        <f t="shared" si="368"/>
        <v>108.64343605339668</v>
      </c>
      <c r="BJ116" s="2">
        <f t="shared" si="369"/>
        <v>109.29331407986395</v>
      </c>
      <c r="BK116" s="2">
        <f t="shared" si="370"/>
        <v>111.32598348610327</v>
      </c>
      <c r="BL116" s="2">
        <f t="shared" si="371"/>
        <v>109.66590746280067</v>
      </c>
      <c r="BM116" s="2">
        <f t="shared" si="372"/>
        <v>111.83169653939264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113.246</v>
      </c>
      <c r="CF116" s="2">
        <f t="shared" si="310"/>
        <v>112.83</v>
      </c>
      <c r="CG116" s="2">
        <f t="shared" si="311"/>
        <v>113</v>
      </c>
      <c r="CH116" s="2">
        <f t="shared" si="312"/>
        <v>110.396</v>
      </c>
      <c r="CI116" s="2">
        <f t="shared" si="313"/>
        <v>109.321</v>
      </c>
      <c r="CJ116" s="2">
        <f t="shared" si="314"/>
        <v>106.887</v>
      </c>
      <c r="CK116" s="2">
        <f t="shared" si="315"/>
        <v>106.925</v>
      </c>
      <c r="CL116" s="2">
        <f t="shared" si="316"/>
        <v>105.654</v>
      </c>
      <c r="CM116" s="2">
        <f t="shared" si="317"/>
        <v>106.01900000000001</v>
      </c>
      <c r="CN116" s="2">
        <f t="shared" si="318"/>
        <v>108.13500000000001</v>
      </c>
      <c r="CO116" s="2">
        <f t="shared" si="319"/>
        <v>108.51900000000001</v>
      </c>
      <c r="CP116" s="2">
        <f t="shared" si="320"/>
        <v>108.23099999999999</v>
      </c>
      <c r="CQ116" s="2" t="str">
        <f t="shared" si="321"/>
        <v/>
      </c>
      <c r="CR116" s="2" t="str">
        <f t="shared" si="322"/>
        <v/>
      </c>
      <c r="CS116" s="2">
        <f t="shared" si="323"/>
        <v>110.423</v>
      </c>
      <c r="CU116" s="2">
        <f t="shared" si="273"/>
        <v>113.246</v>
      </c>
      <c r="CV116" s="2">
        <f t="shared" si="274"/>
        <v>112.83</v>
      </c>
      <c r="CW116" s="2">
        <f t="shared" si="275"/>
        <v>113</v>
      </c>
      <c r="CX116" s="2">
        <f t="shared" si="276"/>
        <v>110.396</v>
      </c>
      <c r="CY116" s="2">
        <f t="shared" si="277"/>
        <v>109.321</v>
      </c>
      <c r="CZ116" s="2">
        <f t="shared" si="278"/>
        <v>106.887</v>
      </c>
      <c r="DA116" s="2">
        <f t="shared" si="279"/>
        <v>106.925</v>
      </c>
      <c r="DB116" s="2">
        <f t="shared" si="280"/>
        <v>105.654</v>
      </c>
      <c r="DC116" s="2">
        <f t="shared" si="281"/>
        <v>106.01900000000001</v>
      </c>
      <c r="DD116" s="2">
        <f t="shared" si="282"/>
        <v>108.13500000000001</v>
      </c>
      <c r="DE116" s="2">
        <f t="shared" si="283"/>
        <v>108.51900000000001</v>
      </c>
      <c r="DF116" s="2">
        <f t="shared" si="284"/>
        <v>108.23099999999999</v>
      </c>
      <c r="DG116" s="2" t="str">
        <f t="shared" si="285"/>
        <v/>
      </c>
      <c r="DH116" s="2" t="str">
        <f t="shared" si="286"/>
        <v/>
      </c>
      <c r="DI116" s="2">
        <f t="shared" si="287"/>
        <v>110.423</v>
      </c>
      <c r="DK116" s="2">
        <f t="shared" si="288"/>
        <v>126.48170175438595</v>
      </c>
      <c r="DL116" s="2">
        <f t="shared" si="373"/>
        <v>125.22899235610301</v>
      </c>
      <c r="DM116" s="2">
        <f t="shared" si="373"/>
        <v>124.5355004048583</v>
      </c>
      <c r="DN116" s="2">
        <f t="shared" si="373"/>
        <v>121.89550506072877</v>
      </c>
      <c r="DO116" s="2">
        <f t="shared" si="373"/>
        <v>118.98472021008865</v>
      </c>
      <c r="DP116" s="2">
        <f t="shared" si="373"/>
        <v>117.9965440420177</v>
      </c>
      <c r="DQ116" s="2">
        <f t="shared" si="373"/>
        <v>117.67339433719432</v>
      </c>
      <c r="DR116" s="2">
        <f t="shared" si="373"/>
        <v>120.6272565196776</v>
      </c>
      <c r="DS116" s="2">
        <f t="shared" si="373"/>
        <v>116.56744537815126</v>
      </c>
      <c r="DT116" s="2">
        <f t="shared" si="373"/>
        <v>118.31855500237079</v>
      </c>
      <c r="DU116" s="2">
        <f t="shared" si="373"/>
        <v>119.43198008534851</v>
      </c>
      <c r="DV116" s="2">
        <f t="shared" si="373"/>
        <v>114.32136444652909</v>
      </c>
      <c r="DW116" s="2">
        <f t="shared" si="373"/>
        <v>122.12706722689076</v>
      </c>
      <c r="DX116" s="2">
        <f t="shared" si="373"/>
        <v>115.83155966386556</v>
      </c>
      <c r="DY116" s="2">
        <f t="shared" si="373"/>
        <v>120.09248401928066</v>
      </c>
      <c r="EA116" s="2">
        <f t="shared" si="228"/>
        <v>113.85587185800757</v>
      </c>
      <c r="EB116" s="2">
        <f t="shared" si="290"/>
        <v>112.3568472896044</v>
      </c>
      <c r="EC116" s="2">
        <f t="shared" si="291"/>
        <v>112.28071472953748</v>
      </c>
      <c r="ED116" s="2">
        <f t="shared" si="292"/>
        <v>110.4013786048536</v>
      </c>
      <c r="EE116" s="2">
        <f t="shared" si="293"/>
        <v>108.85626134197487</v>
      </c>
      <c r="EF116" s="2">
        <f t="shared" si="294"/>
        <v>107.80954058064195</v>
      </c>
      <c r="EG116" s="2">
        <f t="shared" si="295"/>
        <v>107.53196842038378</v>
      </c>
      <c r="EH116" s="2">
        <f t="shared" si="296"/>
        <v>105.77800316245204</v>
      </c>
      <c r="EI116" s="2">
        <f t="shared" si="297"/>
        <v>107.24300774696978</v>
      </c>
      <c r="EJ116" s="2">
        <f t="shared" si="298"/>
        <v>108.7616125286478</v>
      </c>
      <c r="EK116" s="2">
        <f t="shared" si="299"/>
        <v>108.42480232925769</v>
      </c>
      <c r="EL116" s="2">
        <f t="shared" si="300"/>
        <v>109.20946645159206</v>
      </c>
      <c r="EM116" s="2">
        <f t="shared" si="301"/>
        <v>111.11030917185535</v>
      </c>
      <c r="EN116" s="2">
        <f t="shared" si="302"/>
        <v>109.5236931323283</v>
      </c>
      <c r="EO116" s="2">
        <f t="shared" si="303"/>
        <v>111.61806516388064</v>
      </c>
      <c r="EQ116" s="2">
        <f t="shared" si="304"/>
        <v>112.9821580455834</v>
      </c>
      <c r="ER116" s="2">
        <f t="shared" si="374"/>
        <v>111.54047628530915</v>
      </c>
      <c r="ES116" s="2">
        <f t="shared" si="374"/>
        <v>111.24139371313112</v>
      </c>
      <c r="ET116" s="2">
        <f t="shared" si="374"/>
        <v>109.59800273355023</v>
      </c>
      <c r="EU116" s="2">
        <f t="shared" si="374"/>
        <v>108.36336354656345</v>
      </c>
      <c r="EV116" s="2">
        <f t="shared" si="374"/>
        <v>107.36852322746557</v>
      </c>
      <c r="EW116" s="2">
        <f t="shared" si="374"/>
        <v>107.06687194625542</v>
      </c>
      <c r="EX116" s="2">
        <f t="shared" si="374"/>
        <v>105.44487573565573</v>
      </c>
      <c r="EY116" s="2">
        <f t="shared" si="374"/>
        <v>106.7896925573173</v>
      </c>
      <c r="EZ116" s="2">
        <f t="shared" si="374"/>
        <v>108.51705142303966</v>
      </c>
      <c r="FA116" s="2">
        <f t="shared" si="374"/>
        <v>107.89133046286329</v>
      </c>
      <c r="FB116" s="2">
        <f t="shared" si="374"/>
        <v>108.80897017122491</v>
      </c>
      <c r="FC116" s="2">
        <f t="shared" si="374"/>
        <v>110.07048819188816</v>
      </c>
      <c r="FD116" s="2">
        <f t="shared" si="374"/>
        <v>109.48772020995588</v>
      </c>
      <c r="FE116" s="2">
        <f t="shared" si="374"/>
        <v>111.85692013204864</v>
      </c>
      <c r="FG116" s="2">
        <f t="shared" si="306"/>
        <v>0.98099041087643513</v>
      </c>
      <c r="FH116" s="2">
        <f t="shared" si="375"/>
        <v>0.98335851936769758</v>
      </c>
      <c r="FI116" s="2">
        <f t="shared" si="375"/>
        <v>0.98204183435738512</v>
      </c>
      <c r="FJ116" s="2">
        <f t="shared" si="375"/>
        <v>0.98137570326294643</v>
      </c>
      <c r="FK116" s="2">
        <f t="shared" si="375"/>
        <v>0.98214114974795264</v>
      </c>
      <c r="FL116" s="2">
        <f t="shared" si="375"/>
        <v>0.9814954074829465</v>
      </c>
      <c r="FM116" s="2">
        <f t="shared" si="375"/>
        <v>0.98063389428949288</v>
      </c>
      <c r="FN116" s="2">
        <f t="shared" si="375"/>
        <v>0.98168347532909206</v>
      </c>
      <c r="FO116" s="2">
        <f t="shared" si="375"/>
        <v>0.97943173212385937</v>
      </c>
      <c r="FP116" s="2">
        <f t="shared" si="375"/>
        <v>0.97986205611420751</v>
      </c>
      <c r="FQ116" s="2">
        <f t="shared" si="375"/>
        <v>0.97963631045110067</v>
      </c>
      <c r="FR116" s="2">
        <f t="shared" si="375"/>
        <v>0.98280863022030518</v>
      </c>
      <c r="FS116" s="2">
        <f t="shared" si="375"/>
        <v>0.97964448137045357</v>
      </c>
      <c r="FT116" s="2">
        <f t="shared" si="375"/>
        <v>0.97741623622983753</v>
      </c>
      <c r="FU116" s="2">
        <f t="shared" si="375"/>
        <v>0.97499085267293972</v>
      </c>
      <c r="FW116" s="2">
        <f t="shared" si="324"/>
        <v>8.1666943081133564E-3</v>
      </c>
      <c r="FX116" s="2">
        <f t="shared" si="376"/>
        <v>9.1501516126701234E-3</v>
      </c>
      <c r="FY116" s="2">
        <f t="shared" si="377"/>
        <v>8.7484220577021213E-3</v>
      </c>
      <c r="FZ116" s="2">
        <f t="shared" si="378"/>
        <v>8.239653463256294E-3</v>
      </c>
      <c r="GA116" s="2">
        <f t="shared" si="379"/>
        <v>8.5888264627034892E-3</v>
      </c>
      <c r="GB116" s="2">
        <f t="shared" si="380"/>
        <v>9.1599048225795149E-3</v>
      </c>
      <c r="GC116" s="2">
        <f t="shared" si="381"/>
        <v>9.753037728755019E-3</v>
      </c>
      <c r="GD116" s="2">
        <f t="shared" si="382"/>
        <v>1.0979056048595583E-2</v>
      </c>
      <c r="GE116" s="2">
        <f t="shared" si="383"/>
        <v>1.1653806195613882E-2</v>
      </c>
      <c r="GF116" s="2">
        <f t="shared" si="384"/>
        <v>1.0833725490356147E-2</v>
      </c>
      <c r="GG116" s="2">
        <f t="shared" si="385"/>
        <v>1.0334240365578109E-2</v>
      </c>
      <c r="GH116" s="2">
        <f t="shared" si="386"/>
        <v>1.0069757530498791E-2</v>
      </c>
      <c r="GI116" s="2">
        <f t="shared" si="387"/>
        <v>8.2490253070535424E-3</v>
      </c>
      <c r="GJ116" s="2">
        <f t="shared" si="388"/>
        <v>6.7005167693755755E-3</v>
      </c>
      <c r="GK116" s="2">
        <f t="shared" si="389"/>
        <v>7.0895985922018517E-3</v>
      </c>
      <c r="GM116" s="86">
        <f t="shared" si="325"/>
        <v>3.0381672100847216E-39</v>
      </c>
      <c r="GN116" s="86">
        <f t="shared" si="390"/>
        <v>4.0641658521024965E-41</v>
      </c>
      <c r="GO116" s="86">
        <f t="shared" si="391"/>
        <v>2.4169134911655794E-34</v>
      </c>
      <c r="GP116" s="86">
        <f t="shared" si="392"/>
        <v>6.5963285407942367E-49</v>
      </c>
      <c r="GQ116" s="86">
        <f t="shared" si="393"/>
        <v>2.1156368786858121E-55</v>
      </c>
      <c r="GR116" s="86">
        <f t="shared" si="394"/>
        <v>1.0650909751524351E-57</v>
      </c>
      <c r="GS116" s="86">
        <f t="shared" si="395"/>
        <v>2.5052365742738968E-52</v>
      </c>
      <c r="GT116" s="86">
        <f t="shared" si="396"/>
        <v>1.5341282231588004E-59</v>
      </c>
      <c r="GU116" s="86">
        <f t="shared" si="397"/>
        <v>2.9520066057346753E-51</v>
      </c>
      <c r="GV116" s="86">
        <f t="shared" si="398"/>
        <v>1.9655835062758246E-47</v>
      </c>
      <c r="GW116" s="86">
        <f t="shared" si="399"/>
        <v>3.8293552105069019E-46</v>
      </c>
      <c r="GX116" s="86">
        <f t="shared" si="400"/>
        <v>3.7385204360841811E-42</v>
      </c>
      <c r="GY116" s="86">
        <f t="shared" si="401"/>
        <v>2.0466061786216231E-31</v>
      </c>
      <c r="GZ116" s="86">
        <f t="shared" si="402"/>
        <v>5.5050037791057289E-28</v>
      </c>
      <c r="HA116" s="86">
        <f t="shared" si="403"/>
        <v>1.4679974669314483E-34</v>
      </c>
      <c r="HC116" s="86">
        <f t="shared" si="326"/>
        <v>1.4696969990627157E-3</v>
      </c>
      <c r="HD116" s="86">
        <f t="shared" si="404"/>
        <v>1.505457095635395E-3</v>
      </c>
      <c r="HE116" s="86">
        <f t="shared" si="405"/>
        <v>3.4645994475361042E-3</v>
      </c>
      <c r="HF116" s="86">
        <f t="shared" si="406"/>
        <v>1.8575170599463133E-3</v>
      </c>
      <c r="HG116" s="86">
        <f t="shared" si="407"/>
        <v>1.2847871789393498E-4</v>
      </c>
      <c r="HH116" s="86">
        <f t="shared" si="408"/>
        <v>1.1065737381467826E-4</v>
      </c>
      <c r="HI116" s="86">
        <f t="shared" si="409"/>
        <v>1.357954926985455E-5</v>
      </c>
      <c r="HJ116" s="86">
        <f t="shared" si="410"/>
        <v>2.4628502393204599E-6</v>
      </c>
      <c r="HK116" s="86">
        <f t="shared" si="411"/>
        <v>1.5951153158797752E-6</v>
      </c>
      <c r="HL116" s="86">
        <f t="shared" si="412"/>
        <v>3.2985132480447491E-3</v>
      </c>
      <c r="HM116" s="86">
        <f t="shared" si="413"/>
        <v>1.5090490977273858E-3</v>
      </c>
      <c r="HN116" s="86">
        <f t="shared" si="414"/>
        <v>1.7594592975977677E-3</v>
      </c>
      <c r="HO116" s="86">
        <f t="shared" si="415"/>
        <v>1.0000001963696251E-2</v>
      </c>
      <c r="HP116" s="86">
        <f t="shared" si="416"/>
        <v>1.3910269567644613E-2</v>
      </c>
      <c r="HQ116" s="86">
        <f t="shared" si="417"/>
        <v>2.6816668878094289E-3</v>
      </c>
      <c r="HS116" s="86">
        <f t="shared" si="327"/>
        <v>4.9075748061668507E-11</v>
      </c>
      <c r="HT116" s="86">
        <f t="shared" si="418"/>
        <v>1.9339217900308741E-8</v>
      </c>
      <c r="HU116" s="86">
        <f t="shared" si="419"/>
        <v>3.5569791796016494E-11</v>
      </c>
      <c r="HV116" s="86">
        <f t="shared" si="420"/>
        <v>7.6224174245945756E-12</v>
      </c>
      <c r="HW116" s="86">
        <f t="shared" si="421"/>
        <v>2.4790283771324015E-11</v>
      </c>
      <c r="HX116" s="86">
        <f t="shared" si="422"/>
        <v>9.1327226866619209E-12</v>
      </c>
      <c r="HY116" s="86">
        <f t="shared" si="423"/>
        <v>7.3907241880391342E-12</v>
      </c>
      <c r="HZ116" s="86">
        <f t="shared" si="424"/>
        <v>5.6671309630658703E-10</v>
      </c>
      <c r="IA116" s="86">
        <f t="shared" si="425"/>
        <v>2.8908691342525663E-11</v>
      </c>
      <c r="IB116" s="86">
        <f t="shared" si="426"/>
        <v>2.2065281056884071E-11</v>
      </c>
      <c r="IC116" s="86">
        <f t="shared" si="427"/>
        <v>3.1604423982913047E-11</v>
      </c>
      <c r="ID116" s="86">
        <f t="shared" si="428"/>
        <v>7.5447011028316585E-11</v>
      </c>
      <c r="IE116" s="86">
        <f t="shared" si="429"/>
        <v>2.3909411763719002E-12</v>
      </c>
      <c r="IF116" s="86">
        <f t="shared" si="430"/>
        <v>1.9110852571506722E-8</v>
      </c>
      <c r="IG116" s="86">
        <f t="shared" si="431"/>
        <v>1.0174316816510588E-6</v>
      </c>
      <c r="II116" s="86">
        <f t="shared" si="328"/>
        <v>3.5087078731487602E-48</v>
      </c>
      <c r="IJ116" s="86">
        <f t="shared" si="329"/>
        <v>2.6636110626095899E-41</v>
      </c>
      <c r="IK116" s="86">
        <f t="shared" si="330"/>
        <v>9.4916834720756169E-48</v>
      </c>
      <c r="IL116" s="86">
        <f t="shared" si="331"/>
        <v>5.3732574602384845E-50</v>
      </c>
      <c r="IM116" s="86">
        <f t="shared" si="332"/>
        <v>5.3186701194923702E-52</v>
      </c>
      <c r="IN116" s="86">
        <f t="shared" si="333"/>
        <v>9.5881446064861996E-52</v>
      </c>
      <c r="IO116" s="86">
        <f t="shared" si="334"/>
        <v>5.2142545659996724E-54</v>
      </c>
      <c r="IP116" s="86">
        <f t="shared" si="335"/>
        <v>5.588621070417585E-47</v>
      </c>
      <c r="IQ116" s="86">
        <f t="shared" si="336"/>
        <v>3.5991625057663784E-52</v>
      </c>
      <c r="IR116" s="86">
        <f t="shared" si="337"/>
        <v>5.5192075186534395E-53</v>
      </c>
      <c r="IS116" s="86">
        <f t="shared" si="338"/>
        <v>1.2269103842871007E-52</v>
      </c>
      <c r="IT116" s="86">
        <f t="shared" si="339"/>
        <v>5.3615612142895962E-50</v>
      </c>
      <c r="IU116" s="86">
        <f t="shared" si="340"/>
        <v>9.495916682370506E-55</v>
      </c>
      <c r="IV116" s="86">
        <f t="shared" si="341"/>
        <v>8.6882215619618684E-52</v>
      </c>
      <c r="IW116" s="86">
        <f t="shared" si="342"/>
        <v>1.8324931217823939E-48</v>
      </c>
      <c r="IY116" s="86">
        <f t="shared" si="343"/>
        <v>1.4696970481384638E-3</v>
      </c>
      <c r="IZ116" s="86">
        <f t="shared" si="344"/>
        <v>1.5054764348532952E-3</v>
      </c>
      <c r="JA116" s="86">
        <f t="shared" si="345"/>
        <v>3.4645994831058961E-3</v>
      </c>
      <c r="JB116" s="86">
        <f t="shared" si="346"/>
        <v>1.8575170675687307E-3</v>
      </c>
      <c r="JC116" s="86">
        <f t="shared" si="347"/>
        <v>1.2847874268421874E-4</v>
      </c>
      <c r="JD116" s="86">
        <f t="shared" si="348"/>
        <v>1.1065738294740094E-4</v>
      </c>
      <c r="JE116" s="86">
        <f t="shared" si="349"/>
        <v>1.3579556660578738E-5</v>
      </c>
      <c r="JF116" s="86">
        <f t="shared" si="350"/>
        <v>2.4634169524167665E-6</v>
      </c>
      <c r="JG116" s="86">
        <f t="shared" si="351"/>
        <v>1.5951442245711178E-6</v>
      </c>
      <c r="JH116" s="86">
        <f t="shared" si="352"/>
        <v>3.2985132701100301E-3</v>
      </c>
      <c r="JI116" s="86">
        <f t="shared" si="353"/>
        <v>1.5090491293318097E-3</v>
      </c>
      <c r="JJ116" s="86">
        <f t="shared" si="354"/>
        <v>1.7594593730447788E-3</v>
      </c>
      <c r="JK116" s="86">
        <f t="shared" si="355"/>
        <v>1.0000001966087193E-2</v>
      </c>
      <c r="JL116" s="86">
        <f t="shared" si="356"/>
        <v>1.3910288678497185E-2</v>
      </c>
      <c r="JM116" s="86">
        <f t="shared" si="357"/>
        <v>2.6826843194910801E-3</v>
      </c>
    </row>
    <row r="117" spans="2:273" x14ac:dyDescent="0.25">
      <c r="B117" s="2">
        <v>90</v>
      </c>
      <c r="C117" s="37">
        <v>112.474</v>
      </c>
      <c r="D117" s="37">
        <v>111.41500000000001</v>
      </c>
      <c r="E117" s="37">
        <v>113.075</v>
      </c>
      <c r="F117" s="37">
        <v>110.283</v>
      </c>
      <c r="G117" s="37">
        <v>107.151</v>
      </c>
      <c r="H117" s="37">
        <v>107.321</v>
      </c>
      <c r="I117" s="37">
        <v>106.69799999999999</v>
      </c>
      <c r="J117" s="37">
        <v>105.61499999999999</v>
      </c>
      <c r="K117" s="37">
        <v>106.69199999999999</v>
      </c>
      <c r="L117" s="37">
        <v>108.423</v>
      </c>
      <c r="M117" s="37">
        <v>107.654</v>
      </c>
      <c r="N117" s="37">
        <v>107.923</v>
      </c>
      <c r="O117" s="37">
        <v>113.673</v>
      </c>
      <c r="P117" s="37">
        <v>109.462</v>
      </c>
      <c r="Q117" s="37">
        <v>110.596</v>
      </c>
      <c r="S117" s="4">
        <f t="shared" si="229"/>
        <v>113.86444151635961</v>
      </c>
      <c r="T117" s="4">
        <f t="shared" si="230"/>
        <v>112.35748893713479</v>
      </c>
      <c r="U117" s="4">
        <f t="shared" si="231"/>
        <v>112.2875070503021</v>
      </c>
      <c r="V117" s="4">
        <f t="shared" si="232"/>
        <v>110.41622698956026</v>
      </c>
      <c r="W117" s="4">
        <f t="shared" si="233"/>
        <v>108.84459701142825</v>
      </c>
      <c r="X117" s="4">
        <f t="shared" si="234"/>
        <v>107.81254735778559</v>
      </c>
      <c r="Y117" s="4">
        <f t="shared" si="235"/>
        <v>107.53777852990045</v>
      </c>
      <c r="Z117" s="4">
        <f t="shared" si="236"/>
        <v>105.87717194012799</v>
      </c>
      <c r="AA117" s="4">
        <f t="shared" si="237"/>
        <v>107.26011262992547</v>
      </c>
      <c r="AB117" s="4">
        <f t="shared" si="238"/>
        <v>108.8172769783417</v>
      </c>
      <c r="AC117" s="4">
        <f t="shared" si="239"/>
        <v>108.45360960772173</v>
      </c>
      <c r="AD117" s="4">
        <f t="shared" si="240"/>
        <v>109.12039576118579</v>
      </c>
      <c r="AE117" s="4">
        <f t="shared" si="241"/>
        <v>111.18053445248893</v>
      </c>
      <c r="AF117" s="4">
        <f t="shared" si="242"/>
        <v>109.65287938609225</v>
      </c>
      <c r="AG117" s="4">
        <f t="shared" si="243"/>
        <v>111.69965510665942</v>
      </c>
      <c r="AI117" s="4">
        <f t="shared" si="244"/>
        <v>-1.3904415163596013</v>
      </c>
      <c r="AJ117" s="4">
        <f t="shared" si="245"/>
        <v>-0.9424889371347831</v>
      </c>
      <c r="AK117" s="4">
        <f t="shared" si="246"/>
        <v>0.7874929496979064</v>
      </c>
      <c r="AL117" s="4">
        <f t="shared" si="247"/>
        <v>-0.13322698956025647</v>
      </c>
      <c r="AM117" s="4">
        <f t="shared" si="248"/>
        <v>-1.6935970114282526</v>
      </c>
      <c r="AN117" s="4">
        <f t="shared" si="249"/>
        <v>-0.491547357785592</v>
      </c>
      <c r="AO117" s="4">
        <f t="shared" si="250"/>
        <v>-0.83977852990045676</v>
      </c>
      <c r="AP117" s="4">
        <f t="shared" si="251"/>
        <v>-0.26217194012799894</v>
      </c>
      <c r="AQ117" s="4">
        <f t="shared" si="252"/>
        <v>-0.56811262992547995</v>
      </c>
      <c r="AR117" s="4">
        <f t="shared" si="253"/>
        <v>-0.39427697834169351</v>
      </c>
      <c r="AS117" s="4">
        <f t="shared" si="254"/>
        <v>-0.79960960772173451</v>
      </c>
      <c r="AT117" s="4">
        <f t="shared" si="255"/>
        <v>-1.1973957611857884</v>
      </c>
      <c r="AU117" s="4">
        <f t="shared" si="256"/>
        <v>2.492465547511074</v>
      </c>
      <c r="AV117" s="4">
        <f t="shared" si="358"/>
        <v>-0.19087938609224864</v>
      </c>
      <c r="AW117" s="4">
        <f t="shared" si="358"/>
        <v>-1.1036551066594171</v>
      </c>
      <c r="AY117" s="2">
        <f t="shared" si="308"/>
        <v>113.85781659058895</v>
      </c>
      <c r="AZ117" s="2">
        <f t="shared" si="359"/>
        <v>112.34948550520417</v>
      </c>
      <c r="BA117" s="2">
        <f t="shared" si="360"/>
        <v>112.26469538253278</v>
      </c>
      <c r="BB117" s="2">
        <f t="shared" si="361"/>
        <v>110.40720971651942</v>
      </c>
      <c r="BC117" s="2">
        <f t="shared" si="362"/>
        <v>108.84431968462609</v>
      </c>
      <c r="BD117" s="2">
        <f t="shared" si="363"/>
        <v>107.81232958694807</v>
      </c>
      <c r="BE117" s="2">
        <f t="shared" si="364"/>
        <v>107.53776415399713</v>
      </c>
      <c r="BF117" s="2">
        <f t="shared" si="365"/>
        <v>105.87716957491361</v>
      </c>
      <c r="BG117" s="2">
        <f t="shared" si="366"/>
        <v>107.26011166773156</v>
      </c>
      <c r="BH117" s="2">
        <f t="shared" si="367"/>
        <v>108.79952949154323</v>
      </c>
      <c r="BI117" s="2">
        <f t="shared" si="368"/>
        <v>108.44708631485265</v>
      </c>
      <c r="BJ117" s="2">
        <f t="shared" si="369"/>
        <v>109.11206651545699</v>
      </c>
      <c r="BK117" s="2">
        <f t="shared" si="370"/>
        <v>111.09587606855423</v>
      </c>
      <c r="BL117" s="2">
        <f t="shared" si="371"/>
        <v>109.53688242997646</v>
      </c>
      <c r="BM117" s="2">
        <f t="shared" si="372"/>
        <v>111.69147822287559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112.474</v>
      </c>
      <c r="CF117" s="2">
        <f t="shared" si="310"/>
        <v>111.41500000000001</v>
      </c>
      <c r="CG117" s="2">
        <f t="shared" si="311"/>
        <v>113.075</v>
      </c>
      <c r="CH117" s="2">
        <f t="shared" si="312"/>
        <v>110.283</v>
      </c>
      <c r="CI117" s="2">
        <f t="shared" si="313"/>
        <v>107.151</v>
      </c>
      <c r="CJ117" s="2">
        <f t="shared" si="314"/>
        <v>107.321</v>
      </c>
      <c r="CK117" s="2">
        <f t="shared" si="315"/>
        <v>106.69799999999999</v>
      </c>
      <c r="CL117" s="2">
        <f t="shared" si="316"/>
        <v>105.61499999999999</v>
      </c>
      <c r="CM117" s="2">
        <f t="shared" si="317"/>
        <v>106.69199999999999</v>
      </c>
      <c r="CN117" s="2">
        <f t="shared" si="318"/>
        <v>108.423</v>
      </c>
      <c r="CO117" s="2">
        <f t="shared" si="319"/>
        <v>107.654</v>
      </c>
      <c r="CP117" s="2">
        <f t="shared" si="320"/>
        <v>107.923</v>
      </c>
      <c r="CQ117" s="2">
        <f t="shared" si="321"/>
        <v>113.673</v>
      </c>
      <c r="CR117" s="2">
        <f t="shared" si="322"/>
        <v>109.462</v>
      </c>
      <c r="CS117" s="2">
        <f t="shared" si="323"/>
        <v>110.596</v>
      </c>
      <c r="CU117" s="2">
        <f t="shared" si="273"/>
        <v>112.474</v>
      </c>
      <c r="CV117" s="2">
        <f t="shared" si="274"/>
        <v>111.41500000000001</v>
      </c>
      <c r="CW117" s="2">
        <f t="shared" si="275"/>
        <v>113.075</v>
      </c>
      <c r="CX117" s="2">
        <f t="shared" si="276"/>
        <v>110.283</v>
      </c>
      <c r="CY117" s="2">
        <f t="shared" si="277"/>
        <v>107.151</v>
      </c>
      <c r="CZ117" s="2">
        <f t="shared" si="278"/>
        <v>107.321</v>
      </c>
      <c r="DA117" s="2">
        <f t="shared" si="279"/>
        <v>106.69799999999999</v>
      </c>
      <c r="DB117" s="2">
        <f t="shared" si="280"/>
        <v>105.61499999999999</v>
      </c>
      <c r="DC117" s="2">
        <f t="shared" si="281"/>
        <v>106.69199999999999</v>
      </c>
      <c r="DD117" s="2">
        <f t="shared" si="282"/>
        <v>108.423</v>
      </c>
      <c r="DE117" s="2">
        <f t="shared" si="283"/>
        <v>107.654</v>
      </c>
      <c r="DF117" s="2">
        <f t="shared" si="284"/>
        <v>107.923</v>
      </c>
      <c r="DG117" s="2">
        <f t="shared" si="285"/>
        <v>113.673</v>
      </c>
      <c r="DH117" s="2">
        <f t="shared" si="286"/>
        <v>109.462</v>
      </c>
      <c r="DI117" s="2">
        <f t="shared" si="287"/>
        <v>110.596</v>
      </c>
      <c r="DK117" s="2">
        <f t="shared" si="288"/>
        <v>126.50663940256044</v>
      </c>
      <c r="DL117" s="2">
        <f t="shared" si="373"/>
        <v>125.22614963671235</v>
      </c>
      <c r="DM117" s="2">
        <f t="shared" si="373"/>
        <v>124.53436639676113</v>
      </c>
      <c r="DN117" s="2">
        <f t="shared" si="373"/>
        <v>121.89018218623484</v>
      </c>
      <c r="DO117" s="2">
        <f t="shared" si="373"/>
        <v>118.96169383958861</v>
      </c>
      <c r="DP117" s="2">
        <f t="shared" si="373"/>
        <v>117.97511106247947</v>
      </c>
      <c r="DQ117" s="2">
        <f t="shared" si="373"/>
        <v>117.62314736164736</v>
      </c>
      <c r="DR117" s="2">
        <f t="shared" si="373"/>
        <v>120.66366998577527</v>
      </c>
      <c r="DS117" s="2">
        <f t="shared" si="373"/>
        <v>116.55406470588235</v>
      </c>
      <c r="DT117" s="2">
        <f t="shared" si="373"/>
        <v>118.29433902323376</v>
      </c>
      <c r="DU117" s="2">
        <f t="shared" si="373"/>
        <v>119.41269132290185</v>
      </c>
      <c r="DV117" s="2">
        <f t="shared" si="373"/>
        <v>114.23002823639774</v>
      </c>
      <c r="DW117" s="2">
        <f t="shared" si="373"/>
        <v>122.16162072829133</v>
      </c>
      <c r="DX117" s="2">
        <f t="shared" si="373"/>
        <v>115.7242117647059</v>
      </c>
      <c r="DY117" s="2">
        <f t="shared" si="373"/>
        <v>120.05409514275118</v>
      </c>
      <c r="EA117" s="2">
        <f t="shared" si="228"/>
        <v>113.64166087001126</v>
      </c>
      <c r="EB117" s="2">
        <f t="shared" si="290"/>
        <v>112.15844933463868</v>
      </c>
      <c r="EC117" s="2">
        <f t="shared" si="291"/>
        <v>112.06947403530677</v>
      </c>
      <c r="ED117" s="2">
        <f t="shared" si="292"/>
        <v>110.21534443356185</v>
      </c>
      <c r="EE117" s="2">
        <f t="shared" si="293"/>
        <v>108.68090094039906</v>
      </c>
      <c r="EF117" s="2">
        <f t="shared" si="294"/>
        <v>107.64174029378306</v>
      </c>
      <c r="EG117" s="2">
        <f t="shared" si="295"/>
        <v>107.36079542084974</v>
      </c>
      <c r="EH117" s="2">
        <f t="shared" si="296"/>
        <v>105.62929615021066</v>
      </c>
      <c r="EI117" s="2">
        <f t="shared" si="297"/>
        <v>107.08751828239896</v>
      </c>
      <c r="EJ117" s="2">
        <f t="shared" si="298"/>
        <v>108.62431619556912</v>
      </c>
      <c r="EK117" s="2">
        <f t="shared" si="299"/>
        <v>108.24490923637772</v>
      </c>
      <c r="EL117" s="2">
        <f t="shared" si="300"/>
        <v>109.03458345001127</v>
      </c>
      <c r="EM117" s="2">
        <f t="shared" si="301"/>
        <v>110.89515362777044</v>
      </c>
      <c r="EN117" s="2">
        <f t="shared" si="302"/>
        <v>109.40676452261306</v>
      </c>
      <c r="EO117" s="2">
        <f t="shared" si="303"/>
        <v>111.49410329860655</v>
      </c>
      <c r="EQ117" s="2">
        <f t="shared" si="304"/>
        <v>112.83054793464308</v>
      </c>
      <c r="ER117" s="2">
        <f t="shared" si="374"/>
        <v>111.40168189434468</v>
      </c>
      <c r="ES117" s="2">
        <f t="shared" si="374"/>
        <v>111.10412327558177</v>
      </c>
      <c r="ET117" s="2">
        <f t="shared" si="374"/>
        <v>109.46608519979671</v>
      </c>
      <c r="EU117" s="2">
        <f t="shared" si="374"/>
        <v>108.2246837999146</v>
      </c>
      <c r="EV117" s="2">
        <f t="shared" si="374"/>
        <v>107.23464601517291</v>
      </c>
      <c r="EW117" s="2">
        <f t="shared" si="374"/>
        <v>106.9306804712579</v>
      </c>
      <c r="EX117" s="2">
        <f t="shared" si="374"/>
        <v>105.32334463545524</v>
      </c>
      <c r="EY117" s="2">
        <f t="shared" si="374"/>
        <v>106.67176195856393</v>
      </c>
      <c r="EZ117" s="2">
        <f t="shared" si="374"/>
        <v>108.3966324685382</v>
      </c>
      <c r="FA117" s="2">
        <f t="shared" si="374"/>
        <v>107.75001345532831</v>
      </c>
      <c r="FB117" s="2">
        <f t="shared" si="374"/>
        <v>108.66304814322579</v>
      </c>
      <c r="FC117" s="2">
        <f t="shared" si="374"/>
        <v>109.92049581236704</v>
      </c>
      <c r="FD117" s="2">
        <f t="shared" si="374"/>
        <v>109.37144299926936</v>
      </c>
      <c r="FE117" s="2">
        <f t="shared" si="374"/>
        <v>111.71330198168889</v>
      </c>
      <c r="FG117" s="2">
        <f t="shared" si="306"/>
        <v>0.98263400164247239</v>
      </c>
      <c r="FH117" s="2">
        <f t="shared" si="375"/>
        <v>0.98480053315842342</v>
      </c>
      <c r="FI117" s="2">
        <f t="shared" si="375"/>
        <v>0.98359603798619921</v>
      </c>
      <c r="FJ117" s="2">
        <f t="shared" si="375"/>
        <v>0.98298655895806664</v>
      </c>
      <c r="FK117" s="2">
        <f t="shared" si="375"/>
        <v>0.98368690082838073</v>
      </c>
      <c r="FL117" s="2">
        <f t="shared" si="375"/>
        <v>0.9830960880368852</v>
      </c>
      <c r="FM117" s="2">
        <f t="shared" si="375"/>
        <v>0.98230775395796721</v>
      </c>
      <c r="FN117" s="2">
        <f t="shared" si="375"/>
        <v>0.98326816500470304</v>
      </c>
      <c r="FO117" s="2">
        <f t="shared" si="375"/>
        <v>0.98120750638414755</v>
      </c>
      <c r="FP117" s="2">
        <f t="shared" si="375"/>
        <v>0.98160137598961605</v>
      </c>
      <c r="FQ117" s="2">
        <f t="shared" si="375"/>
        <v>0.98139475782779606</v>
      </c>
      <c r="FR117" s="2">
        <f t="shared" si="375"/>
        <v>0.98429753201343584</v>
      </c>
      <c r="FS117" s="2">
        <f t="shared" si="375"/>
        <v>0.98140223656600201</v>
      </c>
      <c r="FT117" s="2">
        <f t="shared" si="375"/>
        <v>0.97936235303466168</v>
      </c>
      <c r="FU117" s="2">
        <f t="shared" si="375"/>
        <v>0.97714108473713657</v>
      </c>
      <c r="FW117" s="2">
        <f t="shared" si="324"/>
        <v>8.9475523958787318E-3</v>
      </c>
      <c r="FX117" s="2">
        <f t="shared" si="376"/>
        <v>1.0024092564798706E-2</v>
      </c>
      <c r="FY117" s="2">
        <f t="shared" si="377"/>
        <v>9.5843645267673257E-3</v>
      </c>
      <c r="FZ117" s="2">
        <f t="shared" si="378"/>
        <v>9.027424043450985E-3</v>
      </c>
      <c r="GA117" s="2">
        <f t="shared" si="379"/>
        <v>9.4096637749241999E-3</v>
      </c>
      <c r="GB117" s="2">
        <f t="shared" si="380"/>
        <v>1.0034767880307084E-2</v>
      </c>
      <c r="GC117" s="2">
        <f t="shared" si="381"/>
        <v>1.0683940103678532E-2</v>
      </c>
      <c r="GD117" s="2">
        <f t="shared" si="382"/>
        <v>1.2025557625596791E-2</v>
      </c>
      <c r="GE117" s="2">
        <f t="shared" si="383"/>
        <v>1.2763793574876404E-2</v>
      </c>
      <c r="GF117" s="2">
        <f t="shared" si="384"/>
        <v>1.1866540657808112E-2</v>
      </c>
      <c r="GG117" s="2">
        <f t="shared" si="385"/>
        <v>1.1319982884826638E-2</v>
      </c>
      <c r="GH117" s="2">
        <f t="shared" si="386"/>
        <v>1.1030553257319602E-2</v>
      </c>
      <c r="GI117" s="2">
        <f t="shared" si="387"/>
        <v>9.0376837382396373E-3</v>
      </c>
      <c r="GJ117" s="2">
        <f t="shared" si="388"/>
        <v>7.3422241320334116E-3</v>
      </c>
      <c r="GK117" s="2">
        <f t="shared" si="389"/>
        <v>7.7682768390033175E-3</v>
      </c>
      <c r="GM117" s="86">
        <f t="shared" si="325"/>
        <v>3.1018329720514381E-42</v>
      </c>
      <c r="GN117" s="86">
        <f t="shared" si="390"/>
        <v>2.6019671294426357E-44</v>
      </c>
      <c r="GO117" s="86">
        <f t="shared" si="391"/>
        <v>5.5258457035486099E-37</v>
      </c>
      <c r="GP117" s="86">
        <f t="shared" si="392"/>
        <v>9.1292555834298832E-53</v>
      </c>
      <c r="GQ117" s="86">
        <f t="shared" si="393"/>
        <v>1.2609466243283271E-59</v>
      </c>
      <c r="GR117" s="86">
        <f t="shared" si="394"/>
        <v>3.6469201846379607E-62</v>
      </c>
      <c r="GS117" s="86">
        <f t="shared" si="395"/>
        <v>2.6688841114083486E-56</v>
      </c>
      <c r="GT117" s="86">
        <f t="shared" si="396"/>
        <v>5.4975423562018021E-64</v>
      </c>
      <c r="GU117" s="86">
        <f t="shared" si="397"/>
        <v>3.5795060026149507E-55</v>
      </c>
      <c r="GV117" s="86">
        <f t="shared" si="398"/>
        <v>4.0418516983977284E-51</v>
      </c>
      <c r="GW117" s="86">
        <f t="shared" si="399"/>
        <v>1.002035599692174E-49</v>
      </c>
      <c r="GX117" s="86">
        <f t="shared" si="400"/>
        <v>2.3414732032652416E-45</v>
      </c>
      <c r="GY117" s="86">
        <f t="shared" si="401"/>
        <v>9.0150160738366606E-34</v>
      </c>
      <c r="GZ117" s="86">
        <f t="shared" si="402"/>
        <v>4.2475760347416079E-30</v>
      </c>
      <c r="HA117" s="86">
        <f t="shared" si="403"/>
        <v>3.6885198331083986E-37</v>
      </c>
      <c r="HC117" s="86">
        <f t="shared" si="326"/>
        <v>2.2543081756101828E-4</v>
      </c>
      <c r="HD117" s="86">
        <f t="shared" si="404"/>
        <v>2.256985282617742E-4</v>
      </c>
      <c r="HE117" s="86">
        <f t="shared" si="405"/>
        <v>6.5520977690407126E-4</v>
      </c>
      <c r="HF117" s="86">
        <f t="shared" si="406"/>
        <v>2.4167456181984373E-4</v>
      </c>
      <c r="HG117" s="86">
        <f t="shared" si="407"/>
        <v>1.0049031145801983E-5</v>
      </c>
      <c r="HH117" s="86">
        <f t="shared" si="408"/>
        <v>7.9920743007452514E-6</v>
      </c>
      <c r="HI117" s="86">
        <f t="shared" si="409"/>
        <v>6.6263502360520907E-7</v>
      </c>
      <c r="HJ117" s="86">
        <f t="shared" si="410"/>
        <v>1.0595447487692059E-7</v>
      </c>
      <c r="HK117" s="86">
        <f t="shared" si="411"/>
        <v>5.1222837271855151E-8</v>
      </c>
      <c r="HL117" s="86">
        <f t="shared" si="412"/>
        <v>7.9845821490110325E-4</v>
      </c>
      <c r="HM117" s="86">
        <f t="shared" si="413"/>
        <v>2.8677815892242422E-4</v>
      </c>
      <c r="HN117" s="86">
        <f t="shared" si="414"/>
        <v>3.7935067215707282E-4</v>
      </c>
      <c r="HO117" s="86">
        <f t="shared" si="415"/>
        <v>2.9529033843873165E-3</v>
      </c>
      <c r="HP117" s="86">
        <f t="shared" si="416"/>
        <v>3.9317433315472269E-3</v>
      </c>
      <c r="HQ117" s="86">
        <f t="shared" si="417"/>
        <v>5.1113951460027794E-4</v>
      </c>
      <c r="HS117" s="86">
        <f t="shared" si="327"/>
        <v>2.4870168976493374E-10</v>
      </c>
      <c r="HT117" s="86">
        <f t="shared" si="418"/>
        <v>7.2330993577328672E-8</v>
      </c>
      <c r="HU117" s="86">
        <f t="shared" si="419"/>
        <v>1.8527097009143996E-10</v>
      </c>
      <c r="HV117" s="86">
        <f t="shared" si="420"/>
        <v>4.2722810109135692E-11</v>
      </c>
      <c r="HW117" s="86">
        <f t="shared" si="421"/>
        <v>1.3988608331102972E-10</v>
      </c>
      <c r="HX117" s="86">
        <f t="shared" si="422"/>
        <v>5.4517581612281192E-11</v>
      </c>
      <c r="HY117" s="86">
        <f t="shared" si="423"/>
        <v>4.7407268854324364E-11</v>
      </c>
      <c r="HZ117" s="86">
        <f t="shared" si="424"/>
        <v>2.8399983841967504E-9</v>
      </c>
      <c r="IA117" s="86">
        <f t="shared" si="425"/>
        <v>1.8293809958107071E-10</v>
      </c>
      <c r="IB117" s="86">
        <f t="shared" si="426"/>
        <v>1.3899444624859908E-10</v>
      </c>
      <c r="IC117" s="86">
        <f t="shared" si="427"/>
        <v>1.9148383676701068E-10</v>
      </c>
      <c r="ID117" s="86">
        <f t="shared" si="428"/>
        <v>4.1796398545224496E-10</v>
      </c>
      <c r="IE117" s="86">
        <f t="shared" si="429"/>
        <v>1.5173297251385656E-11</v>
      </c>
      <c r="IF117" s="86">
        <f t="shared" si="430"/>
        <v>5.8122103077166414E-8</v>
      </c>
      <c r="IG117" s="86">
        <f t="shared" si="431"/>
        <v>2.3412472836115974E-6</v>
      </c>
      <c r="II117" s="86">
        <f t="shared" si="328"/>
        <v>2.0384565693219238E-46</v>
      </c>
      <c r="IJ117" s="86">
        <f t="shared" si="329"/>
        <v>9.2436885908759565E-40</v>
      </c>
      <c r="IK117" s="86">
        <f t="shared" si="330"/>
        <v>5.630372115563201E-46</v>
      </c>
      <c r="IL117" s="86">
        <f t="shared" si="331"/>
        <v>3.6852562442053835E-48</v>
      </c>
      <c r="IM117" s="86">
        <f t="shared" si="332"/>
        <v>4.5157269569530577E-50</v>
      </c>
      <c r="IN117" s="86">
        <f t="shared" si="333"/>
        <v>8.4570811606365786E-50</v>
      </c>
      <c r="IO117" s="86">
        <f t="shared" si="334"/>
        <v>5.9991988936017921E-52</v>
      </c>
      <c r="IP117" s="86">
        <f t="shared" si="335"/>
        <v>3.7922359582627709E-45</v>
      </c>
      <c r="IQ117" s="86">
        <f t="shared" si="336"/>
        <v>4.2129022149811264E-50</v>
      </c>
      <c r="IR117" s="86">
        <f t="shared" si="337"/>
        <v>6.4497134939155672E-51</v>
      </c>
      <c r="IS117" s="86">
        <f t="shared" si="338"/>
        <v>1.3220959381004892E-50</v>
      </c>
      <c r="IT117" s="86">
        <f t="shared" si="339"/>
        <v>4.4234284006462548E-48</v>
      </c>
      <c r="IU117" s="86">
        <f t="shared" si="340"/>
        <v>9.8736140139948164E-53</v>
      </c>
      <c r="IV117" s="86">
        <f t="shared" si="341"/>
        <v>5.8137919588136802E-50</v>
      </c>
      <c r="IW117" s="86">
        <f t="shared" si="342"/>
        <v>9.7087737074024213E-47</v>
      </c>
      <c r="IY117" s="86">
        <f t="shared" si="343"/>
        <v>2.2543106626270805E-4</v>
      </c>
      <c r="IZ117" s="86">
        <f t="shared" si="344"/>
        <v>2.2577085925535152E-4</v>
      </c>
      <c r="JA117" s="86">
        <f t="shared" si="345"/>
        <v>6.5520996217504138E-4</v>
      </c>
      <c r="JB117" s="86">
        <f t="shared" si="346"/>
        <v>2.4167460454265383E-4</v>
      </c>
      <c r="JC117" s="86">
        <f t="shared" si="347"/>
        <v>1.0049171031885294E-5</v>
      </c>
      <c r="JD117" s="86">
        <f t="shared" si="348"/>
        <v>7.9921288183268643E-6</v>
      </c>
      <c r="JE117" s="86">
        <f t="shared" si="349"/>
        <v>6.6268243087406339E-7</v>
      </c>
      <c r="JF117" s="86">
        <f t="shared" si="350"/>
        <v>1.0879447326111734E-7</v>
      </c>
      <c r="JG117" s="86">
        <f t="shared" si="351"/>
        <v>5.1405775371436224E-8</v>
      </c>
      <c r="JH117" s="86">
        <f t="shared" si="352"/>
        <v>7.9845835389554952E-4</v>
      </c>
      <c r="JI117" s="86">
        <f t="shared" si="353"/>
        <v>2.8677835040626098E-4</v>
      </c>
      <c r="JJ117" s="86">
        <f t="shared" si="354"/>
        <v>3.7935109012105829E-4</v>
      </c>
      <c r="JK117" s="86">
        <f t="shared" si="355"/>
        <v>2.9529033995606135E-3</v>
      </c>
      <c r="JL117" s="86">
        <f t="shared" si="356"/>
        <v>3.9318014536503043E-3</v>
      </c>
      <c r="JM117" s="86">
        <f t="shared" si="357"/>
        <v>5.134807618838895E-4</v>
      </c>
    </row>
    <row r="118" spans="2:273" x14ac:dyDescent="0.25">
      <c r="B118" s="2">
        <v>91</v>
      </c>
      <c r="C118" s="37">
        <v>112.28100000000001</v>
      </c>
      <c r="D118" s="37">
        <v>112</v>
      </c>
      <c r="E118" s="37">
        <v>111.83</v>
      </c>
      <c r="F118" s="37">
        <v>109.623</v>
      </c>
      <c r="G118" s="37">
        <v>108.321</v>
      </c>
      <c r="H118" s="37">
        <v>106.509</v>
      </c>
      <c r="I118" s="37">
        <v>107.358</v>
      </c>
      <c r="J118" s="37">
        <v>105.25</v>
      </c>
      <c r="K118" s="37">
        <v>106.923</v>
      </c>
      <c r="L118" s="37">
        <v>108.61499999999999</v>
      </c>
      <c r="M118" s="37">
        <v>107.538</v>
      </c>
      <c r="N118" s="37">
        <v>108.538</v>
      </c>
      <c r="O118" s="37">
        <v>113.30800000000001</v>
      </c>
      <c r="P118" s="37">
        <v>108.25</v>
      </c>
      <c r="Q118" s="37">
        <v>111.05800000000001</v>
      </c>
      <c r="S118" s="4">
        <f t="shared" si="229"/>
        <v>113.62859299862473</v>
      </c>
      <c r="T118" s="4">
        <f t="shared" si="230"/>
        <v>112.13724379659173</v>
      </c>
      <c r="U118" s="4">
        <f t="shared" si="231"/>
        <v>112.04146678849861</v>
      </c>
      <c r="V118" s="4">
        <f t="shared" si="232"/>
        <v>110.20734563409093</v>
      </c>
      <c r="W118" s="4">
        <f t="shared" si="233"/>
        <v>108.65667210288231</v>
      </c>
      <c r="X118" s="4">
        <f t="shared" si="234"/>
        <v>107.63164855419852</v>
      </c>
      <c r="Y118" s="4">
        <f t="shared" si="235"/>
        <v>107.35279951408486</v>
      </c>
      <c r="Z118" s="4">
        <f t="shared" si="236"/>
        <v>105.70950505545153</v>
      </c>
      <c r="AA118" s="4">
        <f t="shared" si="237"/>
        <v>107.09169761678822</v>
      </c>
      <c r="AB118" s="4">
        <f t="shared" si="238"/>
        <v>108.65139691307526</v>
      </c>
      <c r="AC118" s="4">
        <f t="shared" si="239"/>
        <v>108.25265289766465</v>
      </c>
      <c r="AD118" s="4">
        <f t="shared" si="240"/>
        <v>108.93239920563535</v>
      </c>
      <c r="AE118" s="4">
        <f t="shared" si="241"/>
        <v>110.88304400322565</v>
      </c>
      <c r="AF118" s="4">
        <f t="shared" si="242"/>
        <v>109.42975661936245</v>
      </c>
      <c r="AG118" s="4">
        <f t="shared" si="243"/>
        <v>111.55606613540417</v>
      </c>
      <c r="AI118" s="4">
        <f t="shared" si="244"/>
        <v>-1.3475929986247195</v>
      </c>
      <c r="AJ118" s="4">
        <f t="shared" si="245"/>
        <v>-0.1372437965917328</v>
      </c>
      <c r="AK118" s="4">
        <f t="shared" si="246"/>
        <v>-0.21146678849861189</v>
      </c>
      <c r="AL118" s="4">
        <f t="shared" si="247"/>
        <v>-0.58434563409092277</v>
      </c>
      <c r="AM118" s="4">
        <f t="shared" si="248"/>
        <v>-0.33567210288231308</v>
      </c>
      <c r="AN118" s="4">
        <f t="shared" si="249"/>
        <v>-1.1226485541985198</v>
      </c>
      <c r="AO118" s="4">
        <f t="shared" si="250"/>
        <v>5.2004859151395522E-3</v>
      </c>
      <c r="AP118" s="4">
        <f t="shared" si="251"/>
        <v>-0.45950505545152964</v>
      </c>
      <c r="AQ118" s="4">
        <f t="shared" si="252"/>
        <v>-0.16869761678822215</v>
      </c>
      <c r="AR118" s="4">
        <f t="shared" si="253"/>
        <v>-3.6396913075265047E-2</v>
      </c>
      <c r="AS118" s="4">
        <f t="shared" si="254"/>
        <v>-0.71465289766464934</v>
      </c>
      <c r="AT118" s="4">
        <f t="shared" si="255"/>
        <v>-0.39439920563535225</v>
      </c>
      <c r="AU118" s="4">
        <f t="shared" si="256"/>
        <v>2.4249559967743579</v>
      </c>
      <c r="AV118" s="4">
        <f t="shared" si="358"/>
        <v>-1.1797566193624505</v>
      </c>
      <c r="AW118" s="4">
        <f t="shared" si="358"/>
        <v>-0.49806613540415867</v>
      </c>
      <c r="AY118" s="2">
        <f t="shared" si="308"/>
        <v>113.62797321899416</v>
      </c>
      <c r="AZ118" s="2">
        <f t="shared" si="359"/>
        <v>112.13649862240348</v>
      </c>
      <c r="BA118" s="2">
        <f t="shared" si="360"/>
        <v>112.03877401000784</v>
      </c>
      <c r="BB118" s="2">
        <f t="shared" si="361"/>
        <v>110.20666721019701</v>
      </c>
      <c r="BC118" s="2">
        <f t="shared" si="362"/>
        <v>108.65666019715177</v>
      </c>
      <c r="BD118" s="2">
        <f t="shared" si="363"/>
        <v>107.63164008517592</v>
      </c>
      <c r="BE118" s="2">
        <f t="shared" si="364"/>
        <v>107.35279912606762</v>
      </c>
      <c r="BF118" s="2">
        <f t="shared" si="365"/>
        <v>105.70950356882575</v>
      </c>
      <c r="BG118" s="2">
        <f t="shared" si="366"/>
        <v>107.09169746670236</v>
      </c>
      <c r="BH118" s="2">
        <f t="shared" si="367"/>
        <v>108.64870426770912</v>
      </c>
      <c r="BI118" s="2">
        <f t="shared" si="368"/>
        <v>108.25189575376659</v>
      </c>
      <c r="BJ118" s="2">
        <f t="shared" si="369"/>
        <v>108.93126558821947</v>
      </c>
      <c r="BK118" s="2">
        <f t="shared" si="370"/>
        <v>110.86664337906087</v>
      </c>
      <c r="BL118" s="2">
        <f t="shared" si="371"/>
        <v>109.40885942283941</v>
      </c>
      <c r="BM118" s="2">
        <f t="shared" si="372"/>
        <v>111.55244215557404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112.28100000000001</v>
      </c>
      <c r="CF118" s="2">
        <f t="shared" si="310"/>
        <v>112</v>
      </c>
      <c r="CG118" s="2">
        <f t="shared" si="311"/>
        <v>111.83</v>
      </c>
      <c r="CH118" s="2">
        <f t="shared" si="312"/>
        <v>109.623</v>
      </c>
      <c r="CI118" s="2">
        <f t="shared" si="313"/>
        <v>108.321</v>
      </c>
      <c r="CJ118" s="2">
        <f t="shared" si="314"/>
        <v>106.509</v>
      </c>
      <c r="CK118" s="2">
        <f t="shared" si="315"/>
        <v>107.358</v>
      </c>
      <c r="CL118" s="2">
        <f t="shared" si="316"/>
        <v>105.25</v>
      </c>
      <c r="CM118" s="2">
        <f t="shared" si="317"/>
        <v>106.923</v>
      </c>
      <c r="CN118" s="2">
        <f t="shared" si="318"/>
        <v>108.61499999999999</v>
      </c>
      <c r="CO118" s="2">
        <f t="shared" si="319"/>
        <v>107.538</v>
      </c>
      <c r="CP118" s="2">
        <f t="shared" si="320"/>
        <v>108.538</v>
      </c>
      <c r="CQ118" s="2">
        <f t="shared" si="321"/>
        <v>113.30800000000001</v>
      </c>
      <c r="CR118" s="2">
        <f t="shared" si="322"/>
        <v>108.25</v>
      </c>
      <c r="CS118" s="2">
        <f t="shared" si="323"/>
        <v>111.05800000000001</v>
      </c>
      <c r="CU118" s="2">
        <f t="shared" si="273"/>
        <v>112.28100000000001</v>
      </c>
      <c r="CV118" s="2">
        <f t="shared" si="274"/>
        <v>112</v>
      </c>
      <c r="CW118" s="2">
        <f t="shared" si="275"/>
        <v>111.83</v>
      </c>
      <c r="CX118" s="2">
        <f t="shared" si="276"/>
        <v>109.623</v>
      </c>
      <c r="CY118" s="2">
        <f t="shared" si="277"/>
        <v>108.321</v>
      </c>
      <c r="CZ118" s="2">
        <f t="shared" si="278"/>
        <v>106.509</v>
      </c>
      <c r="DA118" s="2">
        <f t="shared" si="279"/>
        <v>107.358</v>
      </c>
      <c r="DB118" s="2">
        <f t="shared" si="280"/>
        <v>105.25</v>
      </c>
      <c r="DC118" s="2">
        <f t="shared" si="281"/>
        <v>106.923</v>
      </c>
      <c r="DD118" s="2">
        <f t="shared" si="282"/>
        <v>108.61499999999999</v>
      </c>
      <c r="DE118" s="2">
        <f t="shared" si="283"/>
        <v>107.538</v>
      </c>
      <c r="DF118" s="2">
        <f t="shared" si="284"/>
        <v>108.538</v>
      </c>
      <c r="DG118" s="2">
        <f t="shared" si="285"/>
        <v>113.30800000000001</v>
      </c>
      <c r="DH118" s="2">
        <f t="shared" si="286"/>
        <v>108.25</v>
      </c>
      <c r="DI118" s="2">
        <f t="shared" si="287"/>
        <v>111.05800000000001</v>
      </c>
      <c r="DK118" s="2">
        <f t="shared" si="288"/>
        <v>126.53157705073492</v>
      </c>
      <c r="DL118" s="2">
        <f t="shared" si="373"/>
        <v>125.22330691732171</v>
      </c>
      <c r="DM118" s="2">
        <f t="shared" si="373"/>
        <v>124.53323238866396</v>
      </c>
      <c r="DN118" s="2">
        <f t="shared" si="373"/>
        <v>121.88485931174091</v>
      </c>
      <c r="DO118" s="2">
        <f t="shared" si="373"/>
        <v>118.93866746908854</v>
      </c>
      <c r="DP118" s="2">
        <f t="shared" si="373"/>
        <v>117.95367808294122</v>
      </c>
      <c r="DQ118" s="2">
        <f t="shared" si="373"/>
        <v>117.57290038610037</v>
      </c>
      <c r="DR118" s="2">
        <f t="shared" si="373"/>
        <v>120.70008345187296</v>
      </c>
      <c r="DS118" s="2">
        <f t="shared" si="373"/>
        <v>116.54068403361345</v>
      </c>
      <c r="DT118" s="2">
        <f t="shared" si="373"/>
        <v>118.27012304409672</v>
      </c>
      <c r="DU118" s="2">
        <f t="shared" si="373"/>
        <v>119.3934025604552</v>
      </c>
      <c r="DV118" s="2">
        <f t="shared" si="373"/>
        <v>114.13869202626641</v>
      </c>
      <c r="DW118" s="2">
        <f t="shared" si="373"/>
        <v>122.19617422969189</v>
      </c>
      <c r="DX118" s="2">
        <f t="shared" si="373"/>
        <v>115.61686386554624</v>
      </c>
      <c r="DY118" s="2">
        <f t="shared" si="373"/>
        <v>120.01570626622171</v>
      </c>
      <c r="EA118" s="2">
        <f t="shared" si="228"/>
        <v>113.42744988201497</v>
      </c>
      <c r="EB118" s="2">
        <f t="shared" si="290"/>
        <v>111.96005137967293</v>
      </c>
      <c r="EC118" s="2">
        <f t="shared" si="291"/>
        <v>111.85823334107606</v>
      </c>
      <c r="ED118" s="2">
        <f t="shared" si="292"/>
        <v>110.02931026227009</v>
      </c>
      <c r="EE118" s="2">
        <f t="shared" si="293"/>
        <v>108.50554053882325</v>
      </c>
      <c r="EF118" s="2">
        <f t="shared" si="294"/>
        <v>107.47394000692415</v>
      </c>
      <c r="EG118" s="2">
        <f t="shared" si="295"/>
        <v>107.1896224213157</v>
      </c>
      <c r="EH118" s="2">
        <f t="shared" si="296"/>
        <v>105.48058913796929</v>
      </c>
      <c r="EI118" s="2">
        <f t="shared" si="297"/>
        <v>106.93202881782814</v>
      </c>
      <c r="EJ118" s="2">
        <f t="shared" si="298"/>
        <v>108.48701986249044</v>
      </c>
      <c r="EK118" s="2">
        <f t="shared" si="299"/>
        <v>108.06501614349777</v>
      </c>
      <c r="EL118" s="2">
        <f t="shared" si="300"/>
        <v>108.85970044843047</v>
      </c>
      <c r="EM118" s="2">
        <f t="shared" si="301"/>
        <v>110.67999808368553</v>
      </c>
      <c r="EN118" s="2">
        <f t="shared" si="302"/>
        <v>109.28983591289781</v>
      </c>
      <c r="EO118" s="2">
        <f t="shared" si="303"/>
        <v>111.37014143333246</v>
      </c>
      <c r="EQ118" s="2">
        <f t="shared" si="304"/>
        <v>112.67893782370274</v>
      </c>
      <c r="ER118" s="2">
        <f t="shared" si="374"/>
        <v>111.2628875033802</v>
      </c>
      <c r="ES118" s="2">
        <f t="shared" si="374"/>
        <v>110.96685283803242</v>
      </c>
      <c r="ET118" s="2">
        <f t="shared" si="374"/>
        <v>109.3341676660432</v>
      </c>
      <c r="EU118" s="2">
        <f t="shared" si="374"/>
        <v>108.08600405326575</v>
      </c>
      <c r="EV118" s="2">
        <f t="shared" si="374"/>
        <v>107.10076880288025</v>
      </c>
      <c r="EW118" s="2">
        <f t="shared" si="374"/>
        <v>106.79448899626038</v>
      </c>
      <c r="EX118" s="2">
        <f t="shared" si="374"/>
        <v>105.20181353525474</v>
      </c>
      <c r="EY118" s="2">
        <f t="shared" si="374"/>
        <v>106.55383135981057</v>
      </c>
      <c r="EZ118" s="2">
        <f t="shared" si="374"/>
        <v>108.27621351403675</v>
      </c>
      <c r="FA118" s="2">
        <f t="shared" si="374"/>
        <v>107.60869644779333</v>
      </c>
      <c r="FB118" s="2">
        <f t="shared" si="374"/>
        <v>108.51712611522667</v>
      </c>
      <c r="FC118" s="2">
        <f t="shared" si="374"/>
        <v>109.77050343284591</v>
      </c>
      <c r="FD118" s="2">
        <f t="shared" si="374"/>
        <v>109.25516578858284</v>
      </c>
      <c r="FE118" s="2">
        <f t="shared" si="374"/>
        <v>111.56968383132913</v>
      </c>
      <c r="FG118" s="2">
        <f t="shared" si="306"/>
        <v>0.98413778348365655</v>
      </c>
      <c r="FH118" s="2">
        <f t="shared" si="375"/>
        <v>0.98611935767900361</v>
      </c>
      <c r="FI118" s="2">
        <f t="shared" si="375"/>
        <v>0.98501778394112083</v>
      </c>
      <c r="FJ118" s="2">
        <f t="shared" si="375"/>
        <v>0.9844602944407026</v>
      </c>
      <c r="FK118" s="2">
        <f t="shared" si="375"/>
        <v>0.98510089090982189</v>
      </c>
      <c r="FL118" s="2">
        <f t="shared" si="375"/>
        <v>0.98456048492915627</v>
      </c>
      <c r="FM118" s="2">
        <f t="shared" si="375"/>
        <v>0.98383932209158986</v>
      </c>
      <c r="FN118" s="2">
        <f t="shared" si="375"/>
        <v>0.98471788648702641</v>
      </c>
      <c r="FO118" s="2">
        <f t="shared" si="375"/>
        <v>0.98283265530580877</v>
      </c>
      <c r="FP118" s="2">
        <f t="shared" si="375"/>
        <v>0.98319304704196897</v>
      </c>
      <c r="FQ118" s="2">
        <f t="shared" si="375"/>
        <v>0.98300399399459637</v>
      </c>
      <c r="FR118" s="2">
        <f t="shared" si="375"/>
        <v>0.9856593652970117</v>
      </c>
      <c r="FS118" s="2">
        <f t="shared" si="375"/>
        <v>0.98301083706710568</v>
      </c>
      <c r="FT118" s="2">
        <f t="shared" si="375"/>
        <v>0.981144001864798</v>
      </c>
      <c r="FU118" s="2">
        <f t="shared" si="375"/>
        <v>0.97911040549486994</v>
      </c>
      <c r="FW118" s="2">
        <f t="shared" si="324"/>
        <v>9.8023343074460194E-3</v>
      </c>
      <c r="FX118" s="2">
        <f t="shared" si="376"/>
        <v>1.0980579545013637E-2</v>
      </c>
      <c r="FY118" s="2">
        <f t="shared" si="377"/>
        <v>1.049933817635753E-2</v>
      </c>
      <c r="FZ118" s="2">
        <f t="shared" si="378"/>
        <v>9.8897601484606579E-3</v>
      </c>
      <c r="GA118" s="2">
        <f t="shared" si="379"/>
        <v>1.0308133156651031E-2</v>
      </c>
      <c r="GB118" s="2">
        <f t="shared" si="380"/>
        <v>1.0992262176041089E-2</v>
      </c>
      <c r="GC118" s="2">
        <f t="shared" si="381"/>
        <v>1.1702644669498333E-2</v>
      </c>
      <c r="GD118" s="2">
        <f t="shared" si="382"/>
        <v>1.3170481286446193E-2</v>
      </c>
      <c r="GE118" s="2">
        <f t="shared" si="383"/>
        <v>1.3978008447013064E-2</v>
      </c>
      <c r="GF118" s="2">
        <f t="shared" si="384"/>
        <v>1.2996523862949319E-2</v>
      </c>
      <c r="GG118" s="2">
        <f t="shared" si="385"/>
        <v>1.2398573540846614E-2</v>
      </c>
      <c r="GH118" s="2">
        <f t="shared" si="386"/>
        <v>1.2081903481148298E-2</v>
      </c>
      <c r="GI118" s="2">
        <f t="shared" si="387"/>
        <v>9.9009900990099011E-3</v>
      </c>
      <c r="GJ118" s="2">
        <f t="shared" si="388"/>
        <v>8.0448899571975759E-3</v>
      </c>
      <c r="GK118" s="2">
        <f t="shared" si="389"/>
        <v>8.5113671668674076E-3</v>
      </c>
      <c r="GM118" s="86">
        <f t="shared" si="325"/>
        <v>2.4384449676028505E-45</v>
      </c>
      <c r="GN118" s="86">
        <f t="shared" si="390"/>
        <v>1.2540956532533327E-47</v>
      </c>
      <c r="GO118" s="86">
        <f t="shared" si="391"/>
        <v>1.0000884643584607E-39</v>
      </c>
      <c r="GP118" s="86">
        <f t="shared" si="392"/>
        <v>8.9328400497419664E-57</v>
      </c>
      <c r="GQ118" s="86">
        <f t="shared" si="393"/>
        <v>5.2103961407919566E-64</v>
      </c>
      <c r="GR118" s="86">
        <f t="shared" si="394"/>
        <v>8.4343735313676563E-67</v>
      </c>
      <c r="GS118" s="86">
        <f t="shared" si="395"/>
        <v>2.0169472349331885E-60</v>
      </c>
      <c r="GT118" s="86">
        <f t="shared" si="396"/>
        <v>1.3511033205548526E-68</v>
      </c>
      <c r="GU118" s="86">
        <f t="shared" si="397"/>
        <v>3.0870483897283255E-59</v>
      </c>
      <c r="GV118" s="86">
        <f t="shared" si="398"/>
        <v>5.9947438906039264E-55</v>
      </c>
      <c r="GW118" s="86">
        <f t="shared" si="399"/>
        <v>1.909164764716183E-53</v>
      </c>
      <c r="GX118" s="86">
        <f t="shared" si="400"/>
        <v>1.1099128612544959E-48</v>
      </c>
      <c r="GY118" s="86">
        <f t="shared" si="401"/>
        <v>3.2378856299218491E-36</v>
      </c>
      <c r="GZ118" s="86">
        <f t="shared" si="402"/>
        <v>2.7240776388651664E-32</v>
      </c>
      <c r="HA118" s="86">
        <f t="shared" si="403"/>
        <v>7.3992074102267966E-40</v>
      </c>
      <c r="HC118" s="86">
        <f t="shared" si="326"/>
        <v>2.6378235841412528E-5</v>
      </c>
      <c r="HD118" s="86">
        <f t="shared" si="404"/>
        <v>2.5616299043030495E-5</v>
      </c>
      <c r="HE118" s="86">
        <f t="shared" si="405"/>
        <v>9.6606309546161804E-5</v>
      </c>
      <c r="HF118" s="86">
        <f t="shared" si="406"/>
        <v>2.2634043111271467E-5</v>
      </c>
      <c r="HG118" s="86">
        <f t="shared" si="407"/>
        <v>5.5158128917002983E-7</v>
      </c>
      <c r="HH118" s="86">
        <f t="shared" si="408"/>
        <v>3.9894998020999677E-7</v>
      </c>
      <c r="HI118" s="86">
        <f t="shared" si="409"/>
        <v>2.1823618604944596E-8</v>
      </c>
      <c r="HJ118" s="86">
        <f t="shared" si="410"/>
        <v>3.1458490850897634E-9</v>
      </c>
      <c r="HK118" s="86">
        <f t="shared" si="411"/>
        <v>1.0754065243070799E-9</v>
      </c>
      <c r="HL118" s="86">
        <f t="shared" si="412"/>
        <v>1.6134756896170411E-4</v>
      </c>
      <c r="HM118" s="86">
        <f t="shared" si="413"/>
        <v>4.3970630863323428E-5</v>
      </c>
      <c r="HN118" s="86">
        <f t="shared" si="414"/>
        <v>6.7695958823423634E-5</v>
      </c>
      <c r="HO118" s="86">
        <f t="shared" si="415"/>
        <v>7.3581210699738856E-4</v>
      </c>
      <c r="HP118" s="86">
        <f t="shared" si="416"/>
        <v>9.1353561313480805E-4</v>
      </c>
      <c r="HQ118" s="86">
        <f t="shared" si="417"/>
        <v>7.7156772051895835E-5</v>
      </c>
      <c r="HS118" s="86">
        <f t="shared" si="327"/>
        <v>1.1879522896953371E-9</v>
      </c>
      <c r="HT118" s="86">
        <f t="shared" si="418"/>
        <v>2.5668849578502664E-7</v>
      </c>
      <c r="HU118" s="86">
        <f t="shared" si="419"/>
        <v>9.0849289292977642E-10</v>
      </c>
      <c r="HV118" s="86">
        <f t="shared" si="420"/>
        <v>2.2510662678781394E-10</v>
      </c>
      <c r="HW118" s="86">
        <f t="shared" si="421"/>
        <v>7.3934549797901614E-10</v>
      </c>
      <c r="HX118" s="86">
        <f t="shared" si="422"/>
        <v>3.0435745354181862E-10</v>
      </c>
      <c r="HY118" s="86">
        <f t="shared" si="423"/>
        <v>2.8297757492732261E-10</v>
      </c>
      <c r="HZ118" s="86">
        <f t="shared" si="424"/>
        <v>1.3331788711985695E-8</v>
      </c>
      <c r="IA118" s="86">
        <f t="shared" si="425"/>
        <v>1.0739280003515305E-9</v>
      </c>
      <c r="IB118" s="86">
        <f t="shared" si="426"/>
        <v>8.1324221544680297E-10</v>
      </c>
      <c r="IC118" s="86">
        <f t="shared" si="427"/>
        <v>1.0797918341042112E-9</v>
      </c>
      <c r="ID118" s="86">
        <f t="shared" si="428"/>
        <v>2.1648955332013333E-9</v>
      </c>
      <c r="IE118" s="86">
        <f t="shared" si="429"/>
        <v>8.9963797294825052E-11</v>
      </c>
      <c r="IF118" s="86">
        <f t="shared" si="430"/>
        <v>1.7033243082818315E-7</v>
      </c>
      <c r="IG118" s="86">
        <f t="shared" si="431"/>
        <v>5.2450269000398024E-6</v>
      </c>
      <c r="II118" s="86">
        <f t="shared" si="328"/>
        <v>1.0954594419775853E-44</v>
      </c>
      <c r="IJ118" s="86">
        <f t="shared" si="329"/>
        <v>2.9920824201239896E-38</v>
      </c>
      <c r="IK118" s="86">
        <f t="shared" si="330"/>
        <v>3.0845868130493452E-44</v>
      </c>
      <c r="IL118" s="86">
        <f t="shared" si="331"/>
        <v>2.3301075883476037E-46</v>
      </c>
      <c r="IM118" s="86">
        <f t="shared" si="332"/>
        <v>3.5172550053873144E-48</v>
      </c>
      <c r="IN118" s="86">
        <f t="shared" si="333"/>
        <v>6.8298211204143813E-48</v>
      </c>
      <c r="IO118" s="86">
        <f t="shared" si="334"/>
        <v>6.278387322746011E-50</v>
      </c>
      <c r="IP118" s="86">
        <f t="shared" si="335"/>
        <v>2.3603947244797122E-43</v>
      </c>
      <c r="IQ118" s="86">
        <f t="shared" si="336"/>
        <v>4.4667125947635604E-48</v>
      </c>
      <c r="IR118" s="86">
        <f t="shared" si="337"/>
        <v>6.8383172642251812E-49</v>
      </c>
      <c r="IS118" s="86">
        <f t="shared" si="338"/>
        <v>1.2960414748419816E-48</v>
      </c>
      <c r="IT118" s="86">
        <f t="shared" si="339"/>
        <v>3.3397887432704657E-46</v>
      </c>
      <c r="IU118" s="86">
        <f t="shared" si="340"/>
        <v>9.3880801645005167E-51</v>
      </c>
      <c r="IV118" s="86">
        <f t="shared" si="341"/>
        <v>3.6002945561955053E-48</v>
      </c>
      <c r="IW118" s="86">
        <f t="shared" si="342"/>
        <v>4.7770143599662811E-45</v>
      </c>
      <c r="IY118" s="86">
        <f t="shared" si="343"/>
        <v>2.6379423793702225E-5</v>
      </c>
      <c r="IZ118" s="86">
        <f t="shared" si="344"/>
        <v>2.5872987538815522E-5</v>
      </c>
      <c r="JA118" s="86">
        <f t="shared" si="345"/>
        <v>9.6607218039054739E-5</v>
      </c>
      <c r="JB118" s="86">
        <f t="shared" si="346"/>
        <v>2.2634268217898254E-5</v>
      </c>
      <c r="JC118" s="86">
        <f t="shared" si="347"/>
        <v>5.5232063466800881E-7</v>
      </c>
      <c r="JD118" s="86">
        <f t="shared" si="348"/>
        <v>3.992543376635386E-7</v>
      </c>
      <c r="JE118" s="86">
        <f t="shared" si="349"/>
        <v>2.2106596179871917E-8</v>
      </c>
      <c r="JF118" s="86">
        <f t="shared" si="350"/>
        <v>1.6477637797075457E-8</v>
      </c>
      <c r="JG118" s="86">
        <f t="shared" si="351"/>
        <v>2.1493345246586104E-9</v>
      </c>
      <c r="JH118" s="86">
        <f t="shared" si="352"/>
        <v>1.6134838220391957E-4</v>
      </c>
      <c r="JI118" s="86">
        <f t="shared" si="353"/>
        <v>4.3971710655157533E-5</v>
      </c>
      <c r="JJ118" s="86">
        <f t="shared" si="354"/>
        <v>6.7698123718956834E-5</v>
      </c>
      <c r="JK118" s="86">
        <f t="shared" si="355"/>
        <v>7.3581219696118583E-4</v>
      </c>
      <c r="JL118" s="86">
        <f t="shared" si="356"/>
        <v>9.1370594556563621E-4</v>
      </c>
      <c r="JM118" s="86">
        <f t="shared" si="357"/>
        <v>8.2401798951935642E-5</v>
      </c>
    </row>
    <row r="119" spans="2:273" x14ac:dyDescent="0.25">
      <c r="B119" s="2">
        <v>92</v>
      </c>
      <c r="C119" s="37">
        <v>112.825</v>
      </c>
      <c r="D119" s="37">
        <v>111.321</v>
      </c>
      <c r="E119" s="37">
        <v>111.30200000000001</v>
      </c>
      <c r="F119" s="37">
        <v>109.13200000000001</v>
      </c>
      <c r="G119" s="37">
        <v>107.679</v>
      </c>
      <c r="H119" s="37">
        <v>106.69799999999999</v>
      </c>
      <c r="I119" s="37">
        <v>107.245</v>
      </c>
      <c r="J119" s="37">
        <v>105.327</v>
      </c>
      <c r="K119" s="37">
        <v>106.75</v>
      </c>
      <c r="L119" s="37">
        <v>107.904</v>
      </c>
      <c r="M119" s="37">
        <v>107.55800000000001</v>
      </c>
      <c r="N119" s="37">
        <v>109.288</v>
      </c>
      <c r="O119" s="37">
        <v>113.462</v>
      </c>
      <c r="P119" s="37">
        <v>108.73099999999999</v>
      </c>
      <c r="Q119" s="37">
        <v>109.327</v>
      </c>
      <c r="S119" s="4">
        <f t="shared" si="229"/>
        <v>113.39921750389868</v>
      </c>
      <c r="T119" s="4">
        <f t="shared" si="230"/>
        <v>111.92463685628975</v>
      </c>
      <c r="U119" s="4">
        <f t="shared" si="231"/>
        <v>111.81412875050397</v>
      </c>
      <c r="V119" s="4">
        <f t="shared" si="232"/>
        <v>110.00718355550788</v>
      </c>
      <c r="W119" s="4">
        <f t="shared" si="233"/>
        <v>108.46988336554169</v>
      </c>
      <c r="X119" s="4">
        <f t="shared" si="234"/>
        <v>107.45188532144491</v>
      </c>
      <c r="Y119" s="4">
        <f t="shared" si="235"/>
        <v>107.16887235799494</v>
      </c>
      <c r="Z119" s="4">
        <f t="shared" si="236"/>
        <v>105.54324959881428</v>
      </c>
      <c r="AA119" s="4">
        <f t="shared" si="237"/>
        <v>106.92422302779177</v>
      </c>
      <c r="AB119" s="4">
        <f t="shared" si="238"/>
        <v>108.49921108357515</v>
      </c>
      <c r="AC119" s="4">
        <f t="shared" si="239"/>
        <v>108.05787300354959</v>
      </c>
      <c r="AD119" s="4">
        <f t="shared" si="240"/>
        <v>108.75101825735187</v>
      </c>
      <c r="AE119" s="4">
        <f t="shared" si="241"/>
        <v>110.64088489574752</v>
      </c>
      <c r="AF119" s="4">
        <f t="shared" si="242"/>
        <v>109.28492735503848</v>
      </c>
      <c r="AG119" s="4">
        <f t="shared" si="243"/>
        <v>111.4206514772698</v>
      </c>
      <c r="AI119" s="4">
        <f t="shared" si="244"/>
        <v>-0.57421750389868009</v>
      </c>
      <c r="AJ119" s="4">
        <f t="shared" si="245"/>
        <v>-0.60363685628975361</v>
      </c>
      <c r="AK119" s="4">
        <f t="shared" si="246"/>
        <v>-0.51212875050396178</v>
      </c>
      <c r="AL119" s="4">
        <f t="shared" si="247"/>
        <v>-0.87518355550787419</v>
      </c>
      <c r="AM119" s="4">
        <f t="shared" si="248"/>
        <v>-0.79088336554168848</v>
      </c>
      <c r="AN119" s="4">
        <f t="shared" si="249"/>
        <v>-0.75388532144491194</v>
      </c>
      <c r="AO119" s="4">
        <f t="shared" si="250"/>
        <v>7.6127642005062057E-2</v>
      </c>
      <c r="AP119" s="4">
        <f t="shared" si="251"/>
        <v>-0.21624959881428651</v>
      </c>
      <c r="AQ119" s="4">
        <f t="shared" si="252"/>
        <v>-0.17422302779176846</v>
      </c>
      <c r="AR119" s="4">
        <f t="shared" si="253"/>
        <v>-0.59521108357515118</v>
      </c>
      <c r="AS119" s="4">
        <f t="shared" si="254"/>
        <v>-0.49987300354958109</v>
      </c>
      <c r="AT119" s="4">
        <f t="shared" si="255"/>
        <v>0.53698174264812337</v>
      </c>
      <c r="AU119" s="4">
        <f t="shared" si="256"/>
        <v>2.8211151042524847</v>
      </c>
      <c r="AV119" s="4">
        <f t="shared" si="358"/>
        <v>-0.55392735503848201</v>
      </c>
      <c r="AW119" s="4">
        <f t="shared" si="358"/>
        <v>-2.0936514772698018</v>
      </c>
      <c r="AY119" s="2">
        <f t="shared" si="308"/>
        <v>113.39917412287831</v>
      </c>
      <c r="AZ119" s="2">
        <f t="shared" si="359"/>
        <v>111.92457276273038</v>
      </c>
      <c r="BA119" s="2">
        <f t="shared" si="360"/>
        <v>111.81388566043337</v>
      </c>
      <c r="BB119" s="2">
        <f t="shared" si="361"/>
        <v>110.007147507114</v>
      </c>
      <c r="BC119" s="2">
        <f t="shared" si="362"/>
        <v>108.4698827861255</v>
      </c>
      <c r="BD119" s="2">
        <f t="shared" si="363"/>
        <v>107.45188495948845</v>
      </c>
      <c r="BE119" s="2">
        <f t="shared" si="364"/>
        <v>107.16887218656633</v>
      </c>
      <c r="BF119" s="2">
        <f t="shared" si="365"/>
        <v>105.54324353500628</v>
      </c>
      <c r="BG119" s="2">
        <f t="shared" si="366"/>
        <v>106.92422232126597</v>
      </c>
      <c r="BH119" s="2">
        <f t="shared" si="367"/>
        <v>108.4988780008496</v>
      </c>
      <c r="BI119" s="2">
        <f t="shared" si="368"/>
        <v>108.0578030090831</v>
      </c>
      <c r="BJ119" s="2">
        <f t="shared" si="369"/>
        <v>108.75089193115508</v>
      </c>
      <c r="BK119" s="2">
        <f t="shared" si="370"/>
        <v>110.63826213024269</v>
      </c>
      <c r="BL119" s="2">
        <f t="shared" si="371"/>
        <v>109.28175841519011</v>
      </c>
      <c r="BM119" s="2">
        <f t="shared" si="372"/>
        <v>111.41450488332588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112.825</v>
      </c>
      <c r="CF119" s="2">
        <f t="shared" si="310"/>
        <v>111.321</v>
      </c>
      <c r="CG119" s="2">
        <f t="shared" si="311"/>
        <v>111.30200000000001</v>
      </c>
      <c r="CH119" s="2">
        <f t="shared" si="312"/>
        <v>109.13200000000001</v>
      </c>
      <c r="CI119" s="2">
        <f t="shared" si="313"/>
        <v>107.679</v>
      </c>
      <c r="CJ119" s="2">
        <f t="shared" si="314"/>
        <v>106.69799999999999</v>
      </c>
      <c r="CK119" s="2">
        <f t="shared" si="315"/>
        <v>107.245</v>
      </c>
      <c r="CL119" s="2">
        <f t="shared" si="316"/>
        <v>105.327</v>
      </c>
      <c r="CM119" s="2">
        <f t="shared" si="317"/>
        <v>106.75</v>
      </c>
      <c r="CN119" s="2">
        <f t="shared" si="318"/>
        <v>107.904</v>
      </c>
      <c r="CO119" s="2">
        <f t="shared" si="319"/>
        <v>107.55800000000001</v>
      </c>
      <c r="CP119" s="2">
        <f t="shared" si="320"/>
        <v>109.288</v>
      </c>
      <c r="CQ119" s="2">
        <f t="shared" si="321"/>
        <v>113.462</v>
      </c>
      <c r="CR119" s="2">
        <f t="shared" si="322"/>
        <v>108.73099999999999</v>
      </c>
      <c r="CS119" s="2">
        <f t="shared" si="323"/>
        <v>109.327</v>
      </c>
      <c r="CU119" s="2">
        <f t="shared" si="273"/>
        <v>112.825</v>
      </c>
      <c r="CV119" s="2">
        <f t="shared" si="274"/>
        <v>111.321</v>
      </c>
      <c r="CW119" s="2">
        <f t="shared" si="275"/>
        <v>111.30200000000001</v>
      </c>
      <c r="CX119" s="2">
        <f t="shared" si="276"/>
        <v>109.13200000000001</v>
      </c>
      <c r="CY119" s="2">
        <f t="shared" si="277"/>
        <v>107.679</v>
      </c>
      <c r="CZ119" s="2">
        <f t="shared" si="278"/>
        <v>106.69799999999999</v>
      </c>
      <c r="DA119" s="2">
        <f t="shared" si="279"/>
        <v>107.245</v>
      </c>
      <c r="DB119" s="2">
        <f t="shared" si="280"/>
        <v>105.327</v>
      </c>
      <c r="DC119" s="2">
        <f t="shared" si="281"/>
        <v>106.75</v>
      </c>
      <c r="DD119" s="2">
        <f t="shared" si="282"/>
        <v>107.904</v>
      </c>
      <c r="DE119" s="2">
        <f t="shared" si="283"/>
        <v>107.55800000000001</v>
      </c>
      <c r="DF119" s="2">
        <f t="shared" si="284"/>
        <v>109.288</v>
      </c>
      <c r="DG119" s="2">
        <f t="shared" si="285"/>
        <v>113.462</v>
      </c>
      <c r="DH119" s="2">
        <f t="shared" si="286"/>
        <v>108.73099999999999</v>
      </c>
      <c r="DI119" s="2">
        <f t="shared" si="287"/>
        <v>109.327</v>
      </c>
      <c r="DK119" s="2">
        <f t="shared" si="288"/>
        <v>126.55651469890941</v>
      </c>
      <c r="DL119" s="2">
        <f t="shared" si="373"/>
        <v>125.22046419793105</v>
      </c>
      <c r="DM119" s="2">
        <f t="shared" si="373"/>
        <v>124.53209838056681</v>
      </c>
      <c r="DN119" s="2">
        <f t="shared" si="373"/>
        <v>121.87953643724698</v>
      </c>
      <c r="DO119" s="2">
        <f t="shared" si="373"/>
        <v>118.91564109858849</v>
      </c>
      <c r="DP119" s="2">
        <f t="shared" si="373"/>
        <v>117.93224510340298</v>
      </c>
      <c r="DQ119" s="2">
        <f t="shared" si="373"/>
        <v>117.5226534105534</v>
      </c>
      <c r="DR119" s="2">
        <f t="shared" si="373"/>
        <v>120.73649691797063</v>
      </c>
      <c r="DS119" s="2">
        <f t="shared" si="373"/>
        <v>116.52730336134454</v>
      </c>
      <c r="DT119" s="2">
        <f t="shared" si="373"/>
        <v>118.2459070649597</v>
      </c>
      <c r="DU119" s="2">
        <f t="shared" si="373"/>
        <v>119.37411379800854</v>
      </c>
      <c r="DV119" s="2">
        <f t="shared" si="373"/>
        <v>114.04735581613508</v>
      </c>
      <c r="DW119" s="2">
        <f t="shared" si="373"/>
        <v>122.23072773109244</v>
      </c>
      <c r="DX119" s="2">
        <f t="shared" si="373"/>
        <v>115.50951596638657</v>
      </c>
      <c r="DY119" s="2">
        <f t="shared" si="373"/>
        <v>119.97731738969223</v>
      </c>
      <c r="EA119" s="2">
        <f t="shared" si="228"/>
        <v>113.21323889401866</v>
      </c>
      <c r="EB119" s="2">
        <f t="shared" si="290"/>
        <v>111.76165342470719</v>
      </c>
      <c r="EC119" s="2">
        <f t="shared" si="291"/>
        <v>111.64699264684535</v>
      </c>
      <c r="ED119" s="2">
        <f t="shared" si="292"/>
        <v>109.84327609097832</v>
      </c>
      <c r="EE119" s="2">
        <f t="shared" si="293"/>
        <v>108.33018013724745</v>
      </c>
      <c r="EF119" s="2">
        <f t="shared" si="294"/>
        <v>107.30613972006526</v>
      </c>
      <c r="EG119" s="2">
        <f t="shared" si="295"/>
        <v>107.01844942178167</v>
      </c>
      <c r="EH119" s="2">
        <f t="shared" si="296"/>
        <v>105.33188212572792</v>
      </c>
      <c r="EI119" s="2">
        <f t="shared" si="297"/>
        <v>106.77653935325731</v>
      </c>
      <c r="EJ119" s="2">
        <f t="shared" si="298"/>
        <v>108.34972352941175</v>
      </c>
      <c r="EK119" s="2">
        <f t="shared" si="299"/>
        <v>107.88512305061781</v>
      </c>
      <c r="EL119" s="2">
        <f t="shared" si="300"/>
        <v>108.68481744684968</v>
      </c>
      <c r="EM119" s="2">
        <f t="shared" si="301"/>
        <v>110.46484253960062</v>
      </c>
      <c r="EN119" s="2">
        <f t="shared" si="302"/>
        <v>109.17290730318257</v>
      </c>
      <c r="EO119" s="2">
        <f t="shared" si="303"/>
        <v>111.24617956805835</v>
      </c>
      <c r="EQ119" s="2">
        <f t="shared" si="304"/>
        <v>112.52732771276241</v>
      </c>
      <c r="ER119" s="2">
        <f t="shared" si="374"/>
        <v>111.12409311241571</v>
      </c>
      <c r="ES119" s="2">
        <f t="shared" si="374"/>
        <v>110.82958240048306</v>
      </c>
      <c r="ET119" s="2">
        <f t="shared" si="374"/>
        <v>109.20225013228968</v>
      </c>
      <c r="EU119" s="2">
        <f t="shared" si="374"/>
        <v>107.94732430661692</v>
      </c>
      <c r="EV119" s="2">
        <f t="shared" si="374"/>
        <v>106.96689159058759</v>
      </c>
      <c r="EW119" s="2">
        <f t="shared" si="374"/>
        <v>106.65829752126287</v>
      </c>
      <c r="EX119" s="2">
        <f t="shared" si="374"/>
        <v>105.08028243505424</v>
      </c>
      <c r="EY119" s="2">
        <f t="shared" si="374"/>
        <v>106.43590076105721</v>
      </c>
      <c r="EZ119" s="2">
        <f t="shared" si="374"/>
        <v>108.15579455953529</v>
      </c>
      <c r="FA119" s="2">
        <f t="shared" si="374"/>
        <v>107.46737944025834</v>
      </c>
      <c r="FB119" s="2">
        <f t="shared" si="374"/>
        <v>108.37120408722755</v>
      </c>
      <c r="FC119" s="2">
        <f t="shared" si="374"/>
        <v>109.62051105332479</v>
      </c>
      <c r="FD119" s="2">
        <f t="shared" si="374"/>
        <v>109.13888857789631</v>
      </c>
      <c r="FE119" s="2">
        <f t="shared" si="374"/>
        <v>111.42606568096937</v>
      </c>
      <c r="FG119" s="2">
        <f t="shared" si="306"/>
        <v>0.98551326742306833</v>
      </c>
      <c r="FH119" s="2">
        <f t="shared" si="375"/>
        <v>0.98732522345754836</v>
      </c>
      <c r="FI119" s="2">
        <f t="shared" si="375"/>
        <v>0.98631801997713853</v>
      </c>
      <c r="FJ119" s="2">
        <f t="shared" si="375"/>
        <v>0.98580821529829643</v>
      </c>
      <c r="FK119" s="2">
        <f t="shared" si="375"/>
        <v>0.98639401410834293</v>
      </c>
      <c r="FL119" s="2">
        <f t="shared" si="375"/>
        <v>0.98589983969260964</v>
      </c>
      <c r="FM119" s="2">
        <f t="shared" si="375"/>
        <v>0.98524029880528818</v>
      </c>
      <c r="FN119" s="2">
        <f t="shared" si="375"/>
        <v>0.98604378045296726</v>
      </c>
      <c r="FO119" s="2">
        <f t="shared" si="375"/>
        <v>0.98431950954396286</v>
      </c>
      <c r="FP119" s="2">
        <f t="shared" si="375"/>
        <v>0.98464917547074671</v>
      </c>
      <c r="FQ119" s="2">
        <f t="shared" si="375"/>
        <v>0.9844762430729852</v>
      </c>
      <c r="FR119" s="2">
        <f t="shared" si="375"/>
        <v>0.986904661742534</v>
      </c>
      <c r="FS119" s="2">
        <f t="shared" si="375"/>
        <v>0.98448250273372417</v>
      </c>
      <c r="FT119" s="2">
        <f t="shared" si="375"/>
        <v>0.98277454615943405</v>
      </c>
      <c r="FU119" s="2">
        <f t="shared" si="375"/>
        <v>0.98091338107111903</v>
      </c>
      <c r="FW119" s="2">
        <f t="shared" si="324"/>
        <v>1.0737890892175049E-2</v>
      </c>
      <c r="FX119" s="2">
        <f t="shared" si="376"/>
        <v>1.2027224572693014E-2</v>
      </c>
      <c r="FY119" s="2">
        <f t="shared" si="377"/>
        <v>1.1500645722329252E-2</v>
      </c>
      <c r="FZ119" s="2">
        <f t="shared" si="378"/>
        <v>1.0833569558435986E-2</v>
      </c>
      <c r="GA119" s="2">
        <f t="shared" si="379"/>
        <v>1.1291413824201062E-2</v>
      </c>
      <c r="GB119" s="2">
        <f t="shared" si="380"/>
        <v>1.2040007210611161E-2</v>
      </c>
      <c r="GC119" s="2">
        <f t="shared" si="381"/>
        <v>1.2817223430588989E-2</v>
      </c>
      <c r="GD119" s="2">
        <f t="shared" si="382"/>
        <v>1.4422819002422196E-2</v>
      </c>
      <c r="GE119" s="2">
        <f t="shared" si="383"/>
        <v>1.5305940309192427E-2</v>
      </c>
      <c r="GF119" s="2">
        <f t="shared" si="384"/>
        <v>1.4232559103397893E-2</v>
      </c>
      <c r="GG119" s="2">
        <f t="shared" si="385"/>
        <v>1.3578523030060364E-2</v>
      </c>
      <c r="GH119" s="2">
        <f t="shared" si="386"/>
        <v>1.3232119843452432E-2</v>
      </c>
      <c r="GI119" s="2">
        <f t="shared" si="387"/>
        <v>1.0845859477081325E-2</v>
      </c>
      <c r="GJ119" s="2">
        <f t="shared" si="388"/>
        <v>8.8142052260134131E-3</v>
      </c>
      <c r="GK119" s="2">
        <f t="shared" si="389"/>
        <v>9.3248712939297419E-3</v>
      </c>
      <c r="GM119" s="86">
        <f t="shared" si="325"/>
        <v>1.4759021412569709E-48</v>
      </c>
      <c r="GN119" s="86">
        <f t="shared" si="390"/>
        <v>4.5501402627307074E-51</v>
      </c>
      <c r="GO119" s="86">
        <f t="shared" si="391"/>
        <v>1.4326641943772065E-42</v>
      </c>
      <c r="GP119" s="86">
        <f t="shared" si="392"/>
        <v>6.1791299673726835E-61</v>
      </c>
      <c r="GQ119" s="86">
        <f t="shared" si="393"/>
        <v>1.4925414638446511E-68</v>
      </c>
      <c r="GR119" s="86">
        <f t="shared" si="394"/>
        <v>1.3174328196846098E-71</v>
      </c>
      <c r="GS119" s="86">
        <f t="shared" si="395"/>
        <v>1.0811972941808346E-64</v>
      </c>
      <c r="GT119" s="86">
        <f t="shared" si="396"/>
        <v>2.2771149630676494E-73</v>
      </c>
      <c r="GU119" s="86">
        <f t="shared" si="397"/>
        <v>1.8933847071184378E-63</v>
      </c>
      <c r="GV119" s="86">
        <f t="shared" si="398"/>
        <v>6.4124272106395668E-59</v>
      </c>
      <c r="GW119" s="86">
        <f t="shared" si="399"/>
        <v>2.6482953708094666E-57</v>
      </c>
      <c r="GX119" s="86">
        <f t="shared" si="400"/>
        <v>3.9816543150481739E-52</v>
      </c>
      <c r="GY119" s="86">
        <f t="shared" si="401"/>
        <v>9.4815881344244215E-39</v>
      </c>
      <c r="GZ119" s="86">
        <f t="shared" si="402"/>
        <v>1.4519533437318169E-34</v>
      </c>
      <c r="HA119" s="86">
        <f t="shared" si="403"/>
        <v>1.1849079579176089E-42</v>
      </c>
      <c r="HC119" s="86">
        <f t="shared" si="326"/>
        <v>2.3509037626447103E-6</v>
      </c>
      <c r="HD119" s="86">
        <f t="shared" si="404"/>
        <v>2.1968951620485457E-6</v>
      </c>
      <c r="HE119" s="86">
        <f t="shared" si="405"/>
        <v>1.1086801518943298E-5</v>
      </c>
      <c r="HF119" s="86">
        <f t="shared" si="406"/>
        <v>1.522159279853956E-6</v>
      </c>
      <c r="HG119" s="86">
        <f t="shared" si="407"/>
        <v>2.1216189016361974E-8</v>
      </c>
      <c r="HH119" s="86">
        <f t="shared" si="408"/>
        <v>1.3743988320281015E-8</v>
      </c>
      <c r="HI119" s="86">
        <f t="shared" si="409"/>
        <v>4.8463349614151169E-10</v>
      </c>
      <c r="HJ119" s="86">
        <f t="shared" si="410"/>
        <v>6.441608714651136E-11</v>
      </c>
      <c r="HK119" s="86">
        <f t="shared" si="411"/>
        <v>1.4750355480971326E-11</v>
      </c>
      <c r="HL119" s="86">
        <f t="shared" si="412"/>
        <v>2.7208861224253297E-5</v>
      </c>
      <c r="HM119" s="86">
        <f t="shared" si="413"/>
        <v>5.4364302904786335E-6</v>
      </c>
      <c r="HN119" s="86">
        <f t="shared" si="414"/>
        <v>9.9945003237097232E-6</v>
      </c>
      <c r="HO119" s="86">
        <f t="shared" si="415"/>
        <v>1.5461418623623162E-4</v>
      </c>
      <c r="HP119" s="86">
        <f t="shared" si="416"/>
        <v>1.7429331063445531E-4</v>
      </c>
      <c r="HQ119" s="86">
        <f t="shared" si="417"/>
        <v>9.2210610917959476E-6</v>
      </c>
      <c r="HS119" s="86">
        <f t="shared" si="327"/>
        <v>5.3489564800927891E-9</v>
      </c>
      <c r="HT119" s="86">
        <f t="shared" si="418"/>
        <v>8.6444450907790662E-7</v>
      </c>
      <c r="HU119" s="86">
        <f t="shared" si="419"/>
        <v>4.194359355503598E-9</v>
      </c>
      <c r="HV119" s="86">
        <f t="shared" si="420"/>
        <v>1.11511011190934E-9</v>
      </c>
      <c r="HW119" s="86">
        <f t="shared" si="421"/>
        <v>3.6605535903571756E-9</v>
      </c>
      <c r="HX119" s="86">
        <f t="shared" si="422"/>
        <v>1.5892338738143721E-9</v>
      </c>
      <c r="HY119" s="86">
        <f t="shared" si="423"/>
        <v>1.5720217472255986E-9</v>
      </c>
      <c r="HZ119" s="86">
        <f t="shared" si="424"/>
        <v>5.8631506186267634E-8</v>
      </c>
      <c r="IA119" s="86">
        <f t="shared" si="425"/>
        <v>5.8492447744183496E-9</v>
      </c>
      <c r="IB119" s="86">
        <f t="shared" si="426"/>
        <v>4.4201068691631354E-9</v>
      </c>
      <c r="IC119" s="86">
        <f t="shared" si="427"/>
        <v>5.6679535470942542E-9</v>
      </c>
      <c r="ID119" s="86">
        <f t="shared" si="428"/>
        <v>1.0485479385593478E-8</v>
      </c>
      <c r="IE119" s="86">
        <f t="shared" si="429"/>
        <v>4.9839703364202739E-10</v>
      </c>
      <c r="IF119" s="86">
        <f t="shared" si="430"/>
        <v>4.8103683742773728E-7</v>
      </c>
      <c r="IG119" s="86">
        <f t="shared" si="431"/>
        <v>1.1440171211879337E-5</v>
      </c>
      <c r="II119" s="86">
        <f t="shared" si="328"/>
        <v>5.4455037015668368E-43</v>
      </c>
      <c r="IJ119" s="86">
        <f t="shared" si="329"/>
        <v>9.0336299420603498E-37</v>
      </c>
      <c r="IK119" s="86">
        <f t="shared" si="330"/>
        <v>1.5607363930438794E-42</v>
      </c>
      <c r="IL119" s="86">
        <f t="shared" si="331"/>
        <v>1.3582161096755828E-44</v>
      </c>
      <c r="IM119" s="86">
        <f t="shared" si="332"/>
        <v>2.5132643240359013E-46</v>
      </c>
      <c r="IN119" s="86">
        <f t="shared" si="333"/>
        <v>5.0501923205500926E-46</v>
      </c>
      <c r="IO119" s="86">
        <f t="shared" si="334"/>
        <v>5.976733923903493E-48</v>
      </c>
      <c r="IP119" s="86">
        <f t="shared" si="335"/>
        <v>1.3476596265330679E-41</v>
      </c>
      <c r="IQ119" s="86">
        <f t="shared" si="336"/>
        <v>4.2897247645609147E-46</v>
      </c>
      <c r="IR119" s="86">
        <f t="shared" si="337"/>
        <v>6.5782576354652907E-47</v>
      </c>
      <c r="IS119" s="86">
        <f t="shared" si="338"/>
        <v>1.1558143068568908E-46</v>
      </c>
      <c r="IT119" s="86">
        <f t="shared" si="339"/>
        <v>2.307695688786365E-44</v>
      </c>
      <c r="IU119" s="86">
        <f t="shared" si="340"/>
        <v>8.1629143510113811E-49</v>
      </c>
      <c r="IV119" s="86">
        <f t="shared" si="341"/>
        <v>2.0633463357012702E-46</v>
      </c>
      <c r="IW119" s="86">
        <f t="shared" si="342"/>
        <v>2.1828537541268315E-43</v>
      </c>
      <c r="IY119" s="86">
        <f t="shared" si="343"/>
        <v>2.356252719124803E-6</v>
      </c>
      <c r="IZ119" s="86">
        <f t="shared" si="344"/>
        <v>3.0613396711264521E-6</v>
      </c>
      <c r="JA119" s="86">
        <f t="shared" si="345"/>
        <v>1.1090995878298803E-5</v>
      </c>
      <c r="JB119" s="86">
        <f t="shared" si="346"/>
        <v>1.5232743899658654E-6</v>
      </c>
      <c r="JC119" s="86">
        <f t="shared" si="347"/>
        <v>2.4876742606719147E-8</v>
      </c>
      <c r="JD119" s="86">
        <f t="shared" si="348"/>
        <v>1.5333222194095387E-8</v>
      </c>
      <c r="JE119" s="86">
        <f t="shared" si="349"/>
        <v>2.0566552433671103E-9</v>
      </c>
      <c r="JF119" s="86">
        <f t="shared" si="350"/>
        <v>5.8695922273414142E-8</v>
      </c>
      <c r="JG119" s="86">
        <f t="shared" si="351"/>
        <v>5.8639951298993206E-9</v>
      </c>
      <c r="JH119" s="86">
        <f t="shared" si="352"/>
        <v>2.7213281331122459E-5</v>
      </c>
      <c r="JI119" s="86">
        <f t="shared" si="353"/>
        <v>5.4420982440257277E-6</v>
      </c>
      <c r="JJ119" s="86">
        <f t="shared" si="354"/>
        <v>1.0004985803095316E-5</v>
      </c>
      <c r="JK119" s="86">
        <f t="shared" si="355"/>
        <v>1.5461468463326525E-4</v>
      </c>
      <c r="JL119" s="86">
        <f t="shared" si="356"/>
        <v>1.7477434747188304E-4</v>
      </c>
      <c r="JM119" s="86">
        <f t="shared" si="357"/>
        <v>2.0661232303675283E-5</v>
      </c>
    </row>
    <row r="120" spans="2:273" x14ac:dyDescent="0.25">
      <c r="B120" s="2">
        <v>93</v>
      </c>
      <c r="C120" s="37">
        <v>113.28100000000001</v>
      </c>
      <c r="D120" s="37">
        <v>110.69799999999999</v>
      </c>
      <c r="E120" s="37">
        <v>111</v>
      </c>
      <c r="F120" s="37">
        <v>109.09399999999999</v>
      </c>
      <c r="G120" s="37">
        <v>108.208</v>
      </c>
      <c r="H120" s="37">
        <v>106.90600000000001</v>
      </c>
      <c r="I120" s="37">
        <v>106.226</v>
      </c>
      <c r="J120" s="37">
        <v>104.788</v>
      </c>
      <c r="K120" s="37">
        <v>106.212</v>
      </c>
      <c r="L120" s="37">
        <v>107.48099999999999</v>
      </c>
      <c r="M120" s="37">
        <v>108.327</v>
      </c>
      <c r="N120" s="37">
        <v>108.712</v>
      </c>
      <c r="O120" s="37">
        <v>112.63500000000001</v>
      </c>
      <c r="P120" s="37">
        <v>108.923</v>
      </c>
      <c r="Q120" s="37">
        <v>109.88500000000001</v>
      </c>
      <c r="S120" s="4">
        <f t="shared" si="229"/>
        <v>113.17137980016071</v>
      </c>
      <c r="T120" s="4">
        <f t="shared" si="230"/>
        <v>111.71369917077149</v>
      </c>
      <c r="U120" s="4">
        <f t="shared" si="231"/>
        <v>111.590005009167</v>
      </c>
      <c r="V120" s="4">
        <f t="shared" si="232"/>
        <v>109.80860172096568</v>
      </c>
      <c r="W120" s="4">
        <f t="shared" si="233"/>
        <v>108.28394244240084</v>
      </c>
      <c r="X120" s="4">
        <f t="shared" si="234"/>
        <v>107.27301467556117</v>
      </c>
      <c r="Y120" s="4">
        <f t="shared" si="235"/>
        <v>106.98592394637301</v>
      </c>
      <c r="Z120" s="4">
        <f t="shared" si="236"/>
        <v>105.37832840756002</v>
      </c>
      <c r="AA120" s="4">
        <f t="shared" si="237"/>
        <v>106.75764555919466</v>
      </c>
      <c r="AB120" s="4">
        <f t="shared" si="238"/>
        <v>108.35002435770745</v>
      </c>
      <c r="AC120" s="4">
        <f t="shared" si="239"/>
        <v>107.86475957704698</v>
      </c>
      <c r="AD120" s="4">
        <f t="shared" si="240"/>
        <v>108.57094586040739</v>
      </c>
      <c r="AE120" s="4">
        <f t="shared" si="241"/>
        <v>110.41105535492146</v>
      </c>
      <c r="AF120" s="4">
        <f t="shared" si="242"/>
        <v>109.15628514348126</v>
      </c>
      <c r="AG120" s="4">
        <f t="shared" si="243"/>
        <v>111.29006621377592</v>
      </c>
      <c r="AI120" s="4">
        <f t="shared" si="244"/>
        <v>0.10962019983929849</v>
      </c>
      <c r="AJ120" s="4">
        <f t="shared" si="245"/>
        <v>-1.015699170771498</v>
      </c>
      <c r="AK120" s="4">
        <f t="shared" si="246"/>
        <v>-0.59000500916700105</v>
      </c>
      <c r="AL120" s="4">
        <f t="shared" si="247"/>
        <v>-0.71460172096568897</v>
      </c>
      <c r="AM120" s="4">
        <f t="shared" si="248"/>
        <v>-7.5942442400844357E-2</v>
      </c>
      <c r="AN120" s="4">
        <f t="shared" si="249"/>
        <v>-0.3670146755611654</v>
      </c>
      <c r="AO120" s="4">
        <f t="shared" si="250"/>
        <v>-0.7599239463730072</v>
      </c>
      <c r="AP120" s="4">
        <f t="shared" si="251"/>
        <v>-0.59032840756002258</v>
      </c>
      <c r="AQ120" s="4">
        <f t="shared" si="252"/>
        <v>-0.54564555919465363</v>
      </c>
      <c r="AR120" s="4">
        <f t="shared" si="253"/>
        <v>-0.86902435770745967</v>
      </c>
      <c r="AS120" s="4">
        <f t="shared" si="254"/>
        <v>0.46224042295301615</v>
      </c>
      <c r="AT120" s="4">
        <f t="shared" si="255"/>
        <v>0.1410541395926117</v>
      </c>
      <c r="AU120" s="4">
        <f t="shared" si="256"/>
        <v>2.2239446450785465</v>
      </c>
      <c r="AV120" s="4">
        <f t="shared" si="358"/>
        <v>-0.23328514348125395</v>
      </c>
      <c r="AW120" s="4">
        <f t="shared" si="358"/>
        <v>-1.4050662137759105</v>
      </c>
      <c r="AY120" s="2">
        <f t="shared" si="308"/>
        <v>113.17137753312255</v>
      </c>
      <c r="AZ120" s="2">
        <f t="shared" si="359"/>
        <v>111.71365677421379</v>
      </c>
      <c r="BA120" s="2">
        <f t="shared" si="360"/>
        <v>111.58998791839991</v>
      </c>
      <c r="BB120" s="2">
        <f t="shared" si="361"/>
        <v>109.80860015280359</v>
      </c>
      <c r="BC120" s="2">
        <f t="shared" si="362"/>
        <v>108.28394140647546</v>
      </c>
      <c r="BD120" s="2">
        <f t="shared" si="363"/>
        <v>107.27301401178855</v>
      </c>
      <c r="BE120" s="2">
        <f t="shared" si="364"/>
        <v>106.98592312659196</v>
      </c>
      <c r="BF120" s="2">
        <f t="shared" si="365"/>
        <v>105.37830454400921</v>
      </c>
      <c r="BG120" s="2">
        <f t="shared" si="366"/>
        <v>106.75764214997774</v>
      </c>
      <c r="BH120" s="2">
        <f t="shared" si="367"/>
        <v>108.34998838356353</v>
      </c>
      <c r="BI120" s="2">
        <f t="shared" si="368"/>
        <v>107.8647507211497</v>
      </c>
      <c r="BJ120" s="2">
        <f t="shared" si="369"/>
        <v>108.57092788581937</v>
      </c>
      <c r="BK120" s="2">
        <f t="shared" si="370"/>
        <v>110.41070931179831</v>
      </c>
      <c r="BL120" s="2">
        <f t="shared" si="371"/>
        <v>109.15550519188552</v>
      </c>
      <c r="BM120" s="2">
        <f t="shared" si="372"/>
        <v>111.27758696164855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113.28100000000001</v>
      </c>
      <c r="CF120" s="2">
        <f t="shared" si="310"/>
        <v>110.69799999999999</v>
      </c>
      <c r="CG120" s="2">
        <f t="shared" si="311"/>
        <v>111</v>
      </c>
      <c r="CH120" s="2">
        <f t="shared" si="312"/>
        <v>109.09399999999999</v>
      </c>
      <c r="CI120" s="2">
        <f t="shared" si="313"/>
        <v>108.208</v>
      </c>
      <c r="CJ120" s="2">
        <f t="shared" si="314"/>
        <v>106.90600000000001</v>
      </c>
      <c r="CK120" s="2">
        <f t="shared" si="315"/>
        <v>106.226</v>
      </c>
      <c r="CL120" s="2">
        <f t="shared" si="316"/>
        <v>104.788</v>
      </c>
      <c r="CM120" s="2">
        <f t="shared" si="317"/>
        <v>106.212</v>
      </c>
      <c r="CN120" s="2">
        <f t="shared" si="318"/>
        <v>107.48099999999999</v>
      </c>
      <c r="CO120" s="2">
        <f t="shared" si="319"/>
        <v>108.327</v>
      </c>
      <c r="CP120" s="2">
        <f t="shared" si="320"/>
        <v>108.712</v>
      </c>
      <c r="CQ120" s="2">
        <f t="shared" si="321"/>
        <v>112.63500000000001</v>
      </c>
      <c r="CR120" s="2">
        <f t="shared" si="322"/>
        <v>108.923</v>
      </c>
      <c r="CS120" s="2">
        <f t="shared" si="323"/>
        <v>109.88500000000001</v>
      </c>
      <c r="CU120" s="2">
        <f t="shared" si="273"/>
        <v>113.28100000000001</v>
      </c>
      <c r="CV120" s="2">
        <f t="shared" si="274"/>
        <v>110.69799999999999</v>
      </c>
      <c r="CW120" s="2">
        <f t="shared" si="275"/>
        <v>111</v>
      </c>
      <c r="CX120" s="2">
        <f t="shared" si="276"/>
        <v>109.09399999999999</v>
      </c>
      <c r="CY120" s="2">
        <f t="shared" si="277"/>
        <v>108.208</v>
      </c>
      <c r="CZ120" s="2">
        <f t="shared" si="278"/>
        <v>106.90600000000001</v>
      </c>
      <c r="DA120" s="2">
        <f t="shared" si="279"/>
        <v>106.226</v>
      </c>
      <c r="DB120" s="2">
        <f t="shared" si="280"/>
        <v>104.788</v>
      </c>
      <c r="DC120" s="2">
        <f t="shared" si="281"/>
        <v>106.212</v>
      </c>
      <c r="DD120" s="2">
        <f t="shared" si="282"/>
        <v>107.48099999999999</v>
      </c>
      <c r="DE120" s="2">
        <f t="shared" si="283"/>
        <v>108.327</v>
      </c>
      <c r="DF120" s="2">
        <f t="shared" si="284"/>
        <v>108.712</v>
      </c>
      <c r="DG120" s="2">
        <f t="shared" si="285"/>
        <v>112.63500000000001</v>
      </c>
      <c r="DH120" s="2">
        <f t="shared" si="286"/>
        <v>108.923</v>
      </c>
      <c r="DI120" s="2">
        <f t="shared" si="287"/>
        <v>109.88500000000001</v>
      </c>
      <c r="DK120" s="2">
        <f t="shared" si="288"/>
        <v>126.58145234708391</v>
      </c>
      <c r="DL120" s="2">
        <f t="shared" si="373"/>
        <v>125.21762147854041</v>
      </c>
      <c r="DM120" s="2">
        <f t="shared" si="373"/>
        <v>124.53096437246964</v>
      </c>
      <c r="DN120" s="2">
        <f t="shared" si="373"/>
        <v>121.87421356275306</v>
      </c>
      <c r="DO120" s="2">
        <f t="shared" si="373"/>
        <v>118.89261472808845</v>
      </c>
      <c r="DP120" s="2">
        <f t="shared" si="373"/>
        <v>117.91081212386473</v>
      </c>
      <c r="DQ120" s="2">
        <f t="shared" si="373"/>
        <v>117.47240643500643</v>
      </c>
      <c r="DR120" s="2">
        <f t="shared" si="373"/>
        <v>120.7729103840683</v>
      </c>
      <c r="DS120" s="2">
        <f t="shared" si="373"/>
        <v>116.51392268907563</v>
      </c>
      <c r="DT120" s="2">
        <f t="shared" si="373"/>
        <v>118.22169108582266</v>
      </c>
      <c r="DU120" s="2">
        <f t="shared" si="373"/>
        <v>119.35482503556187</v>
      </c>
      <c r="DV120" s="2">
        <f t="shared" si="373"/>
        <v>113.95601960600375</v>
      </c>
      <c r="DW120" s="2">
        <f t="shared" si="373"/>
        <v>122.26528123249301</v>
      </c>
      <c r="DX120" s="2">
        <f t="shared" si="373"/>
        <v>115.40216806722691</v>
      </c>
      <c r="DY120" s="2">
        <f t="shared" si="373"/>
        <v>119.93892851316275</v>
      </c>
      <c r="EA120" s="2">
        <f t="shared" si="228"/>
        <v>112.99902790602235</v>
      </c>
      <c r="EB120" s="2">
        <f t="shared" si="290"/>
        <v>111.56325546974146</v>
      </c>
      <c r="EC120" s="2">
        <f t="shared" si="291"/>
        <v>111.43575195261462</v>
      </c>
      <c r="ED120" s="2">
        <f t="shared" si="292"/>
        <v>109.65724191968656</v>
      </c>
      <c r="EE120" s="2">
        <f t="shared" si="293"/>
        <v>108.15481973567165</v>
      </c>
      <c r="EF120" s="2">
        <f t="shared" si="294"/>
        <v>107.13833943320637</v>
      </c>
      <c r="EG120" s="2">
        <f t="shared" si="295"/>
        <v>106.84727642224763</v>
      </c>
      <c r="EH120" s="2">
        <f t="shared" si="296"/>
        <v>105.18317511348654</v>
      </c>
      <c r="EI120" s="2">
        <f t="shared" si="297"/>
        <v>106.62104988868649</v>
      </c>
      <c r="EJ120" s="2">
        <f t="shared" si="298"/>
        <v>108.21242719633307</v>
      </c>
      <c r="EK120" s="2">
        <f t="shared" si="299"/>
        <v>107.70522995773786</v>
      </c>
      <c r="EL120" s="2">
        <f t="shared" si="300"/>
        <v>108.50993444526887</v>
      </c>
      <c r="EM120" s="2">
        <f t="shared" si="301"/>
        <v>110.2496869955157</v>
      </c>
      <c r="EN120" s="2">
        <f t="shared" si="302"/>
        <v>109.05597869346732</v>
      </c>
      <c r="EO120" s="2">
        <f t="shared" si="303"/>
        <v>111.12221770278427</v>
      </c>
      <c r="EQ120" s="2">
        <f t="shared" si="304"/>
        <v>112.37571760182209</v>
      </c>
      <c r="ER120" s="2">
        <f t="shared" si="374"/>
        <v>110.98529872145123</v>
      </c>
      <c r="ES120" s="2">
        <f t="shared" si="374"/>
        <v>110.69231196293372</v>
      </c>
      <c r="ET120" s="2">
        <f t="shared" si="374"/>
        <v>109.07033259853617</v>
      </c>
      <c r="EU120" s="2">
        <f t="shared" si="374"/>
        <v>107.80864455996807</v>
      </c>
      <c r="EV120" s="2">
        <f t="shared" si="374"/>
        <v>106.83301437829493</v>
      </c>
      <c r="EW120" s="2">
        <f t="shared" si="374"/>
        <v>106.52210604626535</v>
      </c>
      <c r="EX120" s="2">
        <f t="shared" si="374"/>
        <v>104.95875133485374</v>
      </c>
      <c r="EY120" s="2">
        <f t="shared" si="374"/>
        <v>106.31797016230385</v>
      </c>
      <c r="EZ120" s="2">
        <f t="shared" si="374"/>
        <v>108.03537560503385</v>
      </c>
      <c r="FA120" s="2">
        <f t="shared" si="374"/>
        <v>107.32606243272336</v>
      </c>
      <c r="FB120" s="2">
        <f t="shared" si="374"/>
        <v>108.22528205922843</v>
      </c>
      <c r="FC120" s="2">
        <f t="shared" si="374"/>
        <v>109.47051867380367</v>
      </c>
      <c r="FD120" s="2">
        <f t="shared" si="374"/>
        <v>109.02261136720979</v>
      </c>
      <c r="FE120" s="2">
        <f t="shared" si="374"/>
        <v>111.28244753060962</v>
      </c>
      <c r="FG120" s="2">
        <f t="shared" si="306"/>
        <v>0.98677108028392924</v>
      </c>
      <c r="FH120" s="2">
        <f t="shared" si="375"/>
        <v>0.98842756032511625</v>
      </c>
      <c r="FI120" s="2">
        <f t="shared" si="375"/>
        <v>0.98750684583253701</v>
      </c>
      <c r="FJ120" s="2">
        <f t="shared" si="375"/>
        <v>0.98704075601330998</v>
      </c>
      <c r="FK120" s="2">
        <f t="shared" si="375"/>
        <v>0.98757632001444573</v>
      </c>
      <c r="FL120" s="2">
        <f t="shared" si="375"/>
        <v>0.9871245268621438</v>
      </c>
      <c r="FM120" s="2">
        <f t="shared" si="375"/>
        <v>0.98652148806597184</v>
      </c>
      <c r="FN120" s="2">
        <f t="shared" si="375"/>
        <v>0.98725612707113708</v>
      </c>
      <c r="FO120" s="2">
        <f t="shared" si="375"/>
        <v>0.98567946450591493</v>
      </c>
      <c r="FP120" s="2">
        <f t="shared" si="375"/>
        <v>0.98598094601361619</v>
      </c>
      <c r="FQ120" s="2">
        <f t="shared" si="375"/>
        <v>0.98582280046143878</v>
      </c>
      <c r="FR120" s="2">
        <f t="shared" si="375"/>
        <v>0.98804313228938578</v>
      </c>
      <c r="FS120" s="2">
        <f t="shared" si="375"/>
        <v>0.98582852496450735</v>
      </c>
      <c r="FT120" s="2">
        <f t="shared" si="375"/>
        <v>0.9842663526312011</v>
      </c>
      <c r="FU120" s="2">
        <f t="shared" si="375"/>
        <v>0.98256351354320481</v>
      </c>
      <c r="FW120" s="2">
        <f t="shared" si="324"/>
        <v>1.176167846223255E-2</v>
      </c>
      <c r="FX120" s="2">
        <f t="shared" si="376"/>
        <v>1.3172304823492772E-2</v>
      </c>
      <c r="FY120" s="2">
        <f t="shared" si="377"/>
        <v>1.2596230982480815E-2</v>
      </c>
      <c r="FZ120" s="2">
        <f t="shared" si="378"/>
        <v>1.1866370038709807E-2</v>
      </c>
      <c r="GA120" s="2">
        <f t="shared" si="379"/>
        <v>1.2367316413608857E-2</v>
      </c>
      <c r="GB120" s="2">
        <f t="shared" si="380"/>
        <v>1.3186288219481685E-2</v>
      </c>
      <c r="GC120" s="2">
        <f t="shared" si="381"/>
        <v>1.4036448798440508E-2</v>
      </c>
      <c r="GD120" s="2">
        <f t="shared" si="382"/>
        <v>1.5792331729919642E-2</v>
      </c>
      <c r="GE120" s="2">
        <f t="shared" si="383"/>
        <v>1.6757883629511198E-2</v>
      </c>
      <c r="GF120" s="2">
        <f t="shared" si="384"/>
        <v>1.5584291448694387E-2</v>
      </c>
      <c r="GG120" s="2">
        <f t="shared" si="385"/>
        <v>1.4869075482396027E-2</v>
      </c>
      <c r="GH120" s="2">
        <f t="shared" si="386"/>
        <v>1.449023250611195E-2</v>
      </c>
      <c r="GI120" s="2">
        <f t="shared" si="387"/>
        <v>1.1879817525171541E-2</v>
      </c>
      <c r="GJ120" s="2">
        <f t="shared" si="388"/>
        <v>9.6563722741201587E-3</v>
      </c>
      <c r="GK120" s="2">
        <f t="shared" si="389"/>
        <v>1.021532786899835E-2</v>
      </c>
      <c r="GM120" s="86">
        <f t="shared" si="325"/>
        <v>6.8772874990577461E-52</v>
      </c>
      <c r="GN120" s="86">
        <f t="shared" si="390"/>
        <v>1.2426594159763298E-54</v>
      </c>
      <c r="GO120" s="86">
        <f t="shared" si="391"/>
        <v>1.6243622135517382E-45</v>
      </c>
      <c r="GP120" s="86">
        <f t="shared" si="392"/>
        <v>3.0214343489403284E-65</v>
      </c>
      <c r="GQ120" s="86">
        <f t="shared" si="393"/>
        <v>2.963667122413164E-73</v>
      </c>
      <c r="GR120" s="86">
        <f t="shared" si="394"/>
        <v>1.3896897713013142E-76</v>
      </c>
      <c r="GS120" s="86">
        <f t="shared" si="395"/>
        <v>4.1107951364161675E-69</v>
      </c>
      <c r="GT120" s="86">
        <f t="shared" si="396"/>
        <v>2.6316260598688477E-78</v>
      </c>
      <c r="GU120" s="86">
        <f t="shared" si="397"/>
        <v>8.2579698018505417E-68</v>
      </c>
      <c r="GV120" s="86">
        <f t="shared" si="398"/>
        <v>4.9465112414284701E-63</v>
      </c>
      <c r="GW120" s="86">
        <f t="shared" si="399"/>
        <v>2.6743316461708429E-61</v>
      </c>
      <c r="GX120" s="86">
        <f t="shared" si="400"/>
        <v>1.0808862421703688E-55</v>
      </c>
      <c r="GY120" s="86">
        <f t="shared" si="401"/>
        <v>2.2635505926065865E-41</v>
      </c>
      <c r="GZ120" s="86">
        <f t="shared" si="402"/>
        <v>6.4313821321678815E-37</v>
      </c>
      <c r="HA120" s="86">
        <f t="shared" si="403"/>
        <v>1.5146569835321604E-45</v>
      </c>
      <c r="HC120" s="86">
        <f t="shared" si="326"/>
        <v>1.5942672387693916E-7</v>
      </c>
      <c r="HD120" s="86">
        <f t="shared" si="404"/>
        <v>1.4219437790353031E-7</v>
      </c>
      <c r="HE120" s="86">
        <f t="shared" si="405"/>
        <v>9.893369840222828E-7</v>
      </c>
      <c r="HF120" s="86">
        <f t="shared" si="406"/>
        <v>7.3395173015179421E-8</v>
      </c>
      <c r="HG120" s="86">
        <f t="shared" si="407"/>
        <v>5.7140174265329401E-10</v>
      </c>
      <c r="HH120" s="86">
        <f t="shared" si="408"/>
        <v>3.2649339611186935E-10</v>
      </c>
      <c r="HI120" s="86">
        <f t="shared" si="409"/>
        <v>7.2528526051567768E-12</v>
      </c>
      <c r="HJ120" s="86">
        <f t="shared" si="410"/>
        <v>9.0934859337968587E-13</v>
      </c>
      <c r="HK120" s="86">
        <f t="shared" si="411"/>
        <v>1.3212841093235996E-13</v>
      </c>
      <c r="HL120" s="86">
        <f t="shared" si="412"/>
        <v>3.8288387084783025E-6</v>
      </c>
      <c r="HM120" s="86">
        <f t="shared" si="413"/>
        <v>5.418768656066597E-7</v>
      </c>
      <c r="HN120" s="86">
        <f t="shared" si="414"/>
        <v>1.2205770584153452E-6</v>
      </c>
      <c r="HO120" s="86">
        <f t="shared" si="415"/>
        <v>2.7387713539959923E-5</v>
      </c>
      <c r="HP120" s="86">
        <f t="shared" si="416"/>
        <v>2.7290781809003087E-5</v>
      </c>
      <c r="HQ120" s="86">
        <f t="shared" si="417"/>
        <v>8.7251096804318977E-7</v>
      </c>
      <c r="HS120" s="86">
        <f t="shared" si="327"/>
        <v>2.2705690016187043E-8</v>
      </c>
      <c r="HT120" s="86">
        <f t="shared" si="418"/>
        <v>2.7629612438685351E-6</v>
      </c>
      <c r="HU120" s="86">
        <f t="shared" si="419"/>
        <v>1.823417083290476E-8</v>
      </c>
      <c r="HV120" s="86">
        <f t="shared" si="420"/>
        <v>5.1938816652601195E-9</v>
      </c>
      <c r="HW120" s="86">
        <f t="shared" si="421"/>
        <v>1.6979473667969379E-8</v>
      </c>
      <c r="HX120" s="86">
        <f t="shared" si="422"/>
        <v>7.762448264939681E-9</v>
      </c>
      <c r="HY120" s="86">
        <f t="shared" si="423"/>
        <v>8.1286912775137952E-9</v>
      </c>
      <c r="HZ120" s="86">
        <f t="shared" si="424"/>
        <v>2.4160701306150817E-7</v>
      </c>
      <c r="IA120" s="86">
        <f t="shared" si="425"/>
        <v>2.956265781606371E-8</v>
      </c>
      <c r="IB120" s="86">
        <f t="shared" si="426"/>
        <v>2.2320226211685571E-8</v>
      </c>
      <c r="IC120" s="86">
        <f t="shared" si="427"/>
        <v>2.7698226649247502E-8</v>
      </c>
      <c r="ID120" s="86">
        <f t="shared" si="428"/>
        <v>4.7495332360075442E-8</v>
      </c>
      <c r="IE120" s="86">
        <f t="shared" si="429"/>
        <v>2.5801848636570906E-9</v>
      </c>
      <c r="IF120" s="86">
        <f t="shared" si="430"/>
        <v>1.309234129614354E-6</v>
      </c>
      <c r="IG120" s="86">
        <f t="shared" si="431"/>
        <v>2.4295727577388535E-5</v>
      </c>
      <c r="II120" s="86">
        <f t="shared" si="328"/>
        <v>2.5039948289117722E-41</v>
      </c>
      <c r="IJ120" s="86">
        <f t="shared" si="329"/>
        <v>2.5440092676259025E-35</v>
      </c>
      <c r="IK120" s="86">
        <f t="shared" si="330"/>
        <v>7.2935974345743879E-41</v>
      </c>
      <c r="IL120" s="86">
        <f t="shared" si="331"/>
        <v>7.2988284390006248E-43</v>
      </c>
      <c r="IM120" s="86">
        <f t="shared" si="332"/>
        <v>1.6475460622370546E-44</v>
      </c>
      <c r="IN120" s="86">
        <f t="shared" si="333"/>
        <v>3.4191923210079171E-44</v>
      </c>
      <c r="IO120" s="86">
        <f t="shared" si="334"/>
        <v>5.1754523865403437E-46</v>
      </c>
      <c r="IP120" s="86">
        <f t="shared" si="335"/>
        <v>7.0581403770853633E-40</v>
      </c>
      <c r="IQ120" s="86">
        <f t="shared" si="336"/>
        <v>3.7317645850519153E-44</v>
      </c>
      <c r="IR120" s="86">
        <f t="shared" si="337"/>
        <v>5.7416074207799859E-45</v>
      </c>
      <c r="IS120" s="86">
        <f t="shared" si="338"/>
        <v>9.3773121766014554E-45</v>
      </c>
      <c r="IT120" s="86">
        <f t="shared" si="339"/>
        <v>1.4593026403957873E-42</v>
      </c>
      <c r="IU120" s="86">
        <f t="shared" si="340"/>
        <v>6.4906515093393212E-47</v>
      </c>
      <c r="IV120" s="86">
        <f t="shared" si="341"/>
        <v>1.0943788732113421E-44</v>
      </c>
      <c r="IW120" s="86">
        <f t="shared" si="342"/>
        <v>9.2634929014112647E-42</v>
      </c>
      <c r="IY120" s="86">
        <f t="shared" si="343"/>
        <v>1.821324138931262E-7</v>
      </c>
      <c r="IZ120" s="86">
        <f t="shared" si="344"/>
        <v>2.9051556217720654E-6</v>
      </c>
      <c r="JA120" s="86">
        <f t="shared" si="345"/>
        <v>1.0075711548551876E-6</v>
      </c>
      <c r="JB120" s="86">
        <f t="shared" si="346"/>
        <v>7.858905468043954E-8</v>
      </c>
      <c r="JC120" s="86">
        <f t="shared" si="347"/>
        <v>1.7550875410622673E-8</v>
      </c>
      <c r="JD120" s="86">
        <f t="shared" si="348"/>
        <v>8.0889416610515508E-9</v>
      </c>
      <c r="JE120" s="86">
        <f t="shared" si="349"/>
        <v>8.1359441301189526E-9</v>
      </c>
      <c r="JF120" s="86">
        <f t="shared" si="350"/>
        <v>2.4160792241010152E-7</v>
      </c>
      <c r="JG120" s="86">
        <f t="shared" si="351"/>
        <v>2.9562789944474642E-8</v>
      </c>
      <c r="JH120" s="86">
        <f t="shared" si="352"/>
        <v>3.8511589346899879E-6</v>
      </c>
      <c r="JI120" s="86">
        <f t="shared" si="353"/>
        <v>5.6957509225590716E-7</v>
      </c>
      <c r="JJ120" s="86">
        <f t="shared" si="354"/>
        <v>1.2680723907754205E-6</v>
      </c>
      <c r="JK120" s="86">
        <f t="shared" si="355"/>
        <v>2.7390293724823581E-5</v>
      </c>
      <c r="JL120" s="86">
        <f t="shared" si="356"/>
        <v>2.8600015938617441E-5</v>
      </c>
      <c r="JM120" s="86">
        <f t="shared" si="357"/>
        <v>2.5168238545431726E-5</v>
      </c>
    </row>
    <row r="121" spans="2:273" x14ac:dyDescent="0.25">
      <c r="B121" s="2">
        <v>94</v>
      </c>
      <c r="C121" s="37">
        <v>113.035</v>
      </c>
      <c r="D121" s="37">
        <v>110.887</v>
      </c>
      <c r="E121" s="37">
        <v>111.52800000000001</v>
      </c>
      <c r="F121" s="37">
        <v>109.849</v>
      </c>
      <c r="G121" s="37">
        <v>107.86799999999999</v>
      </c>
      <c r="H121" s="37">
        <v>107.038</v>
      </c>
      <c r="I121" s="37">
        <v>107.13200000000001</v>
      </c>
      <c r="J121" s="37">
        <v>104.846</v>
      </c>
      <c r="K121" s="37">
        <v>106.38500000000001</v>
      </c>
      <c r="L121" s="37">
        <v>108.404</v>
      </c>
      <c r="M121" s="37">
        <v>107.154</v>
      </c>
      <c r="N121" s="37">
        <v>109.13500000000001</v>
      </c>
      <c r="O121" s="37">
        <v>112.423</v>
      </c>
      <c r="P121" s="37">
        <v>108.80800000000001</v>
      </c>
      <c r="Q121" s="37">
        <v>109.846</v>
      </c>
      <c r="S121" s="4">
        <f t="shared" si="229"/>
        <v>112.9445445348706</v>
      </c>
      <c r="T121" s="4">
        <f t="shared" si="230"/>
        <v>111.5038193389471</v>
      </c>
      <c r="U121" s="4">
        <f t="shared" si="231"/>
        <v>111.36704460416959</v>
      </c>
      <c r="V121" s="4">
        <f t="shared" si="232"/>
        <v>109.61097950149734</v>
      </c>
      <c r="W121" s="4">
        <f t="shared" si="233"/>
        <v>108.09879769080229</v>
      </c>
      <c r="X121" s="4">
        <f t="shared" si="234"/>
        <v>107.09498363350494</v>
      </c>
      <c r="Y121" s="4">
        <f t="shared" si="235"/>
        <v>106.80390030279413</v>
      </c>
      <c r="Z121" s="4">
        <f t="shared" si="236"/>
        <v>105.2146954731662</v>
      </c>
      <c r="AA121" s="4">
        <f t="shared" si="237"/>
        <v>106.59193174941373</v>
      </c>
      <c r="AB121" s="4">
        <f t="shared" si="238"/>
        <v>108.20199160643223</v>
      </c>
      <c r="AC121" s="4">
        <f t="shared" si="239"/>
        <v>107.67270287248417</v>
      </c>
      <c r="AD121" s="4">
        <f t="shared" si="240"/>
        <v>108.39138627080042</v>
      </c>
      <c r="AE121" s="4">
        <f t="shared" si="241"/>
        <v>110.18400221281131</v>
      </c>
      <c r="AF121" s="4">
        <f t="shared" si="242"/>
        <v>109.03115691631469</v>
      </c>
      <c r="AG121" s="4">
        <f t="shared" si="243"/>
        <v>111.16648502406838</v>
      </c>
      <c r="AI121" s="4">
        <f t="shared" si="244"/>
        <v>9.0455465129394952E-2</v>
      </c>
      <c r="AJ121" s="4">
        <f t="shared" si="245"/>
        <v>-0.61681933894709573</v>
      </c>
      <c r="AK121" s="4">
        <f t="shared" si="246"/>
        <v>0.16095539583041329</v>
      </c>
      <c r="AL121" s="4">
        <f t="shared" si="247"/>
        <v>0.23802049850266371</v>
      </c>
      <c r="AM121" s="4">
        <f t="shared" si="248"/>
        <v>-0.23079769080229084</v>
      </c>
      <c r="AN121" s="4">
        <f t="shared" si="249"/>
        <v>-5.6983633504941622E-2</v>
      </c>
      <c r="AO121" s="4">
        <f t="shared" si="250"/>
        <v>0.32809969720587162</v>
      </c>
      <c r="AP121" s="4">
        <f t="shared" si="251"/>
        <v>-0.36869547316619844</v>
      </c>
      <c r="AQ121" s="4">
        <f t="shared" si="252"/>
        <v>-0.20693174941372661</v>
      </c>
      <c r="AR121" s="4">
        <f t="shared" si="253"/>
        <v>0.20200839356776612</v>
      </c>
      <c r="AS121" s="4">
        <f t="shared" si="254"/>
        <v>-0.51870287248416957</v>
      </c>
      <c r="AT121" s="4">
        <f t="shared" si="255"/>
        <v>0.74361372919958058</v>
      </c>
      <c r="AU121" s="4">
        <f t="shared" si="256"/>
        <v>2.2389977871886941</v>
      </c>
      <c r="AV121" s="4">
        <f t="shared" si="358"/>
        <v>-0.22315691631467871</v>
      </c>
      <c r="AW121" s="4">
        <f t="shared" si="358"/>
        <v>-1.3204850240683754</v>
      </c>
      <c r="AY121" s="2">
        <f t="shared" si="308"/>
        <v>112.94454444656024</v>
      </c>
      <c r="AZ121" s="2">
        <f t="shared" si="359"/>
        <v>111.50370406694894</v>
      </c>
      <c r="BA121" s="2">
        <f t="shared" si="360"/>
        <v>111.36704230523483</v>
      </c>
      <c r="BB121" s="2">
        <f t="shared" si="361"/>
        <v>109.61097852246493</v>
      </c>
      <c r="BC121" s="2">
        <f t="shared" si="362"/>
        <v>108.09879341230886</v>
      </c>
      <c r="BD121" s="2">
        <f t="shared" si="363"/>
        <v>107.09498074740165</v>
      </c>
      <c r="BE121" s="2">
        <f t="shared" si="364"/>
        <v>106.80389653241741</v>
      </c>
      <c r="BF121" s="2">
        <f t="shared" si="365"/>
        <v>105.21460763581291</v>
      </c>
      <c r="BG121" s="2">
        <f t="shared" si="366"/>
        <v>106.59191651081376</v>
      </c>
      <c r="BH121" s="2">
        <f t="shared" si="367"/>
        <v>108.20197730886967</v>
      </c>
      <c r="BI121" s="2">
        <f t="shared" si="368"/>
        <v>107.67268571242538</v>
      </c>
      <c r="BJ121" s="2">
        <f t="shared" si="369"/>
        <v>108.39135763059161</v>
      </c>
      <c r="BK121" s="2">
        <f t="shared" si="370"/>
        <v>110.18396279982132</v>
      </c>
      <c r="BL121" s="2">
        <f t="shared" si="371"/>
        <v>109.03003102012185</v>
      </c>
      <c r="BM121" s="2">
        <f t="shared" si="372"/>
        <v>111.14161283627607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113.035</v>
      </c>
      <c r="CF121" s="2">
        <f t="shared" si="310"/>
        <v>110.887</v>
      </c>
      <c r="CG121" s="2">
        <f t="shared" si="311"/>
        <v>111.52800000000001</v>
      </c>
      <c r="CH121" s="2">
        <f t="shared" si="312"/>
        <v>109.849</v>
      </c>
      <c r="CI121" s="2">
        <f t="shared" si="313"/>
        <v>107.86799999999999</v>
      </c>
      <c r="CJ121" s="2">
        <f t="shared" si="314"/>
        <v>107.038</v>
      </c>
      <c r="CK121" s="2">
        <f t="shared" si="315"/>
        <v>107.13200000000001</v>
      </c>
      <c r="CL121" s="2">
        <f t="shared" si="316"/>
        <v>104.846</v>
      </c>
      <c r="CM121" s="2">
        <f t="shared" si="317"/>
        <v>106.38500000000001</v>
      </c>
      <c r="CN121" s="2">
        <f t="shared" si="318"/>
        <v>108.404</v>
      </c>
      <c r="CO121" s="2">
        <f t="shared" si="319"/>
        <v>107.154</v>
      </c>
      <c r="CP121" s="2">
        <f t="shared" si="320"/>
        <v>109.13500000000001</v>
      </c>
      <c r="CQ121" s="2">
        <f t="shared" si="321"/>
        <v>112.423</v>
      </c>
      <c r="CR121" s="2">
        <f t="shared" si="322"/>
        <v>108.80800000000001</v>
      </c>
      <c r="CS121" s="2">
        <f t="shared" si="323"/>
        <v>109.846</v>
      </c>
      <c r="CU121" s="2">
        <f t="shared" si="273"/>
        <v>113.035</v>
      </c>
      <c r="CV121" s="2">
        <f t="shared" si="274"/>
        <v>110.887</v>
      </c>
      <c r="CW121" s="2">
        <f t="shared" si="275"/>
        <v>111.52800000000001</v>
      </c>
      <c r="CX121" s="2">
        <f t="shared" si="276"/>
        <v>109.849</v>
      </c>
      <c r="CY121" s="2">
        <f t="shared" si="277"/>
        <v>107.86799999999999</v>
      </c>
      <c r="CZ121" s="2">
        <f t="shared" si="278"/>
        <v>107.038</v>
      </c>
      <c r="DA121" s="2">
        <f t="shared" si="279"/>
        <v>107.13200000000001</v>
      </c>
      <c r="DB121" s="2">
        <f t="shared" si="280"/>
        <v>104.846</v>
      </c>
      <c r="DC121" s="2">
        <f t="shared" si="281"/>
        <v>106.38500000000001</v>
      </c>
      <c r="DD121" s="2">
        <f t="shared" si="282"/>
        <v>108.404</v>
      </c>
      <c r="DE121" s="2">
        <f t="shared" si="283"/>
        <v>107.154</v>
      </c>
      <c r="DF121" s="2">
        <f t="shared" si="284"/>
        <v>109.13500000000001</v>
      </c>
      <c r="DG121" s="2">
        <f t="shared" si="285"/>
        <v>112.423</v>
      </c>
      <c r="DH121" s="2">
        <f t="shared" si="286"/>
        <v>108.80800000000001</v>
      </c>
      <c r="DI121" s="2">
        <f t="shared" si="287"/>
        <v>109.846</v>
      </c>
      <c r="DK121" s="2">
        <f t="shared" si="288"/>
        <v>126.6063899952584</v>
      </c>
      <c r="DL121" s="2">
        <f t="shared" si="373"/>
        <v>125.21477875914975</v>
      </c>
      <c r="DM121" s="2">
        <f t="shared" si="373"/>
        <v>124.52983036437247</v>
      </c>
      <c r="DN121" s="2">
        <f t="shared" si="373"/>
        <v>121.86889068825913</v>
      </c>
      <c r="DO121" s="2">
        <f t="shared" si="373"/>
        <v>118.86958835758838</v>
      </c>
      <c r="DP121" s="2">
        <f t="shared" si="373"/>
        <v>117.8893791443265</v>
      </c>
      <c r="DQ121" s="2">
        <f t="shared" si="373"/>
        <v>117.42215945945945</v>
      </c>
      <c r="DR121" s="2">
        <f t="shared" si="373"/>
        <v>120.80932385016598</v>
      </c>
      <c r="DS121" s="2">
        <f t="shared" si="373"/>
        <v>116.50054201680672</v>
      </c>
      <c r="DT121" s="2">
        <f t="shared" si="373"/>
        <v>118.19747510668563</v>
      </c>
      <c r="DU121" s="2">
        <f t="shared" si="373"/>
        <v>119.33553627311522</v>
      </c>
      <c r="DV121" s="2">
        <f t="shared" si="373"/>
        <v>113.86468339587242</v>
      </c>
      <c r="DW121" s="2">
        <f t="shared" si="373"/>
        <v>122.29983473389356</v>
      </c>
      <c r="DX121" s="2">
        <f t="shared" si="373"/>
        <v>115.29482016806725</v>
      </c>
      <c r="DY121" s="2">
        <f t="shared" si="373"/>
        <v>119.90053963663327</v>
      </c>
      <c r="EA121" s="2">
        <f t="shared" si="228"/>
        <v>112.78481691802604</v>
      </c>
      <c r="EB121" s="2">
        <f t="shared" si="290"/>
        <v>111.36485751477574</v>
      </c>
      <c r="EC121" s="2">
        <f t="shared" si="291"/>
        <v>111.22451125838391</v>
      </c>
      <c r="ED121" s="2">
        <f t="shared" si="292"/>
        <v>109.47120774839479</v>
      </c>
      <c r="EE121" s="2">
        <f t="shared" si="293"/>
        <v>107.97945933409585</v>
      </c>
      <c r="EF121" s="2">
        <f t="shared" si="294"/>
        <v>106.97053914634748</v>
      </c>
      <c r="EG121" s="2">
        <f t="shared" si="295"/>
        <v>106.6761034227136</v>
      </c>
      <c r="EH121" s="2">
        <f t="shared" si="296"/>
        <v>105.03446810124517</v>
      </c>
      <c r="EI121" s="2">
        <f t="shared" si="297"/>
        <v>106.46556042411567</v>
      </c>
      <c r="EJ121" s="2">
        <f t="shared" si="298"/>
        <v>108.07513086325437</v>
      </c>
      <c r="EK121" s="2">
        <f t="shared" si="299"/>
        <v>107.52533686485791</v>
      </c>
      <c r="EL121" s="2">
        <f t="shared" si="300"/>
        <v>108.33505144368807</v>
      </c>
      <c r="EM121" s="2">
        <f t="shared" si="301"/>
        <v>110.03453145143079</v>
      </c>
      <c r="EN121" s="2">
        <f t="shared" si="302"/>
        <v>108.93905008375208</v>
      </c>
      <c r="EO121" s="2">
        <f t="shared" si="303"/>
        <v>110.99825583751017</v>
      </c>
      <c r="EQ121" s="2">
        <f t="shared" si="304"/>
        <v>112.22410749088175</v>
      </c>
      <c r="ER121" s="2">
        <f t="shared" si="374"/>
        <v>110.84650433048674</v>
      </c>
      <c r="ES121" s="2">
        <f t="shared" si="374"/>
        <v>110.55504152538435</v>
      </c>
      <c r="ET121" s="2">
        <f t="shared" si="374"/>
        <v>108.93841506478265</v>
      </c>
      <c r="EU121" s="2">
        <f t="shared" si="374"/>
        <v>107.66996481331923</v>
      </c>
      <c r="EV121" s="2">
        <f t="shared" si="374"/>
        <v>106.69913716600229</v>
      </c>
      <c r="EW121" s="2">
        <f t="shared" si="374"/>
        <v>106.38591457126783</v>
      </c>
      <c r="EX121" s="2">
        <f t="shared" si="374"/>
        <v>104.83722023465324</v>
      </c>
      <c r="EY121" s="2">
        <f t="shared" si="374"/>
        <v>106.20003956355048</v>
      </c>
      <c r="EZ121" s="2">
        <f t="shared" si="374"/>
        <v>107.91495665053239</v>
      </c>
      <c r="FA121" s="2">
        <f t="shared" si="374"/>
        <v>107.18474542518838</v>
      </c>
      <c r="FB121" s="2">
        <f t="shared" si="374"/>
        <v>108.07936003122931</v>
      </c>
      <c r="FC121" s="2">
        <f t="shared" si="374"/>
        <v>109.32052629428254</v>
      </c>
      <c r="FD121" s="2">
        <f t="shared" si="374"/>
        <v>108.90633415652326</v>
      </c>
      <c r="FE121" s="2">
        <f t="shared" si="374"/>
        <v>111.13882938024986</v>
      </c>
      <c r="FG121" s="2">
        <f t="shared" si="306"/>
        <v>0.98792102187681263</v>
      </c>
      <c r="FH121" s="2">
        <f t="shared" si="375"/>
        <v>0.9894350518281233</v>
      </c>
      <c r="FI121" s="2">
        <f t="shared" si="375"/>
        <v>0.98859356932403208</v>
      </c>
      <c r="FJ121" s="2">
        <f t="shared" si="375"/>
        <v>0.9881675367759315</v>
      </c>
      <c r="FK121" s="2">
        <f t="shared" si="375"/>
        <v>0.98865706967356781</v>
      </c>
      <c r="FL121" s="2">
        <f t="shared" si="375"/>
        <v>0.9882441106650266</v>
      </c>
      <c r="FM121" s="2">
        <f t="shared" si="375"/>
        <v>0.98769285520000294</v>
      </c>
      <c r="FN121" s="2">
        <f t="shared" si="375"/>
        <v>0.98836440249409641</v>
      </c>
      <c r="FO121" s="2">
        <f t="shared" si="375"/>
        <v>0.9869230387541742</v>
      </c>
      <c r="FP121" s="2">
        <f t="shared" si="375"/>
        <v>0.98719868006137124</v>
      </c>
      <c r="FQ121" s="2">
        <f t="shared" si="375"/>
        <v>0.98705409110598386</v>
      </c>
      <c r="FR121" s="2">
        <f t="shared" si="375"/>
        <v>0.98908372230300479</v>
      </c>
      <c r="FS121" s="2">
        <f t="shared" si="375"/>
        <v>0.98705932496189619</v>
      </c>
      <c r="FT121" s="2">
        <f t="shared" si="375"/>
        <v>0.98563085054411748</v>
      </c>
      <c r="FU121" s="2">
        <f t="shared" si="375"/>
        <v>0.98407330026105266</v>
      </c>
      <c r="FW121" s="2">
        <f t="shared" si="324"/>
        <v>1.2881806411748367E-2</v>
      </c>
      <c r="FX121" s="2">
        <f t="shared" si="376"/>
        <v>1.4424813399045082E-2</v>
      </c>
      <c r="FY121" s="2">
        <f t="shared" si="377"/>
        <v>1.3794728421541756E-2</v>
      </c>
      <c r="FZ121" s="2">
        <f t="shared" si="378"/>
        <v>1.2996337210452617E-2</v>
      </c>
      <c r="GA121" s="2">
        <f t="shared" si="379"/>
        <v>1.3544332015299683E-2</v>
      </c>
      <c r="GB121" s="2">
        <f t="shared" si="380"/>
        <v>1.4440106971123981E-2</v>
      </c>
      <c r="GC121" s="2">
        <f t="shared" si="381"/>
        <v>1.5369846040193069E-2</v>
      </c>
      <c r="GD121" s="2">
        <f t="shared" si="382"/>
        <v>1.7289604695333419E-2</v>
      </c>
      <c r="GE121" s="2">
        <f t="shared" si="383"/>
        <v>1.8344994369676845E-2</v>
      </c>
      <c r="GF121" s="2">
        <f t="shared" si="384"/>
        <v>1.7062182028836012E-2</v>
      </c>
      <c r="GG121" s="2">
        <f t="shared" si="385"/>
        <v>1.6280262349966136E-2</v>
      </c>
      <c r="GH121" s="2">
        <f t="shared" si="386"/>
        <v>1.5866043406273386E-2</v>
      </c>
      <c r="GI121" s="2">
        <f t="shared" si="387"/>
        <v>1.301104836375208E-2</v>
      </c>
      <c r="GJ121" s="2">
        <f t="shared" si="388"/>
        <v>1.0578146740143299E-2</v>
      </c>
      <c r="GK121" s="2">
        <f t="shared" si="389"/>
        <v>1.1189856040509682E-2</v>
      </c>
      <c r="GM121" s="86">
        <f t="shared" si="325"/>
        <v>2.4669450789806301E-55</v>
      </c>
      <c r="GN121" s="86">
        <f t="shared" si="390"/>
        <v>2.5543600508217476E-58</v>
      </c>
      <c r="GO121" s="86">
        <f t="shared" si="391"/>
        <v>1.4575453362307414E-48</v>
      </c>
      <c r="GP121" s="86">
        <f t="shared" si="392"/>
        <v>1.0442723360336383E-69</v>
      </c>
      <c r="GQ121" s="86">
        <f t="shared" si="393"/>
        <v>4.0789475372230028E-78</v>
      </c>
      <c r="GR121" s="86">
        <f t="shared" si="394"/>
        <v>9.8989305979853068E-82</v>
      </c>
      <c r="GS121" s="86">
        <f t="shared" si="395"/>
        <v>1.1084727944624445E-73</v>
      </c>
      <c r="GT121" s="86">
        <f t="shared" si="396"/>
        <v>2.0853333504072924E-83</v>
      </c>
      <c r="GU121" s="86">
        <f t="shared" si="397"/>
        <v>2.5610248601592139E-72</v>
      </c>
      <c r="GV121" s="86">
        <f t="shared" si="398"/>
        <v>2.7514804652435519E-67</v>
      </c>
      <c r="GW121" s="86">
        <f t="shared" si="399"/>
        <v>1.9658755989091889E-65</v>
      </c>
      <c r="GX121" s="86">
        <f t="shared" si="400"/>
        <v>2.220277225958539E-59</v>
      </c>
      <c r="GY121" s="86">
        <f t="shared" si="401"/>
        <v>4.4051103648470385E-44</v>
      </c>
      <c r="GZ121" s="86">
        <f t="shared" si="402"/>
        <v>2.3672346482073866E-39</v>
      </c>
      <c r="HA121" s="86">
        <f t="shared" si="403"/>
        <v>1.5454023053074194E-48</v>
      </c>
      <c r="HC121" s="86">
        <f t="shared" si="326"/>
        <v>8.2221161888270082E-9</v>
      </c>
      <c r="HD121" s="86">
        <f t="shared" si="404"/>
        <v>6.9408292583910302E-9</v>
      </c>
      <c r="HE121" s="86">
        <f t="shared" si="405"/>
        <v>6.8607102106069714E-8</v>
      </c>
      <c r="HF121" s="86">
        <f t="shared" si="406"/>
        <v>2.535097868430028E-9</v>
      </c>
      <c r="HG121" s="86">
        <f t="shared" si="407"/>
        <v>1.077060644911965E-11</v>
      </c>
      <c r="HH121" s="86">
        <f t="shared" si="408"/>
        <v>5.3457195196158488E-12</v>
      </c>
      <c r="HI121" s="86">
        <f t="shared" si="409"/>
        <v>7.3131395579898853E-14</v>
      </c>
      <c r="HJ121" s="86">
        <f t="shared" si="410"/>
        <v>8.8484638249957097E-15</v>
      </c>
      <c r="HK121" s="86">
        <f t="shared" si="411"/>
        <v>7.7282450686842916E-16</v>
      </c>
      <c r="HL121" s="86">
        <f t="shared" si="412"/>
        <v>4.4963370101124888E-7</v>
      </c>
      <c r="HM121" s="86">
        <f t="shared" si="413"/>
        <v>4.3541366106962993E-8</v>
      </c>
      <c r="HN121" s="86">
        <f t="shared" si="414"/>
        <v>1.2330116735036266E-7</v>
      </c>
      <c r="HO121" s="86">
        <f t="shared" si="415"/>
        <v>4.0892720963796134E-6</v>
      </c>
      <c r="HP121" s="86">
        <f t="shared" si="416"/>
        <v>3.5062716644634078E-6</v>
      </c>
      <c r="HQ121" s="86">
        <f t="shared" si="417"/>
        <v>6.5374185539839558E-8</v>
      </c>
      <c r="HS121" s="86">
        <f t="shared" si="327"/>
        <v>9.0875484491631151E-8</v>
      </c>
      <c r="HT121" s="86">
        <f t="shared" si="418"/>
        <v>8.3827099835761286E-6</v>
      </c>
      <c r="HU121" s="86">
        <f t="shared" si="419"/>
        <v>7.4650747233105578E-8</v>
      </c>
      <c r="HV121" s="86">
        <f t="shared" si="420"/>
        <v>2.2748867249129441E-8</v>
      </c>
      <c r="HW121" s="86">
        <f t="shared" si="421"/>
        <v>7.37967891245669E-8</v>
      </c>
      <c r="HX121" s="86">
        <f t="shared" si="422"/>
        <v>3.5470963203019893E-8</v>
      </c>
      <c r="HY121" s="86">
        <f t="shared" si="423"/>
        <v>3.9129207827853126E-8</v>
      </c>
      <c r="HZ121" s="86">
        <f t="shared" si="424"/>
        <v>9.3302918624946539E-7</v>
      </c>
      <c r="IA121" s="86">
        <f t="shared" si="425"/>
        <v>1.3866914298892367E-7</v>
      </c>
      <c r="IB121" s="86">
        <f t="shared" si="426"/>
        <v>1.0473399937434781E-7</v>
      </c>
      <c r="IC121" s="86">
        <f t="shared" si="427"/>
        <v>1.260334064435781E-7</v>
      </c>
      <c r="ID121" s="86">
        <f t="shared" si="428"/>
        <v>2.0122866359452009E-7</v>
      </c>
      <c r="IE121" s="86">
        <f t="shared" si="429"/>
        <v>1.2483810244421914E-8</v>
      </c>
      <c r="IF121" s="86">
        <f t="shared" si="430"/>
        <v>3.4343968762465783E-6</v>
      </c>
      <c r="IG121" s="86">
        <f t="shared" si="431"/>
        <v>5.0242423071978964E-5</v>
      </c>
      <c r="II121" s="86">
        <f t="shared" si="328"/>
        <v>1.0650978756640855E-39</v>
      </c>
      <c r="IJ121" s="86">
        <f t="shared" si="329"/>
        <v>6.6826747013704369E-34</v>
      </c>
      <c r="IK121" s="86">
        <f t="shared" si="330"/>
        <v>3.1480464630468403E-39</v>
      </c>
      <c r="IL121" s="86">
        <f t="shared" si="331"/>
        <v>3.6160628817205328E-41</v>
      </c>
      <c r="IM121" s="86">
        <f t="shared" si="332"/>
        <v>9.908534843066148E-43</v>
      </c>
      <c r="IN121" s="86">
        <f t="shared" si="333"/>
        <v>2.119648682562967E-42</v>
      </c>
      <c r="IO121" s="86">
        <f t="shared" si="334"/>
        <v>4.0767058440392869E-44</v>
      </c>
      <c r="IP121" s="86">
        <f t="shared" si="335"/>
        <v>3.3909671143313423E-38</v>
      </c>
      <c r="IQ121" s="86">
        <f t="shared" si="336"/>
        <v>2.9407060337025666E-42</v>
      </c>
      <c r="IR121" s="86">
        <f t="shared" si="337"/>
        <v>4.5470088380950789E-43</v>
      </c>
      <c r="IS121" s="86">
        <f t="shared" si="338"/>
        <v>6.9214683204998248E-43</v>
      </c>
      <c r="IT121" s="86">
        <f t="shared" si="339"/>
        <v>8.4455457088844065E-41</v>
      </c>
      <c r="IU121" s="86">
        <f t="shared" si="340"/>
        <v>4.7196865350736111E-45</v>
      </c>
      <c r="IV121" s="86">
        <f t="shared" si="341"/>
        <v>5.3719381939548316E-43</v>
      </c>
      <c r="IW121" s="86">
        <f t="shared" si="342"/>
        <v>3.6510133316106703E-40</v>
      </c>
      <c r="IY121" s="86">
        <f t="shared" si="343"/>
        <v>9.9097600680458158E-8</v>
      </c>
      <c r="IZ121" s="86">
        <f t="shared" si="344"/>
        <v>8.3896508128345191E-6</v>
      </c>
      <c r="JA121" s="86">
        <f t="shared" si="345"/>
        <v>1.4325784933917529E-7</v>
      </c>
      <c r="JB121" s="86">
        <f t="shared" si="346"/>
        <v>2.528396511755947E-8</v>
      </c>
      <c r="JC121" s="86">
        <f t="shared" si="347"/>
        <v>7.3807559731016019E-8</v>
      </c>
      <c r="JD121" s="86">
        <f t="shared" si="348"/>
        <v>3.5476308922539507E-8</v>
      </c>
      <c r="JE121" s="86">
        <f t="shared" si="349"/>
        <v>3.9129280959248708E-8</v>
      </c>
      <c r="JF121" s="86">
        <f t="shared" si="350"/>
        <v>9.3302919509792921E-7</v>
      </c>
      <c r="JG121" s="86">
        <f t="shared" si="351"/>
        <v>1.3866914376174816E-7</v>
      </c>
      <c r="JH121" s="86">
        <f t="shared" si="352"/>
        <v>5.5436770038559669E-7</v>
      </c>
      <c r="JI121" s="86">
        <f t="shared" si="353"/>
        <v>1.6957477255054108E-7</v>
      </c>
      <c r="JJ121" s="86">
        <f t="shared" si="354"/>
        <v>3.2452983094488275E-7</v>
      </c>
      <c r="JK121" s="86">
        <f t="shared" si="355"/>
        <v>4.1017559066240356E-6</v>
      </c>
      <c r="JL121" s="86">
        <f t="shared" si="356"/>
        <v>6.9406685407099857E-6</v>
      </c>
      <c r="JM121" s="86">
        <f t="shared" si="357"/>
        <v>5.0307797257518804E-5</v>
      </c>
    </row>
    <row r="122" spans="2:273" x14ac:dyDescent="0.25">
      <c r="B122" s="2">
        <v>95</v>
      </c>
      <c r="C122" s="37">
        <v>112.08799999999999</v>
      </c>
      <c r="D122" s="37">
        <v>110.83</v>
      </c>
      <c r="E122" s="37">
        <v>111.057</v>
      </c>
      <c r="F122" s="37">
        <v>110.509</v>
      </c>
      <c r="G122" s="37">
        <v>108.283</v>
      </c>
      <c r="H122" s="37">
        <v>106.547</v>
      </c>
      <c r="I122" s="37">
        <v>106.887</v>
      </c>
      <c r="J122" s="37">
        <v>105.19199999999999</v>
      </c>
      <c r="K122" s="37">
        <v>106.673</v>
      </c>
      <c r="L122" s="37">
        <v>107.94199999999999</v>
      </c>
      <c r="M122" s="37">
        <v>106.88500000000001</v>
      </c>
      <c r="N122" s="37">
        <v>108.712</v>
      </c>
      <c r="O122" s="37">
        <v>109.827</v>
      </c>
      <c r="P122" s="37">
        <v>108.80800000000001</v>
      </c>
      <c r="Q122" s="37">
        <v>110</v>
      </c>
      <c r="S122" s="4">
        <f t="shared" si="229"/>
        <v>112.71863901815185</v>
      </c>
      <c r="T122" s="4">
        <f t="shared" si="230"/>
        <v>111.29498867888806</v>
      </c>
      <c r="U122" s="4">
        <f t="shared" si="231"/>
        <v>111.14501988481568</v>
      </c>
      <c r="V122" s="4">
        <f t="shared" si="232"/>
        <v>109.41424374348142</v>
      </c>
      <c r="W122" s="4">
        <f t="shared" si="233"/>
        <v>107.91441631201275</v>
      </c>
      <c r="X122" s="4">
        <f t="shared" si="234"/>
        <v>106.91775425923775</v>
      </c>
      <c r="Y122" s="4">
        <f t="shared" si="235"/>
        <v>106.62275791805436</v>
      </c>
      <c r="Z122" s="4">
        <f t="shared" si="236"/>
        <v>105.05238215872888</v>
      </c>
      <c r="AA122" s="4">
        <f t="shared" si="237"/>
        <v>106.42707187574911</v>
      </c>
      <c r="AB122" s="4">
        <f t="shared" si="238"/>
        <v>108.05483905699225</v>
      </c>
      <c r="AC122" s="4">
        <f t="shared" si="239"/>
        <v>107.4816272474402</v>
      </c>
      <c r="AD122" s="4">
        <f t="shared" si="240"/>
        <v>108.21227250273087</v>
      </c>
      <c r="AE122" s="4">
        <f t="shared" si="241"/>
        <v>109.95801358809729</v>
      </c>
      <c r="AF122" s="4">
        <f t="shared" si="242"/>
        <v>108.90793329852286</v>
      </c>
      <c r="AG122" s="4">
        <f t="shared" si="243"/>
        <v>111.05473773030376</v>
      </c>
      <c r="AI122" s="4">
        <f t="shared" si="244"/>
        <v>-0.63063901815185375</v>
      </c>
      <c r="AJ122" s="4">
        <f t="shared" si="245"/>
        <v>-0.46498867888806217</v>
      </c>
      <c r="AK122" s="4">
        <f t="shared" si="246"/>
        <v>-8.8019884815679461E-2</v>
      </c>
      <c r="AL122" s="4">
        <f t="shared" si="247"/>
        <v>1.0947562565185791</v>
      </c>
      <c r="AM122" s="4">
        <f t="shared" si="248"/>
        <v>0.36858368798725394</v>
      </c>
      <c r="AN122" s="4">
        <f t="shared" si="249"/>
        <v>-0.3707542592377564</v>
      </c>
      <c r="AO122" s="4">
        <f t="shared" si="250"/>
        <v>0.26424208194563903</v>
      </c>
      <c r="AP122" s="4">
        <f t="shared" si="251"/>
        <v>0.13961784127111798</v>
      </c>
      <c r="AQ122" s="4">
        <f t="shared" si="252"/>
        <v>0.24592812425089505</v>
      </c>
      <c r="AR122" s="4">
        <f t="shared" si="253"/>
        <v>-0.11283905699225727</v>
      </c>
      <c r="AS122" s="4">
        <f t="shared" si="254"/>
        <v>-0.59662724744019613</v>
      </c>
      <c r="AT122" s="4">
        <f t="shared" si="255"/>
        <v>0.49972749726913435</v>
      </c>
      <c r="AU122" s="4">
        <f t="shared" si="256"/>
        <v>-0.13101358809728936</v>
      </c>
      <c r="AV122" s="4">
        <f t="shared" si="358"/>
        <v>-9.9933298522856262E-2</v>
      </c>
      <c r="AW122" s="4">
        <f t="shared" si="358"/>
        <v>-1.0547377303037564</v>
      </c>
      <c r="AY122" s="2">
        <f t="shared" si="308"/>
        <v>112.71863901559087</v>
      </c>
      <c r="AZ122" s="2">
        <f t="shared" si="359"/>
        <v>111.29467279916776</v>
      </c>
      <c r="BA122" s="2">
        <f t="shared" si="360"/>
        <v>111.14501460462073</v>
      </c>
      <c r="BB122" s="2">
        <f t="shared" si="361"/>
        <v>109.41424001974814</v>
      </c>
      <c r="BC122" s="2">
        <f t="shared" si="362"/>
        <v>107.91439967266477</v>
      </c>
      <c r="BD122" s="2">
        <f t="shared" si="363"/>
        <v>106.9177424708888</v>
      </c>
      <c r="BE122" s="2">
        <f t="shared" si="364"/>
        <v>106.62274180408409</v>
      </c>
      <c r="BF122" s="2">
        <f t="shared" si="365"/>
        <v>105.05207979586382</v>
      </c>
      <c r="BG122" s="2">
        <f t="shared" si="366"/>
        <v>106.42700879286394</v>
      </c>
      <c r="BH122" s="2">
        <f t="shared" si="367"/>
        <v>108.05479083994479</v>
      </c>
      <c r="BI122" s="2">
        <f t="shared" si="368"/>
        <v>107.48155914157483</v>
      </c>
      <c r="BJ122" s="2">
        <f t="shared" si="369"/>
        <v>108.21216730221087</v>
      </c>
      <c r="BK122" s="2">
        <f t="shared" si="370"/>
        <v>109.95800191441882</v>
      </c>
      <c r="BL122" s="2">
        <f t="shared" si="371"/>
        <v>108.90527232268454</v>
      </c>
      <c r="BM122" s="2">
        <f t="shared" si="372"/>
        <v>111.00651068826254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112.08799999999999</v>
      </c>
      <c r="CF122" s="2">
        <f t="shared" si="310"/>
        <v>110.83</v>
      </c>
      <c r="CG122" s="2">
        <f t="shared" si="311"/>
        <v>111.057</v>
      </c>
      <c r="CH122" s="2">
        <f t="shared" si="312"/>
        <v>110.509</v>
      </c>
      <c r="CI122" s="2">
        <f t="shared" si="313"/>
        <v>108.283</v>
      </c>
      <c r="CJ122" s="2">
        <f t="shared" si="314"/>
        <v>106.547</v>
      </c>
      <c r="CK122" s="2">
        <f t="shared" si="315"/>
        <v>106.887</v>
      </c>
      <c r="CL122" s="2">
        <f t="shared" si="316"/>
        <v>105.19199999999999</v>
      </c>
      <c r="CM122" s="2">
        <f t="shared" si="317"/>
        <v>106.673</v>
      </c>
      <c r="CN122" s="2">
        <f t="shared" si="318"/>
        <v>107.94199999999999</v>
      </c>
      <c r="CO122" s="2">
        <f t="shared" si="319"/>
        <v>106.88500000000001</v>
      </c>
      <c r="CP122" s="2">
        <f t="shared" si="320"/>
        <v>108.712</v>
      </c>
      <c r="CQ122" s="2">
        <f t="shared" si="321"/>
        <v>109.827</v>
      </c>
      <c r="CR122" s="2">
        <f t="shared" si="322"/>
        <v>108.80800000000001</v>
      </c>
      <c r="CS122" s="2">
        <f t="shared" si="323"/>
        <v>110</v>
      </c>
      <c r="CU122" s="2">
        <f t="shared" si="273"/>
        <v>112.08799999999999</v>
      </c>
      <c r="CV122" s="2">
        <f t="shared" si="274"/>
        <v>110.83</v>
      </c>
      <c r="CW122" s="2">
        <f t="shared" si="275"/>
        <v>111.057</v>
      </c>
      <c r="CX122" s="2">
        <f t="shared" si="276"/>
        <v>110.509</v>
      </c>
      <c r="CY122" s="2">
        <f t="shared" si="277"/>
        <v>108.283</v>
      </c>
      <c r="CZ122" s="2">
        <f t="shared" si="278"/>
        <v>106.547</v>
      </c>
      <c r="DA122" s="2">
        <f t="shared" si="279"/>
        <v>106.887</v>
      </c>
      <c r="DB122" s="2">
        <f t="shared" si="280"/>
        <v>105.19199999999999</v>
      </c>
      <c r="DC122" s="2">
        <f t="shared" si="281"/>
        <v>106.673</v>
      </c>
      <c r="DD122" s="2">
        <f t="shared" si="282"/>
        <v>107.94199999999999</v>
      </c>
      <c r="DE122" s="2">
        <f t="shared" si="283"/>
        <v>106.88500000000001</v>
      </c>
      <c r="DF122" s="2">
        <f t="shared" si="284"/>
        <v>108.712</v>
      </c>
      <c r="DG122" s="2">
        <f t="shared" si="285"/>
        <v>109.827</v>
      </c>
      <c r="DH122" s="2">
        <f t="shared" si="286"/>
        <v>108.80800000000001</v>
      </c>
      <c r="DI122" s="2">
        <f t="shared" si="287"/>
        <v>110</v>
      </c>
      <c r="DK122" s="2">
        <f t="shared" si="288"/>
        <v>126.63132764343288</v>
      </c>
      <c r="DL122" s="2">
        <f t="shared" si="373"/>
        <v>125.21193603975911</v>
      </c>
      <c r="DM122" s="2">
        <f t="shared" si="373"/>
        <v>124.5286963562753</v>
      </c>
      <c r="DN122" s="2">
        <f t="shared" si="373"/>
        <v>121.8635678137652</v>
      </c>
      <c r="DO122" s="2">
        <f t="shared" si="373"/>
        <v>118.84656198708834</v>
      </c>
      <c r="DP122" s="2">
        <f t="shared" si="373"/>
        <v>117.86794616478825</v>
      </c>
      <c r="DQ122" s="2">
        <f t="shared" si="373"/>
        <v>117.37191248391248</v>
      </c>
      <c r="DR122" s="2">
        <f t="shared" si="373"/>
        <v>120.84573731626365</v>
      </c>
      <c r="DS122" s="2">
        <f t="shared" si="373"/>
        <v>116.48716134453781</v>
      </c>
      <c r="DT122" s="2">
        <f t="shared" si="373"/>
        <v>118.1732591275486</v>
      </c>
      <c r="DU122" s="2">
        <f t="shared" si="373"/>
        <v>119.31624751066856</v>
      </c>
      <c r="DV122" s="2">
        <f t="shared" si="373"/>
        <v>113.77334718574109</v>
      </c>
      <c r="DW122" s="2">
        <f t="shared" si="373"/>
        <v>122.33438823529413</v>
      </c>
      <c r="DX122" s="2">
        <f t="shared" si="373"/>
        <v>115.18747226890758</v>
      </c>
      <c r="DY122" s="2">
        <f t="shared" si="373"/>
        <v>119.8621507601038</v>
      </c>
      <c r="EA122" s="2">
        <f t="shared" si="228"/>
        <v>112.57060593002973</v>
      </c>
      <c r="EB122" s="2">
        <f t="shared" si="290"/>
        <v>111.16645955980999</v>
      </c>
      <c r="EC122" s="2">
        <f t="shared" si="291"/>
        <v>111.0132705641532</v>
      </c>
      <c r="ED122" s="2">
        <f t="shared" si="292"/>
        <v>109.28517357710304</v>
      </c>
      <c r="EE122" s="2">
        <f t="shared" si="293"/>
        <v>107.80409893252005</v>
      </c>
      <c r="EF122" s="2">
        <f t="shared" si="294"/>
        <v>106.80273885948858</v>
      </c>
      <c r="EG122" s="2">
        <f t="shared" si="295"/>
        <v>106.50493042317956</v>
      </c>
      <c r="EH122" s="2">
        <f t="shared" si="296"/>
        <v>104.88576108900379</v>
      </c>
      <c r="EI122" s="2">
        <f t="shared" si="297"/>
        <v>106.31007095954484</v>
      </c>
      <c r="EJ122" s="2">
        <f t="shared" si="298"/>
        <v>107.93783453017569</v>
      </c>
      <c r="EK122" s="2">
        <f t="shared" si="299"/>
        <v>107.34544377197795</v>
      </c>
      <c r="EL122" s="2">
        <f t="shared" si="300"/>
        <v>108.16016844210728</v>
      </c>
      <c r="EM122" s="2">
        <f t="shared" si="301"/>
        <v>109.81937590734589</v>
      </c>
      <c r="EN122" s="2">
        <f t="shared" si="302"/>
        <v>108.82212147403683</v>
      </c>
      <c r="EO122" s="2">
        <f t="shared" si="303"/>
        <v>110.87429397223607</v>
      </c>
      <c r="EQ122" s="2">
        <f t="shared" si="304"/>
        <v>112.07249737994142</v>
      </c>
      <c r="ER122" s="2">
        <f t="shared" si="374"/>
        <v>110.70770993952226</v>
      </c>
      <c r="ES122" s="2">
        <f t="shared" si="374"/>
        <v>110.41777108783501</v>
      </c>
      <c r="ET122" s="2">
        <f t="shared" si="374"/>
        <v>108.80649753102912</v>
      </c>
      <c r="EU122" s="2">
        <f t="shared" si="374"/>
        <v>107.53128506667039</v>
      </c>
      <c r="EV122" s="2">
        <f t="shared" si="374"/>
        <v>106.56525995370963</v>
      </c>
      <c r="EW122" s="2">
        <f t="shared" si="374"/>
        <v>106.24972309627032</v>
      </c>
      <c r="EX122" s="2">
        <f t="shared" si="374"/>
        <v>104.71568913445275</v>
      </c>
      <c r="EY122" s="2">
        <f t="shared" si="374"/>
        <v>106.08210896479711</v>
      </c>
      <c r="EZ122" s="2">
        <f t="shared" si="374"/>
        <v>107.79453769603094</v>
      </c>
      <c r="FA122" s="2">
        <f t="shared" si="374"/>
        <v>107.04342841765339</v>
      </c>
      <c r="FB122" s="2">
        <f t="shared" si="374"/>
        <v>107.93343800323021</v>
      </c>
      <c r="FC122" s="2">
        <f t="shared" si="374"/>
        <v>109.17053391476142</v>
      </c>
      <c r="FD122" s="2">
        <f t="shared" si="374"/>
        <v>108.79005694583674</v>
      </c>
      <c r="FE122" s="2">
        <f t="shared" si="374"/>
        <v>110.9952112298901</v>
      </c>
      <c r="FG122" s="2">
        <f t="shared" si="306"/>
        <v>0.98897212038170668</v>
      </c>
      <c r="FH122" s="2">
        <f t="shared" si="375"/>
        <v>0.99035568738812008</v>
      </c>
      <c r="FI122" s="2">
        <f t="shared" si="375"/>
        <v>0.98958676041783566</v>
      </c>
      <c r="FJ122" s="2">
        <f t="shared" si="375"/>
        <v>0.98919741840771969</v>
      </c>
      <c r="FK122" s="2">
        <f t="shared" si="375"/>
        <v>0.98964478952348511</v>
      </c>
      <c r="FL122" s="2">
        <f t="shared" si="375"/>
        <v>0.98926739979694767</v>
      </c>
      <c r="FM122" s="2">
        <f t="shared" si="375"/>
        <v>0.98876358267691267</v>
      </c>
      <c r="FN122" s="2">
        <f t="shared" si="375"/>
        <v>0.98937733339756317</v>
      </c>
      <c r="FO122" s="2">
        <f t="shared" si="375"/>
        <v>0.98805993098628553</v>
      </c>
      <c r="FP122" s="2">
        <f t="shared" si="375"/>
        <v>0.9883118922375157</v>
      </c>
      <c r="FQ122" s="2">
        <f t="shared" si="375"/>
        <v>0.98817972629361439</v>
      </c>
      <c r="FR122" s="2">
        <f t="shared" si="375"/>
        <v>0.99003466456961042</v>
      </c>
      <c r="FS122" s="2">
        <f t="shared" si="375"/>
        <v>0.9881845105179462</v>
      </c>
      <c r="FT122" s="2">
        <f t="shared" si="375"/>
        <v>0.98687859015968227</v>
      </c>
      <c r="FU122" s="2">
        <f t="shared" si="375"/>
        <v>0.98545429318477917</v>
      </c>
      <c r="FW122" s="2">
        <f t="shared" si="324"/>
        <v>1.4107087379545016E-2</v>
      </c>
      <c r="FX122" s="2">
        <f t="shared" si="376"/>
        <v>1.5794512468746583E-2</v>
      </c>
      <c r="FY122" s="2">
        <f t="shared" si="377"/>
        <v>1.5105515149110214E-2</v>
      </c>
      <c r="FZ122" s="2">
        <f t="shared" si="378"/>
        <v>1.4232354955277259E-2</v>
      </c>
      <c r="GA122" s="2">
        <f t="shared" si="379"/>
        <v>1.4831683689718274E-2</v>
      </c>
      <c r="GB122" s="2">
        <f t="shared" si="380"/>
        <v>1.5811234935332524E-2</v>
      </c>
      <c r="GC122" s="2">
        <f t="shared" si="381"/>
        <v>1.6827747950609418E-2</v>
      </c>
      <c r="GD122" s="2">
        <f t="shared" si="382"/>
        <v>1.8926104503631528E-2</v>
      </c>
      <c r="GE122" s="2">
        <f t="shared" si="383"/>
        <v>2.0079348057929096E-2</v>
      </c>
      <c r="GF122" s="2">
        <f t="shared" si="384"/>
        <v>1.8677564900521984E-2</v>
      </c>
      <c r="GG122" s="2">
        <f t="shared" si="385"/>
        <v>1.7822958345648988E-2</v>
      </c>
      <c r="GH122" s="2">
        <f t="shared" si="386"/>
        <v>1.7370181643699457E-2</v>
      </c>
      <c r="GI122" s="2">
        <f t="shared" si="387"/>
        <v>1.4248445016478229E-2</v>
      </c>
      <c r="GJ122" s="2">
        <f t="shared" si="388"/>
        <v>1.1586882141752514E-2</v>
      </c>
      <c r="GK122" s="2">
        <f t="shared" si="389"/>
        <v>1.2256201651446773E-2</v>
      </c>
      <c r="GM122" s="86">
        <f t="shared" si="325"/>
        <v>6.8116879342263348E-59</v>
      </c>
      <c r="GN122" s="86">
        <f t="shared" si="390"/>
        <v>3.9517182843790559E-62</v>
      </c>
      <c r="GO122" s="86">
        <f t="shared" si="391"/>
        <v>1.0349810719690864E-51</v>
      </c>
      <c r="GP122" s="86">
        <f t="shared" si="392"/>
        <v>2.5509280624184462E-74</v>
      </c>
      <c r="GQ122" s="86">
        <f t="shared" si="393"/>
        <v>3.8909291816364094E-83</v>
      </c>
      <c r="GR122" s="86">
        <f t="shared" si="394"/>
        <v>4.7611252845469655E-87</v>
      </c>
      <c r="GS122" s="86">
        <f t="shared" si="395"/>
        <v>2.1196940061020046E-78</v>
      </c>
      <c r="GT122" s="86">
        <f t="shared" si="396"/>
        <v>1.1329501101709121E-88</v>
      </c>
      <c r="GU122" s="86">
        <f t="shared" si="397"/>
        <v>5.6471634806084479E-77</v>
      </c>
      <c r="GV122" s="86">
        <f t="shared" si="398"/>
        <v>1.1035543093653348E-71</v>
      </c>
      <c r="GW122" s="86">
        <f t="shared" si="399"/>
        <v>1.0518593595499091E-69</v>
      </c>
      <c r="GX122" s="86">
        <f t="shared" si="400"/>
        <v>3.4507734512970799E-63</v>
      </c>
      <c r="GY122" s="86">
        <f t="shared" si="401"/>
        <v>6.9879780865405689E-47</v>
      </c>
      <c r="GZ122" s="86">
        <f t="shared" si="402"/>
        <v>7.2399149381759664E-42</v>
      </c>
      <c r="HA122" s="86">
        <f t="shared" si="403"/>
        <v>1.2584522589882844E-51</v>
      </c>
      <c r="HC122" s="86">
        <f t="shared" si="326"/>
        <v>3.2238476369173348E-10</v>
      </c>
      <c r="HD122" s="86">
        <f t="shared" si="404"/>
        <v>2.5539073358724334E-10</v>
      </c>
      <c r="HE122" s="86">
        <f t="shared" si="405"/>
        <v>3.696156332970412E-9</v>
      </c>
      <c r="HF122" s="86">
        <f t="shared" si="406"/>
        <v>6.2693630924645463E-11</v>
      </c>
      <c r="HG122" s="86">
        <f t="shared" si="407"/>
        <v>1.4205856118837529E-13</v>
      </c>
      <c r="HH122" s="86">
        <f t="shared" si="408"/>
        <v>6.0312891794365931E-14</v>
      </c>
      <c r="HI122" s="86">
        <f t="shared" si="409"/>
        <v>4.9676118664031456E-16</v>
      </c>
      <c r="HJ122" s="86">
        <f t="shared" si="410"/>
        <v>5.9342766225163788E-17</v>
      </c>
      <c r="HK122" s="86">
        <f t="shared" si="411"/>
        <v>2.9513364117320666E-18</v>
      </c>
      <c r="HL122" s="86">
        <f t="shared" si="412"/>
        <v>4.4068602948860033E-8</v>
      </c>
      <c r="HM122" s="86">
        <f t="shared" si="413"/>
        <v>2.8205322171346033E-9</v>
      </c>
      <c r="HN122" s="86">
        <f t="shared" si="414"/>
        <v>1.0303532496224858E-8</v>
      </c>
      <c r="HO122" s="86">
        <f t="shared" si="415"/>
        <v>5.1467566233121364E-7</v>
      </c>
      <c r="HP122" s="86">
        <f t="shared" si="416"/>
        <v>3.6962873263614023E-7</v>
      </c>
      <c r="HQ122" s="86">
        <f t="shared" si="417"/>
        <v>3.8792331754550799E-9</v>
      </c>
      <c r="HS122" s="86">
        <f t="shared" si="327"/>
        <v>3.4297445036298724E-7</v>
      </c>
      <c r="HT122" s="86">
        <f t="shared" si="418"/>
        <v>2.4145650481751603E-5</v>
      </c>
      <c r="HU122" s="86">
        <f t="shared" si="419"/>
        <v>2.8785078604347663E-7</v>
      </c>
      <c r="HV122" s="86">
        <f t="shared" si="420"/>
        <v>9.3707643281649966E-8</v>
      </c>
      <c r="HW122" s="86">
        <f t="shared" si="421"/>
        <v>3.0057374299206682E-7</v>
      </c>
      <c r="HX122" s="86">
        <f t="shared" si="422"/>
        <v>1.5166089212869507E-7</v>
      </c>
      <c r="HY122" s="86">
        <f t="shared" si="423"/>
        <v>1.7537608341930847E-7</v>
      </c>
      <c r="HZ122" s="86">
        <f t="shared" si="424"/>
        <v>3.3772913414948007E-6</v>
      </c>
      <c r="IA122" s="86">
        <f t="shared" si="425"/>
        <v>6.0379851345782358E-7</v>
      </c>
      <c r="IB122" s="86">
        <f t="shared" si="426"/>
        <v>4.5675083725250876E-7</v>
      </c>
      <c r="IC122" s="86">
        <f t="shared" si="427"/>
        <v>5.3407798941371629E-7</v>
      </c>
      <c r="ID122" s="86">
        <f t="shared" si="428"/>
        <v>7.9758696020340027E-7</v>
      </c>
      <c r="IE122" s="86">
        <f t="shared" si="429"/>
        <v>5.6457797686800565E-8</v>
      </c>
      <c r="IF122" s="86">
        <f t="shared" si="430"/>
        <v>8.6839550603180552E-6</v>
      </c>
      <c r="IG122" s="86">
        <f t="shared" si="431"/>
        <v>1.0117844390914764E-4</v>
      </c>
      <c r="II122" s="86">
        <f t="shared" si="328"/>
        <v>4.1909634391242996E-38</v>
      </c>
      <c r="IJ122" s="86">
        <f t="shared" si="329"/>
        <v>1.6374394585910317E-32</v>
      </c>
      <c r="IK122" s="86">
        <f t="shared" si="330"/>
        <v>1.2549762197102046E-37</v>
      </c>
      <c r="IL122" s="86">
        <f t="shared" si="331"/>
        <v>1.651676312219534E-39</v>
      </c>
      <c r="IM122" s="86">
        <f t="shared" si="332"/>
        <v>5.4671582112475431E-41</v>
      </c>
      <c r="IN122" s="86">
        <f t="shared" si="333"/>
        <v>1.2031982581204494E-40</v>
      </c>
      <c r="IO122" s="86">
        <f t="shared" si="334"/>
        <v>2.9211624176764455E-42</v>
      </c>
      <c r="IP122" s="86">
        <f t="shared" si="335"/>
        <v>1.4944774721955707E-36</v>
      </c>
      <c r="IQ122" s="86">
        <f t="shared" si="336"/>
        <v>2.0991880151381853E-40</v>
      </c>
      <c r="IR122" s="86">
        <f t="shared" si="337"/>
        <v>3.2673606191926176E-41</v>
      </c>
      <c r="IS122" s="86">
        <f t="shared" si="338"/>
        <v>4.647898237413211E-41</v>
      </c>
      <c r="IT122" s="86">
        <f t="shared" si="339"/>
        <v>4.4733651394698734E-39</v>
      </c>
      <c r="IU122" s="86">
        <f t="shared" si="340"/>
        <v>3.1385386861723167E-43</v>
      </c>
      <c r="IV122" s="86">
        <f t="shared" si="341"/>
        <v>2.4404431040071125E-41</v>
      </c>
      <c r="IW122" s="86">
        <f t="shared" si="342"/>
        <v>1.3364337550905056E-38</v>
      </c>
      <c r="IY122" s="86">
        <f t="shared" si="343"/>
        <v>3.4329683512667898E-7</v>
      </c>
      <c r="IZ122" s="86">
        <f t="shared" si="344"/>
        <v>2.4145905872485189E-5</v>
      </c>
      <c r="JA122" s="86">
        <f t="shared" si="345"/>
        <v>2.9154694237644702E-7</v>
      </c>
      <c r="JB122" s="86">
        <f t="shared" si="346"/>
        <v>9.377033691257461E-8</v>
      </c>
      <c r="JC122" s="86">
        <f t="shared" si="347"/>
        <v>3.0057388505062801E-7</v>
      </c>
      <c r="JD122" s="86">
        <f t="shared" si="348"/>
        <v>1.5166095244158687E-7</v>
      </c>
      <c r="JE122" s="86">
        <f t="shared" si="349"/>
        <v>1.7537608391606966E-7</v>
      </c>
      <c r="JF122" s="86">
        <f t="shared" si="350"/>
        <v>3.3772913415541434E-6</v>
      </c>
      <c r="JG122" s="86">
        <f t="shared" si="351"/>
        <v>6.0379851346077496E-7</v>
      </c>
      <c r="JH122" s="86">
        <f t="shared" si="352"/>
        <v>5.0081944020136878E-7</v>
      </c>
      <c r="JI122" s="86">
        <f t="shared" si="353"/>
        <v>5.368985216308509E-7</v>
      </c>
      <c r="JJ122" s="86">
        <f t="shared" si="354"/>
        <v>8.0789049269962513E-7</v>
      </c>
      <c r="JK122" s="86">
        <f t="shared" si="355"/>
        <v>5.7113346001801423E-7</v>
      </c>
      <c r="JL122" s="86">
        <f t="shared" si="356"/>
        <v>9.0535837929541958E-6</v>
      </c>
      <c r="JM122" s="86">
        <f t="shared" si="357"/>
        <v>1.0118232314232309E-4</v>
      </c>
    </row>
    <row r="123" spans="2:273" x14ac:dyDescent="0.25">
      <c r="B123" s="2">
        <v>96</v>
      </c>
      <c r="C123" s="37">
        <v>112.22799999999999</v>
      </c>
      <c r="D123" s="37">
        <v>111.925</v>
      </c>
      <c r="E123" s="37">
        <v>110.453</v>
      </c>
      <c r="F123" s="37">
        <v>109.90600000000001</v>
      </c>
      <c r="G123" s="37">
        <v>107.52800000000001</v>
      </c>
      <c r="H123" s="37">
        <v>107.358</v>
      </c>
      <c r="I123" s="37">
        <v>106.264</v>
      </c>
      <c r="J123" s="37">
        <v>104.673</v>
      </c>
      <c r="K123" s="37">
        <v>106.5</v>
      </c>
      <c r="L123" s="37">
        <v>107.98099999999999</v>
      </c>
      <c r="M123" s="37">
        <v>106.462</v>
      </c>
      <c r="N123" s="37">
        <v>108.923</v>
      </c>
      <c r="O123" s="37">
        <v>107.23099999999999</v>
      </c>
      <c r="P123" s="37">
        <v>108.154</v>
      </c>
      <c r="Q123" s="37">
        <v>111.173</v>
      </c>
      <c r="S123" s="4">
        <f t="shared" si="229"/>
        <v>112.49362890667668</v>
      </c>
      <c r="T123" s="4">
        <f t="shared" si="230"/>
        <v>111.08734679116395</v>
      </c>
      <c r="U123" s="4">
        <f t="shared" si="231"/>
        <v>110.92389336520056</v>
      </c>
      <c r="V123" s="4">
        <f t="shared" si="232"/>
        <v>109.21836004772651</v>
      </c>
      <c r="W123" s="4">
        <f t="shared" si="233"/>
        <v>107.73078520186861</v>
      </c>
      <c r="X123" s="4">
        <f t="shared" si="234"/>
        <v>106.74130533680867</v>
      </c>
      <c r="Y123" s="4">
        <f t="shared" si="235"/>
        <v>106.44247715827063</v>
      </c>
      <c r="Z123" s="4">
        <f t="shared" si="236"/>
        <v>104.89162729613477</v>
      </c>
      <c r="AA123" s="4">
        <f t="shared" si="237"/>
        <v>106.26312824583519</v>
      </c>
      <c r="AB123" s="4">
        <f t="shared" si="238"/>
        <v>107.90856403436557</v>
      </c>
      <c r="AC123" s="4">
        <f t="shared" si="239"/>
        <v>107.29158189404376</v>
      </c>
      <c r="AD123" s="4">
        <f t="shared" si="240"/>
        <v>108.03371584066997</v>
      </c>
      <c r="AE123" s="4">
        <f t="shared" si="241"/>
        <v>109.73284179617634</v>
      </c>
      <c r="AF123" s="4">
        <f t="shared" si="242"/>
        <v>108.78738997569496</v>
      </c>
      <c r="AG123" s="4">
        <f t="shared" si="243"/>
        <v>110.96316060189393</v>
      </c>
      <c r="AI123" s="4">
        <f t="shared" si="244"/>
        <v>-0.26562890667668171</v>
      </c>
      <c r="AJ123" s="4">
        <f t="shared" si="245"/>
        <v>0.83765320883604488</v>
      </c>
      <c r="AK123" s="4">
        <f t="shared" si="246"/>
        <v>-0.47089336520055269</v>
      </c>
      <c r="AL123" s="4">
        <f t="shared" si="247"/>
        <v>0.68763995227349994</v>
      </c>
      <c r="AM123" s="4">
        <f t="shared" si="248"/>
        <v>-0.2027852018686076</v>
      </c>
      <c r="AN123" s="4">
        <f t="shared" si="249"/>
        <v>0.61669466319133903</v>
      </c>
      <c r="AO123" s="4">
        <f t="shared" si="250"/>
        <v>-0.17847715827063837</v>
      </c>
      <c r="AP123" s="4">
        <f t="shared" si="251"/>
        <v>-0.21862729613476972</v>
      </c>
      <c r="AQ123" s="4">
        <f t="shared" si="252"/>
        <v>0.23687175416480954</v>
      </c>
      <c r="AR123" s="4">
        <f t="shared" si="253"/>
        <v>7.2435965634426225E-2</v>
      </c>
      <c r="AS123" s="4">
        <f t="shared" si="254"/>
        <v>-0.8295818940437556</v>
      </c>
      <c r="AT123" s="4">
        <f t="shared" si="255"/>
        <v>0.8892841593300318</v>
      </c>
      <c r="AU123" s="4">
        <f t="shared" si="256"/>
        <v>-2.5018417961763504</v>
      </c>
      <c r="AV123" s="4">
        <f t="shared" ref="AV123:AW138" si="432">IF(OR($B123 &lt; P$230, $B123 &gt; P$233), 0, P123-AF123)</f>
        <v>-0.63338997569496769</v>
      </c>
      <c r="AW123" s="4">
        <f t="shared" si="432"/>
        <v>0.20983939810606955</v>
      </c>
      <c r="AY123" s="2">
        <f t="shared" si="308"/>
        <v>112.49362890662144</v>
      </c>
      <c r="AZ123" s="2">
        <f t="shared" si="359"/>
        <v>111.08652605504447</v>
      </c>
      <c r="BA123" s="2">
        <f t="shared" si="360"/>
        <v>110.92387517335338</v>
      </c>
      <c r="BB123" s="2">
        <f t="shared" si="361"/>
        <v>109.21834625932011</v>
      </c>
      <c r="BC123" s="2">
        <f t="shared" si="362"/>
        <v>107.73072467452521</v>
      </c>
      <c r="BD123" s="2">
        <f t="shared" si="363"/>
        <v>106.74126036893173</v>
      </c>
      <c r="BE123" s="2">
        <f t="shared" si="364"/>
        <v>106.44241316736444</v>
      </c>
      <c r="BF123" s="2">
        <f t="shared" si="365"/>
        <v>104.89065391579835</v>
      </c>
      <c r="BG123" s="2">
        <f t="shared" si="366"/>
        <v>106.2628863914544</v>
      </c>
      <c r="BH123" s="2">
        <f t="shared" si="367"/>
        <v>107.90837916708449</v>
      </c>
      <c r="BI123" s="2">
        <f t="shared" si="368"/>
        <v>107.29132663830272</v>
      </c>
      <c r="BJ123" s="2">
        <f t="shared" si="369"/>
        <v>108.03334511359414</v>
      </c>
      <c r="BK123" s="2">
        <f t="shared" si="370"/>
        <v>109.73280793475612</v>
      </c>
      <c r="BL123" s="2">
        <f t="shared" si="371"/>
        <v>108.781170356885</v>
      </c>
      <c r="BM123" s="2">
        <f t="shared" si="372"/>
        <v>110.87221225017375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112.22799999999999</v>
      </c>
      <c r="CF123" s="2">
        <f t="shared" si="310"/>
        <v>111.925</v>
      </c>
      <c r="CG123" s="2">
        <f t="shared" si="311"/>
        <v>110.453</v>
      </c>
      <c r="CH123" s="2">
        <f t="shared" si="312"/>
        <v>109.90600000000001</v>
      </c>
      <c r="CI123" s="2">
        <f t="shared" si="313"/>
        <v>107.52800000000001</v>
      </c>
      <c r="CJ123" s="2">
        <f t="shared" si="314"/>
        <v>107.358</v>
      </c>
      <c r="CK123" s="2">
        <f t="shared" si="315"/>
        <v>106.264</v>
      </c>
      <c r="CL123" s="2">
        <f t="shared" si="316"/>
        <v>104.673</v>
      </c>
      <c r="CM123" s="2">
        <f t="shared" si="317"/>
        <v>106.5</v>
      </c>
      <c r="CN123" s="2">
        <f t="shared" si="318"/>
        <v>107.98099999999999</v>
      </c>
      <c r="CO123" s="2">
        <f t="shared" si="319"/>
        <v>106.462</v>
      </c>
      <c r="CP123" s="2">
        <f t="shared" si="320"/>
        <v>108.923</v>
      </c>
      <c r="CQ123" s="2">
        <f t="shared" si="321"/>
        <v>107.23099999999999</v>
      </c>
      <c r="CR123" s="2">
        <f t="shared" si="322"/>
        <v>108.154</v>
      </c>
      <c r="CS123" s="2">
        <f t="shared" si="323"/>
        <v>111.173</v>
      </c>
      <c r="CU123" s="2">
        <f t="shared" si="273"/>
        <v>112.22799999999999</v>
      </c>
      <c r="CV123" s="2">
        <f t="shared" si="274"/>
        <v>111.925</v>
      </c>
      <c r="CW123" s="2">
        <f t="shared" si="275"/>
        <v>110.453</v>
      </c>
      <c r="CX123" s="2">
        <f t="shared" si="276"/>
        <v>109.90600000000001</v>
      </c>
      <c r="CY123" s="2">
        <f t="shared" si="277"/>
        <v>107.52800000000001</v>
      </c>
      <c r="CZ123" s="2">
        <f t="shared" si="278"/>
        <v>107.358</v>
      </c>
      <c r="DA123" s="2">
        <f t="shared" si="279"/>
        <v>106.264</v>
      </c>
      <c r="DB123" s="2">
        <f t="shared" si="280"/>
        <v>104.673</v>
      </c>
      <c r="DC123" s="2">
        <f t="shared" si="281"/>
        <v>106.5</v>
      </c>
      <c r="DD123" s="2">
        <f t="shared" si="282"/>
        <v>107.98099999999999</v>
      </c>
      <c r="DE123" s="2">
        <f t="shared" si="283"/>
        <v>106.462</v>
      </c>
      <c r="DF123" s="2">
        <f t="shared" si="284"/>
        <v>108.923</v>
      </c>
      <c r="DG123" s="2">
        <f t="shared" si="285"/>
        <v>107.23099999999999</v>
      </c>
      <c r="DH123" s="2">
        <f t="shared" si="286"/>
        <v>108.154</v>
      </c>
      <c r="DI123" s="2">
        <f t="shared" si="287"/>
        <v>111.173</v>
      </c>
      <c r="DK123" s="2">
        <f t="shared" si="288"/>
        <v>126.65626529160738</v>
      </c>
      <c r="DL123" s="2">
        <f t="shared" ref="DL123:DY138" si="433">BP$228*$B123+BP$229</f>
        <v>125.20909332036845</v>
      </c>
      <c r="DM123" s="2">
        <f t="shared" si="433"/>
        <v>124.52756234817814</v>
      </c>
      <c r="DN123" s="2">
        <f t="shared" si="433"/>
        <v>121.85824493927127</v>
      </c>
      <c r="DO123" s="2">
        <f t="shared" si="433"/>
        <v>118.82353561658827</v>
      </c>
      <c r="DP123" s="2">
        <f t="shared" si="433"/>
        <v>117.84651318525</v>
      </c>
      <c r="DQ123" s="2">
        <f t="shared" si="433"/>
        <v>117.3216655083655</v>
      </c>
      <c r="DR123" s="2">
        <f t="shared" si="433"/>
        <v>120.88215078236134</v>
      </c>
      <c r="DS123" s="2">
        <f t="shared" si="433"/>
        <v>116.4737806722689</v>
      </c>
      <c r="DT123" s="2">
        <f t="shared" si="433"/>
        <v>118.14904314841156</v>
      </c>
      <c r="DU123" s="2">
        <f t="shared" si="433"/>
        <v>119.29695874822191</v>
      </c>
      <c r="DV123" s="2">
        <f t="shared" si="433"/>
        <v>113.68201097560976</v>
      </c>
      <c r="DW123" s="2">
        <f t="shared" si="433"/>
        <v>122.36894173669468</v>
      </c>
      <c r="DX123" s="2">
        <f t="shared" si="433"/>
        <v>115.08012436974792</v>
      </c>
      <c r="DY123" s="2">
        <f t="shared" si="433"/>
        <v>119.82376188357432</v>
      </c>
      <c r="EA123" s="2">
        <f t="shared" si="228"/>
        <v>112.35639494203343</v>
      </c>
      <c r="EB123" s="2">
        <f t="shared" si="290"/>
        <v>110.96806160484425</v>
      </c>
      <c r="EC123" s="2">
        <f t="shared" si="291"/>
        <v>110.80202986992249</v>
      </c>
      <c r="ED123" s="2">
        <f t="shared" si="292"/>
        <v>109.09913940581127</v>
      </c>
      <c r="EE123" s="2">
        <f t="shared" si="293"/>
        <v>107.62873853094425</v>
      </c>
      <c r="EF123" s="2">
        <f t="shared" si="294"/>
        <v>106.63493857262969</v>
      </c>
      <c r="EG123" s="2">
        <f t="shared" si="295"/>
        <v>106.33375742364552</v>
      </c>
      <c r="EH123" s="2">
        <f t="shared" si="296"/>
        <v>104.73705407676242</v>
      </c>
      <c r="EI123" s="2">
        <f t="shared" si="297"/>
        <v>106.15458149497401</v>
      </c>
      <c r="EJ123" s="2">
        <f t="shared" si="298"/>
        <v>107.80053819709701</v>
      </c>
      <c r="EK123" s="2">
        <f t="shared" si="299"/>
        <v>107.16555067909799</v>
      </c>
      <c r="EL123" s="2">
        <f t="shared" si="300"/>
        <v>107.98528544052647</v>
      </c>
      <c r="EM123" s="2">
        <f t="shared" si="301"/>
        <v>109.60422036326096</v>
      </c>
      <c r="EN123" s="2">
        <f t="shared" si="302"/>
        <v>108.70519286432159</v>
      </c>
      <c r="EO123" s="2">
        <f t="shared" si="303"/>
        <v>110.75033210696198</v>
      </c>
      <c r="EQ123" s="2">
        <f t="shared" si="304"/>
        <v>111.9208872690011</v>
      </c>
      <c r="ER123" s="2">
        <f t="shared" ref="ER123:FE138" si="434">CV$228*$B123+CV$229</f>
        <v>110.56891554855777</v>
      </c>
      <c r="ES123" s="2">
        <f t="shared" si="434"/>
        <v>110.28050065028566</v>
      </c>
      <c r="ET123" s="2">
        <f t="shared" si="434"/>
        <v>108.67457999727561</v>
      </c>
      <c r="EU123" s="2">
        <f t="shared" si="434"/>
        <v>107.39260532002154</v>
      </c>
      <c r="EV123" s="2">
        <f t="shared" si="434"/>
        <v>106.43138274141697</v>
      </c>
      <c r="EW123" s="2">
        <f t="shared" si="434"/>
        <v>106.1135316212728</v>
      </c>
      <c r="EX123" s="2">
        <f t="shared" si="434"/>
        <v>104.59415803425225</v>
      </c>
      <c r="EY123" s="2">
        <f t="shared" si="434"/>
        <v>105.96417836604375</v>
      </c>
      <c r="EZ123" s="2">
        <f t="shared" si="434"/>
        <v>107.6741187415295</v>
      </c>
      <c r="FA123" s="2">
        <f t="shared" si="434"/>
        <v>106.90211141011841</v>
      </c>
      <c r="FB123" s="2">
        <f t="shared" si="434"/>
        <v>107.78751597523109</v>
      </c>
      <c r="FC123" s="2">
        <f t="shared" si="434"/>
        <v>109.02054153524028</v>
      </c>
      <c r="FD123" s="2">
        <f t="shared" si="434"/>
        <v>108.67377973515021</v>
      </c>
      <c r="FE123" s="2">
        <f t="shared" si="434"/>
        <v>110.85159307953035</v>
      </c>
      <c r="FG123" s="2">
        <f t="shared" si="306"/>
        <v>0.989932685596846</v>
      </c>
      <c r="FH123" s="2">
        <f t="shared" ref="FH123:FU138" si="435">POWER(10,($B123-D$231)/D$229)/(1+POWER(10,($B123-D$231)/D$229))</f>
        <v>0.99119681201877263</v>
      </c>
      <c r="FI123" s="2">
        <f t="shared" si="435"/>
        <v>0.99049430301237962</v>
      </c>
      <c r="FJ123" s="2">
        <f t="shared" si="435"/>
        <v>0.99013855509195525</v>
      </c>
      <c r="FK123" s="2">
        <f t="shared" si="435"/>
        <v>0.99054732303016724</v>
      </c>
      <c r="FL123" s="2">
        <f t="shared" si="435"/>
        <v>0.99020249998687437</v>
      </c>
      <c r="FM123" s="2">
        <f t="shared" si="435"/>
        <v>0.9897421238187506</v>
      </c>
      <c r="FN123" s="2">
        <f t="shared" si="435"/>
        <v>0.99030294928102014</v>
      </c>
      <c r="FO123" s="2">
        <f t="shared" si="435"/>
        <v>0.9890990751617118</v>
      </c>
      <c r="FP123" s="2">
        <f t="shared" si="435"/>
        <v>0.98932934504161185</v>
      </c>
      <c r="FQ123" s="2">
        <f t="shared" si="435"/>
        <v>0.9892085585526067</v>
      </c>
      <c r="FR123" s="2">
        <f t="shared" si="435"/>
        <v>0.99090352990718578</v>
      </c>
      <c r="FS123" s="2">
        <f t="shared" si="435"/>
        <v>0.98921293090547013</v>
      </c>
      <c r="FT123" s="2">
        <f t="shared" si="435"/>
        <v>0.98801929977834069</v>
      </c>
      <c r="FU123" s="2">
        <f t="shared" si="435"/>
        <v>0.98671715747937738</v>
      </c>
      <c r="FW123" s="2">
        <f t="shared" si="324"/>
        <v>1.5447089826577857E-2</v>
      </c>
      <c r="FX123" s="2">
        <f t="shared" si="376"/>
        <v>1.7291988557692296E-2</v>
      </c>
      <c r="FY123" s="2">
        <f t="shared" si="377"/>
        <v>1.6538765185874573E-2</v>
      </c>
      <c r="FZ123" s="2">
        <f t="shared" si="378"/>
        <v>1.5584068218197538E-2</v>
      </c>
      <c r="GA123" s="2">
        <f t="shared" si="379"/>
        <v>1.6239380295033995E-2</v>
      </c>
      <c r="GB123" s="2">
        <f t="shared" si="380"/>
        <v>1.7310268594511936E-2</v>
      </c>
      <c r="GC123" s="2">
        <f t="shared" si="381"/>
        <v>1.842135145559768E-2</v>
      </c>
      <c r="GD123" s="2">
        <f t="shared" si="382"/>
        <v>2.0714237630919369E-2</v>
      </c>
      <c r="GE123" s="2">
        <f t="shared" si="383"/>
        <v>2.1973998883984606E-2</v>
      </c>
      <c r="GF123" s="2">
        <f t="shared" si="384"/>
        <v>2.0442705369837538E-2</v>
      </c>
      <c r="GG123" s="2">
        <f t="shared" si="385"/>
        <v>1.9508939071811237E-2</v>
      </c>
      <c r="GH123" s="2">
        <f t="shared" si="386"/>
        <v>1.9014160672246757E-2</v>
      </c>
      <c r="GI123" s="2">
        <f t="shared" si="387"/>
        <v>1.5601662241829592E-2</v>
      </c>
      <c r="GJ123" s="2">
        <f t="shared" si="388"/>
        <v>1.2690577068536039E-2</v>
      </c>
      <c r="GK123" s="2">
        <f t="shared" si="389"/>
        <v>1.3422786021432119E-2</v>
      </c>
      <c r="GM123" s="86">
        <f t="shared" si="325"/>
        <v>1.4476903839807221E-62</v>
      </c>
      <c r="GN123" s="86">
        <f t="shared" si="390"/>
        <v>4.6008359033234738E-66</v>
      </c>
      <c r="GO123" s="86">
        <f t="shared" si="391"/>
        <v>5.8154921222290842E-55</v>
      </c>
      <c r="GP123" s="86">
        <f t="shared" si="392"/>
        <v>4.4039039424875915E-79</v>
      </c>
      <c r="GQ123" s="86">
        <f t="shared" si="393"/>
        <v>2.5722799719517286E-88</v>
      </c>
      <c r="GR123" s="86">
        <f t="shared" si="394"/>
        <v>1.5461590576975492E-92</v>
      </c>
      <c r="GS123" s="86">
        <f t="shared" si="395"/>
        <v>2.8743745786403706E-83</v>
      </c>
      <c r="GT123" s="86">
        <f t="shared" si="396"/>
        <v>4.2199214384920261E-94</v>
      </c>
      <c r="GU123" s="86">
        <f t="shared" si="397"/>
        <v>8.8531047248105788E-82</v>
      </c>
      <c r="GV123" s="86">
        <f t="shared" si="398"/>
        <v>3.1911882009085394E-76</v>
      </c>
      <c r="GW123" s="86">
        <f t="shared" si="399"/>
        <v>4.0963002930575603E-74</v>
      </c>
      <c r="GX123" s="86">
        <f t="shared" si="400"/>
        <v>4.0577113785406842E-67</v>
      </c>
      <c r="GY123" s="86">
        <f t="shared" si="401"/>
        <v>9.0354050415974183E-50</v>
      </c>
      <c r="GZ123" s="86">
        <f t="shared" si="402"/>
        <v>1.8397264693839531E-44</v>
      </c>
      <c r="HA123" s="86">
        <f t="shared" si="403"/>
        <v>8.1784848480277423E-55</v>
      </c>
      <c r="HC123" s="86">
        <f t="shared" si="326"/>
        <v>9.6088804585003596E-12</v>
      </c>
      <c r="HD123" s="86">
        <f t="shared" si="404"/>
        <v>7.082032855835245E-12</v>
      </c>
      <c r="HE123" s="86">
        <f t="shared" si="405"/>
        <v>1.5467805399570184E-10</v>
      </c>
      <c r="HF123" s="86">
        <f t="shared" si="406"/>
        <v>1.1097869891737805E-12</v>
      </c>
      <c r="HG123" s="86">
        <f t="shared" si="407"/>
        <v>1.3109240934268402E-15</v>
      </c>
      <c r="HH123" s="86">
        <f t="shared" si="408"/>
        <v>4.6885583502578752E-16</v>
      </c>
      <c r="HI123" s="86">
        <f t="shared" si="409"/>
        <v>2.2730596604252227E-18</v>
      </c>
      <c r="HJ123" s="86">
        <f t="shared" si="410"/>
        <v>2.7428635109365069E-19</v>
      </c>
      <c r="HK123" s="86">
        <f t="shared" si="411"/>
        <v>7.3583079199376487E-21</v>
      </c>
      <c r="HL123" s="86">
        <f t="shared" si="412"/>
        <v>3.6050802258122651E-9</v>
      </c>
      <c r="HM123" s="86">
        <f t="shared" si="413"/>
        <v>1.4730100516070486E-10</v>
      </c>
      <c r="HN123" s="86">
        <f t="shared" si="414"/>
        <v>7.1226953810550802E-10</v>
      </c>
      <c r="HO123" s="86">
        <f t="shared" si="415"/>
        <v>5.4607562259011175E-8</v>
      </c>
      <c r="HP123" s="86">
        <f t="shared" si="416"/>
        <v>3.1974744419125638E-8</v>
      </c>
      <c r="HQ123" s="86">
        <f t="shared" si="417"/>
        <v>1.8231239917577434E-10</v>
      </c>
      <c r="HS123" s="86">
        <f t="shared" si="327"/>
        <v>1.2207958214401488E-6</v>
      </c>
      <c r="HT123" s="86">
        <f t="shared" si="418"/>
        <v>6.6041980366134221E-5</v>
      </c>
      <c r="HU123" s="86">
        <f t="shared" si="419"/>
        <v>1.0455623474750562E-6</v>
      </c>
      <c r="HV123" s="86">
        <f t="shared" si="420"/>
        <v>3.6307650193571598E-7</v>
      </c>
      <c r="HW123" s="86">
        <f t="shared" si="421"/>
        <v>1.147459683972001E-6</v>
      </c>
      <c r="HX123" s="86">
        <f t="shared" si="422"/>
        <v>6.0683597500129428E-7</v>
      </c>
      <c r="HY123" s="86">
        <f t="shared" si="423"/>
        <v>7.3199498204873219E-7</v>
      </c>
      <c r="HZ123" s="86">
        <f t="shared" si="424"/>
        <v>1.1460943407790597E-5</v>
      </c>
      <c r="IA123" s="86">
        <f t="shared" si="425"/>
        <v>2.4410375773535311E-6</v>
      </c>
      <c r="IB123" s="86">
        <f t="shared" si="426"/>
        <v>1.8516690890179643E-6</v>
      </c>
      <c r="IC123" s="86">
        <f t="shared" si="427"/>
        <v>2.1081250675373503E-6</v>
      </c>
      <c r="ID123" s="86">
        <f t="shared" si="428"/>
        <v>2.9579981762550171E-6</v>
      </c>
      <c r="IE123" s="86">
        <f t="shared" si="429"/>
        <v>2.3869746251999267E-7</v>
      </c>
      <c r="IF123" s="86">
        <f t="shared" si="430"/>
        <v>2.1167147192224788E-5</v>
      </c>
      <c r="IG123" s="86">
        <f t="shared" si="431"/>
        <v>1.9843520579260437E-4</v>
      </c>
      <c r="II123" s="86">
        <f t="shared" si="328"/>
        <v>1.5255080479310808E-36</v>
      </c>
      <c r="IJ123" s="86">
        <f t="shared" si="329"/>
        <v>3.7425882270402879E-31</v>
      </c>
      <c r="IK123" s="86">
        <f t="shared" si="330"/>
        <v>4.6209714570838333E-36</v>
      </c>
      <c r="IL123" s="86">
        <f t="shared" si="331"/>
        <v>6.9554965693429483E-38</v>
      </c>
      <c r="IM123" s="86">
        <f t="shared" si="332"/>
        <v>2.7675948765116977E-39</v>
      </c>
      <c r="IN123" s="86">
        <f t="shared" si="333"/>
        <v>6.2539182066694275E-39</v>
      </c>
      <c r="IO123" s="86">
        <f t="shared" si="334"/>
        <v>1.9041294838228884E-40</v>
      </c>
      <c r="IP123" s="86">
        <f t="shared" si="335"/>
        <v>6.0422347778033243E-35</v>
      </c>
      <c r="IQ123" s="86">
        <f t="shared" si="336"/>
        <v>1.3574501124208207E-38</v>
      </c>
      <c r="IR123" s="86">
        <f t="shared" si="337"/>
        <v>2.1303806944259062E-39</v>
      </c>
      <c r="IS123" s="86">
        <f t="shared" si="338"/>
        <v>2.8396385262847666E-39</v>
      </c>
      <c r="IT123" s="86">
        <f t="shared" si="339"/>
        <v>2.1685758104877745E-37</v>
      </c>
      <c r="IU123" s="86">
        <f t="shared" si="340"/>
        <v>1.9087077024668269E-41</v>
      </c>
      <c r="IV123" s="86">
        <f t="shared" si="341"/>
        <v>1.0260954808999241E-39</v>
      </c>
      <c r="IW123" s="86">
        <f t="shared" si="342"/>
        <v>4.5434327291403901E-37</v>
      </c>
      <c r="IY123" s="86">
        <f t="shared" si="343"/>
        <v>1.2208054303206073E-6</v>
      </c>
      <c r="IZ123" s="86">
        <f t="shared" si="344"/>
        <v>6.604198744816707E-5</v>
      </c>
      <c r="JA123" s="86">
        <f t="shared" si="345"/>
        <v>1.0457170255290519E-6</v>
      </c>
      <c r="JB123" s="86">
        <f t="shared" si="346"/>
        <v>3.6307761172270514E-7</v>
      </c>
      <c r="JC123" s="86">
        <f t="shared" si="347"/>
        <v>1.1474596852829251E-6</v>
      </c>
      <c r="JD123" s="86">
        <f t="shared" si="348"/>
        <v>6.0683597547015009E-7</v>
      </c>
      <c r="JE123" s="86">
        <f t="shared" si="349"/>
        <v>7.319949820510052E-7</v>
      </c>
      <c r="JF123" s="86">
        <f t="shared" si="350"/>
        <v>1.1460943407790872E-5</v>
      </c>
      <c r="JG123" s="86">
        <f t="shared" si="351"/>
        <v>2.4410375773535383E-6</v>
      </c>
      <c r="JH123" s="86">
        <f t="shared" si="352"/>
        <v>1.8552741692437766E-6</v>
      </c>
      <c r="JI123" s="86">
        <f t="shared" si="353"/>
        <v>2.108272368542511E-6</v>
      </c>
      <c r="JJ123" s="86">
        <f t="shared" si="354"/>
        <v>2.9587104457931225E-6</v>
      </c>
      <c r="JK123" s="86">
        <f t="shared" si="355"/>
        <v>2.9330502477900384E-7</v>
      </c>
      <c r="JL123" s="86">
        <f t="shared" si="356"/>
        <v>2.1199121936643913E-5</v>
      </c>
      <c r="JM123" s="86">
        <f t="shared" si="357"/>
        <v>1.9843538810500355E-4</v>
      </c>
    </row>
    <row r="124" spans="2:273" x14ac:dyDescent="0.25">
      <c r="B124" s="2">
        <v>97</v>
      </c>
      <c r="C124" s="37">
        <v>112.474</v>
      </c>
      <c r="D124" s="37">
        <v>110.81100000000001</v>
      </c>
      <c r="E124" s="37">
        <v>110.491</v>
      </c>
      <c r="F124" s="37">
        <v>109.057</v>
      </c>
      <c r="G124" s="37">
        <v>107.66</v>
      </c>
      <c r="H124" s="37">
        <v>105.396</v>
      </c>
      <c r="I124" s="37">
        <v>106.057</v>
      </c>
      <c r="J124" s="37">
        <v>104.288</v>
      </c>
      <c r="K124" s="37">
        <v>106.13500000000001</v>
      </c>
      <c r="L124" s="37">
        <v>108.038</v>
      </c>
      <c r="M124" s="37">
        <v>106.86499999999999</v>
      </c>
      <c r="N124" s="37">
        <v>106.61499999999999</v>
      </c>
      <c r="O124" s="37">
        <v>107.596</v>
      </c>
      <c r="P124" s="37">
        <v>108.577</v>
      </c>
      <c r="Q124" s="37">
        <v>110.48099999999999</v>
      </c>
      <c r="S124" s="4">
        <f t="shared" si="229"/>
        <v>112.26948563538754</v>
      </c>
      <c r="T124" s="4">
        <f t="shared" si="230"/>
        <v>110.88125227923159</v>
      </c>
      <c r="U124" s="4">
        <f t="shared" si="231"/>
        <v>110.70365855715742</v>
      </c>
      <c r="V124" s="4">
        <f t="shared" si="232"/>
        <v>109.02331118310212</v>
      </c>
      <c r="W124" s="4">
        <f t="shared" si="233"/>
        <v>107.54794255169236</v>
      </c>
      <c r="X124" s="4">
        <f t="shared" si="234"/>
        <v>106.5656597819811</v>
      </c>
      <c r="Y124" s="4">
        <f t="shared" si="235"/>
        <v>106.26310580363069</v>
      </c>
      <c r="Z124" s="4">
        <f t="shared" si="236"/>
        <v>104.73319924434692</v>
      </c>
      <c r="AA124" s="4">
        <f t="shared" si="237"/>
        <v>106.10037963317943</v>
      </c>
      <c r="AB124" s="4">
        <f t="shared" si="238"/>
        <v>107.76335623781841</v>
      </c>
      <c r="AC124" s="4">
        <f t="shared" si="239"/>
        <v>107.10283758263142</v>
      </c>
      <c r="AD124" s="4">
        <f t="shared" si="240"/>
        <v>107.85610160880324</v>
      </c>
      <c r="AE124" s="4">
        <f t="shared" si="241"/>
        <v>109.5084911549564</v>
      </c>
      <c r="AF124" s="4">
        <f t="shared" si="242"/>
        <v>108.67167560512657</v>
      </c>
      <c r="AG124" s="4">
        <f t="shared" si="243"/>
        <v>110.90546317330474</v>
      </c>
      <c r="AI124" s="4">
        <f t="shared" si="244"/>
        <v>0.20451436461246431</v>
      </c>
      <c r="AJ124" s="4">
        <f t="shared" si="245"/>
        <v>-7.0252279231581838E-2</v>
      </c>
      <c r="AK124" s="4">
        <f t="shared" si="246"/>
        <v>-0.21265855715742532</v>
      </c>
      <c r="AL124" s="4">
        <f t="shared" si="247"/>
        <v>3.3688816897878837E-2</v>
      </c>
      <c r="AM124" s="4">
        <f t="shared" si="248"/>
        <v>0.1120574483076382</v>
      </c>
      <c r="AN124" s="4">
        <f t="shared" si="249"/>
        <v>-1.1696597819810961</v>
      </c>
      <c r="AO124" s="4">
        <f t="shared" si="250"/>
        <v>-0.20610580363069175</v>
      </c>
      <c r="AP124" s="4">
        <f t="shared" si="251"/>
        <v>-0.44519924434692371</v>
      </c>
      <c r="AQ124" s="4">
        <f t="shared" si="252"/>
        <v>3.462036682057601E-2</v>
      </c>
      <c r="AR124" s="4">
        <f t="shared" si="253"/>
        <v>0.27464376218158293</v>
      </c>
      <c r="AS124" s="4">
        <f t="shared" si="254"/>
        <v>-0.23783758263142829</v>
      </c>
      <c r="AT124" s="4">
        <f t="shared" si="255"/>
        <v>-1.2411016088032483</v>
      </c>
      <c r="AU124" s="4">
        <f t="shared" si="256"/>
        <v>-1.912491154956399</v>
      </c>
      <c r="AV124" s="4">
        <f t="shared" si="432"/>
        <v>-9.467560512656803E-2</v>
      </c>
      <c r="AW124" s="4">
        <f t="shared" si="432"/>
        <v>-0.42446317330474415</v>
      </c>
      <c r="AY124" s="2">
        <f t="shared" si="308"/>
        <v>112.26948563538666</v>
      </c>
      <c r="AZ124" s="2">
        <f t="shared" si="359"/>
        <v>110.87923202027295</v>
      </c>
      <c r="BA124" s="2">
        <f t="shared" si="360"/>
        <v>110.70359924437504</v>
      </c>
      <c r="BB124" s="2">
        <f t="shared" si="361"/>
        <v>109.02326323969562</v>
      </c>
      <c r="BC124" s="2">
        <f t="shared" si="362"/>
        <v>107.54773661814259</v>
      </c>
      <c r="BD124" s="2">
        <f t="shared" si="363"/>
        <v>106.56549958544085</v>
      </c>
      <c r="BE124" s="2">
        <f t="shared" si="364"/>
        <v>106.26286968415997</v>
      </c>
      <c r="BF124" s="2">
        <f t="shared" si="365"/>
        <v>104.73026874526006</v>
      </c>
      <c r="BG124" s="2">
        <f t="shared" si="366"/>
        <v>106.09952087220641</v>
      </c>
      <c r="BH124" s="2">
        <f t="shared" si="367"/>
        <v>107.7626965566928</v>
      </c>
      <c r="BI124" s="2">
        <f t="shared" si="368"/>
        <v>107.10194842534776</v>
      </c>
      <c r="BJ124" s="2">
        <f t="shared" si="369"/>
        <v>107.85488147058936</v>
      </c>
      <c r="BK124" s="2">
        <f t="shared" si="370"/>
        <v>109.50836457998182</v>
      </c>
      <c r="BL124" s="2">
        <f t="shared" si="371"/>
        <v>108.65767090206596</v>
      </c>
      <c r="BM124" s="2">
        <f t="shared" si="372"/>
        <v>110.73865259888214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112.474</v>
      </c>
      <c r="CF124" s="2">
        <f t="shared" si="310"/>
        <v>110.81100000000001</v>
      </c>
      <c r="CG124" s="2">
        <f t="shared" si="311"/>
        <v>110.491</v>
      </c>
      <c r="CH124" s="2">
        <f t="shared" si="312"/>
        <v>109.057</v>
      </c>
      <c r="CI124" s="2">
        <f t="shared" si="313"/>
        <v>107.66</v>
      </c>
      <c r="CJ124" s="2">
        <f t="shared" si="314"/>
        <v>105.396</v>
      </c>
      <c r="CK124" s="2">
        <f t="shared" si="315"/>
        <v>106.057</v>
      </c>
      <c r="CL124" s="2">
        <f t="shared" si="316"/>
        <v>104.288</v>
      </c>
      <c r="CM124" s="2">
        <f t="shared" si="317"/>
        <v>106.13500000000001</v>
      </c>
      <c r="CN124" s="2">
        <f t="shared" si="318"/>
        <v>108.038</v>
      </c>
      <c r="CO124" s="2">
        <f t="shared" si="319"/>
        <v>106.86499999999999</v>
      </c>
      <c r="CP124" s="2">
        <f t="shared" si="320"/>
        <v>106.61499999999999</v>
      </c>
      <c r="CQ124" s="2">
        <f t="shared" si="321"/>
        <v>107.596</v>
      </c>
      <c r="CR124" s="2">
        <f t="shared" si="322"/>
        <v>108.577</v>
      </c>
      <c r="CS124" s="2">
        <f t="shared" si="323"/>
        <v>110.48099999999999</v>
      </c>
      <c r="CU124" s="2">
        <f t="shared" si="273"/>
        <v>112.474</v>
      </c>
      <c r="CV124" s="2">
        <f t="shared" si="274"/>
        <v>110.81100000000001</v>
      </c>
      <c r="CW124" s="2">
        <f t="shared" si="275"/>
        <v>110.491</v>
      </c>
      <c r="CX124" s="2">
        <f t="shared" si="276"/>
        <v>109.057</v>
      </c>
      <c r="CY124" s="2">
        <f t="shared" si="277"/>
        <v>107.66</v>
      </c>
      <c r="CZ124" s="2">
        <f t="shared" si="278"/>
        <v>105.396</v>
      </c>
      <c r="DA124" s="2">
        <f t="shared" si="279"/>
        <v>106.057</v>
      </c>
      <c r="DB124" s="2">
        <f t="shared" si="280"/>
        <v>104.288</v>
      </c>
      <c r="DC124" s="2">
        <f t="shared" si="281"/>
        <v>106.13500000000001</v>
      </c>
      <c r="DD124" s="2">
        <f t="shared" si="282"/>
        <v>108.038</v>
      </c>
      <c r="DE124" s="2">
        <f t="shared" si="283"/>
        <v>106.86499999999999</v>
      </c>
      <c r="DF124" s="2">
        <f t="shared" si="284"/>
        <v>106.61499999999999</v>
      </c>
      <c r="DG124" s="2">
        <f t="shared" si="285"/>
        <v>107.596</v>
      </c>
      <c r="DH124" s="2">
        <f t="shared" si="286"/>
        <v>108.577</v>
      </c>
      <c r="DI124" s="2">
        <f t="shared" si="287"/>
        <v>110.48099999999999</v>
      </c>
      <c r="DK124" s="2">
        <f t="shared" si="288"/>
        <v>126.68120293978187</v>
      </c>
      <c r="DL124" s="2">
        <f t="shared" si="433"/>
        <v>125.20625060097781</v>
      </c>
      <c r="DM124" s="2">
        <f t="shared" si="433"/>
        <v>124.52642834008097</v>
      </c>
      <c r="DN124" s="2">
        <f t="shared" si="433"/>
        <v>121.85292206477735</v>
      </c>
      <c r="DO124" s="2">
        <f t="shared" si="433"/>
        <v>118.80050924608823</v>
      </c>
      <c r="DP124" s="2">
        <f t="shared" si="433"/>
        <v>117.82508020571177</v>
      </c>
      <c r="DQ124" s="2">
        <f t="shared" si="433"/>
        <v>117.27141853281853</v>
      </c>
      <c r="DR124" s="2">
        <f t="shared" si="433"/>
        <v>120.91856424845901</v>
      </c>
      <c r="DS124" s="2">
        <f t="shared" si="433"/>
        <v>116.46040000000001</v>
      </c>
      <c r="DT124" s="2">
        <f t="shared" si="433"/>
        <v>118.12482716927454</v>
      </c>
      <c r="DU124" s="2">
        <f t="shared" si="433"/>
        <v>119.27766998577525</v>
      </c>
      <c r="DV124" s="2">
        <f t="shared" si="433"/>
        <v>113.59067476547843</v>
      </c>
      <c r="DW124" s="2">
        <f t="shared" si="433"/>
        <v>122.40349523809525</v>
      </c>
      <c r="DX124" s="2">
        <f t="shared" si="433"/>
        <v>114.97277647058826</v>
      </c>
      <c r="DY124" s="2">
        <f t="shared" si="433"/>
        <v>119.78537300704484</v>
      </c>
      <c r="EA124" s="2">
        <f t="shared" si="228"/>
        <v>112.14218395403712</v>
      </c>
      <c r="EB124" s="2">
        <f t="shared" si="290"/>
        <v>110.76966364987852</v>
      </c>
      <c r="EC124" s="2">
        <f t="shared" si="291"/>
        <v>110.59078917569178</v>
      </c>
      <c r="ED124" s="2">
        <f t="shared" si="292"/>
        <v>108.91310523451952</v>
      </c>
      <c r="EE124" s="2">
        <f t="shared" si="293"/>
        <v>107.45337812936843</v>
      </c>
      <c r="EF124" s="2">
        <f t="shared" si="294"/>
        <v>106.46713828577079</v>
      </c>
      <c r="EG124" s="2">
        <f t="shared" si="295"/>
        <v>106.16258442411149</v>
      </c>
      <c r="EH124" s="2">
        <f t="shared" si="296"/>
        <v>104.58834706452106</v>
      </c>
      <c r="EI124" s="2">
        <f t="shared" si="297"/>
        <v>105.99909203040319</v>
      </c>
      <c r="EJ124" s="2">
        <f t="shared" si="298"/>
        <v>107.66324186401832</v>
      </c>
      <c r="EK124" s="2">
        <f t="shared" si="299"/>
        <v>106.98565758621803</v>
      </c>
      <c r="EL124" s="2">
        <f t="shared" si="300"/>
        <v>107.81040243894569</v>
      </c>
      <c r="EM124" s="2">
        <f t="shared" si="301"/>
        <v>109.38906481917606</v>
      </c>
      <c r="EN124" s="2">
        <f t="shared" si="302"/>
        <v>108.58826425460636</v>
      </c>
      <c r="EO124" s="2">
        <f t="shared" si="303"/>
        <v>110.62637024168788</v>
      </c>
      <c r="EQ124" s="2">
        <f t="shared" si="304"/>
        <v>111.76927715806076</v>
      </c>
      <c r="ER124" s="2">
        <f t="shared" si="434"/>
        <v>110.43012115759329</v>
      </c>
      <c r="ES124" s="2">
        <f t="shared" si="434"/>
        <v>110.1432302127363</v>
      </c>
      <c r="ET124" s="2">
        <f t="shared" si="434"/>
        <v>108.54266246352209</v>
      </c>
      <c r="EU124" s="2">
        <f t="shared" si="434"/>
        <v>107.2539255733727</v>
      </c>
      <c r="EV124" s="2">
        <f t="shared" si="434"/>
        <v>106.29750552912431</v>
      </c>
      <c r="EW124" s="2">
        <f t="shared" si="434"/>
        <v>105.97734014627528</v>
      </c>
      <c r="EX124" s="2">
        <f t="shared" si="434"/>
        <v>104.47262693405175</v>
      </c>
      <c r="EY124" s="2">
        <f t="shared" si="434"/>
        <v>105.84624776729039</v>
      </c>
      <c r="EZ124" s="2">
        <f t="shared" si="434"/>
        <v>107.55369978702804</v>
      </c>
      <c r="FA124" s="2">
        <f t="shared" si="434"/>
        <v>106.76079440258343</v>
      </c>
      <c r="FB124" s="2">
        <f t="shared" si="434"/>
        <v>107.64159394723197</v>
      </c>
      <c r="FC124" s="2">
        <f t="shared" si="434"/>
        <v>108.87054915571917</v>
      </c>
      <c r="FD124" s="2">
        <f t="shared" si="434"/>
        <v>108.55750252446369</v>
      </c>
      <c r="FE124" s="2">
        <f t="shared" si="434"/>
        <v>110.70797492917059</v>
      </c>
      <c r="FG124" s="2">
        <f t="shared" si="306"/>
        <v>0.9908103598241953</v>
      </c>
      <c r="FH124" s="2">
        <f t="shared" si="435"/>
        <v>0.9919651734831596</v>
      </c>
      <c r="FI124" s="2">
        <f t="shared" si="435"/>
        <v>0.99132344425518881</v>
      </c>
      <c r="FJ124" s="2">
        <f t="shared" si="435"/>
        <v>0.99099844470027632</v>
      </c>
      <c r="FK124" s="2">
        <f t="shared" si="435"/>
        <v>0.99137187984935526</v>
      </c>
      <c r="FL124" s="2">
        <f t="shared" si="435"/>
        <v>0.99105686414630756</v>
      </c>
      <c r="FM124" s="2">
        <f t="shared" si="435"/>
        <v>0.99063625418629997</v>
      </c>
      <c r="FN124" s="2">
        <f t="shared" si="435"/>
        <v>0.99114863233468753</v>
      </c>
      <c r="FO124" s="2">
        <f t="shared" si="435"/>
        <v>0.99004869346118674</v>
      </c>
      <c r="FP124" s="2">
        <f t="shared" si="435"/>
        <v>0.9902591012658799</v>
      </c>
      <c r="FQ124" s="2">
        <f t="shared" si="435"/>
        <v>0.99014873435666684</v>
      </c>
      <c r="FR124" s="2">
        <f t="shared" si="435"/>
        <v>0.99169727525123597</v>
      </c>
      <c r="FS124" s="2">
        <f t="shared" si="435"/>
        <v>0.99015272957188649</v>
      </c>
      <c r="FT124" s="2">
        <f t="shared" si="435"/>
        <v>0.98906194094184363</v>
      </c>
      <c r="FU124" s="2">
        <f t="shared" si="435"/>
        <v>0.98787172877325802</v>
      </c>
      <c r="FW124" s="2">
        <f t="shared" si="324"/>
        <v>1.6912192823233616E-2</v>
      </c>
      <c r="FX124" s="2">
        <f t="shared" si="376"/>
        <v>1.8928709657723624E-2</v>
      </c>
      <c r="FY124" s="2">
        <f t="shared" si="377"/>
        <v>1.8105505725150562E-2</v>
      </c>
      <c r="FZ124" s="2">
        <f t="shared" si="378"/>
        <v>1.7061937995838768E-2</v>
      </c>
      <c r="GA124" s="2">
        <f t="shared" si="379"/>
        <v>1.7778272373168241E-2</v>
      </c>
      <c r="GB124" s="2">
        <f t="shared" si="380"/>
        <v>1.8948686573657995E-2</v>
      </c>
      <c r="GC124" s="2">
        <f t="shared" si="381"/>
        <v>2.0162775744756153E-2</v>
      </c>
      <c r="GD124" s="2">
        <f t="shared" si="382"/>
        <v>2.2667409722017681E-2</v>
      </c>
      <c r="GE124" s="2">
        <f t="shared" si="383"/>
        <v>2.4043039132311449E-2</v>
      </c>
      <c r="GF124" s="2">
        <f t="shared" si="384"/>
        <v>2.2370859214279629E-2</v>
      </c>
      <c r="GG124" s="2">
        <f t="shared" si="385"/>
        <v>2.1350939855348899E-2</v>
      </c>
      <c r="GH124" s="2">
        <f t="shared" si="386"/>
        <v>2.0810436849188783E-2</v>
      </c>
      <c r="GI124" s="2">
        <f t="shared" si="387"/>
        <v>1.7081171546793478E-2</v>
      </c>
      <c r="GJ124" s="2">
        <f t="shared" si="388"/>
        <v>1.3897924933389401E-2</v>
      </c>
      <c r="GK124" s="2">
        <f t="shared" si="389"/>
        <v>1.4698757222516678E-2</v>
      </c>
      <c r="GM124" s="86">
        <f t="shared" si="325"/>
        <v>2.3680850672727609E-66</v>
      </c>
      <c r="GN124" s="86">
        <f t="shared" si="390"/>
        <v>4.0309676758563424E-70</v>
      </c>
      <c r="GO124" s="86">
        <f t="shared" si="391"/>
        <v>2.5855857451155277E-58</v>
      </c>
      <c r="GP124" s="86">
        <f t="shared" si="392"/>
        <v>5.3728688090886409E-84</v>
      </c>
      <c r="GQ124" s="86">
        <f t="shared" si="393"/>
        <v>1.1784691945196295E-93</v>
      </c>
      <c r="GR124" s="86">
        <f t="shared" si="394"/>
        <v>3.389975386021559E-98</v>
      </c>
      <c r="GS124" s="86">
        <f t="shared" si="395"/>
        <v>2.7638280959860742E-88</v>
      </c>
      <c r="GT124" s="86">
        <f t="shared" si="396"/>
        <v>1.0775382441770267E-99</v>
      </c>
      <c r="GU124" s="86">
        <f t="shared" si="397"/>
        <v>9.8669856233960363E-87</v>
      </c>
      <c r="GV124" s="86">
        <f t="shared" si="398"/>
        <v>6.6529849906718207E-81</v>
      </c>
      <c r="GW124" s="86">
        <f t="shared" si="399"/>
        <v>1.1610004102066828E-78</v>
      </c>
      <c r="GX124" s="86">
        <f t="shared" si="400"/>
        <v>3.6097474769811397E-71</v>
      </c>
      <c r="GY124" s="86">
        <f t="shared" si="401"/>
        <v>9.521832539744745E-53</v>
      </c>
      <c r="GZ124" s="86">
        <f t="shared" si="402"/>
        <v>3.8839671249549921E-47</v>
      </c>
      <c r="HA124" s="86">
        <f t="shared" si="403"/>
        <v>4.241556272599921E-58</v>
      </c>
      <c r="HC124" s="86">
        <f t="shared" si="326"/>
        <v>2.1769672001335001E-13</v>
      </c>
      <c r="HD124" s="86">
        <f t="shared" si="404"/>
        <v>1.4798403421052992E-13</v>
      </c>
      <c r="HE124" s="86">
        <f t="shared" si="405"/>
        <v>5.0278429989838472E-12</v>
      </c>
      <c r="HF124" s="86">
        <f t="shared" si="406"/>
        <v>1.4060076057339134E-14</v>
      </c>
      <c r="HG124" s="86">
        <f t="shared" si="407"/>
        <v>8.4633945221150495E-18</v>
      </c>
      <c r="HH124" s="86">
        <f t="shared" si="408"/>
        <v>2.5111130578059686E-18</v>
      </c>
      <c r="HI124" s="86">
        <f t="shared" si="409"/>
        <v>7.0058983241746554E-21</v>
      </c>
      <c r="HJ124" s="86">
        <f t="shared" si="410"/>
        <v>8.7367338541179829E-22</v>
      </c>
      <c r="HK124" s="86">
        <f t="shared" si="411"/>
        <v>1.1976168839908726E-23</v>
      </c>
      <c r="HL124" s="86">
        <f t="shared" si="412"/>
        <v>2.4616841786571125E-10</v>
      </c>
      <c r="HM124" s="86">
        <f t="shared" si="413"/>
        <v>6.2020101546352009E-12</v>
      </c>
      <c r="HN124" s="86">
        <f t="shared" si="414"/>
        <v>4.0733643720281833E-11</v>
      </c>
      <c r="HO124" s="86">
        <f t="shared" si="415"/>
        <v>4.8846800348953265E-9</v>
      </c>
      <c r="HP124" s="86">
        <f t="shared" si="416"/>
        <v>2.2698819198379225E-9</v>
      </c>
      <c r="HQ124" s="86">
        <f t="shared" si="417"/>
        <v>6.7858156379553389E-12</v>
      </c>
      <c r="HS124" s="86">
        <f t="shared" si="327"/>
        <v>4.0988444311062581E-6</v>
      </c>
      <c r="HT124" s="86">
        <f t="shared" si="418"/>
        <v>1.7156169904748643E-4</v>
      </c>
      <c r="HU124" s="86">
        <f t="shared" si="419"/>
        <v>3.5781097336792867E-6</v>
      </c>
      <c r="HV124" s="86">
        <f t="shared" si="420"/>
        <v>1.3234172167502024E-6</v>
      </c>
      <c r="HW124" s="86">
        <f t="shared" si="421"/>
        <v>4.1065619241148155E-6</v>
      </c>
      <c r="HX124" s="86">
        <f t="shared" si="422"/>
        <v>2.2727193584071459E-6</v>
      </c>
      <c r="HY124" s="86">
        <f t="shared" si="423"/>
        <v>2.8457996150384133E-6</v>
      </c>
      <c r="HZ124" s="86">
        <f t="shared" si="424"/>
        <v>3.6471534169421773E-5</v>
      </c>
      <c r="IA124" s="86">
        <f t="shared" si="425"/>
        <v>9.1650455880106914E-6</v>
      </c>
      <c r="IB124" s="86">
        <f t="shared" si="426"/>
        <v>6.9797822359615261E-6</v>
      </c>
      <c r="IC124" s="86">
        <f t="shared" si="427"/>
        <v>7.752825388516291E-6</v>
      </c>
      <c r="ID124" s="86">
        <f t="shared" si="428"/>
        <v>1.0266979299835849E-5</v>
      </c>
      <c r="IE124" s="86">
        <f t="shared" si="429"/>
        <v>9.4361261682228209E-7</v>
      </c>
      <c r="IF124" s="86">
        <f t="shared" si="430"/>
        <v>4.9743122525154391E-5</v>
      </c>
      <c r="IG124" s="86">
        <f t="shared" si="431"/>
        <v>3.7905547186872437E-4</v>
      </c>
      <c r="II124" s="86">
        <f t="shared" si="328"/>
        <v>5.1368861053763528E-35</v>
      </c>
      <c r="IJ124" s="86">
        <f t="shared" si="329"/>
        <v>7.979576046068718E-30</v>
      </c>
      <c r="IK124" s="86">
        <f t="shared" si="330"/>
        <v>1.5716051906840763E-34</v>
      </c>
      <c r="IL124" s="86">
        <f t="shared" si="331"/>
        <v>2.7005621737150606E-36</v>
      </c>
      <c r="IM124" s="86">
        <f t="shared" si="332"/>
        <v>1.2854078896561436E-37</v>
      </c>
      <c r="IN124" s="86">
        <f t="shared" si="333"/>
        <v>2.9765844603805222E-37</v>
      </c>
      <c r="IO124" s="86">
        <f t="shared" si="334"/>
        <v>1.1291236056457475E-38</v>
      </c>
      <c r="IP124" s="86">
        <f t="shared" si="335"/>
        <v>2.2410876712001678E-33</v>
      </c>
      <c r="IQ124" s="86">
        <f t="shared" si="336"/>
        <v>7.9520742912700729E-37</v>
      </c>
      <c r="IR124" s="86">
        <f t="shared" si="337"/>
        <v>1.260424488124401E-37</v>
      </c>
      <c r="IS124" s="86">
        <f t="shared" si="338"/>
        <v>1.5784389626834582E-37</v>
      </c>
      <c r="IT124" s="86">
        <f t="shared" si="339"/>
        <v>9.621847530913089E-36</v>
      </c>
      <c r="IU124" s="86">
        <f t="shared" si="340"/>
        <v>1.061592012015603E-39</v>
      </c>
      <c r="IV124" s="86">
        <f t="shared" si="341"/>
        <v>3.9929671580903299E-38</v>
      </c>
      <c r="IW124" s="86">
        <f t="shared" si="342"/>
        <v>1.4346010494595183E-35</v>
      </c>
      <c r="IY124" s="86">
        <f t="shared" si="343"/>
        <v>4.0988446488029786E-6</v>
      </c>
      <c r="IZ124" s="86">
        <f t="shared" si="344"/>
        <v>1.7156169919547046E-4</v>
      </c>
      <c r="JA124" s="86">
        <f t="shared" si="345"/>
        <v>3.5781147615222858E-6</v>
      </c>
      <c r="JB124" s="86">
        <f t="shared" si="346"/>
        <v>1.3234172308102784E-6</v>
      </c>
      <c r="JC124" s="86">
        <f t="shared" si="347"/>
        <v>4.106561924123279E-6</v>
      </c>
      <c r="JD124" s="86">
        <f t="shared" si="348"/>
        <v>2.2727193584096569E-6</v>
      </c>
      <c r="JE124" s="86">
        <f t="shared" si="349"/>
        <v>2.8457996150384205E-6</v>
      </c>
      <c r="JF124" s="86">
        <f t="shared" si="350"/>
        <v>3.6471534169421773E-5</v>
      </c>
      <c r="JG124" s="86">
        <f t="shared" si="351"/>
        <v>9.1650455880106914E-6</v>
      </c>
      <c r="JH124" s="86">
        <f t="shared" si="352"/>
        <v>6.9800284043793922E-6</v>
      </c>
      <c r="JI124" s="86">
        <f t="shared" si="353"/>
        <v>7.7528315905264455E-6</v>
      </c>
      <c r="JJ124" s="86">
        <f t="shared" si="354"/>
        <v>1.026702003347957E-5</v>
      </c>
      <c r="JK124" s="86">
        <f t="shared" si="355"/>
        <v>9.4849729685717737E-7</v>
      </c>
      <c r="JL124" s="86">
        <f t="shared" si="356"/>
        <v>4.9745392407074227E-5</v>
      </c>
      <c r="JM124" s="86">
        <f t="shared" si="357"/>
        <v>3.7905547865453999E-4</v>
      </c>
    </row>
    <row r="125" spans="2:273" x14ac:dyDescent="0.25">
      <c r="B125" s="2">
        <v>98</v>
      </c>
      <c r="C125" s="37">
        <v>112.544</v>
      </c>
      <c r="D125" s="37">
        <v>110.792</v>
      </c>
      <c r="E125" s="37">
        <v>109.679</v>
      </c>
      <c r="F125" s="37">
        <v>108.434</v>
      </c>
      <c r="G125" s="37">
        <v>107.491</v>
      </c>
      <c r="H125" s="37">
        <v>106.58499999999999</v>
      </c>
      <c r="I125" s="37">
        <v>105.81100000000001</v>
      </c>
      <c r="J125" s="37">
        <v>104.827</v>
      </c>
      <c r="K125" s="37">
        <v>105.51900000000001</v>
      </c>
      <c r="L125" s="37">
        <v>107.25</v>
      </c>
      <c r="M125" s="37">
        <v>106.75</v>
      </c>
      <c r="N125" s="37">
        <v>107.962</v>
      </c>
      <c r="O125" s="37">
        <v>106.55800000000001</v>
      </c>
      <c r="P125" s="37">
        <v>108.673</v>
      </c>
      <c r="Q125" s="37">
        <v>110.61499999999999</v>
      </c>
      <c r="S125" s="4">
        <f t="shared" si="229"/>
        <v>112.04618488637439</v>
      </c>
      <c r="T125" s="4">
        <f t="shared" si="230"/>
        <v>110.67747532667113</v>
      </c>
      <c r="U125" s="4">
        <f t="shared" si="231"/>
        <v>110.48434905368599</v>
      </c>
      <c r="V125" s="4">
        <f t="shared" si="232"/>
        <v>108.82911802433306</v>
      </c>
      <c r="W125" s="4">
        <f t="shared" si="233"/>
        <v>107.36606284317806</v>
      </c>
      <c r="X125" s="4">
        <f t="shared" si="234"/>
        <v>106.39096226634045</v>
      </c>
      <c r="Y125" s="4">
        <f t="shared" si="235"/>
        <v>106.08488481467965</v>
      </c>
      <c r="Z125" s="4">
        <f t="shared" si="236"/>
        <v>104.57911981970358</v>
      </c>
      <c r="AA125" s="4">
        <f t="shared" si="237"/>
        <v>105.93971214091088</v>
      </c>
      <c r="AB125" s="4">
        <f t="shared" si="238"/>
        <v>107.6198843557551</v>
      </c>
      <c r="AC125" s="4">
        <f t="shared" si="239"/>
        <v>106.91626760611382</v>
      </c>
      <c r="AD125" s="4">
        <f t="shared" si="240"/>
        <v>107.68051795145907</v>
      </c>
      <c r="AE125" s="4">
        <f t="shared" si="241"/>
        <v>109.28510302413098</v>
      </c>
      <c r="AF125" s="4">
        <f t="shared" si="242"/>
        <v>108.56507789215603</v>
      </c>
      <c r="AG125" s="4">
        <f t="shared" si="243"/>
        <v>110.90333147349844</v>
      </c>
      <c r="AI125" s="4">
        <f t="shared" si="244"/>
        <v>0.49781511362560593</v>
      </c>
      <c r="AJ125" s="4">
        <f t="shared" si="245"/>
        <v>0.11452467332887295</v>
      </c>
      <c r="AK125" s="4">
        <f t="shared" si="246"/>
        <v>-0.80534905368598686</v>
      </c>
      <c r="AL125" s="4">
        <f t="shared" si="247"/>
        <v>-0.39511802433305832</v>
      </c>
      <c r="AM125" s="4">
        <f t="shared" si="248"/>
        <v>0.12493715682194306</v>
      </c>
      <c r="AN125" s="4">
        <f t="shared" si="249"/>
        <v>0.1940377336595418</v>
      </c>
      <c r="AO125" s="4">
        <f t="shared" si="250"/>
        <v>-0.27388481467964709</v>
      </c>
      <c r="AP125" s="4">
        <f t="shared" si="251"/>
        <v>0.24788018029641989</v>
      </c>
      <c r="AQ125" s="4">
        <f t="shared" si="252"/>
        <v>-0.42071214091087938</v>
      </c>
      <c r="AR125" s="4">
        <f t="shared" si="253"/>
        <v>-0.36988435575510437</v>
      </c>
      <c r="AS125" s="4">
        <f t="shared" si="254"/>
        <v>-0.16626760611381997</v>
      </c>
      <c r="AT125" s="4">
        <f t="shared" si="255"/>
        <v>0.28148204854093706</v>
      </c>
      <c r="AU125" s="4">
        <f t="shared" si="256"/>
        <v>-2.7271030241309688</v>
      </c>
      <c r="AV125" s="4">
        <f t="shared" si="432"/>
        <v>0.10792210784397582</v>
      </c>
      <c r="AW125" s="4">
        <f t="shared" si="432"/>
        <v>-0.28833147349844523</v>
      </c>
      <c r="AY125" s="2">
        <f t="shared" si="308"/>
        <v>112.04618488637438</v>
      </c>
      <c r="AZ125" s="2">
        <f t="shared" si="359"/>
        <v>110.67276416064591</v>
      </c>
      <c r="BA125" s="2">
        <f t="shared" si="360"/>
        <v>110.48416722839251</v>
      </c>
      <c r="BB125" s="2">
        <f t="shared" si="361"/>
        <v>108.82896151204982</v>
      </c>
      <c r="BC125" s="2">
        <f t="shared" si="362"/>
        <v>107.36540750909047</v>
      </c>
      <c r="BD125" s="2">
        <f t="shared" si="363"/>
        <v>106.39042929333145</v>
      </c>
      <c r="BE125" s="2">
        <f t="shared" si="364"/>
        <v>106.08407526560647</v>
      </c>
      <c r="BF125" s="2">
        <f t="shared" si="365"/>
        <v>104.57086884017943</v>
      </c>
      <c r="BG125" s="2">
        <f t="shared" si="366"/>
        <v>105.93688812869866</v>
      </c>
      <c r="BH125" s="2">
        <f t="shared" si="367"/>
        <v>107.61770129634077</v>
      </c>
      <c r="BI125" s="2">
        <f t="shared" si="368"/>
        <v>106.91338943315606</v>
      </c>
      <c r="BJ125" s="2">
        <f t="shared" si="369"/>
        <v>107.67676908995125</v>
      </c>
      <c r="BK125" s="2">
        <f t="shared" si="370"/>
        <v>109.28465846378218</v>
      </c>
      <c r="BL125" s="2">
        <f t="shared" si="371"/>
        <v>108.53472395785026</v>
      </c>
      <c r="BM125" s="2">
        <f t="shared" si="372"/>
        <v>110.60576992958819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112.544</v>
      </c>
      <c r="CF125" s="2">
        <f t="shared" si="310"/>
        <v>110.792</v>
      </c>
      <c r="CG125" s="2">
        <f t="shared" si="311"/>
        <v>109.679</v>
      </c>
      <c r="CH125" s="2">
        <f t="shared" si="312"/>
        <v>108.434</v>
      </c>
      <c r="CI125" s="2">
        <f t="shared" si="313"/>
        <v>107.491</v>
      </c>
      <c r="CJ125" s="2">
        <f t="shared" si="314"/>
        <v>106.58499999999999</v>
      </c>
      <c r="CK125" s="2">
        <f t="shared" si="315"/>
        <v>105.81100000000001</v>
      </c>
      <c r="CL125" s="2">
        <f t="shared" si="316"/>
        <v>104.827</v>
      </c>
      <c r="CM125" s="2">
        <f t="shared" si="317"/>
        <v>105.51900000000001</v>
      </c>
      <c r="CN125" s="2">
        <f t="shared" si="318"/>
        <v>107.25</v>
      </c>
      <c r="CO125" s="2">
        <f t="shared" si="319"/>
        <v>106.75</v>
      </c>
      <c r="CP125" s="2">
        <f t="shared" si="320"/>
        <v>107.962</v>
      </c>
      <c r="CQ125" s="2">
        <f t="shared" si="321"/>
        <v>106.55800000000001</v>
      </c>
      <c r="CR125" s="2">
        <f t="shared" si="322"/>
        <v>108.673</v>
      </c>
      <c r="CS125" s="2">
        <f t="shared" si="323"/>
        <v>110.61499999999999</v>
      </c>
      <c r="CU125" s="2">
        <f t="shared" si="273"/>
        <v>112.544</v>
      </c>
      <c r="CV125" s="2">
        <f t="shared" si="274"/>
        <v>110.792</v>
      </c>
      <c r="CW125" s="2">
        <f t="shared" si="275"/>
        <v>109.679</v>
      </c>
      <c r="CX125" s="2">
        <f t="shared" si="276"/>
        <v>108.434</v>
      </c>
      <c r="CY125" s="2">
        <f t="shared" si="277"/>
        <v>107.491</v>
      </c>
      <c r="CZ125" s="2">
        <f t="shared" si="278"/>
        <v>106.58499999999999</v>
      </c>
      <c r="DA125" s="2">
        <f t="shared" si="279"/>
        <v>105.81100000000001</v>
      </c>
      <c r="DB125" s="2">
        <f t="shared" si="280"/>
        <v>104.827</v>
      </c>
      <c r="DC125" s="2">
        <f t="shared" si="281"/>
        <v>105.51900000000001</v>
      </c>
      <c r="DD125" s="2">
        <f t="shared" si="282"/>
        <v>107.25</v>
      </c>
      <c r="DE125" s="2">
        <f t="shared" si="283"/>
        <v>106.75</v>
      </c>
      <c r="DF125" s="2">
        <f t="shared" si="284"/>
        <v>107.962</v>
      </c>
      <c r="DG125" s="2">
        <f t="shared" si="285"/>
        <v>106.55800000000001</v>
      </c>
      <c r="DH125" s="2">
        <f t="shared" si="286"/>
        <v>108.673</v>
      </c>
      <c r="DI125" s="2">
        <f t="shared" si="287"/>
        <v>110.61499999999999</v>
      </c>
      <c r="DK125" s="2">
        <f t="shared" si="288"/>
        <v>126.70614058795636</v>
      </c>
      <c r="DL125" s="2">
        <f t="shared" si="433"/>
        <v>125.20340788158715</v>
      </c>
      <c r="DM125" s="2">
        <f t="shared" si="433"/>
        <v>124.5252943319838</v>
      </c>
      <c r="DN125" s="2">
        <f t="shared" si="433"/>
        <v>121.84759919028342</v>
      </c>
      <c r="DO125" s="2">
        <f t="shared" si="433"/>
        <v>118.77748287558816</v>
      </c>
      <c r="DP125" s="2">
        <f t="shared" si="433"/>
        <v>117.80364722617352</v>
      </c>
      <c r="DQ125" s="2">
        <f t="shared" si="433"/>
        <v>117.22117155727155</v>
      </c>
      <c r="DR125" s="2">
        <f t="shared" si="433"/>
        <v>120.95497771455669</v>
      </c>
      <c r="DS125" s="2">
        <f t="shared" si="433"/>
        <v>116.4470193277311</v>
      </c>
      <c r="DT125" s="2">
        <f t="shared" si="433"/>
        <v>118.1006111901375</v>
      </c>
      <c r="DU125" s="2">
        <f t="shared" si="433"/>
        <v>119.2583812233286</v>
      </c>
      <c r="DV125" s="2">
        <f t="shared" si="433"/>
        <v>113.49933855534709</v>
      </c>
      <c r="DW125" s="2">
        <f t="shared" si="433"/>
        <v>122.43804873949581</v>
      </c>
      <c r="DX125" s="2">
        <f t="shared" si="433"/>
        <v>114.86542857142859</v>
      </c>
      <c r="DY125" s="2">
        <f t="shared" si="433"/>
        <v>119.74698413051537</v>
      </c>
      <c r="EA125" s="2">
        <f t="shared" si="228"/>
        <v>111.92797296604081</v>
      </c>
      <c r="EB125" s="2">
        <f t="shared" si="290"/>
        <v>110.5712656949128</v>
      </c>
      <c r="EC125" s="2">
        <f t="shared" si="291"/>
        <v>110.37954848146106</v>
      </c>
      <c r="ED125" s="2">
        <f t="shared" si="292"/>
        <v>108.72707106322775</v>
      </c>
      <c r="EE125" s="2">
        <f t="shared" si="293"/>
        <v>107.27801772779263</v>
      </c>
      <c r="EF125" s="2">
        <f t="shared" si="294"/>
        <v>106.29933799891189</v>
      </c>
      <c r="EG125" s="2">
        <f t="shared" si="295"/>
        <v>105.99141142457745</v>
      </c>
      <c r="EH125" s="2">
        <f t="shared" si="296"/>
        <v>104.43964005227969</v>
      </c>
      <c r="EI125" s="2">
        <f t="shared" si="297"/>
        <v>105.84360256583237</v>
      </c>
      <c r="EJ125" s="2">
        <f t="shared" si="298"/>
        <v>107.52594553093964</v>
      </c>
      <c r="EK125" s="2">
        <f t="shared" si="299"/>
        <v>106.80576449333807</v>
      </c>
      <c r="EL125" s="2">
        <f t="shared" si="300"/>
        <v>107.63551943736488</v>
      </c>
      <c r="EM125" s="2">
        <f t="shared" si="301"/>
        <v>109.17390927509115</v>
      </c>
      <c r="EN125" s="2">
        <f t="shared" si="302"/>
        <v>108.47133564489111</v>
      </c>
      <c r="EO125" s="2">
        <f t="shared" si="303"/>
        <v>110.50240837641378</v>
      </c>
      <c r="EQ125" s="2">
        <f t="shared" si="304"/>
        <v>111.61766704712043</v>
      </c>
      <c r="ER125" s="2">
        <f t="shared" si="434"/>
        <v>110.2913267666288</v>
      </c>
      <c r="ES125" s="2">
        <f t="shared" si="434"/>
        <v>110.00595977518695</v>
      </c>
      <c r="ET125" s="2">
        <f t="shared" si="434"/>
        <v>108.41074492976858</v>
      </c>
      <c r="EU125" s="2">
        <f t="shared" si="434"/>
        <v>107.11524582672386</v>
      </c>
      <c r="EV125" s="2">
        <f t="shared" si="434"/>
        <v>106.16362831683165</v>
      </c>
      <c r="EW125" s="2">
        <f t="shared" si="434"/>
        <v>105.84114867127776</v>
      </c>
      <c r="EX125" s="2">
        <f t="shared" si="434"/>
        <v>104.35109583385125</v>
      </c>
      <c r="EY125" s="2">
        <f t="shared" si="434"/>
        <v>105.72831716853702</v>
      </c>
      <c r="EZ125" s="2">
        <f t="shared" si="434"/>
        <v>107.43328083252659</v>
      </c>
      <c r="FA125" s="2">
        <f t="shared" si="434"/>
        <v>106.61947739504845</v>
      </c>
      <c r="FB125" s="2">
        <f t="shared" si="434"/>
        <v>107.49567191923285</v>
      </c>
      <c r="FC125" s="2">
        <f t="shared" si="434"/>
        <v>108.72055677619804</v>
      </c>
      <c r="FD125" s="2">
        <f t="shared" si="434"/>
        <v>108.44122531377715</v>
      </c>
      <c r="FE125" s="2">
        <f t="shared" si="434"/>
        <v>110.56435677881083</v>
      </c>
      <c r="FG125" s="2">
        <f t="shared" si="306"/>
        <v>0.99161216624207593</v>
      </c>
      <c r="FH125" s="2">
        <f t="shared" si="435"/>
        <v>0.99266696683380695</v>
      </c>
      <c r="FI125" s="2">
        <f t="shared" si="435"/>
        <v>0.99208084128730167</v>
      </c>
      <c r="FJ125" s="2">
        <f t="shared" si="435"/>
        <v>0.99178397658219231</v>
      </c>
      <c r="FK125" s="2">
        <f t="shared" si="435"/>
        <v>0.99212508241114317</v>
      </c>
      <c r="FL125" s="2">
        <f t="shared" si="435"/>
        <v>0.99183733997444745</v>
      </c>
      <c r="FM125" s="2">
        <f t="shared" si="435"/>
        <v>0.99145312047736767</v>
      </c>
      <c r="FN125" s="2">
        <f t="shared" si="435"/>
        <v>0.99192116475200365</v>
      </c>
      <c r="FO125" s="2">
        <f t="shared" si="435"/>
        <v>0.99091634685957752</v>
      </c>
      <c r="FP125" s="2">
        <f t="shared" si="435"/>
        <v>0.99110857398594043</v>
      </c>
      <c r="FQ125" s="2">
        <f t="shared" si="435"/>
        <v>0.9910077444234503</v>
      </c>
      <c r="FR125" s="2">
        <f t="shared" si="435"/>
        <v>0.99242228913792252</v>
      </c>
      <c r="FS125" s="2">
        <f t="shared" si="435"/>
        <v>0.99101139442669106</v>
      </c>
      <c r="FT125" s="2">
        <f t="shared" si="435"/>
        <v>0.99001476147798895</v>
      </c>
      <c r="FU125" s="2">
        <f t="shared" si="435"/>
        <v>0.98892706862892477</v>
      </c>
      <c r="FW125" s="2">
        <f t="shared" si="324"/>
        <v>1.8513642749002697E-2</v>
      </c>
      <c r="FX125" s="2">
        <f t="shared" si="376"/>
        <v>2.0717083721697626E-2</v>
      </c>
      <c r="FY125" s="2">
        <f t="shared" si="377"/>
        <v>1.981767500995792E-2</v>
      </c>
      <c r="FZ125" s="2">
        <f t="shared" si="378"/>
        <v>1.8677298202416485E-2</v>
      </c>
      <c r="GA125" s="2">
        <f t="shared" si="379"/>
        <v>1.9460109737518619E-2</v>
      </c>
      <c r="GB125" s="2">
        <f t="shared" si="380"/>
        <v>2.0738908147648599E-2</v>
      </c>
      <c r="GC125" s="2">
        <f t="shared" si="381"/>
        <v>2.206512139813465E-2</v>
      </c>
      <c r="GD125" s="2">
        <f t="shared" si="382"/>
        <v>2.4800084949589039E-2</v>
      </c>
      <c r="GE125" s="2">
        <f t="shared" si="383"/>
        <v>2.63016580875578E-2</v>
      </c>
      <c r="GF125" s="2">
        <f t="shared" si="384"/>
        <v>2.4476332086400196E-2</v>
      </c>
      <c r="GG125" s="2">
        <f t="shared" si="385"/>
        <v>2.3362715157788129E-2</v>
      </c>
      <c r="GH125" s="2">
        <f t="shared" si="386"/>
        <v>2.2772468755593904E-2</v>
      </c>
      <c r="GI125" s="2">
        <f t="shared" si="387"/>
        <v>1.8698318073816077E-2</v>
      </c>
      <c r="GJ125" s="2">
        <f t="shared" si="388"/>
        <v>1.5218366164623324E-2</v>
      </c>
      <c r="GK125" s="2">
        <f t="shared" si="389"/>
        <v>1.6094043687319558E-2</v>
      </c>
      <c r="GM125" s="86">
        <f t="shared" si="325"/>
        <v>2.9812377403949992E-70</v>
      </c>
      <c r="GN125" s="86">
        <f t="shared" si="390"/>
        <v>2.65754366471722E-74</v>
      </c>
      <c r="GO125" s="86">
        <f t="shared" si="391"/>
        <v>9.0954978914376443E-62</v>
      </c>
      <c r="GP125" s="86">
        <f t="shared" si="392"/>
        <v>4.63211235175961E-89</v>
      </c>
      <c r="GQ125" s="86">
        <f t="shared" si="393"/>
        <v>3.7413704689608977E-99</v>
      </c>
      <c r="GR125" s="86">
        <f t="shared" si="394"/>
        <v>5.0178007198722749E-104</v>
      </c>
      <c r="GS125" s="86">
        <f t="shared" si="395"/>
        <v>1.8843155717315929E-93</v>
      </c>
      <c r="GT125" s="86">
        <f t="shared" si="396"/>
        <v>1.8861411259559932E-105</v>
      </c>
      <c r="GU125" s="86">
        <f t="shared" si="397"/>
        <v>7.817612492577976E-92</v>
      </c>
      <c r="GV125" s="86">
        <f t="shared" si="398"/>
        <v>9.9991311236953849E-86</v>
      </c>
      <c r="GW125" s="86">
        <f t="shared" si="399"/>
        <v>2.3947249188722667E-83</v>
      </c>
      <c r="GX125" s="86">
        <f t="shared" si="400"/>
        <v>2.4292985368154801E-75</v>
      </c>
      <c r="GY125" s="86">
        <f t="shared" si="401"/>
        <v>8.1780129047915964E-56</v>
      </c>
      <c r="GZ125" s="86">
        <f t="shared" si="402"/>
        <v>6.8120419375834138E-50</v>
      </c>
      <c r="HA125" s="86">
        <f t="shared" si="403"/>
        <v>1.7553807362517638E-61</v>
      </c>
      <c r="HC125" s="86">
        <f t="shared" si="326"/>
        <v>3.748850086558398E-15</v>
      </c>
      <c r="HD125" s="86">
        <f t="shared" si="404"/>
        <v>2.3299568843153317E-15</v>
      </c>
      <c r="HE125" s="86">
        <f t="shared" si="405"/>
        <v>1.2694062347474294E-13</v>
      </c>
      <c r="HF125" s="86">
        <f t="shared" si="406"/>
        <v>1.2747911697146259E-16</v>
      </c>
      <c r="HG125" s="86">
        <f t="shared" si="407"/>
        <v>3.8224704194046565E-20</v>
      </c>
      <c r="HH125" s="86">
        <f t="shared" si="408"/>
        <v>9.2654065442765335E-21</v>
      </c>
      <c r="HI125" s="86">
        <f t="shared" si="409"/>
        <v>1.4543415646489819E-23</v>
      </c>
      <c r="HJ125" s="86">
        <f t="shared" si="410"/>
        <v>1.917631650433253E-24</v>
      </c>
      <c r="HK125" s="86">
        <f t="shared" si="411"/>
        <v>1.2722825470962204E-26</v>
      </c>
      <c r="HL125" s="86">
        <f t="shared" si="412"/>
        <v>1.4030508098866097E-11</v>
      </c>
      <c r="HM125" s="86">
        <f t="shared" si="413"/>
        <v>2.1052261437373965E-13</v>
      </c>
      <c r="HN125" s="86">
        <f t="shared" si="414"/>
        <v>1.9271110900435736E-12</v>
      </c>
      <c r="HO125" s="86">
        <f t="shared" si="415"/>
        <v>3.6838502759353596E-10</v>
      </c>
      <c r="HP125" s="86">
        <f t="shared" si="416"/>
        <v>1.3224301301135714E-10</v>
      </c>
      <c r="HQ125" s="86">
        <f t="shared" si="417"/>
        <v>2.0000904757080014E-13</v>
      </c>
      <c r="HS125" s="86">
        <f t="shared" si="327"/>
        <v>1.2983648177919647E-5</v>
      </c>
      <c r="HT125" s="86">
        <f t="shared" si="418"/>
        <v>4.2339347429876849E-4</v>
      </c>
      <c r="HU125" s="86">
        <f t="shared" si="419"/>
        <v>1.1538771857882546E-5</v>
      </c>
      <c r="HV125" s="86">
        <f t="shared" si="420"/>
        <v>4.5388615762754554E-6</v>
      </c>
      <c r="HW125" s="86">
        <f t="shared" si="421"/>
        <v>1.3780543494769784E-5</v>
      </c>
      <c r="HX125" s="86">
        <f t="shared" si="422"/>
        <v>7.968695343582188E-6</v>
      </c>
      <c r="HY125" s="86">
        <f t="shared" si="423"/>
        <v>1.0307690743799964E-5</v>
      </c>
      <c r="HZ125" s="86">
        <f t="shared" si="424"/>
        <v>1.0886475441128354E-4</v>
      </c>
      <c r="IA125" s="86">
        <f t="shared" si="425"/>
        <v>3.1966537975241366E-5</v>
      </c>
      <c r="IB125" s="86">
        <f t="shared" si="426"/>
        <v>2.446985967481292E-5</v>
      </c>
      <c r="IC125" s="86">
        <f t="shared" si="427"/>
        <v>2.6571053907441337E-5</v>
      </c>
      <c r="ID125" s="86">
        <f t="shared" si="428"/>
        <v>3.3359417527786281E-5</v>
      </c>
      <c r="IE125" s="86">
        <f t="shared" si="429"/>
        <v>3.4885615845424026E-6</v>
      </c>
      <c r="IF125" s="86">
        <f t="shared" si="430"/>
        <v>1.1271536133314451E-4</v>
      </c>
      <c r="IG125" s="86">
        <f t="shared" si="431"/>
        <v>7.0531640713387197E-4</v>
      </c>
      <c r="II125" s="86">
        <f t="shared" si="328"/>
        <v>1.600218367678516E-33</v>
      </c>
      <c r="IJ125" s="86">
        <f t="shared" si="329"/>
        <v>1.5870779523042024E-28</v>
      </c>
      <c r="IK125" s="86">
        <f t="shared" si="330"/>
        <v>4.9371411584290224E-33</v>
      </c>
      <c r="IL125" s="86">
        <f t="shared" si="331"/>
        <v>9.6674564848586006E-35</v>
      </c>
      <c r="IM125" s="86">
        <f t="shared" si="332"/>
        <v>5.4775512927293849E-36</v>
      </c>
      <c r="IN125" s="86">
        <f t="shared" si="333"/>
        <v>1.2973142204608994E-35</v>
      </c>
      <c r="IO125" s="86">
        <f t="shared" si="334"/>
        <v>6.091176664259973E-37</v>
      </c>
      <c r="IP125" s="86">
        <f t="shared" si="335"/>
        <v>7.6257832712659075E-32</v>
      </c>
      <c r="IQ125" s="86">
        <f t="shared" si="336"/>
        <v>4.2201995910519507E-35</v>
      </c>
      <c r="IR125" s="86">
        <f t="shared" si="337"/>
        <v>6.7668609227132049E-36</v>
      </c>
      <c r="IS125" s="86">
        <f t="shared" si="338"/>
        <v>7.9829191359388407E-36</v>
      </c>
      <c r="IT125" s="86">
        <f t="shared" si="339"/>
        <v>3.9074784582589422E-34</v>
      </c>
      <c r="IU125" s="86">
        <f t="shared" si="340"/>
        <v>5.3999703115857819E-38</v>
      </c>
      <c r="IV125" s="86">
        <f t="shared" si="341"/>
        <v>1.4381378348631764E-36</v>
      </c>
      <c r="IW125" s="86">
        <f t="shared" si="342"/>
        <v>4.2072350817435673E-34</v>
      </c>
      <c r="IY125" s="86">
        <f t="shared" si="343"/>
        <v>1.2983648181668496E-5</v>
      </c>
      <c r="IZ125" s="86">
        <f t="shared" si="344"/>
        <v>4.2339347430109844E-4</v>
      </c>
      <c r="JA125" s="86">
        <f t="shared" si="345"/>
        <v>1.1538771984823169E-5</v>
      </c>
      <c r="JB125" s="86">
        <f t="shared" si="346"/>
        <v>4.5388615764029347E-6</v>
      </c>
      <c r="JC125" s="86">
        <f t="shared" si="347"/>
        <v>1.3780543494769823E-5</v>
      </c>
      <c r="JD125" s="86">
        <f t="shared" si="348"/>
        <v>7.9686953435821964E-6</v>
      </c>
      <c r="JE125" s="86">
        <f t="shared" si="349"/>
        <v>1.0307690743799964E-5</v>
      </c>
      <c r="JF125" s="86">
        <f t="shared" si="350"/>
        <v>1.0886475441128354E-4</v>
      </c>
      <c r="JG125" s="86">
        <f t="shared" si="351"/>
        <v>3.1966537975241366E-5</v>
      </c>
      <c r="JH125" s="86">
        <f t="shared" si="352"/>
        <v>2.4469873705321019E-5</v>
      </c>
      <c r="JI125" s="86">
        <f t="shared" si="353"/>
        <v>2.6571054117963952E-5</v>
      </c>
      <c r="JJ125" s="86">
        <f t="shared" si="354"/>
        <v>3.3359419454897374E-5</v>
      </c>
      <c r="JK125" s="86">
        <f t="shared" si="355"/>
        <v>3.4889299695699959E-6</v>
      </c>
      <c r="JL125" s="86">
        <f t="shared" si="356"/>
        <v>1.1271549357615752E-4</v>
      </c>
      <c r="JM125" s="86">
        <f t="shared" si="357"/>
        <v>7.0531640733388103E-4</v>
      </c>
    </row>
    <row r="126" spans="2:273" x14ac:dyDescent="0.25">
      <c r="B126" s="2">
        <v>99</v>
      </c>
      <c r="C126" s="37">
        <v>112.93</v>
      </c>
      <c r="D126" s="37">
        <v>110.623</v>
      </c>
      <c r="E126" s="37">
        <v>110.755</v>
      </c>
      <c r="F126" s="37">
        <v>108.90600000000001</v>
      </c>
      <c r="G126" s="37">
        <v>107.13200000000001</v>
      </c>
      <c r="H126" s="37">
        <v>107.547</v>
      </c>
      <c r="I126" s="37">
        <v>106.038</v>
      </c>
      <c r="J126" s="37">
        <v>104.80800000000001</v>
      </c>
      <c r="K126" s="37">
        <v>106.05800000000001</v>
      </c>
      <c r="L126" s="37">
        <v>108.05800000000001</v>
      </c>
      <c r="M126" s="37">
        <v>106.63500000000001</v>
      </c>
      <c r="N126" s="37">
        <v>107.44199999999999</v>
      </c>
      <c r="O126" s="37">
        <v>106.654</v>
      </c>
      <c r="P126" s="37">
        <v>107.827</v>
      </c>
      <c r="Q126" s="37">
        <v>110.38500000000001</v>
      </c>
      <c r="S126" s="4">
        <f t="shared" si="229"/>
        <v>111.82370682276198</v>
      </c>
      <c r="T126" s="4">
        <f t="shared" si="230"/>
        <v>110.47750940644933</v>
      </c>
      <c r="U126" s="4">
        <f t="shared" si="231"/>
        <v>110.2660890663245</v>
      </c>
      <c r="V126" s="4">
        <f t="shared" si="232"/>
        <v>108.63589605298277</v>
      </c>
      <c r="W126" s="4">
        <f t="shared" si="233"/>
        <v>107.18566380748051</v>
      </c>
      <c r="X126" s="4">
        <f t="shared" si="234"/>
        <v>106.21767876026225</v>
      </c>
      <c r="Y126" s="4">
        <f t="shared" si="235"/>
        <v>105.9085776976666</v>
      </c>
      <c r="Z126" s="4">
        <f t="shared" si="236"/>
        <v>104.43413023666655</v>
      </c>
      <c r="AA126" s="4">
        <f t="shared" si="237"/>
        <v>105.7835692962731</v>
      </c>
      <c r="AB126" s="4">
        <f t="shared" si="238"/>
        <v>107.48005498961051</v>
      </c>
      <c r="AC126" s="4">
        <f t="shared" si="239"/>
        <v>106.7342768559423</v>
      </c>
      <c r="AD126" s="4">
        <f t="shared" si="240"/>
        <v>107.50975595524213</v>
      </c>
      <c r="AE126" s="4">
        <f t="shared" si="241"/>
        <v>109.06313650296002</v>
      </c>
      <c r="AF126" s="4">
        <f t="shared" si="242"/>
        <v>108.47560885596511</v>
      </c>
      <c r="AG126" s="4">
        <f t="shared" si="243"/>
        <v>110.9897487100714</v>
      </c>
      <c r="AI126" s="4">
        <f t="shared" si="244"/>
        <v>1.1062931772380296</v>
      </c>
      <c r="AJ126" s="4">
        <f t="shared" si="245"/>
        <v>0.14549059355067584</v>
      </c>
      <c r="AK126" s="4">
        <f t="shared" si="246"/>
        <v>0.48891093367549843</v>
      </c>
      <c r="AL126" s="4">
        <f t="shared" si="247"/>
        <v>0.27010394701723328</v>
      </c>
      <c r="AM126" s="4">
        <f t="shared" si="248"/>
        <v>-5.3663807480504033E-2</v>
      </c>
      <c r="AN126" s="4">
        <f t="shared" si="249"/>
        <v>1.3293212397377516</v>
      </c>
      <c r="AO126" s="4">
        <f t="shared" si="250"/>
        <v>0.12942230233339558</v>
      </c>
      <c r="AP126" s="4">
        <f t="shared" si="251"/>
        <v>0.37386976333345956</v>
      </c>
      <c r="AQ126" s="4">
        <f t="shared" si="252"/>
        <v>0.2744307037269067</v>
      </c>
      <c r="AR126" s="4">
        <f t="shared" si="253"/>
        <v>0.57794501038949875</v>
      </c>
      <c r="AS126" s="4">
        <f t="shared" si="254"/>
        <v>-9.9276855942292741E-2</v>
      </c>
      <c r="AT126" s="4">
        <f t="shared" si="255"/>
        <v>-6.7755955242134291E-2</v>
      </c>
      <c r="AU126" s="4">
        <f t="shared" si="256"/>
        <v>-2.409136502960024</v>
      </c>
      <c r="AV126" s="4">
        <f t="shared" si="432"/>
        <v>-0.64860885596510798</v>
      </c>
      <c r="AW126" s="4">
        <f t="shared" si="432"/>
        <v>-0.60474871007139086</v>
      </c>
      <c r="AY126" s="2">
        <f t="shared" si="308"/>
        <v>111.82370682276198</v>
      </c>
      <c r="AZ126" s="2">
        <f t="shared" si="359"/>
        <v>110.4671014080743</v>
      </c>
      <c r="BA126" s="2">
        <f t="shared" si="360"/>
        <v>110.26556501956027</v>
      </c>
      <c r="BB126" s="2">
        <f t="shared" si="361"/>
        <v>108.63541634998654</v>
      </c>
      <c r="BC126" s="2">
        <f t="shared" si="362"/>
        <v>107.18371325082019</v>
      </c>
      <c r="BD126" s="2">
        <f t="shared" si="363"/>
        <v>106.21602276674005</v>
      </c>
      <c r="BE126" s="2">
        <f t="shared" si="364"/>
        <v>105.90599869140827</v>
      </c>
      <c r="BF126" s="2">
        <f t="shared" si="365"/>
        <v>104.41240451191172</v>
      </c>
      <c r="BG126" s="2">
        <f t="shared" si="366"/>
        <v>105.77496853756044</v>
      </c>
      <c r="BH126" s="2">
        <f t="shared" si="367"/>
        <v>107.47335563923158</v>
      </c>
      <c r="BI126" s="2">
        <f t="shared" si="368"/>
        <v>106.72561941188636</v>
      </c>
      <c r="BJ126" s="2">
        <f t="shared" si="369"/>
        <v>107.49900312045628</v>
      </c>
      <c r="BK126" s="2">
        <f t="shared" si="370"/>
        <v>109.06167952957861</v>
      </c>
      <c r="BL126" s="2">
        <f t="shared" si="371"/>
        <v>108.41228345471821</v>
      </c>
      <c r="BM126" s="2">
        <f t="shared" si="372"/>
        <v>110.47350531491425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112.93</v>
      </c>
      <c r="CF126" s="2">
        <f t="shared" si="310"/>
        <v>110.623</v>
      </c>
      <c r="CG126" s="2">
        <f t="shared" si="311"/>
        <v>110.755</v>
      </c>
      <c r="CH126" s="2">
        <f t="shared" si="312"/>
        <v>108.90600000000001</v>
      </c>
      <c r="CI126" s="2">
        <f t="shared" si="313"/>
        <v>107.13200000000001</v>
      </c>
      <c r="CJ126" s="2">
        <f t="shared" si="314"/>
        <v>107.547</v>
      </c>
      <c r="CK126" s="2">
        <f t="shared" si="315"/>
        <v>106.038</v>
      </c>
      <c r="CL126" s="2">
        <f t="shared" si="316"/>
        <v>104.80800000000001</v>
      </c>
      <c r="CM126" s="2">
        <f t="shared" si="317"/>
        <v>106.05800000000001</v>
      </c>
      <c r="CN126" s="2">
        <f t="shared" si="318"/>
        <v>108.05800000000001</v>
      </c>
      <c r="CO126" s="2">
        <f t="shared" si="319"/>
        <v>106.63500000000001</v>
      </c>
      <c r="CP126" s="2">
        <f t="shared" si="320"/>
        <v>107.44199999999999</v>
      </c>
      <c r="CQ126" s="2">
        <f t="shared" si="321"/>
        <v>106.654</v>
      </c>
      <c r="CR126" s="2">
        <f t="shared" si="322"/>
        <v>107.827</v>
      </c>
      <c r="CS126" s="2">
        <f t="shared" si="323"/>
        <v>110.38500000000001</v>
      </c>
      <c r="CU126" s="2">
        <f t="shared" si="273"/>
        <v>112.93</v>
      </c>
      <c r="CV126" s="2">
        <f t="shared" si="274"/>
        <v>110.623</v>
      </c>
      <c r="CW126" s="2">
        <f t="shared" si="275"/>
        <v>110.755</v>
      </c>
      <c r="CX126" s="2">
        <f t="shared" si="276"/>
        <v>108.90600000000001</v>
      </c>
      <c r="CY126" s="2">
        <f t="shared" si="277"/>
        <v>107.13200000000001</v>
      </c>
      <c r="CZ126" s="2">
        <f t="shared" si="278"/>
        <v>107.547</v>
      </c>
      <c r="DA126" s="2">
        <f t="shared" si="279"/>
        <v>106.038</v>
      </c>
      <c r="DB126" s="2">
        <f t="shared" si="280"/>
        <v>104.80800000000001</v>
      </c>
      <c r="DC126" s="2">
        <f t="shared" si="281"/>
        <v>106.05800000000001</v>
      </c>
      <c r="DD126" s="2">
        <f t="shared" si="282"/>
        <v>108.05800000000001</v>
      </c>
      <c r="DE126" s="2">
        <f t="shared" si="283"/>
        <v>106.63500000000001</v>
      </c>
      <c r="DF126" s="2">
        <f t="shared" si="284"/>
        <v>107.44199999999999</v>
      </c>
      <c r="DG126" s="2">
        <f t="shared" si="285"/>
        <v>106.654</v>
      </c>
      <c r="DH126" s="2">
        <f t="shared" si="286"/>
        <v>107.827</v>
      </c>
      <c r="DI126" s="2">
        <f t="shared" si="287"/>
        <v>110.38500000000001</v>
      </c>
      <c r="DK126" s="2">
        <f t="shared" si="288"/>
        <v>126.73107823613086</v>
      </c>
      <c r="DL126" s="2">
        <f t="shared" si="433"/>
        <v>125.20056516219651</v>
      </c>
      <c r="DM126" s="2">
        <f t="shared" si="433"/>
        <v>124.52416032388663</v>
      </c>
      <c r="DN126" s="2">
        <f t="shared" si="433"/>
        <v>121.84227631578949</v>
      </c>
      <c r="DO126" s="2">
        <f t="shared" si="433"/>
        <v>118.75445650508811</v>
      </c>
      <c r="DP126" s="2">
        <f t="shared" si="433"/>
        <v>117.78221424663528</v>
      </c>
      <c r="DQ126" s="2">
        <f t="shared" si="433"/>
        <v>117.17092458172458</v>
      </c>
      <c r="DR126" s="2">
        <f t="shared" si="433"/>
        <v>120.99139118065436</v>
      </c>
      <c r="DS126" s="2">
        <f t="shared" si="433"/>
        <v>116.43363865546219</v>
      </c>
      <c r="DT126" s="2">
        <f t="shared" si="433"/>
        <v>118.07639521100047</v>
      </c>
      <c r="DU126" s="2">
        <f t="shared" si="433"/>
        <v>119.23909246088193</v>
      </c>
      <c r="DV126" s="2">
        <f t="shared" si="433"/>
        <v>113.40800234521576</v>
      </c>
      <c r="DW126" s="2">
        <f t="shared" si="433"/>
        <v>122.47260224089636</v>
      </c>
      <c r="DX126" s="2">
        <f t="shared" si="433"/>
        <v>114.75808067226893</v>
      </c>
      <c r="DY126" s="2">
        <f t="shared" si="433"/>
        <v>119.70859525398589</v>
      </c>
      <c r="EA126" s="2">
        <f t="shared" si="228"/>
        <v>111.71376197804452</v>
      </c>
      <c r="EB126" s="2">
        <f t="shared" si="290"/>
        <v>110.37286773994705</v>
      </c>
      <c r="EC126" s="2">
        <f t="shared" si="291"/>
        <v>110.16830778723035</v>
      </c>
      <c r="ED126" s="2">
        <f t="shared" si="292"/>
        <v>108.54103689193599</v>
      </c>
      <c r="EE126" s="2">
        <f t="shared" si="293"/>
        <v>107.10265732621683</v>
      </c>
      <c r="EF126" s="2">
        <f t="shared" si="294"/>
        <v>106.131537712053</v>
      </c>
      <c r="EG126" s="2">
        <f t="shared" si="295"/>
        <v>105.82023842504341</v>
      </c>
      <c r="EH126" s="2">
        <f t="shared" si="296"/>
        <v>104.29093304003831</v>
      </c>
      <c r="EI126" s="2">
        <f t="shared" si="297"/>
        <v>105.68811310126154</v>
      </c>
      <c r="EJ126" s="2">
        <f t="shared" si="298"/>
        <v>107.38864919786094</v>
      </c>
      <c r="EK126" s="2">
        <f t="shared" si="299"/>
        <v>106.62587140045812</v>
      </c>
      <c r="EL126" s="2">
        <f t="shared" si="300"/>
        <v>107.46063643578408</v>
      </c>
      <c r="EM126" s="2">
        <f t="shared" si="301"/>
        <v>108.95875373100624</v>
      </c>
      <c r="EN126" s="2">
        <f t="shared" si="302"/>
        <v>108.35440703517587</v>
      </c>
      <c r="EO126" s="2">
        <f t="shared" si="303"/>
        <v>110.37844651113969</v>
      </c>
      <c r="EQ126" s="2">
        <f t="shared" si="304"/>
        <v>111.46605693618011</v>
      </c>
      <c r="ER126" s="2">
        <f t="shared" si="434"/>
        <v>110.15253237566432</v>
      </c>
      <c r="ES126" s="2">
        <f t="shared" si="434"/>
        <v>109.8686893376376</v>
      </c>
      <c r="ET126" s="2">
        <f t="shared" si="434"/>
        <v>108.27882739601506</v>
      </c>
      <c r="EU126" s="2">
        <f t="shared" si="434"/>
        <v>106.97656608007502</v>
      </c>
      <c r="EV126" s="2">
        <f t="shared" si="434"/>
        <v>106.02975110453899</v>
      </c>
      <c r="EW126" s="2">
        <f t="shared" si="434"/>
        <v>105.70495719628025</v>
      </c>
      <c r="EX126" s="2">
        <f t="shared" si="434"/>
        <v>104.22956473365075</v>
      </c>
      <c r="EY126" s="2">
        <f t="shared" si="434"/>
        <v>105.61038656978366</v>
      </c>
      <c r="EZ126" s="2">
        <f t="shared" si="434"/>
        <v>107.31286187802513</v>
      </c>
      <c r="FA126" s="2">
        <f t="shared" si="434"/>
        <v>106.47816038751346</v>
      </c>
      <c r="FB126" s="2">
        <f t="shared" si="434"/>
        <v>107.34974989123373</v>
      </c>
      <c r="FC126" s="2">
        <f t="shared" si="434"/>
        <v>108.57056439667691</v>
      </c>
      <c r="FD126" s="2">
        <f t="shared" si="434"/>
        <v>108.32494810309063</v>
      </c>
      <c r="FE126" s="2">
        <f t="shared" si="434"/>
        <v>110.42073862845106</v>
      </c>
      <c r="FG126" s="2">
        <f t="shared" si="306"/>
        <v>0.99234455468104543</v>
      </c>
      <c r="FH126" s="2">
        <f t="shared" si="435"/>
        <v>0.99330787632529383</v>
      </c>
      <c r="FI126" s="2">
        <f t="shared" si="435"/>
        <v>0.99277260536593215</v>
      </c>
      <c r="FJ126" s="2">
        <f t="shared" si="435"/>
        <v>0.99250147674659572</v>
      </c>
      <c r="FK126" s="2">
        <f t="shared" si="435"/>
        <v>0.99281300988137178</v>
      </c>
      <c r="FL126" s="2">
        <f t="shared" si="435"/>
        <v>0.9925502149523513</v>
      </c>
      <c r="FM126" s="2">
        <f t="shared" si="435"/>
        <v>0.99219928684087955</v>
      </c>
      <c r="FN126" s="2">
        <f t="shared" si="435"/>
        <v>0.99262677342684524</v>
      </c>
      <c r="FO126" s="2">
        <f t="shared" si="435"/>
        <v>0.9917089831718745</v>
      </c>
      <c r="FP126" s="2">
        <f t="shared" si="435"/>
        <v>0.99188457400152386</v>
      </c>
      <c r="FQ126" s="2">
        <f t="shared" si="435"/>
        <v>0.99179247147483285</v>
      </c>
      <c r="FR126" s="2">
        <f t="shared" si="435"/>
        <v>0.99308443455863571</v>
      </c>
      <c r="FS126" s="2">
        <f t="shared" si="435"/>
        <v>0.99179580559023917</v>
      </c>
      <c r="FT126" s="2">
        <f t="shared" si="435"/>
        <v>0.99088534616553581</v>
      </c>
      <c r="FU126" s="2">
        <f t="shared" si="435"/>
        <v>0.98989151789287</v>
      </c>
      <c r="FW126" s="2">
        <f t="shared" si="324"/>
        <v>2.0263611495275176E-2</v>
      </c>
      <c r="FX126" s="2">
        <f t="shared" si="376"/>
        <v>2.2670517961769159E-2</v>
      </c>
      <c r="FY126" s="2">
        <f t="shared" si="377"/>
        <v>2.1688181317931234E-2</v>
      </c>
      <c r="FZ126" s="2">
        <f t="shared" si="378"/>
        <v>2.0442413992230474E-2</v>
      </c>
      <c r="GA126" s="2">
        <f t="shared" si="379"/>
        <v>2.1297600282301942E-2</v>
      </c>
      <c r="GB126" s="2">
        <f t="shared" si="380"/>
        <v>2.2694352544866306E-2</v>
      </c>
      <c r="GC126" s="2">
        <f t="shared" si="381"/>
        <v>2.4142529815747878E-2</v>
      </c>
      <c r="GD126" s="2">
        <f t="shared" si="382"/>
        <v>2.7127844498926988E-2</v>
      </c>
      <c r="GE126" s="2">
        <f t="shared" si="383"/>
        <v>2.8766199333842793E-2</v>
      </c>
      <c r="GF126" s="2">
        <f t="shared" si="384"/>
        <v>2.6774538193172777E-2</v>
      </c>
      <c r="GG126" s="2">
        <f t="shared" si="385"/>
        <v>2.5559097755620343E-2</v>
      </c>
      <c r="GH126" s="2">
        <f t="shared" si="386"/>
        <v>2.4914776535111895E-2</v>
      </c>
      <c r="GI126" s="2">
        <f t="shared" si="387"/>
        <v>2.0465378938219547E-2</v>
      </c>
      <c r="GJ126" s="2">
        <f t="shared" si="388"/>
        <v>1.6662142647517388E-2</v>
      </c>
      <c r="GK126" s="2">
        <f t="shared" si="389"/>
        <v>1.7619409904947213E-2</v>
      </c>
      <c r="GM126" s="86">
        <f t="shared" si="325"/>
        <v>2.8883680304780299E-74</v>
      </c>
      <c r="GN126" s="86">
        <f t="shared" si="390"/>
        <v>1.3183431655188765E-78</v>
      </c>
      <c r="GO126" s="86">
        <f t="shared" si="391"/>
        <v>2.531439496434263E-65</v>
      </c>
      <c r="GP126" s="86">
        <f t="shared" si="392"/>
        <v>2.8218504761428926E-94</v>
      </c>
      <c r="GQ126" s="86">
        <f t="shared" si="393"/>
        <v>8.2306644077855337E-105</v>
      </c>
      <c r="GR126" s="86">
        <f t="shared" si="394"/>
        <v>5.013988487048732E-110</v>
      </c>
      <c r="GS126" s="86">
        <f t="shared" si="395"/>
        <v>9.1085766118202274E-99</v>
      </c>
      <c r="GT126" s="86">
        <f t="shared" si="396"/>
        <v>2.2631274441849335E-111</v>
      </c>
      <c r="GU126" s="86">
        <f t="shared" si="397"/>
        <v>4.4029477213561769E-97</v>
      </c>
      <c r="GV126" s="86">
        <f t="shared" si="398"/>
        <v>1.083347345075523E-90</v>
      </c>
      <c r="GW126" s="86">
        <f t="shared" si="399"/>
        <v>3.594510351573676E-88</v>
      </c>
      <c r="GX126" s="86">
        <f t="shared" si="400"/>
        <v>1.2367233700363064E-79</v>
      </c>
      <c r="GY126" s="86">
        <f t="shared" si="401"/>
        <v>5.7241201151889498E-59</v>
      </c>
      <c r="GZ126" s="86">
        <f t="shared" si="402"/>
        <v>9.9251583924442923E-53</v>
      </c>
      <c r="HA126" s="86">
        <f t="shared" si="403"/>
        <v>5.7968284344560711E-65</v>
      </c>
      <c r="HC126" s="86">
        <f t="shared" si="326"/>
        <v>4.9067861807976927E-17</v>
      </c>
      <c r="HD126" s="86">
        <f t="shared" si="404"/>
        <v>2.7640102708269526E-17</v>
      </c>
      <c r="HE126" s="86">
        <f t="shared" si="405"/>
        <v>2.4892932823181471E-15</v>
      </c>
      <c r="HF126" s="86">
        <f t="shared" si="406"/>
        <v>8.271278467104787E-19</v>
      </c>
      <c r="HG126" s="86">
        <f t="shared" si="407"/>
        <v>1.207657785945954E-22</v>
      </c>
      <c r="HH126" s="86">
        <f t="shared" si="408"/>
        <v>2.3550433693878876E-23</v>
      </c>
      <c r="HI126" s="86">
        <f t="shared" si="409"/>
        <v>2.0331278831721015E-26</v>
      </c>
      <c r="HJ126" s="86">
        <f t="shared" si="410"/>
        <v>2.900039503689941E-27</v>
      </c>
      <c r="HK126" s="86">
        <f t="shared" si="411"/>
        <v>8.8207648502796779E-30</v>
      </c>
      <c r="HL126" s="86">
        <f t="shared" si="412"/>
        <v>6.6743144488948667E-13</v>
      </c>
      <c r="HM126" s="86">
        <f t="shared" si="413"/>
        <v>5.7606543582413705E-15</v>
      </c>
      <c r="HN126" s="86">
        <f t="shared" si="414"/>
        <v>7.5418897826781624E-14</v>
      </c>
      <c r="HO126" s="86">
        <f t="shared" si="415"/>
        <v>2.3423340698286506E-11</v>
      </c>
      <c r="HP126" s="86">
        <f t="shared" si="416"/>
        <v>6.3228198917626114E-12</v>
      </c>
      <c r="HQ126" s="86">
        <f t="shared" si="417"/>
        <v>4.6674126316341484E-15</v>
      </c>
      <c r="HS126" s="86">
        <f t="shared" si="327"/>
        <v>3.8809586382306E-5</v>
      </c>
      <c r="HT126" s="86">
        <f t="shared" si="418"/>
        <v>9.9291021766841677E-4</v>
      </c>
      <c r="HU126" s="86">
        <f t="shared" si="419"/>
        <v>3.507189803775913E-5</v>
      </c>
      <c r="HV126" s="86">
        <f t="shared" si="420"/>
        <v>1.4649890096040978E-5</v>
      </c>
      <c r="HW126" s="86">
        <f t="shared" si="421"/>
        <v>4.3371698902140658E-5</v>
      </c>
      <c r="HX126" s="86">
        <f t="shared" si="422"/>
        <v>2.6163625861301681E-5</v>
      </c>
      <c r="HY126" s="86">
        <f t="shared" si="423"/>
        <v>3.479334596572756E-5</v>
      </c>
      <c r="HZ126" s="86">
        <f t="shared" si="424"/>
        <v>3.0489831468589259E-4</v>
      </c>
      <c r="IA126" s="86">
        <f t="shared" si="425"/>
        <v>1.0360934387233273E-4</v>
      </c>
      <c r="IB126" s="86">
        <f t="shared" si="426"/>
        <v>7.9811603883358248E-5</v>
      </c>
      <c r="IC126" s="86">
        <f t="shared" si="427"/>
        <v>8.4893104952792173E-5</v>
      </c>
      <c r="ID126" s="86">
        <f t="shared" si="428"/>
        <v>1.0149539383557544E-4</v>
      </c>
      <c r="IE126" s="86">
        <f t="shared" si="429"/>
        <v>1.2064288839601063E-5</v>
      </c>
      <c r="IF126" s="86">
        <f t="shared" si="430"/>
        <v>2.4630415265628521E-4</v>
      </c>
      <c r="IG126" s="86">
        <f t="shared" si="431"/>
        <v>1.2785289010779012E-3</v>
      </c>
      <c r="II126" s="86">
        <f t="shared" si="328"/>
        <v>4.611711411439934E-32</v>
      </c>
      <c r="IJ126" s="86">
        <f t="shared" si="329"/>
        <v>2.9446771484726464E-27</v>
      </c>
      <c r="IK126" s="86">
        <f t="shared" si="330"/>
        <v>1.4326487848655689E-31</v>
      </c>
      <c r="IL126" s="86">
        <f t="shared" si="331"/>
        <v>3.190891622183322E-33</v>
      </c>
      <c r="IM126" s="86">
        <f t="shared" si="332"/>
        <v>2.1416530441337316E-34</v>
      </c>
      <c r="IN126" s="86">
        <f t="shared" si="333"/>
        <v>5.177781609919641E-34</v>
      </c>
      <c r="IO126" s="86">
        <f t="shared" si="334"/>
        <v>2.9894190683379866E-35</v>
      </c>
      <c r="IP126" s="86">
        <f t="shared" si="335"/>
        <v>2.3806007482381288E-30</v>
      </c>
      <c r="IQ126" s="86">
        <f t="shared" si="336"/>
        <v>2.029057910733922E-33</v>
      </c>
      <c r="IR126" s="86">
        <f t="shared" si="337"/>
        <v>3.2967090834117972E-34</v>
      </c>
      <c r="IS126" s="86">
        <f t="shared" si="338"/>
        <v>3.6734705857230125E-34</v>
      </c>
      <c r="IT126" s="86">
        <f t="shared" si="339"/>
        <v>1.4524472803588591E-32</v>
      </c>
      <c r="IU126" s="86">
        <f t="shared" si="340"/>
        <v>2.5121783892324491E-36</v>
      </c>
      <c r="IV126" s="86">
        <f t="shared" si="341"/>
        <v>4.7941380833849672E-35</v>
      </c>
      <c r="IW126" s="86">
        <f t="shared" si="342"/>
        <v>1.1460135544126307E-32</v>
      </c>
      <c r="IY126" s="86">
        <f t="shared" si="343"/>
        <v>3.8809586382355067E-5</v>
      </c>
      <c r="IZ126" s="86">
        <f t="shared" si="344"/>
        <v>9.9291021766844431E-4</v>
      </c>
      <c r="JA126" s="86">
        <f t="shared" si="345"/>
        <v>3.5071898040248424E-5</v>
      </c>
      <c r="JB126" s="86">
        <f t="shared" si="346"/>
        <v>1.4649890096041804E-5</v>
      </c>
      <c r="JC126" s="86">
        <f t="shared" si="347"/>
        <v>4.3371698902140658E-5</v>
      </c>
      <c r="JD126" s="86">
        <f t="shared" si="348"/>
        <v>2.6163625861301681E-5</v>
      </c>
      <c r="JE126" s="86">
        <f t="shared" si="349"/>
        <v>3.479334596572756E-5</v>
      </c>
      <c r="JF126" s="86">
        <f t="shared" si="350"/>
        <v>3.0489831468589259E-4</v>
      </c>
      <c r="JG126" s="86">
        <f t="shared" si="351"/>
        <v>1.0360934387233273E-4</v>
      </c>
      <c r="JH126" s="86">
        <f t="shared" si="352"/>
        <v>7.981160455078969E-5</v>
      </c>
      <c r="JI126" s="86">
        <f t="shared" si="353"/>
        <v>8.4893104958552824E-5</v>
      </c>
      <c r="JJ126" s="86">
        <f t="shared" si="354"/>
        <v>1.0149539391099433E-4</v>
      </c>
      <c r="JK126" s="86">
        <f t="shared" si="355"/>
        <v>1.2064312262941761E-5</v>
      </c>
      <c r="JL126" s="86">
        <f t="shared" si="356"/>
        <v>2.4630415897910509E-4</v>
      </c>
      <c r="JM126" s="86">
        <f t="shared" si="357"/>
        <v>1.2785289010825687E-3</v>
      </c>
    </row>
    <row r="127" spans="2:273" x14ac:dyDescent="0.25">
      <c r="B127" s="2">
        <v>100</v>
      </c>
      <c r="C127" s="37">
        <v>111.947</v>
      </c>
      <c r="D127" s="37">
        <v>110.491</v>
      </c>
      <c r="E127" s="37">
        <v>109.547</v>
      </c>
      <c r="F127" s="37">
        <v>107.623</v>
      </c>
      <c r="G127" s="37">
        <v>107.226</v>
      </c>
      <c r="H127" s="37">
        <v>106.434</v>
      </c>
      <c r="I127" s="37">
        <v>106.491</v>
      </c>
      <c r="J127" s="37">
        <v>104.577</v>
      </c>
      <c r="K127" s="37">
        <v>106.05800000000001</v>
      </c>
      <c r="L127" s="37">
        <v>107.01900000000001</v>
      </c>
      <c r="M127" s="37">
        <v>106.98099999999999</v>
      </c>
      <c r="N127" s="37">
        <v>107.98099999999999</v>
      </c>
      <c r="O127" s="37">
        <v>106.80800000000001</v>
      </c>
      <c r="P127" s="37">
        <v>108.51900000000001</v>
      </c>
      <c r="Q127" s="37">
        <v>111.346</v>
      </c>
      <c r="S127" s="4">
        <f t="shared" si="229"/>
        <v>111.60203639244486</v>
      </c>
      <c r="T127" s="4">
        <f t="shared" si="230"/>
        <v>110.2840115610702</v>
      </c>
      <c r="U127" s="4">
        <f t="shared" si="231"/>
        <v>110.04920433278278</v>
      </c>
      <c r="V127" s="4">
        <f t="shared" si="232"/>
        <v>108.44398831162853</v>
      </c>
      <c r="W127" s="4">
        <f t="shared" si="233"/>
        <v>107.00806392471281</v>
      </c>
      <c r="X127" s="4">
        <f t="shared" si="234"/>
        <v>106.04706267796722</v>
      </c>
      <c r="Y127" s="4">
        <f t="shared" si="235"/>
        <v>105.73624776627192</v>
      </c>
      <c r="Z127" s="4">
        <f t="shared" si="236"/>
        <v>104.30833101548927</v>
      </c>
      <c r="AA127" s="4">
        <f t="shared" si="237"/>
        <v>105.63800666849664</v>
      </c>
      <c r="AB127" s="4">
        <f t="shared" si="238"/>
        <v>107.34869067854649</v>
      </c>
      <c r="AC127" s="4">
        <f t="shared" si="239"/>
        <v>106.56281201907272</v>
      </c>
      <c r="AD127" s="4">
        <f t="shared" si="240"/>
        <v>107.35037378899443</v>
      </c>
      <c r="AE127" s="4">
        <f t="shared" si="241"/>
        <v>108.84387662041628</v>
      </c>
      <c r="AF127" s="4">
        <f t="shared" si="242"/>
        <v>108.4174705139614</v>
      </c>
      <c r="AG127" s="4">
        <f t="shared" si="243"/>
        <v>111.21287974486721</v>
      </c>
      <c r="AI127" s="4">
        <f t="shared" si="244"/>
        <v>0.34496360755514388</v>
      </c>
      <c r="AJ127" s="4">
        <f t="shared" si="245"/>
        <v>0.20698843892979824</v>
      </c>
      <c r="AK127" s="4">
        <f t="shared" si="246"/>
        <v>-0.50220433278278165</v>
      </c>
      <c r="AL127" s="4">
        <f t="shared" si="247"/>
        <v>-0.82098831162852548</v>
      </c>
      <c r="AM127" s="4">
        <f t="shared" si="248"/>
        <v>0.21793607528718439</v>
      </c>
      <c r="AN127" s="4">
        <f t="shared" si="249"/>
        <v>0.38693732203277875</v>
      </c>
      <c r="AO127" s="4">
        <f t="shared" si="250"/>
        <v>0.75475223372808387</v>
      </c>
      <c r="AP127" s="4">
        <f t="shared" si="251"/>
        <v>0.26866898451072529</v>
      </c>
      <c r="AQ127" s="4">
        <f t="shared" si="252"/>
        <v>0.41999333150336327</v>
      </c>
      <c r="AR127" s="4">
        <f t="shared" si="253"/>
        <v>-0.32969067854648415</v>
      </c>
      <c r="AS127" s="4">
        <f t="shared" si="254"/>
        <v>0.4181879809272715</v>
      </c>
      <c r="AT127" s="4">
        <f t="shared" si="255"/>
        <v>0.63062621100556271</v>
      </c>
      <c r="AU127" s="4">
        <f t="shared" si="256"/>
        <v>-2.0358766204162748</v>
      </c>
      <c r="AV127" s="4">
        <f t="shared" si="432"/>
        <v>0.10152948603860068</v>
      </c>
      <c r="AW127" s="4">
        <f t="shared" si="432"/>
        <v>0.1331202551327948</v>
      </c>
      <c r="AY127" s="2">
        <f t="shared" si="308"/>
        <v>111.60203639244486</v>
      </c>
      <c r="AZ127" s="2">
        <f t="shared" si="359"/>
        <v>110.26222835769083</v>
      </c>
      <c r="BA127" s="2">
        <f t="shared" si="360"/>
        <v>110.04778430985945</v>
      </c>
      <c r="BB127" s="2">
        <f t="shared" si="361"/>
        <v>108.44260792450827</v>
      </c>
      <c r="BC127" s="2">
        <f t="shared" si="362"/>
        <v>107.0026337409049</v>
      </c>
      <c r="BD127" s="2">
        <f t="shared" si="363"/>
        <v>106.04225745680375</v>
      </c>
      <c r="BE127" s="2">
        <f t="shared" si="364"/>
        <v>105.72861363820414</v>
      </c>
      <c r="BF127" s="2">
        <f t="shared" si="365"/>
        <v>104.25483178070864</v>
      </c>
      <c r="BG127" s="2">
        <f t="shared" si="366"/>
        <v>105.61374711397329</v>
      </c>
      <c r="BH127" s="2">
        <f t="shared" si="367"/>
        <v>107.32962575075686</v>
      </c>
      <c r="BI127" s="2">
        <f t="shared" si="368"/>
        <v>106.538613044545</v>
      </c>
      <c r="BJ127" s="2">
        <f t="shared" si="369"/>
        <v>107.32158126868572</v>
      </c>
      <c r="BK127" s="2">
        <f t="shared" si="370"/>
        <v>108.83942147261047</v>
      </c>
      <c r="BL127" s="2">
        <f t="shared" si="371"/>
        <v>108.29030697800783</v>
      </c>
      <c r="BM127" s="2">
        <f t="shared" si="372"/>
        <v>110.34180245225021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111.947</v>
      </c>
      <c r="CF127" s="2">
        <f t="shared" si="310"/>
        <v>110.491</v>
      </c>
      <c r="CG127" s="2">
        <f t="shared" si="311"/>
        <v>109.547</v>
      </c>
      <c r="CH127" s="2">
        <f t="shared" si="312"/>
        <v>107.623</v>
      </c>
      <c r="CI127" s="2">
        <f t="shared" si="313"/>
        <v>107.226</v>
      </c>
      <c r="CJ127" s="2">
        <f t="shared" si="314"/>
        <v>106.434</v>
      </c>
      <c r="CK127" s="2">
        <f t="shared" si="315"/>
        <v>106.491</v>
      </c>
      <c r="CL127" s="2">
        <f t="shared" si="316"/>
        <v>104.577</v>
      </c>
      <c r="CM127" s="2">
        <f t="shared" si="317"/>
        <v>106.05800000000001</v>
      </c>
      <c r="CN127" s="2">
        <f t="shared" si="318"/>
        <v>107.01900000000001</v>
      </c>
      <c r="CO127" s="2">
        <f t="shared" si="319"/>
        <v>106.98099999999999</v>
      </c>
      <c r="CP127" s="2">
        <f t="shared" si="320"/>
        <v>107.98099999999999</v>
      </c>
      <c r="CQ127" s="2">
        <f t="shared" si="321"/>
        <v>106.80800000000001</v>
      </c>
      <c r="CR127" s="2">
        <f t="shared" si="322"/>
        <v>108.51900000000001</v>
      </c>
      <c r="CS127" s="2">
        <f t="shared" si="323"/>
        <v>111.346</v>
      </c>
      <c r="CU127" s="2">
        <f t="shared" si="273"/>
        <v>111.947</v>
      </c>
      <c r="CV127" s="2">
        <f t="shared" si="274"/>
        <v>110.491</v>
      </c>
      <c r="CW127" s="2">
        <f t="shared" si="275"/>
        <v>109.547</v>
      </c>
      <c r="CX127" s="2">
        <f t="shared" si="276"/>
        <v>107.623</v>
      </c>
      <c r="CY127" s="2">
        <f t="shared" si="277"/>
        <v>107.226</v>
      </c>
      <c r="CZ127" s="2">
        <f t="shared" si="278"/>
        <v>106.434</v>
      </c>
      <c r="DA127" s="2">
        <f t="shared" si="279"/>
        <v>106.491</v>
      </c>
      <c r="DB127" s="2">
        <f t="shared" si="280"/>
        <v>104.577</v>
      </c>
      <c r="DC127" s="2">
        <f t="shared" si="281"/>
        <v>106.05800000000001</v>
      </c>
      <c r="DD127" s="2">
        <f t="shared" si="282"/>
        <v>107.01900000000001</v>
      </c>
      <c r="DE127" s="2">
        <f t="shared" si="283"/>
        <v>106.98099999999999</v>
      </c>
      <c r="DF127" s="2">
        <f t="shared" si="284"/>
        <v>107.98099999999999</v>
      </c>
      <c r="DG127" s="2">
        <f t="shared" si="285"/>
        <v>106.80800000000001</v>
      </c>
      <c r="DH127" s="2">
        <f t="shared" si="286"/>
        <v>108.51900000000001</v>
      </c>
      <c r="DI127" s="2">
        <f t="shared" si="287"/>
        <v>111.346</v>
      </c>
      <c r="DK127" s="2">
        <f t="shared" si="288"/>
        <v>126.75601588430534</v>
      </c>
      <c r="DL127" s="2">
        <f t="shared" si="433"/>
        <v>125.19772244280585</v>
      </c>
      <c r="DM127" s="2">
        <f t="shared" si="433"/>
        <v>124.52302631578948</v>
      </c>
      <c r="DN127" s="2">
        <f t="shared" si="433"/>
        <v>121.83695344129556</v>
      </c>
      <c r="DO127" s="2">
        <f t="shared" si="433"/>
        <v>118.73143013458805</v>
      </c>
      <c r="DP127" s="2">
        <f t="shared" si="433"/>
        <v>117.76078126709703</v>
      </c>
      <c r="DQ127" s="2">
        <f t="shared" si="433"/>
        <v>117.12067760617759</v>
      </c>
      <c r="DR127" s="2">
        <f t="shared" si="433"/>
        <v>121.02780464675205</v>
      </c>
      <c r="DS127" s="2">
        <f t="shared" si="433"/>
        <v>116.42025798319328</v>
      </c>
      <c r="DT127" s="2">
        <f t="shared" si="433"/>
        <v>118.05217923186343</v>
      </c>
      <c r="DU127" s="2">
        <f t="shared" si="433"/>
        <v>119.21980369843529</v>
      </c>
      <c r="DV127" s="2">
        <f t="shared" si="433"/>
        <v>113.31666613508443</v>
      </c>
      <c r="DW127" s="2">
        <f t="shared" si="433"/>
        <v>122.50715574229693</v>
      </c>
      <c r="DX127" s="2">
        <f t="shared" si="433"/>
        <v>114.65073277310927</v>
      </c>
      <c r="DY127" s="2">
        <f t="shared" si="433"/>
        <v>119.67020637745641</v>
      </c>
      <c r="EA127" s="2">
        <f t="shared" si="228"/>
        <v>111.49955099004821</v>
      </c>
      <c r="EB127" s="2">
        <f t="shared" si="290"/>
        <v>110.17446978498131</v>
      </c>
      <c r="EC127" s="2">
        <f t="shared" si="291"/>
        <v>109.95706709299964</v>
      </c>
      <c r="ED127" s="2">
        <f t="shared" si="292"/>
        <v>108.35500272064422</v>
      </c>
      <c r="EE127" s="2">
        <f t="shared" si="293"/>
        <v>106.92729692464103</v>
      </c>
      <c r="EF127" s="2">
        <f t="shared" si="294"/>
        <v>105.9637374251941</v>
      </c>
      <c r="EG127" s="2">
        <f t="shared" si="295"/>
        <v>105.64906542550938</v>
      </c>
      <c r="EH127" s="2">
        <f t="shared" si="296"/>
        <v>104.14222602779694</v>
      </c>
      <c r="EI127" s="2">
        <f t="shared" si="297"/>
        <v>105.53262363669072</v>
      </c>
      <c r="EJ127" s="2">
        <f t="shared" si="298"/>
        <v>107.25135286478226</v>
      </c>
      <c r="EK127" s="2">
        <f t="shared" si="299"/>
        <v>106.44597830757817</v>
      </c>
      <c r="EL127" s="2">
        <f t="shared" si="300"/>
        <v>107.28575343420329</v>
      </c>
      <c r="EM127" s="2">
        <f t="shared" si="301"/>
        <v>108.74359818692133</v>
      </c>
      <c r="EN127" s="2">
        <f t="shared" si="302"/>
        <v>108.23747842546062</v>
      </c>
      <c r="EO127" s="2">
        <f t="shared" si="303"/>
        <v>110.25448464586559</v>
      </c>
      <c r="EQ127" s="2">
        <f t="shared" si="304"/>
        <v>111.31444682523977</v>
      </c>
      <c r="ER127" s="2">
        <f t="shared" si="434"/>
        <v>110.01373798469983</v>
      </c>
      <c r="ES127" s="2">
        <f t="shared" si="434"/>
        <v>109.73141890008824</v>
      </c>
      <c r="ET127" s="2">
        <f t="shared" si="434"/>
        <v>108.14690986226155</v>
      </c>
      <c r="EU127" s="2">
        <f t="shared" si="434"/>
        <v>106.83788633342617</v>
      </c>
      <c r="EV127" s="2">
        <f t="shared" si="434"/>
        <v>105.89587389224633</v>
      </c>
      <c r="EW127" s="2">
        <f t="shared" si="434"/>
        <v>105.56876572128272</v>
      </c>
      <c r="EX127" s="2">
        <f t="shared" si="434"/>
        <v>104.10803363345025</v>
      </c>
      <c r="EY127" s="2">
        <f t="shared" si="434"/>
        <v>105.4924559710303</v>
      </c>
      <c r="EZ127" s="2">
        <f t="shared" si="434"/>
        <v>107.19244292352369</v>
      </c>
      <c r="FA127" s="2">
        <f t="shared" si="434"/>
        <v>106.33684337997848</v>
      </c>
      <c r="FB127" s="2">
        <f t="shared" si="434"/>
        <v>107.20382786323461</v>
      </c>
      <c r="FC127" s="2">
        <f t="shared" si="434"/>
        <v>108.42057201715579</v>
      </c>
      <c r="FD127" s="2">
        <f t="shared" si="434"/>
        <v>108.2086708924041</v>
      </c>
      <c r="FE127" s="2">
        <f t="shared" si="434"/>
        <v>110.27712047809131</v>
      </c>
      <c r="FG127" s="2">
        <f t="shared" si="306"/>
        <v>0.99301344477190856</v>
      </c>
      <c r="FH127" s="2">
        <f t="shared" si="435"/>
        <v>0.99389311472656738</v>
      </c>
      <c r="FI127" s="2">
        <f t="shared" si="435"/>
        <v>0.99340434336175432</v>
      </c>
      <c r="FJ127" s="2">
        <f t="shared" si="435"/>
        <v>0.99315675041452578</v>
      </c>
      <c r="FK127" s="2">
        <f t="shared" si="435"/>
        <v>0.99344123949868168</v>
      </c>
      <c r="FL127" s="2">
        <f t="shared" si="435"/>
        <v>0.99320125870849008</v>
      </c>
      <c r="FM127" s="2">
        <f t="shared" si="435"/>
        <v>0.99288077856575907</v>
      </c>
      <c r="FN127" s="2">
        <f t="shared" si="435"/>
        <v>0.99327117202278492</v>
      </c>
      <c r="FO127" s="2">
        <f t="shared" si="435"/>
        <v>0.9924329824957967</v>
      </c>
      <c r="FP127" s="2">
        <f t="shared" si="435"/>
        <v>0.99259335466370502</v>
      </c>
      <c r="FQ127" s="2">
        <f t="shared" si="435"/>
        <v>0.99250923538868385</v>
      </c>
      <c r="FR127" s="2">
        <f t="shared" si="435"/>
        <v>0.99368908920080512</v>
      </c>
      <c r="FS127" s="2">
        <f t="shared" si="435"/>
        <v>0.99251228053383989</v>
      </c>
      <c r="FT127" s="2">
        <f t="shared" si="435"/>
        <v>0.99168066487625572</v>
      </c>
      <c r="FU127" s="2">
        <f t="shared" si="435"/>
        <v>0.99077274769057866</v>
      </c>
      <c r="FW127" s="2">
        <f t="shared" si="324"/>
        <v>2.2175255628456049E-2</v>
      </c>
      <c r="FX127" s="2">
        <f t="shared" si="376"/>
        <v>2.4803478207949908E-2</v>
      </c>
      <c r="FY127" s="2">
        <f t="shared" si="377"/>
        <v>2.3730962394578604E-2</v>
      </c>
      <c r="FZ127" s="2">
        <f t="shared" si="378"/>
        <v>2.237054098160049E-2</v>
      </c>
      <c r="GA127" s="2">
        <f t="shared" si="379"/>
        <v>2.3304469386688818E-2</v>
      </c>
      <c r="GB127" s="2">
        <f t="shared" si="380"/>
        <v>2.4829498301336045E-2</v>
      </c>
      <c r="GC127" s="2">
        <f t="shared" si="381"/>
        <v>2.641024207458852E-2</v>
      </c>
      <c r="GD127" s="2">
        <f t="shared" si="382"/>
        <v>2.9667443019622233E-2</v>
      </c>
      <c r="GE127" s="2">
        <f t="shared" si="383"/>
        <v>3.1454215125552742E-2</v>
      </c>
      <c r="GF127" s="2">
        <f t="shared" si="384"/>
        <v>2.9282057126893586E-2</v>
      </c>
      <c r="GG127" s="2">
        <f t="shared" si="385"/>
        <v>2.7956056683660111E-2</v>
      </c>
      <c r="GH127" s="2">
        <f t="shared" si="386"/>
        <v>2.725300030459514E-2</v>
      </c>
      <c r="GI127" s="2">
        <f t="shared" si="387"/>
        <v>2.239562245717041E-2</v>
      </c>
      <c r="GJ127" s="2">
        <f t="shared" si="388"/>
        <v>1.8240354134318335E-2</v>
      </c>
      <c r="GK127" s="2">
        <f t="shared" si="389"/>
        <v>1.9286513859149396E-2</v>
      </c>
      <c r="GM127" s="86">
        <f t="shared" si="325"/>
        <v>2.153503833868548E-78</v>
      </c>
      <c r="GN127" s="86">
        <f t="shared" si="390"/>
        <v>4.9207757834236113E-83</v>
      </c>
      <c r="GO127" s="86">
        <f t="shared" si="391"/>
        <v>5.5739405376252669E-69</v>
      </c>
      <c r="GP127" s="86">
        <f t="shared" si="392"/>
        <v>1.2146478019227662E-99</v>
      </c>
      <c r="GQ127" s="86">
        <f t="shared" si="393"/>
        <v>1.2546183890121747E-110</v>
      </c>
      <c r="GR127" s="86">
        <f t="shared" si="394"/>
        <v>3.3821012287093321E-116</v>
      </c>
      <c r="GS127" s="86">
        <f t="shared" si="395"/>
        <v>3.1216387808142649E-104</v>
      </c>
      <c r="GT127" s="86">
        <f t="shared" si="396"/>
        <v>1.8613108958178629E-117</v>
      </c>
      <c r="GU127" s="86">
        <f t="shared" si="397"/>
        <v>1.7626795260699601E-102</v>
      </c>
      <c r="GV127" s="86">
        <f t="shared" si="398"/>
        <v>8.4608275804195571E-96</v>
      </c>
      <c r="GW127" s="86">
        <f t="shared" si="399"/>
        <v>3.9261296391228875E-93</v>
      </c>
      <c r="GX127" s="86">
        <f t="shared" si="400"/>
        <v>4.7624748860108309E-84</v>
      </c>
      <c r="GY127" s="86">
        <f t="shared" si="401"/>
        <v>3.2650090297354289E-62</v>
      </c>
      <c r="GZ127" s="86">
        <f t="shared" si="402"/>
        <v>1.2012586666761208E-55</v>
      </c>
      <c r="HA127" s="86">
        <f t="shared" si="403"/>
        <v>1.5274379088740018E-68</v>
      </c>
      <c r="HC127" s="86">
        <f t="shared" si="326"/>
        <v>4.8812070273032462E-19</v>
      </c>
      <c r="HD127" s="86">
        <f t="shared" si="404"/>
        <v>2.4704343790996042E-19</v>
      </c>
      <c r="HE127" s="86">
        <f t="shared" si="405"/>
        <v>3.7913180348001936E-17</v>
      </c>
      <c r="HF127" s="86">
        <f t="shared" si="406"/>
        <v>3.8402844240788675E-21</v>
      </c>
      <c r="HG127" s="86">
        <f t="shared" si="407"/>
        <v>2.6687031685279889E-25</v>
      </c>
      <c r="HH127" s="86">
        <f t="shared" si="408"/>
        <v>4.1230896910585784E-26</v>
      </c>
      <c r="HI127" s="86">
        <f t="shared" si="409"/>
        <v>1.9137825657777817E-29</v>
      </c>
      <c r="HJ127" s="86">
        <f t="shared" si="410"/>
        <v>3.0213907067653649E-30</v>
      </c>
      <c r="HK127" s="86">
        <f t="shared" si="411"/>
        <v>3.9903154221398296E-33</v>
      </c>
      <c r="HL127" s="86">
        <f t="shared" si="412"/>
        <v>2.6496092972684098E-14</v>
      </c>
      <c r="HM127" s="86">
        <f t="shared" si="413"/>
        <v>1.2705790095144799E-16</v>
      </c>
      <c r="HN127" s="86">
        <f t="shared" si="414"/>
        <v>2.4413642445060768E-15</v>
      </c>
      <c r="HO127" s="86">
        <f t="shared" si="415"/>
        <v>1.2556106541918197E-12</v>
      </c>
      <c r="HP127" s="86">
        <f t="shared" si="416"/>
        <v>2.4807836669265844E-13</v>
      </c>
      <c r="HQ127" s="86">
        <f t="shared" si="417"/>
        <v>8.6214715270699519E-17</v>
      </c>
      <c r="HS127" s="86">
        <f t="shared" si="327"/>
        <v>1.0949400638546311E-4</v>
      </c>
      <c r="HT127" s="86">
        <f t="shared" si="418"/>
        <v>2.2133577383540836E-3</v>
      </c>
      <c r="HU127" s="86">
        <f t="shared" si="419"/>
        <v>1.0049779798412124E-4</v>
      </c>
      <c r="HV127" s="86">
        <f t="shared" si="420"/>
        <v>4.4509854585076773E-5</v>
      </c>
      <c r="HW127" s="86">
        <f t="shared" si="421"/>
        <v>1.2806148813451843E-4</v>
      </c>
      <c r="HX127" s="86">
        <f t="shared" si="422"/>
        <v>8.0462716073097902E-5</v>
      </c>
      <c r="HY127" s="86">
        <f t="shared" si="423"/>
        <v>1.0948203260502866E-4</v>
      </c>
      <c r="HZ127" s="86">
        <f t="shared" si="424"/>
        <v>8.0151586904853565E-4</v>
      </c>
      <c r="IA127" s="86">
        <f t="shared" si="425"/>
        <v>3.1218218841445341E-4</v>
      </c>
      <c r="IB127" s="86">
        <f t="shared" si="426"/>
        <v>2.4227012220409073E-4</v>
      </c>
      <c r="IC127" s="86">
        <f t="shared" si="427"/>
        <v>2.5292992162275922E-4</v>
      </c>
      <c r="ID127" s="86">
        <f t="shared" si="428"/>
        <v>2.8924455559656195E-4</v>
      </c>
      <c r="IE127" s="86">
        <f t="shared" si="429"/>
        <v>3.9036328843444327E-5</v>
      </c>
      <c r="IF127" s="86">
        <f t="shared" si="430"/>
        <v>5.1911640254766471E-4</v>
      </c>
      <c r="IG127" s="86">
        <f t="shared" si="431"/>
        <v>2.2580600107100211E-3</v>
      </c>
      <c r="II127" s="86">
        <f t="shared" si="328"/>
        <v>1.229585898280273E-30</v>
      </c>
      <c r="IJ127" s="86">
        <f t="shared" si="329"/>
        <v>5.0969348218035849E-26</v>
      </c>
      <c r="IK127" s="86">
        <f t="shared" si="330"/>
        <v>3.8401385945631834E-30</v>
      </c>
      <c r="IL127" s="86">
        <f t="shared" si="331"/>
        <v>9.7110032606560891E-32</v>
      </c>
      <c r="IM127" s="86">
        <f t="shared" si="332"/>
        <v>7.683157983502541E-33</v>
      </c>
      <c r="IN127" s="86">
        <f t="shared" si="333"/>
        <v>1.8924535478893745E-32</v>
      </c>
      <c r="IO127" s="86">
        <f t="shared" si="334"/>
        <v>1.3347818633148847E-33</v>
      </c>
      <c r="IP127" s="86">
        <f t="shared" si="335"/>
        <v>6.8183323771430551E-29</v>
      </c>
      <c r="IQ127" s="86">
        <f t="shared" si="336"/>
        <v>8.8385010655749207E-32</v>
      </c>
      <c r="IR127" s="86">
        <f t="shared" si="337"/>
        <v>1.4575048066873344E-32</v>
      </c>
      <c r="IS127" s="86">
        <f t="shared" si="338"/>
        <v>1.5381009549070853E-32</v>
      </c>
      <c r="IT127" s="86">
        <f t="shared" si="339"/>
        <v>4.9417644359279651E-31</v>
      </c>
      <c r="IU127" s="86">
        <f t="shared" si="340"/>
        <v>1.0689206958437331E-34</v>
      </c>
      <c r="IV127" s="86">
        <f t="shared" si="341"/>
        <v>1.4792269533226164E-33</v>
      </c>
      <c r="IW127" s="86">
        <f t="shared" si="342"/>
        <v>2.8994751621367121E-31</v>
      </c>
      <c r="IY127" s="86">
        <f t="shared" si="343"/>
        <v>1.094940063854636E-4</v>
      </c>
      <c r="IZ127" s="86">
        <f t="shared" si="344"/>
        <v>2.213357738354084E-3</v>
      </c>
      <c r="JA127" s="86">
        <f t="shared" si="345"/>
        <v>1.0049779798415915E-4</v>
      </c>
      <c r="JB127" s="86">
        <f t="shared" si="346"/>
        <v>4.450985458507678E-5</v>
      </c>
      <c r="JC127" s="86">
        <f t="shared" si="347"/>
        <v>1.2806148813451843E-4</v>
      </c>
      <c r="JD127" s="86">
        <f t="shared" si="348"/>
        <v>8.0462716073097902E-5</v>
      </c>
      <c r="JE127" s="86">
        <f t="shared" si="349"/>
        <v>1.0948203260502866E-4</v>
      </c>
      <c r="JF127" s="86">
        <f t="shared" si="350"/>
        <v>8.0151586904853565E-4</v>
      </c>
      <c r="JG127" s="86">
        <f t="shared" si="351"/>
        <v>3.1218218841445341E-4</v>
      </c>
      <c r="JH127" s="86">
        <f t="shared" si="352"/>
        <v>2.4227012223058681E-4</v>
      </c>
      <c r="JI127" s="86">
        <f t="shared" si="353"/>
        <v>2.5292992162288629E-4</v>
      </c>
      <c r="JJ127" s="86">
        <f t="shared" si="354"/>
        <v>2.892445555990033E-4</v>
      </c>
      <c r="JK127" s="86">
        <f t="shared" si="355"/>
        <v>3.903633009905498E-5</v>
      </c>
      <c r="JL127" s="86">
        <f t="shared" si="356"/>
        <v>5.1911640279574307E-4</v>
      </c>
      <c r="JM127" s="86">
        <f t="shared" si="357"/>
        <v>2.2580600107101074E-3</v>
      </c>
    </row>
    <row r="128" spans="2:273" x14ac:dyDescent="0.25">
      <c r="B128" s="2">
        <v>101</v>
      </c>
      <c r="C128" s="37">
        <v>112.211</v>
      </c>
      <c r="D128" s="37">
        <v>110.113</v>
      </c>
      <c r="E128" s="37">
        <v>109.925</v>
      </c>
      <c r="F128" s="37">
        <v>108.321</v>
      </c>
      <c r="G128" s="37">
        <v>106.83</v>
      </c>
      <c r="H128" s="37">
        <v>106.09399999999999</v>
      </c>
      <c r="I128" s="37">
        <v>105.90600000000001</v>
      </c>
      <c r="J128" s="37">
        <v>104.904</v>
      </c>
      <c r="K128" s="37">
        <v>106.038</v>
      </c>
      <c r="L128" s="37">
        <v>107.51900000000001</v>
      </c>
      <c r="M128" s="37">
        <v>106.346</v>
      </c>
      <c r="N128" s="37">
        <v>107.904</v>
      </c>
      <c r="O128" s="37">
        <v>107.538</v>
      </c>
      <c r="P128" s="37">
        <v>108.19199999999999</v>
      </c>
      <c r="Q128" s="37">
        <v>110.904</v>
      </c>
      <c r="S128" s="4">
        <f t="shared" si="229"/>
        <v>111.38116363489664</v>
      </c>
      <c r="T128" s="4">
        <f t="shared" si="230"/>
        <v>110.10132571106655</v>
      </c>
      <c r="U128" s="4">
        <f t="shared" si="231"/>
        <v>109.83444059625997</v>
      </c>
      <c r="V128" s="4">
        <f t="shared" si="232"/>
        <v>108.25425084350547</v>
      </c>
      <c r="W128" s="4">
        <f t="shared" si="233"/>
        <v>106.83629236016382</v>
      </c>
      <c r="X128" s="4">
        <f t="shared" si="234"/>
        <v>105.88213682568689</v>
      </c>
      <c r="Y128" s="4">
        <f t="shared" si="235"/>
        <v>105.5728960578332</v>
      </c>
      <c r="Z128" s="4">
        <f t="shared" si="236"/>
        <v>104.22131604780904</v>
      </c>
      <c r="AA128" s="4">
        <f t="shared" si="237"/>
        <v>105.51658668189596</v>
      </c>
      <c r="AB128" s="4">
        <f t="shared" si="238"/>
        <v>107.236793791308</v>
      </c>
      <c r="AC128" s="4">
        <f t="shared" si="239"/>
        <v>106.41520486249246</v>
      </c>
      <c r="AD128" s="4">
        <f t="shared" si="240"/>
        <v>107.21647686798416</v>
      </c>
      <c r="AE128" s="4">
        <f t="shared" si="241"/>
        <v>108.63059262202025</v>
      </c>
      <c r="AF128" s="4">
        <f t="shared" si="242"/>
        <v>108.41454817326688</v>
      </c>
      <c r="AG128" s="4">
        <f t="shared" si="243"/>
        <v>111.64010475765663</v>
      </c>
      <c r="AI128" s="4">
        <f t="shared" si="244"/>
        <v>0.82983636510336112</v>
      </c>
      <c r="AJ128" s="4">
        <f t="shared" si="245"/>
        <v>1.1674288933448906E-2</v>
      </c>
      <c r="AK128" s="4">
        <f t="shared" si="246"/>
        <v>9.0559403740030575E-2</v>
      </c>
      <c r="AL128" s="4">
        <f t="shared" si="247"/>
        <v>6.6749156494523731E-2</v>
      </c>
      <c r="AM128" s="4">
        <f t="shared" si="248"/>
        <v>-6.2923601638260607E-3</v>
      </c>
      <c r="AN128" s="4">
        <f t="shared" si="249"/>
        <v>0.21186317431310897</v>
      </c>
      <c r="AO128" s="4">
        <f t="shared" si="250"/>
        <v>0.33310394216680095</v>
      </c>
      <c r="AP128" s="4">
        <f t="shared" si="251"/>
        <v>0.68268395219095623</v>
      </c>
      <c r="AQ128" s="4">
        <f t="shared" si="252"/>
        <v>0.52141331810403813</v>
      </c>
      <c r="AR128" s="4">
        <f t="shared" si="253"/>
        <v>0.28220620869200275</v>
      </c>
      <c r="AS128" s="4">
        <f t="shared" si="254"/>
        <v>-6.9204862492455277E-2</v>
      </c>
      <c r="AT128" s="4">
        <f t="shared" si="255"/>
        <v>0.68752313201584059</v>
      </c>
      <c r="AU128" s="4">
        <f t="shared" si="256"/>
        <v>-1.0925926220202484</v>
      </c>
      <c r="AV128" s="4">
        <f t="shared" si="432"/>
        <v>-0.22254817326688681</v>
      </c>
      <c r="AW128" s="4">
        <f t="shared" si="432"/>
        <v>-0.73610475765663352</v>
      </c>
      <c r="AY128" s="2">
        <f t="shared" si="308"/>
        <v>111.38116363489664</v>
      </c>
      <c r="AZ128" s="2">
        <f t="shared" si="359"/>
        <v>110.05813547886495</v>
      </c>
      <c r="BA128" s="2">
        <f t="shared" si="360"/>
        <v>109.8308229159168</v>
      </c>
      <c r="BB128" s="2">
        <f t="shared" si="361"/>
        <v>108.25052148770683</v>
      </c>
      <c r="BC128" s="2">
        <f t="shared" si="362"/>
        <v>106.82215297355533</v>
      </c>
      <c r="BD128" s="2">
        <f t="shared" si="363"/>
        <v>105.86911507348442</v>
      </c>
      <c r="BE128" s="2">
        <f t="shared" si="364"/>
        <v>105.55189871906222</v>
      </c>
      <c r="BF128" s="2">
        <f t="shared" si="365"/>
        <v>104.09811233612349</v>
      </c>
      <c r="BG128" s="2">
        <f t="shared" si="366"/>
        <v>105.45321366968297</v>
      </c>
      <c r="BH128" s="2">
        <f t="shared" si="367"/>
        <v>107.18648165921381</v>
      </c>
      <c r="BI128" s="2">
        <f t="shared" si="368"/>
        <v>106.35235006419903</v>
      </c>
      <c r="BJ128" s="2">
        <f t="shared" si="369"/>
        <v>107.14450393059536</v>
      </c>
      <c r="BK128" s="2">
        <f t="shared" si="370"/>
        <v>108.61788215433691</v>
      </c>
      <c r="BL128" s="2">
        <f t="shared" si="371"/>
        <v>108.16875550603328</v>
      </c>
      <c r="BM128" s="2">
        <f t="shared" si="372"/>
        <v>110.21060740197213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112.211</v>
      </c>
      <c r="CF128" s="2">
        <f t="shared" si="310"/>
        <v>110.113</v>
      </c>
      <c r="CG128" s="2">
        <f t="shared" si="311"/>
        <v>109.925</v>
      </c>
      <c r="CH128" s="2">
        <f t="shared" si="312"/>
        <v>108.321</v>
      </c>
      <c r="CI128" s="2">
        <f t="shared" si="313"/>
        <v>106.83</v>
      </c>
      <c r="CJ128" s="2">
        <f t="shared" si="314"/>
        <v>106.09399999999999</v>
      </c>
      <c r="CK128" s="2">
        <f t="shared" si="315"/>
        <v>105.90600000000001</v>
      </c>
      <c r="CL128" s="2">
        <f t="shared" si="316"/>
        <v>104.904</v>
      </c>
      <c r="CM128" s="2">
        <f t="shared" si="317"/>
        <v>106.038</v>
      </c>
      <c r="CN128" s="2">
        <f t="shared" si="318"/>
        <v>107.51900000000001</v>
      </c>
      <c r="CO128" s="2">
        <f t="shared" si="319"/>
        <v>106.346</v>
      </c>
      <c r="CP128" s="2">
        <f t="shared" si="320"/>
        <v>107.904</v>
      </c>
      <c r="CQ128" s="2">
        <f t="shared" si="321"/>
        <v>107.538</v>
      </c>
      <c r="CR128" s="2">
        <f t="shared" si="322"/>
        <v>108.19199999999999</v>
      </c>
      <c r="CS128" s="2">
        <f t="shared" si="323"/>
        <v>110.904</v>
      </c>
      <c r="CU128" s="2">
        <f t="shared" si="273"/>
        <v>112.211</v>
      </c>
      <c r="CV128" s="2">
        <f t="shared" si="274"/>
        <v>110.113</v>
      </c>
      <c r="CW128" s="2">
        <f t="shared" si="275"/>
        <v>109.925</v>
      </c>
      <c r="CX128" s="2">
        <f t="shared" si="276"/>
        <v>108.321</v>
      </c>
      <c r="CY128" s="2">
        <f t="shared" si="277"/>
        <v>106.83</v>
      </c>
      <c r="CZ128" s="2">
        <f t="shared" si="278"/>
        <v>106.09399999999999</v>
      </c>
      <c r="DA128" s="2">
        <f t="shared" si="279"/>
        <v>105.90600000000001</v>
      </c>
      <c r="DB128" s="2">
        <f t="shared" si="280"/>
        <v>104.904</v>
      </c>
      <c r="DC128" s="2">
        <f t="shared" si="281"/>
        <v>106.038</v>
      </c>
      <c r="DD128" s="2">
        <f t="shared" si="282"/>
        <v>107.51900000000001</v>
      </c>
      <c r="DE128" s="2">
        <f t="shared" si="283"/>
        <v>106.346</v>
      </c>
      <c r="DF128" s="2">
        <f t="shared" si="284"/>
        <v>107.904</v>
      </c>
      <c r="DG128" s="2">
        <f t="shared" si="285"/>
        <v>107.538</v>
      </c>
      <c r="DH128" s="2">
        <f t="shared" si="286"/>
        <v>108.19199999999999</v>
      </c>
      <c r="DI128" s="2">
        <f t="shared" si="287"/>
        <v>110.904</v>
      </c>
      <c r="DK128" s="2">
        <f t="shared" si="288"/>
        <v>126.78095353247983</v>
      </c>
      <c r="DL128" s="2">
        <f t="shared" si="433"/>
        <v>125.19487972341521</v>
      </c>
      <c r="DM128" s="2">
        <f t="shared" si="433"/>
        <v>124.52189230769231</v>
      </c>
      <c r="DN128" s="2">
        <f t="shared" si="433"/>
        <v>121.83163056680164</v>
      </c>
      <c r="DO128" s="2">
        <f t="shared" si="433"/>
        <v>118.708403764088</v>
      </c>
      <c r="DP128" s="2">
        <f t="shared" si="433"/>
        <v>117.7393482875588</v>
      </c>
      <c r="DQ128" s="2">
        <f t="shared" si="433"/>
        <v>117.07043063063063</v>
      </c>
      <c r="DR128" s="2">
        <f t="shared" si="433"/>
        <v>121.06421811284972</v>
      </c>
      <c r="DS128" s="2">
        <f t="shared" si="433"/>
        <v>116.40687731092437</v>
      </c>
      <c r="DT128" s="2">
        <f t="shared" si="433"/>
        <v>118.02796325272641</v>
      </c>
      <c r="DU128" s="2">
        <f t="shared" si="433"/>
        <v>119.20051493598862</v>
      </c>
      <c r="DV128" s="2">
        <f t="shared" si="433"/>
        <v>113.2253299249531</v>
      </c>
      <c r="DW128" s="2">
        <f t="shared" si="433"/>
        <v>122.54170924369748</v>
      </c>
      <c r="DX128" s="2">
        <f t="shared" si="433"/>
        <v>114.54338487394961</v>
      </c>
      <c r="DY128" s="2">
        <f t="shared" si="433"/>
        <v>119.63181750092693</v>
      </c>
      <c r="EA128" s="2">
        <f t="shared" si="228"/>
        <v>111.2853400020519</v>
      </c>
      <c r="EB128" s="2">
        <f t="shared" si="290"/>
        <v>109.97607183001558</v>
      </c>
      <c r="EC128" s="2">
        <f t="shared" si="291"/>
        <v>109.74582639876893</v>
      </c>
      <c r="ED128" s="2">
        <f t="shared" si="292"/>
        <v>108.16896854935246</v>
      </c>
      <c r="EE128" s="2">
        <f t="shared" si="293"/>
        <v>106.75193652306523</v>
      </c>
      <c r="EF128" s="2">
        <f t="shared" si="294"/>
        <v>105.7959371383352</v>
      </c>
      <c r="EG128" s="2">
        <f t="shared" si="295"/>
        <v>105.47789242597534</v>
      </c>
      <c r="EH128" s="2">
        <f t="shared" si="296"/>
        <v>103.99351901555556</v>
      </c>
      <c r="EI128" s="2">
        <f t="shared" si="297"/>
        <v>105.3771341721199</v>
      </c>
      <c r="EJ128" s="2">
        <f t="shared" si="298"/>
        <v>107.11405653170357</v>
      </c>
      <c r="EK128" s="2">
        <f t="shared" si="299"/>
        <v>106.26608521469821</v>
      </c>
      <c r="EL128" s="2">
        <f t="shared" si="300"/>
        <v>107.11087043262249</v>
      </c>
      <c r="EM128" s="2">
        <f t="shared" si="301"/>
        <v>108.52844264283641</v>
      </c>
      <c r="EN128" s="2">
        <f t="shared" si="302"/>
        <v>108.12054981574538</v>
      </c>
      <c r="EO128" s="2">
        <f t="shared" si="303"/>
        <v>110.13052278059149</v>
      </c>
      <c r="EQ128" s="2">
        <f t="shared" si="304"/>
        <v>111.16283671429944</v>
      </c>
      <c r="ER128" s="2">
        <f t="shared" si="434"/>
        <v>109.87494359373535</v>
      </c>
      <c r="ES128" s="2">
        <f t="shared" si="434"/>
        <v>109.5941484625389</v>
      </c>
      <c r="ET128" s="2">
        <f t="shared" si="434"/>
        <v>108.01499232850803</v>
      </c>
      <c r="EU128" s="2">
        <f t="shared" si="434"/>
        <v>106.69920658677734</v>
      </c>
      <c r="EV128" s="2">
        <f t="shared" si="434"/>
        <v>105.76199667995368</v>
      </c>
      <c r="EW128" s="2">
        <f t="shared" si="434"/>
        <v>105.43257424628521</v>
      </c>
      <c r="EX128" s="2">
        <f t="shared" si="434"/>
        <v>103.98650253324976</v>
      </c>
      <c r="EY128" s="2">
        <f t="shared" si="434"/>
        <v>105.37452537227693</v>
      </c>
      <c r="EZ128" s="2">
        <f t="shared" si="434"/>
        <v>107.07202396902223</v>
      </c>
      <c r="FA128" s="2">
        <f t="shared" si="434"/>
        <v>106.1955263724435</v>
      </c>
      <c r="FB128" s="2">
        <f t="shared" si="434"/>
        <v>107.05790583523549</v>
      </c>
      <c r="FC128" s="2">
        <f t="shared" si="434"/>
        <v>108.27057963763467</v>
      </c>
      <c r="FD128" s="2">
        <f t="shared" si="434"/>
        <v>108.09239368171758</v>
      </c>
      <c r="FE128" s="2">
        <f t="shared" si="434"/>
        <v>110.13350232773155</v>
      </c>
      <c r="FG128" s="2">
        <f t="shared" si="306"/>
        <v>0.99362426647658908</v>
      </c>
      <c r="FH128" s="2">
        <f t="shared" si="435"/>
        <v>0.99442746008895022</v>
      </c>
      <c r="FI128" s="2">
        <f t="shared" si="435"/>
        <v>0.9939811966630544</v>
      </c>
      <c r="FJ128" s="2">
        <f t="shared" si="435"/>
        <v>0.9937551219620564</v>
      </c>
      <c r="FK128" s="2">
        <f t="shared" si="435"/>
        <v>0.99401488532138649</v>
      </c>
      <c r="FL128" s="2">
        <f t="shared" si="435"/>
        <v>0.99379576277704773</v>
      </c>
      <c r="FM128" s="2">
        <f t="shared" si="435"/>
        <v>0.99350312314751188</v>
      </c>
      <c r="FN128" s="2">
        <f t="shared" si="435"/>
        <v>0.99385960043954857</v>
      </c>
      <c r="FO128" s="2">
        <f t="shared" si="435"/>
        <v>0.99309420002577831</v>
      </c>
      <c r="FP128" s="2">
        <f t="shared" si="435"/>
        <v>0.99324065407383422</v>
      </c>
      <c r="FQ128" s="2">
        <f t="shared" si="435"/>
        <v>0.99316383572190314</v>
      </c>
      <c r="FR128" s="2">
        <f t="shared" si="435"/>
        <v>0.99424118312145748</v>
      </c>
      <c r="FS128" s="2">
        <f t="shared" si="435"/>
        <v>0.99316661659111571</v>
      </c>
      <c r="FT128" s="2">
        <f t="shared" si="435"/>
        <v>0.99240711811546056</v>
      </c>
      <c r="FU128" s="2">
        <f t="shared" si="435"/>
        <v>0.99157780791386108</v>
      </c>
      <c r="FW128" s="2">
        <f t="shared" si="324"/>
        <v>2.4262775812509393E-2</v>
      </c>
      <c r="FX128" s="2">
        <f t="shared" si="376"/>
        <v>2.7131547390742371E-2</v>
      </c>
      <c r="FY128" s="2">
        <f t="shared" si="377"/>
        <v>2.596104449701099E-2</v>
      </c>
      <c r="FZ128" s="2">
        <f t="shared" si="378"/>
        <v>2.447598465254703E-2</v>
      </c>
      <c r="GA128" s="2">
        <f t="shared" si="379"/>
        <v>2.5495519114097469E-2</v>
      </c>
      <c r="GB128" s="2">
        <f t="shared" si="380"/>
        <v>2.7159941726754077E-2</v>
      </c>
      <c r="GC128" s="2">
        <f t="shared" si="381"/>
        <v>2.888465612435159E-2</v>
      </c>
      <c r="GD128" s="2">
        <f t="shared" si="382"/>
        <v>3.2436861629786977E-2</v>
      </c>
      <c r="GE128" s="2">
        <f t="shared" si="383"/>
        <v>3.4384516229514321E-2</v>
      </c>
      <c r="GF128" s="2">
        <f t="shared" si="384"/>
        <v>3.2016687472780657E-2</v>
      </c>
      <c r="GG128" s="2">
        <f t="shared" si="385"/>
        <v>3.0570752700572031E-2</v>
      </c>
      <c r="GH128" s="2">
        <f t="shared" si="386"/>
        <v>2.9803956465452638E-2</v>
      </c>
      <c r="GI128" s="2">
        <f t="shared" si="387"/>
        <v>2.4503367550335973E-2</v>
      </c>
      <c r="GJ128" s="2">
        <f t="shared" si="388"/>
        <v>1.9965016233241446E-2</v>
      </c>
      <c r="GK128" s="2">
        <f t="shared" si="389"/>
        <v>2.1107965741877035E-2</v>
      </c>
      <c r="GM128" s="86">
        <f t="shared" si="325"/>
        <v>1.2355436272356415E-82</v>
      </c>
      <c r="GN128" s="86">
        <f t="shared" si="390"/>
        <v>1.3819021691540352E-87</v>
      </c>
      <c r="GO128" s="86">
        <f t="shared" si="391"/>
        <v>9.7094027217336377E-73</v>
      </c>
      <c r="GP128" s="86">
        <f t="shared" si="392"/>
        <v>3.6941047831385691E-105</v>
      </c>
      <c r="GQ128" s="86">
        <f t="shared" si="393"/>
        <v>1.3250837989627486E-116</v>
      </c>
      <c r="GR128" s="86">
        <f t="shared" si="394"/>
        <v>1.5399444684446982E-122</v>
      </c>
      <c r="GS128" s="86">
        <f t="shared" si="395"/>
        <v>7.5845970145143596E-110</v>
      </c>
      <c r="GT128" s="86">
        <f t="shared" si="396"/>
        <v>1.0492695602889569E-123</v>
      </c>
      <c r="GU128" s="86">
        <f t="shared" si="397"/>
        <v>5.0158651732872466E-108</v>
      </c>
      <c r="GV128" s="86">
        <f t="shared" si="398"/>
        <v>4.7629842666989039E-101</v>
      </c>
      <c r="GW128" s="86">
        <f t="shared" si="399"/>
        <v>3.1204114806930714E-98</v>
      </c>
      <c r="GX128" s="86">
        <f t="shared" si="400"/>
        <v>1.3872144390941355E-88</v>
      </c>
      <c r="GY128" s="86">
        <f t="shared" si="401"/>
        <v>1.5175996825131452E-65</v>
      </c>
      <c r="GZ128" s="86">
        <f t="shared" si="402"/>
        <v>1.2076933982335164E-58</v>
      </c>
      <c r="HA128" s="86">
        <f t="shared" si="403"/>
        <v>3.2112428489109266E-72</v>
      </c>
      <c r="HC128" s="86">
        <f t="shared" si="326"/>
        <v>3.6902540396165829E-21</v>
      </c>
      <c r="HD128" s="86">
        <f t="shared" si="404"/>
        <v>1.6635158942609873E-21</v>
      </c>
      <c r="HE128" s="86">
        <f t="shared" si="405"/>
        <v>4.4844986843702507E-19</v>
      </c>
      <c r="HF128" s="86">
        <f t="shared" si="406"/>
        <v>1.2757837645847961E-23</v>
      </c>
      <c r="HG128" s="86">
        <f t="shared" si="407"/>
        <v>4.1243826116316899E-28</v>
      </c>
      <c r="HH128" s="86">
        <f t="shared" si="408"/>
        <v>4.9713965044422996E-29</v>
      </c>
      <c r="HI128" s="86">
        <f t="shared" si="409"/>
        <v>1.2127618510719929E-32</v>
      </c>
      <c r="HJ128" s="86">
        <f t="shared" si="410"/>
        <v>2.1682472133873879E-33</v>
      </c>
      <c r="HK128" s="86">
        <f t="shared" si="411"/>
        <v>1.1776125944811746E-36</v>
      </c>
      <c r="HL128" s="86">
        <f t="shared" si="412"/>
        <v>8.7767888896594416E-16</v>
      </c>
      <c r="HM128" s="86">
        <f t="shared" si="413"/>
        <v>2.2585299500857314E-18</v>
      </c>
      <c r="HN128" s="86">
        <f t="shared" si="414"/>
        <v>6.535979537299676E-17</v>
      </c>
      <c r="HO128" s="86">
        <f t="shared" si="415"/>
        <v>5.6738958368065476E-14</v>
      </c>
      <c r="HP128" s="86">
        <f t="shared" si="416"/>
        <v>7.9865292390672566E-15</v>
      </c>
      <c r="HQ128" s="86">
        <f t="shared" si="417"/>
        <v>1.2602526043766273E-18</v>
      </c>
      <c r="HS128" s="86">
        <f t="shared" si="327"/>
        <v>2.9165328024660159E-4</v>
      </c>
      <c r="HT128" s="86">
        <f t="shared" si="418"/>
        <v>4.6915651726211673E-3</v>
      </c>
      <c r="HU128" s="86">
        <f t="shared" si="419"/>
        <v>2.71562409005398E-4</v>
      </c>
      <c r="HV128" s="86">
        <f t="shared" si="420"/>
        <v>1.2732766317467134E-4</v>
      </c>
      <c r="HW128" s="86">
        <f t="shared" si="421"/>
        <v>3.5484609883440992E-4</v>
      </c>
      <c r="HX128" s="86">
        <f t="shared" si="422"/>
        <v>2.3185219963125085E-4</v>
      </c>
      <c r="HY128" s="86">
        <f t="shared" si="423"/>
        <v>3.2125940048352987E-4</v>
      </c>
      <c r="HZ128" s="86">
        <f t="shared" si="424"/>
        <v>1.9785016089165805E-3</v>
      </c>
      <c r="IA128" s="86">
        <f t="shared" si="425"/>
        <v>8.7480820529831809E-4</v>
      </c>
      <c r="IB128" s="86">
        <f t="shared" si="426"/>
        <v>6.8471770093437787E-4</v>
      </c>
      <c r="IC128" s="86">
        <f t="shared" si="427"/>
        <v>7.0301509373517281E-4</v>
      </c>
      <c r="ID128" s="86">
        <f t="shared" si="428"/>
        <v>7.7238679522278141E-4</v>
      </c>
      <c r="IE128" s="86">
        <f t="shared" si="429"/>
        <v>1.1821511052047016E-4</v>
      </c>
      <c r="IF128" s="86">
        <f t="shared" si="430"/>
        <v>1.0554448239832011E-3</v>
      </c>
      <c r="IG128" s="86">
        <f t="shared" si="431"/>
        <v>3.8861292648375303E-3</v>
      </c>
      <c r="II128" s="86">
        <f t="shared" si="328"/>
        <v>3.0330566688690975E-29</v>
      </c>
      <c r="IJ128" s="86">
        <f t="shared" si="329"/>
        <v>8.2304601405987496E-25</v>
      </c>
      <c r="IK128" s="86">
        <f t="shared" si="330"/>
        <v>9.5084263583784528E-29</v>
      </c>
      <c r="IL128" s="86">
        <f t="shared" si="331"/>
        <v>2.7250816222842235E-30</v>
      </c>
      <c r="IM128" s="86">
        <f t="shared" si="332"/>
        <v>2.5291231130601562E-31</v>
      </c>
      <c r="IN128" s="86">
        <f t="shared" si="333"/>
        <v>6.3343469965214149E-31</v>
      </c>
      <c r="IO128" s="86">
        <f t="shared" si="334"/>
        <v>5.4223126201234355E-32</v>
      </c>
      <c r="IP128" s="86">
        <f t="shared" si="335"/>
        <v>1.7917326072753333E-27</v>
      </c>
      <c r="IQ128" s="86">
        <f t="shared" si="336"/>
        <v>3.4881921671647042E-30</v>
      </c>
      <c r="IR128" s="86">
        <f t="shared" si="337"/>
        <v>5.8477577814383734E-31</v>
      </c>
      <c r="IS128" s="86">
        <f t="shared" si="338"/>
        <v>5.86003236818721E-31</v>
      </c>
      <c r="IT128" s="86">
        <f t="shared" si="339"/>
        <v>1.539056876459042E-29</v>
      </c>
      <c r="IU128" s="86">
        <f t="shared" si="340"/>
        <v>4.1599458005557306E-33</v>
      </c>
      <c r="IV128" s="86">
        <f t="shared" si="341"/>
        <v>4.2245740143278841E-32</v>
      </c>
      <c r="IW128" s="86">
        <f t="shared" si="342"/>
        <v>6.8138982571299609E-30</v>
      </c>
      <c r="IY128" s="86">
        <f t="shared" si="343"/>
        <v>2.9165328024660159E-4</v>
      </c>
      <c r="IZ128" s="86">
        <f t="shared" si="344"/>
        <v>4.6915651726211673E-3</v>
      </c>
      <c r="JA128" s="86">
        <f t="shared" si="345"/>
        <v>2.7156240900539844E-4</v>
      </c>
      <c r="JB128" s="86">
        <f t="shared" si="346"/>
        <v>1.2732766317467134E-4</v>
      </c>
      <c r="JC128" s="86">
        <f t="shared" si="347"/>
        <v>3.5484609883440992E-4</v>
      </c>
      <c r="JD128" s="86">
        <f t="shared" si="348"/>
        <v>2.3185219963125085E-4</v>
      </c>
      <c r="JE128" s="86">
        <f t="shared" si="349"/>
        <v>3.2125940048352987E-4</v>
      </c>
      <c r="JF128" s="86">
        <f t="shared" si="350"/>
        <v>1.9785016089165805E-3</v>
      </c>
      <c r="JG128" s="86">
        <f t="shared" si="351"/>
        <v>8.7480820529831809E-4</v>
      </c>
      <c r="JH128" s="86">
        <f t="shared" si="352"/>
        <v>6.8471770093525553E-4</v>
      </c>
      <c r="JI128" s="86">
        <f t="shared" si="353"/>
        <v>7.0301509373517509E-4</v>
      </c>
      <c r="JJ128" s="86">
        <f t="shared" si="354"/>
        <v>7.7238679522284679E-4</v>
      </c>
      <c r="JK128" s="86">
        <f t="shared" si="355"/>
        <v>1.1821511057720911E-4</v>
      </c>
      <c r="JL128" s="86">
        <f t="shared" si="356"/>
        <v>1.0554448239911876E-3</v>
      </c>
      <c r="JM128" s="86">
        <f t="shared" si="357"/>
        <v>3.8861292648375316E-3</v>
      </c>
    </row>
    <row r="129" spans="2:273" x14ac:dyDescent="0.25">
      <c r="B129" s="2">
        <v>102</v>
      </c>
      <c r="C129" s="37">
        <v>111.351</v>
      </c>
      <c r="D129" s="37">
        <v>109.642</v>
      </c>
      <c r="E129" s="37">
        <v>109.245</v>
      </c>
      <c r="F129" s="37">
        <v>108.396</v>
      </c>
      <c r="G129" s="37">
        <v>106.755</v>
      </c>
      <c r="H129" s="37">
        <v>107</v>
      </c>
      <c r="I129" s="37">
        <v>105.58499999999999</v>
      </c>
      <c r="J129" s="37">
        <v>104.288</v>
      </c>
      <c r="K129" s="37">
        <v>105.75</v>
      </c>
      <c r="L129" s="37">
        <v>107.30800000000001</v>
      </c>
      <c r="M129" s="37">
        <v>107.05800000000001</v>
      </c>
      <c r="N129" s="37">
        <v>106.962</v>
      </c>
      <c r="O129" s="37">
        <v>107.096</v>
      </c>
      <c r="P129" s="37">
        <v>108.88500000000001</v>
      </c>
      <c r="Q129" s="37">
        <v>112.212</v>
      </c>
      <c r="S129" s="4">
        <f t="shared" si="229"/>
        <v>111.16108399272652</v>
      </c>
      <c r="T129" s="4">
        <f t="shared" si="230"/>
        <v>109.93594101834709</v>
      </c>
      <c r="U129" s="4">
        <f t="shared" si="231"/>
        <v>109.62335023586485</v>
      </c>
      <c r="V129" s="4">
        <f t="shared" si="232"/>
        <v>108.06860713216822</v>
      </c>
      <c r="W129" s="4">
        <f t="shared" si="233"/>
        <v>106.6766946417679</v>
      </c>
      <c r="X129" s="4">
        <f t="shared" si="234"/>
        <v>105.7295370739578</v>
      </c>
      <c r="Y129" s="4">
        <f t="shared" si="235"/>
        <v>105.42949948543365</v>
      </c>
      <c r="Z129" s="4">
        <f t="shared" si="236"/>
        <v>104.2075492286835</v>
      </c>
      <c r="AA129" s="4">
        <f t="shared" si="237"/>
        <v>105.44668307631052</v>
      </c>
      <c r="AB129" s="4">
        <f t="shared" si="238"/>
        <v>107.16702154977338</v>
      </c>
      <c r="AC129" s="4">
        <f t="shared" si="239"/>
        <v>106.31852483398835</v>
      </c>
      <c r="AD129" s="4">
        <f t="shared" si="240"/>
        <v>107.13572821012407</v>
      </c>
      <c r="AE129" s="4">
        <f t="shared" si="241"/>
        <v>108.4308977365271</v>
      </c>
      <c r="AF129" s="4">
        <f t="shared" si="242"/>
        <v>108.50488866577537</v>
      </c>
      <c r="AG129" s="4">
        <f t="shared" si="243"/>
        <v>112.36144200442835</v>
      </c>
      <c r="AI129" s="4">
        <f t="shared" si="244"/>
        <v>0.18991600727348157</v>
      </c>
      <c r="AJ129" s="4">
        <f t="shared" si="245"/>
        <v>-0.29394101834709829</v>
      </c>
      <c r="AK129" s="4">
        <f t="shared" si="246"/>
        <v>-0.3783502358648434</v>
      </c>
      <c r="AL129" s="4">
        <f t="shared" si="247"/>
        <v>0.3273928678317759</v>
      </c>
      <c r="AM129" s="4">
        <f t="shared" si="248"/>
        <v>7.8305358232100275E-2</v>
      </c>
      <c r="AN129" s="4">
        <f t="shared" si="249"/>
        <v>1.2704629260421996</v>
      </c>
      <c r="AO129" s="4">
        <f t="shared" si="250"/>
        <v>0.15550051456634151</v>
      </c>
      <c r="AP129" s="4">
        <f t="shared" si="251"/>
        <v>8.0450771316492364E-2</v>
      </c>
      <c r="AQ129" s="4">
        <f t="shared" si="252"/>
        <v>0.30331692368947927</v>
      </c>
      <c r="AR129" s="4">
        <f t="shared" si="253"/>
        <v>0.14097845022662625</v>
      </c>
      <c r="AS129" s="4">
        <f t="shared" si="254"/>
        <v>0.7394751660116583</v>
      </c>
      <c r="AT129" s="4">
        <f t="shared" si="255"/>
        <v>-0.17372821012406803</v>
      </c>
      <c r="AU129" s="4">
        <f t="shared" si="256"/>
        <v>-1.3348977365270969</v>
      </c>
      <c r="AV129" s="4">
        <f t="shared" si="432"/>
        <v>0.38011133422463672</v>
      </c>
      <c r="AW129" s="4">
        <f t="shared" si="432"/>
        <v>-0.14944200442835154</v>
      </c>
      <c r="AY129" s="2">
        <f t="shared" si="308"/>
        <v>111.16108399272652</v>
      </c>
      <c r="AZ129" s="2">
        <f t="shared" si="359"/>
        <v>109.85481934209629</v>
      </c>
      <c r="BA129" s="2">
        <f t="shared" si="360"/>
        <v>109.61468512105976</v>
      </c>
      <c r="BB129" s="2">
        <f t="shared" si="361"/>
        <v>108.05914756794813</v>
      </c>
      <c r="BC129" s="2">
        <f t="shared" si="362"/>
        <v>106.64225915039003</v>
      </c>
      <c r="BD129" s="2">
        <f t="shared" si="363"/>
        <v>105.69658167527521</v>
      </c>
      <c r="BE129" s="2">
        <f t="shared" si="364"/>
        <v>105.3758375354933</v>
      </c>
      <c r="BF129" s="2">
        <f t="shared" si="365"/>
        <v>103.94221350609229</v>
      </c>
      <c r="BG129" s="2">
        <f t="shared" si="366"/>
        <v>105.29336297470836</v>
      </c>
      <c r="BH129" s="2">
        <f t="shared" si="367"/>
        <v>107.0438972121658</v>
      </c>
      <c r="BI129" s="2">
        <f t="shared" si="368"/>
        <v>106.16681537734961</v>
      </c>
      <c r="BJ129" s="2">
        <f t="shared" si="369"/>
        <v>106.9677743295435</v>
      </c>
      <c r="BK129" s="2">
        <f t="shared" si="370"/>
        <v>108.39706401372867</v>
      </c>
      <c r="BL129" s="2">
        <f t="shared" si="371"/>
        <v>108.04759316269001</v>
      </c>
      <c r="BM129" s="2">
        <f t="shared" si="372"/>
        <v>110.07986831870055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111.351</v>
      </c>
      <c r="CF129" s="2">
        <f t="shared" si="310"/>
        <v>109.642</v>
      </c>
      <c r="CG129" s="2">
        <f t="shared" si="311"/>
        <v>109.245</v>
      </c>
      <c r="CH129" s="2">
        <f t="shared" si="312"/>
        <v>108.396</v>
      </c>
      <c r="CI129" s="2">
        <f t="shared" si="313"/>
        <v>106.755</v>
      </c>
      <c r="CJ129" s="2">
        <f t="shared" si="314"/>
        <v>107</v>
      </c>
      <c r="CK129" s="2">
        <f t="shared" si="315"/>
        <v>105.58499999999999</v>
      </c>
      <c r="CL129" s="2">
        <f t="shared" si="316"/>
        <v>104.288</v>
      </c>
      <c r="CM129" s="2">
        <f t="shared" si="317"/>
        <v>105.75</v>
      </c>
      <c r="CN129" s="2">
        <f t="shared" si="318"/>
        <v>107.30800000000001</v>
      </c>
      <c r="CO129" s="2">
        <f t="shared" si="319"/>
        <v>107.05800000000001</v>
      </c>
      <c r="CP129" s="2">
        <f t="shared" si="320"/>
        <v>106.962</v>
      </c>
      <c r="CQ129" s="2">
        <f t="shared" si="321"/>
        <v>107.096</v>
      </c>
      <c r="CR129" s="2">
        <f t="shared" si="322"/>
        <v>108.88500000000001</v>
      </c>
      <c r="CS129" s="2">
        <f t="shared" si="323"/>
        <v>112.212</v>
      </c>
      <c r="CU129" s="2">
        <f t="shared" si="273"/>
        <v>111.351</v>
      </c>
      <c r="CV129" s="2">
        <f t="shared" si="274"/>
        <v>109.642</v>
      </c>
      <c r="CW129" s="2">
        <f t="shared" si="275"/>
        <v>109.245</v>
      </c>
      <c r="CX129" s="2">
        <f t="shared" si="276"/>
        <v>108.396</v>
      </c>
      <c r="CY129" s="2">
        <f t="shared" si="277"/>
        <v>106.755</v>
      </c>
      <c r="CZ129" s="2">
        <f t="shared" si="278"/>
        <v>107</v>
      </c>
      <c r="DA129" s="2">
        <f t="shared" si="279"/>
        <v>105.58499999999999</v>
      </c>
      <c r="DB129" s="2">
        <f t="shared" si="280"/>
        <v>104.288</v>
      </c>
      <c r="DC129" s="2">
        <f t="shared" si="281"/>
        <v>105.75</v>
      </c>
      <c r="DD129" s="2">
        <f t="shared" si="282"/>
        <v>107.30800000000001</v>
      </c>
      <c r="DE129" s="2">
        <f t="shared" si="283"/>
        <v>107.05800000000001</v>
      </c>
      <c r="DF129" s="2">
        <f t="shared" si="284"/>
        <v>106.962</v>
      </c>
      <c r="DG129" s="2">
        <f t="shared" si="285"/>
        <v>107.096</v>
      </c>
      <c r="DH129" s="2">
        <f t="shared" si="286"/>
        <v>108.88500000000001</v>
      </c>
      <c r="DI129" s="2">
        <f t="shared" si="287"/>
        <v>112.212</v>
      </c>
      <c r="DK129" s="2">
        <f t="shared" si="288"/>
        <v>126.80589118065433</v>
      </c>
      <c r="DL129" s="2">
        <f t="shared" si="433"/>
        <v>125.19203700402457</v>
      </c>
      <c r="DM129" s="2">
        <f t="shared" si="433"/>
        <v>124.52075829959514</v>
      </c>
      <c r="DN129" s="2">
        <f t="shared" si="433"/>
        <v>121.82630769230771</v>
      </c>
      <c r="DO129" s="2">
        <f t="shared" si="433"/>
        <v>118.68537739358794</v>
      </c>
      <c r="DP129" s="2">
        <f t="shared" si="433"/>
        <v>117.71791530802055</v>
      </c>
      <c r="DQ129" s="2">
        <f t="shared" si="433"/>
        <v>117.02018365508366</v>
      </c>
      <c r="DR129" s="2">
        <f t="shared" si="433"/>
        <v>121.1006315789474</v>
      </c>
      <c r="DS129" s="2">
        <f t="shared" si="433"/>
        <v>116.39349663865546</v>
      </c>
      <c r="DT129" s="2">
        <f t="shared" si="433"/>
        <v>118.00374727358938</v>
      </c>
      <c r="DU129" s="2">
        <f t="shared" si="433"/>
        <v>119.18122617354197</v>
      </c>
      <c r="DV129" s="2">
        <f t="shared" si="433"/>
        <v>113.13399371482177</v>
      </c>
      <c r="DW129" s="2">
        <f t="shared" si="433"/>
        <v>122.57626274509805</v>
      </c>
      <c r="DX129" s="2">
        <f t="shared" si="433"/>
        <v>114.43603697478993</v>
      </c>
      <c r="DY129" s="2">
        <f t="shared" si="433"/>
        <v>119.59342862439746</v>
      </c>
      <c r="EA129" s="2">
        <f t="shared" si="228"/>
        <v>111.07112901405559</v>
      </c>
      <c r="EB129" s="2">
        <f t="shared" si="290"/>
        <v>109.77767387504986</v>
      </c>
      <c r="EC129" s="2">
        <f t="shared" si="291"/>
        <v>109.53458570453822</v>
      </c>
      <c r="ED129" s="2">
        <f t="shared" si="292"/>
        <v>107.9829343780607</v>
      </c>
      <c r="EE129" s="2">
        <f t="shared" si="293"/>
        <v>106.57657612148941</v>
      </c>
      <c r="EF129" s="2">
        <f t="shared" si="294"/>
        <v>105.62813685147631</v>
      </c>
      <c r="EG129" s="2">
        <f t="shared" si="295"/>
        <v>105.3067194264413</v>
      </c>
      <c r="EH129" s="2">
        <f t="shared" si="296"/>
        <v>103.84481200331419</v>
      </c>
      <c r="EI129" s="2">
        <f t="shared" si="297"/>
        <v>105.22164470754906</v>
      </c>
      <c r="EJ129" s="2">
        <f t="shared" si="298"/>
        <v>106.97676019862489</v>
      </c>
      <c r="EK129" s="2">
        <f t="shared" si="299"/>
        <v>106.08619212181826</v>
      </c>
      <c r="EL129" s="2">
        <f t="shared" si="300"/>
        <v>106.9359874310417</v>
      </c>
      <c r="EM129" s="2">
        <f t="shared" si="301"/>
        <v>108.3132870987515</v>
      </c>
      <c r="EN129" s="2">
        <f t="shared" si="302"/>
        <v>108.00362120603015</v>
      </c>
      <c r="EO129" s="2">
        <f t="shared" si="303"/>
        <v>110.00656091531739</v>
      </c>
      <c r="EQ129" s="2">
        <f t="shared" si="304"/>
        <v>111.01122660335912</v>
      </c>
      <c r="ER129" s="2">
        <f t="shared" si="434"/>
        <v>109.73614920277086</v>
      </c>
      <c r="ES129" s="2">
        <f t="shared" si="434"/>
        <v>109.45687802498955</v>
      </c>
      <c r="ET129" s="2">
        <f t="shared" si="434"/>
        <v>107.88307479475451</v>
      </c>
      <c r="EU129" s="2">
        <f t="shared" si="434"/>
        <v>106.56052684012849</v>
      </c>
      <c r="EV129" s="2">
        <f t="shared" si="434"/>
        <v>105.62811946766102</v>
      </c>
      <c r="EW129" s="2">
        <f t="shared" si="434"/>
        <v>105.29638277128768</v>
      </c>
      <c r="EX129" s="2">
        <f t="shared" si="434"/>
        <v>103.86497143304926</v>
      </c>
      <c r="EY129" s="2">
        <f t="shared" si="434"/>
        <v>105.25659477352357</v>
      </c>
      <c r="EZ129" s="2">
        <f t="shared" si="434"/>
        <v>106.95160501452078</v>
      </c>
      <c r="FA129" s="2">
        <f t="shared" si="434"/>
        <v>106.0542093649085</v>
      </c>
      <c r="FB129" s="2">
        <f t="shared" si="434"/>
        <v>106.91198380723637</v>
      </c>
      <c r="FC129" s="2">
        <f t="shared" si="434"/>
        <v>108.12058725811355</v>
      </c>
      <c r="FD129" s="2">
        <f t="shared" si="434"/>
        <v>107.97611647103105</v>
      </c>
      <c r="FE129" s="2">
        <f t="shared" si="434"/>
        <v>109.98988417737179</v>
      </c>
      <c r="FG129" s="2">
        <f t="shared" si="306"/>
        <v>0.99418199804523077</v>
      </c>
      <c r="FH129" s="2">
        <f t="shared" si="435"/>
        <v>0.99491529004758483</v>
      </c>
      <c r="FI129" s="2">
        <f t="shared" si="435"/>
        <v>0.99450787754662429</v>
      </c>
      <c r="FJ129" s="2">
        <f t="shared" si="435"/>
        <v>0.99430147230295496</v>
      </c>
      <c r="FK129" s="2">
        <f t="shared" si="435"/>
        <v>0.99453863444549639</v>
      </c>
      <c r="FL129" s="2">
        <f t="shared" si="435"/>
        <v>0.99433857780050405</v>
      </c>
      <c r="FM129" s="2">
        <f t="shared" si="435"/>
        <v>0.99407138876985268</v>
      </c>
      <c r="FN129" s="2">
        <f t="shared" si="435"/>
        <v>0.99439686173114239</v>
      </c>
      <c r="FO129" s="2">
        <f t="shared" si="435"/>
        <v>0.99369800625369209</v>
      </c>
      <c r="FP129" s="2">
        <f t="shared" si="435"/>
        <v>0.99383173467767172</v>
      </c>
      <c r="FQ129" s="2">
        <f t="shared" si="435"/>
        <v>0.99376159162398636</v>
      </c>
      <c r="FR129" s="2">
        <f t="shared" si="435"/>
        <v>0.99474523392418557</v>
      </c>
      <c r="FS129" s="2">
        <f t="shared" si="435"/>
        <v>0.99376413086005488</v>
      </c>
      <c r="FT129" s="2">
        <f t="shared" si="435"/>
        <v>0.99307057993406389</v>
      </c>
      <c r="FU129" s="2">
        <f t="shared" si="435"/>
        <v>0.99231317311397693</v>
      </c>
      <c r="FW129" s="2">
        <f t="shared" si="324"/>
        <v>2.6541475604673907E-2</v>
      </c>
      <c r="FX129" s="2">
        <f t="shared" si="376"/>
        <v>2.9671481988699636E-2</v>
      </c>
      <c r="FY129" s="2">
        <f t="shared" si="377"/>
        <v>2.8394600002609599E-2</v>
      </c>
      <c r="FZ129" s="2">
        <f t="shared" si="378"/>
        <v>2.6774159032355038E-2</v>
      </c>
      <c r="GA129" s="2">
        <f t="shared" si="379"/>
        <v>2.7886686205462734E-2</v>
      </c>
      <c r="GB129" s="2">
        <f t="shared" si="380"/>
        <v>2.9702453320467233E-2</v>
      </c>
      <c r="GC129" s="2">
        <f t="shared" si="381"/>
        <v>3.158338098750077E-2</v>
      </c>
      <c r="GD129" s="2">
        <f t="shared" si="382"/>
        <v>3.5455355768859657E-2</v>
      </c>
      <c r="GE129" s="2">
        <f t="shared" si="383"/>
        <v>3.7577215326070404E-2</v>
      </c>
      <c r="GF129" s="2">
        <f t="shared" si="384"/>
        <v>3.4997495533826015E-2</v>
      </c>
      <c r="GG129" s="2">
        <f t="shared" si="385"/>
        <v>3.3421589768844573E-2</v>
      </c>
      <c r="GH129" s="2">
        <f t="shared" si="386"/>
        <v>3.2585690487377854E-2</v>
      </c>
      <c r="GI129" s="2">
        <f t="shared" si="387"/>
        <v>2.6804042403840149E-2</v>
      </c>
      <c r="GJ129" s="2">
        <f t="shared" si="388"/>
        <v>2.1849119457251001E-2</v>
      </c>
      <c r="GK129" s="2">
        <f t="shared" si="389"/>
        <v>2.3097387331093622E-2</v>
      </c>
      <c r="GM129" s="86">
        <f t="shared" si="325"/>
        <v>5.4547308239769306E-87</v>
      </c>
      <c r="GN129" s="86">
        <f t="shared" si="390"/>
        <v>2.9197293515178341E-92</v>
      </c>
      <c r="GO129" s="86">
        <f t="shared" si="391"/>
        <v>1.3379540447417409E-76</v>
      </c>
      <c r="GP129" s="86">
        <f t="shared" si="392"/>
        <v>7.9376693581380156E-111</v>
      </c>
      <c r="GQ129" s="86">
        <f t="shared" si="393"/>
        <v>9.6964708634959001E-123</v>
      </c>
      <c r="GR129" s="86">
        <f t="shared" si="394"/>
        <v>4.7328413752891587E-129</v>
      </c>
      <c r="GS129" s="86">
        <f t="shared" si="395"/>
        <v>1.3064233290360384E-115</v>
      </c>
      <c r="GT129" s="86">
        <f t="shared" si="396"/>
        <v>4.0541322773206928E-130</v>
      </c>
      <c r="GU129" s="86">
        <f t="shared" si="397"/>
        <v>1.0144826000215256E-113</v>
      </c>
      <c r="GV129" s="86">
        <f t="shared" si="398"/>
        <v>1.9326338672634507E-106</v>
      </c>
      <c r="GW129" s="86">
        <f t="shared" si="399"/>
        <v>1.8045312636114097E-103</v>
      </c>
      <c r="GX129" s="86">
        <f t="shared" si="400"/>
        <v>3.0562504137676308E-93</v>
      </c>
      <c r="GY129" s="86">
        <f t="shared" si="401"/>
        <v>5.7479249118988004E-69</v>
      </c>
      <c r="GZ129" s="86">
        <f t="shared" si="402"/>
        <v>1.0085127896196812E-61</v>
      </c>
      <c r="HA129" s="86">
        <f t="shared" si="403"/>
        <v>5.38645470674138E-76</v>
      </c>
      <c r="HC129" s="86">
        <f t="shared" si="326"/>
        <v>2.1200309526402527E-23</v>
      </c>
      <c r="HD129" s="86">
        <f t="shared" si="404"/>
        <v>8.4386159443900187E-24</v>
      </c>
      <c r="HE129" s="86">
        <f t="shared" si="405"/>
        <v>4.11914274509112E-21</v>
      </c>
      <c r="HF129" s="86">
        <f t="shared" si="406"/>
        <v>3.0322796312861117E-26</v>
      </c>
      <c r="HG129" s="86">
        <f t="shared" si="407"/>
        <v>4.4571512818251609E-31</v>
      </c>
      <c r="HH129" s="86">
        <f t="shared" si="408"/>
        <v>4.1276227236936696E-32</v>
      </c>
      <c r="HI129" s="86">
        <f t="shared" si="409"/>
        <v>5.1729066702002833E-36</v>
      </c>
      <c r="HJ129" s="86">
        <f t="shared" si="410"/>
        <v>1.0716198226145972E-36</v>
      </c>
      <c r="HK129" s="86">
        <f t="shared" si="411"/>
        <v>2.2667664950357525E-40</v>
      </c>
      <c r="HL129" s="86">
        <f t="shared" si="412"/>
        <v>2.4254793348982675E-17</v>
      </c>
      <c r="HM129" s="86">
        <f t="shared" si="413"/>
        <v>3.2350016481997124E-20</v>
      </c>
      <c r="HN129" s="86">
        <f t="shared" si="414"/>
        <v>1.4469496728426696E-18</v>
      </c>
      <c r="HO129" s="86">
        <f t="shared" si="415"/>
        <v>2.1611052891974222E-15</v>
      </c>
      <c r="HP129" s="86">
        <f t="shared" si="416"/>
        <v>2.1093800743542752E-16</v>
      </c>
      <c r="HQ129" s="86">
        <f t="shared" si="417"/>
        <v>1.4574630684360121E-20</v>
      </c>
      <c r="HS129" s="86">
        <f t="shared" si="327"/>
        <v>7.3367049412658369E-4</v>
      </c>
      <c r="HT129" s="86">
        <f t="shared" si="418"/>
        <v>9.4594311504144733E-3</v>
      </c>
      <c r="HU129" s="86">
        <f t="shared" si="419"/>
        <v>6.9220324672221477E-4</v>
      </c>
      <c r="HV129" s="86">
        <f t="shared" si="420"/>
        <v>3.4305214528466445E-4</v>
      </c>
      <c r="HW129" s="86">
        <f t="shared" si="421"/>
        <v>9.2305740470174794E-4</v>
      </c>
      <c r="HX129" s="86">
        <f t="shared" si="422"/>
        <v>6.2618295533615001E-4</v>
      </c>
      <c r="HY129" s="86">
        <f t="shared" si="423"/>
        <v>8.7945535415010531E-4</v>
      </c>
      <c r="HZ129" s="86">
        <f t="shared" si="424"/>
        <v>4.5880590837781218E-3</v>
      </c>
      <c r="IA129" s="86">
        <f t="shared" si="425"/>
        <v>2.2810394308478621E-3</v>
      </c>
      <c r="IB129" s="86">
        <f t="shared" si="426"/>
        <v>1.8026359273497449E-3</v>
      </c>
      <c r="IC129" s="86">
        <f t="shared" si="427"/>
        <v>1.8237492226240246E-3</v>
      </c>
      <c r="ID129" s="86">
        <f t="shared" si="428"/>
        <v>1.9334772330762016E-3</v>
      </c>
      <c r="IE129" s="86">
        <f t="shared" si="429"/>
        <v>3.3516383900801321E-4</v>
      </c>
      <c r="IF129" s="86">
        <f t="shared" si="430"/>
        <v>2.0704563777256125E-3</v>
      </c>
      <c r="IG129" s="86">
        <f t="shared" si="431"/>
        <v>6.5180912354170471E-3</v>
      </c>
      <c r="II129" s="86">
        <f t="shared" si="328"/>
        <v>6.9221155459030874E-28</v>
      </c>
      <c r="IJ129" s="86">
        <f t="shared" si="329"/>
        <v>1.2399243697970921E-23</v>
      </c>
      <c r="IK129" s="86">
        <f t="shared" si="330"/>
        <v>2.1748904881411883E-27</v>
      </c>
      <c r="IL129" s="86">
        <f t="shared" si="331"/>
        <v>7.0513166876470945E-29</v>
      </c>
      <c r="IM129" s="86">
        <f t="shared" si="332"/>
        <v>7.6392746947882264E-30</v>
      </c>
      <c r="IN129" s="86">
        <f t="shared" si="333"/>
        <v>1.9417201734147566E-29</v>
      </c>
      <c r="IO129" s="86">
        <f t="shared" si="334"/>
        <v>2.0041184485031578E-30</v>
      </c>
      <c r="IP129" s="86">
        <f t="shared" si="335"/>
        <v>4.3200282240247634E-26</v>
      </c>
      <c r="IQ129" s="86">
        <f t="shared" si="336"/>
        <v>1.2473140521923182E-28</v>
      </c>
      <c r="IR129" s="86">
        <f t="shared" si="337"/>
        <v>2.1292851901002322E-29</v>
      </c>
      <c r="IS129" s="86">
        <f t="shared" si="338"/>
        <v>2.0315922469987766E-29</v>
      </c>
      <c r="IT129" s="86">
        <f t="shared" si="339"/>
        <v>4.3876533584081332E-28</v>
      </c>
      <c r="IU129" s="86">
        <f t="shared" si="340"/>
        <v>1.4807751010034076E-31</v>
      </c>
      <c r="IV129" s="86">
        <f t="shared" si="341"/>
        <v>1.1167735500166543E-30</v>
      </c>
      <c r="IW129" s="86">
        <f t="shared" si="342"/>
        <v>1.4874046719505428E-28</v>
      </c>
      <c r="IY129" s="86">
        <f t="shared" si="343"/>
        <v>7.3367049412658369E-4</v>
      </c>
      <c r="IZ129" s="86">
        <f t="shared" si="344"/>
        <v>9.4594311504144733E-3</v>
      </c>
      <c r="JA129" s="86">
        <f t="shared" si="345"/>
        <v>6.9220324672221477E-4</v>
      </c>
      <c r="JB129" s="86">
        <f t="shared" si="346"/>
        <v>3.4305214528466445E-4</v>
      </c>
      <c r="JC129" s="86">
        <f t="shared" si="347"/>
        <v>9.2305740470174794E-4</v>
      </c>
      <c r="JD129" s="86">
        <f t="shared" si="348"/>
        <v>6.2618295533615001E-4</v>
      </c>
      <c r="JE129" s="86">
        <f t="shared" si="349"/>
        <v>8.7945535415010531E-4</v>
      </c>
      <c r="JF129" s="86">
        <f t="shared" si="350"/>
        <v>4.5880590837781218E-3</v>
      </c>
      <c r="JG129" s="86">
        <f t="shared" si="351"/>
        <v>2.2810394308478621E-3</v>
      </c>
      <c r="JH129" s="86">
        <f t="shared" si="352"/>
        <v>1.8026359273497692E-3</v>
      </c>
      <c r="JI129" s="86">
        <f t="shared" si="353"/>
        <v>1.8237492226240246E-3</v>
      </c>
      <c r="JJ129" s="86">
        <f t="shared" si="354"/>
        <v>1.9334772330762032E-3</v>
      </c>
      <c r="JK129" s="86">
        <f t="shared" si="355"/>
        <v>3.351638390101743E-4</v>
      </c>
      <c r="JL129" s="86">
        <f t="shared" si="356"/>
        <v>2.0704563777258233E-3</v>
      </c>
      <c r="JM129" s="86">
        <f t="shared" si="357"/>
        <v>6.5180912354170471E-3</v>
      </c>
    </row>
    <row r="130" spans="2:273" x14ac:dyDescent="0.25">
      <c r="B130" s="2">
        <v>103</v>
      </c>
      <c r="C130" s="37">
        <v>111.351</v>
      </c>
      <c r="D130" s="37">
        <v>109.396</v>
      </c>
      <c r="E130" s="37">
        <v>109.52800000000001</v>
      </c>
      <c r="F130" s="37">
        <v>108.208</v>
      </c>
      <c r="G130" s="37">
        <v>106.358</v>
      </c>
      <c r="H130" s="37">
        <v>106.491</v>
      </c>
      <c r="I130" s="37">
        <v>104.943</v>
      </c>
      <c r="J130" s="37">
        <v>104.05800000000001</v>
      </c>
      <c r="K130" s="37">
        <v>105.44199999999999</v>
      </c>
      <c r="L130" s="37">
        <v>107.5</v>
      </c>
      <c r="M130" s="37">
        <v>106.327</v>
      </c>
      <c r="N130" s="37">
        <v>106.73099999999999</v>
      </c>
      <c r="O130" s="37">
        <v>107.077</v>
      </c>
      <c r="P130" s="37">
        <v>109.01900000000001</v>
      </c>
      <c r="Q130" s="37">
        <v>113.404</v>
      </c>
      <c r="S130" s="4">
        <f t="shared" si="229"/>
        <v>110.94179863087385</v>
      </c>
      <c r="T130" s="4">
        <f t="shared" si="230"/>
        <v>109.79659781332238</v>
      </c>
      <c r="U130" s="4">
        <f t="shared" si="231"/>
        <v>109.41889515042126</v>
      </c>
      <c r="V130" s="4">
        <f t="shared" si="232"/>
        <v>107.89100965168043</v>
      </c>
      <c r="W130" s="4">
        <f t="shared" si="233"/>
        <v>106.54138517239709</v>
      </c>
      <c r="X130" s="4">
        <f t="shared" si="234"/>
        <v>105.60253812937272</v>
      </c>
      <c r="Y130" s="4">
        <f t="shared" si="235"/>
        <v>105.32784645539169</v>
      </c>
      <c r="Z130" s="4">
        <f t="shared" si="236"/>
        <v>104.32146996499364</v>
      </c>
      <c r="AA130" s="4">
        <f t="shared" si="237"/>
        <v>105.47771813951842</v>
      </c>
      <c r="AB130" s="4">
        <f t="shared" si="238"/>
        <v>107.18125970466775</v>
      </c>
      <c r="AC130" s="4">
        <f t="shared" si="239"/>
        <v>106.32226041470622</v>
      </c>
      <c r="AD130" s="4">
        <f t="shared" si="240"/>
        <v>107.15727550568414</v>
      </c>
      <c r="AE130" s="4">
        <f t="shared" si="241"/>
        <v>108.26100295770281</v>
      </c>
      <c r="AF130" s="4">
        <f t="shared" si="242"/>
        <v>108.74571668128733</v>
      </c>
      <c r="AG130" s="4">
        <f t="shared" si="243"/>
        <v>113.49122171471362</v>
      </c>
      <c r="AI130" s="4">
        <f t="shared" si="244"/>
        <v>0.40920136912615135</v>
      </c>
      <c r="AJ130" s="4">
        <f t="shared" si="245"/>
        <v>-0.40059781332237776</v>
      </c>
      <c r="AK130" s="4">
        <f t="shared" si="246"/>
        <v>0.10910484957874189</v>
      </c>
      <c r="AL130" s="4">
        <f t="shared" si="247"/>
        <v>0.31699034831956396</v>
      </c>
      <c r="AM130" s="4">
        <f t="shared" si="248"/>
        <v>-0.18338517239708096</v>
      </c>
      <c r="AN130" s="4">
        <f t="shared" si="249"/>
        <v>0.88846187062728177</v>
      </c>
      <c r="AO130" s="4">
        <f t="shared" si="250"/>
        <v>-0.38484645539169549</v>
      </c>
      <c r="AP130" s="4">
        <f t="shared" si="251"/>
        <v>-0.26346996499363229</v>
      </c>
      <c r="AQ130" s="4">
        <f t="shared" si="252"/>
        <v>-3.5718139518422731E-2</v>
      </c>
      <c r="AR130" s="4">
        <f t="shared" si="253"/>
        <v>0.31874029533224757</v>
      </c>
      <c r="AS130" s="4">
        <f t="shared" si="254"/>
        <v>4.7395852937768268E-3</v>
      </c>
      <c r="AT130" s="4">
        <f t="shared" si="255"/>
        <v>-0.42627550568414563</v>
      </c>
      <c r="AU130" s="4">
        <f t="shared" si="256"/>
        <v>-1.1840029577028162</v>
      </c>
      <c r="AV130" s="4">
        <f t="shared" si="432"/>
        <v>0.27328331871267153</v>
      </c>
      <c r="AW130" s="4">
        <f t="shared" si="432"/>
        <v>-8.7221714713621168E-2</v>
      </c>
      <c r="AY130" s="2">
        <f t="shared" si="308"/>
        <v>110.94179863087385</v>
      </c>
      <c r="AZ130" s="2">
        <f t="shared" si="359"/>
        <v>109.6522828628264</v>
      </c>
      <c r="BA130" s="2">
        <f t="shared" si="360"/>
        <v>109.39938203436999</v>
      </c>
      <c r="BB130" s="2">
        <f t="shared" si="361"/>
        <v>107.86848217854291</v>
      </c>
      <c r="BC130" s="2">
        <f t="shared" si="362"/>
        <v>106.46294480082051</v>
      </c>
      <c r="BD130" s="2">
        <f t="shared" si="363"/>
        <v>105.52464776796221</v>
      </c>
      <c r="BE130" s="2">
        <f t="shared" si="364"/>
        <v>105.20041874264327</v>
      </c>
      <c r="BF130" s="2">
        <f t="shared" si="365"/>
        <v>103.78710823558069</v>
      </c>
      <c r="BG130" s="2">
        <f t="shared" si="366"/>
        <v>105.13419492295783</v>
      </c>
      <c r="BH130" s="2">
        <f t="shared" si="367"/>
        <v>106.90185003935466</v>
      </c>
      <c r="BI130" s="2">
        <f t="shared" si="368"/>
        <v>105.98199919464842</v>
      </c>
      <c r="BJ130" s="2">
        <f t="shared" si="369"/>
        <v>106.79139866095767</v>
      </c>
      <c r="BK130" s="2">
        <f t="shared" si="370"/>
        <v>108.17697447909201</v>
      </c>
      <c r="BL130" s="2">
        <f t="shared" si="371"/>
        <v>107.92678698465602</v>
      </c>
      <c r="BM130" s="2">
        <f t="shared" si="372"/>
        <v>109.9495351774105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111.351</v>
      </c>
      <c r="CF130" s="2" t="str">
        <f t="shared" si="310"/>
        <v/>
      </c>
      <c r="CG130" s="2">
        <f t="shared" si="311"/>
        <v>109.52800000000001</v>
      </c>
      <c r="CH130" s="2">
        <f t="shared" si="312"/>
        <v>108.208</v>
      </c>
      <c r="CI130" s="2">
        <f t="shared" si="313"/>
        <v>106.358</v>
      </c>
      <c r="CJ130" s="2">
        <f t="shared" si="314"/>
        <v>106.491</v>
      </c>
      <c r="CK130" s="2">
        <f t="shared" si="315"/>
        <v>104.943</v>
      </c>
      <c r="CL130" s="2" t="str">
        <f t="shared" si="316"/>
        <v/>
      </c>
      <c r="CM130" s="2">
        <f t="shared" si="317"/>
        <v>105.44199999999999</v>
      </c>
      <c r="CN130" s="2">
        <f t="shared" si="318"/>
        <v>107.5</v>
      </c>
      <c r="CO130" s="2">
        <f t="shared" si="319"/>
        <v>106.327</v>
      </c>
      <c r="CP130" s="2">
        <f t="shared" si="320"/>
        <v>106.73099999999999</v>
      </c>
      <c r="CQ130" s="2">
        <f t="shared" si="321"/>
        <v>107.077</v>
      </c>
      <c r="CR130" s="2">
        <f t="shared" si="322"/>
        <v>109.01900000000001</v>
      </c>
      <c r="CS130" s="2" t="str">
        <f t="shared" si="323"/>
        <v/>
      </c>
      <c r="CU130" s="2">
        <f t="shared" si="273"/>
        <v>111.351</v>
      </c>
      <c r="CV130" s="2" t="str">
        <f t="shared" si="274"/>
        <v/>
      </c>
      <c r="CW130" s="2">
        <f t="shared" si="275"/>
        <v>109.52800000000001</v>
      </c>
      <c r="CX130" s="2">
        <f t="shared" si="276"/>
        <v>108.208</v>
      </c>
      <c r="CY130" s="2">
        <f t="shared" si="277"/>
        <v>106.358</v>
      </c>
      <c r="CZ130" s="2">
        <f t="shared" si="278"/>
        <v>106.491</v>
      </c>
      <c r="DA130" s="2">
        <f t="shared" si="279"/>
        <v>104.943</v>
      </c>
      <c r="DB130" s="2" t="str">
        <f t="shared" si="280"/>
        <v/>
      </c>
      <c r="DC130" s="2">
        <f t="shared" si="281"/>
        <v>105.44199999999999</v>
      </c>
      <c r="DD130" s="2">
        <f t="shared" si="282"/>
        <v>107.5</v>
      </c>
      <c r="DE130" s="2">
        <f t="shared" si="283"/>
        <v>106.327</v>
      </c>
      <c r="DF130" s="2">
        <f t="shared" si="284"/>
        <v>106.73099999999999</v>
      </c>
      <c r="DG130" s="2">
        <f t="shared" si="285"/>
        <v>107.077</v>
      </c>
      <c r="DH130" s="2">
        <f t="shared" si="286"/>
        <v>109.01900000000001</v>
      </c>
      <c r="DI130" s="2" t="str">
        <f t="shared" si="287"/>
        <v/>
      </c>
      <c r="DK130" s="2">
        <f t="shared" si="288"/>
        <v>126.83082882882881</v>
      </c>
      <c r="DL130" s="2">
        <f t="shared" si="433"/>
        <v>125.18919428463391</v>
      </c>
      <c r="DM130" s="2">
        <f t="shared" si="433"/>
        <v>124.51962429149798</v>
      </c>
      <c r="DN130" s="2">
        <f t="shared" si="433"/>
        <v>121.82098481781378</v>
      </c>
      <c r="DO130" s="2">
        <f t="shared" si="433"/>
        <v>118.66235102308789</v>
      </c>
      <c r="DP130" s="2">
        <f t="shared" si="433"/>
        <v>117.6964823284823</v>
      </c>
      <c r="DQ130" s="2">
        <f t="shared" si="433"/>
        <v>116.96993667953667</v>
      </c>
      <c r="DR130" s="2">
        <f t="shared" si="433"/>
        <v>121.13704504504507</v>
      </c>
      <c r="DS130" s="2">
        <f t="shared" si="433"/>
        <v>116.38011596638655</v>
      </c>
      <c r="DT130" s="2">
        <f t="shared" si="433"/>
        <v>117.97953129445234</v>
      </c>
      <c r="DU130" s="2">
        <f t="shared" si="433"/>
        <v>119.16193741109531</v>
      </c>
      <c r="DV130" s="2">
        <f t="shared" si="433"/>
        <v>113.04265750469042</v>
      </c>
      <c r="DW130" s="2">
        <f t="shared" si="433"/>
        <v>122.6108162464986</v>
      </c>
      <c r="DX130" s="2">
        <f t="shared" si="433"/>
        <v>114.32868907563027</v>
      </c>
      <c r="DY130" s="2">
        <f t="shared" si="433"/>
        <v>119.55503974786798</v>
      </c>
      <c r="EA130" s="2">
        <f t="shared" si="228"/>
        <v>110.85691802605928</v>
      </c>
      <c r="EB130" s="2">
        <f t="shared" si="290"/>
        <v>109.57927592008411</v>
      </c>
      <c r="EC130" s="2">
        <f t="shared" si="291"/>
        <v>109.32334501030749</v>
      </c>
      <c r="ED130" s="2">
        <f t="shared" si="292"/>
        <v>107.79690020676894</v>
      </c>
      <c r="EE130" s="2">
        <f t="shared" si="293"/>
        <v>106.40121571991361</v>
      </c>
      <c r="EF130" s="2">
        <f t="shared" si="294"/>
        <v>105.46033656461742</v>
      </c>
      <c r="EG130" s="2">
        <f t="shared" si="295"/>
        <v>105.13554642690727</v>
      </c>
      <c r="EH130" s="2">
        <f t="shared" si="296"/>
        <v>103.69610499107281</v>
      </c>
      <c r="EI130" s="2">
        <f t="shared" si="297"/>
        <v>105.06615524297824</v>
      </c>
      <c r="EJ130" s="2">
        <f t="shared" si="298"/>
        <v>106.83946386554621</v>
      </c>
      <c r="EK130" s="2">
        <f t="shared" si="299"/>
        <v>105.90629902893829</v>
      </c>
      <c r="EL130" s="2">
        <f t="shared" si="300"/>
        <v>106.76110442946089</v>
      </c>
      <c r="EM130" s="2">
        <f t="shared" si="301"/>
        <v>108.09813155466659</v>
      </c>
      <c r="EN130" s="2">
        <f t="shared" si="302"/>
        <v>107.8866925963149</v>
      </c>
      <c r="EO130" s="2">
        <f t="shared" si="303"/>
        <v>109.8825990500433</v>
      </c>
      <c r="EQ130" s="2">
        <f t="shared" si="304"/>
        <v>110.85961649241879</v>
      </c>
      <c r="ER130" s="2">
        <f t="shared" si="434"/>
        <v>109.59735481180638</v>
      </c>
      <c r="ES130" s="2">
        <f t="shared" si="434"/>
        <v>109.31960758744019</v>
      </c>
      <c r="ET130" s="2">
        <f t="shared" si="434"/>
        <v>107.751157261001</v>
      </c>
      <c r="EU130" s="2">
        <f t="shared" si="434"/>
        <v>106.42184709347964</v>
      </c>
      <c r="EV130" s="2">
        <f t="shared" si="434"/>
        <v>105.49424225536836</v>
      </c>
      <c r="EW130" s="2">
        <f t="shared" si="434"/>
        <v>105.16019129629017</v>
      </c>
      <c r="EX130" s="2">
        <f t="shared" si="434"/>
        <v>103.74344033284876</v>
      </c>
      <c r="EY130" s="2">
        <f t="shared" si="434"/>
        <v>105.1386641747702</v>
      </c>
      <c r="EZ130" s="2">
        <f t="shared" si="434"/>
        <v>106.83118606001932</v>
      </c>
      <c r="FA130" s="2">
        <f t="shared" si="434"/>
        <v>105.91289235737352</v>
      </c>
      <c r="FB130" s="2">
        <f t="shared" si="434"/>
        <v>106.76606177923726</v>
      </c>
      <c r="FC130" s="2">
        <f t="shared" si="434"/>
        <v>107.97059487859242</v>
      </c>
      <c r="FD130" s="2">
        <f t="shared" si="434"/>
        <v>107.85983926034453</v>
      </c>
      <c r="FE130" s="2">
        <f t="shared" si="434"/>
        <v>109.84626602701204</v>
      </c>
      <c r="FG130" s="2">
        <f t="shared" si="306"/>
        <v>0.99469120146782652</v>
      </c>
      <c r="FH130" s="2">
        <f t="shared" si="435"/>
        <v>0.99536061374997353</v>
      </c>
      <c r="FI130" s="2">
        <f t="shared" si="435"/>
        <v>0.9949887030960296</v>
      </c>
      <c r="FJ130" s="2">
        <f t="shared" si="435"/>
        <v>0.99480027378412406</v>
      </c>
      <c r="FK130" s="2">
        <f t="shared" si="435"/>
        <v>0.99501678077560241</v>
      </c>
      <c r="FL130" s="2">
        <f t="shared" si="435"/>
        <v>0.99483414825093419</v>
      </c>
      <c r="FM130" s="2">
        <f t="shared" si="435"/>
        <v>0.99459022026510524</v>
      </c>
      <c r="FN130" s="2">
        <f t="shared" si="435"/>
        <v>0.99488735655226757</v>
      </c>
      <c r="FO130" s="2">
        <f t="shared" si="435"/>
        <v>0.994249324603246</v>
      </c>
      <c r="FP130" s="2">
        <f t="shared" si="435"/>
        <v>0.99437142030792269</v>
      </c>
      <c r="FQ130" s="2">
        <f t="shared" si="435"/>
        <v>0.99430737919107015</v>
      </c>
      <c r="FR130" s="2">
        <f t="shared" si="435"/>
        <v>0.99520537952807864</v>
      </c>
      <c r="FS130" s="2">
        <f t="shared" si="435"/>
        <v>0.9943096975458191</v>
      </c>
      <c r="FT130" s="2">
        <f t="shared" si="435"/>
        <v>0.99367643822618723</v>
      </c>
      <c r="FU130" s="2">
        <f t="shared" si="435"/>
        <v>0.99298478576731497</v>
      </c>
      <c r="FW130" s="2">
        <f t="shared" si="324"/>
        <v>2.9027818522841479E-2</v>
      </c>
      <c r="FX130" s="2">
        <f t="shared" si="376"/>
        <v>3.2441265026176558E-2</v>
      </c>
      <c r="FY130" s="2">
        <f t="shared" si="377"/>
        <v>3.1049002297802063E-2</v>
      </c>
      <c r="FZ130" s="2">
        <f t="shared" si="378"/>
        <v>2.9281643524868492E-2</v>
      </c>
      <c r="GA130" s="2">
        <f t="shared" si="379"/>
        <v>3.0495097632550355E-2</v>
      </c>
      <c r="GB130" s="2">
        <f t="shared" si="380"/>
        <v>3.2475030719485001E-2</v>
      </c>
      <c r="GC130" s="2">
        <f t="shared" si="381"/>
        <v>3.4525286349958724E-2</v>
      </c>
      <c r="GD130" s="2">
        <f t="shared" si="382"/>
        <v>3.8743495870758343E-2</v>
      </c>
      <c r="GE130" s="2">
        <f t="shared" si="383"/>
        <v>4.1053761710099827E-2</v>
      </c>
      <c r="GF130" s="2">
        <f t="shared" si="384"/>
        <v>3.824485719424018E-2</v>
      </c>
      <c r="GG130" s="2">
        <f t="shared" si="385"/>
        <v>3.6528260740204398E-2</v>
      </c>
      <c r="GH130" s="2">
        <f t="shared" si="386"/>
        <v>3.561752444465615E-2</v>
      </c>
      <c r="GI130" s="2">
        <f t="shared" si="387"/>
        <v>2.9314241270450382E-2</v>
      </c>
      <c r="GJ130" s="2">
        <f t="shared" si="388"/>
        <v>2.3906688659534488E-2</v>
      </c>
      <c r="GK130" s="2">
        <f t="shared" si="389"/>
        <v>2.5269471251593165E-2</v>
      </c>
      <c r="GM130" s="86">
        <f t="shared" si="325"/>
        <v>1.8530028761980606E-91</v>
      </c>
      <c r="GN130" s="86">
        <f t="shared" si="390"/>
        <v>4.6410226840854926E-97</v>
      </c>
      <c r="GO130" s="86">
        <f t="shared" si="391"/>
        <v>1.4584540062024597E-80</v>
      </c>
      <c r="GP130" s="86">
        <f t="shared" si="392"/>
        <v>1.2049958909590231E-116</v>
      </c>
      <c r="GQ130" s="86">
        <f t="shared" si="393"/>
        <v>4.9159520891928068E-129</v>
      </c>
      <c r="GR130" s="86">
        <f t="shared" si="394"/>
        <v>9.8179717235291161E-136</v>
      </c>
      <c r="GS130" s="86">
        <f t="shared" si="395"/>
        <v>1.5952249337403126E-121</v>
      </c>
      <c r="GT130" s="86">
        <f t="shared" si="396"/>
        <v>1.0735864803986727E-136</v>
      </c>
      <c r="GU130" s="86">
        <f t="shared" si="397"/>
        <v>1.4583253716700501E-119</v>
      </c>
      <c r="GV130" s="86">
        <f t="shared" si="398"/>
        <v>5.6520814605540316E-112</v>
      </c>
      <c r="GW130" s="86">
        <f t="shared" si="399"/>
        <v>7.5928800149669802E-109</v>
      </c>
      <c r="GX130" s="86">
        <f t="shared" si="400"/>
        <v>5.092764341108935E-98</v>
      </c>
      <c r="GY130" s="86">
        <f t="shared" si="401"/>
        <v>1.773907605063344E-72</v>
      </c>
      <c r="GZ130" s="86">
        <f t="shared" si="402"/>
        <v>6.995123940523213E-65</v>
      </c>
      <c r="HA130" s="86">
        <f t="shared" si="403"/>
        <v>7.2083882544067121E-80</v>
      </c>
      <c r="HC130" s="86">
        <f t="shared" si="326"/>
        <v>9.2541179674238904E-26</v>
      </c>
      <c r="HD130" s="86">
        <f t="shared" si="404"/>
        <v>3.2245516777937301E-26</v>
      </c>
      <c r="HE130" s="86">
        <f t="shared" si="405"/>
        <v>2.9377833613435817E-23</v>
      </c>
      <c r="HF130" s="86">
        <f t="shared" si="406"/>
        <v>5.1556889511613383E-29</v>
      </c>
      <c r="HG130" s="86">
        <f t="shared" si="407"/>
        <v>3.3676593045663463E-34</v>
      </c>
      <c r="HH130" s="86">
        <f t="shared" si="408"/>
        <v>2.3594850296919495E-35</v>
      </c>
      <c r="HI130" s="86">
        <f t="shared" si="409"/>
        <v>1.4848774745581858E-39</v>
      </c>
      <c r="HJ130" s="86">
        <f t="shared" si="410"/>
        <v>3.646979092007086E-40</v>
      </c>
      <c r="HK130" s="86">
        <f t="shared" si="411"/>
        <v>2.8453618592954294E-44</v>
      </c>
      <c r="HL130" s="86">
        <f t="shared" si="412"/>
        <v>5.5910662629202967E-19</v>
      </c>
      <c r="HM130" s="86">
        <f t="shared" si="413"/>
        <v>3.7331458129396489E-22</v>
      </c>
      <c r="HN130" s="86">
        <f t="shared" si="414"/>
        <v>2.6484760128531024E-20</v>
      </c>
      <c r="HO130" s="86">
        <f t="shared" si="415"/>
        <v>6.9371089978893491E-17</v>
      </c>
      <c r="HP130" s="86">
        <f t="shared" si="416"/>
        <v>4.5699023419267115E-18</v>
      </c>
      <c r="HQ130" s="86">
        <f t="shared" si="417"/>
        <v>1.3332124150243374E-22</v>
      </c>
      <c r="HS130" s="86">
        <f t="shared" si="327"/>
        <v>1.7435884828056801E-3</v>
      </c>
      <c r="HT130" s="86">
        <f t="shared" si="418"/>
        <v>1.8148240193348729E-2</v>
      </c>
      <c r="HU130" s="86">
        <f t="shared" si="419"/>
        <v>1.6649558400273141E-3</v>
      </c>
      <c r="HV130" s="86">
        <f t="shared" si="420"/>
        <v>8.7078805630357221E-4</v>
      </c>
      <c r="HW130" s="86">
        <f t="shared" si="421"/>
        <v>2.2550984362481883E-3</v>
      </c>
      <c r="HX130" s="86">
        <f t="shared" si="422"/>
        <v>1.5857751341062064E-3</v>
      </c>
      <c r="HY130" s="86">
        <f t="shared" si="423"/>
        <v>2.2471028748602992E-3</v>
      </c>
      <c r="HZ130" s="86">
        <f t="shared" si="424"/>
        <v>1.0000114315086274E-2</v>
      </c>
      <c r="IA130" s="86">
        <f t="shared" si="425"/>
        <v>5.5375486911467646E-3</v>
      </c>
      <c r="IB130" s="86">
        <f t="shared" si="426"/>
        <v>4.4230916432776643E-3</v>
      </c>
      <c r="IC130" s="86">
        <f t="shared" si="427"/>
        <v>4.4180351718782415E-3</v>
      </c>
      <c r="ID130" s="86">
        <f t="shared" si="428"/>
        <v>4.5392728163777115E-3</v>
      </c>
      <c r="IE130" s="86">
        <f t="shared" si="429"/>
        <v>8.8999291012398847E-4</v>
      </c>
      <c r="IF130" s="86">
        <f t="shared" si="430"/>
        <v>3.9196590497481369E-3</v>
      </c>
      <c r="IG130" s="86">
        <f t="shared" si="431"/>
        <v>1.0656548483033801E-2</v>
      </c>
      <c r="II130" s="86">
        <f t="shared" si="328"/>
        <v>1.4616601392319409E-26</v>
      </c>
      <c r="IJ130" s="86">
        <f t="shared" si="329"/>
        <v>1.7427515014436644E-22</v>
      </c>
      <c r="IK130" s="86">
        <f t="shared" si="330"/>
        <v>4.5956442656393626E-26</v>
      </c>
      <c r="IL130" s="86">
        <f t="shared" si="331"/>
        <v>1.6824763422210802E-27</v>
      </c>
      <c r="IM130" s="86">
        <f t="shared" si="332"/>
        <v>2.1173834179116196E-28</v>
      </c>
      <c r="IN130" s="86">
        <f t="shared" si="333"/>
        <v>5.4512185817084675E-28</v>
      </c>
      <c r="IO130" s="86">
        <f t="shared" si="334"/>
        <v>6.7397167581948678E-29</v>
      </c>
      <c r="IP130" s="86">
        <f t="shared" si="335"/>
        <v>9.5572802324313579E-25</v>
      </c>
      <c r="IQ130" s="86">
        <f t="shared" si="336"/>
        <v>4.0413094910181028E-27</v>
      </c>
      <c r="IR130" s="86">
        <f t="shared" si="337"/>
        <v>7.036546891188089E-28</v>
      </c>
      <c r="IS130" s="86">
        <f t="shared" si="338"/>
        <v>6.4092909043387673E-28</v>
      </c>
      <c r="IT130" s="86">
        <f t="shared" si="339"/>
        <v>1.1450646879902775E-26</v>
      </c>
      <c r="IU130" s="86">
        <f t="shared" si="340"/>
        <v>4.8212840021395543E-30</v>
      </c>
      <c r="IV130" s="86">
        <f t="shared" si="341"/>
        <v>2.7327025266022834E-29</v>
      </c>
      <c r="IW130" s="86">
        <f t="shared" si="342"/>
        <v>3.0159994477517542E-27</v>
      </c>
      <c r="IY130" s="86">
        <f t="shared" si="343"/>
        <v>1.7435884828056801E-3</v>
      </c>
      <c r="IZ130" s="86">
        <f t="shared" si="344"/>
        <v>1.8148240193348729E-2</v>
      </c>
      <c r="JA130" s="86">
        <f t="shared" si="345"/>
        <v>1.6649558400273141E-3</v>
      </c>
      <c r="JB130" s="86">
        <f t="shared" si="346"/>
        <v>8.7078805630357221E-4</v>
      </c>
      <c r="JC130" s="86">
        <f t="shared" si="347"/>
        <v>2.2550984362481883E-3</v>
      </c>
      <c r="JD130" s="86">
        <f t="shared" si="348"/>
        <v>1.5857751341062064E-3</v>
      </c>
      <c r="JE130" s="86">
        <f t="shared" si="349"/>
        <v>2.2471028748602992E-3</v>
      </c>
      <c r="JF130" s="86">
        <f t="shared" si="350"/>
        <v>1.0000114315086274E-2</v>
      </c>
      <c r="JG130" s="86">
        <f t="shared" si="351"/>
        <v>5.5375486911467646E-3</v>
      </c>
      <c r="JH130" s="86">
        <f t="shared" si="352"/>
        <v>4.4230916432776652E-3</v>
      </c>
      <c r="JI130" s="86">
        <f t="shared" si="353"/>
        <v>4.4180351718782415E-3</v>
      </c>
      <c r="JJ130" s="86">
        <f t="shared" si="354"/>
        <v>4.5392728163777115E-3</v>
      </c>
      <c r="JK130" s="86">
        <f t="shared" si="355"/>
        <v>8.8999291012405786E-4</v>
      </c>
      <c r="JL130" s="86">
        <f t="shared" si="356"/>
        <v>3.9196590497481412E-3</v>
      </c>
      <c r="JM130" s="86">
        <f t="shared" si="357"/>
        <v>1.0656548483033801E-2</v>
      </c>
    </row>
    <row r="131" spans="2:273" x14ac:dyDescent="0.25">
      <c r="B131" s="2">
        <v>104</v>
      </c>
      <c r="C131" s="37">
        <v>111.26300000000001</v>
      </c>
      <c r="D131" s="37">
        <v>108.90600000000001</v>
      </c>
      <c r="E131" s="37">
        <v>108.642</v>
      </c>
      <c r="F131" s="37">
        <v>107.623</v>
      </c>
      <c r="G131" s="37">
        <v>106.434</v>
      </c>
      <c r="H131" s="37">
        <v>105.83</v>
      </c>
      <c r="I131" s="37">
        <v>104.943</v>
      </c>
      <c r="J131" s="37">
        <v>104.288</v>
      </c>
      <c r="K131" s="37">
        <v>104.98099999999999</v>
      </c>
      <c r="L131" s="37">
        <v>108.38500000000001</v>
      </c>
      <c r="M131" s="37">
        <v>107.11499999999999</v>
      </c>
      <c r="N131" s="37">
        <v>106.962</v>
      </c>
      <c r="O131" s="37">
        <v>106.75</v>
      </c>
      <c r="P131" s="37">
        <v>109.5</v>
      </c>
      <c r="Q131" s="37">
        <v>114.69199999999999</v>
      </c>
      <c r="S131" s="4">
        <f t="shared" si="229"/>
        <v>110.72331476538088</v>
      </c>
      <c r="T131" s="4">
        <f t="shared" si="230"/>
        <v>109.69360960406759</v>
      </c>
      <c r="U131" s="4">
        <f t="shared" si="231"/>
        <v>109.22624454174534</v>
      </c>
      <c r="V131" s="4">
        <f t="shared" si="232"/>
        <v>107.72889521077886</v>
      </c>
      <c r="W131" s="4">
        <f t="shared" si="233"/>
        <v>106.4513243361327</v>
      </c>
      <c r="X131" s="4">
        <f t="shared" si="234"/>
        <v>105.52523209973133</v>
      </c>
      <c r="Y131" s="4">
        <f t="shared" si="235"/>
        <v>105.30679156465004</v>
      </c>
      <c r="Z131" s="4">
        <f t="shared" si="236"/>
        <v>104.63889251893124</v>
      </c>
      <c r="AA131" s="4">
        <f t="shared" si="237"/>
        <v>105.68845279315595</v>
      </c>
      <c r="AB131" s="4">
        <f t="shared" si="238"/>
        <v>107.3482631103153</v>
      </c>
      <c r="AC131" s="4">
        <f t="shared" si="239"/>
        <v>106.50699794914621</v>
      </c>
      <c r="AD131" s="4">
        <f t="shared" si="240"/>
        <v>107.35939033644634</v>
      </c>
      <c r="AE131" s="4">
        <f t="shared" si="241"/>
        <v>108.15233701219324</v>
      </c>
      <c r="AF131" s="4">
        <f t="shared" si="242"/>
        <v>109.21792730175778</v>
      </c>
      <c r="AG131" s="4">
        <f t="shared" si="243"/>
        <v>115.16655983847329</v>
      </c>
      <c r="AI131" s="4">
        <f t="shared" si="244"/>
        <v>0.5396852346191281</v>
      </c>
      <c r="AJ131" s="4">
        <f t="shared" si="245"/>
        <v>-0.78760960406758329</v>
      </c>
      <c r="AK131" s="4">
        <f t="shared" si="246"/>
        <v>-0.58424454174534901</v>
      </c>
      <c r="AL131" s="4">
        <f t="shared" si="247"/>
        <v>-0.10589521077885422</v>
      </c>
      <c r="AM131" s="4">
        <f t="shared" si="248"/>
        <v>-1.7324336132702456E-2</v>
      </c>
      <c r="AN131" s="4">
        <f t="shared" si="249"/>
        <v>0.30476790026867207</v>
      </c>
      <c r="AO131" s="4">
        <f t="shared" si="250"/>
        <v>-0.36379156465004314</v>
      </c>
      <c r="AP131" s="4">
        <f t="shared" si="251"/>
        <v>-0.3508925189312464</v>
      </c>
      <c r="AQ131" s="4">
        <f t="shared" si="252"/>
        <v>-0.70745279315595155</v>
      </c>
      <c r="AR131" s="4">
        <f t="shared" si="253"/>
        <v>1.036736889684704</v>
      </c>
      <c r="AS131" s="4">
        <f t="shared" si="254"/>
        <v>0.60800205085378423</v>
      </c>
      <c r="AT131" s="4">
        <f t="shared" si="255"/>
        <v>-0.39739033644633537</v>
      </c>
      <c r="AU131" s="4">
        <f t="shared" si="256"/>
        <v>-1.402337012193243</v>
      </c>
      <c r="AV131" s="4">
        <f t="shared" si="432"/>
        <v>0.28207269824221726</v>
      </c>
      <c r="AW131" s="4">
        <f t="shared" si="432"/>
        <v>-0.47455983847329719</v>
      </c>
      <c r="AY131" s="2">
        <f t="shared" si="308"/>
        <v>110.72331476538088</v>
      </c>
      <c r="AZ131" s="2">
        <f t="shared" si="359"/>
        <v>109.45053556218967</v>
      </c>
      <c r="BA131" s="2">
        <f t="shared" si="360"/>
        <v>109.18493196734975</v>
      </c>
      <c r="BB131" s="2">
        <f t="shared" si="361"/>
        <v>107.67852704105579</v>
      </c>
      <c r="BC131" s="2">
        <f t="shared" si="362"/>
        <v>106.28420691274933</v>
      </c>
      <c r="BD131" s="2">
        <f t="shared" si="363"/>
        <v>105.35330841291372</v>
      </c>
      <c r="BE131" s="2">
        <f t="shared" si="364"/>
        <v>105.02563612755685</v>
      </c>
      <c r="BF131" s="2">
        <f t="shared" si="365"/>
        <v>103.63277507482003</v>
      </c>
      <c r="BG131" s="2">
        <f t="shared" si="366"/>
        <v>104.97571470091567</v>
      </c>
      <c r="BH131" s="2">
        <f t="shared" si="367"/>
        <v>106.76032152250257</v>
      </c>
      <c r="BI131" s="2">
        <f t="shared" si="368"/>
        <v>105.79789716919161</v>
      </c>
      <c r="BJ131" s="2">
        <f t="shared" si="369"/>
        <v>106.61538624327072</v>
      </c>
      <c r="BK131" s="2">
        <f t="shared" si="370"/>
        <v>107.95762638305158</v>
      </c>
      <c r="BL131" s="2">
        <f t="shared" si="371"/>
        <v>107.80630670309246</v>
      </c>
      <c r="BM131" s="2">
        <f t="shared" si="372"/>
        <v>109.81955949594996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111.26300000000001</v>
      </c>
      <c r="CF131" s="2" t="str">
        <f t="shared" si="310"/>
        <v/>
      </c>
      <c r="CG131" s="2">
        <f t="shared" si="311"/>
        <v>108.642</v>
      </c>
      <c r="CH131" s="2">
        <f t="shared" si="312"/>
        <v>107.623</v>
      </c>
      <c r="CI131" s="2">
        <f t="shared" si="313"/>
        <v>106.434</v>
      </c>
      <c r="CJ131" s="2">
        <f t="shared" si="314"/>
        <v>105.83</v>
      </c>
      <c r="CK131" s="2">
        <f t="shared" si="315"/>
        <v>104.943</v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>
        <f t="shared" si="321"/>
        <v>106.75</v>
      </c>
      <c r="CR131" s="2">
        <f t="shared" si="322"/>
        <v>109.5</v>
      </c>
      <c r="CS131" s="2" t="str">
        <f t="shared" si="323"/>
        <v/>
      </c>
      <c r="CU131" s="2">
        <f t="shared" si="273"/>
        <v>111.26300000000001</v>
      </c>
      <c r="CV131" s="2" t="str">
        <f t="shared" si="274"/>
        <v/>
      </c>
      <c r="CW131" s="2">
        <f t="shared" si="275"/>
        <v>108.642</v>
      </c>
      <c r="CX131" s="2">
        <f t="shared" si="276"/>
        <v>107.623</v>
      </c>
      <c r="CY131" s="2">
        <f t="shared" si="277"/>
        <v>106.434</v>
      </c>
      <c r="CZ131" s="2">
        <f t="shared" si="278"/>
        <v>105.83</v>
      </c>
      <c r="DA131" s="2">
        <f t="shared" si="279"/>
        <v>104.943</v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>
        <f t="shared" si="285"/>
        <v>106.75</v>
      </c>
      <c r="DH131" s="2">
        <f t="shared" si="286"/>
        <v>109.5</v>
      </c>
      <c r="DI131" s="2" t="str">
        <f t="shared" si="287"/>
        <v/>
      </c>
      <c r="DK131" s="2">
        <f t="shared" si="288"/>
        <v>126.8557664770033</v>
      </c>
      <c r="DL131" s="2">
        <f t="shared" si="433"/>
        <v>125.18635156524327</v>
      </c>
      <c r="DM131" s="2">
        <f t="shared" si="433"/>
        <v>124.51849028340081</v>
      </c>
      <c r="DN131" s="2">
        <f t="shared" si="433"/>
        <v>121.81566194331985</v>
      </c>
      <c r="DO131" s="2">
        <f t="shared" si="433"/>
        <v>118.63932465258785</v>
      </c>
      <c r="DP131" s="2">
        <f t="shared" si="433"/>
        <v>117.67504934894407</v>
      </c>
      <c r="DQ131" s="2">
        <f t="shared" si="433"/>
        <v>116.9196897039897</v>
      </c>
      <c r="DR131" s="2">
        <f t="shared" si="433"/>
        <v>121.17345851114274</v>
      </c>
      <c r="DS131" s="2">
        <f t="shared" si="433"/>
        <v>116.36673529411765</v>
      </c>
      <c r="DT131" s="2">
        <f t="shared" si="433"/>
        <v>117.95531531531532</v>
      </c>
      <c r="DU131" s="2">
        <f t="shared" si="433"/>
        <v>119.14264864864865</v>
      </c>
      <c r="DV131" s="2">
        <f t="shared" si="433"/>
        <v>112.95132129455911</v>
      </c>
      <c r="DW131" s="2">
        <f t="shared" si="433"/>
        <v>122.64536974789917</v>
      </c>
      <c r="DX131" s="2">
        <f t="shared" si="433"/>
        <v>114.2213411764706</v>
      </c>
      <c r="DY131" s="2">
        <f t="shared" si="433"/>
        <v>119.5166508713385</v>
      </c>
      <c r="EA131" s="2">
        <f t="shared" si="228"/>
        <v>110.64270703806298</v>
      </c>
      <c r="EB131" s="2">
        <f t="shared" si="290"/>
        <v>109.38087796511837</v>
      </c>
      <c r="EC131" s="2">
        <f t="shared" si="291"/>
        <v>109.11210431607678</v>
      </c>
      <c r="ED131" s="2">
        <f t="shared" si="292"/>
        <v>107.61086603547719</v>
      </c>
      <c r="EE131" s="2">
        <f t="shared" si="293"/>
        <v>106.22585531833781</v>
      </c>
      <c r="EF131" s="2">
        <f t="shared" si="294"/>
        <v>105.29253627775853</v>
      </c>
      <c r="EG131" s="2">
        <f t="shared" si="295"/>
        <v>104.96437342737323</v>
      </c>
      <c r="EH131" s="2">
        <f t="shared" si="296"/>
        <v>103.54739797883144</v>
      </c>
      <c r="EI131" s="2">
        <f t="shared" si="297"/>
        <v>104.91066577840742</v>
      </c>
      <c r="EJ131" s="2">
        <f t="shared" si="298"/>
        <v>106.70216753246751</v>
      </c>
      <c r="EK131" s="2">
        <f t="shared" si="299"/>
        <v>105.72640593605834</v>
      </c>
      <c r="EL131" s="2">
        <f t="shared" si="300"/>
        <v>106.58622142788009</v>
      </c>
      <c r="EM131" s="2">
        <f t="shared" si="301"/>
        <v>107.88297601058167</v>
      </c>
      <c r="EN131" s="2">
        <f t="shared" si="302"/>
        <v>107.76976398659966</v>
      </c>
      <c r="EO131" s="2">
        <f t="shared" si="303"/>
        <v>109.7586371847692</v>
      </c>
      <c r="EQ131" s="2">
        <f t="shared" si="304"/>
        <v>110.70800638147846</v>
      </c>
      <c r="ER131" s="2">
        <f t="shared" si="434"/>
        <v>109.45856042084191</v>
      </c>
      <c r="ES131" s="2">
        <f t="shared" si="434"/>
        <v>109.18233714989084</v>
      </c>
      <c r="ET131" s="2">
        <f t="shared" si="434"/>
        <v>107.61923972724748</v>
      </c>
      <c r="EU131" s="2">
        <f t="shared" si="434"/>
        <v>106.28316734683081</v>
      </c>
      <c r="EV131" s="2">
        <f t="shared" si="434"/>
        <v>105.3603650430757</v>
      </c>
      <c r="EW131" s="2">
        <f t="shared" si="434"/>
        <v>105.02399982129265</v>
      </c>
      <c r="EX131" s="2">
        <f t="shared" si="434"/>
        <v>103.62190923264826</v>
      </c>
      <c r="EY131" s="2">
        <f t="shared" si="434"/>
        <v>105.02073357601684</v>
      </c>
      <c r="EZ131" s="2">
        <f t="shared" si="434"/>
        <v>106.71076710551787</v>
      </c>
      <c r="FA131" s="2">
        <f t="shared" si="434"/>
        <v>105.77157534983854</v>
      </c>
      <c r="FB131" s="2">
        <f t="shared" si="434"/>
        <v>106.62013975123814</v>
      </c>
      <c r="FC131" s="2">
        <f t="shared" si="434"/>
        <v>107.8206024990713</v>
      </c>
      <c r="FD131" s="2">
        <f t="shared" si="434"/>
        <v>107.743562049658</v>
      </c>
      <c r="FE131" s="2">
        <f t="shared" si="434"/>
        <v>109.70264787665228</v>
      </c>
      <c r="FG131" s="2">
        <f t="shared" si="306"/>
        <v>0.99515605550720443</v>
      </c>
      <c r="FH131" s="2">
        <f t="shared" si="435"/>
        <v>0.99576710151639092</v>
      </c>
      <c r="FI131" s="2">
        <f t="shared" si="435"/>
        <v>0.99542762676296959</v>
      </c>
      <c r="FJ131" s="2">
        <f t="shared" si="435"/>
        <v>0.99525562268408574</v>
      </c>
      <c r="FK131" s="2">
        <f t="shared" si="435"/>
        <v>0.99545325644510407</v>
      </c>
      <c r="FL131" s="2">
        <f t="shared" si="435"/>
        <v>0.99528654476130685</v>
      </c>
      <c r="FM131" s="2">
        <f t="shared" si="435"/>
        <v>0.9950638726368588</v>
      </c>
      <c r="FN131" s="2">
        <f t="shared" si="435"/>
        <v>0.99533511522587692</v>
      </c>
      <c r="FO131" s="2">
        <f t="shared" si="435"/>
        <v>0.99475266656903738</v>
      </c>
      <c r="FP131" s="2">
        <f t="shared" si="435"/>
        <v>0.99486413075084379</v>
      </c>
      <c r="FQ131" s="2">
        <f t="shared" si="435"/>
        <v>0.99480566633369716</v>
      </c>
      <c r="FR131" s="2">
        <f t="shared" si="435"/>
        <v>0.99562540862989024</v>
      </c>
      <c r="FS131" s="2">
        <f t="shared" si="435"/>
        <v>0.99480778281764193</v>
      </c>
      <c r="FT131" s="2">
        <f t="shared" si="435"/>
        <v>0.99422963245821283</v>
      </c>
      <c r="FU131" s="2">
        <f t="shared" si="435"/>
        <v>0.9935980969226913</v>
      </c>
      <c r="FW131" s="2">
        <f t="shared" si="324"/>
        <v>3.1739482035680916E-2</v>
      </c>
      <c r="FX131" s="2">
        <f t="shared" si="376"/>
        <v>3.5460153916827226E-2</v>
      </c>
      <c r="FY131" s="2">
        <f t="shared" si="377"/>
        <v>3.3942876389323529E-2</v>
      </c>
      <c r="FZ131" s="2">
        <f t="shared" si="378"/>
        <v>3.2016236518721951E-2</v>
      </c>
      <c r="GA131" s="2">
        <f t="shared" si="379"/>
        <v>3.3339122211461285E-2</v>
      </c>
      <c r="GB131" s="2">
        <f t="shared" si="380"/>
        <v>3.5496946470493E-2</v>
      </c>
      <c r="GC131" s="2">
        <f t="shared" si="381"/>
        <v>3.7730545614767033E-2</v>
      </c>
      <c r="GD131" s="2">
        <f t="shared" si="382"/>
        <v>4.2323198471302372E-2</v>
      </c>
      <c r="GE131" s="2">
        <f t="shared" si="383"/>
        <v>4.4836964654655864E-2</v>
      </c>
      <c r="GF131" s="2">
        <f t="shared" si="384"/>
        <v>4.1780490589760209E-2</v>
      </c>
      <c r="GG131" s="2">
        <f t="shared" si="385"/>
        <v>3.9911785101731038E-2</v>
      </c>
      <c r="GH131" s="2">
        <f t="shared" si="386"/>
        <v>3.8920097259239068E-2</v>
      </c>
      <c r="GI131" s="2">
        <f t="shared" si="387"/>
        <v>3.2051778027871104E-2</v>
      </c>
      <c r="GJ131" s="2">
        <f t="shared" si="388"/>
        <v>2.6152842001891084E-2</v>
      </c>
      <c r="GK131" s="2">
        <f t="shared" si="389"/>
        <v>2.7640039138993627E-2</v>
      </c>
      <c r="GM131" s="86">
        <f t="shared" si="325"/>
        <v>4.8434212099514602E-96</v>
      </c>
      <c r="GN131" s="86">
        <f t="shared" si="390"/>
        <v>5.5497824649925102E-102</v>
      </c>
      <c r="GO131" s="86">
        <f t="shared" si="391"/>
        <v>1.2575713855700953E-84</v>
      </c>
      <c r="GP131" s="86">
        <f t="shared" si="392"/>
        <v>1.2923254998869093E-122</v>
      </c>
      <c r="GQ131" s="86">
        <f t="shared" si="393"/>
        <v>1.7266774440173033E-135</v>
      </c>
      <c r="GR131" s="86">
        <f t="shared" si="394"/>
        <v>1.3746438574386542E-142</v>
      </c>
      <c r="GS131" s="86">
        <f t="shared" si="395"/>
        <v>1.3808059316784204E-127</v>
      </c>
      <c r="GT131" s="86">
        <f t="shared" si="396"/>
        <v>1.9484580742528761E-143</v>
      </c>
      <c r="GU131" s="86">
        <f t="shared" si="397"/>
        <v>1.4899142766935425E-125</v>
      </c>
      <c r="GV131" s="86">
        <f t="shared" si="398"/>
        <v>1.1913546017587556E-117</v>
      </c>
      <c r="GW131" s="86">
        <f t="shared" si="399"/>
        <v>2.3244685996897799E-114</v>
      </c>
      <c r="GX131" s="86">
        <f t="shared" si="400"/>
        <v>6.4183517825430166E-103</v>
      </c>
      <c r="GY131" s="86">
        <f t="shared" si="401"/>
        <v>4.4607006213643832E-76</v>
      </c>
      <c r="GZ131" s="86">
        <f t="shared" si="402"/>
        <v>4.0298097816055104E-68</v>
      </c>
      <c r="HA131" s="86">
        <f t="shared" si="403"/>
        <v>7.6959942602380004E-84</v>
      </c>
      <c r="HC131" s="86">
        <f t="shared" si="326"/>
        <v>3.0688768319087241E-28</v>
      </c>
      <c r="HD131" s="86">
        <f t="shared" si="404"/>
        <v>9.280648716644786E-29</v>
      </c>
      <c r="HE131" s="86">
        <f t="shared" si="405"/>
        <v>1.6266619099947124E-25</v>
      </c>
      <c r="HF131" s="86">
        <f t="shared" si="406"/>
        <v>6.2700367606704934E-32</v>
      </c>
      <c r="HG131" s="86">
        <f t="shared" si="407"/>
        <v>1.7786980041054151E-37</v>
      </c>
      <c r="HH131" s="86">
        <f t="shared" si="408"/>
        <v>9.2845002843792006E-39</v>
      </c>
      <c r="HI131" s="86">
        <f t="shared" si="409"/>
        <v>2.8679170032841509E-43</v>
      </c>
      <c r="HJ131" s="86">
        <f t="shared" si="410"/>
        <v>8.545132471473649E-44</v>
      </c>
      <c r="HK131" s="86">
        <f t="shared" si="411"/>
        <v>2.3287157332144911E-48</v>
      </c>
      <c r="HL131" s="86">
        <f t="shared" si="412"/>
        <v>1.0748675493686938E-20</v>
      </c>
      <c r="HM131" s="86">
        <f t="shared" si="413"/>
        <v>3.4702054696976189E-24</v>
      </c>
      <c r="HN131" s="86">
        <f t="shared" si="414"/>
        <v>4.0074986647390174E-22</v>
      </c>
      <c r="HO131" s="86">
        <f t="shared" si="415"/>
        <v>1.8763984677939526E-18</v>
      </c>
      <c r="HP131" s="86">
        <f t="shared" si="416"/>
        <v>8.1196745260619433E-20</v>
      </c>
      <c r="HQ131" s="86">
        <f t="shared" si="417"/>
        <v>9.6442627752723178E-25</v>
      </c>
      <c r="HS131" s="86">
        <f t="shared" si="327"/>
        <v>3.9162105652158297E-3</v>
      </c>
      <c r="HT131" s="86">
        <f t="shared" si="418"/>
        <v>3.3135546912464196E-2</v>
      </c>
      <c r="HU131" s="86">
        <f t="shared" si="419"/>
        <v>3.7805175169280856E-3</v>
      </c>
      <c r="HV131" s="86">
        <f t="shared" si="420"/>
        <v>2.0832647244192711E-3</v>
      </c>
      <c r="HW131" s="86">
        <f t="shared" si="421"/>
        <v>5.1767130577136276E-3</v>
      </c>
      <c r="HX131" s="86">
        <f t="shared" si="422"/>
        <v>3.767331581124946E-3</v>
      </c>
      <c r="HY131" s="86">
        <f t="shared" si="423"/>
        <v>5.3618795523858809E-3</v>
      </c>
      <c r="HZ131" s="86">
        <f t="shared" si="424"/>
        <v>2.0495344748060269E-2</v>
      </c>
      <c r="IA131" s="86">
        <f t="shared" si="425"/>
        <v>1.252360496563408E-2</v>
      </c>
      <c r="IB131" s="86">
        <f t="shared" si="426"/>
        <v>1.0120952839331281E-2</v>
      </c>
      <c r="IC131" s="86">
        <f t="shared" si="427"/>
        <v>1.0000059777694584E-2</v>
      </c>
      <c r="ID131" s="86">
        <f t="shared" si="428"/>
        <v>1.0000000281140285E-2</v>
      </c>
      <c r="IE131" s="86">
        <f t="shared" si="429"/>
        <v>2.2143740360359219E-3</v>
      </c>
      <c r="IF131" s="86">
        <f t="shared" si="430"/>
        <v>7.1628423948795327E-3</v>
      </c>
      <c r="IG131" s="86">
        <f t="shared" si="431"/>
        <v>1.6985758082710151E-2</v>
      </c>
      <c r="II131" s="86">
        <f t="shared" si="328"/>
        <v>2.8557265753623299E-25</v>
      </c>
      <c r="IJ131" s="86">
        <f t="shared" si="329"/>
        <v>2.2853820889199214E-21</v>
      </c>
      <c r="IK131" s="86">
        <f t="shared" si="330"/>
        <v>8.9711856713159875E-25</v>
      </c>
      <c r="IL131" s="86">
        <f t="shared" si="331"/>
        <v>3.701940126649161E-26</v>
      </c>
      <c r="IM131" s="86">
        <f t="shared" si="332"/>
        <v>5.3855038505814325E-27</v>
      </c>
      <c r="IN131" s="86">
        <f t="shared" si="333"/>
        <v>1.4016439889335861E-26</v>
      </c>
      <c r="IO131" s="86">
        <f t="shared" si="334"/>
        <v>2.062316413413522E-27</v>
      </c>
      <c r="IP131" s="86">
        <f t="shared" si="335"/>
        <v>1.9401419610292872E-23</v>
      </c>
      <c r="IQ131" s="86">
        <f t="shared" si="336"/>
        <v>1.1864730282417076E-25</v>
      </c>
      <c r="IR131" s="86">
        <f t="shared" si="337"/>
        <v>2.1104938362526717E-26</v>
      </c>
      <c r="IS131" s="86">
        <f t="shared" si="338"/>
        <v>1.8400814267277245E-26</v>
      </c>
      <c r="IT131" s="86">
        <f t="shared" si="339"/>
        <v>2.7356715963091777E-25</v>
      </c>
      <c r="IU131" s="86">
        <f t="shared" si="340"/>
        <v>1.4358940089244948E-28</v>
      </c>
      <c r="IV131" s="86">
        <f t="shared" si="341"/>
        <v>6.1897965971190453E-28</v>
      </c>
      <c r="IW131" s="86">
        <f t="shared" si="342"/>
        <v>5.6808611927667983E-26</v>
      </c>
      <c r="IY131" s="86">
        <f t="shared" si="343"/>
        <v>3.9162105652158297E-3</v>
      </c>
      <c r="IZ131" s="86">
        <f t="shared" si="344"/>
        <v>3.3135546912464196E-2</v>
      </c>
      <c r="JA131" s="86">
        <f t="shared" si="345"/>
        <v>3.7805175169280856E-3</v>
      </c>
      <c r="JB131" s="86">
        <f t="shared" si="346"/>
        <v>2.0832647244192711E-3</v>
      </c>
      <c r="JC131" s="86">
        <f t="shared" si="347"/>
        <v>5.1767130577136276E-3</v>
      </c>
      <c r="JD131" s="86">
        <f t="shared" si="348"/>
        <v>3.767331581124946E-3</v>
      </c>
      <c r="JE131" s="86">
        <f t="shared" si="349"/>
        <v>5.3618795523858809E-3</v>
      </c>
      <c r="JF131" s="86">
        <f t="shared" si="350"/>
        <v>2.0495344748060269E-2</v>
      </c>
      <c r="JG131" s="86">
        <f t="shared" si="351"/>
        <v>1.252360496563408E-2</v>
      </c>
      <c r="JH131" s="86">
        <f t="shared" si="352"/>
        <v>1.0120952839331281E-2</v>
      </c>
      <c r="JI131" s="86">
        <f t="shared" si="353"/>
        <v>1.0000059777694584E-2</v>
      </c>
      <c r="JJ131" s="86">
        <f t="shared" si="354"/>
        <v>1.0000000281140285E-2</v>
      </c>
      <c r="JK131" s="86">
        <f t="shared" si="355"/>
        <v>2.2143740360359237E-3</v>
      </c>
      <c r="JL131" s="86">
        <f t="shared" si="356"/>
        <v>7.1628423948795327E-3</v>
      </c>
      <c r="JM131" s="86">
        <f t="shared" si="357"/>
        <v>1.6985758082710151E-2</v>
      </c>
    </row>
    <row r="132" spans="2:273" x14ac:dyDescent="0.25">
      <c r="B132" s="2">
        <v>105</v>
      </c>
      <c r="C132" s="37">
        <v>110.842</v>
      </c>
      <c r="D132" s="37">
        <v>108.717</v>
      </c>
      <c r="E132" s="37">
        <v>108.81100000000001</v>
      </c>
      <c r="F132" s="37">
        <v>107.208</v>
      </c>
      <c r="G132" s="37">
        <v>106.52800000000001</v>
      </c>
      <c r="H132" s="37">
        <v>105.623</v>
      </c>
      <c r="I132" s="37">
        <v>106.396</v>
      </c>
      <c r="J132" s="37">
        <v>105.25</v>
      </c>
      <c r="K132" s="37">
        <v>106.538</v>
      </c>
      <c r="L132" s="37">
        <v>108.212</v>
      </c>
      <c r="M132" s="37">
        <v>107.673</v>
      </c>
      <c r="N132" s="37">
        <v>107.63500000000001</v>
      </c>
      <c r="O132" s="37">
        <v>106.80800000000001</v>
      </c>
      <c r="P132" s="37">
        <v>110.30800000000001</v>
      </c>
      <c r="Q132" s="37">
        <v>117.26900000000001</v>
      </c>
      <c r="S132" s="4">
        <f t="shared" si="229"/>
        <v>110.50564600258903</v>
      </c>
      <c r="T132" s="4">
        <f t="shared" si="230"/>
        <v>109.63687174173592</v>
      </c>
      <c r="U132" s="4">
        <f t="shared" si="231"/>
        <v>109.05358941348965</v>
      </c>
      <c r="V132" s="4">
        <f t="shared" si="232"/>
        <v>107.59501902940369</v>
      </c>
      <c r="W132" s="4">
        <f t="shared" si="233"/>
        <v>106.43902751819148</v>
      </c>
      <c r="X132" s="4">
        <f t="shared" si="234"/>
        <v>105.53693706304244</v>
      </c>
      <c r="Y132" s="4">
        <f t="shared" si="235"/>
        <v>105.42782186427922</v>
      </c>
      <c r="Z132" s="4">
        <f t="shared" si="236"/>
        <v>105.24916235715659</v>
      </c>
      <c r="AA132" s="4">
        <f t="shared" si="237"/>
        <v>106.18680292160951</v>
      </c>
      <c r="AB132" s="4">
        <f t="shared" si="238"/>
        <v>107.76615496054579</v>
      </c>
      <c r="AC132" s="4">
        <f t="shared" si="239"/>
        <v>106.98726494882182</v>
      </c>
      <c r="AD132" s="4">
        <f t="shared" si="240"/>
        <v>107.85168193708803</v>
      </c>
      <c r="AE132" s="4">
        <f t="shared" si="241"/>
        <v>108.15998805248161</v>
      </c>
      <c r="AF132" s="4">
        <f t="shared" si="242"/>
        <v>110.02825454806901</v>
      </c>
      <c r="AG132" s="4">
        <f t="shared" si="243"/>
        <v>117.54107003134104</v>
      </c>
      <c r="AI132" s="4">
        <f t="shared" si="244"/>
        <v>0.33635399741096705</v>
      </c>
      <c r="AJ132" s="4">
        <f t="shared" si="245"/>
        <v>-0.91987174173591768</v>
      </c>
      <c r="AK132" s="4">
        <f t="shared" si="246"/>
        <v>-0.24258941348963958</v>
      </c>
      <c r="AL132" s="4">
        <f t="shared" si="247"/>
        <v>-0.38701902940368882</v>
      </c>
      <c r="AM132" s="4">
        <f t="shared" si="248"/>
        <v>8.8972481808525572E-2</v>
      </c>
      <c r="AN132" s="4">
        <f t="shared" si="249"/>
        <v>8.606293695756051E-2</v>
      </c>
      <c r="AO132" s="4">
        <f t="shared" si="250"/>
        <v>0.96817813572077682</v>
      </c>
      <c r="AP132" s="4">
        <f t="shared" si="251"/>
        <v>8.3764284340759332E-4</v>
      </c>
      <c r="AQ132" s="4">
        <f t="shared" si="252"/>
        <v>0.35119707839048431</v>
      </c>
      <c r="AR132" s="4">
        <f t="shared" si="253"/>
        <v>0.44584503945421261</v>
      </c>
      <c r="AS132" s="4">
        <f t="shared" si="254"/>
        <v>0.68573505117818456</v>
      </c>
      <c r="AT132" s="4">
        <f t="shared" si="255"/>
        <v>-0.21668193708802619</v>
      </c>
      <c r="AU132" s="4">
        <f t="shared" si="256"/>
        <v>-1.3519880524816017</v>
      </c>
      <c r="AV132" s="4">
        <f t="shared" si="432"/>
        <v>0.27974545193099232</v>
      </c>
      <c r="AW132" s="4">
        <f t="shared" si="432"/>
        <v>-0.27207003134103047</v>
      </c>
      <c r="AY132" s="2">
        <f t="shared" si="308"/>
        <v>110.50564600258903</v>
      </c>
      <c r="AZ132" s="2">
        <f t="shared" si="359"/>
        <v>109.24959384358675</v>
      </c>
      <c r="BA132" s="2">
        <f t="shared" si="360"/>
        <v>108.97136082752634</v>
      </c>
      <c r="BB132" s="2">
        <f t="shared" si="361"/>
        <v>107.48928982348657</v>
      </c>
      <c r="BC132" s="2">
        <f t="shared" si="362"/>
        <v>106.10604707356778</v>
      </c>
      <c r="BD132" s="2">
        <f t="shared" si="363"/>
        <v>105.18256334461776</v>
      </c>
      <c r="BE132" s="2">
        <f t="shared" si="364"/>
        <v>104.85148869958017</v>
      </c>
      <c r="BF132" s="2">
        <f t="shared" si="365"/>
        <v>103.47919817625601</v>
      </c>
      <c r="BG132" s="2">
        <f t="shared" si="366"/>
        <v>104.81793295742085</v>
      </c>
      <c r="BH132" s="2">
        <f t="shared" si="367"/>
        <v>106.61929677176043</v>
      </c>
      <c r="BI132" s="2">
        <f t="shared" si="368"/>
        <v>105.61451054160283</v>
      </c>
      <c r="BJ132" s="2">
        <f t="shared" si="369"/>
        <v>106.43974967413686</v>
      </c>
      <c r="BK132" s="2">
        <f t="shared" si="370"/>
        <v>107.73903838219555</v>
      </c>
      <c r="BL132" s="2">
        <f t="shared" si="371"/>
        <v>107.6861245395869</v>
      </c>
      <c r="BM132" s="2">
        <f t="shared" si="372"/>
        <v>109.68989405536297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110.842</v>
      </c>
      <c r="CF132" s="2" t="str">
        <f t="shared" si="310"/>
        <v/>
      </c>
      <c r="CG132" s="2">
        <f t="shared" si="311"/>
        <v>108.81100000000001</v>
      </c>
      <c r="CH132" s="2">
        <f t="shared" si="312"/>
        <v>107.208</v>
      </c>
      <c r="CI132" s="2" t="str">
        <f t="shared" si="313"/>
        <v/>
      </c>
      <c r="CJ132" s="2">
        <f t="shared" si="314"/>
        <v>105.623</v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>
        <f t="shared" si="321"/>
        <v>106.80800000000001</v>
      </c>
      <c r="CR132" s="2" t="str">
        <f t="shared" si="322"/>
        <v/>
      </c>
      <c r="CS132" s="2" t="str">
        <f t="shared" si="323"/>
        <v/>
      </c>
      <c r="CU132" s="2">
        <f t="shared" si="273"/>
        <v>110.842</v>
      </c>
      <c r="CV132" s="2" t="str">
        <f t="shared" si="274"/>
        <v/>
      </c>
      <c r="CW132" s="2">
        <f t="shared" si="275"/>
        <v>108.81100000000001</v>
      </c>
      <c r="CX132" s="2">
        <f t="shared" si="276"/>
        <v>107.208</v>
      </c>
      <c r="CY132" s="2" t="str">
        <f t="shared" si="277"/>
        <v/>
      </c>
      <c r="CZ132" s="2">
        <f t="shared" si="278"/>
        <v>105.623</v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>
        <f t="shared" si="285"/>
        <v>106.80800000000001</v>
      </c>
      <c r="DH132" s="2" t="str">
        <f t="shared" si="286"/>
        <v/>
      </c>
      <c r="DI132" s="2" t="str">
        <f t="shared" si="287"/>
        <v/>
      </c>
      <c r="DK132" s="2">
        <f t="shared" si="288"/>
        <v>126.88070412517779</v>
      </c>
      <c r="DL132" s="2">
        <f t="shared" si="433"/>
        <v>125.18350884585261</v>
      </c>
      <c r="DM132" s="2">
        <f t="shared" si="433"/>
        <v>124.51735627530364</v>
      </c>
      <c r="DN132" s="2">
        <f t="shared" si="433"/>
        <v>121.81033906882593</v>
      </c>
      <c r="DO132" s="2">
        <f t="shared" si="433"/>
        <v>118.61629828208778</v>
      </c>
      <c r="DP132" s="2">
        <f t="shared" si="433"/>
        <v>117.65361636940582</v>
      </c>
      <c r="DQ132" s="2">
        <f t="shared" si="433"/>
        <v>116.86944272844272</v>
      </c>
      <c r="DR132" s="2">
        <f t="shared" si="433"/>
        <v>121.20987197724043</v>
      </c>
      <c r="DS132" s="2">
        <f t="shared" si="433"/>
        <v>116.35335462184874</v>
      </c>
      <c r="DT132" s="2">
        <f t="shared" si="433"/>
        <v>117.93109933617828</v>
      </c>
      <c r="DU132" s="2">
        <f t="shared" si="433"/>
        <v>119.123359886202</v>
      </c>
      <c r="DV132" s="2">
        <f t="shared" si="433"/>
        <v>112.85998508442776</v>
      </c>
      <c r="DW132" s="2">
        <f t="shared" si="433"/>
        <v>122.67992324929973</v>
      </c>
      <c r="DX132" s="2">
        <f t="shared" si="433"/>
        <v>114.11399327731094</v>
      </c>
      <c r="DY132" s="2">
        <f t="shared" si="433"/>
        <v>119.47826199480903</v>
      </c>
      <c r="EA132" s="2">
        <f t="shared" si="228"/>
        <v>110.42849605006667</v>
      </c>
      <c r="EB132" s="2">
        <f t="shared" si="290"/>
        <v>109.18248001015264</v>
      </c>
      <c r="EC132" s="2">
        <f t="shared" si="291"/>
        <v>108.90086362184607</v>
      </c>
      <c r="ED132" s="2">
        <f t="shared" si="292"/>
        <v>107.42483186418542</v>
      </c>
      <c r="EE132" s="2">
        <f t="shared" si="293"/>
        <v>106.05049491676201</v>
      </c>
      <c r="EF132" s="2">
        <f t="shared" si="294"/>
        <v>105.12473599089964</v>
      </c>
      <c r="EG132" s="2">
        <f t="shared" si="295"/>
        <v>104.7932004278392</v>
      </c>
      <c r="EH132" s="2">
        <f t="shared" si="296"/>
        <v>103.39869096659007</v>
      </c>
      <c r="EI132" s="2">
        <f t="shared" si="297"/>
        <v>104.75517631383659</v>
      </c>
      <c r="EJ132" s="2">
        <f t="shared" si="298"/>
        <v>106.56487119938883</v>
      </c>
      <c r="EK132" s="2">
        <f t="shared" si="299"/>
        <v>105.54651284317839</v>
      </c>
      <c r="EL132" s="2">
        <f t="shared" si="300"/>
        <v>106.4113384262993</v>
      </c>
      <c r="EM132" s="2">
        <f t="shared" si="301"/>
        <v>107.66782046649676</v>
      </c>
      <c r="EN132" s="2">
        <f t="shared" si="302"/>
        <v>107.65283537688441</v>
      </c>
      <c r="EO132" s="2">
        <f t="shared" si="303"/>
        <v>109.6346753194951</v>
      </c>
      <c r="EQ132" s="2">
        <f t="shared" si="304"/>
        <v>110.55639627053813</v>
      </c>
      <c r="ER132" s="2">
        <f t="shared" si="434"/>
        <v>109.31976602987741</v>
      </c>
      <c r="ES132" s="2">
        <f t="shared" si="434"/>
        <v>109.04506671234148</v>
      </c>
      <c r="ET132" s="2">
        <f t="shared" si="434"/>
        <v>107.48732219349397</v>
      </c>
      <c r="EU132" s="2">
        <f t="shared" si="434"/>
        <v>106.14448760018196</v>
      </c>
      <c r="EV132" s="2">
        <f t="shared" si="434"/>
        <v>105.22648783078304</v>
      </c>
      <c r="EW132" s="2">
        <f t="shared" si="434"/>
        <v>104.88780834629513</v>
      </c>
      <c r="EX132" s="2">
        <f t="shared" si="434"/>
        <v>103.50037813244776</v>
      </c>
      <c r="EY132" s="2">
        <f t="shared" si="434"/>
        <v>104.90280297726348</v>
      </c>
      <c r="EZ132" s="2">
        <f t="shared" si="434"/>
        <v>106.59034815101643</v>
      </c>
      <c r="FA132" s="2">
        <f t="shared" si="434"/>
        <v>105.63025834230356</v>
      </c>
      <c r="FB132" s="2">
        <f t="shared" si="434"/>
        <v>106.47421772323902</v>
      </c>
      <c r="FC132" s="2">
        <f t="shared" si="434"/>
        <v>107.67061011955018</v>
      </c>
      <c r="FD132" s="2">
        <f t="shared" si="434"/>
        <v>107.62728483897148</v>
      </c>
      <c r="FE132" s="2">
        <f t="shared" si="434"/>
        <v>109.55902972629252</v>
      </c>
      <c r="FG132" s="2">
        <f t="shared" si="306"/>
        <v>0.99558038641345037</v>
      </c>
      <c r="FH132" s="2">
        <f t="shared" si="435"/>
        <v>0.99613811234414662</v>
      </c>
      <c r="FI132" s="2">
        <f t="shared" si="435"/>
        <v>0.99582826767788946</v>
      </c>
      <c r="FJ132" s="2">
        <f t="shared" si="435"/>
        <v>0.99567126941695694</v>
      </c>
      <c r="FK132" s="2">
        <f t="shared" si="435"/>
        <v>0.99585166099244826</v>
      </c>
      <c r="FL132" s="2">
        <f t="shared" si="435"/>
        <v>0.99569949416993675</v>
      </c>
      <c r="FM132" s="2">
        <f t="shared" si="435"/>
        <v>0.99549624224261757</v>
      </c>
      <c r="FN132" s="2">
        <f t="shared" si="435"/>
        <v>0.99574382753610113</v>
      </c>
      <c r="FO132" s="2">
        <f t="shared" si="435"/>
        <v>0.99521216444904836</v>
      </c>
      <c r="FP132" s="2">
        <f t="shared" si="435"/>
        <v>0.99531391392909618</v>
      </c>
      <c r="FQ132" s="2">
        <f t="shared" si="435"/>
        <v>0.99526054524872221</v>
      </c>
      <c r="FR132" s="2">
        <f t="shared" si="435"/>
        <v>0.99600878896923617</v>
      </c>
      <c r="FS132" s="2">
        <f t="shared" si="435"/>
        <v>0.99526247727029971</v>
      </c>
      <c r="FT132" s="2">
        <f t="shared" si="435"/>
        <v>0.99473468889948846</v>
      </c>
      <c r="FU132" s="2">
        <f t="shared" si="435"/>
        <v>0.99415810427235152</v>
      </c>
      <c r="FW132" s="2">
        <f t="shared" si="324"/>
        <v>3.4695406845339276E-2</v>
      </c>
      <c r="FX132" s="2">
        <f t="shared" si="376"/>
        <v>3.8748721124097156E-2</v>
      </c>
      <c r="FY132" s="2">
        <f t="shared" si="377"/>
        <v>3.7096143373027197E-2</v>
      </c>
      <c r="FZ132" s="2">
        <f t="shared" si="378"/>
        <v>3.4997004113111491E-2</v>
      </c>
      <c r="GA132" s="2">
        <f t="shared" si="379"/>
        <v>3.643841647614797E-2</v>
      </c>
      <c r="GB132" s="2">
        <f t="shared" si="380"/>
        <v>3.878878859312785E-2</v>
      </c>
      <c r="GC132" s="2">
        <f t="shared" si="381"/>
        <v>4.1220670143047422E-2</v>
      </c>
      <c r="GD132" s="2">
        <f t="shared" si="382"/>
        <v>4.6217744975401001E-2</v>
      </c>
      <c r="GE132" s="2">
        <f t="shared" si="383"/>
        <v>4.8951002394348964E-2</v>
      </c>
      <c r="GF132" s="2">
        <f t="shared" si="384"/>
        <v>4.5627476868858832E-2</v>
      </c>
      <c r="GG132" s="2">
        <f t="shared" si="385"/>
        <v>4.3594536269362674E-2</v>
      </c>
      <c r="GH132" s="2">
        <f t="shared" si="386"/>
        <v>4.2515395245258811E-2</v>
      </c>
      <c r="GI132" s="2">
        <f t="shared" si="387"/>
        <v>3.503573483198627E-2</v>
      </c>
      <c r="GJ132" s="2">
        <f t="shared" si="388"/>
        <v>2.8603848392086781E-2</v>
      </c>
      <c r="GK132" s="2">
        <f t="shared" si="389"/>
        <v>3.0226097497521639E-2</v>
      </c>
      <c r="GM132" s="86">
        <f t="shared" si="325"/>
        <v>9.7406653440005428E-101</v>
      </c>
      <c r="GN132" s="86">
        <f t="shared" si="390"/>
        <v>4.9924742003278625E-107</v>
      </c>
      <c r="GO132" s="86">
        <f t="shared" si="391"/>
        <v>8.5772382893968064E-89</v>
      </c>
      <c r="GP132" s="86">
        <f t="shared" si="392"/>
        <v>9.7912504487571124E-129</v>
      </c>
      <c r="GQ132" s="86">
        <f t="shared" si="393"/>
        <v>4.2015685644667092E-142</v>
      </c>
      <c r="GR132" s="86">
        <f t="shared" si="394"/>
        <v>1.2990141818537906E-149</v>
      </c>
      <c r="GS132" s="86">
        <f t="shared" si="395"/>
        <v>8.4723363620739508E-134</v>
      </c>
      <c r="GT132" s="86">
        <f t="shared" si="396"/>
        <v>2.4235254635880927E-150</v>
      </c>
      <c r="GU132" s="86">
        <f t="shared" si="397"/>
        <v>1.0818127646905369E-131</v>
      </c>
      <c r="GV132" s="86">
        <f t="shared" si="398"/>
        <v>1.8098140893554994E-123</v>
      </c>
      <c r="GW132" s="86">
        <f t="shared" si="399"/>
        <v>5.1772882264959805E-120</v>
      </c>
      <c r="GX132" s="86">
        <f t="shared" si="400"/>
        <v>6.117665467995473E-108</v>
      </c>
      <c r="GY132" s="86">
        <f t="shared" si="401"/>
        <v>9.1393316447666201E-80</v>
      </c>
      <c r="GZ132" s="86">
        <f t="shared" si="402"/>
        <v>1.9281271243514998E-71</v>
      </c>
      <c r="HA132" s="86">
        <f t="shared" si="403"/>
        <v>6.5549563894986191E-88</v>
      </c>
      <c r="HC132" s="86">
        <f t="shared" si="326"/>
        <v>7.7306784835139025E-31</v>
      </c>
      <c r="HD132" s="86">
        <f t="shared" si="404"/>
        <v>2.0116429741847317E-31</v>
      </c>
      <c r="HE132" s="86">
        <f t="shared" si="405"/>
        <v>6.9916696317197821E-28</v>
      </c>
      <c r="HF132" s="86">
        <f t="shared" si="406"/>
        <v>5.4532674726092841E-35</v>
      </c>
      <c r="HG132" s="86">
        <f t="shared" si="407"/>
        <v>6.5661610559812471E-41</v>
      </c>
      <c r="HH132" s="86">
        <f t="shared" si="408"/>
        <v>2.5145124910296192E-42</v>
      </c>
      <c r="HI132" s="86">
        <f t="shared" si="409"/>
        <v>3.7264046790236546E-47</v>
      </c>
      <c r="HJ132" s="86">
        <f t="shared" si="410"/>
        <v>1.3782664441118198E-47</v>
      </c>
      <c r="HK132" s="86">
        <f t="shared" si="411"/>
        <v>1.2424286352224411E-52</v>
      </c>
      <c r="HL132" s="86">
        <f t="shared" si="412"/>
        <v>1.7230982981696701E-22</v>
      </c>
      <c r="HM132" s="86">
        <f t="shared" si="413"/>
        <v>2.5980426877052984E-26</v>
      </c>
      <c r="HN132" s="86">
        <f t="shared" si="414"/>
        <v>5.0121294921170567E-24</v>
      </c>
      <c r="HO132" s="86">
        <f t="shared" si="415"/>
        <v>4.2761312308013332E-20</v>
      </c>
      <c r="HP132" s="86">
        <f t="shared" si="416"/>
        <v>1.1829727882551728E-21</v>
      </c>
      <c r="HQ132" s="86">
        <f t="shared" si="417"/>
        <v>5.5159665361587702E-27</v>
      </c>
      <c r="HS132" s="86">
        <f t="shared" si="327"/>
        <v>8.3167038105266579E-3</v>
      </c>
      <c r="HT132" s="86">
        <f t="shared" si="418"/>
        <v>5.7560488458027151E-2</v>
      </c>
      <c r="HU132" s="86">
        <f t="shared" si="419"/>
        <v>8.1071539982622478E-3</v>
      </c>
      <c r="HV132" s="86">
        <f t="shared" si="420"/>
        <v>4.6993887998831065E-3</v>
      </c>
      <c r="HW132" s="86">
        <f t="shared" si="421"/>
        <v>1.1171431388670123E-2</v>
      </c>
      <c r="HX132" s="86">
        <f t="shared" si="422"/>
        <v>8.4003652300501889E-3</v>
      </c>
      <c r="HY132" s="86">
        <f t="shared" si="423"/>
        <v>1.1954797008387965E-2</v>
      </c>
      <c r="HZ132" s="86">
        <f t="shared" si="424"/>
        <v>3.9504266467815422E-2</v>
      </c>
      <c r="IA132" s="86">
        <f t="shared" si="425"/>
        <v>2.6398220756830935E-2</v>
      </c>
      <c r="IB132" s="86">
        <f t="shared" si="426"/>
        <v>2.1608359947140707E-2</v>
      </c>
      <c r="IC132" s="86">
        <f t="shared" si="427"/>
        <v>2.1159457490203027E-2</v>
      </c>
      <c r="ID132" s="86">
        <f t="shared" si="428"/>
        <v>2.0681350898680385E-2</v>
      </c>
      <c r="IE132" s="86">
        <f t="shared" si="429"/>
        <v>5.1649345473199493E-3</v>
      </c>
      <c r="IF132" s="86">
        <f t="shared" si="430"/>
        <v>1.2638445863083981E-2</v>
      </c>
      <c r="IG132" s="86">
        <f t="shared" si="431"/>
        <v>2.6400588397927516E-2</v>
      </c>
      <c r="II132" s="86">
        <f t="shared" si="328"/>
        <v>5.1625446072038908E-24</v>
      </c>
      <c r="IJ132" s="86">
        <f t="shared" si="329"/>
        <v>2.7962750102528939E-20</v>
      </c>
      <c r="IK132" s="86">
        <f t="shared" si="330"/>
        <v>1.6179415499781461E-23</v>
      </c>
      <c r="IL132" s="86">
        <f t="shared" si="331"/>
        <v>7.5114895837045823E-25</v>
      </c>
      <c r="IM132" s="86">
        <f t="shared" si="332"/>
        <v>1.2570364501149957E-25</v>
      </c>
      <c r="IN132" s="86">
        <f t="shared" si="333"/>
        <v>3.3009207575617329E-25</v>
      </c>
      <c r="IO132" s="86">
        <f t="shared" si="334"/>
        <v>5.7422422742308323E-26</v>
      </c>
      <c r="IP132" s="86">
        <f t="shared" si="335"/>
        <v>3.6141185573299944E-22</v>
      </c>
      <c r="IQ132" s="86">
        <f t="shared" si="336"/>
        <v>3.1564802955782952E-24</v>
      </c>
      <c r="IR132" s="86">
        <f t="shared" si="337"/>
        <v>5.7454773559763365E-25</v>
      </c>
      <c r="IS132" s="86">
        <f t="shared" si="338"/>
        <v>4.8076814734521479E-25</v>
      </c>
      <c r="IT132" s="86">
        <f t="shared" si="339"/>
        <v>5.9834467692594603E-24</v>
      </c>
      <c r="IU132" s="86">
        <f t="shared" si="340"/>
        <v>3.9118572641328729E-27</v>
      </c>
      <c r="IV132" s="86">
        <f t="shared" si="341"/>
        <v>1.2978657451453213E-26</v>
      </c>
      <c r="IW132" s="86">
        <f t="shared" si="342"/>
        <v>9.9401048812077294E-25</v>
      </c>
      <c r="IY132" s="86">
        <f t="shared" si="343"/>
        <v>8.3167038105266579E-3</v>
      </c>
      <c r="IZ132" s="86">
        <f t="shared" si="344"/>
        <v>5.7560488458027151E-2</v>
      </c>
      <c r="JA132" s="86">
        <f t="shared" si="345"/>
        <v>8.1071539982622478E-3</v>
      </c>
      <c r="JB132" s="86">
        <f t="shared" si="346"/>
        <v>4.6993887998831065E-3</v>
      </c>
      <c r="JC132" s="86">
        <f t="shared" si="347"/>
        <v>1.1171431388670123E-2</v>
      </c>
      <c r="JD132" s="86">
        <f t="shared" si="348"/>
        <v>8.4003652300501889E-3</v>
      </c>
      <c r="JE132" s="86">
        <f t="shared" si="349"/>
        <v>1.1954797008387965E-2</v>
      </c>
      <c r="JF132" s="86">
        <f t="shared" si="350"/>
        <v>3.9504266467815422E-2</v>
      </c>
      <c r="JG132" s="86">
        <f t="shared" si="351"/>
        <v>2.6398220756830935E-2</v>
      </c>
      <c r="JH132" s="86">
        <f t="shared" si="352"/>
        <v>2.1608359947140707E-2</v>
      </c>
      <c r="JI132" s="86">
        <f t="shared" si="353"/>
        <v>2.1159457490203027E-2</v>
      </c>
      <c r="JJ132" s="86">
        <f t="shared" si="354"/>
        <v>2.0681350898680385E-2</v>
      </c>
      <c r="JK132" s="86">
        <f t="shared" si="355"/>
        <v>5.1649345473199493E-3</v>
      </c>
      <c r="JL132" s="86">
        <f t="shared" si="356"/>
        <v>1.2638445863083981E-2</v>
      </c>
      <c r="JM132" s="86">
        <f t="shared" si="357"/>
        <v>2.6400588397927516E-2</v>
      </c>
    </row>
    <row r="133" spans="2:273" x14ac:dyDescent="0.25">
      <c r="B133" s="2">
        <v>106</v>
      </c>
      <c r="C133" s="37">
        <v>110.754</v>
      </c>
      <c r="D133" s="37">
        <v>109.81100000000001</v>
      </c>
      <c r="E133" s="37">
        <v>108.01900000000001</v>
      </c>
      <c r="F133" s="37">
        <v>106.453</v>
      </c>
      <c r="G133" s="37">
        <v>106.566</v>
      </c>
      <c r="H133" s="37">
        <v>105.887</v>
      </c>
      <c r="I133" s="37">
        <v>106.66</v>
      </c>
      <c r="J133" s="37">
        <v>105.096</v>
      </c>
      <c r="K133" s="37">
        <v>106.30800000000001</v>
      </c>
      <c r="L133" s="37">
        <v>108.212</v>
      </c>
      <c r="M133" s="37">
        <v>106.73099999999999</v>
      </c>
      <c r="N133" s="37">
        <v>108.654</v>
      </c>
      <c r="O133" s="37">
        <v>107.38500000000001</v>
      </c>
      <c r="P133" s="37">
        <v>110.827</v>
      </c>
      <c r="Q133" s="37">
        <v>120.19199999999999</v>
      </c>
      <c r="S133" s="4">
        <f t="shared" si="229"/>
        <v>110.28881268838718</v>
      </c>
      <c r="T133" s="4">
        <f t="shared" si="230"/>
        <v>109.63205782591719</v>
      </c>
      <c r="U133" s="4">
        <f t="shared" si="231"/>
        <v>108.9125489312493</v>
      </c>
      <c r="V133" s="4">
        <f t="shared" si="232"/>
        <v>107.50913850218647</v>
      </c>
      <c r="W133" s="4">
        <f t="shared" si="233"/>
        <v>106.5487973655176</v>
      </c>
      <c r="X133" s="4">
        <f t="shared" si="234"/>
        <v>105.69442125848408</v>
      </c>
      <c r="Y133" s="4">
        <f t="shared" si="235"/>
        <v>105.77523149047811</v>
      </c>
      <c r="Z133" s="4">
        <f t="shared" si="236"/>
        <v>106.23113843135928</v>
      </c>
      <c r="AA133" s="4">
        <f t="shared" si="237"/>
        <v>107.09187540142119</v>
      </c>
      <c r="AB133" s="4">
        <f t="shared" si="238"/>
        <v>108.55093026625252</v>
      </c>
      <c r="AC133" s="4">
        <f t="shared" si="239"/>
        <v>107.89871473590702</v>
      </c>
      <c r="AD133" s="4">
        <f t="shared" si="240"/>
        <v>108.76350260340962</v>
      </c>
      <c r="AE133" s="4">
        <f t="shared" si="241"/>
        <v>108.37024504760495</v>
      </c>
      <c r="AF133" s="4">
        <f t="shared" si="242"/>
        <v>111.30667834306938</v>
      </c>
      <c r="AG133" s="4">
        <f t="shared" si="243"/>
        <v>120.77249623095786</v>
      </c>
      <c r="AI133" s="4">
        <f t="shared" si="244"/>
        <v>0.4651873116128229</v>
      </c>
      <c r="AJ133" s="4">
        <f t="shared" si="245"/>
        <v>0.17894217408282032</v>
      </c>
      <c r="AK133" s="4">
        <f t="shared" si="246"/>
        <v>-0.89354893124929902</v>
      </c>
      <c r="AL133" s="4">
        <f t="shared" si="247"/>
        <v>-1.0561385021864709</v>
      </c>
      <c r="AM133" s="4">
        <f t="shared" si="248"/>
        <v>1.7202634482401891E-2</v>
      </c>
      <c r="AN133" s="4">
        <f t="shared" si="249"/>
        <v>0.19257874151591636</v>
      </c>
      <c r="AO133" s="4">
        <f t="shared" si="250"/>
        <v>0.88476850952189068</v>
      </c>
      <c r="AP133" s="4">
        <f t="shared" si="251"/>
        <v>-1.1351384313592803</v>
      </c>
      <c r="AQ133" s="4">
        <f t="shared" si="252"/>
        <v>-0.78387540142118439</v>
      </c>
      <c r="AR133" s="4">
        <f t="shared" si="253"/>
        <v>-0.33893026625251821</v>
      </c>
      <c r="AS133" s="4">
        <f t="shared" si="254"/>
        <v>-1.1677147359070261</v>
      </c>
      <c r="AT133" s="4">
        <f t="shared" si="255"/>
        <v>-0.10950260340962359</v>
      </c>
      <c r="AU133" s="4">
        <f t="shared" si="256"/>
        <v>-0.98524504760494835</v>
      </c>
      <c r="AV133" s="4">
        <f t="shared" si="432"/>
        <v>-0.47967834306938073</v>
      </c>
      <c r="AW133" s="4">
        <f t="shared" si="432"/>
        <v>-0.58049623095786274</v>
      </c>
      <c r="AY133" s="2">
        <f t="shared" si="308"/>
        <v>110.28881268838718</v>
      </c>
      <c r="AZ133" s="2">
        <f t="shared" si="359"/>
        <v>109.04948128268603</v>
      </c>
      <c r="BA133" s="2">
        <f t="shared" si="360"/>
        <v>108.75870252685725</v>
      </c>
      <c r="BB133" s="2">
        <f t="shared" si="361"/>
        <v>107.30078439253543</v>
      </c>
      <c r="BC133" s="2">
        <f t="shared" si="362"/>
        <v>105.92847162065394</v>
      </c>
      <c r="BD133" s="2">
        <f t="shared" si="363"/>
        <v>105.01241709636773</v>
      </c>
      <c r="BE133" s="2">
        <f t="shared" si="364"/>
        <v>104.67798079106936</v>
      </c>
      <c r="BF133" s="2">
        <f t="shared" si="365"/>
        <v>103.32636729839076</v>
      </c>
      <c r="BG133" s="2">
        <f t="shared" si="366"/>
        <v>104.66086597131842</v>
      </c>
      <c r="BH133" s="2">
        <f t="shared" si="367"/>
        <v>106.47876460795895</v>
      </c>
      <c r="BI133" s="2">
        <f t="shared" si="368"/>
        <v>105.43184629001286</v>
      </c>
      <c r="BJ133" s="2">
        <f t="shared" si="369"/>
        <v>106.26450499024001</v>
      </c>
      <c r="BK133" s="2">
        <f t="shared" si="370"/>
        <v>107.52123538163225</v>
      </c>
      <c r="BL133" s="2">
        <f t="shared" si="371"/>
        <v>107.56621501596223</v>
      </c>
      <c r="BM133" s="2">
        <f t="shared" si="372"/>
        <v>109.56049261935013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>
        <f t="shared" si="312"/>
        <v>106.453</v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>
        <f t="shared" si="276"/>
        <v>106.453</v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126.90564177335229</v>
      </c>
      <c r="DL133" s="2">
        <f t="shared" si="433"/>
        <v>125.18066612646197</v>
      </c>
      <c r="DM133" s="2">
        <f t="shared" si="433"/>
        <v>124.51622226720647</v>
      </c>
      <c r="DN133" s="2">
        <f t="shared" si="433"/>
        <v>121.805016194332</v>
      </c>
      <c r="DO133" s="2">
        <f t="shared" si="433"/>
        <v>118.59327191158773</v>
      </c>
      <c r="DP133" s="2">
        <f t="shared" si="433"/>
        <v>117.63218338986758</v>
      </c>
      <c r="DQ133" s="2">
        <f t="shared" si="433"/>
        <v>116.81919575289575</v>
      </c>
      <c r="DR133" s="2">
        <f t="shared" si="433"/>
        <v>121.2462854433381</v>
      </c>
      <c r="DS133" s="2">
        <f t="shared" si="433"/>
        <v>116.33997394957983</v>
      </c>
      <c r="DT133" s="2">
        <f t="shared" si="433"/>
        <v>117.90688335704125</v>
      </c>
      <c r="DU133" s="2">
        <f t="shared" si="433"/>
        <v>119.10407112375533</v>
      </c>
      <c r="DV133" s="2">
        <f t="shared" si="433"/>
        <v>112.76864887429643</v>
      </c>
      <c r="DW133" s="2">
        <f t="shared" si="433"/>
        <v>122.71447675070029</v>
      </c>
      <c r="DX133" s="2">
        <f t="shared" si="433"/>
        <v>114.00664537815128</v>
      </c>
      <c r="DY133" s="2">
        <f t="shared" si="433"/>
        <v>119.43987311827955</v>
      </c>
      <c r="EA133" s="2">
        <f t="shared" si="228"/>
        <v>110.21428506207036</v>
      </c>
      <c r="EB133" s="2">
        <f t="shared" si="290"/>
        <v>108.98408205518692</v>
      </c>
      <c r="EC133" s="2">
        <f t="shared" si="291"/>
        <v>108.68962292761535</v>
      </c>
      <c r="ED133" s="2">
        <f t="shared" si="292"/>
        <v>107.23879769289366</v>
      </c>
      <c r="EE133" s="2">
        <f t="shared" si="293"/>
        <v>105.8751345151862</v>
      </c>
      <c r="EF133" s="2">
        <f t="shared" si="294"/>
        <v>104.95693570404073</v>
      </c>
      <c r="EG133" s="2">
        <f t="shared" si="295"/>
        <v>104.62202742830516</v>
      </c>
      <c r="EH133" s="2">
        <f t="shared" si="296"/>
        <v>103.24998395434869</v>
      </c>
      <c r="EI133" s="2">
        <f t="shared" si="297"/>
        <v>104.59968684926577</v>
      </c>
      <c r="EJ133" s="2">
        <f t="shared" si="298"/>
        <v>106.42757486631015</v>
      </c>
      <c r="EK133" s="2">
        <f t="shared" si="299"/>
        <v>105.36661975029843</v>
      </c>
      <c r="EL133" s="2">
        <f t="shared" si="300"/>
        <v>106.2364554247185</v>
      </c>
      <c r="EM133" s="2">
        <f t="shared" si="301"/>
        <v>107.45266492241186</v>
      </c>
      <c r="EN133" s="2">
        <f t="shared" si="302"/>
        <v>107.53590676716917</v>
      </c>
      <c r="EO133" s="2">
        <f t="shared" si="303"/>
        <v>109.510713454221</v>
      </c>
      <c r="EQ133" s="2">
        <f t="shared" si="304"/>
        <v>110.4047861595978</v>
      </c>
      <c r="ER133" s="2">
        <f t="shared" si="434"/>
        <v>109.18097163891292</v>
      </c>
      <c r="ES133" s="2">
        <f t="shared" si="434"/>
        <v>108.90779627479213</v>
      </c>
      <c r="ET133" s="2">
        <f t="shared" si="434"/>
        <v>107.35540465974044</v>
      </c>
      <c r="EU133" s="2">
        <f t="shared" si="434"/>
        <v>106.00580785353313</v>
      </c>
      <c r="EV133" s="2">
        <f t="shared" si="434"/>
        <v>105.09261061849038</v>
      </c>
      <c r="EW133" s="2">
        <f t="shared" si="434"/>
        <v>104.75161687129761</v>
      </c>
      <c r="EX133" s="2">
        <f t="shared" si="434"/>
        <v>103.37884703224726</v>
      </c>
      <c r="EY133" s="2">
        <f t="shared" si="434"/>
        <v>104.78487237851012</v>
      </c>
      <c r="EZ133" s="2">
        <f t="shared" si="434"/>
        <v>106.46992919651497</v>
      </c>
      <c r="FA133" s="2">
        <f t="shared" si="434"/>
        <v>105.48894133476857</v>
      </c>
      <c r="FB133" s="2">
        <f t="shared" si="434"/>
        <v>106.3282956952399</v>
      </c>
      <c r="FC133" s="2">
        <f t="shared" si="434"/>
        <v>107.52061774002905</v>
      </c>
      <c r="FD133" s="2">
        <f t="shared" si="434"/>
        <v>107.51100762828494</v>
      </c>
      <c r="FE133" s="2">
        <f t="shared" si="434"/>
        <v>109.41541157593277</v>
      </c>
      <c r="FG133" s="2">
        <f t="shared" si="306"/>
        <v>0.99596769642879157</v>
      </c>
      <c r="FH133" s="2">
        <f t="shared" si="435"/>
        <v>0.99647671937174376</v>
      </c>
      <c r="FI133" s="2">
        <f t="shared" si="435"/>
        <v>0.99619393782266052</v>
      </c>
      <c r="FJ133" s="2">
        <f t="shared" si="435"/>
        <v>0.9960506465524589</v>
      </c>
      <c r="FK133" s="2">
        <f t="shared" si="435"/>
        <v>0.99621528840649787</v>
      </c>
      <c r="FL133" s="2">
        <f t="shared" si="435"/>
        <v>0.99607640738907111</v>
      </c>
      <c r="FM133" s="2">
        <f t="shared" si="435"/>
        <v>0.99589089574393663</v>
      </c>
      <c r="FN133" s="2">
        <f t="shared" si="435"/>
        <v>0.99611687035818897</v>
      </c>
      <c r="FO133" s="2">
        <f t="shared" si="435"/>
        <v>0.99563160177201993</v>
      </c>
      <c r="FP133" s="2">
        <f t="shared" si="435"/>
        <v>0.99572447580460732</v>
      </c>
      <c r="FQ133" s="2">
        <f t="shared" si="435"/>
        <v>0.99567576259792512</v>
      </c>
      <c r="FR133" s="2">
        <f t="shared" si="435"/>
        <v>0.99635869351172657</v>
      </c>
      <c r="FS133" s="2">
        <f t="shared" si="435"/>
        <v>0.99567752609276683</v>
      </c>
      <c r="FT133" s="2">
        <f t="shared" si="435"/>
        <v>0.99519575344290323</v>
      </c>
      <c r="FU133" s="2">
        <f t="shared" si="435"/>
        <v>0.99466938771400448</v>
      </c>
      <c r="FW133" s="2">
        <f t="shared" si="324"/>
        <v>3.7915839516705838E-2</v>
      </c>
      <c r="FX133" s="2">
        <f t="shared" si="376"/>
        <v>4.2328885252059842E-2</v>
      </c>
      <c r="FY133" s="2">
        <f t="shared" si="377"/>
        <v>4.0530056553693829E-2</v>
      </c>
      <c r="FZ133" s="2">
        <f t="shared" si="378"/>
        <v>3.8244321982497713E-2</v>
      </c>
      <c r="GA133" s="2">
        <f t="shared" si="379"/>
        <v>3.9813962676973805E-2</v>
      </c>
      <c r="GB133" s="2">
        <f t="shared" si="380"/>
        <v>4.2372491543496982E-2</v>
      </c>
      <c r="GC133" s="2">
        <f t="shared" si="381"/>
        <v>4.5018532026855615E-2</v>
      </c>
      <c r="GD133" s="2">
        <f t="shared" si="382"/>
        <v>5.0451784896221971E-2</v>
      </c>
      <c r="GE133" s="2">
        <f t="shared" si="383"/>
        <v>5.3421413260739799E-2</v>
      </c>
      <c r="GF133" s="2">
        <f t="shared" si="384"/>
        <v>4.9810265918764099E-2</v>
      </c>
      <c r="GG133" s="2">
        <f t="shared" si="385"/>
        <v>4.7600255517922914E-2</v>
      </c>
      <c r="GH133" s="2">
        <f t="shared" si="386"/>
        <v>4.6426770159793962E-2</v>
      </c>
      <c r="GI133" s="2">
        <f t="shared" si="387"/>
        <v>3.8286503882254734E-2</v>
      </c>
      <c r="GJ133" s="2">
        <f t="shared" si="388"/>
        <v>3.127718208424414E-2</v>
      </c>
      <c r="GK133" s="2">
        <f t="shared" si="389"/>
        <v>3.3045889779640708E-2</v>
      </c>
      <c r="GM133" s="86">
        <f t="shared" si="325"/>
        <v>1.5072074259363945E-105</v>
      </c>
      <c r="GN133" s="86">
        <f t="shared" si="390"/>
        <v>3.3784747634337332E-112</v>
      </c>
      <c r="GO133" s="86">
        <f t="shared" si="391"/>
        <v>4.6272687222243296E-93</v>
      </c>
      <c r="GP133" s="86">
        <f t="shared" si="392"/>
        <v>5.2404840637060931E-135</v>
      </c>
      <c r="GQ133" s="86">
        <f t="shared" si="393"/>
        <v>7.0826584942650067E-149</v>
      </c>
      <c r="GR133" s="86">
        <f t="shared" si="394"/>
        <v>8.2847707015322733E-157</v>
      </c>
      <c r="GS133" s="86">
        <f t="shared" si="395"/>
        <v>3.6848650059106495E-140</v>
      </c>
      <c r="GT133" s="86">
        <f t="shared" si="396"/>
        <v>2.0658321630587447E-157</v>
      </c>
      <c r="GU133" s="86">
        <f t="shared" si="397"/>
        <v>5.5823203369100835E-138</v>
      </c>
      <c r="GV133" s="86">
        <f t="shared" si="398"/>
        <v>1.9814111439518684E-129</v>
      </c>
      <c r="GW133" s="86">
        <f t="shared" si="399"/>
        <v>8.3893818914274992E-126</v>
      </c>
      <c r="GX133" s="86">
        <f t="shared" si="400"/>
        <v>4.4098934348738217E-113</v>
      </c>
      <c r="GY133" s="86">
        <f t="shared" si="401"/>
        <v>1.5256435627923979E-83</v>
      </c>
      <c r="GZ133" s="86">
        <f t="shared" si="402"/>
        <v>7.6619010635083053E-75</v>
      </c>
      <c r="HA133" s="86">
        <f t="shared" si="403"/>
        <v>4.4539094418222166E-92</v>
      </c>
      <c r="HC133" s="86">
        <f t="shared" si="326"/>
        <v>1.4790790363164136E-33</v>
      </c>
      <c r="HD133" s="86">
        <f t="shared" si="404"/>
        <v>3.283503184490103E-34</v>
      </c>
      <c r="HE133" s="86">
        <f t="shared" si="405"/>
        <v>2.3324451327017962E-30</v>
      </c>
      <c r="HF133" s="86">
        <f t="shared" si="406"/>
        <v>3.3914364028161696E-38</v>
      </c>
      <c r="HG133" s="86">
        <f t="shared" si="407"/>
        <v>1.69391238297912E-44</v>
      </c>
      <c r="HH133" s="86">
        <f t="shared" si="408"/>
        <v>4.686366134642772E-46</v>
      </c>
      <c r="HI133" s="86">
        <f t="shared" si="409"/>
        <v>3.2568207245677131E-51</v>
      </c>
      <c r="HJ133" s="86">
        <f t="shared" si="410"/>
        <v>1.5300890371374052E-51</v>
      </c>
      <c r="HK133" s="86">
        <f t="shared" si="411"/>
        <v>4.3205251957546898E-57</v>
      </c>
      <c r="HL133" s="86">
        <f t="shared" si="412"/>
        <v>2.303012016945739E-24</v>
      </c>
      <c r="HM133" s="86">
        <f t="shared" si="413"/>
        <v>1.5663318712106177E-28</v>
      </c>
      <c r="HN133" s="86">
        <f t="shared" si="414"/>
        <v>5.1806356031412388E-26</v>
      </c>
      <c r="HO133" s="86">
        <f t="shared" si="415"/>
        <v>8.209066100347058E-22</v>
      </c>
      <c r="HP133" s="86">
        <f t="shared" si="416"/>
        <v>1.4130038155135163E-23</v>
      </c>
      <c r="HQ133" s="86">
        <f t="shared" si="417"/>
        <v>2.4939113072031597E-29</v>
      </c>
      <c r="HS133" s="86">
        <f t="shared" si="327"/>
        <v>1.6706047848062799E-2</v>
      </c>
      <c r="HT133" s="86">
        <f t="shared" si="418"/>
        <v>9.5024813324040849E-2</v>
      </c>
      <c r="HU133" s="86">
        <f t="shared" si="419"/>
        <v>1.6426110888767647E-2</v>
      </c>
      <c r="HV133" s="86">
        <f t="shared" si="420"/>
        <v>9.9999999999302886E-3</v>
      </c>
      <c r="HW133" s="86">
        <f t="shared" si="421"/>
        <v>2.2673047542191561E-2</v>
      </c>
      <c r="HX133" s="86">
        <f t="shared" si="422"/>
        <v>1.7589092529327985E-2</v>
      </c>
      <c r="HY133" s="86">
        <f t="shared" si="423"/>
        <v>2.4917126803872206E-2</v>
      </c>
      <c r="HZ133" s="86">
        <f t="shared" si="424"/>
        <v>7.1564406857333437E-2</v>
      </c>
      <c r="IA133" s="86">
        <f t="shared" si="425"/>
        <v>5.1858820266674904E-2</v>
      </c>
      <c r="IB133" s="86">
        <f t="shared" si="426"/>
        <v>4.3051448295166175E-2</v>
      </c>
      <c r="IC133" s="86">
        <f t="shared" si="427"/>
        <v>4.1860071541011304E-2</v>
      </c>
      <c r="ID133" s="86">
        <f t="shared" si="428"/>
        <v>4.015943244222836E-2</v>
      </c>
      <c r="IE133" s="86">
        <f t="shared" si="429"/>
        <v>1.1299370062007548E-2</v>
      </c>
      <c r="IF133" s="86">
        <f t="shared" si="430"/>
        <v>2.1537943749938906E-2</v>
      </c>
      <c r="IG133" s="86">
        <f t="shared" si="431"/>
        <v>4.0022137665189909E-2</v>
      </c>
      <c r="II133" s="86">
        <f t="shared" si="328"/>
        <v>8.6358128908122114E-23</v>
      </c>
      <c r="IJ133" s="86">
        <f t="shared" si="329"/>
        <v>3.1923754292615629E-19</v>
      </c>
      <c r="IK133" s="86">
        <f t="shared" si="330"/>
        <v>2.6958854388807123E-22</v>
      </c>
      <c r="IL133" s="86">
        <f t="shared" si="331"/>
        <v>1.4055767448280979E-23</v>
      </c>
      <c r="IM133" s="86">
        <f t="shared" si="332"/>
        <v>2.6926531805753141E-24</v>
      </c>
      <c r="IN133" s="86">
        <f t="shared" si="333"/>
        <v>7.1203766325477935E-24</v>
      </c>
      <c r="IO133" s="86">
        <f t="shared" si="334"/>
        <v>1.4549187228098321E-24</v>
      </c>
      <c r="IP133" s="86">
        <f t="shared" si="335"/>
        <v>6.1781773422501168E-21</v>
      </c>
      <c r="IQ133" s="86">
        <f t="shared" si="336"/>
        <v>7.6099046017333938E-23</v>
      </c>
      <c r="IR133" s="86">
        <f t="shared" si="337"/>
        <v>1.4197302885801419E-23</v>
      </c>
      <c r="IS133" s="86">
        <f t="shared" si="338"/>
        <v>1.143207859173964E-23</v>
      </c>
      <c r="IT133" s="86">
        <f t="shared" si="339"/>
        <v>1.1981492806370387E-22</v>
      </c>
      <c r="IU133" s="86">
        <f t="shared" si="340"/>
        <v>9.7490105425989438E-26</v>
      </c>
      <c r="IV133" s="86">
        <f t="shared" si="341"/>
        <v>2.51921982157621E-25</v>
      </c>
      <c r="IW133" s="86">
        <f t="shared" si="342"/>
        <v>1.6157555176646609E-23</v>
      </c>
      <c r="IY133" s="86">
        <f t="shared" si="343"/>
        <v>1.6706047848062799E-2</v>
      </c>
      <c r="IZ133" s="86">
        <f t="shared" si="344"/>
        <v>9.5024813324040849E-2</v>
      </c>
      <c r="JA133" s="86">
        <f t="shared" si="345"/>
        <v>1.6426110888767647E-2</v>
      </c>
      <c r="JB133" s="86">
        <f t="shared" si="346"/>
        <v>9.9999999999302886E-3</v>
      </c>
      <c r="JC133" s="86">
        <f t="shared" si="347"/>
        <v>2.2673047542191561E-2</v>
      </c>
      <c r="JD133" s="86">
        <f t="shared" si="348"/>
        <v>1.7589092529327985E-2</v>
      </c>
      <c r="JE133" s="86">
        <f t="shared" si="349"/>
        <v>2.4917126803872206E-2</v>
      </c>
      <c r="JF133" s="86">
        <f t="shared" si="350"/>
        <v>7.1564406857333437E-2</v>
      </c>
      <c r="JG133" s="86">
        <f t="shared" si="351"/>
        <v>5.1858820266674904E-2</v>
      </c>
      <c r="JH133" s="86">
        <f t="shared" si="352"/>
        <v>4.3051448295166175E-2</v>
      </c>
      <c r="JI133" s="86">
        <f t="shared" si="353"/>
        <v>4.1860071541011304E-2</v>
      </c>
      <c r="JJ133" s="86">
        <f t="shared" si="354"/>
        <v>4.015943244222836E-2</v>
      </c>
      <c r="JK133" s="86">
        <f t="shared" si="355"/>
        <v>1.1299370062007548E-2</v>
      </c>
      <c r="JL133" s="86">
        <f t="shared" si="356"/>
        <v>2.1537943749938906E-2</v>
      </c>
      <c r="JM133" s="86">
        <f t="shared" si="357"/>
        <v>4.0022137665189909E-2</v>
      </c>
    </row>
    <row r="134" spans="2:273" x14ac:dyDescent="0.25">
      <c r="B134" s="2">
        <v>107</v>
      </c>
      <c r="C134" s="37">
        <v>110.56100000000001</v>
      </c>
      <c r="D134" s="37">
        <v>111.01900000000001</v>
      </c>
      <c r="E134" s="37">
        <v>107.264</v>
      </c>
      <c r="F134" s="37">
        <v>107.642</v>
      </c>
      <c r="G134" s="37">
        <v>106.849</v>
      </c>
      <c r="H134" s="37">
        <v>106.736</v>
      </c>
      <c r="I134" s="37">
        <v>108.01900000000001</v>
      </c>
      <c r="J134" s="37">
        <v>107.212</v>
      </c>
      <c r="K134" s="37">
        <v>108.11499999999999</v>
      </c>
      <c r="L134" s="37">
        <v>109.30800000000001</v>
      </c>
      <c r="M134" s="37">
        <v>109.51900000000001</v>
      </c>
      <c r="N134" s="37">
        <v>110.154</v>
      </c>
      <c r="O134" s="37">
        <v>108.038</v>
      </c>
      <c r="P134" s="37">
        <v>112.80800000000001</v>
      </c>
      <c r="Q134" s="37">
        <v>124.596</v>
      </c>
      <c r="S134" s="4">
        <f t="shared" si="229"/>
        <v>110.07284226577524</v>
      </c>
      <c r="T134" s="4">
        <f t="shared" si="230"/>
        <v>109.67488340657061</v>
      </c>
      <c r="U134" s="4">
        <f t="shared" si="231"/>
        <v>108.81745736315348</v>
      </c>
      <c r="V134" s="4">
        <f t="shared" si="232"/>
        <v>107.49841257956015</v>
      </c>
      <c r="W134" s="4">
        <f t="shared" si="233"/>
        <v>106.83121533307407</v>
      </c>
      <c r="X134" s="4">
        <f t="shared" si="234"/>
        <v>106.06774511296128</v>
      </c>
      <c r="Y134" s="4">
        <f t="shared" si="235"/>
        <v>106.44349772629799</v>
      </c>
      <c r="Z134" s="4">
        <f t="shared" si="236"/>
        <v>107.60704346428568</v>
      </c>
      <c r="AA134" s="4">
        <f t="shared" si="237"/>
        <v>108.48612002356467</v>
      </c>
      <c r="AB134" s="4">
        <f t="shared" si="238"/>
        <v>109.79967243284456</v>
      </c>
      <c r="AC134" s="4">
        <f t="shared" si="239"/>
        <v>109.35713973143939</v>
      </c>
      <c r="AD134" s="4">
        <f t="shared" si="240"/>
        <v>110.20799935286242</v>
      </c>
      <c r="AE134" s="4">
        <f t="shared" si="241"/>
        <v>108.90129934692335</v>
      </c>
      <c r="AF134" s="4">
        <f t="shared" si="242"/>
        <v>113.19644506412391</v>
      </c>
      <c r="AG134" s="4">
        <f t="shared" si="243"/>
        <v>125.00364066084998</v>
      </c>
      <c r="AI134" s="4">
        <f t="shared" si="244"/>
        <v>0.48815773422477093</v>
      </c>
      <c r="AJ134" s="4">
        <f t="shared" si="245"/>
        <v>1.3441165934293906</v>
      </c>
      <c r="AK134" s="4">
        <f t="shared" si="246"/>
        <v>-1.553457363153484</v>
      </c>
      <c r="AL134" s="4">
        <f t="shared" si="247"/>
        <v>0.14358742043984307</v>
      </c>
      <c r="AM134" s="4">
        <f t="shared" si="248"/>
        <v>1.7784666925933834E-2</v>
      </c>
      <c r="AN134" s="4">
        <f t="shared" si="249"/>
        <v>0.66825488703872793</v>
      </c>
      <c r="AO134" s="4">
        <f t="shared" si="250"/>
        <v>1.5755022737020141</v>
      </c>
      <c r="AP134" s="4">
        <f t="shared" si="251"/>
        <v>-0.39504346428567771</v>
      </c>
      <c r="AQ134" s="4">
        <f t="shared" si="252"/>
        <v>-0.37112002356467144</v>
      </c>
      <c r="AR134" s="4">
        <f t="shared" si="253"/>
        <v>-0.49167243284455253</v>
      </c>
      <c r="AS134" s="4">
        <f t="shared" si="254"/>
        <v>0.1618602685606163</v>
      </c>
      <c r="AT134" s="4">
        <f t="shared" si="255"/>
        <v>-5.3999352862419414E-2</v>
      </c>
      <c r="AU134" s="4">
        <f t="shared" si="256"/>
        <v>-0.86329934692335542</v>
      </c>
      <c r="AV134" s="4">
        <f t="shared" si="432"/>
        <v>-0.3884450641238999</v>
      </c>
      <c r="AW134" s="4">
        <f t="shared" si="432"/>
        <v>-0.40764066084997808</v>
      </c>
      <c r="AY134" s="2">
        <f t="shared" si="308"/>
        <v>110.07284226577524</v>
      </c>
      <c r="AZ134" s="2">
        <f t="shared" si="359"/>
        <v>108.8502289270137</v>
      </c>
      <c r="BA134" s="2">
        <f t="shared" si="360"/>
        <v>108.54699940113612</v>
      </c>
      <c r="BB134" s="2">
        <f t="shared" si="361"/>
        <v>107.11303107801763</v>
      </c>
      <c r="BC134" s="2">
        <f t="shared" si="362"/>
        <v>105.75149179970198</v>
      </c>
      <c r="BD134" s="2">
        <f t="shared" si="363"/>
        <v>104.84287913209315</v>
      </c>
      <c r="BE134" s="2">
        <f t="shared" si="364"/>
        <v>104.50512216558391</v>
      </c>
      <c r="BF134" s="2">
        <f t="shared" si="365"/>
        <v>103.17427781369594</v>
      </c>
      <c r="BG134" s="2">
        <f t="shared" si="366"/>
        <v>104.50453581240956</v>
      </c>
      <c r="BH134" s="2">
        <f t="shared" si="367"/>
        <v>106.33871754918954</v>
      </c>
      <c r="BI134" s="2">
        <f t="shared" si="368"/>
        <v>105.24991728183109</v>
      </c>
      <c r="BJ134" s="2">
        <f t="shared" si="369"/>
        <v>106.08967182821489</v>
      </c>
      <c r="BK134" s="2">
        <f t="shared" si="370"/>
        <v>107.30424896329669</v>
      </c>
      <c r="BL134" s="2">
        <f t="shared" si="371"/>
        <v>107.44655477748277</v>
      </c>
      <c r="BM134" s="2">
        <f t="shared" si="372"/>
        <v>109.43130965422986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126.93057942152677</v>
      </c>
      <c r="DL134" s="2">
        <f t="shared" si="433"/>
        <v>125.17782340707132</v>
      </c>
      <c r="DM134" s="2">
        <f t="shared" si="433"/>
        <v>124.51508825910931</v>
      </c>
      <c r="DN134" s="2">
        <f t="shared" si="433"/>
        <v>121.79969331983807</v>
      </c>
      <c r="DO134" s="2">
        <f t="shared" si="433"/>
        <v>118.57024554108767</v>
      </c>
      <c r="DP134" s="2">
        <f t="shared" si="433"/>
        <v>117.61075041032935</v>
      </c>
      <c r="DQ134" s="2">
        <f t="shared" si="433"/>
        <v>116.76894877734877</v>
      </c>
      <c r="DR134" s="2">
        <f t="shared" si="433"/>
        <v>121.28269890943578</v>
      </c>
      <c r="DS134" s="2">
        <f t="shared" si="433"/>
        <v>116.32659327731092</v>
      </c>
      <c r="DT134" s="2">
        <f t="shared" si="433"/>
        <v>117.88266737790421</v>
      </c>
      <c r="DU134" s="2">
        <f t="shared" si="433"/>
        <v>119.08478236130868</v>
      </c>
      <c r="DV134" s="2">
        <f t="shared" si="433"/>
        <v>112.6773126641651</v>
      </c>
      <c r="DW134" s="2">
        <f t="shared" si="433"/>
        <v>122.74903025210085</v>
      </c>
      <c r="DX134" s="2">
        <f t="shared" si="433"/>
        <v>113.89929747899161</v>
      </c>
      <c r="DY134" s="2">
        <f t="shared" si="433"/>
        <v>119.40148424175007</v>
      </c>
      <c r="EA134" s="2">
        <f t="shared" si="228"/>
        <v>110.00007407407406</v>
      </c>
      <c r="EB134" s="2">
        <f t="shared" si="290"/>
        <v>108.78568410022118</v>
      </c>
      <c r="EC134" s="2">
        <f t="shared" si="291"/>
        <v>108.47838223338465</v>
      </c>
      <c r="ED134" s="2">
        <f t="shared" si="292"/>
        <v>107.05276352160189</v>
      </c>
      <c r="EE134" s="2">
        <f t="shared" si="293"/>
        <v>105.6997741136104</v>
      </c>
      <c r="EF134" s="2">
        <f t="shared" si="294"/>
        <v>104.78913541718184</v>
      </c>
      <c r="EG134" s="2">
        <f t="shared" si="295"/>
        <v>104.45085442877112</v>
      </c>
      <c r="EH134" s="2">
        <f t="shared" si="296"/>
        <v>103.10127694210732</v>
      </c>
      <c r="EI134" s="2">
        <f t="shared" si="297"/>
        <v>104.44419738469495</v>
      </c>
      <c r="EJ134" s="2">
        <f t="shared" si="298"/>
        <v>106.29027853323146</v>
      </c>
      <c r="EK134" s="2">
        <f t="shared" si="299"/>
        <v>105.18672665741848</v>
      </c>
      <c r="EL134" s="2">
        <f t="shared" si="300"/>
        <v>106.0615724231377</v>
      </c>
      <c r="EM134" s="2">
        <f t="shared" si="301"/>
        <v>107.23750937832695</v>
      </c>
      <c r="EN134" s="2">
        <f t="shared" si="302"/>
        <v>107.41897815745392</v>
      </c>
      <c r="EO134" s="2">
        <f t="shared" si="303"/>
        <v>109.38675158894691</v>
      </c>
      <c r="EQ134" s="2">
        <f t="shared" si="304"/>
        <v>110.25317604865747</v>
      </c>
      <c r="ER134" s="2">
        <f t="shared" si="434"/>
        <v>109.04217724794844</v>
      </c>
      <c r="ES134" s="2">
        <f t="shared" si="434"/>
        <v>108.77052583724279</v>
      </c>
      <c r="ET134" s="2">
        <f t="shared" si="434"/>
        <v>107.22348712598694</v>
      </c>
      <c r="EU134" s="2">
        <f t="shared" si="434"/>
        <v>105.86712810688428</v>
      </c>
      <c r="EV134" s="2">
        <f t="shared" si="434"/>
        <v>104.95873340619772</v>
      </c>
      <c r="EW134" s="2">
        <f t="shared" si="434"/>
        <v>104.6154253963001</v>
      </c>
      <c r="EX134" s="2">
        <f t="shared" si="434"/>
        <v>103.25731593204677</v>
      </c>
      <c r="EY134" s="2">
        <f t="shared" si="434"/>
        <v>104.66694177975674</v>
      </c>
      <c r="EZ134" s="2">
        <f t="shared" si="434"/>
        <v>106.34951024201352</v>
      </c>
      <c r="FA134" s="2">
        <f t="shared" si="434"/>
        <v>105.34762432723359</v>
      </c>
      <c r="FB134" s="2">
        <f t="shared" si="434"/>
        <v>106.18237366724078</v>
      </c>
      <c r="FC134" s="2">
        <f t="shared" si="434"/>
        <v>107.37062536050793</v>
      </c>
      <c r="FD134" s="2">
        <f t="shared" si="434"/>
        <v>107.39473041759842</v>
      </c>
      <c r="FE134" s="2">
        <f t="shared" si="434"/>
        <v>109.27179342557301</v>
      </c>
      <c r="FG134" s="2">
        <f t="shared" si="306"/>
        <v>0.9963211901974206</v>
      </c>
      <c r="FH134" s="2">
        <f t="shared" si="435"/>
        <v>0.99678573342053145</v>
      </c>
      <c r="FI134" s="2">
        <f t="shared" si="435"/>
        <v>0.99652766718177044</v>
      </c>
      <c r="FJ134" s="2">
        <f t="shared" si="435"/>
        <v>0.9963968947672639</v>
      </c>
      <c r="FK134" s="2">
        <f t="shared" si="435"/>
        <v>0.99654715215761225</v>
      </c>
      <c r="FL134" s="2">
        <f t="shared" si="435"/>
        <v>0.99642040521314779</v>
      </c>
      <c r="FM134" s="2">
        <f t="shared" si="435"/>
        <v>0.99625109693765246</v>
      </c>
      <c r="FN134" s="2">
        <f t="shared" si="435"/>
        <v>0.99645733324133867</v>
      </c>
      <c r="FO134" s="2">
        <f t="shared" si="435"/>
        <v>0.99601444152960039</v>
      </c>
      <c r="FP134" s="2">
        <f t="shared" si="435"/>
        <v>0.99609920811280306</v>
      </c>
      <c r="FQ134" s="2">
        <f t="shared" si="435"/>
        <v>0.99605474750394163</v>
      </c>
      <c r="FR134" s="2">
        <f t="shared" si="435"/>
        <v>0.99667802466732469</v>
      </c>
      <c r="FS134" s="2">
        <f t="shared" si="435"/>
        <v>0.99605635705469286</v>
      </c>
      <c r="FT134" s="2">
        <f t="shared" si="435"/>
        <v>0.99561662211638025</v>
      </c>
      <c r="FU134" s="2">
        <f t="shared" si="435"/>
        <v>0.99513614249000715</v>
      </c>
      <c r="FW134" s="2">
        <f t="shared" si="324"/>
        <v>4.142236615737422E-2</v>
      </c>
      <c r="FX134" s="2">
        <f t="shared" si="376"/>
        <v>4.6223929791484319E-2</v>
      </c>
      <c r="FY134" s="2">
        <f t="shared" si="377"/>
        <v>4.4267226635330947E-2</v>
      </c>
      <c r="FZ134" s="2">
        <f t="shared" si="378"/>
        <v>4.1779908048570097E-2</v>
      </c>
      <c r="GA134" s="2">
        <f t="shared" si="379"/>
        <v>4.3488096401649093E-2</v>
      </c>
      <c r="GB134" s="2">
        <f t="shared" si="380"/>
        <v>4.6271354798133775E-2</v>
      </c>
      <c r="GC134" s="2">
        <f t="shared" si="381"/>
        <v>4.9148372331883045E-2</v>
      </c>
      <c r="GD134" s="2">
        <f t="shared" si="382"/>
        <v>5.5051319949558183E-2</v>
      </c>
      <c r="GE134" s="2">
        <f t="shared" si="383"/>
        <v>5.8275065069714506E-2</v>
      </c>
      <c r="GF134" s="2">
        <f t="shared" si="384"/>
        <v>5.4354663502772835E-2</v>
      </c>
      <c r="GG134" s="2">
        <f t="shared" si="385"/>
        <v>5.1954049217022624E-2</v>
      </c>
      <c r="GH134" s="2">
        <f t="shared" si="386"/>
        <v>5.0678941550347897E-2</v>
      </c>
      <c r="GI134" s="2">
        <f t="shared" si="387"/>
        <v>4.1825819962989418E-2</v>
      </c>
      <c r="GJ134" s="2">
        <f t="shared" si="388"/>
        <v>3.4191572860732593E-2</v>
      </c>
      <c r="GK134" s="2">
        <f t="shared" si="389"/>
        <v>3.6118942918689667E-2</v>
      </c>
      <c r="GM134" s="86">
        <f t="shared" si="325"/>
        <v>1.7942959012109793E-110</v>
      </c>
      <c r="GN134" s="86">
        <f t="shared" si="390"/>
        <v>1.719803238159098E-117</v>
      </c>
      <c r="GO134" s="86">
        <f t="shared" si="391"/>
        <v>1.9744800151235239E-97</v>
      </c>
      <c r="GP134" s="86">
        <f t="shared" si="392"/>
        <v>1.9813429348549926E-141</v>
      </c>
      <c r="GQ134" s="86">
        <f t="shared" si="393"/>
        <v>8.2709333775857322E-156</v>
      </c>
      <c r="GR134" s="86">
        <f t="shared" si="394"/>
        <v>3.5659764943610639E-164</v>
      </c>
      <c r="GS134" s="86">
        <f t="shared" si="395"/>
        <v>1.1359956192091111E-146</v>
      </c>
      <c r="GT134" s="86">
        <f t="shared" si="396"/>
        <v>1.2067647730828111E-164</v>
      </c>
      <c r="GU134" s="86">
        <f t="shared" si="397"/>
        <v>2.0470947063634012E-144</v>
      </c>
      <c r="GV134" s="86">
        <f t="shared" si="398"/>
        <v>1.5633321520019449E-135</v>
      </c>
      <c r="GW134" s="86">
        <f t="shared" si="399"/>
        <v>9.8899674756348938E-132</v>
      </c>
      <c r="GX134" s="86">
        <f t="shared" si="400"/>
        <v>2.4040270153194109E-118</v>
      </c>
      <c r="GY134" s="86">
        <f t="shared" si="401"/>
        <v>2.0749509140719554E-87</v>
      </c>
      <c r="GZ134" s="86">
        <f t="shared" si="402"/>
        <v>2.5285746622856145E-78</v>
      </c>
      <c r="HA134" s="86">
        <f t="shared" si="403"/>
        <v>2.4141723819418298E-96</v>
      </c>
      <c r="HC134" s="86">
        <f t="shared" si="326"/>
        <v>2.1490386054811977E-36</v>
      </c>
      <c r="HD134" s="86">
        <f t="shared" si="404"/>
        <v>4.035411520845668E-37</v>
      </c>
      <c r="HE134" s="86">
        <f t="shared" si="405"/>
        <v>6.0385288245813906E-33</v>
      </c>
      <c r="HF134" s="86">
        <f t="shared" si="406"/>
        <v>1.5079573377459029E-41</v>
      </c>
      <c r="HG134" s="86">
        <f t="shared" si="407"/>
        <v>3.053369744131032E-48</v>
      </c>
      <c r="HH134" s="86">
        <f t="shared" si="408"/>
        <v>6.0095705289164741E-50</v>
      </c>
      <c r="HI134" s="86">
        <f t="shared" si="409"/>
        <v>1.9143300850882777E-55</v>
      </c>
      <c r="HJ134" s="86">
        <f t="shared" si="410"/>
        <v>1.1689998831366366E-55</v>
      </c>
      <c r="HK134" s="86">
        <f t="shared" si="411"/>
        <v>9.7915662671932255E-62</v>
      </c>
      <c r="HL134" s="86">
        <f t="shared" si="412"/>
        <v>2.5659898102547967E-26</v>
      </c>
      <c r="HM134" s="86">
        <f t="shared" si="413"/>
        <v>7.6034097322756156E-31</v>
      </c>
      <c r="HN134" s="86">
        <f t="shared" si="414"/>
        <v>4.4248674903118824E-28</v>
      </c>
      <c r="HO134" s="86">
        <f t="shared" si="415"/>
        <v>1.327376314218288E-23</v>
      </c>
      <c r="HP134" s="86">
        <f t="shared" si="416"/>
        <v>1.3834935555923636E-25</v>
      </c>
      <c r="HQ134" s="86">
        <f t="shared" si="417"/>
        <v>8.9120854980276372E-32</v>
      </c>
      <c r="HS134" s="86">
        <f t="shared" si="327"/>
        <v>3.1749212221455166E-2</v>
      </c>
      <c r="HT134" s="86">
        <f t="shared" si="418"/>
        <v>0.14871366421672144</v>
      </c>
      <c r="HU134" s="86">
        <f t="shared" si="419"/>
        <v>3.1452581056116154E-2</v>
      </c>
      <c r="HV134" s="86">
        <f t="shared" si="420"/>
        <v>2.0081428455363745E-2</v>
      </c>
      <c r="HW134" s="86">
        <f t="shared" si="421"/>
        <v>4.3280050152574169E-2</v>
      </c>
      <c r="HX134" s="86">
        <f t="shared" si="422"/>
        <v>3.459228680421006E-2</v>
      </c>
      <c r="HY134" s="86">
        <f t="shared" si="423"/>
        <v>4.8549145768729346E-2</v>
      </c>
      <c r="HZ134" s="86">
        <f t="shared" si="424"/>
        <v>0.121581885776891</v>
      </c>
      <c r="IA134" s="86">
        <f t="shared" si="425"/>
        <v>9.48085390355623E-2</v>
      </c>
      <c r="IB134" s="86">
        <f t="shared" si="426"/>
        <v>7.9968646095555304E-2</v>
      </c>
      <c r="IC134" s="86">
        <f t="shared" si="427"/>
        <v>7.7362396885637882E-2</v>
      </c>
      <c r="ID134" s="86">
        <f t="shared" si="428"/>
        <v>7.3169408505450756E-2</v>
      </c>
      <c r="IE134" s="86">
        <f t="shared" si="429"/>
        <v>2.319575049109052E-2</v>
      </c>
      <c r="IF134" s="86">
        <f t="shared" si="430"/>
        <v>3.5462080034760306E-2</v>
      </c>
      <c r="IG134" s="86">
        <f t="shared" si="431"/>
        <v>5.9190524710857652E-2</v>
      </c>
      <c r="II134" s="86">
        <f t="shared" si="328"/>
        <v>1.3367525408344239E-21</v>
      </c>
      <c r="IJ134" s="86">
        <f t="shared" si="329"/>
        <v>3.4007676486714068E-18</v>
      </c>
      <c r="IK134" s="86">
        <f t="shared" si="330"/>
        <v>4.1503307826067299E-21</v>
      </c>
      <c r="IL134" s="86">
        <f t="shared" si="331"/>
        <v>2.4256684767846862E-22</v>
      </c>
      <c r="IM134" s="86">
        <f t="shared" si="332"/>
        <v>5.2934818145718847E-23</v>
      </c>
      <c r="IN134" s="86">
        <f t="shared" si="333"/>
        <v>1.4068886753613759E-22</v>
      </c>
      <c r="IO134" s="86">
        <f t="shared" si="334"/>
        <v>3.3546463708478638E-23</v>
      </c>
      <c r="IP134" s="86">
        <f t="shared" si="335"/>
        <v>9.6923241303684304E-20</v>
      </c>
      <c r="IQ134" s="86">
        <f t="shared" si="336"/>
        <v>1.6626821268346134E-21</v>
      </c>
      <c r="IR134" s="86">
        <f t="shared" si="337"/>
        <v>3.1845267204172769E-22</v>
      </c>
      <c r="IS134" s="86">
        <f t="shared" si="338"/>
        <v>2.4741511920252506E-22</v>
      </c>
      <c r="IT134" s="86">
        <f t="shared" si="339"/>
        <v>2.1966565926813235E-21</v>
      </c>
      <c r="IU134" s="86">
        <f t="shared" si="340"/>
        <v>2.2226553774795604E-24</v>
      </c>
      <c r="IV134" s="86">
        <f t="shared" si="341"/>
        <v>4.5268887617588191E-24</v>
      </c>
      <c r="IW134" s="86">
        <f t="shared" si="342"/>
        <v>2.4399632243865125E-22</v>
      </c>
      <c r="IY134" s="86">
        <f t="shared" si="343"/>
        <v>3.1749212221455166E-2</v>
      </c>
      <c r="IZ134" s="86">
        <f t="shared" si="344"/>
        <v>0.14871366421672144</v>
      </c>
      <c r="JA134" s="86">
        <f t="shared" si="345"/>
        <v>3.1452581056116154E-2</v>
      </c>
      <c r="JB134" s="86">
        <f t="shared" si="346"/>
        <v>2.0081428455363745E-2</v>
      </c>
      <c r="JC134" s="86">
        <f t="shared" si="347"/>
        <v>4.3280050152574169E-2</v>
      </c>
      <c r="JD134" s="86">
        <f t="shared" si="348"/>
        <v>3.459228680421006E-2</v>
      </c>
      <c r="JE134" s="86">
        <f t="shared" si="349"/>
        <v>4.8549145768729346E-2</v>
      </c>
      <c r="JF134" s="86">
        <f t="shared" si="350"/>
        <v>0.121581885776891</v>
      </c>
      <c r="JG134" s="86">
        <f t="shared" si="351"/>
        <v>9.48085390355623E-2</v>
      </c>
      <c r="JH134" s="86">
        <f t="shared" si="352"/>
        <v>7.9968646095555304E-2</v>
      </c>
      <c r="JI134" s="86">
        <f t="shared" si="353"/>
        <v>7.7362396885637882E-2</v>
      </c>
      <c r="JJ134" s="86">
        <f t="shared" si="354"/>
        <v>7.3169408505450756E-2</v>
      </c>
      <c r="JK134" s="86">
        <f t="shared" si="355"/>
        <v>2.319575049109052E-2</v>
      </c>
      <c r="JL134" s="86">
        <f t="shared" si="356"/>
        <v>3.5462080034760306E-2</v>
      </c>
      <c r="JM134" s="86">
        <f t="shared" si="357"/>
        <v>5.9190524710857652E-2</v>
      </c>
    </row>
    <row r="135" spans="2:273" x14ac:dyDescent="0.25">
      <c r="B135" s="2">
        <v>108</v>
      </c>
      <c r="C135" s="37">
        <v>110.526</v>
      </c>
      <c r="D135" s="37">
        <v>111.208</v>
      </c>
      <c r="E135" s="37">
        <v>108.623</v>
      </c>
      <c r="F135" s="37">
        <v>107.151</v>
      </c>
      <c r="G135" s="37">
        <v>106.377</v>
      </c>
      <c r="H135" s="37">
        <v>107.396</v>
      </c>
      <c r="I135" s="37">
        <v>107.98099999999999</v>
      </c>
      <c r="J135" s="37">
        <v>109.30800000000001</v>
      </c>
      <c r="K135" s="37">
        <v>110.288</v>
      </c>
      <c r="L135" s="37">
        <v>110.923</v>
      </c>
      <c r="M135" s="37">
        <v>110.76900000000001</v>
      </c>
      <c r="N135" s="37">
        <v>112.577</v>
      </c>
      <c r="O135" s="37">
        <v>110.38500000000001</v>
      </c>
      <c r="P135" s="37">
        <v>114.98099999999999</v>
      </c>
      <c r="Q135" s="37">
        <v>129.404</v>
      </c>
      <c r="S135" s="4">
        <f t="shared" si="229"/>
        <v>109.8577696374727</v>
      </c>
      <c r="T135" s="4">
        <f t="shared" si="230"/>
        <v>109.74452202637571</v>
      </c>
      <c r="U135" s="4">
        <f t="shared" si="231"/>
        <v>108.78259412345844</v>
      </c>
      <c r="V135" s="4">
        <f t="shared" si="232"/>
        <v>107.59473731298232</v>
      </c>
      <c r="W135" s="4">
        <f t="shared" si="233"/>
        <v>107.32796570650909</v>
      </c>
      <c r="X135" s="4">
        <f t="shared" si="234"/>
        <v>106.72412704338737</v>
      </c>
      <c r="Y135" s="4">
        <f t="shared" si="235"/>
        <v>107.50304651925899</v>
      </c>
      <c r="Z135" s="4">
        <f t="shared" si="236"/>
        <v>109.27618113270867</v>
      </c>
      <c r="AA135" s="4">
        <f t="shared" si="237"/>
        <v>110.33052991626462</v>
      </c>
      <c r="AB135" s="4">
        <f t="shared" si="238"/>
        <v>111.51933391528186</v>
      </c>
      <c r="AC135" s="4">
        <f t="shared" si="239"/>
        <v>111.37892257258994</v>
      </c>
      <c r="AD135" s="4">
        <f t="shared" si="240"/>
        <v>112.21282980481342</v>
      </c>
      <c r="AE135" s="4">
        <f t="shared" si="241"/>
        <v>109.88780332978227</v>
      </c>
      <c r="AF135" s="4">
        <f t="shared" si="242"/>
        <v>115.83467398972898</v>
      </c>
      <c r="AG135" s="4">
        <f t="shared" si="243"/>
        <v>130.33697905754298</v>
      </c>
      <c r="AI135" s="4">
        <f t="shared" si="244"/>
        <v>0.66823036252729651</v>
      </c>
      <c r="AJ135" s="4">
        <f t="shared" si="245"/>
        <v>1.4634779736242933</v>
      </c>
      <c r="AK135" s="4">
        <f t="shared" si="246"/>
        <v>-0.15959412345843305</v>
      </c>
      <c r="AL135" s="4">
        <f t="shared" si="247"/>
        <v>-0.44373731298232144</v>
      </c>
      <c r="AM135" s="4">
        <f t="shared" si="248"/>
        <v>-0.95096570650909484</v>
      </c>
      <c r="AN135" s="4">
        <f t="shared" si="249"/>
        <v>0.67187295661263136</v>
      </c>
      <c r="AO135" s="4">
        <f t="shared" si="250"/>
        <v>0.4779534807410073</v>
      </c>
      <c r="AP135" s="4">
        <f t="shared" si="251"/>
        <v>3.1818867291335096E-2</v>
      </c>
      <c r="AQ135" s="4">
        <f t="shared" si="252"/>
        <v>-4.2529916264626877E-2</v>
      </c>
      <c r="AR135" s="4">
        <f t="shared" si="253"/>
        <v>-0.59633391528186053</v>
      </c>
      <c r="AS135" s="4">
        <f t="shared" si="254"/>
        <v>-0.60992257258993732</v>
      </c>
      <c r="AT135" s="4">
        <f t="shared" si="255"/>
        <v>0.36417019518657412</v>
      </c>
      <c r="AU135" s="4">
        <f t="shared" si="256"/>
        <v>0.49719667021773262</v>
      </c>
      <c r="AV135" s="4">
        <f t="shared" si="432"/>
        <v>-0.85367398972898911</v>
      </c>
      <c r="AW135" s="4">
        <f t="shared" si="432"/>
        <v>-0.93297905754297972</v>
      </c>
      <c r="AY135" s="2">
        <f t="shared" si="308"/>
        <v>109.8577696374727</v>
      </c>
      <c r="AZ135" s="2">
        <f t="shared" si="359"/>
        <v>108.65187559966176</v>
      </c>
      <c r="BA135" s="2">
        <f t="shared" si="360"/>
        <v>108.3363026347099</v>
      </c>
      <c r="BB135" s="2">
        <f t="shared" si="361"/>
        <v>106.92605694619833</v>
      </c>
      <c r="BC135" s="2">
        <f t="shared" si="362"/>
        <v>105.57512392824243</v>
      </c>
      <c r="BD135" s="2">
        <f t="shared" si="363"/>
        <v>104.67396398133354</v>
      </c>
      <c r="BE135" s="2">
        <f t="shared" si="364"/>
        <v>104.33292812965119</v>
      </c>
      <c r="BF135" s="2">
        <f t="shared" si="365"/>
        <v>103.0229307167064</v>
      </c>
      <c r="BG135" s="2">
        <f t="shared" si="366"/>
        <v>104.34897048965836</v>
      </c>
      <c r="BH135" s="2">
        <f t="shared" si="367"/>
        <v>106.19915179957758</v>
      </c>
      <c r="BI135" s="2">
        <f t="shared" si="368"/>
        <v>105.06874242288333</v>
      </c>
      <c r="BJ135" s="2">
        <f t="shared" si="369"/>
        <v>105.91527358331417</v>
      </c>
      <c r="BK135" s="2">
        <f t="shared" si="370"/>
        <v>107.08811781525655</v>
      </c>
      <c r="BL135" s="2">
        <f t="shared" si="371"/>
        <v>107.32712242892566</v>
      </c>
      <c r="BM135" s="2">
        <f t="shared" si="372"/>
        <v>109.30230005089173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126.95551706970126</v>
      </c>
      <c r="DL135" s="2">
        <f t="shared" si="433"/>
        <v>125.17498068768067</v>
      </c>
      <c r="DM135" s="2">
        <f t="shared" si="433"/>
        <v>124.51395425101215</v>
      </c>
      <c r="DN135" s="2">
        <f t="shared" si="433"/>
        <v>121.79437044534416</v>
      </c>
      <c r="DO135" s="2">
        <f t="shared" si="433"/>
        <v>118.54721917058762</v>
      </c>
      <c r="DP135" s="2">
        <f t="shared" si="433"/>
        <v>117.5893174307911</v>
      </c>
      <c r="DQ135" s="2">
        <f t="shared" si="433"/>
        <v>116.7187018018018</v>
      </c>
      <c r="DR135" s="2">
        <f t="shared" si="433"/>
        <v>121.31911237553345</v>
      </c>
      <c r="DS135" s="2">
        <f t="shared" si="433"/>
        <v>116.31321260504201</v>
      </c>
      <c r="DT135" s="2">
        <f t="shared" si="433"/>
        <v>117.85845139876719</v>
      </c>
      <c r="DU135" s="2">
        <f t="shared" si="433"/>
        <v>119.06549359886202</v>
      </c>
      <c r="DV135" s="2">
        <f t="shared" si="433"/>
        <v>112.58597645403377</v>
      </c>
      <c r="DW135" s="2">
        <f t="shared" si="433"/>
        <v>122.7835837535014</v>
      </c>
      <c r="DX135" s="2">
        <f t="shared" si="433"/>
        <v>113.79194957983195</v>
      </c>
      <c r="DY135" s="2">
        <f t="shared" si="433"/>
        <v>119.36309536522059</v>
      </c>
      <c r="EA135" s="2">
        <f t="shared" si="228"/>
        <v>109.78586308607775</v>
      </c>
      <c r="EB135" s="2">
        <f t="shared" si="290"/>
        <v>108.58728614525545</v>
      </c>
      <c r="EC135" s="2">
        <f t="shared" si="291"/>
        <v>108.26714153915393</v>
      </c>
      <c r="ED135" s="2">
        <f t="shared" si="292"/>
        <v>106.86672935031012</v>
      </c>
      <c r="EE135" s="2">
        <f t="shared" si="293"/>
        <v>105.5244137120346</v>
      </c>
      <c r="EF135" s="2">
        <f t="shared" si="294"/>
        <v>104.62133513032295</v>
      </c>
      <c r="EG135" s="2">
        <f t="shared" si="295"/>
        <v>104.27968142923709</v>
      </c>
      <c r="EH135" s="2">
        <f t="shared" si="296"/>
        <v>102.95256992986594</v>
      </c>
      <c r="EI135" s="2">
        <f t="shared" si="297"/>
        <v>104.28870792012412</v>
      </c>
      <c r="EJ135" s="2">
        <f t="shared" si="298"/>
        <v>106.15298220015278</v>
      </c>
      <c r="EK135" s="2">
        <f t="shared" si="299"/>
        <v>105.00683356453851</v>
      </c>
      <c r="EL135" s="2">
        <f t="shared" si="300"/>
        <v>105.88668942155689</v>
      </c>
      <c r="EM135" s="2">
        <f t="shared" si="301"/>
        <v>107.02235383424204</v>
      </c>
      <c r="EN135" s="2">
        <f t="shared" si="302"/>
        <v>107.30204954773868</v>
      </c>
      <c r="EO135" s="2">
        <f t="shared" si="303"/>
        <v>109.26278972367281</v>
      </c>
      <c r="EQ135" s="2">
        <f t="shared" si="304"/>
        <v>110.10156593771714</v>
      </c>
      <c r="ER135" s="2">
        <f t="shared" si="434"/>
        <v>108.90338285698397</v>
      </c>
      <c r="ES135" s="2">
        <f t="shared" si="434"/>
        <v>108.63325539969343</v>
      </c>
      <c r="ET135" s="2">
        <f t="shared" si="434"/>
        <v>107.09156959223341</v>
      </c>
      <c r="EU135" s="2">
        <f t="shared" si="434"/>
        <v>105.72844836023543</v>
      </c>
      <c r="EV135" s="2">
        <f t="shared" si="434"/>
        <v>104.82485619390508</v>
      </c>
      <c r="EW135" s="2">
        <f t="shared" si="434"/>
        <v>104.47923392130258</v>
      </c>
      <c r="EX135" s="2">
        <f t="shared" si="434"/>
        <v>103.13578483184627</v>
      </c>
      <c r="EY135" s="2">
        <f t="shared" si="434"/>
        <v>104.54901118100338</v>
      </c>
      <c r="EZ135" s="2">
        <f t="shared" si="434"/>
        <v>106.22909128751206</v>
      </c>
      <c r="FA135" s="2">
        <f t="shared" si="434"/>
        <v>105.20630731969861</v>
      </c>
      <c r="FB135" s="2">
        <f t="shared" si="434"/>
        <v>106.03645163924166</v>
      </c>
      <c r="FC135" s="2">
        <f t="shared" si="434"/>
        <v>107.22063298098681</v>
      </c>
      <c r="FD135" s="2">
        <f t="shared" si="434"/>
        <v>107.27845320691189</v>
      </c>
      <c r="FE135" s="2">
        <f t="shared" si="434"/>
        <v>109.12817527521325</v>
      </c>
      <c r="FG135" s="2">
        <f t="shared" si="306"/>
        <v>0.9966437991974022</v>
      </c>
      <c r="FH135" s="2">
        <f t="shared" si="435"/>
        <v>0.99706772473104033</v>
      </c>
      <c r="FI135" s="2">
        <f t="shared" si="435"/>
        <v>0.99683222698967933</v>
      </c>
      <c r="FJ135" s="2">
        <f t="shared" si="435"/>
        <v>0.9967128868450984</v>
      </c>
      <c r="FK135" s="2">
        <f t="shared" si="435"/>
        <v>0.99685000833209914</v>
      </c>
      <c r="FL135" s="2">
        <f t="shared" si="435"/>
        <v>0.99673434218420898</v>
      </c>
      <c r="FM135" s="2">
        <f t="shared" si="435"/>
        <v>0.99657983158499908</v>
      </c>
      <c r="FN135" s="2">
        <f t="shared" si="435"/>
        <v>0.9967680420619871</v>
      </c>
      <c r="FO135" s="2">
        <f t="shared" si="435"/>
        <v>0.99636385232822822</v>
      </c>
      <c r="FP135" s="2">
        <f t="shared" si="435"/>
        <v>0.9964412140439397</v>
      </c>
      <c r="FQ135" s="2">
        <f t="shared" si="435"/>
        <v>0.99640063747885255</v>
      </c>
      <c r="FR135" s="2">
        <f t="shared" si="435"/>
        <v>0.99696943666146631</v>
      </c>
      <c r="FS135" s="2">
        <f t="shared" si="435"/>
        <v>0.9964021064260582</v>
      </c>
      <c r="FT135" s="2">
        <f t="shared" si="435"/>
        <v>0.99600076939493054</v>
      </c>
      <c r="FU135" s="2">
        <f t="shared" si="435"/>
        <v>0.99556221000328704</v>
      </c>
      <c r="FW135" s="2">
        <f t="shared" si="324"/>
        <v>4.5237934471059352E-2</v>
      </c>
      <c r="FX135" s="2">
        <f t="shared" si="376"/>
        <v>5.0458506332702206E-2</v>
      </c>
      <c r="FY135" s="2">
        <f t="shared" si="377"/>
        <v>4.8331632999447705E-2</v>
      </c>
      <c r="FZ135" s="2">
        <f t="shared" si="378"/>
        <v>4.5626843243573426E-2</v>
      </c>
      <c r="GA135" s="2">
        <f t="shared" si="379"/>
        <v>4.7484520919044801E-2</v>
      </c>
      <c r="GB135" s="2">
        <f t="shared" si="380"/>
        <v>5.0510045865017755E-2</v>
      </c>
      <c r="GC135" s="2">
        <f t="shared" si="381"/>
        <v>5.3635791322466535E-2</v>
      </c>
      <c r="GD135" s="2">
        <f t="shared" si="382"/>
        <v>6.0043664955367365E-2</v>
      </c>
      <c r="GE135" s="2">
        <f t="shared" si="383"/>
        <v>6.3540098437860043E-2</v>
      </c>
      <c r="GF135" s="2">
        <f t="shared" si="384"/>
        <v>5.9287795823396723E-2</v>
      </c>
      <c r="GG135" s="2">
        <f t="shared" si="385"/>
        <v>5.6682365610699288E-2</v>
      </c>
      <c r="GH135" s="2">
        <f t="shared" si="386"/>
        <v>5.5297979760022459E-2</v>
      </c>
      <c r="GI135" s="2">
        <f t="shared" si="387"/>
        <v>4.567678103966237E-2</v>
      </c>
      <c r="GJ135" s="2">
        <f t="shared" si="388"/>
        <v>3.7367049903869902E-2</v>
      </c>
      <c r="GK135" s="2">
        <f t="shared" si="389"/>
        <v>3.9466106214289157E-2</v>
      </c>
      <c r="GM135" s="86">
        <f t="shared" si="325"/>
        <v>1.6433918286500455E-115</v>
      </c>
      <c r="GN135" s="86">
        <f t="shared" si="390"/>
        <v>6.5853539836937365E-123</v>
      </c>
      <c r="GO135" s="86">
        <f t="shared" si="391"/>
        <v>6.6637804741138638E-102</v>
      </c>
      <c r="GP135" s="86">
        <f t="shared" si="392"/>
        <v>5.2916573808060377E-148</v>
      </c>
      <c r="GQ135" s="86">
        <f t="shared" si="393"/>
        <v>6.6907628222541477E-163</v>
      </c>
      <c r="GR135" s="86">
        <f t="shared" si="394"/>
        <v>1.0358505428881118E-171</v>
      </c>
      <c r="GS135" s="86">
        <f t="shared" si="395"/>
        <v>2.4823212890835959E-153</v>
      </c>
      <c r="GT135" s="86">
        <f t="shared" si="396"/>
        <v>4.8308136369987975E-172</v>
      </c>
      <c r="GU135" s="86">
        <f t="shared" si="397"/>
        <v>5.3347134387736203E-151</v>
      </c>
      <c r="GV135" s="86">
        <f t="shared" si="398"/>
        <v>8.8890026612725363E-142</v>
      </c>
      <c r="GW135" s="86">
        <f t="shared" si="399"/>
        <v>8.481763289077968E-138</v>
      </c>
      <c r="GX135" s="86">
        <f t="shared" si="400"/>
        <v>9.9108052546269943E-124</v>
      </c>
      <c r="GY135" s="86">
        <f t="shared" si="401"/>
        <v>2.2991549377479187E-91</v>
      </c>
      <c r="GZ135" s="86">
        <f t="shared" si="402"/>
        <v>6.9301519949984695E-82</v>
      </c>
      <c r="HA135" s="86">
        <f t="shared" si="403"/>
        <v>1.043854696896651E-100</v>
      </c>
      <c r="HC135" s="86">
        <f t="shared" si="326"/>
        <v>2.3709497308132646E-39</v>
      </c>
      <c r="HD135" s="86">
        <f t="shared" si="404"/>
        <v>3.7338159085710286E-40</v>
      </c>
      <c r="HE135" s="86">
        <f t="shared" si="405"/>
        <v>1.2130675236609056E-35</v>
      </c>
      <c r="HF135" s="86">
        <f t="shared" si="406"/>
        <v>4.7930749283311636E-45</v>
      </c>
      <c r="HG135" s="86">
        <f t="shared" si="407"/>
        <v>3.8452140617354878E-52</v>
      </c>
      <c r="HH135" s="86">
        <f t="shared" si="408"/>
        <v>5.3017357293243509E-54</v>
      </c>
      <c r="HI135" s="86">
        <f t="shared" si="409"/>
        <v>7.5666461010553776E-60</v>
      </c>
      <c r="HJ135" s="86">
        <f t="shared" si="410"/>
        <v>6.1457718544840657E-60</v>
      </c>
      <c r="HK135" s="86">
        <f t="shared" si="411"/>
        <v>1.4459880234710065E-66</v>
      </c>
      <c r="HL135" s="86">
        <f t="shared" si="412"/>
        <v>2.3830494549242618E-28</v>
      </c>
      <c r="HM135" s="86">
        <f t="shared" si="413"/>
        <v>2.9714339617336767E-33</v>
      </c>
      <c r="HN135" s="86">
        <f t="shared" si="414"/>
        <v>3.1226486124229629E-30</v>
      </c>
      <c r="HO135" s="86">
        <f t="shared" si="415"/>
        <v>1.8075778553296249E-25</v>
      </c>
      <c r="HP135" s="86">
        <f t="shared" si="416"/>
        <v>1.1102337474124099E-27</v>
      </c>
      <c r="HQ135" s="86">
        <f t="shared" si="417"/>
        <v>2.5168436586538256E-34</v>
      </c>
      <c r="HS135" s="86">
        <f t="shared" si="327"/>
        <v>5.7071052899509783E-2</v>
      </c>
      <c r="HT135" s="86">
        <f t="shared" si="418"/>
        <v>0.21968811638661262</v>
      </c>
      <c r="HU135" s="86">
        <f t="shared" si="419"/>
        <v>5.690133608384202E-2</v>
      </c>
      <c r="HV135" s="86">
        <f t="shared" si="420"/>
        <v>3.8061690851502593E-2</v>
      </c>
      <c r="HW135" s="86">
        <f t="shared" si="421"/>
        <v>7.7641443066277196E-2</v>
      </c>
      <c r="HX135" s="86">
        <f t="shared" si="422"/>
        <v>6.3873744544306651E-2</v>
      </c>
      <c r="HY135" s="86">
        <f t="shared" si="423"/>
        <v>8.8324081058374776E-2</v>
      </c>
      <c r="HZ135" s="86">
        <f t="shared" si="424"/>
        <v>0.19282901354046197</v>
      </c>
      <c r="IA135" s="86">
        <f t="shared" si="425"/>
        <v>0.1606648819931191</v>
      </c>
      <c r="IB135" s="86">
        <f t="shared" si="426"/>
        <v>0.13807007654386436</v>
      </c>
      <c r="IC135" s="86">
        <f t="shared" si="427"/>
        <v>0.13319478570767526</v>
      </c>
      <c r="ID135" s="86">
        <f t="shared" si="428"/>
        <v>0.12479301018169323</v>
      </c>
      <c r="IE135" s="86">
        <f t="shared" si="429"/>
        <v>4.4684000028004524E-2</v>
      </c>
      <c r="IF135" s="86">
        <f t="shared" si="430"/>
        <v>5.6433049730402494E-2</v>
      </c>
      <c r="IG135" s="86">
        <f t="shared" si="431"/>
        <v>8.5424301712004838E-2</v>
      </c>
      <c r="II135" s="86">
        <f t="shared" si="328"/>
        <v>1.9148038694501941E-20</v>
      </c>
      <c r="IJ135" s="86">
        <f t="shared" si="329"/>
        <v>3.3805336372868528E-17</v>
      </c>
      <c r="IK135" s="86">
        <f t="shared" si="330"/>
        <v>5.9037051272928354E-20</v>
      </c>
      <c r="IL135" s="86">
        <f t="shared" si="331"/>
        <v>3.8607733071316962E-21</v>
      </c>
      <c r="IM135" s="86">
        <f t="shared" si="332"/>
        <v>9.5510138448094133E-22</v>
      </c>
      <c r="IN135" s="86">
        <f t="shared" si="333"/>
        <v>2.5463905277674502E-21</v>
      </c>
      <c r="IO135" s="86">
        <f t="shared" si="334"/>
        <v>7.0392552587793022E-22</v>
      </c>
      <c r="IP135" s="86">
        <f t="shared" si="335"/>
        <v>1.3954894902254658E-18</v>
      </c>
      <c r="IQ135" s="86">
        <f t="shared" si="336"/>
        <v>3.2924378251145603E-20</v>
      </c>
      <c r="IR135" s="86">
        <f t="shared" si="337"/>
        <v>6.4843483388665712E-21</v>
      </c>
      <c r="IS135" s="86">
        <f t="shared" si="338"/>
        <v>4.8737226558927897E-21</v>
      </c>
      <c r="IT135" s="86">
        <f t="shared" si="339"/>
        <v>3.6874491167043429E-20</v>
      </c>
      <c r="IU135" s="86">
        <f t="shared" si="340"/>
        <v>4.6359217780303535E-23</v>
      </c>
      <c r="IV135" s="86">
        <f t="shared" si="341"/>
        <v>7.5308976060105587E-23</v>
      </c>
      <c r="IW135" s="86">
        <f t="shared" si="342"/>
        <v>3.4231824196820176E-21</v>
      </c>
      <c r="IY135" s="86">
        <f t="shared" si="343"/>
        <v>5.7071052899509783E-2</v>
      </c>
      <c r="IZ135" s="86">
        <f t="shared" si="344"/>
        <v>0.21968811638661265</v>
      </c>
      <c r="JA135" s="86">
        <f t="shared" si="345"/>
        <v>5.690133608384202E-2</v>
      </c>
      <c r="JB135" s="86">
        <f t="shared" si="346"/>
        <v>3.8061690851502593E-2</v>
      </c>
      <c r="JC135" s="86">
        <f t="shared" si="347"/>
        <v>7.7641443066277196E-2</v>
      </c>
      <c r="JD135" s="86">
        <f t="shared" si="348"/>
        <v>6.3873744544306651E-2</v>
      </c>
      <c r="JE135" s="86">
        <f t="shared" si="349"/>
        <v>8.8324081058374776E-2</v>
      </c>
      <c r="JF135" s="86">
        <f t="shared" si="350"/>
        <v>0.19282901354046197</v>
      </c>
      <c r="JG135" s="86">
        <f t="shared" si="351"/>
        <v>0.1606648819931191</v>
      </c>
      <c r="JH135" s="86">
        <f t="shared" si="352"/>
        <v>0.13807007654386436</v>
      </c>
      <c r="JI135" s="86">
        <f t="shared" si="353"/>
        <v>0.13319478570767526</v>
      </c>
      <c r="JJ135" s="86">
        <f t="shared" si="354"/>
        <v>0.12479301018169323</v>
      </c>
      <c r="JK135" s="86">
        <f t="shared" si="355"/>
        <v>4.4684000028004524E-2</v>
      </c>
      <c r="JL135" s="86">
        <f t="shared" si="356"/>
        <v>5.6433049730402494E-2</v>
      </c>
      <c r="JM135" s="86">
        <f t="shared" si="357"/>
        <v>8.5424301712004838E-2</v>
      </c>
    </row>
    <row r="136" spans="2:273" x14ac:dyDescent="0.25">
      <c r="B136" s="2">
        <v>109</v>
      </c>
      <c r="C136" s="37">
        <v>109.86</v>
      </c>
      <c r="D136" s="37">
        <v>110.057</v>
      </c>
      <c r="E136" s="37">
        <v>108.849</v>
      </c>
      <c r="F136" s="37">
        <v>108.41500000000001</v>
      </c>
      <c r="G136" s="37">
        <v>108.208</v>
      </c>
      <c r="H136" s="37">
        <v>108.17</v>
      </c>
      <c r="I136" s="37">
        <v>109.377</v>
      </c>
      <c r="J136" s="37">
        <v>110.923</v>
      </c>
      <c r="K136" s="37">
        <v>112.577</v>
      </c>
      <c r="L136" s="37">
        <v>112.962</v>
      </c>
      <c r="M136" s="37">
        <v>112.75</v>
      </c>
      <c r="N136" s="37">
        <v>114.077</v>
      </c>
      <c r="O136" s="37">
        <v>111.673</v>
      </c>
      <c r="P136" s="37">
        <v>119.75</v>
      </c>
      <c r="Q136" s="37">
        <v>136.53800000000001</v>
      </c>
      <c r="S136" s="4">
        <f t="shared" si="229"/>
        <v>109.64363752857388</v>
      </c>
      <c r="T136" s="4">
        <f t="shared" si="230"/>
        <v>109.79964169618778</v>
      </c>
      <c r="U136" s="4">
        <f t="shared" si="231"/>
        <v>108.81641411551611</v>
      </c>
      <c r="V136" s="4">
        <f t="shared" si="232"/>
        <v>107.82681421921406</v>
      </c>
      <c r="W136" s="4">
        <f t="shared" si="233"/>
        <v>108.04396379269669</v>
      </c>
      <c r="X136" s="4">
        <f t="shared" si="234"/>
        <v>107.69440753589294</v>
      </c>
      <c r="Y136" s="4">
        <f t="shared" si="235"/>
        <v>108.93856737778655</v>
      </c>
      <c r="Z136" s="4">
        <f t="shared" si="236"/>
        <v>110.95388591803304</v>
      </c>
      <c r="AA136" s="4">
        <f t="shared" si="237"/>
        <v>112.36061125888338</v>
      </c>
      <c r="AB136" s="4">
        <f t="shared" si="238"/>
        <v>113.52809853265242</v>
      </c>
      <c r="AC136" s="4">
        <f t="shared" si="239"/>
        <v>113.76930044485096</v>
      </c>
      <c r="AD136" s="4">
        <f t="shared" si="240"/>
        <v>114.62121768826785</v>
      </c>
      <c r="AE136" s="4">
        <f t="shared" si="241"/>
        <v>111.43807494061173</v>
      </c>
      <c r="AF136" s="4">
        <f t="shared" si="242"/>
        <v>119.32280791311602</v>
      </c>
      <c r="AG136" s="4">
        <f t="shared" si="243"/>
        <v>136.80399081849853</v>
      </c>
      <c r="AI136" s="4">
        <f t="shared" si="244"/>
        <v>0.21636247142612319</v>
      </c>
      <c r="AJ136" s="4">
        <f t="shared" si="245"/>
        <v>0.25735830381222513</v>
      </c>
      <c r="AK136" s="4">
        <f t="shared" si="246"/>
        <v>3.2585884483893324E-2</v>
      </c>
      <c r="AL136" s="4">
        <f t="shared" si="247"/>
        <v>0.58818578078594896</v>
      </c>
      <c r="AM136" s="4">
        <f t="shared" si="248"/>
        <v>0.1640362073033117</v>
      </c>
      <c r="AN136" s="4">
        <f t="shared" si="249"/>
        <v>0.47559246410706635</v>
      </c>
      <c r="AO136" s="4">
        <f t="shared" si="250"/>
        <v>0.43843262221344048</v>
      </c>
      <c r="AP136" s="4">
        <f t="shared" si="251"/>
        <v>-3.0885918033035864E-2</v>
      </c>
      <c r="AQ136" s="4">
        <f t="shared" si="252"/>
        <v>0.21638874111661721</v>
      </c>
      <c r="AR136" s="4">
        <f t="shared" si="253"/>
        <v>-0.56609853265241838</v>
      </c>
      <c r="AS136" s="4">
        <f t="shared" si="254"/>
        <v>-1.0193004448509555</v>
      </c>
      <c r="AT136" s="4">
        <f t="shared" si="255"/>
        <v>-0.54421768826784955</v>
      </c>
      <c r="AU136" s="4">
        <f t="shared" si="256"/>
        <v>0.23492505938827435</v>
      </c>
      <c r="AV136" s="4">
        <f t="shared" si="432"/>
        <v>0.42719208688397714</v>
      </c>
      <c r="AW136" s="4">
        <f t="shared" si="432"/>
        <v>-0.26599081849852269</v>
      </c>
      <c r="AY136" s="2">
        <f t="shared" si="308"/>
        <v>109.64363752857388</v>
      </c>
      <c r="AZ136" s="2">
        <f t="shared" si="359"/>
        <v>108.45446819981058</v>
      </c>
      <c r="BA136" s="2">
        <f t="shared" si="360"/>
        <v>108.12667268268039</v>
      </c>
      <c r="BB136" s="2">
        <f t="shared" si="361"/>
        <v>106.73989607735851</v>
      </c>
      <c r="BC136" s="2">
        <f t="shared" si="362"/>
        <v>105.39938956062787</v>
      </c>
      <c r="BD136" s="2">
        <f t="shared" si="363"/>
        <v>104.50569137324828</v>
      </c>
      <c r="BE136" s="2">
        <f t="shared" si="364"/>
        <v>104.16141964298782</v>
      </c>
      <c r="BF136" s="2">
        <f t="shared" si="365"/>
        <v>102.87233262726906</v>
      </c>
      <c r="BG136" s="2">
        <f t="shared" si="366"/>
        <v>104.19420407903955</v>
      </c>
      <c r="BH136" s="2">
        <f t="shared" si="367"/>
        <v>106.06006723740749</v>
      </c>
      <c r="BI136" s="2">
        <f t="shared" si="368"/>
        <v>104.88834679804887</v>
      </c>
      <c r="BJ136" s="2">
        <f t="shared" si="369"/>
        <v>105.74133756146631</v>
      </c>
      <c r="BK136" s="2">
        <f t="shared" si="370"/>
        <v>106.87288815747634</v>
      </c>
      <c r="BL136" s="2">
        <f t="shared" si="371"/>
        <v>107.20789838294122</v>
      </c>
      <c r="BM136" s="2">
        <f t="shared" si="372"/>
        <v>109.17341885045902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126.98045471787576</v>
      </c>
      <c r="DL136" s="2">
        <f t="shared" si="433"/>
        <v>125.17213796829002</v>
      </c>
      <c r="DM136" s="2">
        <f t="shared" si="433"/>
        <v>124.51282024291498</v>
      </c>
      <c r="DN136" s="2">
        <f t="shared" si="433"/>
        <v>121.78904757085023</v>
      </c>
      <c r="DO136" s="2">
        <f t="shared" si="433"/>
        <v>118.52419280008756</v>
      </c>
      <c r="DP136" s="2">
        <f t="shared" si="433"/>
        <v>117.56788445125285</v>
      </c>
      <c r="DQ136" s="2">
        <f t="shared" si="433"/>
        <v>116.66845482625482</v>
      </c>
      <c r="DR136" s="2">
        <f t="shared" si="433"/>
        <v>121.35552584163113</v>
      </c>
      <c r="DS136" s="2">
        <f t="shared" si="433"/>
        <v>116.2998319327731</v>
      </c>
      <c r="DT136" s="2">
        <f t="shared" si="433"/>
        <v>117.83423541963015</v>
      </c>
      <c r="DU136" s="2">
        <f t="shared" si="433"/>
        <v>119.04620483641537</v>
      </c>
      <c r="DV136" s="2">
        <f t="shared" si="433"/>
        <v>112.49464024390244</v>
      </c>
      <c r="DW136" s="2">
        <f t="shared" si="433"/>
        <v>122.81813725490197</v>
      </c>
      <c r="DX136" s="2">
        <f t="shared" si="433"/>
        <v>113.68460168067229</v>
      </c>
      <c r="DY136" s="2">
        <f t="shared" si="433"/>
        <v>119.32470648869112</v>
      </c>
      <c r="EA136" s="2">
        <f t="shared" si="228"/>
        <v>109.57165209808144</v>
      </c>
      <c r="EB136" s="2">
        <f t="shared" si="290"/>
        <v>108.38888819028971</v>
      </c>
      <c r="EC136" s="2">
        <f t="shared" si="291"/>
        <v>108.05590084492322</v>
      </c>
      <c r="ED136" s="2">
        <f t="shared" si="292"/>
        <v>106.68069517901837</v>
      </c>
      <c r="EE136" s="2">
        <f t="shared" si="293"/>
        <v>105.34905331045879</v>
      </c>
      <c r="EF136" s="2">
        <f t="shared" si="294"/>
        <v>104.45353484346404</v>
      </c>
      <c r="EG136" s="2">
        <f t="shared" si="295"/>
        <v>104.10850842970305</v>
      </c>
      <c r="EH136" s="2">
        <f t="shared" si="296"/>
        <v>102.80386291762457</v>
      </c>
      <c r="EI136" s="2">
        <f t="shared" si="297"/>
        <v>104.13321845555329</v>
      </c>
      <c r="EJ136" s="2">
        <f t="shared" si="298"/>
        <v>106.01568586707408</v>
      </c>
      <c r="EK136" s="2">
        <f t="shared" si="299"/>
        <v>104.82694047165856</v>
      </c>
      <c r="EL136" s="2">
        <f t="shared" si="300"/>
        <v>105.7118064199761</v>
      </c>
      <c r="EM136" s="2">
        <f t="shared" si="301"/>
        <v>106.80719829015712</v>
      </c>
      <c r="EN136" s="2">
        <f t="shared" si="302"/>
        <v>107.18512093802343</v>
      </c>
      <c r="EO136" s="2">
        <f t="shared" si="303"/>
        <v>109.13882785839871</v>
      </c>
      <c r="EQ136" s="2">
        <f t="shared" si="304"/>
        <v>109.94995582677682</v>
      </c>
      <c r="ER136" s="2">
        <f t="shared" si="434"/>
        <v>108.76458846601948</v>
      </c>
      <c r="ES136" s="2">
        <f t="shared" si="434"/>
        <v>108.49598496214408</v>
      </c>
      <c r="ET136" s="2">
        <f t="shared" si="434"/>
        <v>106.95965205847989</v>
      </c>
      <c r="EU136" s="2">
        <f t="shared" si="434"/>
        <v>105.58976861358659</v>
      </c>
      <c r="EV136" s="2">
        <f t="shared" si="434"/>
        <v>104.69097898161242</v>
      </c>
      <c r="EW136" s="2">
        <f t="shared" si="434"/>
        <v>104.34304244630506</v>
      </c>
      <c r="EX136" s="2">
        <f t="shared" si="434"/>
        <v>103.01425373164577</v>
      </c>
      <c r="EY136" s="2">
        <f t="shared" si="434"/>
        <v>104.43108058225002</v>
      </c>
      <c r="EZ136" s="2">
        <f t="shared" si="434"/>
        <v>106.10867233301062</v>
      </c>
      <c r="FA136" s="2">
        <f t="shared" si="434"/>
        <v>105.06499031216362</v>
      </c>
      <c r="FB136" s="2">
        <f t="shared" si="434"/>
        <v>105.89052961124256</v>
      </c>
      <c r="FC136" s="2">
        <f t="shared" si="434"/>
        <v>107.07064060146568</v>
      </c>
      <c r="FD136" s="2">
        <f t="shared" si="434"/>
        <v>107.16217599622537</v>
      </c>
      <c r="FE136" s="2">
        <f t="shared" si="434"/>
        <v>108.9845571248535</v>
      </c>
      <c r="FG136" s="2">
        <f t="shared" si="306"/>
        <v>0.99693820431226032</v>
      </c>
      <c r="FH136" s="2">
        <f t="shared" si="435"/>
        <v>0.99732504300925406</v>
      </c>
      <c r="FI136" s="2">
        <f t="shared" si="435"/>
        <v>0.99711015119131075</v>
      </c>
      <c r="FJ136" s="2">
        <f t="shared" si="435"/>
        <v>0.9970012498430505</v>
      </c>
      <c r="FK136" s="2">
        <f t="shared" si="435"/>
        <v>0.99712637698691808</v>
      </c>
      <c r="FL136" s="2">
        <f t="shared" si="435"/>
        <v>0.99702082863185171</v>
      </c>
      <c r="FM136" s="2">
        <f t="shared" si="435"/>
        <v>0.99687983035627015</v>
      </c>
      <c r="FN136" s="2">
        <f t="shared" si="435"/>
        <v>0.9970515808648166</v>
      </c>
      <c r="FO136" s="2">
        <f t="shared" si="435"/>
        <v>0.99668273257805973</v>
      </c>
      <c r="FP136" s="2">
        <f t="shared" si="435"/>
        <v>0.99675333198907168</v>
      </c>
      <c r="FQ136" s="2">
        <f t="shared" si="435"/>
        <v>0.99671630240286535</v>
      </c>
      <c r="FR136" s="2">
        <f t="shared" si="435"/>
        <v>0.99723535617503611</v>
      </c>
      <c r="FS136" s="2">
        <f t="shared" si="435"/>
        <v>0.99671764294744569</v>
      </c>
      <c r="FT136" s="2">
        <f t="shared" si="435"/>
        <v>0.99635137442809263</v>
      </c>
      <c r="FU136" s="2">
        <f t="shared" si="435"/>
        <v>0.99595110641870555</v>
      </c>
      <c r="FW136" s="2">
        <f t="shared" si="324"/>
        <v>4.9386861099303812E-2</v>
      </c>
      <c r="FX136" s="2">
        <f t="shared" si="376"/>
        <v>5.5058618627833261E-2</v>
      </c>
      <c r="FY136" s="2">
        <f t="shared" si="377"/>
        <v>5.2748617666105689E-2</v>
      </c>
      <c r="FZ136" s="2">
        <f t="shared" si="378"/>
        <v>4.9809577238972079E-2</v>
      </c>
      <c r="GA136" s="2">
        <f t="shared" si="379"/>
        <v>5.1828304927102282E-2</v>
      </c>
      <c r="GB136" s="2">
        <f t="shared" si="380"/>
        <v>5.5114584099166058E-2</v>
      </c>
      <c r="GC136" s="2">
        <f t="shared" si="381"/>
        <v>5.8507716749092324E-2</v>
      </c>
      <c r="GD136" s="2">
        <f t="shared" si="382"/>
        <v>6.5457381083649513E-2</v>
      </c>
      <c r="GE136" s="2">
        <f t="shared" si="383"/>
        <v>6.924583931384215E-2</v>
      </c>
      <c r="GF136" s="2">
        <f t="shared" si="384"/>
        <v>6.4638047107271487E-2</v>
      </c>
      <c r="GG136" s="2">
        <f t="shared" si="385"/>
        <v>6.1812946950561859E-2</v>
      </c>
      <c r="GH136" s="2">
        <f t="shared" si="386"/>
        <v>6.0311265520466423E-2</v>
      </c>
      <c r="GI136" s="2">
        <f t="shared" si="387"/>
        <v>4.9863853778976196E-2</v>
      </c>
      <c r="GJ136" s="2">
        <f t="shared" si="388"/>
        <v>4.0824977121375616E-2</v>
      </c>
      <c r="GK136" s="2">
        <f t="shared" si="389"/>
        <v>4.3109580105712426E-2</v>
      </c>
      <c r="GM136" s="86">
        <f t="shared" si="325"/>
        <v>1.1579885811598382E-120</v>
      </c>
      <c r="GN136" s="86">
        <f t="shared" si="390"/>
        <v>1.8967563067436323E-128</v>
      </c>
      <c r="GO136" s="86">
        <f t="shared" si="391"/>
        <v>1.7787642724903137E-106</v>
      </c>
      <c r="GP136" s="86">
        <f t="shared" si="392"/>
        <v>9.9829103286054177E-155</v>
      </c>
      <c r="GQ136" s="86">
        <f t="shared" si="393"/>
        <v>3.7492969868526467E-170</v>
      </c>
      <c r="GR136" s="86">
        <f t="shared" si="394"/>
        <v>2.0306090765505595E-179</v>
      </c>
      <c r="GS136" s="86">
        <f t="shared" si="395"/>
        <v>3.8446414865321724E-160</v>
      </c>
      <c r="GT136" s="86">
        <f t="shared" si="396"/>
        <v>1.3251913497669444E-179</v>
      </c>
      <c r="GU136" s="86">
        <f t="shared" si="397"/>
        <v>9.8792591784603887E-158</v>
      </c>
      <c r="GV136" s="86">
        <f t="shared" si="398"/>
        <v>3.6422499673795919E-148</v>
      </c>
      <c r="GW136" s="86">
        <f t="shared" si="399"/>
        <v>5.2916808830683552E-144</v>
      </c>
      <c r="GX136" s="86">
        <f t="shared" si="400"/>
        <v>3.0897763914824679E-129</v>
      </c>
      <c r="GY136" s="86">
        <f t="shared" si="401"/>
        <v>2.0755086976542693E-95</v>
      </c>
      <c r="GZ136" s="86">
        <f t="shared" si="402"/>
        <v>1.5773480698451049E-85</v>
      </c>
      <c r="HA136" s="86">
        <f t="shared" si="403"/>
        <v>3.6003683796391633E-105</v>
      </c>
      <c r="HC136" s="86">
        <f t="shared" si="326"/>
        <v>1.9859828550951893E-42</v>
      </c>
      <c r="HD136" s="86">
        <f t="shared" si="404"/>
        <v>2.6006714802135982E-43</v>
      </c>
      <c r="HE136" s="86">
        <f t="shared" si="405"/>
        <v>1.8906947271387474E-38</v>
      </c>
      <c r="HF136" s="86">
        <f t="shared" si="406"/>
        <v>1.0889408149333443E-48</v>
      </c>
      <c r="HG136" s="86">
        <f t="shared" si="407"/>
        <v>3.3826944924893699E-56</v>
      </c>
      <c r="HH136" s="86">
        <f t="shared" si="408"/>
        <v>3.2174204040235428E-58</v>
      </c>
      <c r="HI136" s="86">
        <f t="shared" si="409"/>
        <v>2.0109605950258857E-64</v>
      </c>
      <c r="HJ136" s="86">
        <f t="shared" si="410"/>
        <v>2.2230908078741494E-64</v>
      </c>
      <c r="HK136" s="86">
        <f t="shared" si="411"/>
        <v>1.3913164650024179E-71</v>
      </c>
      <c r="HL136" s="86">
        <f t="shared" si="412"/>
        <v>1.8445161978620933E-30</v>
      </c>
      <c r="HM136" s="86">
        <f t="shared" si="413"/>
        <v>9.3477675107662775E-36</v>
      </c>
      <c r="HN136" s="86">
        <f t="shared" si="414"/>
        <v>1.8205611336381953E-32</v>
      </c>
      <c r="HO136" s="86">
        <f t="shared" si="415"/>
        <v>2.0727750831397882E-27</v>
      </c>
      <c r="HP136" s="86">
        <f t="shared" si="416"/>
        <v>7.3012805204457594E-30</v>
      </c>
      <c r="HQ136" s="86">
        <f t="shared" si="417"/>
        <v>5.6163974361413085E-37</v>
      </c>
      <c r="HS136" s="86">
        <f t="shared" si="327"/>
        <v>9.6909379809583293E-2</v>
      </c>
      <c r="HT136" s="86">
        <f t="shared" si="418"/>
        <v>0.3044548789372668</v>
      </c>
      <c r="HU136" s="86">
        <f t="shared" si="419"/>
        <v>9.7132650043824251E-2</v>
      </c>
      <c r="HV136" s="86">
        <f t="shared" si="420"/>
        <v>6.8053683640943705E-2</v>
      </c>
      <c r="HW136" s="86">
        <f t="shared" si="421"/>
        <v>0.13057327814848921</v>
      </c>
      <c r="HX136" s="86">
        <f t="shared" si="422"/>
        <v>0.11052757666136891</v>
      </c>
      <c r="HY136" s="86">
        <f t="shared" si="423"/>
        <v>0.14952575214215452</v>
      </c>
      <c r="HZ136" s="86">
        <f t="shared" si="424"/>
        <v>0.28337752211281353</v>
      </c>
      <c r="IA136" s="86">
        <f t="shared" si="425"/>
        <v>0.25047756241934488</v>
      </c>
      <c r="IB136" s="86">
        <f t="shared" si="426"/>
        <v>0.22019863224762953</v>
      </c>
      <c r="IC136" s="86">
        <f t="shared" si="427"/>
        <v>0.21240554307824533</v>
      </c>
      <c r="ID136" s="86">
        <f t="shared" si="428"/>
        <v>0.19826446601523109</v>
      </c>
      <c r="IE136" s="86">
        <f t="shared" si="429"/>
        <v>8.0703140362875042E-2</v>
      </c>
      <c r="IF136" s="86">
        <f t="shared" si="430"/>
        <v>8.6828817451118409E-2</v>
      </c>
      <c r="IG136" s="86">
        <f t="shared" si="431"/>
        <v>0.12033291159424631</v>
      </c>
      <c r="II136" s="86">
        <f t="shared" si="328"/>
        <v>2.5382887511241885E-19</v>
      </c>
      <c r="IJ136" s="86">
        <f t="shared" si="329"/>
        <v>3.135851769396662E-16</v>
      </c>
      <c r="IK136" s="86">
        <f t="shared" si="330"/>
        <v>7.7597214678734133E-19</v>
      </c>
      <c r="IL136" s="86">
        <f t="shared" si="331"/>
        <v>5.667632894287129E-20</v>
      </c>
      <c r="IM136" s="86">
        <f t="shared" si="332"/>
        <v>1.5817006129329966E-20</v>
      </c>
      <c r="IN136" s="86">
        <f t="shared" si="333"/>
        <v>4.222013070850341E-20</v>
      </c>
      <c r="IO136" s="86">
        <f t="shared" si="334"/>
        <v>1.3443153886283813E-20</v>
      </c>
      <c r="IP136" s="86">
        <f t="shared" si="335"/>
        <v>1.8440751550572658E-17</v>
      </c>
      <c r="IQ136" s="86">
        <f t="shared" si="336"/>
        <v>5.909219383688245E-19</v>
      </c>
      <c r="IR136" s="86">
        <f t="shared" si="337"/>
        <v>1.1986562108158037E-19</v>
      </c>
      <c r="IS136" s="86">
        <f t="shared" si="338"/>
        <v>8.7388098030743614E-20</v>
      </c>
      <c r="IT136" s="86">
        <f t="shared" si="339"/>
        <v>5.6679307259848824E-19</v>
      </c>
      <c r="IU136" s="86">
        <f t="shared" si="340"/>
        <v>8.8465106158383994E-22</v>
      </c>
      <c r="IV136" s="86">
        <f t="shared" si="341"/>
        <v>1.1599086294408301E-21</v>
      </c>
      <c r="IW136" s="86">
        <f t="shared" si="342"/>
        <v>4.4620384218604809E-20</v>
      </c>
      <c r="IY136" s="86">
        <f t="shared" si="343"/>
        <v>9.6909379809583293E-2</v>
      </c>
      <c r="IZ136" s="86">
        <f t="shared" si="344"/>
        <v>0.30445487893726714</v>
      </c>
      <c r="JA136" s="86">
        <f t="shared" si="345"/>
        <v>9.7132650043824251E-2</v>
      </c>
      <c r="JB136" s="86">
        <f t="shared" si="346"/>
        <v>6.8053683640943705E-2</v>
      </c>
      <c r="JC136" s="86">
        <f t="shared" si="347"/>
        <v>0.13057327814848921</v>
      </c>
      <c r="JD136" s="86">
        <f t="shared" si="348"/>
        <v>0.11052757666136891</v>
      </c>
      <c r="JE136" s="86">
        <f t="shared" si="349"/>
        <v>0.14952575214215452</v>
      </c>
      <c r="JF136" s="86">
        <f t="shared" si="350"/>
        <v>0.28337752211281353</v>
      </c>
      <c r="JG136" s="86">
        <f t="shared" si="351"/>
        <v>0.25047756241934488</v>
      </c>
      <c r="JH136" s="86">
        <f t="shared" si="352"/>
        <v>0.22019863224762953</v>
      </c>
      <c r="JI136" s="86">
        <f t="shared" si="353"/>
        <v>0.21240554307824533</v>
      </c>
      <c r="JJ136" s="86">
        <f t="shared" si="354"/>
        <v>0.19826446601523109</v>
      </c>
      <c r="JK136" s="86">
        <f t="shared" si="355"/>
        <v>8.0703140362875042E-2</v>
      </c>
      <c r="JL136" s="86">
        <f t="shared" si="356"/>
        <v>8.6828817451118409E-2</v>
      </c>
      <c r="JM136" s="86">
        <f t="shared" si="357"/>
        <v>0.12033291159424631</v>
      </c>
    </row>
    <row r="137" spans="2:273" x14ac:dyDescent="0.25">
      <c r="B137" s="2">
        <v>110</v>
      </c>
      <c r="C137" s="37">
        <v>109.246</v>
      </c>
      <c r="D137" s="37">
        <v>109.755</v>
      </c>
      <c r="E137" s="37">
        <v>109.113</v>
      </c>
      <c r="F137" s="37">
        <v>108.09399999999999</v>
      </c>
      <c r="G137" s="37">
        <v>108.755</v>
      </c>
      <c r="H137" s="37">
        <v>108.13200000000001</v>
      </c>
      <c r="I137" s="37">
        <v>110.18899999999999</v>
      </c>
      <c r="J137" s="37">
        <v>111.846</v>
      </c>
      <c r="K137" s="37">
        <v>114.173</v>
      </c>
      <c r="L137" s="37">
        <v>114.30800000000001</v>
      </c>
      <c r="M137" s="37">
        <v>114.654</v>
      </c>
      <c r="N137" s="37">
        <v>116.30800000000001</v>
      </c>
      <c r="O137" s="37">
        <v>113.462</v>
      </c>
      <c r="P137" s="37">
        <v>123.38500000000001</v>
      </c>
      <c r="Q137" s="37">
        <v>144.86500000000001</v>
      </c>
      <c r="S137" s="4">
        <f t="shared" si="229"/>
        <v>109.43049684231599</v>
      </c>
      <c r="T137" s="4">
        <f t="shared" si="230"/>
        <v>109.78289679365689</v>
      </c>
      <c r="U137" s="4">
        <f t="shared" si="231"/>
        <v>108.91246524615636</v>
      </c>
      <c r="V137" s="4">
        <f t="shared" si="232"/>
        <v>108.20502097121633</v>
      </c>
      <c r="W137" s="4">
        <f t="shared" si="233"/>
        <v>108.90918225367936</v>
      </c>
      <c r="X137" s="4">
        <f t="shared" si="234"/>
        <v>108.92158706900966</v>
      </c>
      <c r="Y137" s="4">
        <f t="shared" si="235"/>
        <v>110.56976643885284</v>
      </c>
      <c r="Z137" s="4">
        <f t="shared" si="236"/>
        <v>112.1778840386752</v>
      </c>
      <c r="AA137" s="4">
        <f t="shared" si="237"/>
        <v>114.03846804191514</v>
      </c>
      <c r="AB137" s="4">
        <f t="shared" si="238"/>
        <v>115.38156000256348</v>
      </c>
      <c r="AC137" s="4">
        <f t="shared" si="239"/>
        <v>116.03267064255878</v>
      </c>
      <c r="AD137" s="4">
        <f t="shared" si="240"/>
        <v>117.00392225390308</v>
      </c>
      <c r="AE137" s="4">
        <f t="shared" si="241"/>
        <v>113.55557919183275</v>
      </c>
      <c r="AF137" s="4">
        <f t="shared" si="242"/>
        <v>123.68678403268702</v>
      </c>
      <c r="AG137" s="4">
        <f t="shared" si="243"/>
        <v>144.32867402621144</v>
      </c>
      <c r="AI137" s="4">
        <f t="shared" si="244"/>
        <v>-0.18449684231599406</v>
      </c>
      <c r="AJ137" s="4">
        <f t="shared" si="245"/>
        <v>-2.7896793656893237E-2</v>
      </c>
      <c r="AK137" s="4">
        <f t="shared" si="246"/>
        <v>0.20053475384364106</v>
      </c>
      <c r="AL137" s="4">
        <f t="shared" si="247"/>
        <v>-0.11102097121633392</v>
      </c>
      <c r="AM137" s="4">
        <f t="shared" si="248"/>
        <v>-0.154182253679366</v>
      </c>
      <c r="AN137" s="4">
        <f t="shared" si="249"/>
        <v>-0.78958706900965581</v>
      </c>
      <c r="AO137" s="4">
        <f t="shared" si="250"/>
        <v>-0.38076643885284511</v>
      </c>
      <c r="AP137" s="4">
        <f t="shared" si="251"/>
        <v>-0.33188403867519867</v>
      </c>
      <c r="AQ137" s="4">
        <f t="shared" si="252"/>
        <v>0.13453195808486385</v>
      </c>
      <c r="AR137" s="4">
        <f t="shared" si="253"/>
        <v>-1.0735600025634682</v>
      </c>
      <c r="AS137" s="4">
        <f t="shared" si="254"/>
        <v>-1.378670642558788</v>
      </c>
      <c r="AT137" s="4">
        <f t="shared" si="255"/>
        <v>-0.6959222539030776</v>
      </c>
      <c r="AU137" s="4">
        <f t="shared" si="256"/>
        <v>-9.3579191832745323E-2</v>
      </c>
      <c r="AV137" s="4">
        <f t="shared" si="432"/>
        <v>-0.30178403268701004</v>
      </c>
      <c r="AW137" s="4">
        <f t="shared" si="432"/>
        <v>0.53632597378856417</v>
      </c>
      <c r="AY137" s="2">
        <f t="shared" si="308"/>
        <v>109.43049684231599</v>
      </c>
      <c r="AZ137" s="2">
        <f t="shared" si="359"/>
        <v>108.25806199072346</v>
      </c>
      <c r="BA137" s="2">
        <f t="shared" si="360"/>
        <v>107.91817968036476</v>
      </c>
      <c r="BB137" s="2">
        <f t="shared" si="361"/>
        <v>106.55458984126119</v>
      </c>
      <c r="BC137" s="2">
        <f t="shared" si="362"/>
        <v>105.22431564955207</v>
      </c>
      <c r="BD137" s="2">
        <f t="shared" si="363"/>
        <v>104.33808636434074</v>
      </c>
      <c r="BE137" s="2">
        <f t="shared" si="364"/>
        <v>103.99062342075149</v>
      </c>
      <c r="BF137" s="2">
        <f t="shared" si="365"/>
        <v>102.72249578272253</v>
      </c>
      <c r="BG137" s="2">
        <f t="shared" si="366"/>
        <v>104.04027682174677</v>
      </c>
      <c r="BH137" s="2">
        <f t="shared" si="367"/>
        <v>105.92146739901885</v>
      </c>
      <c r="BI137" s="2">
        <f t="shared" si="368"/>
        <v>104.70876179597374</v>
      </c>
      <c r="BJ137" s="2">
        <f t="shared" si="369"/>
        <v>105.5678951192799</v>
      </c>
      <c r="BK137" s="2">
        <f t="shared" si="370"/>
        <v>106.6586141574915</v>
      </c>
      <c r="BL137" s="2">
        <f t="shared" si="371"/>
        <v>107.08886472009827</v>
      </c>
      <c r="BM137" s="2">
        <f t="shared" si="372"/>
        <v>109.04462097570153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127.00539236605024</v>
      </c>
      <c r="DL137" s="2">
        <f t="shared" si="433"/>
        <v>125.16929524889937</v>
      </c>
      <c r="DM137" s="2">
        <f t="shared" si="433"/>
        <v>124.51168623481782</v>
      </c>
      <c r="DN137" s="2">
        <f t="shared" si="433"/>
        <v>121.7837246963563</v>
      </c>
      <c r="DO137" s="2">
        <f t="shared" si="433"/>
        <v>118.50116642958751</v>
      </c>
      <c r="DP137" s="2">
        <f t="shared" si="433"/>
        <v>117.5464514717146</v>
      </c>
      <c r="DQ137" s="2">
        <f t="shared" si="433"/>
        <v>116.61820785070785</v>
      </c>
      <c r="DR137" s="2">
        <f t="shared" si="433"/>
        <v>121.3919393077288</v>
      </c>
      <c r="DS137" s="2">
        <f t="shared" si="433"/>
        <v>116.28645126050421</v>
      </c>
      <c r="DT137" s="2">
        <f t="shared" si="433"/>
        <v>117.81001944049312</v>
      </c>
      <c r="DU137" s="2">
        <f t="shared" si="433"/>
        <v>119.02691607396871</v>
      </c>
      <c r="DV137" s="2">
        <f t="shared" si="433"/>
        <v>112.40330403377111</v>
      </c>
      <c r="DW137" s="2">
        <f t="shared" si="433"/>
        <v>122.85269075630254</v>
      </c>
      <c r="DX137" s="2">
        <f t="shared" si="433"/>
        <v>113.57725378151262</v>
      </c>
      <c r="DY137" s="2">
        <f t="shared" si="433"/>
        <v>119.28631761216164</v>
      </c>
      <c r="EA137" s="2">
        <f t="shared" si="228"/>
        <v>109.35744111008513</v>
      </c>
      <c r="EB137" s="2">
        <f t="shared" si="290"/>
        <v>108.19049023532398</v>
      </c>
      <c r="EC137" s="2">
        <f t="shared" si="291"/>
        <v>107.8446601506925</v>
      </c>
      <c r="ED137" s="2">
        <f t="shared" si="292"/>
        <v>106.49466100772661</v>
      </c>
      <c r="EE137" s="2">
        <f t="shared" si="293"/>
        <v>105.17369290888298</v>
      </c>
      <c r="EF137" s="2">
        <f t="shared" si="294"/>
        <v>104.28573455660515</v>
      </c>
      <c r="EG137" s="2">
        <f t="shared" si="295"/>
        <v>103.93733543016901</v>
      </c>
      <c r="EH137" s="2">
        <f t="shared" si="296"/>
        <v>102.6551559053832</v>
      </c>
      <c r="EI137" s="2">
        <f t="shared" si="297"/>
        <v>103.97772899098247</v>
      </c>
      <c r="EJ137" s="2">
        <f t="shared" si="298"/>
        <v>105.8783895339954</v>
      </c>
      <c r="EK137" s="2">
        <f t="shared" si="299"/>
        <v>104.64704737877861</v>
      </c>
      <c r="EL137" s="2">
        <f t="shared" si="300"/>
        <v>105.5369234183953</v>
      </c>
      <c r="EM137" s="2">
        <f t="shared" si="301"/>
        <v>106.59204274607221</v>
      </c>
      <c r="EN137" s="2">
        <f t="shared" si="302"/>
        <v>107.0681923283082</v>
      </c>
      <c r="EO137" s="2">
        <f t="shared" si="303"/>
        <v>109.01486599312462</v>
      </c>
      <c r="EQ137" s="2">
        <f t="shared" si="304"/>
        <v>109.79834571583649</v>
      </c>
      <c r="ER137" s="2">
        <f t="shared" si="434"/>
        <v>108.625794075055</v>
      </c>
      <c r="ES137" s="2">
        <f t="shared" si="434"/>
        <v>108.35871452459473</v>
      </c>
      <c r="ET137" s="2">
        <f t="shared" si="434"/>
        <v>106.82773452472638</v>
      </c>
      <c r="EU137" s="2">
        <f t="shared" si="434"/>
        <v>105.45108886693775</v>
      </c>
      <c r="EV137" s="2">
        <f t="shared" si="434"/>
        <v>104.55710176931976</v>
      </c>
      <c r="EW137" s="2">
        <f t="shared" si="434"/>
        <v>104.20685097130755</v>
      </c>
      <c r="EX137" s="2">
        <f t="shared" si="434"/>
        <v>102.89272263144527</v>
      </c>
      <c r="EY137" s="2">
        <f t="shared" si="434"/>
        <v>104.31314998349666</v>
      </c>
      <c r="EZ137" s="2">
        <f t="shared" si="434"/>
        <v>105.98825337850916</v>
      </c>
      <c r="FA137" s="2">
        <f t="shared" si="434"/>
        <v>104.92367330462864</v>
      </c>
      <c r="FB137" s="2">
        <f t="shared" si="434"/>
        <v>105.74460758324344</v>
      </c>
      <c r="FC137" s="2">
        <f t="shared" si="434"/>
        <v>106.92064822194456</v>
      </c>
      <c r="FD137" s="2">
        <f t="shared" si="434"/>
        <v>107.04589878553884</v>
      </c>
      <c r="FE137" s="2">
        <f t="shared" si="434"/>
        <v>108.84093897449374</v>
      </c>
      <c r="FG137" s="2">
        <f t="shared" si="306"/>
        <v>0.99720685665857389</v>
      </c>
      <c r="FH137" s="2">
        <f t="shared" si="435"/>
        <v>0.9975598358949862</v>
      </c>
      <c r="FI137" s="2">
        <f t="shared" si="435"/>
        <v>0.99736375623051299</v>
      </c>
      <c r="FJ137" s="2">
        <f t="shared" si="435"/>
        <v>0.99726438553992403</v>
      </c>
      <c r="FK137" s="2">
        <f t="shared" si="435"/>
        <v>0.99737856183929752</v>
      </c>
      <c r="FL137" s="2">
        <f t="shared" si="435"/>
        <v>0.99728225100339274</v>
      </c>
      <c r="FM137" s="2">
        <f t="shared" si="435"/>
        <v>0.99715359000773596</v>
      </c>
      <c r="FN137" s="2">
        <f t="shared" si="435"/>
        <v>0.99731031200688391</v>
      </c>
      <c r="FO137" s="2">
        <f t="shared" si="435"/>
        <v>0.9969737328364664</v>
      </c>
      <c r="FP137" s="2">
        <f t="shared" si="435"/>
        <v>0.99703815746796842</v>
      </c>
      <c r="FQ137" s="2">
        <f t="shared" si="435"/>
        <v>0.99700436667052128</v>
      </c>
      <c r="FR137" s="2">
        <f t="shared" si="435"/>
        <v>0.9974780013665917</v>
      </c>
      <c r="FS137" s="2">
        <f t="shared" si="435"/>
        <v>0.99700558996835731</v>
      </c>
      <c r="FT137" s="2">
        <f t="shared" si="435"/>
        <v>0.99667134530002355</v>
      </c>
      <c r="FU137" s="2">
        <f t="shared" si="435"/>
        <v>0.99630604916416177</v>
      </c>
      <c r="FW137" s="2">
        <f t="shared" si="324"/>
        <v>5.3894820740081978E-2</v>
      </c>
      <c r="FX137" s="2">
        <f t="shared" si="376"/>
        <v>6.0051583453694192E-2</v>
      </c>
      <c r="FY137" s="2">
        <f t="shared" si="377"/>
        <v>5.7544858100416742E-2</v>
      </c>
      <c r="FZ137" s="2">
        <f t="shared" si="378"/>
        <v>5.4353915586003644E-2</v>
      </c>
      <c r="GA137" s="2">
        <f t="shared" si="379"/>
        <v>5.6545859954712056E-2</v>
      </c>
      <c r="GB137" s="2">
        <f t="shared" si="380"/>
        <v>6.0112301269142777E-2</v>
      </c>
      <c r="GC137" s="2">
        <f t="shared" si="381"/>
        <v>6.3792345856550234E-2</v>
      </c>
      <c r="GD137" s="2">
        <f t="shared" si="382"/>
        <v>7.1322176608266535E-2</v>
      </c>
      <c r="GE137" s="2">
        <f t="shared" si="383"/>
        <v>7.5422675681006968E-2</v>
      </c>
      <c r="GF137" s="2">
        <f t="shared" si="384"/>
        <v>7.0434965426355772E-2</v>
      </c>
      <c r="GG137" s="2">
        <f t="shared" si="385"/>
        <v>6.737475238815166E-2</v>
      </c>
      <c r="GH137" s="2">
        <f t="shared" si="386"/>
        <v>6.5747421649327092E-2</v>
      </c>
      <c r="GI137" s="2">
        <f t="shared" si="387"/>
        <v>5.4412860433875228E-2</v>
      </c>
      <c r="GJ137" s="2">
        <f t="shared" si="388"/>
        <v>4.4588077313058548E-2</v>
      </c>
      <c r="GK137" s="2">
        <f t="shared" si="389"/>
        <v>4.70729319742305E-2</v>
      </c>
      <c r="GM137" s="86">
        <f t="shared" si="325"/>
        <v>6.277319591108675E-126</v>
      </c>
      <c r="GN137" s="86">
        <f t="shared" si="390"/>
        <v>4.1092866026240213E-134</v>
      </c>
      <c r="GO137" s="86">
        <f t="shared" si="391"/>
        <v>3.7552288119517345E-111</v>
      </c>
      <c r="GP137" s="86">
        <f t="shared" si="392"/>
        <v>1.3302897867016668E-161</v>
      </c>
      <c r="GQ137" s="86">
        <f t="shared" si="393"/>
        <v>1.4553517654925533E-177</v>
      </c>
      <c r="GR137" s="86">
        <f t="shared" si="394"/>
        <v>2.6863139288875421E-187</v>
      </c>
      <c r="GS137" s="86">
        <f t="shared" si="395"/>
        <v>4.2204728139896268E-167</v>
      </c>
      <c r="GT137" s="86">
        <f t="shared" si="396"/>
        <v>2.4910860265934265E-187</v>
      </c>
      <c r="GU137" s="86">
        <f t="shared" si="397"/>
        <v>1.3000754615810157E-164</v>
      </c>
      <c r="GV137" s="86">
        <f t="shared" si="398"/>
        <v>1.0754540833631737E-154</v>
      </c>
      <c r="GW137" s="86">
        <f t="shared" si="399"/>
        <v>2.4016396479195986E-150</v>
      </c>
      <c r="GX137" s="86">
        <f t="shared" si="400"/>
        <v>7.28424354325327E-135</v>
      </c>
      <c r="GY137" s="86">
        <f t="shared" si="401"/>
        <v>1.5263975043459705E-99</v>
      </c>
      <c r="GZ137" s="86">
        <f t="shared" si="402"/>
        <v>2.9814039262590474E-89</v>
      </c>
      <c r="HA137" s="86">
        <f t="shared" si="403"/>
        <v>9.9055776412159237E-110</v>
      </c>
      <c r="HC137" s="86">
        <f t="shared" si="326"/>
        <v>1.2628658300530868E-45</v>
      </c>
      <c r="HD137" s="86">
        <f t="shared" si="404"/>
        <v>1.3634559888185259E-46</v>
      </c>
      <c r="HE137" s="86">
        <f t="shared" si="405"/>
        <v>2.2860874134675594E-41</v>
      </c>
      <c r="HF137" s="86">
        <f t="shared" si="406"/>
        <v>1.7681070816545879E-52</v>
      </c>
      <c r="HG137" s="86">
        <f t="shared" si="407"/>
        <v>2.0785444920403341E-60</v>
      </c>
      <c r="HH137" s="86">
        <f t="shared" si="408"/>
        <v>1.3429665350393719E-62</v>
      </c>
      <c r="HI137" s="86">
        <f t="shared" si="409"/>
        <v>3.5931232787520899E-69</v>
      </c>
      <c r="HJ137" s="86">
        <f t="shared" si="410"/>
        <v>5.5324267571208673E-69</v>
      </c>
      <c r="HK137" s="86">
        <f t="shared" si="411"/>
        <v>8.7215266961941604E-77</v>
      </c>
      <c r="HL137" s="86">
        <f t="shared" si="412"/>
        <v>1.1897609737031338E-32</v>
      </c>
      <c r="HM137" s="86">
        <f t="shared" si="413"/>
        <v>2.3669529117041253E-38</v>
      </c>
      <c r="HN137" s="86">
        <f t="shared" si="414"/>
        <v>8.76808341768696E-35</v>
      </c>
      <c r="HO137" s="86">
        <f t="shared" si="415"/>
        <v>2.0013065778549504E-29</v>
      </c>
      <c r="HP137" s="86">
        <f t="shared" si="416"/>
        <v>3.9344152175532323E-32</v>
      </c>
      <c r="HQ137" s="86">
        <f t="shared" si="417"/>
        <v>9.902297869024753E-40</v>
      </c>
      <c r="HS137" s="86">
        <f t="shared" si="327"/>
        <v>0.1549851502580295</v>
      </c>
      <c r="HT137" s="86">
        <f t="shared" si="418"/>
        <v>0.39278949732113927</v>
      </c>
      <c r="HU137" s="86">
        <f t="shared" si="419"/>
        <v>0.15597418061302415</v>
      </c>
      <c r="HV137" s="86">
        <f t="shared" si="420"/>
        <v>0.11457278890767142</v>
      </c>
      <c r="HW137" s="86">
        <f t="shared" si="421"/>
        <v>0.20483916363018861</v>
      </c>
      <c r="HX137" s="86">
        <f t="shared" si="422"/>
        <v>0.17848792572084851</v>
      </c>
      <c r="HY137" s="86">
        <f t="shared" si="423"/>
        <v>0.23401032720174011</v>
      </c>
      <c r="HZ137" s="86">
        <f t="shared" si="424"/>
        <v>0.38201679237610237</v>
      </c>
      <c r="IA137" s="86">
        <f t="shared" si="425"/>
        <v>0.35523925719528093</v>
      </c>
      <c r="IB137" s="86">
        <f t="shared" si="426"/>
        <v>0.32119320744982344</v>
      </c>
      <c r="IC137" s="86">
        <f t="shared" si="427"/>
        <v>0.31085310612855444</v>
      </c>
      <c r="ID137" s="86">
        <f t="shared" si="428"/>
        <v>0.29110169487894294</v>
      </c>
      <c r="IE137" s="86">
        <f t="shared" si="429"/>
        <v>0.13627896914671744</v>
      </c>
      <c r="IF137" s="86">
        <f t="shared" si="430"/>
        <v>0.1291877845097831</v>
      </c>
      <c r="IG137" s="86">
        <f t="shared" si="431"/>
        <v>0.16545384476236871</v>
      </c>
      <c r="II137" s="86">
        <f t="shared" si="328"/>
        <v>3.1140095446372238E-18</v>
      </c>
      <c r="IJ137" s="86">
        <f t="shared" si="329"/>
        <v>2.7145913121332305E-15</v>
      </c>
      <c r="IK137" s="86">
        <f t="shared" si="330"/>
        <v>9.4246825862357586E-18</v>
      </c>
      <c r="IL137" s="86">
        <f t="shared" si="331"/>
        <v>7.6742008412247797E-19</v>
      </c>
      <c r="IM137" s="86">
        <f t="shared" si="332"/>
        <v>2.4042888369666806E-19</v>
      </c>
      <c r="IN137" s="86">
        <f t="shared" si="333"/>
        <v>6.4130597835850795E-19</v>
      </c>
      <c r="IO137" s="86">
        <f t="shared" si="334"/>
        <v>2.3366515437670444E-19</v>
      </c>
      <c r="IP137" s="86">
        <f t="shared" si="335"/>
        <v>2.2366959253581455E-16</v>
      </c>
      <c r="IQ137" s="86">
        <f t="shared" si="336"/>
        <v>9.6133299376416705E-18</v>
      </c>
      <c r="IR137" s="86">
        <f t="shared" si="337"/>
        <v>2.0116644747941294E-18</v>
      </c>
      <c r="IS137" s="86">
        <f t="shared" si="338"/>
        <v>1.4263471364628979E-18</v>
      </c>
      <c r="IT137" s="86">
        <f t="shared" si="339"/>
        <v>7.977753362855539E-18</v>
      </c>
      <c r="IU137" s="86">
        <f t="shared" si="340"/>
        <v>1.5445451778524932E-20</v>
      </c>
      <c r="IV137" s="86">
        <f t="shared" si="341"/>
        <v>1.6540524602310459E-20</v>
      </c>
      <c r="IW137" s="86">
        <f t="shared" si="342"/>
        <v>5.4039546576597077E-19</v>
      </c>
      <c r="IY137" s="86">
        <f t="shared" si="343"/>
        <v>0.1549851502580295</v>
      </c>
      <c r="IZ137" s="86">
        <f t="shared" si="344"/>
        <v>0.39278949732114199</v>
      </c>
      <c r="JA137" s="86">
        <f t="shared" si="345"/>
        <v>0.15597418061302415</v>
      </c>
      <c r="JB137" s="86">
        <f t="shared" si="346"/>
        <v>0.11457278890767142</v>
      </c>
      <c r="JC137" s="86">
        <f t="shared" si="347"/>
        <v>0.20483916363018861</v>
      </c>
      <c r="JD137" s="86">
        <f t="shared" si="348"/>
        <v>0.17848792572084851</v>
      </c>
      <c r="JE137" s="86">
        <f t="shared" si="349"/>
        <v>0.23401032720174011</v>
      </c>
      <c r="JF137" s="86">
        <f t="shared" si="350"/>
        <v>0.38201679237610259</v>
      </c>
      <c r="JG137" s="86">
        <f t="shared" si="351"/>
        <v>0.35523925719528093</v>
      </c>
      <c r="JH137" s="86">
        <f t="shared" si="352"/>
        <v>0.32119320744982344</v>
      </c>
      <c r="JI137" s="86">
        <f t="shared" si="353"/>
        <v>0.31085310612855444</v>
      </c>
      <c r="JJ137" s="86">
        <f t="shared" si="354"/>
        <v>0.29110169487894294</v>
      </c>
      <c r="JK137" s="86">
        <f t="shared" si="355"/>
        <v>0.13627896914671744</v>
      </c>
      <c r="JL137" s="86">
        <f t="shared" si="356"/>
        <v>0.1291877845097831</v>
      </c>
      <c r="JM137" s="86">
        <f t="shared" si="357"/>
        <v>0.16545384476236871</v>
      </c>
    </row>
    <row r="138" spans="2:273" x14ac:dyDescent="0.25">
      <c r="B138" s="2">
        <v>111</v>
      </c>
      <c r="C138" s="37">
        <v>109.28100000000001</v>
      </c>
      <c r="D138" s="37">
        <v>110.057</v>
      </c>
      <c r="E138" s="37">
        <v>109.566</v>
      </c>
      <c r="F138" s="37">
        <v>108.86799999999999</v>
      </c>
      <c r="G138" s="37">
        <v>109.90600000000001</v>
      </c>
      <c r="H138" s="37">
        <v>109.925</v>
      </c>
      <c r="I138" s="37">
        <v>111.69799999999999</v>
      </c>
      <c r="J138" s="37">
        <v>112.212</v>
      </c>
      <c r="K138" s="37">
        <v>114.846</v>
      </c>
      <c r="L138" s="37">
        <v>115.538</v>
      </c>
      <c r="M138" s="37">
        <v>116</v>
      </c>
      <c r="N138" s="37">
        <v>118.462</v>
      </c>
      <c r="O138" s="37">
        <v>116.404</v>
      </c>
      <c r="P138" s="37">
        <v>129.173</v>
      </c>
      <c r="Q138" s="37">
        <v>153.69200000000001</v>
      </c>
      <c r="S138" s="4">
        <f t="shared" si="229"/>
        <v>109.21840699987442</v>
      </c>
      <c r="T138" s="4">
        <f t="shared" si="230"/>
        <v>109.63830298160703</v>
      </c>
      <c r="U138" s="4">
        <f t="shared" si="231"/>
        <v>109.03891152501494</v>
      </c>
      <c r="V138" s="4">
        <f t="shared" si="232"/>
        <v>108.69943679323346</v>
      </c>
      <c r="W138" s="4">
        <f t="shared" si="233"/>
        <v>109.74719647346618</v>
      </c>
      <c r="X138" s="4">
        <f t="shared" si="234"/>
        <v>110.20736995032225</v>
      </c>
      <c r="Y138" s="4">
        <f t="shared" si="235"/>
        <v>112.00328693606345</v>
      </c>
      <c r="Z138" s="4">
        <f t="shared" si="236"/>
        <v>112.45245629879075</v>
      </c>
      <c r="AA138" s="4">
        <f t="shared" si="237"/>
        <v>114.68735978559663</v>
      </c>
      <c r="AB138" s="4">
        <f t="shared" si="238"/>
        <v>116.43521106186998</v>
      </c>
      <c r="AC138" s="4">
        <f t="shared" si="239"/>
        <v>117.42584401514971</v>
      </c>
      <c r="AD138" s="4">
        <f t="shared" si="240"/>
        <v>118.67901023121506</v>
      </c>
      <c r="AE138" s="4">
        <f t="shared" si="241"/>
        <v>116.03302797347999</v>
      </c>
      <c r="AF138" s="4">
        <f t="shared" si="242"/>
        <v>128.82372946797528</v>
      </c>
      <c r="AG138" s="4">
        <f t="shared" si="243"/>
        <v>152.67856545271988</v>
      </c>
      <c r="AI138" s="4">
        <f t="shared" si="244"/>
        <v>6.2593000125588105E-2</v>
      </c>
      <c r="AJ138" s="4">
        <f t="shared" si="245"/>
        <v>0.41869701839297591</v>
      </c>
      <c r="AK138" s="4">
        <f t="shared" si="246"/>
        <v>0.52708847498506373</v>
      </c>
      <c r="AL138" s="4">
        <f t="shared" si="247"/>
        <v>0.16856320676653525</v>
      </c>
      <c r="AM138" s="4">
        <f t="shared" si="248"/>
        <v>0.15880352653383056</v>
      </c>
      <c r="AN138" s="4">
        <f t="shared" si="249"/>
        <v>-0.28236995032224854</v>
      </c>
      <c r="AO138" s="4">
        <f t="shared" si="250"/>
        <v>-0.30528693606345314</v>
      </c>
      <c r="AP138" s="4">
        <f t="shared" si="251"/>
        <v>-0.24045629879074681</v>
      </c>
      <c r="AQ138" s="4">
        <f t="shared" si="252"/>
        <v>0.15864021440337694</v>
      </c>
      <c r="AR138" s="4">
        <f t="shared" si="253"/>
        <v>-0.89721106186998156</v>
      </c>
      <c r="AS138" s="4">
        <f t="shared" si="254"/>
        <v>-1.4258440151497069</v>
      </c>
      <c r="AT138" s="4">
        <f t="shared" si="255"/>
        <v>-0.21701023121505614</v>
      </c>
      <c r="AU138" s="4">
        <f t="shared" si="256"/>
        <v>0.3709720265200076</v>
      </c>
      <c r="AV138" s="4">
        <f t="shared" si="432"/>
        <v>0.34927053202471825</v>
      </c>
      <c r="AW138" s="4">
        <f t="shared" si="432"/>
        <v>1.0134345472801272</v>
      </c>
      <c r="AY138" s="2">
        <f t="shared" si="308"/>
        <v>109.21840699987442</v>
      </c>
      <c r="AZ138" s="2">
        <f t="shared" si="359"/>
        <v>108.06272086362486</v>
      </c>
      <c r="BA138" s="2">
        <f t="shared" si="360"/>
        <v>107.71090382713027</v>
      </c>
      <c r="BB138" s="2">
        <f t="shared" si="361"/>
        <v>106.3701871623589</v>
      </c>
      <c r="BC138" s="2">
        <f t="shared" si="362"/>
        <v>105.04993469784058</v>
      </c>
      <c r="BD138" s="2">
        <f t="shared" si="363"/>
        <v>104.17117945325161</v>
      </c>
      <c r="BE138" s="2">
        <f t="shared" si="364"/>
        <v>103.82057201997929</v>
      </c>
      <c r="BF138" s="2">
        <f t="shared" si="365"/>
        <v>102.57343801153955</v>
      </c>
      <c r="BG138" s="2">
        <f t="shared" si="366"/>
        <v>103.88723518176559</v>
      </c>
      <c r="BH138" s="2">
        <f t="shared" si="367"/>
        <v>105.78335945412209</v>
      </c>
      <c r="BI138" s="2">
        <f t="shared" si="368"/>
        <v>104.53002520878134</v>
      </c>
      <c r="BJ138" s="2">
        <f t="shared" si="369"/>
        <v>105.39498178537492</v>
      </c>
      <c r="BK138" s="2">
        <f t="shared" si="370"/>
        <v>106.44535832721064</v>
      </c>
      <c r="BL138" s="2">
        <f t="shared" si="371"/>
        <v>106.97000505999388</v>
      </c>
      <c r="BM138" s="2">
        <f t="shared" si="372"/>
        <v>108.91586097066316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127.03033001422473</v>
      </c>
      <c r="DL138" s="2">
        <f t="shared" si="433"/>
        <v>125.16645252950872</v>
      </c>
      <c r="DM138" s="2">
        <f t="shared" si="433"/>
        <v>124.51055222672065</v>
      </c>
      <c r="DN138" s="2">
        <f t="shared" si="433"/>
        <v>121.77840182186237</v>
      </c>
      <c r="DO138" s="2">
        <f t="shared" si="433"/>
        <v>118.47814005908745</v>
      </c>
      <c r="DP138" s="2">
        <f t="shared" si="433"/>
        <v>117.52501849217637</v>
      </c>
      <c r="DQ138" s="2">
        <f t="shared" si="433"/>
        <v>116.56796087516086</v>
      </c>
      <c r="DR138" s="2">
        <f t="shared" si="433"/>
        <v>121.42835277382649</v>
      </c>
      <c r="DS138" s="2">
        <f t="shared" si="433"/>
        <v>116.2730705882353</v>
      </c>
      <c r="DT138" s="2">
        <f t="shared" si="433"/>
        <v>117.7858034613561</v>
      </c>
      <c r="DU138" s="2">
        <f t="shared" si="433"/>
        <v>119.00762731152206</v>
      </c>
      <c r="DV138" s="2">
        <f t="shared" si="433"/>
        <v>112.31196782363978</v>
      </c>
      <c r="DW138" s="2">
        <f t="shared" si="433"/>
        <v>122.88724425770309</v>
      </c>
      <c r="DX138" s="2">
        <f t="shared" si="433"/>
        <v>113.46990588235296</v>
      </c>
      <c r="DY138" s="2">
        <f t="shared" si="433"/>
        <v>119.24792873563216</v>
      </c>
      <c r="EA138" s="2">
        <f t="shared" si="228"/>
        <v>109.14323012208882</v>
      </c>
      <c r="EB138" s="2">
        <f t="shared" si="290"/>
        <v>107.99209228035824</v>
      </c>
      <c r="EC138" s="2">
        <f t="shared" si="291"/>
        <v>107.63341945646178</v>
      </c>
      <c r="ED138" s="2">
        <f t="shared" si="292"/>
        <v>106.30862683643485</v>
      </c>
      <c r="EE138" s="2">
        <f t="shared" si="293"/>
        <v>104.99833250730718</v>
      </c>
      <c r="EF138" s="2">
        <f t="shared" si="294"/>
        <v>104.11793426974626</v>
      </c>
      <c r="EG138" s="2">
        <f t="shared" si="295"/>
        <v>103.76616243063498</v>
      </c>
      <c r="EH138" s="2">
        <f t="shared" si="296"/>
        <v>102.50644889314182</v>
      </c>
      <c r="EI138" s="2">
        <f t="shared" si="297"/>
        <v>103.82223952641164</v>
      </c>
      <c r="EJ138" s="2">
        <f t="shared" si="298"/>
        <v>105.74109320091671</v>
      </c>
      <c r="EK138" s="2">
        <f t="shared" si="299"/>
        <v>104.46715428589866</v>
      </c>
      <c r="EL138" s="2">
        <f t="shared" si="300"/>
        <v>105.36204041681451</v>
      </c>
      <c r="EM138" s="2">
        <f t="shared" si="301"/>
        <v>106.3768872019873</v>
      </c>
      <c r="EN138" s="2">
        <f t="shared" si="302"/>
        <v>106.95126371859295</v>
      </c>
      <c r="EO138" s="2">
        <f t="shared" si="303"/>
        <v>108.89090412785052</v>
      </c>
      <c r="EQ138" s="2">
        <f t="shared" si="304"/>
        <v>109.64673560489615</v>
      </c>
      <c r="ER138" s="2">
        <f t="shared" si="434"/>
        <v>108.48699968409051</v>
      </c>
      <c r="ES138" s="2">
        <f t="shared" si="434"/>
        <v>108.22144408704537</v>
      </c>
      <c r="ET138" s="2">
        <f t="shared" si="434"/>
        <v>106.69581699097286</v>
      </c>
      <c r="EU138" s="2">
        <f t="shared" si="434"/>
        <v>105.3124091202889</v>
      </c>
      <c r="EV138" s="2">
        <f t="shared" si="434"/>
        <v>104.4232245570271</v>
      </c>
      <c r="EW138" s="2">
        <f t="shared" si="434"/>
        <v>104.07065949631003</v>
      </c>
      <c r="EX138" s="2">
        <f t="shared" si="434"/>
        <v>102.77119153124477</v>
      </c>
      <c r="EY138" s="2">
        <f t="shared" si="434"/>
        <v>104.1952193847433</v>
      </c>
      <c r="EZ138" s="2">
        <f t="shared" si="434"/>
        <v>105.86783442400771</v>
      </c>
      <c r="FA138" s="2">
        <f t="shared" si="434"/>
        <v>104.78235629709366</v>
      </c>
      <c r="FB138" s="2">
        <f t="shared" si="434"/>
        <v>105.59868555524432</v>
      </c>
      <c r="FC138" s="2">
        <f t="shared" si="434"/>
        <v>106.77065584242344</v>
      </c>
      <c r="FD138" s="2">
        <f t="shared" si="434"/>
        <v>106.92962157485232</v>
      </c>
      <c r="FE138" s="2">
        <f t="shared" si="434"/>
        <v>108.69732082413398</v>
      </c>
      <c r="FG138" s="2">
        <f t="shared" si="306"/>
        <v>0.9974519967833243</v>
      </c>
      <c r="FH138" s="2">
        <f t="shared" si="435"/>
        <v>0.99777406596059359</v>
      </c>
      <c r="FI138" s="2">
        <f t="shared" si="435"/>
        <v>0.99759515927808162</v>
      </c>
      <c r="FJ138" s="2">
        <f t="shared" si="435"/>
        <v>0.99750448927965096</v>
      </c>
      <c r="FK138" s="2">
        <f t="shared" si="435"/>
        <v>0.99760866840263152</v>
      </c>
      <c r="FL138" s="2">
        <f t="shared" si="435"/>
        <v>0.99752079059701926</v>
      </c>
      <c r="FM138" s="2">
        <f t="shared" si="435"/>
        <v>0.99740339290518043</v>
      </c>
      <c r="FN138" s="2">
        <f t="shared" si="435"/>
        <v>0.99754639471725137</v>
      </c>
      <c r="FO138" s="2">
        <f t="shared" si="435"/>
        <v>0.99723927642216414</v>
      </c>
      <c r="FP138" s="2">
        <f t="shared" si="435"/>
        <v>0.99729806335450899</v>
      </c>
      <c r="FQ138" s="2">
        <f t="shared" si="435"/>
        <v>0.99726722962024794</v>
      </c>
      <c r="FR138" s="2">
        <f t="shared" si="435"/>
        <v>0.99769939938656094</v>
      </c>
      <c r="FS138" s="2">
        <f t="shared" si="435"/>
        <v>0.99726834586938562</v>
      </c>
      <c r="FT138" s="2">
        <f t="shared" si="435"/>
        <v>0.99696334143978715</v>
      </c>
      <c r="FU138" s="2">
        <f t="shared" si="435"/>
        <v>0.99662998144851311</v>
      </c>
      <c r="FW138" s="2">
        <f t="shared" si="324"/>
        <v>5.8788813099708091E-2</v>
      </c>
      <c r="FX138" s="2">
        <f t="shared" si="376"/>
        <v>6.5465963811948705E-2</v>
      </c>
      <c r="FY138" s="2">
        <f t="shared" si="377"/>
        <v>6.2748314601591568E-2</v>
      </c>
      <c r="FZ138" s="2">
        <f t="shared" si="378"/>
        <v>5.9286984282728515E-2</v>
      </c>
      <c r="GA138" s="2">
        <f t="shared" si="379"/>
        <v>6.1664893238993219E-2</v>
      </c>
      <c r="GB138" s="2">
        <f t="shared" si="380"/>
        <v>6.5531774406390603E-2</v>
      </c>
      <c r="GC138" s="2">
        <f t="shared" si="381"/>
        <v>6.9519056381995986E-2</v>
      </c>
      <c r="GD138" s="2">
        <f t="shared" si="382"/>
        <v>7.76687700317783E-2</v>
      </c>
      <c r="GE138" s="2">
        <f t="shared" si="383"/>
        <v>8.210189315557892E-2</v>
      </c>
      <c r="GF138" s="2">
        <f t="shared" si="384"/>
        <v>7.6709131656461857E-2</v>
      </c>
      <c r="GG138" s="2">
        <f t="shared" si="385"/>
        <v>7.3397846679279358E-2</v>
      </c>
      <c r="GH138" s="2">
        <f t="shared" si="386"/>
        <v>7.1636211998286153E-2</v>
      </c>
      <c r="GI138" s="2">
        <f t="shared" si="387"/>
        <v>5.9350943102767582E-2</v>
      </c>
      <c r="GJ138" s="2">
        <f t="shared" si="388"/>
        <v>4.8680442162193818E-2</v>
      </c>
      <c r="GK138" s="2">
        <f t="shared" si="389"/>
        <v>5.138109569798939E-2</v>
      </c>
      <c r="GM138" s="86">
        <f t="shared" si="325"/>
        <v>2.6178352448078393E-131</v>
      </c>
      <c r="GN138" s="86">
        <f t="shared" si="390"/>
        <v>6.6962992198156128E-140</v>
      </c>
      <c r="GO138" s="86">
        <f t="shared" si="391"/>
        <v>6.2699750779175755E-116</v>
      </c>
      <c r="GP138" s="86">
        <f t="shared" si="392"/>
        <v>1.2521312317636911E-168</v>
      </c>
      <c r="GQ138" s="86">
        <f t="shared" si="393"/>
        <v>3.9131044826668918E-185</v>
      </c>
      <c r="GR138" s="86">
        <f t="shared" si="394"/>
        <v>2.3981681267009976E-195</v>
      </c>
      <c r="GS138" s="86">
        <f t="shared" si="395"/>
        <v>3.2837132277408976E-174</v>
      </c>
      <c r="GT138" s="86">
        <f t="shared" si="396"/>
        <v>3.2087982027825874E-195</v>
      </c>
      <c r="GU138" s="86">
        <f t="shared" si="397"/>
        <v>1.2157240192162652E-171</v>
      </c>
      <c r="GV138" s="86">
        <f t="shared" si="398"/>
        <v>2.288286994103455E-161</v>
      </c>
      <c r="GW138" s="86">
        <f t="shared" si="399"/>
        <v>7.9290258529857321E-157</v>
      </c>
      <c r="GX138" s="86">
        <f t="shared" si="400"/>
        <v>1.2985914270910835E-140</v>
      </c>
      <c r="GY138" s="86">
        <f t="shared" si="401"/>
        <v>9.1451101709108677E-104</v>
      </c>
      <c r="GZ138" s="86">
        <f t="shared" si="402"/>
        <v>4.6796555204939099E-93</v>
      </c>
      <c r="HA138" s="86">
        <f t="shared" si="403"/>
        <v>2.173852559331622E-114</v>
      </c>
      <c r="HC138" s="86">
        <f t="shared" si="326"/>
        <v>6.0957185995730956E-49</v>
      </c>
      <c r="HD138" s="86">
        <f t="shared" si="404"/>
        <v>5.3799512429901362E-50</v>
      </c>
      <c r="HE138" s="86">
        <f t="shared" si="405"/>
        <v>2.1441520219646379E-44</v>
      </c>
      <c r="HF138" s="86">
        <f t="shared" si="406"/>
        <v>2.0515434090731803E-56</v>
      </c>
      <c r="HG138" s="86">
        <f t="shared" si="407"/>
        <v>8.9200591548112721E-65</v>
      </c>
      <c r="HH138" s="86">
        <f t="shared" si="408"/>
        <v>3.8552033203699567E-67</v>
      </c>
      <c r="HI138" s="86">
        <f t="shared" si="409"/>
        <v>4.3158707315044429E-74</v>
      </c>
      <c r="HJ138" s="86">
        <f t="shared" si="410"/>
        <v>9.4714101909730762E-74</v>
      </c>
      <c r="HK138" s="86">
        <f t="shared" si="411"/>
        <v>3.5614383863557143E-82</v>
      </c>
      <c r="HL138" s="86">
        <f t="shared" si="412"/>
        <v>6.3947787862092111E-35</v>
      </c>
      <c r="HM138" s="86">
        <f t="shared" si="413"/>
        <v>4.8235997761212144E-41</v>
      </c>
      <c r="HN138" s="86">
        <f t="shared" si="414"/>
        <v>3.4880540993652271E-37</v>
      </c>
      <c r="HO138" s="86">
        <f t="shared" si="415"/>
        <v>1.6268204685308439E-31</v>
      </c>
      <c r="HP138" s="86">
        <f t="shared" si="416"/>
        <v>1.737049024161578E-34</v>
      </c>
      <c r="HQ138" s="86">
        <f t="shared" si="417"/>
        <v>1.3792644332785478E-42</v>
      </c>
      <c r="HS138" s="86">
        <f t="shared" si="327"/>
        <v>0.23223041108060044</v>
      </c>
      <c r="HT138" s="86">
        <f t="shared" si="418"/>
        <v>0.46779216954714953</v>
      </c>
      <c r="HU138" s="86">
        <f t="shared" si="419"/>
        <v>0.23433468465063584</v>
      </c>
      <c r="HV138" s="86">
        <f t="shared" si="420"/>
        <v>0.18091553642636804</v>
      </c>
      <c r="HW138" s="86">
        <f t="shared" si="421"/>
        <v>0.29741101083158589</v>
      </c>
      <c r="HX138" s="86">
        <f t="shared" si="422"/>
        <v>0.26707553389869304</v>
      </c>
      <c r="HY138" s="86">
        <f t="shared" si="423"/>
        <v>0.33518717831189304</v>
      </c>
      <c r="HZ138" s="86">
        <f t="shared" si="424"/>
        <v>0.4670111918626072</v>
      </c>
      <c r="IA138" s="86">
        <f t="shared" si="425"/>
        <v>0.45208877807139769</v>
      </c>
      <c r="IB138" s="86">
        <f t="shared" si="426"/>
        <v>0.42305748641615282</v>
      </c>
      <c r="IC138" s="86">
        <f t="shared" si="427"/>
        <v>0.41248491207020865</v>
      </c>
      <c r="ID138" s="86">
        <f t="shared" si="428"/>
        <v>0.39082555933982405</v>
      </c>
      <c r="IE138" s="86">
        <f t="shared" si="429"/>
        <v>0.21398645235440866</v>
      </c>
      <c r="IF138" s="86">
        <f t="shared" si="430"/>
        <v>0.18577033892773975</v>
      </c>
      <c r="IG138" s="86">
        <f t="shared" si="431"/>
        <v>0.22193839074106053</v>
      </c>
      <c r="II138" s="86">
        <f t="shared" si="328"/>
        <v>3.5357404666576797E-17</v>
      </c>
      <c r="IJ138" s="86">
        <f t="shared" si="329"/>
        <v>2.1930497274085547E-14</v>
      </c>
      <c r="IK138" s="86">
        <f t="shared" si="330"/>
        <v>1.0578073550190106E-16</v>
      </c>
      <c r="IL138" s="86">
        <f t="shared" si="331"/>
        <v>9.5849290869117813E-18</v>
      </c>
      <c r="IM138" s="86">
        <f t="shared" si="332"/>
        <v>3.3547355047949238E-18</v>
      </c>
      <c r="IN138" s="86">
        <f t="shared" si="333"/>
        <v>8.9245216218093637E-18</v>
      </c>
      <c r="IO138" s="86">
        <f t="shared" si="334"/>
        <v>3.6968348943147292E-18</v>
      </c>
      <c r="IP138" s="86">
        <f t="shared" si="335"/>
        <v>2.4902021550702423E-15</v>
      </c>
      <c r="IQ138" s="86">
        <f t="shared" si="336"/>
        <v>1.4176749468726775E-16</v>
      </c>
      <c r="IR138" s="86">
        <f t="shared" si="337"/>
        <v>3.0653200050808897E-17</v>
      </c>
      <c r="IS138" s="86">
        <f t="shared" si="338"/>
        <v>2.1193624010226545E-17</v>
      </c>
      <c r="IT138" s="86">
        <f t="shared" si="339"/>
        <v>1.0282953943880367E-16</v>
      </c>
      <c r="IU138" s="86">
        <f t="shared" si="340"/>
        <v>2.4674244789849635E-19</v>
      </c>
      <c r="IV138" s="86">
        <f t="shared" si="341"/>
        <v>2.183952229513155E-19</v>
      </c>
      <c r="IW138" s="86">
        <f t="shared" si="342"/>
        <v>6.0811420064395003E-18</v>
      </c>
      <c r="IY138" s="86">
        <f t="shared" si="343"/>
        <v>0.23223041108060047</v>
      </c>
      <c r="IZ138" s="86">
        <f t="shared" si="344"/>
        <v>0.46779216954717145</v>
      </c>
      <c r="JA138" s="86">
        <f t="shared" si="345"/>
        <v>0.23433468465063595</v>
      </c>
      <c r="JB138" s="86">
        <f t="shared" si="346"/>
        <v>0.18091553642636804</v>
      </c>
      <c r="JC138" s="86">
        <f t="shared" si="347"/>
        <v>0.29741101083158589</v>
      </c>
      <c r="JD138" s="86">
        <f t="shared" si="348"/>
        <v>0.26707553389869304</v>
      </c>
      <c r="JE138" s="86">
        <f t="shared" si="349"/>
        <v>0.33518717831189304</v>
      </c>
      <c r="JF138" s="86">
        <f t="shared" si="350"/>
        <v>0.4670111918626097</v>
      </c>
      <c r="JG138" s="86">
        <f t="shared" si="351"/>
        <v>0.45208877807139786</v>
      </c>
      <c r="JH138" s="86">
        <f t="shared" si="352"/>
        <v>0.42305748641615287</v>
      </c>
      <c r="JI138" s="86">
        <f t="shared" si="353"/>
        <v>0.41248491207020865</v>
      </c>
      <c r="JJ138" s="86">
        <f t="shared" si="354"/>
        <v>0.39082555933982416</v>
      </c>
      <c r="JK138" s="86">
        <f t="shared" si="355"/>
        <v>0.21398645235440866</v>
      </c>
      <c r="JL138" s="86">
        <f t="shared" si="356"/>
        <v>0.18577033892773975</v>
      </c>
      <c r="JM138" s="86">
        <f t="shared" si="357"/>
        <v>0.22193839074106053</v>
      </c>
    </row>
    <row r="139" spans="2:273" x14ac:dyDescent="0.25">
      <c r="B139" s="2">
        <v>112</v>
      </c>
      <c r="C139" s="37">
        <v>108.386</v>
      </c>
      <c r="D139" s="37">
        <v>109.792</v>
      </c>
      <c r="E139" s="37">
        <v>110.208</v>
      </c>
      <c r="F139" s="37">
        <v>109.491</v>
      </c>
      <c r="G139" s="37">
        <v>110.321</v>
      </c>
      <c r="H139" s="37">
        <v>110.98099999999999</v>
      </c>
      <c r="I139" s="37">
        <v>112.434</v>
      </c>
      <c r="J139" s="37">
        <v>111.654</v>
      </c>
      <c r="K139" s="37">
        <v>113.327</v>
      </c>
      <c r="L139" s="37">
        <v>116.327</v>
      </c>
      <c r="M139" s="37">
        <v>117.26900000000001</v>
      </c>
      <c r="N139" s="37">
        <v>118.212</v>
      </c>
      <c r="O139" s="37">
        <v>118.61499999999999</v>
      </c>
      <c r="P139" s="37">
        <v>135.38499999999999</v>
      </c>
      <c r="Q139" s="37">
        <v>163.346</v>
      </c>
      <c r="S139" s="4">
        <f t="shared" si="229"/>
        <v>109.00743625273233</v>
      </c>
      <c r="T139" s="4">
        <f t="shared" si="230"/>
        <v>109.33748941591128</v>
      </c>
      <c r="U139" s="4">
        <f t="shared" si="231"/>
        <v>109.13314086497546</v>
      </c>
      <c r="V139" s="4">
        <f t="shared" si="232"/>
        <v>109.21817756526139</v>
      </c>
      <c r="W139" s="4">
        <f t="shared" si="233"/>
        <v>110.28792805729829</v>
      </c>
      <c r="X139" s="4">
        <f t="shared" si="234"/>
        <v>111.20262379417929</v>
      </c>
      <c r="Y139" s="4">
        <f t="shared" si="235"/>
        <v>112.70650287789977</v>
      </c>
      <c r="Z139" s="4">
        <f t="shared" si="236"/>
        <v>111.51395185711753</v>
      </c>
      <c r="AA139" s="4">
        <f t="shared" si="237"/>
        <v>113.85258802142612</v>
      </c>
      <c r="AB139" s="4">
        <f t="shared" si="238"/>
        <v>116.12999380796299</v>
      </c>
      <c r="AC139" s="4">
        <f t="shared" si="239"/>
        <v>117.26089285485634</v>
      </c>
      <c r="AD139" s="4">
        <f t="shared" si="240"/>
        <v>118.9425110887577</v>
      </c>
      <c r="AE139" s="4">
        <f t="shared" si="241"/>
        <v>118.37160114640643</v>
      </c>
      <c r="AF139" s="4">
        <f t="shared" si="242"/>
        <v>134.42485831335381</v>
      </c>
      <c r="AG139" s="4">
        <f t="shared" si="243"/>
        <v>161.38802415070094</v>
      </c>
      <c r="AI139" s="4">
        <f t="shared" si="244"/>
        <v>-0.62143625273233738</v>
      </c>
      <c r="AJ139" s="4">
        <f t="shared" si="245"/>
        <v>0.45451058408872314</v>
      </c>
      <c r="AK139" s="4">
        <f t="shared" si="246"/>
        <v>1.0748591350245391</v>
      </c>
      <c r="AL139" s="4">
        <f t="shared" si="247"/>
        <v>0.27282243473861456</v>
      </c>
      <c r="AM139" s="4">
        <f t="shared" si="248"/>
        <v>3.30719427017101E-2</v>
      </c>
      <c r="AN139" s="4">
        <f t="shared" si="249"/>
        <v>-0.22162379417929401</v>
      </c>
      <c r="AO139" s="4">
        <f t="shared" si="250"/>
        <v>-0.27250287789976824</v>
      </c>
      <c r="AP139" s="4">
        <f t="shared" si="251"/>
        <v>0.14004814288246337</v>
      </c>
      <c r="AQ139" s="4">
        <f t="shared" si="252"/>
        <v>-0.52558802142611682</v>
      </c>
      <c r="AR139" s="4">
        <f t="shared" si="253"/>
        <v>0.19700619203700853</v>
      </c>
      <c r="AS139" s="4">
        <f t="shared" si="254"/>
        <v>8.1071451436685038E-3</v>
      </c>
      <c r="AT139" s="4">
        <f t="shared" si="255"/>
        <v>-0.73051108875769444</v>
      </c>
      <c r="AU139" s="4">
        <f t="shared" si="256"/>
        <v>0.24339885359356117</v>
      </c>
      <c r="AV139" s="4">
        <f t="shared" ref="AV139:AW154" si="436">IF(OR($B139 &lt; P$230, $B139 &gt; P$233), 0, P139-AF139)</f>
        <v>0.96014168664618182</v>
      </c>
      <c r="AW139" s="4">
        <f t="shared" si="436"/>
        <v>1.9579758492990607</v>
      </c>
      <c r="AY139" s="2">
        <f t="shared" si="308"/>
        <v>109.00743625273233</v>
      </c>
      <c r="AZ139" s="2">
        <f t="shared" si="359"/>
        <v>107.86851756345014</v>
      </c>
      <c r="BA139" s="2">
        <f t="shared" si="360"/>
        <v>107.5049357288152</v>
      </c>
      <c r="BB139" s="2">
        <f t="shared" si="361"/>
        <v>106.18674476456729</v>
      </c>
      <c r="BC139" s="2">
        <f t="shared" si="362"/>
        <v>104.87628489280225</v>
      </c>
      <c r="BD139" s="2">
        <f t="shared" si="363"/>
        <v>104.00500667455711</v>
      </c>
      <c r="BE139" s="2">
        <f t="shared" si="364"/>
        <v>103.65130390086848</v>
      </c>
      <c r="BF139" s="2">
        <f t="shared" si="365"/>
        <v>102.42518267969943</v>
      </c>
      <c r="BG139" s="2">
        <f t="shared" si="366"/>
        <v>103.73513185009398</v>
      </c>
      <c r="BH139" s="2">
        <f t="shared" si="367"/>
        <v>105.64575416739621</v>
      </c>
      <c r="BI139" s="2">
        <f t="shared" si="368"/>
        <v>104.3521812959724</v>
      </c>
      <c r="BJ139" s="2">
        <f t="shared" si="369"/>
        <v>105.22263735517413</v>
      </c>
      <c r="BK139" s="2">
        <f t="shared" si="370"/>
        <v>106.23319188960892</v>
      </c>
      <c r="BL139" s="2">
        <f t="shared" si="371"/>
        <v>106.85130444280188</v>
      </c>
      <c r="BM139" s="2">
        <f t="shared" si="372"/>
        <v>108.78709275148987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127.05526766239922</v>
      </c>
      <c r="DL139" s="2">
        <f t="shared" ref="DL139:DY154" si="437">BP$228*$B139+BP$229</f>
        <v>125.16360981011807</v>
      </c>
      <c r="DM139" s="2">
        <f t="shared" si="437"/>
        <v>124.50941821862348</v>
      </c>
      <c r="DN139" s="2">
        <f t="shared" si="437"/>
        <v>121.77307894736845</v>
      </c>
      <c r="DO139" s="2">
        <f t="shared" si="437"/>
        <v>118.4551136885874</v>
      </c>
      <c r="DP139" s="2">
        <f t="shared" si="437"/>
        <v>117.50358551263813</v>
      </c>
      <c r="DQ139" s="2">
        <f t="shared" si="437"/>
        <v>116.5177138996139</v>
      </c>
      <c r="DR139" s="2">
        <f t="shared" si="437"/>
        <v>121.46476623992416</v>
      </c>
      <c r="DS139" s="2">
        <f t="shared" si="437"/>
        <v>116.25968991596639</v>
      </c>
      <c r="DT139" s="2">
        <f t="shared" si="437"/>
        <v>117.76158748221906</v>
      </c>
      <c r="DU139" s="2">
        <f t="shared" si="437"/>
        <v>118.98833854907539</v>
      </c>
      <c r="DV139" s="2">
        <f t="shared" si="437"/>
        <v>112.22063161350844</v>
      </c>
      <c r="DW139" s="2">
        <f t="shared" si="437"/>
        <v>122.92179775910365</v>
      </c>
      <c r="DX139" s="2">
        <f t="shared" si="437"/>
        <v>113.3625579831933</v>
      </c>
      <c r="DY139" s="2">
        <f t="shared" si="437"/>
        <v>119.20953985910268</v>
      </c>
      <c r="EA139" s="2">
        <f t="shared" si="228"/>
        <v>108.92901913409253</v>
      </c>
      <c r="EB139" s="2">
        <f t="shared" si="290"/>
        <v>107.79369432539251</v>
      </c>
      <c r="EC139" s="2">
        <f t="shared" si="291"/>
        <v>107.42217876223107</v>
      </c>
      <c r="ED139" s="2">
        <f t="shared" si="292"/>
        <v>106.12259266514309</v>
      </c>
      <c r="EE139" s="2">
        <f t="shared" si="293"/>
        <v>104.82297210573138</v>
      </c>
      <c r="EF139" s="2">
        <f t="shared" si="294"/>
        <v>103.95013398288737</v>
      </c>
      <c r="EG139" s="2">
        <f t="shared" si="295"/>
        <v>103.59498943110094</v>
      </c>
      <c r="EH139" s="2">
        <f t="shared" si="296"/>
        <v>102.35774188090045</v>
      </c>
      <c r="EI139" s="2">
        <f t="shared" si="297"/>
        <v>103.66675006184082</v>
      </c>
      <c r="EJ139" s="2">
        <f t="shared" si="298"/>
        <v>105.60379686783803</v>
      </c>
      <c r="EK139" s="2">
        <f t="shared" si="299"/>
        <v>104.28726119301869</v>
      </c>
      <c r="EL139" s="2">
        <f t="shared" si="300"/>
        <v>105.18715741523371</v>
      </c>
      <c r="EM139" s="2">
        <f t="shared" si="301"/>
        <v>106.16173165790239</v>
      </c>
      <c r="EN139" s="2">
        <f t="shared" si="302"/>
        <v>106.83433510887771</v>
      </c>
      <c r="EO139" s="2">
        <f t="shared" si="303"/>
        <v>108.76694226257642</v>
      </c>
      <c r="EQ139" s="2">
        <f t="shared" si="304"/>
        <v>109.49512549395583</v>
      </c>
      <c r="ER139" s="2">
        <f t="shared" ref="ER139:FE154" si="438">CV$228*$B139+CV$229</f>
        <v>108.34820529312603</v>
      </c>
      <c r="ES139" s="2">
        <f t="shared" si="438"/>
        <v>108.08417364949602</v>
      </c>
      <c r="ET139" s="2">
        <f t="shared" si="438"/>
        <v>106.56389945721935</v>
      </c>
      <c r="EU139" s="2">
        <f t="shared" si="438"/>
        <v>105.17372937364007</v>
      </c>
      <c r="EV139" s="2">
        <f t="shared" si="438"/>
        <v>104.28934734473444</v>
      </c>
      <c r="EW139" s="2">
        <f t="shared" si="438"/>
        <v>103.93446802131251</v>
      </c>
      <c r="EX139" s="2">
        <f t="shared" si="438"/>
        <v>102.64966043104428</v>
      </c>
      <c r="EY139" s="2">
        <f t="shared" si="438"/>
        <v>104.07728878598992</v>
      </c>
      <c r="EZ139" s="2">
        <f t="shared" si="438"/>
        <v>105.74741546950625</v>
      </c>
      <c r="FA139" s="2">
        <f t="shared" si="438"/>
        <v>104.64103928955866</v>
      </c>
      <c r="FB139" s="2">
        <f t="shared" si="438"/>
        <v>105.4527635272452</v>
      </c>
      <c r="FC139" s="2">
        <f t="shared" si="438"/>
        <v>106.62066346290231</v>
      </c>
      <c r="FD139" s="2">
        <f t="shared" si="438"/>
        <v>106.81334436416579</v>
      </c>
      <c r="FE139" s="2">
        <f t="shared" si="438"/>
        <v>108.55370267377421</v>
      </c>
      <c r="FG139" s="2">
        <f t="shared" si="306"/>
        <v>0.99767567234117016</v>
      </c>
      <c r="FH139" s="2">
        <f t="shared" ref="FH139:FU154" si="439">POWER(10,($B139-D$231)/D$229)/(1+POWER(10,($B139-D$231)/D$229))</f>
        <v>0.99796952634372305</v>
      </c>
      <c r="FI139" s="2">
        <f t="shared" si="439"/>
        <v>0.99780629500689233</v>
      </c>
      <c r="FJ139" s="2">
        <f t="shared" si="439"/>
        <v>0.99772356731901957</v>
      </c>
      <c r="FK139" s="2">
        <f t="shared" si="439"/>
        <v>0.99781862067593341</v>
      </c>
      <c r="FL139" s="2">
        <f t="shared" si="439"/>
        <v>0.99773844080688756</v>
      </c>
      <c r="FM139" s="2">
        <f t="shared" si="439"/>
        <v>0.9976313250050336</v>
      </c>
      <c r="FN139" s="2">
        <f t="shared" si="439"/>
        <v>0.99776180218060695</v>
      </c>
      <c r="FO139" s="2">
        <f t="shared" si="439"/>
        <v>0.99748157841331553</v>
      </c>
      <c r="FP139" s="2">
        <f t="shared" si="439"/>
        <v>0.99753521851210458</v>
      </c>
      <c r="FQ139" s="2">
        <f t="shared" si="439"/>
        <v>0.99750708436022939</v>
      </c>
      <c r="FR139" s="2">
        <f t="shared" si="439"/>
        <v>0.997901402488792</v>
      </c>
      <c r="FS139" s="2">
        <f t="shared" si="439"/>
        <v>0.99750810288119873</v>
      </c>
      <c r="FT139" s="2">
        <f t="shared" si="439"/>
        <v>0.99722979429798586</v>
      </c>
      <c r="FU139" s="2">
        <f t="shared" si="439"/>
        <v>0.99692559491392652</v>
      </c>
      <c r="FW139" s="2">
        <f t="shared" si="324"/>
        <v>6.4097103313599968E-2</v>
      </c>
      <c r="FX139" s="2">
        <f t="shared" si="376"/>
        <v>7.1331469629580022E-2</v>
      </c>
      <c r="FY139" s="2">
        <f t="shared" si="377"/>
        <v>6.8388147614335454E-2</v>
      </c>
      <c r="FZ139" s="2">
        <f t="shared" si="378"/>
        <v>6.4637167363569878E-2</v>
      </c>
      <c r="GA139" s="2">
        <f t="shared" si="379"/>
        <v>6.7214331494348828E-2</v>
      </c>
      <c r="GB139" s="2">
        <f t="shared" si="380"/>
        <v>7.1402726096469318E-2</v>
      </c>
      <c r="GC139" s="2">
        <f t="shared" si="381"/>
        <v>7.5718281486034572E-2</v>
      </c>
      <c r="GD139" s="2">
        <f t="shared" si="382"/>
        <v>8.4528710256233416E-2</v>
      </c>
      <c r="GE139" s="2">
        <f t="shared" si="383"/>
        <v>8.9315464115396564E-2</v>
      </c>
      <c r="GF139" s="2">
        <f t="shared" si="384"/>
        <v>8.349198626682372E-2</v>
      </c>
      <c r="GG139" s="2">
        <f t="shared" si="385"/>
        <v>7.9913249485528387E-2</v>
      </c>
      <c r="GH139" s="2">
        <f t="shared" si="386"/>
        <v>7.8008402501980684E-2</v>
      </c>
      <c r="GI139" s="2">
        <f t="shared" si="387"/>
        <v>6.4706500953921761E-2</v>
      </c>
      <c r="GJ139" s="2">
        <f t="shared" si="388"/>
        <v>5.3127524611102525E-2</v>
      </c>
      <c r="GK139" s="2">
        <f t="shared" si="389"/>
        <v>5.6060351252241174E-2</v>
      </c>
      <c r="GM139" s="86">
        <f t="shared" si="325"/>
        <v>8.3984728360145273E-137</v>
      </c>
      <c r="GN139" s="86">
        <f t="shared" si="390"/>
        <v>8.2074527741924466E-146</v>
      </c>
      <c r="GO139" s="86">
        <f t="shared" si="391"/>
        <v>8.2793890784346292E-121</v>
      </c>
      <c r="GP139" s="86">
        <f t="shared" si="392"/>
        <v>8.3245235653886204E-176</v>
      </c>
      <c r="GQ139" s="86">
        <f t="shared" si="393"/>
        <v>7.2878961950223426E-193</v>
      </c>
      <c r="GR139" s="86">
        <f t="shared" si="394"/>
        <v>1.4447299021044828E-203</v>
      </c>
      <c r="GS139" s="86">
        <f t="shared" si="395"/>
        <v>1.8107569935482053E-181</v>
      </c>
      <c r="GT139" s="86">
        <f t="shared" si="396"/>
        <v>2.8322517758035005E-203</v>
      </c>
      <c r="GU139" s="86">
        <f t="shared" si="397"/>
        <v>8.0782181006361995E-179</v>
      </c>
      <c r="GV139" s="86">
        <f t="shared" si="398"/>
        <v>3.5084657561005424E-168</v>
      </c>
      <c r="GW139" s="86">
        <f t="shared" si="399"/>
        <v>1.904238132130703E-163</v>
      </c>
      <c r="GX139" s="86">
        <f t="shared" si="400"/>
        <v>1.750584866612058E-146</v>
      </c>
      <c r="GY139" s="86">
        <f t="shared" si="401"/>
        <v>4.4635499497365606E-108</v>
      </c>
      <c r="GZ139" s="86">
        <f t="shared" si="402"/>
        <v>6.0995606749923217E-97</v>
      </c>
      <c r="HA139" s="86">
        <f t="shared" si="403"/>
        <v>3.8053072757128061E-119</v>
      </c>
      <c r="HC139" s="86">
        <f t="shared" si="326"/>
        <v>2.233262225524893E-52</v>
      </c>
      <c r="HD139" s="86">
        <f t="shared" si="404"/>
        <v>1.5975661597255648E-53</v>
      </c>
      <c r="HE139" s="86">
        <f t="shared" si="405"/>
        <v>1.559803187592686E-47</v>
      </c>
      <c r="HF139" s="86">
        <f t="shared" si="406"/>
        <v>1.7008988663595194E-60</v>
      </c>
      <c r="HG139" s="86">
        <f t="shared" si="407"/>
        <v>2.6733116630254194E-69</v>
      </c>
      <c r="HH139" s="86">
        <f t="shared" si="408"/>
        <v>7.6105367920023099E-72</v>
      </c>
      <c r="HI139" s="86">
        <f t="shared" si="409"/>
        <v>3.4846228994277145E-79</v>
      </c>
      <c r="HJ139" s="86">
        <f t="shared" si="410"/>
        <v>1.115373751082136E-78</v>
      </c>
      <c r="HK139" s="86">
        <f t="shared" si="411"/>
        <v>9.4730418414832418E-88</v>
      </c>
      <c r="HL139" s="86">
        <f t="shared" si="412"/>
        <v>2.8638110949945411E-37</v>
      </c>
      <c r="HM139" s="86">
        <f t="shared" si="413"/>
        <v>7.9107326050598369E-44</v>
      </c>
      <c r="HN139" s="86">
        <f t="shared" si="414"/>
        <v>1.1460572438779259E-39</v>
      </c>
      <c r="HO139" s="86">
        <f t="shared" si="415"/>
        <v>1.1132491323181798E-33</v>
      </c>
      <c r="HP139" s="86">
        <f t="shared" si="416"/>
        <v>6.282801691572602E-37</v>
      </c>
      <c r="HQ139" s="86">
        <f t="shared" si="417"/>
        <v>1.5175872070953429E-45</v>
      </c>
      <c r="HS139" s="86">
        <f t="shared" si="327"/>
        <v>0.32357042627776705</v>
      </c>
      <c r="HT139" s="86">
        <f t="shared" si="418"/>
        <v>0.51004350049168701</v>
      </c>
      <c r="HU139" s="86">
        <f t="shared" si="419"/>
        <v>0.3268254388891868</v>
      </c>
      <c r="HV139" s="86">
        <f t="shared" si="420"/>
        <v>0.26621101139205711</v>
      </c>
      <c r="HW139" s="86">
        <f t="shared" si="421"/>
        <v>0.39555413929711103</v>
      </c>
      <c r="HX139" s="86">
        <f t="shared" si="422"/>
        <v>0.3666228818911606</v>
      </c>
      <c r="HY139" s="86">
        <f t="shared" si="423"/>
        <v>0.4339279103520724</v>
      </c>
      <c r="HZ139" s="86">
        <f t="shared" si="424"/>
        <v>0.51183849543302762</v>
      </c>
      <c r="IA139" s="86">
        <f t="shared" si="425"/>
        <v>0.50900474108223326</v>
      </c>
      <c r="IB139" s="86">
        <f t="shared" si="426"/>
        <v>0.49621993376497237</v>
      </c>
      <c r="IC139" s="86">
        <f t="shared" si="427"/>
        <v>0.48970757104016954</v>
      </c>
      <c r="ID139" s="86">
        <f t="shared" si="428"/>
        <v>0.47406829646100274</v>
      </c>
      <c r="IE139" s="86">
        <f t="shared" si="429"/>
        <v>0.30976691909659088</v>
      </c>
      <c r="IF139" s="86">
        <f t="shared" si="430"/>
        <v>0.25761492979582179</v>
      </c>
      <c r="IG139" s="86">
        <f t="shared" si="431"/>
        <v>0.28991418134924141</v>
      </c>
      <c r="II139" s="86">
        <f t="shared" si="328"/>
        <v>3.7157120435132916E-16</v>
      </c>
      <c r="IJ139" s="86">
        <f t="shared" si="329"/>
        <v>1.6534968705827845E-13</v>
      </c>
      <c r="IK139" s="86">
        <f t="shared" si="330"/>
        <v>1.0972006267337654E-15</v>
      </c>
      <c r="IL139" s="86">
        <f t="shared" si="331"/>
        <v>1.104306815596836E-16</v>
      </c>
      <c r="IM139" s="86">
        <f t="shared" si="332"/>
        <v>4.2969638502688854E-17</v>
      </c>
      <c r="IN139" s="86">
        <f t="shared" si="333"/>
        <v>1.1378945264191171E-16</v>
      </c>
      <c r="IO139" s="86">
        <f t="shared" si="334"/>
        <v>5.3239671686142109E-17</v>
      </c>
      <c r="IP139" s="86">
        <f t="shared" si="335"/>
        <v>2.5449795301817526E-14</v>
      </c>
      <c r="IQ139" s="86">
        <f t="shared" si="336"/>
        <v>1.8952513017207462E-15</v>
      </c>
      <c r="IR139" s="86">
        <f t="shared" si="337"/>
        <v>4.2411424640796814E-16</v>
      </c>
      <c r="IS139" s="86">
        <f t="shared" si="338"/>
        <v>2.8669392427107937E-16</v>
      </c>
      <c r="IT139" s="86">
        <f t="shared" si="339"/>
        <v>1.2138369402681685E-15</v>
      </c>
      <c r="IU139" s="86">
        <f t="shared" si="340"/>
        <v>3.6068220399515377E-18</v>
      </c>
      <c r="IV139" s="86">
        <f t="shared" si="341"/>
        <v>2.6700964895019673E-18</v>
      </c>
      <c r="IW139" s="86">
        <f t="shared" si="342"/>
        <v>6.3587959990543442E-17</v>
      </c>
      <c r="IY139" s="86">
        <f t="shared" si="343"/>
        <v>0.32357042627776744</v>
      </c>
      <c r="IZ139" s="86">
        <f t="shared" si="344"/>
        <v>0.51004350049185232</v>
      </c>
      <c r="JA139" s="86">
        <f t="shared" si="345"/>
        <v>0.32682543888918791</v>
      </c>
      <c r="JB139" s="86">
        <f t="shared" si="346"/>
        <v>0.26621101139205722</v>
      </c>
      <c r="JC139" s="86">
        <f t="shared" si="347"/>
        <v>0.39555413929711108</v>
      </c>
      <c r="JD139" s="86">
        <f t="shared" si="348"/>
        <v>0.36662288189116071</v>
      </c>
      <c r="JE139" s="86">
        <f t="shared" si="349"/>
        <v>0.43392791035207245</v>
      </c>
      <c r="JF139" s="86">
        <f t="shared" si="350"/>
        <v>0.51183849543305304</v>
      </c>
      <c r="JG139" s="86">
        <f t="shared" si="351"/>
        <v>0.50900474108223515</v>
      </c>
      <c r="JH139" s="86">
        <f t="shared" si="352"/>
        <v>0.49621993376497281</v>
      </c>
      <c r="JI139" s="86">
        <f t="shared" si="353"/>
        <v>0.48970757104016982</v>
      </c>
      <c r="JJ139" s="86">
        <f t="shared" si="354"/>
        <v>0.47406829646100396</v>
      </c>
      <c r="JK139" s="86">
        <f t="shared" si="355"/>
        <v>0.30976691909659088</v>
      </c>
      <c r="JL139" s="86">
        <f t="shared" si="356"/>
        <v>0.25761492979582179</v>
      </c>
      <c r="JM139" s="86">
        <f t="shared" si="357"/>
        <v>0.28991418134924146</v>
      </c>
    </row>
    <row r="140" spans="2:273" x14ac:dyDescent="0.25">
      <c r="B140" s="2">
        <v>113</v>
      </c>
      <c r="C140" s="37">
        <v>108.105</v>
      </c>
      <c r="D140" s="37">
        <v>109.13200000000001</v>
      </c>
      <c r="E140" s="37">
        <v>109.509</v>
      </c>
      <c r="F140" s="37">
        <v>109.69799999999999</v>
      </c>
      <c r="G140" s="37">
        <v>110.717</v>
      </c>
      <c r="H140" s="37">
        <v>111.41500000000001</v>
      </c>
      <c r="I140" s="37">
        <v>111.604</v>
      </c>
      <c r="J140" s="37">
        <v>109.88500000000001</v>
      </c>
      <c r="K140" s="37">
        <v>111.596</v>
      </c>
      <c r="L140" s="37">
        <v>115.538</v>
      </c>
      <c r="M140" s="37">
        <v>116.404</v>
      </c>
      <c r="N140" s="37">
        <v>118.288</v>
      </c>
      <c r="O140" s="37">
        <v>119.346</v>
      </c>
      <c r="P140" s="37">
        <v>140.73099999999999</v>
      </c>
      <c r="Q140" s="37">
        <v>170.596</v>
      </c>
      <c r="S140" s="4">
        <f t="shared" si="229"/>
        <v>108.79766195361208</v>
      </c>
      <c r="T140" s="4">
        <f t="shared" si="230"/>
        <v>108.89956984276421</v>
      </c>
      <c r="U140" s="4">
        <f t="shared" si="231"/>
        <v>109.11207534666637</v>
      </c>
      <c r="V140" s="4">
        <f t="shared" si="232"/>
        <v>109.60462215019169</v>
      </c>
      <c r="W140" s="4">
        <f t="shared" si="233"/>
        <v>110.26099088126081</v>
      </c>
      <c r="X140" s="4">
        <f t="shared" si="234"/>
        <v>111.50322039291643</v>
      </c>
      <c r="Y140" s="4">
        <f t="shared" si="235"/>
        <v>112.25631654212189</v>
      </c>
      <c r="Z140" s="4">
        <f t="shared" si="236"/>
        <v>109.54496455668493</v>
      </c>
      <c r="AA140" s="4">
        <f t="shared" si="237"/>
        <v>111.67064244388069</v>
      </c>
      <c r="AB140" s="4">
        <f t="shared" si="238"/>
        <v>114.38270310064473</v>
      </c>
      <c r="AC140" s="4">
        <f t="shared" si="239"/>
        <v>115.35480557339555</v>
      </c>
      <c r="AD140" s="4">
        <f t="shared" si="240"/>
        <v>117.46800900762017</v>
      </c>
      <c r="AE140" s="4">
        <f t="shared" si="241"/>
        <v>119.83551883595901</v>
      </c>
      <c r="AF140" s="4">
        <f t="shared" si="242"/>
        <v>139.86946598256787</v>
      </c>
      <c r="AG140" s="4">
        <f t="shared" si="243"/>
        <v>169.64565614514811</v>
      </c>
      <c r="AI140" s="4">
        <f t="shared" si="244"/>
        <v>-0.69266195361207394</v>
      </c>
      <c r="AJ140" s="4">
        <f t="shared" si="245"/>
        <v>0.23243015723579674</v>
      </c>
      <c r="AK140" s="4">
        <f t="shared" si="246"/>
        <v>0.39692465333362748</v>
      </c>
      <c r="AL140" s="4">
        <f t="shared" si="247"/>
        <v>9.3377849808305768E-2</v>
      </c>
      <c r="AM140" s="4">
        <f t="shared" si="248"/>
        <v>0.45600911873918903</v>
      </c>
      <c r="AN140" s="4">
        <f t="shared" si="249"/>
        <v>-8.8220392916426249E-2</v>
      </c>
      <c r="AO140" s="4">
        <f t="shared" si="250"/>
        <v>-0.65231654212189483</v>
      </c>
      <c r="AP140" s="4">
        <f t="shared" si="251"/>
        <v>0.34003544331507385</v>
      </c>
      <c r="AQ140" s="4">
        <f t="shared" si="252"/>
        <v>-7.4642443880691189E-2</v>
      </c>
      <c r="AR140" s="4">
        <f t="shared" si="253"/>
        <v>1.1552968993552639</v>
      </c>
      <c r="AS140" s="4">
        <f t="shared" si="254"/>
        <v>1.0491944266044442</v>
      </c>
      <c r="AT140" s="4">
        <f t="shared" si="255"/>
        <v>0.81999099237982875</v>
      </c>
      <c r="AU140" s="4">
        <f t="shared" si="256"/>
        <v>-0.4895188359590037</v>
      </c>
      <c r="AV140" s="4">
        <f t="shared" si="436"/>
        <v>0.86153401743212044</v>
      </c>
      <c r="AW140" s="4">
        <f t="shared" si="436"/>
        <v>0.95034385485189432</v>
      </c>
      <c r="AY140" s="2">
        <f t="shared" si="308"/>
        <v>108.79766195361205</v>
      </c>
      <c r="AZ140" s="2">
        <f t="shared" si="359"/>
        <v>107.6755338598868</v>
      </c>
      <c r="BA140" s="2">
        <f t="shared" si="360"/>
        <v>107.30037667983702</v>
      </c>
      <c r="BB140" s="2">
        <f t="shared" si="361"/>
        <v>106.00432738324722</v>
      </c>
      <c r="BC140" s="2">
        <f t="shared" si="362"/>
        <v>104.70341021388195</v>
      </c>
      <c r="BD140" s="2">
        <f t="shared" si="363"/>
        <v>103.83960966201558</v>
      </c>
      <c r="BE140" s="2">
        <f t="shared" si="364"/>
        <v>103.48286345200125</v>
      </c>
      <c r="BF140" s="2">
        <f t="shared" si="365"/>
        <v>102.27775859981813</v>
      </c>
      <c r="BG140" s="2">
        <f t="shared" si="366"/>
        <v>103.58402568124755</v>
      </c>
      <c r="BH140" s="2">
        <f t="shared" si="367"/>
        <v>105.50866584045067</v>
      </c>
      <c r="BI140" s="2">
        <f t="shared" si="368"/>
        <v>104.17528079995299</v>
      </c>
      <c r="BJ140" s="2">
        <f t="shared" si="369"/>
        <v>105.05090595000591</v>
      </c>
      <c r="BK140" s="2">
        <f t="shared" si="370"/>
        <v>106.02219510141499</v>
      </c>
      <c r="BL140" s="2">
        <f t="shared" si="371"/>
        <v>106.73274922063227</v>
      </c>
      <c r="BM140" s="2">
        <f t="shared" si="372"/>
        <v>108.65826937205937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127.08020531057372</v>
      </c>
      <c r="DL140" s="2">
        <f t="shared" si="437"/>
        <v>125.16076709072742</v>
      </c>
      <c r="DM140" s="2">
        <f t="shared" si="437"/>
        <v>124.50828421052631</v>
      </c>
      <c r="DN140" s="2">
        <f t="shared" si="437"/>
        <v>121.76775607287452</v>
      </c>
      <c r="DO140" s="2">
        <f t="shared" si="437"/>
        <v>118.43208731808734</v>
      </c>
      <c r="DP140" s="2">
        <f t="shared" si="437"/>
        <v>117.48215253309988</v>
      </c>
      <c r="DQ140" s="2">
        <f t="shared" si="437"/>
        <v>116.46746692406691</v>
      </c>
      <c r="DR140" s="2">
        <f t="shared" si="437"/>
        <v>121.50117970602184</v>
      </c>
      <c r="DS140" s="2">
        <f t="shared" si="437"/>
        <v>116.24630924369748</v>
      </c>
      <c r="DT140" s="2">
        <f t="shared" si="437"/>
        <v>117.73737150308203</v>
      </c>
      <c r="DU140" s="2">
        <f t="shared" si="437"/>
        <v>118.96904978662873</v>
      </c>
      <c r="DV140" s="2">
        <f t="shared" si="437"/>
        <v>112.12929540337711</v>
      </c>
      <c r="DW140" s="2">
        <f t="shared" si="437"/>
        <v>122.95635126050421</v>
      </c>
      <c r="DX140" s="2">
        <f t="shared" si="437"/>
        <v>113.25521008403364</v>
      </c>
      <c r="DY140" s="2">
        <f t="shared" si="437"/>
        <v>119.17115098257321</v>
      </c>
      <c r="EA140" s="2">
        <f t="shared" si="228"/>
        <v>108.71480814609622</v>
      </c>
      <c r="EB140" s="2">
        <f t="shared" si="290"/>
        <v>107.59529637042677</v>
      </c>
      <c r="EC140" s="2">
        <f t="shared" si="291"/>
        <v>107.21093806800036</v>
      </c>
      <c r="ED140" s="2">
        <f t="shared" si="292"/>
        <v>105.93655849385132</v>
      </c>
      <c r="EE140" s="2">
        <f t="shared" si="293"/>
        <v>104.64761170415558</v>
      </c>
      <c r="EF140" s="2">
        <f t="shared" si="294"/>
        <v>103.78233369602847</v>
      </c>
      <c r="EG140" s="2">
        <f t="shared" si="295"/>
        <v>103.42381643156691</v>
      </c>
      <c r="EH140" s="2">
        <f t="shared" si="296"/>
        <v>102.20903486865907</v>
      </c>
      <c r="EI140" s="2">
        <f t="shared" si="297"/>
        <v>103.51126059727</v>
      </c>
      <c r="EJ140" s="2">
        <f t="shared" si="298"/>
        <v>105.46650053475935</v>
      </c>
      <c r="EK140" s="2">
        <f t="shared" si="299"/>
        <v>104.10736810013873</v>
      </c>
      <c r="EL140" s="2">
        <f t="shared" si="300"/>
        <v>105.0122744136529</v>
      </c>
      <c r="EM140" s="2">
        <f t="shared" si="301"/>
        <v>105.94657611381749</v>
      </c>
      <c r="EN140" s="2">
        <f t="shared" si="302"/>
        <v>106.71740649916246</v>
      </c>
      <c r="EO140" s="2">
        <f t="shared" si="303"/>
        <v>108.64298039730232</v>
      </c>
      <c r="EQ140" s="2">
        <f t="shared" si="304"/>
        <v>109.3435153830155</v>
      </c>
      <c r="ER140" s="2">
        <f t="shared" si="438"/>
        <v>108.20941090216154</v>
      </c>
      <c r="ES140" s="2">
        <f t="shared" si="438"/>
        <v>107.94690321194668</v>
      </c>
      <c r="ET140" s="2">
        <f t="shared" si="438"/>
        <v>106.43198192346583</v>
      </c>
      <c r="EU140" s="2">
        <f t="shared" si="438"/>
        <v>105.03504962699122</v>
      </c>
      <c r="EV140" s="2">
        <f t="shared" si="438"/>
        <v>104.15547013244178</v>
      </c>
      <c r="EW140" s="2">
        <f t="shared" si="438"/>
        <v>103.79827654631499</v>
      </c>
      <c r="EX140" s="2">
        <f t="shared" si="438"/>
        <v>102.52812933084378</v>
      </c>
      <c r="EY140" s="2">
        <f t="shared" si="438"/>
        <v>103.95935818723656</v>
      </c>
      <c r="EZ140" s="2">
        <f t="shared" si="438"/>
        <v>105.62699651500481</v>
      </c>
      <c r="FA140" s="2">
        <f t="shared" si="438"/>
        <v>104.49972228202368</v>
      </c>
      <c r="FB140" s="2">
        <f t="shared" si="438"/>
        <v>105.30684149924608</v>
      </c>
      <c r="FC140" s="2">
        <f t="shared" si="438"/>
        <v>106.47067108338118</v>
      </c>
      <c r="FD140" s="2">
        <f t="shared" si="438"/>
        <v>106.69706715347927</v>
      </c>
      <c r="FE140" s="2">
        <f t="shared" si="438"/>
        <v>108.41008452341447</v>
      </c>
      <c r="FG140" s="2">
        <f t="shared" si="306"/>
        <v>0.9978797543575384</v>
      </c>
      <c r="FH140" s="2">
        <f t="shared" si="439"/>
        <v>0.99814785511284942</v>
      </c>
      <c r="FI140" s="2">
        <f t="shared" si="439"/>
        <v>0.99799893101707704</v>
      </c>
      <c r="FJ140" s="2">
        <f t="shared" si="439"/>
        <v>0.99792345278456562</v>
      </c>
      <c r="FK140" s="2">
        <f t="shared" si="439"/>
        <v>0.9980101764894852</v>
      </c>
      <c r="FL140" s="2">
        <f t="shared" si="439"/>
        <v>0.99793702298468012</v>
      </c>
      <c r="FM140" s="2">
        <f t="shared" si="439"/>
        <v>0.99783929239991775</v>
      </c>
      <c r="FN140" s="2">
        <f t="shared" si="439"/>
        <v>0.99795833724885241</v>
      </c>
      <c r="FO140" s="2">
        <f t="shared" si="439"/>
        <v>0.99770266313926748</v>
      </c>
      <c r="FP140" s="2">
        <f t="shared" si="439"/>
        <v>0.99775160494784498</v>
      </c>
      <c r="FQ140" s="2">
        <f t="shared" si="439"/>
        <v>0.99772593509980612</v>
      </c>
      <c r="FR140" s="2">
        <f t="shared" si="439"/>
        <v>0.99808570284002385</v>
      </c>
      <c r="FS140" s="2">
        <f t="shared" si="439"/>
        <v>0.99772686440952962</v>
      </c>
      <c r="FT140" s="2">
        <f t="shared" si="439"/>
        <v>0.99747292640319418</v>
      </c>
      <c r="FU140" s="2">
        <f t="shared" si="439"/>
        <v>0.99719535053907982</v>
      </c>
      <c r="FW140" s="2">
        <f t="shared" si="324"/>
        <v>6.9849131085182051E-2</v>
      </c>
      <c r="FX140" s="2">
        <f t="shared" si="376"/>
        <v>7.7678820822377606E-2</v>
      </c>
      <c r="FY140" s="2">
        <f t="shared" si="377"/>
        <v>7.4494599961609689E-2</v>
      </c>
      <c r="FZ140" s="2">
        <f t="shared" si="378"/>
        <v>7.043401272592642E-2</v>
      </c>
      <c r="GA140" s="2">
        <f t="shared" si="379"/>
        <v>7.3224210634874776E-2</v>
      </c>
      <c r="GB140" s="2">
        <f t="shared" si="380"/>
        <v>7.775588707196554E-2</v>
      </c>
      <c r="GC140" s="2">
        <f t="shared" si="381"/>
        <v>8.2421343333596131E-2</v>
      </c>
      <c r="GD140" s="2">
        <f t="shared" si="382"/>
        <v>9.1934148446292635E-2</v>
      </c>
      <c r="GE140" s="2">
        <f t="shared" si="383"/>
        <v>9.7095785099274884E-2</v>
      </c>
      <c r="GF140" s="2">
        <f t="shared" si="384"/>
        <v>9.0815608579262935E-2</v>
      </c>
      <c r="GG140" s="2">
        <f t="shared" si="385"/>
        <v>8.6952739917912761E-2</v>
      </c>
      <c r="GH140" s="2">
        <f t="shared" si="386"/>
        <v>8.4895578996954824E-2</v>
      </c>
      <c r="GI140" s="2">
        <f t="shared" si="387"/>
        <v>7.0509095625229598E-2</v>
      </c>
      <c r="GJ140" s="2">
        <f t="shared" si="388"/>
        <v>5.7956109748182563E-2</v>
      </c>
      <c r="GK140" s="2">
        <f t="shared" si="389"/>
        <v>6.1138280218204159E-2</v>
      </c>
      <c r="GM140" s="86">
        <f t="shared" si="325"/>
        <v>2.0727198229827786E-142</v>
      </c>
      <c r="GN140" s="86">
        <f t="shared" si="390"/>
        <v>7.5662234765985032E-152</v>
      </c>
      <c r="GO140" s="86">
        <f t="shared" si="391"/>
        <v>8.6462145266301806E-126</v>
      </c>
      <c r="GP140" s="86">
        <f t="shared" si="392"/>
        <v>3.9090105360244469E-183</v>
      </c>
      <c r="GQ140" s="86">
        <f t="shared" si="393"/>
        <v>9.4016179661154339E-201</v>
      </c>
      <c r="GR140" s="86">
        <f t="shared" si="394"/>
        <v>5.8731368470514955E-212</v>
      </c>
      <c r="GS140" s="86">
        <f t="shared" si="395"/>
        <v>7.0768242970990332E-189</v>
      </c>
      <c r="GT140" s="86">
        <f t="shared" si="396"/>
        <v>1.7129700503497333E-211</v>
      </c>
      <c r="GU140" s="86">
        <f t="shared" si="397"/>
        <v>3.8141930405182852E-186</v>
      </c>
      <c r="GV140" s="86">
        <f t="shared" si="398"/>
        <v>3.8761829557392839E-175</v>
      </c>
      <c r="GW140" s="86">
        <f t="shared" si="399"/>
        <v>3.3266282256036655E-170</v>
      </c>
      <c r="GX140" s="86">
        <f t="shared" si="400"/>
        <v>1.784467976259094E-152</v>
      </c>
      <c r="GY140" s="86">
        <f t="shared" si="401"/>
        <v>1.7747388635523467E-112</v>
      </c>
      <c r="GZ140" s="86">
        <f t="shared" si="402"/>
        <v>6.6018726733076028E-101</v>
      </c>
      <c r="HA140" s="86">
        <f t="shared" si="403"/>
        <v>5.3131390980106941E-124</v>
      </c>
      <c r="HC140" s="86">
        <f t="shared" si="326"/>
        <v>6.2096375192070461E-56</v>
      </c>
      <c r="HD140" s="86">
        <f t="shared" si="404"/>
        <v>3.5698295816480637E-57</v>
      </c>
      <c r="HE140" s="86">
        <f t="shared" si="405"/>
        <v>8.8003362507483904E-51</v>
      </c>
      <c r="HF140" s="86">
        <f t="shared" si="406"/>
        <v>1.0075429069145511E-64</v>
      </c>
      <c r="HG140" s="86">
        <f t="shared" si="407"/>
        <v>5.5946137919918137E-74</v>
      </c>
      <c r="HH140" s="86">
        <f t="shared" si="408"/>
        <v>1.0330802913449732E-76</v>
      </c>
      <c r="HI140" s="86">
        <f t="shared" si="409"/>
        <v>1.8910411877857594E-84</v>
      </c>
      <c r="HJ140" s="86">
        <f t="shared" si="410"/>
        <v>9.0344643818590935E-84</v>
      </c>
      <c r="HK140" s="86">
        <f t="shared" si="411"/>
        <v>1.6411666611308971E-93</v>
      </c>
      <c r="HL140" s="86">
        <f t="shared" si="412"/>
        <v>1.0685234008876182E-39</v>
      </c>
      <c r="HM140" s="86">
        <f t="shared" si="413"/>
        <v>1.0439824219392178E-46</v>
      </c>
      <c r="HN140" s="86">
        <f t="shared" si="414"/>
        <v>3.1098723981890958E-42</v>
      </c>
      <c r="HO140" s="86">
        <f t="shared" si="415"/>
        <v>6.4126496762187379E-36</v>
      </c>
      <c r="HP140" s="86">
        <f t="shared" si="416"/>
        <v>1.8615156079830796E-39</v>
      </c>
      <c r="HQ140" s="86">
        <f t="shared" si="417"/>
        <v>1.3189225653766209E-48</v>
      </c>
      <c r="HS140" s="86">
        <f t="shared" si="327"/>
        <v>0.41532597884135436</v>
      </c>
      <c r="HT140" s="86">
        <f t="shared" si="418"/>
        <v>0.50539570805537315</v>
      </c>
      <c r="HU140" s="86">
        <f t="shared" si="419"/>
        <v>0.41908589139583374</v>
      </c>
      <c r="HV140" s="86">
        <f t="shared" si="420"/>
        <v>0.36181308075604252</v>
      </c>
      <c r="HW140" s="86">
        <f t="shared" si="421"/>
        <v>0.47636607007738491</v>
      </c>
      <c r="HX140" s="86">
        <f t="shared" si="422"/>
        <v>0.45632643073262419</v>
      </c>
      <c r="HY140" s="86">
        <f t="shared" si="423"/>
        <v>0.50098306333405251</v>
      </c>
      <c r="HZ140" s="86">
        <f t="shared" si="424"/>
        <v>0.49789661114930145</v>
      </c>
      <c r="IA140" s="86">
        <f t="shared" si="425"/>
        <v>0.50062800023268805</v>
      </c>
      <c r="IB140" s="86">
        <f t="shared" si="426"/>
        <v>0.51160806211310361</v>
      </c>
      <c r="IC140" s="86">
        <f t="shared" si="427"/>
        <v>0.51361125131170193</v>
      </c>
      <c r="ID140" s="86">
        <f t="shared" si="428"/>
        <v>0.51344450483148352</v>
      </c>
      <c r="IE140" s="86">
        <f t="shared" si="429"/>
        <v>0.40883449734938976</v>
      </c>
      <c r="IF140" s="86">
        <f t="shared" si="430"/>
        <v>0.34267729790001267</v>
      </c>
      <c r="IG140" s="86">
        <f t="shared" si="431"/>
        <v>0.36727942243851008</v>
      </c>
      <c r="II140" s="86">
        <f t="shared" si="328"/>
        <v>3.6143041768173553E-15</v>
      </c>
      <c r="IJ140" s="86">
        <f t="shared" si="329"/>
        <v>1.163546741374643E-12</v>
      </c>
      <c r="IK140" s="86">
        <f t="shared" si="330"/>
        <v>1.0517810581615729E-14</v>
      </c>
      <c r="IL140" s="86">
        <f t="shared" si="331"/>
        <v>1.1736990807061444E-15</v>
      </c>
      <c r="IM140" s="86">
        <f t="shared" si="332"/>
        <v>5.0526568258305454E-16</v>
      </c>
      <c r="IN140" s="86">
        <f t="shared" si="333"/>
        <v>1.3293527514396306E-15</v>
      </c>
      <c r="IO140" s="86">
        <f t="shared" si="334"/>
        <v>6.9796925348431926E-16</v>
      </c>
      <c r="IP140" s="86">
        <f t="shared" si="335"/>
        <v>2.3876888808956876E-13</v>
      </c>
      <c r="IQ140" s="86">
        <f t="shared" si="336"/>
        <v>2.2970592024259653E-14</v>
      </c>
      <c r="IR140" s="86">
        <f t="shared" si="337"/>
        <v>5.3284901270438391E-15</v>
      </c>
      <c r="IS140" s="86">
        <f t="shared" si="338"/>
        <v>3.5309488398401426E-15</v>
      </c>
      <c r="IT140" s="86">
        <f t="shared" si="339"/>
        <v>1.3122958887251941E-14</v>
      </c>
      <c r="IU140" s="86">
        <f t="shared" si="340"/>
        <v>4.8246620868018573E-17</v>
      </c>
      <c r="IV140" s="86">
        <f t="shared" si="341"/>
        <v>3.0229034291910866E-17</v>
      </c>
      <c r="IW140" s="86">
        <f t="shared" si="342"/>
        <v>6.1787901553448154E-16</v>
      </c>
      <c r="IY140" s="86">
        <f t="shared" si="343"/>
        <v>0.41532597884135797</v>
      </c>
      <c r="IZ140" s="86">
        <f t="shared" si="344"/>
        <v>0.50539570805653666</v>
      </c>
      <c r="JA140" s="86">
        <f t="shared" si="345"/>
        <v>0.41908589139584423</v>
      </c>
      <c r="JB140" s="86">
        <f t="shared" si="346"/>
        <v>0.36181308075604368</v>
      </c>
      <c r="JC140" s="86">
        <f t="shared" si="347"/>
        <v>0.47636607007738541</v>
      </c>
      <c r="JD140" s="86">
        <f t="shared" si="348"/>
        <v>0.45632643073262552</v>
      </c>
      <c r="JE140" s="86">
        <f t="shared" si="349"/>
        <v>0.50098306333405318</v>
      </c>
      <c r="JF140" s="86">
        <f t="shared" si="350"/>
        <v>0.4978966111495402</v>
      </c>
      <c r="JG140" s="86">
        <f t="shared" si="351"/>
        <v>0.50062800023271103</v>
      </c>
      <c r="JH140" s="86">
        <f t="shared" si="352"/>
        <v>0.51160806211310894</v>
      </c>
      <c r="JI140" s="86">
        <f t="shared" si="353"/>
        <v>0.51361125131170549</v>
      </c>
      <c r="JJ140" s="86">
        <f t="shared" si="354"/>
        <v>0.51344450483149662</v>
      </c>
      <c r="JK140" s="86">
        <f t="shared" si="355"/>
        <v>0.40883449734938981</v>
      </c>
      <c r="JL140" s="86">
        <f t="shared" si="356"/>
        <v>0.34267729790001272</v>
      </c>
      <c r="JM140" s="86">
        <f t="shared" si="357"/>
        <v>0.36727942243851069</v>
      </c>
    </row>
    <row r="141" spans="2:273" x14ac:dyDescent="0.25">
      <c r="B141" s="2">
        <v>114</v>
      </c>
      <c r="C141" s="37">
        <v>107.77200000000001</v>
      </c>
      <c r="D141" s="37">
        <v>107.377</v>
      </c>
      <c r="E141" s="37">
        <v>108.717</v>
      </c>
      <c r="F141" s="37">
        <v>110.623</v>
      </c>
      <c r="G141" s="37">
        <v>109.226</v>
      </c>
      <c r="H141" s="37">
        <v>111.47199999999999</v>
      </c>
      <c r="I141" s="37">
        <v>111.566</v>
      </c>
      <c r="J141" s="37">
        <v>107.923</v>
      </c>
      <c r="K141" s="37">
        <v>108.923</v>
      </c>
      <c r="L141" s="37">
        <v>113.19199999999999</v>
      </c>
      <c r="M141" s="37">
        <v>114.212</v>
      </c>
      <c r="N141" s="37">
        <v>115.077</v>
      </c>
      <c r="O141" s="37">
        <v>119.327</v>
      </c>
      <c r="P141" s="37">
        <v>144.096</v>
      </c>
      <c r="Q141" s="37">
        <v>175.46199999999999</v>
      </c>
      <c r="S141" s="4">
        <f t="shared" si="229"/>
        <v>108.58917076923996</v>
      </c>
      <c r="T141" s="4">
        <f t="shared" si="230"/>
        <v>108.38774187028743</v>
      </c>
      <c r="U141" s="4">
        <f t="shared" si="231"/>
        <v>108.90429972446248</v>
      </c>
      <c r="V141" s="4">
        <f t="shared" si="232"/>
        <v>109.67729198943287</v>
      </c>
      <c r="W141" s="4">
        <f t="shared" si="233"/>
        <v>109.54862588341902</v>
      </c>
      <c r="X141" s="4">
        <f t="shared" si="234"/>
        <v>110.85622938688115</v>
      </c>
      <c r="Y141" s="4">
        <f t="shared" si="235"/>
        <v>110.64255622172224</v>
      </c>
      <c r="Z141" s="4">
        <f t="shared" si="236"/>
        <v>107.12413144067058</v>
      </c>
      <c r="AA141" s="4">
        <f t="shared" si="237"/>
        <v>108.87094916537778</v>
      </c>
      <c r="AB141" s="4">
        <f t="shared" si="238"/>
        <v>111.73758338668895</v>
      </c>
      <c r="AC141" s="4">
        <f t="shared" si="239"/>
        <v>112.25713759785687</v>
      </c>
      <c r="AD141" s="4">
        <f t="shared" si="240"/>
        <v>114.59615132571531</v>
      </c>
      <c r="AE141" s="4">
        <f t="shared" si="241"/>
        <v>119.73616736704902</v>
      </c>
      <c r="AF141" s="4">
        <f t="shared" si="242"/>
        <v>144.14192816986773</v>
      </c>
      <c r="AG141" s="4">
        <f t="shared" si="243"/>
        <v>176.19493899606127</v>
      </c>
      <c r="AI141" s="4">
        <f t="shared" si="244"/>
        <v>-0.8171707692399508</v>
      </c>
      <c r="AJ141" s="4">
        <f t="shared" si="245"/>
        <v>-1.0107418702874327</v>
      </c>
      <c r="AK141" s="4">
        <f t="shared" si="246"/>
        <v>-0.187299724462477</v>
      </c>
      <c r="AL141" s="4">
        <f t="shared" si="247"/>
        <v>0.94570801056713094</v>
      </c>
      <c r="AM141" s="4">
        <f t="shared" si="248"/>
        <v>-0.32262588341902187</v>
      </c>
      <c r="AN141" s="4">
        <f t="shared" si="249"/>
        <v>0.61577061311884052</v>
      </c>
      <c r="AO141" s="4">
        <f t="shared" si="250"/>
        <v>0.92344377827775759</v>
      </c>
      <c r="AP141" s="4">
        <f t="shared" si="251"/>
        <v>0.79886855932942069</v>
      </c>
      <c r="AQ141" s="4">
        <f t="shared" si="252"/>
        <v>5.2050834622221487E-2</v>
      </c>
      <c r="AR141" s="4">
        <f t="shared" si="253"/>
        <v>1.4544166133110394</v>
      </c>
      <c r="AS141" s="4">
        <f t="shared" si="254"/>
        <v>1.9548624021431351</v>
      </c>
      <c r="AT141" s="4">
        <f t="shared" si="255"/>
        <v>0.48084867428468669</v>
      </c>
      <c r="AU141" s="4">
        <f t="shared" si="256"/>
        <v>-0.40916736704902235</v>
      </c>
      <c r="AV141" s="4">
        <f t="shared" si="436"/>
        <v>-4.5928169867721635E-2</v>
      </c>
      <c r="AW141" s="4">
        <f t="shared" si="436"/>
        <v>-0.73293899606127866</v>
      </c>
      <c r="AY141" s="2">
        <f t="shared" si="308"/>
        <v>108.58917076923969</v>
      </c>
      <c r="AZ141" s="2">
        <f t="shared" si="359"/>
        <v>107.48386064448918</v>
      </c>
      <c r="BA141" s="2">
        <f t="shared" si="360"/>
        <v>107.09733886284373</v>
      </c>
      <c r="BB141" s="2">
        <f t="shared" si="361"/>
        <v>105.82300792971893</v>
      </c>
      <c r="BC141" s="2">
        <f t="shared" si="362"/>
        <v>104.53136050273578</v>
      </c>
      <c r="BD141" s="2">
        <f t="shared" si="363"/>
        <v>103.67503567018029</v>
      </c>
      <c r="BE141" s="2">
        <f t="shared" si="364"/>
        <v>103.31530096706287</v>
      </c>
      <c r="BF141" s="2">
        <f t="shared" si="365"/>
        <v>102.13119989190498</v>
      </c>
      <c r="BG141" s="2">
        <f t="shared" si="366"/>
        <v>103.433981546211</v>
      </c>
      <c r="BH141" s="2">
        <f t="shared" si="367"/>
        <v>105.3721122274941</v>
      </c>
      <c r="BI141" s="2">
        <f t="shared" si="368"/>
        <v>103.99938089891901</v>
      </c>
      <c r="BJ141" s="2">
        <f t="shared" si="369"/>
        <v>104.87983603009808</v>
      </c>
      <c r="BK141" s="2">
        <f t="shared" si="370"/>
        <v>105.81245751507203</v>
      </c>
      <c r="BL141" s="2">
        <f t="shared" si="371"/>
        <v>106.61432695807829</v>
      </c>
      <c r="BM141" s="2">
        <f t="shared" si="372"/>
        <v>108.52934280871385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127.1051429587482</v>
      </c>
      <c r="DL141" s="2">
        <f t="shared" si="437"/>
        <v>125.15792437133678</v>
      </c>
      <c r="DM141" s="2">
        <f t="shared" si="437"/>
        <v>124.50715020242914</v>
      </c>
      <c r="DN141" s="2">
        <f t="shared" si="437"/>
        <v>121.76243319838059</v>
      </c>
      <c r="DO141" s="2">
        <f t="shared" si="437"/>
        <v>118.40906094758729</v>
      </c>
      <c r="DP141" s="2">
        <f t="shared" si="437"/>
        <v>117.46071955356165</v>
      </c>
      <c r="DQ141" s="2">
        <f t="shared" si="437"/>
        <v>116.41721994851994</v>
      </c>
      <c r="DR141" s="2">
        <f t="shared" si="437"/>
        <v>121.53759317211951</v>
      </c>
      <c r="DS141" s="2">
        <f t="shared" si="437"/>
        <v>116.23292857142857</v>
      </c>
      <c r="DT141" s="2">
        <f t="shared" si="437"/>
        <v>117.71315552394499</v>
      </c>
      <c r="DU141" s="2">
        <f t="shared" si="437"/>
        <v>118.94976102418208</v>
      </c>
      <c r="DV141" s="2">
        <f t="shared" si="437"/>
        <v>112.03795919324578</v>
      </c>
      <c r="DW141" s="2">
        <f t="shared" si="437"/>
        <v>122.99090476190477</v>
      </c>
      <c r="DX141" s="2">
        <f t="shared" si="437"/>
        <v>113.14786218487397</v>
      </c>
      <c r="DY141" s="2">
        <f t="shared" si="437"/>
        <v>119.13276210604373</v>
      </c>
      <c r="EA141" s="2">
        <f t="shared" si="228"/>
        <v>108.50059715809991</v>
      </c>
      <c r="EB141" s="2">
        <f t="shared" si="290"/>
        <v>107.39689841546104</v>
      </c>
      <c r="EC141" s="2">
        <f t="shared" si="291"/>
        <v>106.99969737376965</v>
      </c>
      <c r="ED141" s="2">
        <f t="shared" si="292"/>
        <v>105.75052432255956</v>
      </c>
      <c r="EE141" s="2">
        <f t="shared" si="293"/>
        <v>104.47225130257976</v>
      </c>
      <c r="EF141" s="2">
        <f t="shared" si="294"/>
        <v>103.61453340916958</v>
      </c>
      <c r="EG141" s="2">
        <f t="shared" si="295"/>
        <v>103.25264343203287</v>
      </c>
      <c r="EH141" s="2">
        <f t="shared" si="296"/>
        <v>102.0603278564177</v>
      </c>
      <c r="EI141" s="2">
        <f t="shared" si="297"/>
        <v>103.35577113269918</v>
      </c>
      <c r="EJ141" s="2">
        <f t="shared" si="298"/>
        <v>105.32920420168065</v>
      </c>
      <c r="EK141" s="2">
        <f t="shared" si="299"/>
        <v>103.92747500725878</v>
      </c>
      <c r="EL141" s="2">
        <f t="shared" si="300"/>
        <v>104.83739141207211</v>
      </c>
      <c r="EM141" s="2">
        <f t="shared" si="301"/>
        <v>105.73142056973256</v>
      </c>
      <c r="EN141" s="2">
        <f t="shared" si="302"/>
        <v>106.60047788944722</v>
      </c>
      <c r="EO141" s="2">
        <f t="shared" si="303"/>
        <v>108.51901853202823</v>
      </c>
      <c r="EQ141" s="2">
        <f t="shared" si="304"/>
        <v>109.19190527207516</v>
      </c>
      <c r="ER141" s="2">
        <f t="shared" si="438"/>
        <v>108.07061651119706</v>
      </c>
      <c r="ES141" s="2">
        <f t="shared" si="438"/>
        <v>107.80963277439731</v>
      </c>
      <c r="ET141" s="2">
        <f t="shared" si="438"/>
        <v>106.3000643897123</v>
      </c>
      <c r="EU141" s="2">
        <f t="shared" si="438"/>
        <v>104.89636988034238</v>
      </c>
      <c r="EV141" s="2">
        <f t="shared" si="438"/>
        <v>104.02159292014912</v>
      </c>
      <c r="EW141" s="2">
        <f t="shared" si="438"/>
        <v>103.66208507131748</v>
      </c>
      <c r="EX141" s="2">
        <f t="shared" si="438"/>
        <v>102.40659823064328</v>
      </c>
      <c r="EY141" s="2">
        <f t="shared" si="438"/>
        <v>103.8414275884832</v>
      </c>
      <c r="EZ141" s="2">
        <f t="shared" si="438"/>
        <v>105.50657756050336</v>
      </c>
      <c r="FA141" s="2">
        <f t="shared" si="438"/>
        <v>104.3584052744887</v>
      </c>
      <c r="FB141" s="2">
        <f t="shared" si="438"/>
        <v>105.16091947124696</v>
      </c>
      <c r="FC141" s="2">
        <f t="shared" si="438"/>
        <v>106.32067870386007</v>
      </c>
      <c r="FD141" s="2">
        <f t="shared" si="438"/>
        <v>106.58078994279273</v>
      </c>
      <c r="FE141" s="2">
        <f t="shared" si="438"/>
        <v>108.2664663730547</v>
      </c>
      <c r="FG141" s="2">
        <f t="shared" si="306"/>
        <v>0.99806595217865735</v>
      </c>
      <c r="FH141" s="2">
        <f t="shared" si="439"/>
        <v>0.99831054845918366</v>
      </c>
      <c r="FI141" s="2">
        <f t="shared" si="439"/>
        <v>0.99817468200919202</v>
      </c>
      <c r="FJ141" s="2">
        <f t="shared" si="439"/>
        <v>0.99810582033861639</v>
      </c>
      <c r="FK141" s="2">
        <f t="shared" si="439"/>
        <v>0.9981849416043167</v>
      </c>
      <c r="FL141" s="2">
        <f t="shared" si="439"/>
        <v>0.99811820101725746</v>
      </c>
      <c r="FM141" s="2">
        <f t="shared" si="439"/>
        <v>0.99802903653074182</v>
      </c>
      <c r="FN141" s="2">
        <f t="shared" si="439"/>
        <v>0.99813764687972306</v>
      </c>
      <c r="FO141" s="2">
        <f t="shared" si="439"/>
        <v>0.99790438027123296</v>
      </c>
      <c r="FP141" s="2">
        <f t="shared" si="439"/>
        <v>0.99794903358958464</v>
      </c>
      <c r="FQ141" s="2">
        <f t="shared" si="439"/>
        <v>0.99792561309119643</v>
      </c>
      <c r="FR141" s="2">
        <f t="shared" si="439"/>
        <v>0.99825384612273382</v>
      </c>
      <c r="FS141" s="2">
        <f t="shared" si="439"/>
        <v>0.99792646097094384</v>
      </c>
      <c r="FT141" s="2">
        <f t="shared" si="439"/>
        <v>0.99769476890800834</v>
      </c>
      <c r="FU141" s="2">
        <f t="shared" si="439"/>
        <v>0.99744149790709369</v>
      </c>
      <c r="FW141" s="2">
        <f t="shared" si="324"/>
        <v>7.6075383470545641E-2</v>
      </c>
      <c r="FX141" s="2">
        <f t="shared" si="376"/>
        <v>8.4539567396198431E-2</v>
      </c>
      <c r="FY141" s="2">
        <f t="shared" si="377"/>
        <v>8.1098838749119828E-2</v>
      </c>
      <c r="FZ141" s="2">
        <f t="shared" si="378"/>
        <v>7.6708101094942166E-2</v>
      </c>
      <c r="GA141" s="2">
        <f t="shared" si="379"/>
        <v>7.9725526241232039E-2</v>
      </c>
      <c r="GB141" s="2">
        <f t="shared" si="380"/>
        <v>8.4622815780483959E-2</v>
      </c>
      <c r="GC141" s="2">
        <f t="shared" si="381"/>
        <v>8.9660239959685778E-2</v>
      </c>
      <c r="GD141" s="2">
        <f t="shared" si="382"/>
        <v>9.9917556416715445E-2</v>
      </c>
      <c r="GE141" s="2">
        <f t="shared" si="383"/>
        <v>0.10547535757573286</v>
      </c>
      <c r="GF141" s="2">
        <f t="shared" si="384"/>
        <v>9.8712443286159995E-2</v>
      </c>
      <c r="GG141" s="2">
        <f t="shared" si="385"/>
        <v>9.454861100460317E-2</v>
      </c>
      <c r="GH141" s="2">
        <f t="shared" si="386"/>
        <v>9.2329916460841072E-2</v>
      </c>
      <c r="GI141" s="2">
        <f t="shared" si="387"/>
        <v>7.6789319697100206E-2</v>
      </c>
      <c r="GJ141" s="2">
        <f t="shared" si="388"/>
        <v>6.3194259909489472E-2</v>
      </c>
      <c r="GK141" s="2">
        <f t="shared" si="389"/>
        <v>6.6643692655361325E-2</v>
      </c>
      <c r="GM141" s="86">
        <f t="shared" si="325"/>
        <v>3.9351014057222811E-148</v>
      </c>
      <c r="GN141" s="86">
        <f t="shared" si="390"/>
        <v>5.2461384604181938E-158</v>
      </c>
      <c r="GO141" s="86">
        <f t="shared" si="391"/>
        <v>7.1407132714159233E-131</v>
      </c>
      <c r="GP141" s="86">
        <f t="shared" si="392"/>
        <v>1.2964765349438523E-190</v>
      </c>
      <c r="GQ141" s="86">
        <f t="shared" si="393"/>
        <v>8.4007019507158313E-209</v>
      </c>
      <c r="GR141" s="86">
        <f t="shared" si="394"/>
        <v>1.6111008050048401E-220</v>
      </c>
      <c r="GS141" s="86">
        <f t="shared" si="395"/>
        <v>1.9601660013571509E-196</v>
      </c>
      <c r="GT141" s="86">
        <f t="shared" si="396"/>
        <v>7.0988705524867547E-220</v>
      </c>
      <c r="GU141" s="86">
        <f t="shared" si="397"/>
        <v>1.2796438388080934E-193</v>
      </c>
      <c r="GV141" s="86">
        <f t="shared" si="398"/>
        <v>3.085774480110963E-182</v>
      </c>
      <c r="GW141" s="86">
        <f t="shared" si="399"/>
        <v>4.2272845854963236E-177</v>
      </c>
      <c r="GX141" s="86">
        <f t="shared" si="400"/>
        <v>1.3754415311130132E-158</v>
      </c>
      <c r="GY141" s="86">
        <f t="shared" si="401"/>
        <v>5.7483606555846821E-117</v>
      </c>
      <c r="GZ141" s="86">
        <f t="shared" si="402"/>
        <v>5.9335200784627258E-105</v>
      </c>
      <c r="HA141" s="86">
        <f t="shared" si="403"/>
        <v>5.9170785261730363E-129</v>
      </c>
      <c r="HC141" s="86">
        <f t="shared" si="326"/>
        <v>1.3103046636331998E-59</v>
      </c>
      <c r="HD141" s="86">
        <f t="shared" si="404"/>
        <v>6.0022214959424099E-61</v>
      </c>
      <c r="HE141" s="86">
        <f t="shared" si="405"/>
        <v>3.8504455332470338E-54</v>
      </c>
      <c r="HF141" s="86">
        <f t="shared" si="406"/>
        <v>4.2638416280405179E-69</v>
      </c>
      <c r="HG141" s="86">
        <f t="shared" si="407"/>
        <v>8.1751877085526504E-79</v>
      </c>
      <c r="HH141" s="86">
        <f t="shared" si="408"/>
        <v>9.6421039475172899E-82</v>
      </c>
      <c r="HI141" s="86">
        <f t="shared" si="409"/>
        <v>6.8972174781550097E-90</v>
      </c>
      <c r="HJ141" s="86">
        <f t="shared" si="410"/>
        <v>5.033067991648737E-89</v>
      </c>
      <c r="HK141" s="86">
        <f t="shared" si="411"/>
        <v>1.8517663247012775E-99</v>
      </c>
      <c r="HL141" s="86">
        <f t="shared" si="412"/>
        <v>3.3213547793620796E-42</v>
      </c>
      <c r="HM141" s="86">
        <f t="shared" si="413"/>
        <v>1.1085900324485028E-49</v>
      </c>
      <c r="HN141" s="86">
        <f t="shared" si="414"/>
        <v>6.9688869655062122E-45</v>
      </c>
      <c r="HO141" s="86">
        <f t="shared" si="415"/>
        <v>3.1091659230105295E-38</v>
      </c>
      <c r="HP141" s="86">
        <f t="shared" si="416"/>
        <v>4.5177091640233868E-42</v>
      </c>
      <c r="HQ141" s="86">
        <f t="shared" si="417"/>
        <v>9.0534212758854296E-52</v>
      </c>
      <c r="HS141" s="86">
        <f t="shared" si="327"/>
        <v>0.48621652368738477</v>
      </c>
      <c r="HT141" s="86">
        <f t="shared" si="418"/>
        <v>0.4524276697136741</v>
      </c>
      <c r="HU141" s="86">
        <f t="shared" si="419"/>
        <v>0.489009470410813</v>
      </c>
      <c r="HV141" s="86">
        <f t="shared" si="420"/>
        <v>0.44951752229904152</v>
      </c>
      <c r="HW141" s="86">
        <f t="shared" si="421"/>
        <v>0.51364600736068067</v>
      </c>
      <c r="HX141" s="86">
        <f t="shared" si="422"/>
        <v>0.50890146247973922</v>
      </c>
      <c r="HY141" s="86">
        <f t="shared" si="423"/>
        <v>0.5095143931687599</v>
      </c>
      <c r="HZ141" s="86">
        <f t="shared" si="424"/>
        <v>0.42652267991629961</v>
      </c>
      <c r="IA141" s="86">
        <f t="shared" si="425"/>
        <v>0.42590040892203679</v>
      </c>
      <c r="IB141" s="86">
        <f t="shared" si="426"/>
        <v>0.4587354914136913</v>
      </c>
      <c r="IC141" s="86">
        <f t="shared" si="427"/>
        <v>0.47087833394432704</v>
      </c>
      <c r="ID141" s="86">
        <f t="shared" si="428"/>
        <v>0.49147920699213971</v>
      </c>
      <c r="IE141" s="86">
        <f t="shared" si="429"/>
        <v>0.48596502202850111</v>
      </c>
      <c r="IF141" s="86">
        <f t="shared" si="430"/>
        <v>0.43297886778166006</v>
      </c>
      <c r="IG141" s="86">
        <f t="shared" si="431"/>
        <v>0.44789736346405284</v>
      </c>
      <c r="II141" s="86">
        <f t="shared" si="328"/>
        <v>3.2542259066333758E-14</v>
      </c>
      <c r="IJ141" s="86">
        <f t="shared" si="329"/>
        <v>7.6419282638845535E-12</v>
      </c>
      <c r="IK141" s="86">
        <f t="shared" si="330"/>
        <v>9.3184582703183425E-14</v>
      </c>
      <c r="IL141" s="86">
        <f t="shared" si="331"/>
        <v>1.1508291045440213E-14</v>
      </c>
      <c r="IM141" s="86">
        <f t="shared" si="332"/>
        <v>5.4545072024664415E-15</v>
      </c>
      <c r="IN141" s="86">
        <f t="shared" si="333"/>
        <v>1.4230599713067351E-14</v>
      </c>
      <c r="IO141" s="86">
        <f t="shared" si="334"/>
        <v>8.3302719951817362E-15</v>
      </c>
      <c r="IP141" s="86">
        <f t="shared" si="335"/>
        <v>2.05652941962233E-12</v>
      </c>
      <c r="IQ141" s="86">
        <f t="shared" si="336"/>
        <v>2.5241755683244648E-13</v>
      </c>
      <c r="IR141" s="86">
        <f t="shared" si="337"/>
        <v>6.0794822279841592E-14</v>
      </c>
      <c r="IS141" s="86">
        <f t="shared" si="338"/>
        <v>3.9595875310792612E-14</v>
      </c>
      <c r="IT141" s="86">
        <f t="shared" si="339"/>
        <v>1.2994366552351283E-13</v>
      </c>
      <c r="IU141" s="86">
        <f t="shared" si="340"/>
        <v>5.9060161811207814E-16</v>
      </c>
      <c r="IV141" s="86">
        <f t="shared" si="341"/>
        <v>3.1692811295278486E-16</v>
      </c>
      <c r="IW141" s="86">
        <f t="shared" si="342"/>
        <v>5.5794894997352294E-15</v>
      </c>
      <c r="IY141" s="86">
        <f t="shared" si="343"/>
        <v>0.4862165236874173</v>
      </c>
      <c r="IZ141" s="86">
        <f t="shared" si="344"/>
        <v>0.45242766972131604</v>
      </c>
      <c r="JA141" s="86">
        <f t="shared" si="345"/>
        <v>0.4890094704109062</v>
      </c>
      <c r="JB141" s="86">
        <f t="shared" si="346"/>
        <v>0.44951752229905301</v>
      </c>
      <c r="JC141" s="86">
        <f t="shared" si="347"/>
        <v>0.51364600736068611</v>
      </c>
      <c r="JD141" s="86">
        <f t="shared" si="348"/>
        <v>0.50890146247975343</v>
      </c>
      <c r="JE141" s="86">
        <f t="shared" si="349"/>
        <v>0.50951439316876823</v>
      </c>
      <c r="JF141" s="86">
        <f t="shared" si="350"/>
        <v>0.42652267991835613</v>
      </c>
      <c r="JG141" s="86">
        <f t="shared" si="351"/>
        <v>0.4259004089222892</v>
      </c>
      <c r="JH141" s="86">
        <f t="shared" si="352"/>
        <v>0.45873549141375208</v>
      </c>
      <c r="JI141" s="86">
        <f t="shared" si="353"/>
        <v>0.47087833394436662</v>
      </c>
      <c r="JJ141" s="86">
        <f t="shared" si="354"/>
        <v>0.49147920699226966</v>
      </c>
      <c r="JK141" s="86">
        <f t="shared" si="355"/>
        <v>0.48596502202850173</v>
      </c>
      <c r="JL141" s="86">
        <f t="shared" si="356"/>
        <v>0.43297886778166039</v>
      </c>
      <c r="JM141" s="86">
        <f t="shared" si="357"/>
        <v>0.44789736346405845</v>
      </c>
    </row>
    <row r="142" spans="2:273" x14ac:dyDescent="0.25">
      <c r="B142" s="2">
        <v>115</v>
      </c>
      <c r="C142" s="37">
        <v>108.316</v>
      </c>
      <c r="D142" s="37">
        <v>108.18899999999999</v>
      </c>
      <c r="E142" s="37">
        <v>108.47199999999999</v>
      </c>
      <c r="F142" s="37">
        <v>108.755</v>
      </c>
      <c r="G142" s="37">
        <v>108.264</v>
      </c>
      <c r="H142" s="37">
        <v>109.34</v>
      </c>
      <c r="I142" s="37">
        <v>108.623</v>
      </c>
      <c r="J142" s="37">
        <v>106.25</v>
      </c>
      <c r="K142" s="37">
        <v>106.788</v>
      </c>
      <c r="L142" s="37">
        <v>109.98099999999999</v>
      </c>
      <c r="M142" s="37">
        <v>111.423</v>
      </c>
      <c r="N142" s="37">
        <v>112.11499999999999</v>
      </c>
      <c r="O142" s="37">
        <v>118.538</v>
      </c>
      <c r="P142" s="37">
        <v>145.46199999999999</v>
      </c>
      <c r="Q142" s="37">
        <v>177.73099999999999</v>
      </c>
      <c r="S142" s="4">
        <f t="shared" si="229"/>
        <v>108.38205881541317</v>
      </c>
      <c r="T142" s="4">
        <f t="shared" si="230"/>
        <v>107.88087927732023</v>
      </c>
      <c r="U142" s="4">
        <f t="shared" si="231"/>
        <v>108.49181594142696</v>
      </c>
      <c r="V142" s="4">
        <f t="shared" si="232"/>
        <v>109.31462827604196</v>
      </c>
      <c r="W142" s="4">
        <f t="shared" si="233"/>
        <v>108.2910999262928</v>
      </c>
      <c r="X142" s="4">
        <f t="shared" si="234"/>
        <v>109.35289551283552</v>
      </c>
      <c r="Y142" s="4">
        <f t="shared" si="235"/>
        <v>108.35106957789067</v>
      </c>
      <c r="Z142" s="4">
        <f t="shared" si="236"/>
        <v>104.90548967682206</v>
      </c>
      <c r="AA142" s="4">
        <f t="shared" si="237"/>
        <v>106.32449090634898</v>
      </c>
      <c r="AB142" s="4">
        <f t="shared" si="238"/>
        <v>109.05872547630466</v>
      </c>
      <c r="AC142" s="4">
        <f t="shared" si="239"/>
        <v>108.96449593406476</v>
      </c>
      <c r="AD142" s="4">
        <f t="shared" si="240"/>
        <v>111.20717663265086</v>
      </c>
      <c r="AE142" s="4">
        <f t="shared" si="241"/>
        <v>117.85571277115749</v>
      </c>
      <c r="AF142" s="4">
        <f t="shared" si="242"/>
        <v>145.9359161539457</v>
      </c>
      <c r="AG142" s="4">
        <f t="shared" si="243"/>
        <v>179.40576557189382</v>
      </c>
      <c r="AI142" s="4">
        <f t="shared" si="244"/>
        <v>-6.6058815413171601E-2</v>
      </c>
      <c r="AJ142" s="4">
        <f t="shared" si="245"/>
        <v>0.30812072267976021</v>
      </c>
      <c r="AK142" s="4">
        <f t="shared" si="246"/>
        <v>-1.981594142696963E-2</v>
      </c>
      <c r="AL142" s="4">
        <f t="shared" si="247"/>
        <v>-0.55962827604196264</v>
      </c>
      <c r="AM142" s="4">
        <f t="shared" si="248"/>
        <v>-2.7099926292805776E-2</v>
      </c>
      <c r="AN142" s="4">
        <f t="shared" si="249"/>
        <v>-1.2895512835513046E-2</v>
      </c>
      <c r="AO142" s="4">
        <f t="shared" si="250"/>
        <v>0.27193042210933527</v>
      </c>
      <c r="AP142" s="4">
        <f t="shared" si="251"/>
        <v>1.3445103231779427</v>
      </c>
      <c r="AQ142" s="4">
        <f t="shared" si="252"/>
        <v>0.46350909365101245</v>
      </c>
      <c r="AR142" s="4">
        <f t="shared" si="253"/>
        <v>0.9222745236953358</v>
      </c>
      <c r="AS142" s="4">
        <f t="shared" si="254"/>
        <v>2.4585040659352444</v>
      </c>
      <c r="AT142" s="4">
        <f t="shared" si="255"/>
        <v>0.90782336734913827</v>
      </c>
      <c r="AU142" s="4">
        <f t="shared" si="256"/>
        <v>0.68228722884251169</v>
      </c>
      <c r="AV142" s="4">
        <f t="shared" si="436"/>
        <v>-0.47391615394570863</v>
      </c>
      <c r="AW142" s="4">
        <f t="shared" si="436"/>
        <v>-1.674765571893829</v>
      </c>
      <c r="AY142" s="2">
        <f t="shared" si="308"/>
        <v>108.382058815411</v>
      </c>
      <c r="AZ142" s="2">
        <f t="shared" si="359"/>
        <v>107.2935979320371</v>
      </c>
      <c r="BA142" s="2">
        <f t="shared" si="360"/>
        <v>106.8959454404843</v>
      </c>
      <c r="BB142" s="2">
        <f t="shared" si="361"/>
        <v>105.6428675912384</v>
      </c>
      <c r="BC142" s="2">
        <f t="shared" si="362"/>
        <v>104.36019148320885</v>
      </c>
      <c r="BD142" s="2">
        <f t="shared" si="363"/>
        <v>103.5113375417944</v>
      </c>
      <c r="BE142" s="2">
        <f t="shared" si="364"/>
        <v>103.14867255911881</v>
      </c>
      <c r="BF142" s="2">
        <f t="shared" si="365"/>
        <v>101.98554578361885</v>
      </c>
      <c r="BG142" s="2">
        <f t="shared" si="366"/>
        <v>103.28507008482167</v>
      </c>
      <c r="BH142" s="2">
        <f t="shared" si="367"/>
        <v>105.23611441739618</v>
      </c>
      <c r="BI142" s="2">
        <f t="shared" si="368"/>
        <v>103.82454508125012</v>
      </c>
      <c r="BJ142" s="2">
        <f t="shared" si="369"/>
        <v>104.70948034984698</v>
      </c>
      <c r="BK142" s="2">
        <f t="shared" si="370"/>
        <v>105.6040781603339</v>
      </c>
      <c r="BL142" s="2">
        <f t="shared" si="371"/>
        <v>106.4960263413322</v>
      </c>
      <c r="BM142" s="2">
        <f t="shared" si="372"/>
        <v>108.40026376917066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127.13008060692269</v>
      </c>
      <c r="DL142" s="2">
        <f t="shared" si="437"/>
        <v>125.15508165194613</v>
      </c>
      <c r="DM142" s="2">
        <f t="shared" si="437"/>
        <v>124.50601619433198</v>
      </c>
      <c r="DN142" s="2">
        <f t="shared" si="437"/>
        <v>121.75711032388666</v>
      </c>
      <c r="DO142" s="2">
        <f t="shared" si="437"/>
        <v>118.38603457708723</v>
      </c>
      <c r="DP142" s="2">
        <f t="shared" si="437"/>
        <v>117.4392865740234</v>
      </c>
      <c r="DQ142" s="2">
        <f t="shared" si="437"/>
        <v>116.36697297297297</v>
      </c>
      <c r="DR142" s="2">
        <f t="shared" si="437"/>
        <v>121.57400663821718</v>
      </c>
      <c r="DS142" s="2">
        <f t="shared" si="437"/>
        <v>116.21954789915966</v>
      </c>
      <c r="DT142" s="2">
        <f t="shared" si="437"/>
        <v>117.68893954480797</v>
      </c>
      <c r="DU142" s="2">
        <f t="shared" si="437"/>
        <v>118.93047226173542</v>
      </c>
      <c r="DV142" s="2">
        <f t="shared" si="437"/>
        <v>111.94662298311445</v>
      </c>
      <c r="DW142" s="2">
        <f t="shared" si="437"/>
        <v>123.02545826330532</v>
      </c>
      <c r="DX142" s="2">
        <f t="shared" si="437"/>
        <v>113.04051428571431</v>
      </c>
      <c r="DY142" s="2">
        <f t="shared" si="437"/>
        <v>119.09437322951425</v>
      </c>
      <c r="EA142" s="2">
        <f t="shared" si="228"/>
        <v>108.28638617010361</v>
      </c>
      <c r="EB142" s="2">
        <f t="shared" si="290"/>
        <v>107.1985004604953</v>
      </c>
      <c r="EC142" s="2">
        <f t="shared" si="291"/>
        <v>106.78845667953894</v>
      </c>
      <c r="ED142" s="2">
        <f t="shared" si="292"/>
        <v>105.56449015126779</v>
      </c>
      <c r="EE142" s="2">
        <f t="shared" si="293"/>
        <v>104.29689090100396</v>
      </c>
      <c r="EF142" s="2">
        <f t="shared" si="294"/>
        <v>103.44673312231068</v>
      </c>
      <c r="EG142" s="2">
        <f t="shared" si="295"/>
        <v>103.08147043249883</v>
      </c>
      <c r="EH142" s="2">
        <f t="shared" si="296"/>
        <v>101.91162084417634</v>
      </c>
      <c r="EI142" s="2">
        <f t="shared" si="297"/>
        <v>103.20028166812834</v>
      </c>
      <c r="EJ142" s="2">
        <f t="shared" si="298"/>
        <v>105.19190786860197</v>
      </c>
      <c r="EK142" s="2">
        <f t="shared" si="299"/>
        <v>103.74758191437883</v>
      </c>
      <c r="EL142" s="2">
        <f t="shared" si="300"/>
        <v>104.66250841049131</v>
      </c>
      <c r="EM142" s="2">
        <f t="shared" si="301"/>
        <v>105.51626502564766</v>
      </c>
      <c r="EN142" s="2">
        <f t="shared" si="302"/>
        <v>106.48354927973197</v>
      </c>
      <c r="EO142" s="2">
        <f t="shared" si="303"/>
        <v>108.39505666675413</v>
      </c>
      <c r="EQ142" s="2">
        <f t="shared" si="304"/>
        <v>109.04029516113484</v>
      </c>
      <c r="ER142" s="2">
        <f t="shared" si="438"/>
        <v>107.93182212023257</v>
      </c>
      <c r="ES142" s="2">
        <f t="shared" si="438"/>
        <v>107.67236233684797</v>
      </c>
      <c r="ET142" s="2">
        <f t="shared" si="438"/>
        <v>106.1681468559588</v>
      </c>
      <c r="EU142" s="2">
        <f t="shared" si="438"/>
        <v>104.75769013369353</v>
      </c>
      <c r="EV142" s="2">
        <f t="shared" si="438"/>
        <v>103.88771570785647</v>
      </c>
      <c r="EW142" s="2">
        <f t="shared" si="438"/>
        <v>103.52589359631996</v>
      </c>
      <c r="EX142" s="2">
        <f t="shared" si="438"/>
        <v>102.28506713044278</v>
      </c>
      <c r="EY142" s="2">
        <f t="shared" si="438"/>
        <v>103.72349698972984</v>
      </c>
      <c r="EZ142" s="2">
        <f t="shared" si="438"/>
        <v>105.3861586060019</v>
      </c>
      <c r="FA142" s="2">
        <f t="shared" si="438"/>
        <v>104.21708826695371</v>
      </c>
      <c r="FB142" s="2">
        <f t="shared" si="438"/>
        <v>105.01499744324784</v>
      </c>
      <c r="FC142" s="2">
        <f t="shared" si="438"/>
        <v>106.17068632433893</v>
      </c>
      <c r="FD142" s="2">
        <f t="shared" si="438"/>
        <v>106.46451273210621</v>
      </c>
      <c r="FE142" s="2">
        <f t="shared" si="438"/>
        <v>108.12284822269494</v>
      </c>
      <c r="FG142" s="2">
        <f t="shared" si="306"/>
        <v>0.99823582720456616</v>
      </c>
      <c r="FH142" s="2">
        <f t="shared" si="439"/>
        <v>0.99845897280324114</v>
      </c>
      <c r="FI142" s="2">
        <f t="shared" si="439"/>
        <v>0.99833502279812381</v>
      </c>
      <c r="FJ142" s="2">
        <f t="shared" si="439"/>
        <v>0.99827219964934844</v>
      </c>
      <c r="FK142" s="2">
        <f t="shared" si="439"/>
        <v>0.9983443826579359</v>
      </c>
      <c r="FL142" s="2">
        <f t="shared" si="439"/>
        <v>0.99828349471488709</v>
      </c>
      <c r="FM142" s="2">
        <f t="shared" si="439"/>
        <v>0.99820214816244535</v>
      </c>
      <c r="FN142" s="2">
        <f t="shared" si="439"/>
        <v>0.99830123539633031</v>
      </c>
      <c r="FO142" s="2">
        <f t="shared" si="439"/>
        <v>0.9980884196124078</v>
      </c>
      <c r="FP142" s="2">
        <f t="shared" si="439"/>
        <v>0.99812915878527808</v>
      </c>
      <c r="FQ142" s="2">
        <f t="shared" si="439"/>
        <v>0.99810779128147598</v>
      </c>
      <c r="FR142" s="2">
        <f t="shared" si="439"/>
        <v>0.99840724402155789</v>
      </c>
      <c r="FS142" s="2">
        <f t="shared" si="439"/>
        <v>0.99810856483929766</v>
      </c>
      <c r="FT142" s="2">
        <f t="shared" si="439"/>
        <v>0.9978971777301946</v>
      </c>
      <c r="FU142" s="2">
        <f t="shared" si="439"/>
        <v>0.99766609294854514</v>
      </c>
      <c r="FW142" s="2">
        <f t="shared" si="324"/>
        <v>8.2807226016895483E-2</v>
      </c>
      <c r="FX142" s="2">
        <f t="shared" si="376"/>
        <v>9.1945861232485937E-2</v>
      </c>
      <c r="FY142" s="2">
        <f t="shared" si="377"/>
        <v>8.823275157870325E-2</v>
      </c>
      <c r="FZ142" s="2">
        <f t="shared" si="378"/>
        <v>8.3490872820160961E-2</v>
      </c>
      <c r="GA142" s="2">
        <f t="shared" si="379"/>
        <v>8.6750039418718061E-2</v>
      </c>
      <c r="GB142" s="2">
        <f t="shared" si="380"/>
        <v>9.2035669575024778E-2</v>
      </c>
      <c r="GC142" s="2">
        <f t="shared" si="381"/>
        <v>9.7467380170544335E-2</v>
      </c>
      <c r="GD142" s="2">
        <f t="shared" si="382"/>
        <v>0.10851138683699275</v>
      </c>
      <c r="GE142" s="2">
        <f t="shared" si="383"/>
        <v>0.11448640785576342</v>
      </c>
      <c r="GF142" s="2">
        <f t="shared" si="384"/>
        <v>0.10721496943296388</v>
      </c>
      <c r="GG142" s="2">
        <f t="shared" si="385"/>
        <v>0.10273336903561291</v>
      </c>
      <c r="GH142" s="2">
        <f t="shared" si="386"/>
        <v>0.10034389452022606</v>
      </c>
      <c r="GI142" s="2">
        <f t="shared" si="387"/>
        <v>8.3578622930486526E-2</v>
      </c>
      <c r="GJ142" s="2">
        <f t="shared" si="388"/>
        <v>6.8871229304137346E-2</v>
      </c>
      <c r="GK142" s="2">
        <f t="shared" si="389"/>
        <v>7.2606520430822816E-2</v>
      </c>
      <c r="GM142" s="86">
        <f t="shared" si="325"/>
        <v>5.7469775990959105E-154</v>
      </c>
      <c r="GN142" s="86">
        <f t="shared" si="390"/>
        <v>2.7357925375769806E-164</v>
      </c>
      <c r="GO142" s="86">
        <f t="shared" si="391"/>
        <v>4.6637807076647218E-136</v>
      </c>
      <c r="GP142" s="86">
        <f t="shared" si="392"/>
        <v>3.0370066478912733E-198</v>
      </c>
      <c r="GQ142" s="86">
        <f t="shared" si="393"/>
        <v>5.1991744529846705E-217</v>
      </c>
      <c r="GR142" s="86">
        <f t="shared" si="394"/>
        <v>2.9822056061202193E-229</v>
      </c>
      <c r="GS142" s="86">
        <f t="shared" si="395"/>
        <v>3.8478382087632896E-204</v>
      </c>
      <c r="GT142" s="86">
        <f t="shared" si="396"/>
        <v>2.0157832335326845E-228</v>
      </c>
      <c r="GU142" s="86">
        <f t="shared" si="397"/>
        <v>3.0504797045536139E-201</v>
      </c>
      <c r="GV142" s="86">
        <f t="shared" si="398"/>
        <v>1.770068343466633E-189</v>
      </c>
      <c r="GW142" s="86">
        <f t="shared" si="399"/>
        <v>3.9073828310865615E-184</v>
      </c>
      <c r="GX142" s="86">
        <f t="shared" si="400"/>
        <v>8.0163476941114005E-165</v>
      </c>
      <c r="GY142" s="86">
        <f t="shared" si="401"/>
        <v>1.5167092666639694E-121</v>
      </c>
      <c r="GZ142" s="86">
        <f t="shared" si="402"/>
        <v>4.4282033714267127E-109</v>
      </c>
      <c r="HA142" s="86">
        <f t="shared" si="403"/>
        <v>5.2559529396684562E-134</v>
      </c>
      <c r="HC142" s="86">
        <f t="shared" si="326"/>
        <v>2.0981111763155344E-63</v>
      </c>
      <c r="HD142" s="86">
        <f t="shared" si="404"/>
        <v>7.5931676962233543E-65</v>
      </c>
      <c r="HE142" s="86">
        <f t="shared" si="405"/>
        <v>1.3063963009327618E-57</v>
      </c>
      <c r="HF142" s="86">
        <f t="shared" si="406"/>
        <v>1.2890192623804024E-73</v>
      </c>
      <c r="HG142" s="86">
        <f t="shared" si="407"/>
        <v>8.3407244560845075E-84</v>
      </c>
      <c r="HH142" s="86">
        <f t="shared" si="408"/>
        <v>6.1872770581968979E-87</v>
      </c>
      <c r="HI142" s="86">
        <f t="shared" si="409"/>
        <v>1.6906246533038788E-95</v>
      </c>
      <c r="HJ142" s="86">
        <f t="shared" si="410"/>
        <v>1.9283515759540255E-94</v>
      </c>
      <c r="HK142" s="86">
        <f t="shared" si="411"/>
        <v>1.3607037963405295E-105</v>
      </c>
      <c r="HL142" s="86">
        <f t="shared" si="412"/>
        <v>8.6002562802194303E-45</v>
      </c>
      <c r="HM142" s="86">
        <f t="shared" si="413"/>
        <v>9.4715918723544169E-53</v>
      </c>
      <c r="HN142" s="86">
        <f t="shared" si="414"/>
        <v>1.2895637263871421E-47</v>
      </c>
      <c r="HO142" s="86">
        <f t="shared" si="415"/>
        <v>1.2687706931698168E-40</v>
      </c>
      <c r="HP142" s="86">
        <f t="shared" si="416"/>
        <v>8.9800229779827313E-45</v>
      </c>
      <c r="HQ142" s="86">
        <f t="shared" si="417"/>
        <v>4.9080064959348446E-55</v>
      </c>
      <c r="HS142" s="86">
        <f t="shared" si="327"/>
        <v>0.51422260062470926</v>
      </c>
      <c r="HT142" s="86">
        <f t="shared" si="418"/>
        <v>0.36431781897427523</v>
      </c>
      <c r="HU142" s="86">
        <f t="shared" si="419"/>
        <v>0.51418349717635103</v>
      </c>
      <c r="HV142" s="86">
        <f t="shared" si="420"/>
        <v>0.50514196299075831</v>
      </c>
      <c r="HW142" s="86">
        <f t="shared" si="421"/>
        <v>0.49107335582239048</v>
      </c>
      <c r="HX142" s="86">
        <f t="shared" si="422"/>
        <v>0.50313027631889473</v>
      </c>
      <c r="HY142" s="86">
        <f t="shared" si="423"/>
        <v>0.4519503267660156</v>
      </c>
      <c r="HZ142" s="86">
        <f t="shared" si="424"/>
        <v>0.32004314766512609</v>
      </c>
      <c r="IA142" s="86">
        <f t="shared" si="425"/>
        <v>0.31131639590741367</v>
      </c>
      <c r="IB142" s="86">
        <f t="shared" si="426"/>
        <v>0.35501304919654381</v>
      </c>
      <c r="IC142" s="86">
        <f t="shared" si="427"/>
        <v>0.3744537213176401</v>
      </c>
      <c r="ID142" s="86">
        <f t="shared" si="428"/>
        <v>0.41254680772287933</v>
      </c>
      <c r="IE142" s="86">
        <f t="shared" si="429"/>
        <v>0.51417924345651522</v>
      </c>
      <c r="IF142" s="86">
        <f t="shared" si="430"/>
        <v>0.5122224623937025</v>
      </c>
      <c r="IG142" s="86">
        <f t="shared" si="431"/>
        <v>0.51999506924108996</v>
      </c>
      <c r="II142" s="86">
        <f t="shared" si="328"/>
        <v>2.7122488190666924E-13</v>
      </c>
      <c r="IJ142" s="86">
        <f t="shared" si="329"/>
        <v>4.6845918875930141E-11</v>
      </c>
      <c r="IK142" s="86">
        <f t="shared" si="330"/>
        <v>7.6306332706564567E-13</v>
      </c>
      <c r="IL142" s="86">
        <f t="shared" si="331"/>
        <v>1.0410514410153421E-13</v>
      </c>
      <c r="IM142" s="86">
        <f t="shared" si="332"/>
        <v>5.4061892098263107E-14</v>
      </c>
      <c r="IN142" s="86">
        <f t="shared" si="333"/>
        <v>1.3959621164206471E-13</v>
      </c>
      <c r="IO142" s="86">
        <f t="shared" si="334"/>
        <v>9.051689410083511E-14</v>
      </c>
      <c r="IP142" s="86">
        <f t="shared" si="335"/>
        <v>1.6261974838387197E-11</v>
      </c>
      <c r="IQ142" s="86">
        <f t="shared" si="336"/>
        <v>2.5149735783627099E-12</v>
      </c>
      <c r="IR142" s="86">
        <f t="shared" si="337"/>
        <v>6.2993460512436799E-13</v>
      </c>
      <c r="IS142" s="86">
        <f t="shared" si="338"/>
        <v>4.0431389896373878E-13</v>
      </c>
      <c r="IT142" s="86">
        <f t="shared" si="339"/>
        <v>1.1785601940841134E-12</v>
      </c>
      <c r="IU142" s="86">
        <f t="shared" si="340"/>
        <v>6.6165576227079292E-15</v>
      </c>
      <c r="IV142" s="86">
        <f t="shared" si="341"/>
        <v>3.0772623129209585E-15</v>
      </c>
      <c r="IW142" s="86">
        <f t="shared" si="342"/>
        <v>4.6824434485382644E-14</v>
      </c>
      <c r="IY142" s="86">
        <f t="shared" si="343"/>
        <v>0.51422260062498049</v>
      </c>
      <c r="IZ142" s="86">
        <f t="shared" si="344"/>
        <v>0.36431781902112115</v>
      </c>
      <c r="JA142" s="86">
        <f t="shared" si="345"/>
        <v>0.51418349717711409</v>
      </c>
      <c r="JB142" s="86">
        <f t="shared" si="346"/>
        <v>0.50514196299086245</v>
      </c>
      <c r="JC142" s="86">
        <f t="shared" si="347"/>
        <v>0.49107335582244455</v>
      </c>
      <c r="JD142" s="86">
        <f t="shared" si="348"/>
        <v>0.50313027631903429</v>
      </c>
      <c r="JE142" s="86">
        <f t="shared" si="349"/>
        <v>0.45195032676610614</v>
      </c>
      <c r="JF142" s="86">
        <f t="shared" si="350"/>
        <v>0.32004314768138808</v>
      </c>
      <c r="JG142" s="86">
        <f t="shared" si="351"/>
        <v>0.31131639590992866</v>
      </c>
      <c r="JH142" s="86">
        <f t="shared" si="352"/>
        <v>0.35501304919717375</v>
      </c>
      <c r="JI142" s="86">
        <f t="shared" si="353"/>
        <v>0.37445372131804439</v>
      </c>
      <c r="JJ142" s="86">
        <f t="shared" si="354"/>
        <v>0.41254680772405788</v>
      </c>
      <c r="JK142" s="86">
        <f t="shared" si="355"/>
        <v>0.51417924345652188</v>
      </c>
      <c r="JL142" s="86">
        <f t="shared" si="356"/>
        <v>0.51222246239370561</v>
      </c>
      <c r="JM142" s="86">
        <f t="shared" si="357"/>
        <v>0.51999506924113681</v>
      </c>
    </row>
    <row r="143" spans="2:273" x14ac:dyDescent="0.25">
      <c r="B143" s="2">
        <v>116</v>
      </c>
      <c r="C143" s="37">
        <v>107.614</v>
      </c>
      <c r="D143" s="37">
        <v>107.057</v>
      </c>
      <c r="E143" s="37">
        <v>107.434</v>
      </c>
      <c r="F143" s="37">
        <v>108.377</v>
      </c>
      <c r="G143" s="37">
        <v>107.30200000000001</v>
      </c>
      <c r="H143" s="37">
        <v>107.038</v>
      </c>
      <c r="I143" s="37">
        <v>106.58499999999999</v>
      </c>
      <c r="J143" s="37">
        <v>103.01900000000001</v>
      </c>
      <c r="K143" s="37">
        <v>103.75</v>
      </c>
      <c r="L143" s="37">
        <v>107.788</v>
      </c>
      <c r="M143" s="37">
        <v>108.51900000000001</v>
      </c>
      <c r="N143" s="37">
        <v>109.423</v>
      </c>
      <c r="O143" s="37">
        <v>113.55800000000001</v>
      </c>
      <c r="P143" s="37">
        <v>143.25</v>
      </c>
      <c r="Q143" s="37">
        <v>175.86500000000001</v>
      </c>
      <c r="S143" s="4">
        <f t="shared" si="229"/>
        <v>108.17643169205012</v>
      </c>
      <c r="T143" s="4">
        <f t="shared" si="230"/>
        <v>107.43860676358032</v>
      </c>
      <c r="U143" s="4">
        <f t="shared" si="231"/>
        <v>107.93058908736745</v>
      </c>
      <c r="V143" s="4">
        <f t="shared" si="232"/>
        <v>108.53868457854331</v>
      </c>
      <c r="W143" s="4">
        <f t="shared" si="233"/>
        <v>106.83327667836313</v>
      </c>
      <c r="X143" s="4">
        <f t="shared" si="234"/>
        <v>107.42441817086195</v>
      </c>
      <c r="Y143" s="4">
        <f t="shared" si="235"/>
        <v>106.08724316170185</v>
      </c>
      <c r="Z143" s="4">
        <f t="shared" si="236"/>
        <v>103.28341669436438</v>
      </c>
      <c r="AA143" s="4">
        <f t="shared" si="237"/>
        <v>104.53720647379548</v>
      </c>
      <c r="AB143" s="4">
        <f t="shared" si="238"/>
        <v>107.00380745118906</v>
      </c>
      <c r="AC143" s="4">
        <f t="shared" si="239"/>
        <v>106.32068346467224</v>
      </c>
      <c r="AD143" s="4">
        <f t="shared" si="240"/>
        <v>108.21827059345766</v>
      </c>
      <c r="AE143" s="4">
        <f t="shared" si="241"/>
        <v>114.68357168021183</v>
      </c>
      <c r="AF143" s="4">
        <f t="shared" si="242"/>
        <v>144.13134536363728</v>
      </c>
      <c r="AG143" s="4">
        <f t="shared" si="243"/>
        <v>177.71861602779245</v>
      </c>
      <c r="AI143" s="4">
        <f t="shared" si="244"/>
        <v>-0.56243169205011156</v>
      </c>
      <c r="AJ143" s="4">
        <f t="shared" si="245"/>
        <v>-0.38160676358032219</v>
      </c>
      <c r="AK143" s="4">
        <f t="shared" si="246"/>
        <v>-0.49658908736745389</v>
      </c>
      <c r="AL143" s="4">
        <f t="shared" si="247"/>
        <v>-0.16168457854331564</v>
      </c>
      <c r="AM143" s="4">
        <f t="shared" si="248"/>
        <v>0.46872332163687247</v>
      </c>
      <c r="AN143" s="4">
        <f t="shared" si="249"/>
        <v>-0.38641817086195829</v>
      </c>
      <c r="AO143" s="4">
        <f t="shared" si="250"/>
        <v>0.49775683829814454</v>
      </c>
      <c r="AP143" s="4">
        <f t="shared" si="251"/>
        <v>-0.2644166943643711</v>
      </c>
      <c r="AQ143" s="4">
        <f t="shared" si="252"/>
        <v>-0.7872064737954787</v>
      </c>
      <c r="AR143" s="4">
        <f t="shared" si="253"/>
        <v>0.78419254881093536</v>
      </c>
      <c r="AS143" s="4">
        <f t="shared" si="254"/>
        <v>2.1983165353277627</v>
      </c>
      <c r="AT143" s="4">
        <f t="shared" si="255"/>
        <v>1.2047294065423415</v>
      </c>
      <c r="AU143" s="4">
        <f t="shared" si="256"/>
        <v>-1.1255716802118201</v>
      </c>
      <c r="AV143" s="4">
        <f t="shared" si="436"/>
        <v>-0.88134536363727989</v>
      </c>
      <c r="AW143" s="4">
        <f t="shared" si="436"/>
        <v>-1.8536160277924409</v>
      </c>
      <c r="AY143" s="2">
        <f t="shared" si="308"/>
        <v>108.17643169203393</v>
      </c>
      <c r="AZ143" s="2">
        <f t="shared" si="359"/>
        <v>107.10485474186189</v>
      </c>
      <c r="BA143" s="2">
        <f t="shared" si="360"/>
        <v>106.69633051071058</v>
      </c>
      <c r="BB143" s="2">
        <f t="shared" si="361"/>
        <v>105.46399584698119</v>
      </c>
      <c r="BC143" s="2">
        <f t="shared" si="362"/>
        <v>104.18996471710403</v>
      </c>
      <c r="BD143" s="2">
        <f t="shared" si="363"/>
        <v>103.34857360698591</v>
      </c>
      <c r="BE143" s="2">
        <f t="shared" si="364"/>
        <v>102.98303999720363</v>
      </c>
      <c r="BF143" s="2">
        <f t="shared" si="365"/>
        <v>101.84084033715996</v>
      </c>
      <c r="BG143" s="2">
        <f t="shared" si="366"/>
        <v>103.13736733984817</v>
      </c>
      <c r="BH143" s="2">
        <f t="shared" si="367"/>
        <v>105.10069667431515</v>
      </c>
      <c r="BI143" s="2">
        <f t="shared" si="368"/>
        <v>103.65084292424746</v>
      </c>
      <c r="BJ143" s="2">
        <f t="shared" si="369"/>
        <v>104.53989584271328</v>
      </c>
      <c r="BK143" s="2">
        <f t="shared" si="370"/>
        <v>105.39716562294402</v>
      </c>
      <c r="BL143" s="2">
        <f t="shared" si="371"/>
        <v>106.37783709525668</v>
      </c>
      <c r="BM143" s="2">
        <f t="shared" si="372"/>
        <v>108.27098153150941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127.15501825509719</v>
      </c>
      <c r="DL143" s="2">
        <f t="shared" si="437"/>
        <v>125.15223893255548</v>
      </c>
      <c r="DM143" s="2">
        <f t="shared" si="437"/>
        <v>124.50488218623482</v>
      </c>
      <c r="DN143" s="2">
        <f t="shared" si="437"/>
        <v>121.75178744939274</v>
      </c>
      <c r="DO143" s="2">
        <f t="shared" si="437"/>
        <v>118.36300820658718</v>
      </c>
      <c r="DP143" s="2">
        <f t="shared" si="437"/>
        <v>117.41785359448515</v>
      </c>
      <c r="DQ143" s="2">
        <f t="shared" si="437"/>
        <v>116.31672599742599</v>
      </c>
      <c r="DR143" s="2">
        <f t="shared" si="437"/>
        <v>121.61042010431487</v>
      </c>
      <c r="DS143" s="2">
        <f t="shared" si="437"/>
        <v>116.20616722689076</v>
      </c>
      <c r="DT143" s="2">
        <f t="shared" si="437"/>
        <v>117.66472356567093</v>
      </c>
      <c r="DU143" s="2">
        <f t="shared" si="437"/>
        <v>118.91118349928877</v>
      </c>
      <c r="DV143" s="2">
        <f t="shared" si="437"/>
        <v>111.85528677298312</v>
      </c>
      <c r="DW143" s="2">
        <f t="shared" si="437"/>
        <v>123.06001176470589</v>
      </c>
      <c r="DX143" s="2">
        <f t="shared" si="437"/>
        <v>112.93316638655465</v>
      </c>
      <c r="DY143" s="2">
        <f t="shared" si="437"/>
        <v>119.05598435298478</v>
      </c>
      <c r="EA143" s="2">
        <f t="shared" si="228"/>
        <v>108.0721751821073</v>
      </c>
      <c r="EB143" s="2">
        <f t="shared" si="290"/>
        <v>107.00010250552957</v>
      </c>
      <c r="EC143" s="2">
        <f t="shared" si="291"/>
        <v>106.57721598530821</v>
      </c>
      <c r="ED143" s="2">
        <f t="shared" si="292"/>
        <v>105.37845597997604</v>
      </c>
      <c r="EE143" s="2">
        <f t="shared" si="293"/>
        <v>104.12153049942816</v>
      </c>
      <c r="EF143" s="2">
        <f t="shared" si="294"/>
        <v>103.27893283545178</v>
      </c>
      <c r="EG143" s="2">
        <f t="shared" si="295"/>
        <v>102.9102974329648</v>
      </c>
      <c r="EH143" s="2">
        <f t="shared" si="296"/>
        <v>101.76291383193497</v>
      </c>
      <c r="EI143" s="2">
        <f t="shared" si="297"/>
        <v>103.04479220355752</v>
      </c>
      <c r="EJ143" s="2">
        <f t="shared" si="298"/>
        <v>105.05461153552329</v>
      </c>
      <c r="EK143" s="2">
        <f t="shared" si="299"/>
        <v>103.56768882149888</v>
      </c>
      <c r="EL143" s="2">
        <f t="shared" si="300"/>
        <v>104.48762540891052</v>
      </c>
      <c r="EM143" s="2">
        <f t="shared" si="301"/>
        <v>105.30110948156275</v>
      </c>
      <c r="EN143" s="2">
        <f t="shared" si="302"/>
        <v>106.36662067001674</v>
      </c>
      <c r="EO143" s="2">
        <f t="shared" si="303"/>
        <v>108.27109480148003</v>
      </c>
      <c r="EQ143" s="2">
        <f t="shared" si="304"/>
        <v>108.88868505019451</v>
      </c>
      <c r="ER143" s="2">
        <f t="shared" si="438"/>
        <v>107.79302772926809</v>
      </c>
      <c r="ES143" s="2">
        <f t="shared" si="438"/>
        <v>107.53509189929861</v>
      </c>
      <c r="ET143" s="2">
        <f t="shared" si="438"/>
        <v>106.03622932220527</v>
      </c>
      <c r="EU143" s="2">
        <f t="shared" si="438"/>
        <v>104.6190103870447</v>
      </c>
      <c r="EV143" s="2">
        <f t="shared" si="438"/>
        <v>103.75383849556381</v>
      </c>
      <c r="EW143" s="2">
        <f t="shared" si="438"/>
        <v>103.38970212132244</v>
      </c>
      <c r="EX143" s="2">
        <f t="shared" si="438"/>
        <v>102.16353603024228</v>
      </c>
      <c r="EY143" s="2">
        <f t="shared" si="438"/>
        <v>103.60556639097646</v>
      </c>
      <c r="EZ143" s="2">
        <f t="shared" si="438"/>
        <v>105.26573965150045</v>
      </c>
      <c r="FA143" s="2">
        <f t="shared" si="438"/>
        <v>104.07577125941873</v>
      </c>
      <c r="FB143" s="2">
        <f t="shared" si="438"/>
        <v>104.86907541524872</v>
      </c>
      <c r="FC143" s="2">
        <f t="shared" si="438"/>
        <v>106.02069394481782</v>
      </c>
      <c r="FD143" s="2">
        <f t="shared" si="438"/>
        <v>106.34823552141968</v>
      </c>
      <c r="FE143" s="2">
        <f t="shared" si="438"/>
        <v>107.97923007233518</v>
      </c>
      <c r="FG143" s="2">
        <f t="shared" si="306"/>
        <v>0.99839080549588866</v>
      </c>
      <c r="FH143" s="2">
        <f t="shared" si="439"/>
        <v>0.99859437589905564</v>
      </c>
      <c r="FI143" s="2">
        <f t="shared" si="439"/>
        <v>0.99848130025517712</v>
      </c>
      <c r="FJ143" s="2">
        <f t="shared" si="439"/>
        <v>0.99842398775444186</v>
      </c>
      <c r="FK143" s="2">
        <f t="shared" si="439"/>
        <v>0.99848983904343014</v>
      </c>
      <c r="FL143" s="2">
        <f t="shared" si="439"/>
        <v>0.9984342920992586</v>
      </c>
      <c r="FM143" s="2">
        <f t="shared" si="439"/>
        <v>0.9983600802152659</v>
      </c>
      <c r="FN143" s="2">
        <f t="shared" si="439"/>
        <v>0.99845047665623532</v>
      </c>
      <c r="FO143" s="2">
        <f t="shared" si="439"/>
        <v>0.99825632468289782</v>
      </c>
      <c r="FP143" s="2">
        <f t="shared" si="439"/>
        <v>0.99829349161871894</v>
      </c>
      <c r="FQ143" s="2">
        <f t="shared" si="439"/>
        <v>0.99827399776961401</v>
      </c>
      <c r="FR143" s="2">
        <f t="shared" si="439"/>
        <v>0.99854718567816858</v>
      </c>
      <c r="FS143" s="2">
        <f t="shared" si="439"/>
        <v>0.99827470349766334</v>
      </c>
      <c r="FT143" s="2">
        <f t="shared" si="439"/>
        <v>0.99808184838961012</v>
      </c>
      <c r="FU143" s="2">
        <f t="shared" si="439"/>
        <v>0.99787101426565916</v>
      </c>
      <c r="FW143" s="2">
        <f t="shared" si="324"/>
        <v>9.0076686890582514E-2</v>
      </c>
      <c r="FX143" s="2">
        <f t="shared" si="376"/>
        <v>9.9930174390553364E-2</v>
      </c>
      <c r="FY143" s="2">
        <f t="shared" si="377"/>
        <v>9.5928691781143216E-2</v>
      </c>
      <c r="FZ143" s="2">
        <f t="shared" si="378"/>
        <v>9.0814407142620124E-2</v>
      </c>
      <c r="GA143" s="2">
        <f t="shared" si="379"/>
        <v>9.4330032724547375E-2</v>
      </c>
      <c r="GB143" s="2">
        <f t="shared" si="380"/>
        <v>0.10002692236292858</v>
      </c>
      <c r="GC143" s="2">
        <f t="shared" si="381"/>
        <v>0.10587526160255901</v>
      </c>
      <c r="GD143" s="2">
        <f t="shared" si="382"/>
        <v>0.11774767134653288</v>
      </c>
      <c r="GE143" s="2">
        <f t="shared" si="383"/>
        <v>0.12416044298292832</v>
      </c>
      <c r="GF143" s="2">
        <f t="shared" si="384"/>
        <v>0.11635530781778168</v>
      </c>
      <c r="GG143" s="2">
        <f t="shared" si="385"/>
        <v>0.11153937330488149</v>
      </c>
      <c r="GH143" s="2">
        <f t="shared" si="386"/>
        <v>0.108969954552272</v>
      </c>
      <c r="GI143" s="2">
        <f t="shared" si="387"/>
        <v>9.0909090909090912E-2</v>
      </c>
      <c r="GJ143" s="2">
        <f t="shared" si="388"/>
        <v>7.5017343138127704E-2</v>
      </c>
      <c r="GK143" s="2">
        <f t="shared" si="389"/>
        <v>7.9057671818806047E-2</v>
      </c>
      <c r="GM143" s="86">
        <f t="shared" si="325"/>
        <v>6.4563180442639451E-160</v>
      </c>
      <c r="GN143" s="86">
        <f t="shared" si="390"/>
        <v>1.0730076477595055E-170</v>
      </c>
      <c r="GO143" s="86">
        <f t="shared" si="391"/>
        <v>2.4088460802639851E-141</v>
      </c>
      <c r="GP143" s="86">
        <f t="shared" si="392"/>
        <v>5.0246219718272989E-206</v>
      </c>
      <c r="GQ143" s="86">
        <f t="shared" si="393"/>
        <v>2.2287055924785638E-225</v>
      </c>
      <c r="GR143" s="86">
        <f t="shared" si="394"/>
        <v>3.7248454116067594E-238</v>
      </c>
      <c r="GS143" s="86">
        <f t="shared" si="395"/>
        <v>5.3530827727783202E-212</v>
      </c>
      <c r="GT143" s="86">
        <f t="shared" si="396"/>
        <v>3.9219979227675551E-237</v>
      </c>
      <c r="GU143" s="86">
        <f t="shared" si="397"/>
        <v>5.1669396315393423E-209</v>
      </c>
      <c r="GV143" s="86">
        <f t="shared" si="398"/>
        <v>7.3160264963800666E-197</v>
      </c>
      <c r="GW143" s="86">
        <f t="shared" si="399"/>
        <v>2.6270670249246655E-191</v>
      </c>
      <c r="GX143" s="86">
        <f t="shared" si="400"/>
        <v>3.5326908150158007E-171</v>
      </c>
      <c r="GY143" s="86">
        <f t="shared" si="401"/>
        <v>3.2598913882340972E-126</v>
      </c>
      <c r="GZ143" s="86">
        <f t="shared" si="402"/>
        <v>2.7441392343409641E-113</v>
      </c>
      <c r="HA143" s="86">
        <f t="shared" si="403"/>
        <v>3.7237221382957126E-139</v>
      </c>
      <c r="HC143" s="86">
        <f t="shared" si="326"/>
        <v>2.5492247599998316E-67</v>
      </c>
      <c r="HD143" s="86">
        <f t="shared" si="404"/>
        <v>7.226923599361499E-69</v>
      </c>
      <c r="HE143" s="86">
        <f t="shared" si="405"/>
        <v>3.4368753497966237E-61</v>
      </c>
      <c r="HF143" s="86">
        <f t="shared" si="406"/>
        <v>2.7836190516034134E-78</v>
      </c>
      <c r="HG143" s="86">
        <f t="shared" si="407"/>
        <v>5.9410348662254742E-89</v>
      </c>
      <c r="HH143" s="86">
        <f t="shared" si="408"/>
        <v>2.7295496440506386E-92</v>
      </c>
      <c r="HI143" s="86">
        <f t="shared" si="409"/>
        <v>2.7848118041135564E-101</v>
      </c>
      <c r="HJ143" s="86">
        <f t="shared" si="410"/>
        <v>5.0808864115667288E-100</v>
      </c>
      <c r="HK143" s="86">
        <f t="shared" si="411"/>
        <v>6.5111977005004037E-112</v>
      </c>
      <c r="HL143" s="86">
        <f t="shared" si="412"/>
        <v>1.8550176849773906E-47</v>
      </c>
      <c r="HM143" s="86">
        <f t="shared" si="413"/>
        <v>6.510652104858936E-56</v>
      </c>
      <c r="HN143" s="86">
        <f t="shared" si="414"/>
        <v>1.9704114313328976E-50</v>
      </c>
      <c r="HO143" s="86">
        <f t="shared" si="415"/>
        <v>4.3574192105756599E-43</v>
      </c>
      <c r="HP143" s="86">
        <f t="shared" si="416"/>
        <v>1.4618954768241379E-47</v>
      </c>
      <c r="HQ143" s="86">
        <f t="shared" si="417"/>
        <v>2.1012138042711071E-58</v>
      </c>
      <c r="HS143" s="86">
        <f t="shared" si="327"/>
        <v>0.48732791231818751</v>
      </c>
      <c r="HT143" s="86">
        <f t="shared" si="418"/>
        <v>0.26316484493441356</v>
      </c>
      <c r="HU143" s="86">
        <f t="shared" si="419"/>
        <v>0.48318515923866684</v>
      </c>
      <c r="HV143" s="86">
        <f t="shared" si="420"/>
        <v>0.5085330336239644</v>
      </c>
      <c r="HW143" s="86">
        <f t="shared" si="421"/>
        <v>0.41318186092382492</v>
      </c>
      <c r="HX143" s="86">
        <f t="shared" si="422"/>
        <v>0.43728391492177277</v>
      </c>
      <c r="HY143" s="86">
        <f t="shared" si="423"/>
        <v>0.34718701209121561</v>
      </c>
      <c r="HZ143" s="86">
        <f t="shared" si="424"/>
        <v>0.20970976263002244</v>
      </c>
      <c r="IA143" s="86">
        <f t="shared" si="425"/>
        <v>0.19481564473290883</v>
      </c>
      <c r="IB143" s="86">
        <f t="shared" si="426"/>
        <v>0.23605146170769775</v>
      </c>
      <c r="IC143" s="86">
        <f t="shared" si="427"/>
        <v>0.25704629522681721</v>
      </c>
      <c r="ID143" s="86">
        <f t="shared" si="428"/>
        <v>0.30208081491963362</v>
      </c>
      <c r="IE143" s="86">
        <f t="shared" si="429"/>
        <v>0.47948321975573605</v>
      </c>
      <c r="IF143" s="86">
        <f t="shared" si="430"/>
        <v>0.55748999496885576</v>
      </c>
      <c r="IG143" s="86">
        <f t="shared" si="431"/>
        <v>0.56676659149755759</v>
      </c>
      <c r="II143" s="86">
        <f t="shared" si="328"/>
        <v>2.0926046852375096E-12</v>
      </c>
      <c r="IJ143" s="86">
        <f t="shared" si="329"/>
        <v>2.6803942864715565E-10</v>
      </c>
      <c r="IK143" s="86">
        <f t="shared" si="330"/>
        <v>5.7755241341447405E-12</v>
      </c>
      <c r="IL143" s="86">
        <f t="shared" si="331"/>
        <v>8.6887989851636723E-13</v>
      </c>
      <c r="IM143" s="86">
        <f t="shared" si="332"/>
        <v>4.9198078745826771E-13</v>
      </c>
      <c r="IN143" s="86">
        <f t="shared" si="333"/>
        <v>1.2549102451205618E-12</v>
      </c>
      <c r="IO143" s="86">
        <f t="shared" si="334"/>
        <v>8.9551249861051854E-13</v>
      </c>
      <c r="IP143" s="86">
        <f t="shared" si="335"/>
        <v>1.1806109192190943E-10</v>
      </c>
      <c r="IQ143" s="86">
        <f t="shared" si="336"/>
        <v>2.2721390400158678E-11</v>
      </c>
      <c r="IR143" s="86">
        <f t="shared" si="337"/>
        <v>5.9280725676319627E-12</v>
      </c>
      <c r="IS143" s="86">
        <f t="shared" si="338"/>
        <v>3.7594121450186716E-12</v>
      </c>
      <c r="IT143" s="86">
        <f t="shared" si="339"/>
        <v>9.7913067903366168E-12</v>
      </c>
      <c r="IU143" s="86">
        <f t="shared" si="340"/>
        <v>6.784266014527225E-14</v>
      </c>
      <c r="IV143" s="86">
        <f t="shared" si="341"/>
        <v>2.767364298163454E-14</v>
      </c>
      <c r="IW143" s="86">
        <f t="shared" si="342"/>
        <v>3.6522698499813208E-13</v>
      </c>
      <c r="IY143" s="86">
        <f t="shared" si="343"/>
        <v>0.48732791232028011</v>
      </c>
      <c r="IZ143" s="86">
        <f t="shared" si="344"/>
        <v>0.26316484520245298</v>
      </c>
      <c r="JA143" s="86">
        <f t="shared" si="345"/>
        <v>0.48318515924444239</v>
      </c>
      <c r="JB143" s="86">
        <f t="shared" si="346"/>
        <v>0.50853303362483326</v>
      </c>
      <c r="JC143" s="86">
        <f t="shared" si="347"/>
        <v>0.41318186092431691</v>
      </c>
      <c r="JD143" s="86">
        <f t="shared" si="348"/>
        <v>0.43728391492302765</v>
      </c>
      <c r="JE143" s="86">
        <f t="shared" si="349"/>
        <v>0.34718701209211111</v>
      </c>
      <c r="JF143" s="86">
        <f t="shared" si="350"/>
        <v>0.20970976274808353</v>
      </c>
      <c r="JG143" s="86">
        <f t="shared" si="351"/>
        <v>0.19481564475563021</v>
      </c>
      <c r="JH143" s="86">
        <f t="shared" si="352"/>
        <v>0.23605146171362582</v>
      </c>
      <c r="JI143" s="86">
        <f t="shared" si="353"/>
        <v>0.25704629523057665</v>
      </c>
      <c r="JJ143" s="86">
        <f t="shared" si="354"/>
        <v>0.30208081492942496</v>
      </c>
      <c r="JK143" s="86">
        <f t="shared" si="355"/>
        <v>0.47948321975580388</v>
      </c>
      <c r="JL143" s="86">
        <f t="shared" si="356"/>
        <v>0.55748999496888341</v>
      </c>
      <c r="JM143" s="86">
        <f t="shared" si="357"/>
        <v>0.56676659149792286</v>
      </c>
    </row>
    <row r="144" spans="2:273" x14ac:dyDescent="0.25">
      <c r="B144" s="2">
        <v>117</v>
      </c>
      <c r="C144" s="37">
        <v>108.28100000000001</v>
      </c>
      <c r="D144" s="37">
        <v>107.358</v>
      </c>
      <c r="E144" s="37">
        <v>105.755</v>
      </c>
      <c r="F144" s="37">
        <v>106.792</v>
      </c>
      <c r="G144" s="37">
        <v>105.057</v>
      </c>
      <c r="H144" s="37">
        <v>105.943</v>
      </c>
      <c r="I144" s="37">
        <v>104.226</v>
      </c>
      <c r="J144" s="37">
        <v>102.05800000000001</v>
      </c>
      <c r="K144" s="37">
        <v>103.23099999999999</v>
      </c>
      <c r="L144" s="37">
        <v>106.327</v>
      </c>
      <c r="M144" s="37">
        <v>105.51900000000001</v>
      </c>
      <c r="N144" s="37">
        <v>106.36499999999999</v>
      </c>
      <c r="O144" s="37">
        <v>111.923</v>
      </c>
      <c r="P144" s="37">
        <v>138.78800000000001</v>
      </c>
      <c r="Q144" s="37">
        <v>170.13499999999999</v>
      </c>
      <c r="S144" s="4">
        <f t="shared" si="229"/>
        <v>107.97240439328928</v>
      </c>
      <c r="T144" s="4">
        <f t="shared" si="230"/>
        <v>107.08285231953833</v>
      </c>
      <c r="U144" s="4">
        <f t="shared" si="231"/>
        <v>107.32663013122531</v>
      </c>
      <c r="V144" s="4">
        <f t="shared" si="232"/>
        <v>107.52519101988605</v>
      </c>
      <c r="W144" s="4">
        <f t="shared" si="233"/>
        <v>105.53245307702382</v>
      </c>
      <c r="X144" s="4">
        <f t="shared" si="234"/>
        <v>105.60189487896639</v>
      </c>
      <c r="Y144" s="4">
        <f t="shared" si="235"/>
        <v>104.36078410596964</v>
      </c>
      <c r="Z144" s="4">
        <f t="shared" si="236"/>
        <v>102.29562620932761</v>
      </c>
      <c r="AA144" s="4">
        <f t="shared" si="237"/>
        <v>103.51833968682067</v>
      </c>
      <c r="AB144" s="4">
        <f t="shared" si="238"/>
        <v>105.74540895870018</v>
      </c>
      <c r="AC144" s="4">
        <f t="shared" si="239"/>
        <v>104.62681940288959</v>
      </c>
      <c r="AD144" s="4">
        <f t="shared" si="240"/>
        <v>106.12055598188664</v>
      </c>
      <c r="AE144" s="4">
        <f t="shared" si="241"/>
        <v>111.18699558277949</v>
      </c>
      <c r="AF144" s="4">
        <f t="shared" si="242"/>
        <v>138.54040815473388</v>
      </c>
      <c r="AG144" s="4">
        <f t="shared" si="243"/>
        <v>170.45027186298014</v>
      </c>
      <c r="AI144" s="4">
        <f t="shared" si="244"/>
        <v>0.30859560671072472</v>
      </c>
      <c r="AJ144" s="4">
        <f t="shared" si="245"/>
        <v>0.27514768046167148</v>
      </c>
      <c r="AK144" s="4">
        <f t="shared" si="246"/>
        <v>-1.5716301312253194</v>
      </c>
      <c r="AL144" s="4">
        <f t="shared" si="247"/>
        <v>-0.73319101988604984</v>
      </c>
      <c r="AM144" s="4">
        <f t="shared" si="248"/>
        <v>-0.47545307702381479</v>
      </c>
      <c r="AN144" s="4">
        <f t="shared" si="249"/>
        <v>0.34110512103360691</v>
      </c>
      <c r="AO144" s="4">
        <f t="shared" si="250"/>
        <v>-0.13478410596964352</v>
      </c>
      <c r="AP144" s="4">
        <f t="shared" si="251"/>
        <v>-0.23762620932760115</v>
      </c>
      <c r="AQ144" s="4">
        <f t="shared" si="252"/>
        <v>-0.28733968682067257</v>
      </c>
      <c r="AR144" s="4">
        <f t="shared" si="253"/>
        <v>0.58159104129981642</v>
      </c>
      <c r="AS144" s="4">
        <f t="shared" si="254"/>
        <v>0.89218059711041064</v>
      </c>
      <c r="AT144" s="4">
        <f t="shared" si="255"/>
        <v>0.24444401811335581</v>
      </c>
      <c r="AU144" s="4">
        <f t="shared" si="256"/>
        <v>0.73600441722051357</v>
      </c>
      <c r="AV144" s="4">
        <f t="shared" si="436"/>
        <v>0.24759184526612898</v>
      </c>
      <c r="AW144" s="4">
        <f t="shared" si="436"/>
        <v>-0.31527186298015408</v>
      </c>
      <c r="AY144" s="2">
        <f t="shared" si="308"/>
        <v>107.97240439317812</v>
      </c>
      <c r="AZ144" s="2">
        <f t="shared" si="359"/>
        <v>106.91774883275824</v>
      </c>
      <c r="BA144" s="2">
        <f t="shared" si="360"/>
        <v>106.49863889416977</v>
      </c>
      <c r="BB144" s="2">
        <f t="shared" si="361"/>
        <v>105.2864903783238</v>
      </c>
      <c r="BC144" s="2">
        <f t="shared" si="362"/>
        <v>104.02074748017876</v>
      </c>
      <c r="BD144" s="2">
        <f t="shared" si="363"/>
        <v>103.18680749908539</v>
      </c>
      <c r="BE144" s="2">
        <f t="shared" si="364"/>
        <v>102.81847044894668</v>
      </c>
      <c r="BF144" s="2">
        <f t="shared" si="365"/>
        <v>101.69713208957451</v>
      </c>
      <c r="BG144" s="2">
        <f t="shared" si="366"/>
        <v>102.99095425493621</v>
      </c>
      <c r="BH144" s="2">
        <f t="shared" si="367"/>
        <v>104.96588622875935</v>
      </c>
      <c r="BI144" s="2">
        <f t="shared" si="368"/>
        <v>103.4783497591354</v>
      </c>
      <c r="BJ144" s="2">
        <f t="shared" si="369"/>
        <v>104.37114342233203</v>
      </c>
      <c r="BK144" s="2">
        <f t="shared" si="370"/>
        <v>105.19183799507697</v>
      </c>
      <c r="BL144" s="2">
        <f t="shared" si="371"/>
        <v>106.2597499078019</v>
      </c>
      <c r="BM144" s="2">
        <f t="shared" si="372"/>
        <v>108.14144381997755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127.17995590327168</v>
      </c>
      <c r="DL144" s="2">
        <f t="shared" si="437"/>
        <v>125.14939621316483</v>
      </c>
      <c r="DM144" s="2">
        <f t="shared" si="437"/>
        <v>124.50374817813766</v>
      </c>
      <c r="DN144" s="2">
        <f t="shared" si="437"/>
        <v>121.74646457489881</v>
      </c>
      <c r="DO144" s="2">
        <f t="shared" si="437"/>
        <v>118.33998183608713</v>
      </c>
      <c r="DP144" s="2">
        <f t="shared" si="437"/>
        <v>117.39642061494692</v>
      </c>
      <c r="DQ144" s="2">
        <f t="shared" si="437"/>
        <v>116.26647902187902</v>
      </c>
      <c r="DR144" s="2">
        <f t="shared" si="437"/>
        <v>121.64683357041254</v>
      </c>
      <c r="DS144" s="2">
        <f t="shared" si="437"/>
        <v>116.19278655462185</v>
      </c>
      <c r="DT144" s="2">
        <f t="shared" si="437"/>
        <v>117.6405075865339</v>
      </c>
      <c r="DU144" s="2">
        <f t="shared" si="437"/>
        <v>118.8918947368421</v>
      </c>
      <c r="DV144" s="2">
        <f t="shared" si="437"/>
        <v>111.76395056285179</v>
      </c>
      <c r="DW144" s="2">
        <f t="shared" si="437"/>
        <v>123.09456526610646</v>
      </c>
      <c r="DX144" s="2">
        <f t="shared" si="437"/>
        <v>112.82581848739498</v>
      </c>
      <c r="DY144" s="2">
        <f t="shared" si="437"/>
        <v>119.0175954764553</v>
      </c>
      <c r="EA144" s="2">
        <f t="shared" si="228"/>
        <v>107.85796419411099</v>
      </c>
      <c r="EB144" s="2">
        <f t="shared" si="290"/>
        <v>106.80170455056383</v>
      </c>
      <c r="EC144" s="2">
        <f t="shared" si="291"/>
        <v>106.3659752910775</v>
      </c>
      <c r="ED144" s="2">
        <f t="shared" si="292"/>
        <v>105.19242180868427</v>
      </c>
      <c r="EE144" s="2">
        <f t="shared" si="293"/>
        <v>103.94617009785236</v>
      </c>
      <c r="EF144" s="2">
        <f t="shared" si="294"/>
        <v>103.11113254859289</v>
      </c>
      <c r="EG144" s="2">
        <f t="shared" si="295"/>
        <v>102.73912443343076</v>
      </c>
      <c r="EH144" s="2">
        <f t="shared" si="296"/>
        <v>101.61420681969359</v>
      </c>
      <c r="EI144" s="2">
        <f t="shared" si="297"/>
        <v>102.8893027389867</v>
      </c>
      <c r="EJ144" s="2">
        <f t="shared" si="298"/>
        <v>104.9173152024446</v>
      </c>
      <c r="EK144" s="2">
        <f t="shared" si="299"/>
        <v>103.38779572861891</v>
      </c>
      <c r="EL144" s="2">
        <f t="shared" si="300"/>
        <v>104.31274240732972</v>
      </c>
      <c r="EM144" s="2">
        <f t="shared" si="301"/>
        <v>105.08595393747783</v>
      </c>
      <c r="EN144" s="2">
        <f t="shared" si="302"/>
        <v>106.2496920603015</v>
      </c>
      <c r="EO144" s="2">
        <f t="shared" si="303"/>
        <v>108.14713293620594</v>
      </c>
      <c r="EQ144" s="2">
        <f t="shared" si="304"/>
        <v>108.73707493925417</v>
      </c>
      <c r="ER144" s="2">
        <f t="shared" si="438"/>
        <v>107.65423333830361</v>
      </c>
      <c r="ES144" s="2">
        <f t="shared" si="438"/>
        <v>107.39782146174926</v>
      </c>
      <c r="ET144" s="2">
        <f t="shared" si="438"/>
        <v>105.90431178845176</v>
      </c>
      <c r="EU144" s="2">
        <f t="shared" si="438"/>
        <v>104.48033064039585</v>
      </c>
      <c r="EV144" s="2">
        <f t="shared" si="438"/>
        <v>103.61996128327115</v>
      </c>
      <c r="EW144" s="2">
        <f t="shared" si="438"/>
        <v>103.25351064632491</v>
      </c>
      <c r="EX144" s="2">
        <f t="shared" si="438"/>
        <v>102.04200493004178</v>
      </c>
      <c r="EY144" s="2">
        <f t="shared" si="438"/>
        <v>103.4876357922231</v>
      </c>
      <c r="EZ144" s="2">
        <f t="shared" si="438"/>
        <v>105.14532069699899</v>
      </c>
      <c r="FA144" s="2">
        <f t="shared" si="438"/>
        <v>103.93445425188375</v>
      </c>
      <c r="FB144" s="2">
        <f t="shared" si="438"/>
        <v>104.72315338724961</v>
      </c>
      <c r="FC144" s="2">
        <f t="shared" si="438"/>
        <v>105.87070156529668</v>
      </c>
      <c r="FD144" s="2">
        <f t="shared" si="438"/>
        <v>106.23195831073316</v>
      </c>
      <c r="FE144" s="2">
        <f t="shared" si="438"/>
        <v>107.83561192197543</v>
      </c>
      <c r="FG144" s="2">
        <f t="shared" si="306"/>
        <v>0.99853218933985044</v>
      </c>
      <c r="FH144" s="2">
        <f t="shared" si="439"/>
        <v>0.99871789701378566</v>
      </c>
      <c r="FI144" s="2">
        <f t="shared" si="439"/>
        <v>0.99861474426049479</v>
      </c>
      <c r="FJ144" s="2">
        <f t="shared" si="439"/>
        <v>0.99856246040260999</v>
      </c>
      <c r="FK144" s="2">
        <f t="shared" si="439"/>
        <v>0.99862253380376531</v>
      </c>
      <c r="FL144" s="2">
        <f t="shared" si="439"/>
        <v>0.99857186067518189</v>
      </c>
      <c r="FM144" s="2">
        <f t="shared" si="439"/>
        <v>0.99850415953810145</v>
      </c>
      <c r="FN144" s="2">
        <f t="shared" si="439"/>
        <v>0.99858662521335451</v>
      </c>
      <c r="FO144" s="2">
        <f t="shared" si="439"/>
        <v>0.9984095051895705</v>
      </c>
      <c r="FP144" s="2">
        <f t="shared" si="439"/>
        <v>0.99844341213055121</v>
      </c>
      <c r="FQ144" s="2">
        <f t="shared" si="439"/>
        <v>0.99842562815809066</v>
      </c>
      <c r="FR144" s="2">
        <f t="shared" si="439"/>
        <v>0.99867484819422825</v>
      </c>
      <c r="FS144" s="2">
        <f t="shared" si="439"/>
        <v>0.99842627198522194</v>
      </c>
      <c r="FT144" s="2">
        <f t="shared" si="439"/>
        <v>0.99825032963646854</v>
      </c>
      <c r="FU144" s="2">
        <f t="shared" si="439"/>
        <v>0.99805797813902108</v>
      </c>
      <c r="FW144" s="2">
        <f t="shared" si="324"/>
        <v>9.791618875854835E-2</v>
      </c>
      <c r="FX144" s="2">
        <f t="shared" si="376"/>
        <v>0.10852495922035961</v>
      </c>
      <c r="FY144" s="2">
        <f t="shared" si="377"/>
        <v>0.10421916769687271</v>
      </c>
      <c r="FZ144" s="2">
        <f t="shared" si="378"/>
        <v>9.8711148721547751E-2</v>
      </c>
      <c r="GA144" s="2">
        <f t="shared" si="379"/>
        <v>0.10249801110601096</v>
      </c>
      <c r="GB144" s="2">
        <f t="shared" si="380"/>
        <v>0.10862902401437873</v>
      </c>
      <c r="GC144" s="2">
        <f t="shared" si="381"/>
        <v>0.11491608775335466</v>
      </c>
      <c r="GD144" s="2">
        <f t="shared" si="382"/>
        <v>0.12765755387919736</v>
      </c>
      <c r="GE144" s="2">
        <f t="shared" si="383"/>
        <v>0.13452774093745204</v>
      </c>
      <c r="GF144" s="2">
        <f t="shared" si="384"/>
        <v>0.12616476390285619</v>
      </c>
      <c r="GG144" s="2">
        <f t="shared" si="385"/>
        <v>0.12099841269962081</v>
      </c>
      <c r="GH144" s="2">
        <f t="shared" si="386"/>
        <v>0.11824009452501859</v>
      </c>
      <c r="GI144" s="2">
        <f t="shared" si="387"/>
        <v>9.8813170878332288E-2</v>
      </c>
      <c r="GJ144" s="2">
        <f t="shared" si="388"/>
        <v>8.166383597193308E-2</v>
      </c>
      <c r="GK144" s="2">
        <f t="shared" si="389"/>
        <v>8.6028842024314559E-2</v>
      </c>
      <c r="GM144" s="86">
        <f t="shared" si="325"/>
        <v>5.5793821588300373E-166</v>
      </c>
      <c r="GN144" s="86">
        <f t="shared" si="390"/>
        <v>3.165136960841526E-177</v>
      </c>
      <c r="GO144" s="86">
        <f t="shared" si="391"/>
        <v>9.8389377310297946E-147</v>
      </c>
      <c r="GP144" s="86">
        <f t="shared" si="392"/>
        <v>5.8712598158325185E-214</v>
      </c>
      <c r="GQ144" s="86">
        <f t="shared" si="393"/>
        <v>6.6170517592917229E-234</v>
      </c>
      <c r="GR144" s="86">
        <f t="shared" si="394"/>
        <v>3.1392696520760012E-247</v>
      </c>
      <c r="GS144" s="86">
        <f t="shared" si="395"/>
        <v>5.2777445374902591E-220</v>
      </c>
      <c r="GT144" s="86">
        <f t="shared" si="396"/>
        <v>5.2284632724018696E-246</v>
      </c>
      <c r="GU144" s="86">
        <f t="shared" si="397"/>
        <v>6.218402610837039E-217</v>
      </c>
      <c r="GV144" s="86">
        <f t="shared" si="398"/>
        <v>2.1787816168226704E-204</v>
      </c>
      <c r="GW144" s="86">
        <f t="shared" si="399"/>
        <v>1.2847270675299198E-198</v>
      </c>
      <c r="GX144" s="86">
        <f t="shared" si="400"/>
        <v>1.1771271425672426E-177</v>
      </c>
      <c r="GY144" s="86">
        <f t="shared" si="401"/>
        <v>5.7074275370448279E-131</v>
      </c>
      <c r="GZ144" s="86">
        <f t="shared" si="402"/>
        <v>1.4120240806524523E-117</v>
      </c>
      <c r="HA144" s="86">
        <f t="shared" si="403"/>
        <v>2.1041599802052452E-144</v>
      </c>
      <c r="HC144" s="86">
        <f t="shared" si="326"/>
        <v>2.3501021297198346E-71</v>
      </c>
      <c r="HD144" s="86">
        <f t="shared" si="404"/>
        <v>5.1746237702409973E-73</v>
      </c>
      <c r="HE144" s="86">
        <f t="shared" si="405"/>
        <v>7.0105569206555749E-65</v>
      </c>
      <c r="HF144" s="86">
        <f t="shared" si="406"/>
        <v>4.293643819256074E-83</v>
      </c>
      <c r="HG144" s="86">
        <f t="shared" si="407"/>
        <v>2.9542608979226546E-94</v>
      </c>
      <c r="HH144" s="86">
        <f t="shared" si="408"/>
        <v>8.277935912964574E-98</v>
      </c>
      <c r="HI144" s="86">
        <f t="shared" si="409"/>
        <v>3.0824571796446956E-107</v>
      </c>
      <c r="HJ144" s="86">
        <f t="shared" si="410"/>
        <v>9.2060082923409916E-106</v>
      </c>
      <c r="HK144" s="86">
        <f t="shared" si="411"/>
        <v>2.0288784652282326E-118</v>
      </c>
      <c r="HL144" s="86">
        <f t="shared" si="412"/>
        <v>3.3327516235493894E-50</v>
      </c>
      <c r="HM144" s="86">
        <f t="shared" si="413"/>
        <v>3.6004177259589941E-59</v>
      </c>
      <c r="HN144" s="86">
        <f t="shared" si="414"/>
        <v>2.4859015669565994E-53</v>
      </c>
      <c r="HO144" s="86">
        <f t="shared" si="415"/>
        <v>1.2593859424405321E-45</v>
      </c>
      <c r="HP144" s="86">
        <f t="shared" si="416"/>
        <v>1.94898926882352E-50</v>
      </c>
      <c r="HQ144" s="86">
        <f t="shared" si="417"/>
        <v>7.1036916624687609E-62</v>
      </c>
      <c r="HS144" s="86">
        <f t="shared" si="327"/>
        <v>0.41127387319188957</v>
      </c>
      <c r="HT144" s="86">
        <f t="shared" si="418"/>
        <v>0.17029387921350639</v>
      </c>
      <c r="HU144" s="86">
        <f t="shared" si="419"/>
        <v>0.40325101693168586</v>
      </c>
      <c r="HV144" s="86">
        <f t="shared" si="420"/>
        <v>0.45507976167442171</v>
      </c>
      <c r="HW144" s="86">
        <f t="shared" si="421"/>
        <v>0.30441685789081646</v>
      </c>
      <c r="HX144" s="86">
        <f t="shared" si="422"/>
        <v>0.33215566775264077</v>
      </c>
      <c r="HY144" s="86">
        <f t="shared" si="423"/>
        <v>0.23001925120879066</v>
      </c>
      <c r="HZ144" s="86">
        <f t="shared" si="424"/>
        <v>0.11986953835878418</v>
      </c>
      <c r="IA144" s="86">
        <f t="shared" si="425"/>
        <v>0.10425640897659277</v>
      </c>
      <c r="IB144" s="86">
        <f t="shared" si="426"/>
        <v>0.13459477842924042</v>
      </c>
      <c r="IC144" s="86">
        <f t="shared" si="427"/>
        <v>0.15197956810181343</v>
      </c>
      <c r="ID144" s="86">
        <f t="shared" si="428"/>
        <v>0.19241055796636528</v>
      </c>
      <c r="IE144" s="86">
        <f t="shared" si="429"/>
        <v>0.39117036230065666</v>
      </c>
      <c r="IF144" s="86">
        <f t="shared" si="430"/>
        <v>0.54811986759119791</v>
      </c>
      <c r="IG144" s="86">
        <f t="shared" si="431"/>
        <v>0.57123254129067169</v>
      </c>
      <c r="II144" s="86">
        <f t="shared" si="328"/>
        <v>1.4946364141677552E-11</v>
      </c>
      <c r="IJ144" s="86">
        <f t="shared" si="329"/>
        <v>1.4314926945415212E-9</v>
      </c>
      <c r="IK144" s="86">
        <f t="shared" si="330"/>
        <v>4.0406428188152323E-11</v>
      </c>
      <c r="IL144" s="86">
        <f t="shared" si="331"/>
        <v>6.6909910910835134E-12</v>
      </c>
      <c r="IM144" s="86">
        <f t="shared" si="332"/>
        <v>4.1109803940615053E-12</v>
      </c>
      <c r="IN144" s="86">
        <f t="shared" si="333"/>
        <v>1.033853438770477E-11</v>
      </c>
      <c r="IO144" s="86">
        <f t="shared" si="334"/>
        <v>8.0668975350305529E-12</v>
      </c>
      <c r="IP144" s="86">
        <f t="shared" si="335"/>
        <v>7.8694646750623776E-10</v>
      </c>
      <c r="IQ144" s="86">
        <f t="shared" si="336"/>
        <v>1.8614033285642083E-10</v>
      </c>
      <c r="IR144" s="86">
        <f t="shared" si="337"/>
        <v>5.0668693086630018E-11</v>
      </c>
      <c r="IS144" s="86">
        <f t="shared" si="338"/>
        <v>3.183264798304657E-11</v>
      </c>
      <c r="IT144" s="86">
        <f t="shared" si="339"/>
        <v>7.4513904977212139E-11</v>
      </c>
      <c r="IU144" s="86">
        <f t="shared" si="340"/>
        <v>6.3669162508604497E-13</v>
      </c>
      <c r="IV144" s="86">
        <f t="shared" si="341"/>
        <v>2.3051546958631198E-13</v>
      </c>
      <c r="IW144" s="86">
        <f t="shared" si="342"/>
        <v>2.6478336274805193E-12</v>
      </c>
      <c r="IY144" s="86">
        <f t="shared" si="343"/>
        <v>0.41127387320683595</v>
      </c>
      <c r="IZ144" s="86">
        <f t="shared" si="344"/>
        <v>0.17029388064499909</v>
      </c>
      <c r="JA144" s="86">
        <f t="shared" si="345"/>
        <v>0.40325101697209226</v>
      </c>
      <c r="JB144" s="86">
        <f t="shared" si="346"/>
        <v>0.45507976168111269</v>
      </c>
      <c r="JC144" s="86">
        <f t="shared" si="347"/>
        <v>0.30441685789492745</v>
      </c>
      <c r="JD144" s="86">
        <f t="shared" si="348"/>
        <v>0.33215566776297928</v>
      </c>
      <c r="JE144" s="86">
        <f t="shared" si="349"/>
        <v>0.23001925121685757</v>
      </c>
      <c r="JF144" s="86">
        <f t="shared" si="350"/>
        <v>0.11986953914573065</v>
      </c>
      <c r="JG144" s="86">
        <f t="shared" si="351"/>
        <v>0.10425640916273311</v>
      </c>
      <c r="JH144" s="86">
        <f t="shared" si="352"/>
        <v>0.13459477847990911</v>
      </c>
      <c r="JI144" s="86">
        <f t="shared" si="353"/>
        <v>0.15197956813364608</v>
      </c>
      <c r="JJ144" s="86">
        <f t="shared" si="354"/>
        <v>0.19241055804087917</v>
      </c>
      <c r="JK144" s="86">
        <f t="shared" si="355"/>
        <v>0.39117036230129337</v>
      </c>
      <c r="JL144" s="86">
        <f t="shared" si="356"/>
        <v>0.54811986759142839</v>
      </c>
      <c r="JM144" s="86">
        <f t="shared" si="357"/>
        <v>0.57123254129331957</v>
      </c>
    </row>
    <row r="145" spans="2:273" x14ac:dyDescent="0.25">
      <c r="B145" s="2">
        <v>118</v>
      </c>
      <c r="C145" s="37">
        <v>107.702</v>
      </c>
      <c r="D145" s="37">
        <v>106.623</v>
      </c>
      <c r="E145" s="37">
        <v>106.245</v>
      </c>
      <c r="F145" s="37">
        <v>105.98099999999999</v>
      </c>
      <c r="G145" s="37">
        <v>104.566</v>
      </c>
      <c r="H145" s="37">
        <v>104.679</v>
      </c>
      <c r="I145" s="37">
        <v>103.151</v>
      </c>
      <c r="J145" s="37">
        <v>100.962</v>
      </c>
      <c r="K145" s="37">
        <v>102.596</v>
      </c>
      <c r="L145" s="37">
        <v>104.19199999999999</v>
      </c>
      <c r="M145" s="37">
        <v>104.11499999999999</v>
      </c>
      <c r="N145" s="37">
        <v>104.80800000000001</v>
      </c>
      <c r="O145" s="37">
        <v>109.86499999999999</v>
      </c>
      <c r="P145" s="37">
        <v>130.71199999999999</v>
      </c>
      <c r="Q145" s="37">
        <v>159.53800000000001</v>
      </c>
      <c r="S145" s="4">
        <f t="shared" si="229"/>
        <v>107.77010106555004</v>
      </c>
      <c r="T145" s="4">
        <f t="shared" si="230"/>
        <v>106.80322797983142</v>
      </c>
      <c r="U145" s="4">
        <f t="shared" si="231"/>
        <v>106.78102849007951</v>
      </c>
      <c r="V145" s="4">
        <f t="shared" si="232"/>
        <v>106.51480500380291</v>
      </c>
      <c r="W145" s="4">
        <f t="shared" si="233"/>
        <v>104.58253510028069</v>
      </c>
      <c r="X145" s="4">
        <f t="shared" si="234"/>
        <v>104.23169169927196</v>
      </c>
      <c r="Y145" s="4">
        <f t="shared" si="235"/>
        <v>103.28852105273837</v>
      </c>
      <c r="Z145" s="4">
        <f t="shared" si="236"/>
        <v>101.76201992572393</v>
      </c>
      <c r="AA145" s="4">
        <f t="shared" si="237"/>
        <v>103.00756314430758</v>
      </c>
      <c r="AB145" s="4">
        <f t="shared" si="238"/>
        <v>105.09286852479899</v>
      </c>
      <c r="AC145" s="4">
        <f t="shared" si="239"/>
        <v>103.71385886751139</v>
      </c>
      <c r="AD145" s="4">
        <f t="shared" si="240"/>
        <v>104.89812260161365</v>
      </c>
      <c r="AE145" s="4">
        <f t="shared" si="241"/>
        <v>108.25444983766162</v>
      </c>
      <c r="AF145" s="4">
        <f t="shared" si="242"/>
        <v>130.35333306421347</v>
      </c>
      <c r="AG145" s="4">
        <f t="shared" si="243"/>
        <v>158.50737679568485</v>
      </c>
      <c r="AI145" s="4">
        <f t="shared" si="244"/>
        <v>-6.8101065550038697E-2</v>
      </c>
      <c r="AJ145" s="4">
        <f t="shared" si="245"/>
        <v>-0.18022797983141459</v>
      </c>
      <c r="AK145" s="4">
        <f t="shared" si="246"/>
        <v>-0.53602849007950226</v>
      </c>
      <c r="AL145" s="4">
        <f t="shared" si="247"/>
        <v>-0.53380500380291096</v>
      </c>
      <c r="AM145" s="4">
        <f t="shared" si="248"/>
        <v>-1.6535100280691495E-2</v>
      </c>
      <c r="AN145" s="4">
        <f t="shared" si="249"/>
        <v>0.4473083007280394</v>
      </c>
      <c r="AO145" s="4">
        <f t="shared" si="250"/>
        <v>-0.13752105273837856</v>
      </c>
      <c r="AP145" s="4">
        <f t="shared" si="251"/>
        <v>-0.80001992572393021</v>
      </c>
      <c r="AQ145" s="4">
        <f t="shared" si="252"/>
        <v>-0.41156314430757845</v>
      </c>
      <c r="AR145" s="4">
        <f t="shared" si="253"/>
        <v>-0.90086852479899449</v>
      </c>
      <c r="AS145" s="4">
        <f t="shared" si="254"/>
        <v>0.40114113248860406</v>
      </c>
      <c r="AT145" s="4">
        <f t="shared" si="255"/>
        <v>-9.0122601613643383E-2</v>
      </c>
      <c r="AU145" s="4">
        <f t="shared" si="256"/>
        <v>1.6105501623383702</v>
      </c>
      <c r="AV145" s="4">
        <f t="shared" si="436"/>
        <v>0.35866693578651621</v>
      </c>
      <c r="AW145" s="4">
        <f t="shared" si="436"/>
        <v>1.0306232043151624</v>
      </c>
      <c r="AY145" s="2">
        <f t="shared" si="308"/>
        <v>107.7701010648443</v>
      </c>
      <c r="AZ145" s="2">
        <f t="shared" si="359"/>
        <v>106.73240626356134</v>
      </c>
      <c r="BA145" s="2">
        <f t="shared" si="360"/>
        <v>106.30302571995422</v>
      </c>
      <c r="BB145" s="2">
        <f t="shared" si="361"/>
        <v>105.11045684974185</v>
      </c>
      <c r="BC145" s="2">
        <f t="shared" si="362"/>
        <v>103.85261254161748</v>
      </c>
      <c r="BD145" s="2">
        <f t="shared" si="363"/>
        <v>103.02610787103063</v>
      </c>
      <c r="BE145" s="2">
        <f t="shared" si="364"/>
        <v>102.65503611236971</v>
      </c>
      <c r="BF145" s="2">
        <f t="shared" si="365"/>
        <v>101.55447359340488</v>
      </c>
      <c r="BG145" s="2">
        <f t="shared" si="366"/>
        <v>102.84591601933596</v>
      </c>
      <c r="BH145" s="2">
        <f t="shared" si="367"/>
        <v>104.83171301093772</v>
      </c>
      <c r="BI145" s="2">
        <f t="shared" si="368"/>
        <v>103.30714620391298</v>
      </c>
      <c r="BJ145" s="2">
        <f t="shared" si="369"/>
        <v>104.20328768605603</v>
      </c>
      <c r="BK145" s="2">
        <f t="shared" si="370"/>
        <v>104.98822266978178</v>
      </c>
      <c r="BL145" s="2">
        <f t="shared" si="371"/>
        <v>106.14175636116083</v>
      </c>
      <c r="BM145" s="2">
        <f t="shared" si="372"/>
        <v>108.01159672518111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127.20489355144616</v>
      </c>
      <c r="DL145" s="2">
        <f t="shared" si="437"/>
        <v>125.14655349377418</v>
      </c>
      <c r="DM145" s="2">
        <f t="shared" si="437"/>
        <v>124.50261417004049</v>
      </c>
      <c r="DN145" s="2">
        <f t="shared" si="437"/>
        <v>121.74114170040488</v>
      </c>
      <c r="DO145" s="2">
        <f t="shared" si="437"/>
        <v>118.31695546558707</v>
      </c>
      <c r="DP145" s="2">
        <f t="shared" si="437"/>
        <v>117.37498763540867</v>
      </c>
      <c r="DQ145" s="2">
        <f t="shared" si="437"/>
        <v>116.21623204633204</v>
      </c>
      <c r="DR145" s="2">
        <f t="shared" si="437"/>
        <v>121.68324703651022</v>
      </c>
      <c r="DS145" s="2">
        <f t="shared" si="437"/>
        <v>116.17940588235294</v>
      </c>
      <c r="DT145" s="2">
        <f t="shared" si="437"/>
        <v>117.61629160739687</v>
      </c>
      <c r="DU145" s="2">
        <f t="shared" si="437"/>
        <v>118.87260597439546</v>
      </c>
      <c r="DV145" s="2">
        <f t="shared" si="437"/>
        <v>111.67261435272044</v>
      </c>
      <c r="DW145" s="2">
        <f t="shared" si="437"/>
        <v>123.12911876750701</v>
      </c>
      <c r="DX145" s="2">
        <f t="shared" si="437"/>
        <v>112.71847058823531</v>
      </c>
      <c r="DY145" s="2">
        <f t="shared" si="437"/>
        <v>118.97920659992582</v>
      </c>
      <c r="EA145" s="2">
        <f t="shared" si="228"/>
        <v>107.64375320611468</v>
      </c>
      <c r="EB145" s="2">
        <f t="shared" si="290"/>
        <v>106.6033065955981</v>
      </c>
      <c r="EC145" s="2">
        <f t="shared" si="291"/>
        <v>106.15473459684679</v>
      </c>
      <c r="ED145" s="2">
        <f t="shared" si="292"/>
        <v>105.00638763739252</v>
      </c>
      <c r="EE145" s="2">
        <f t="shared" si="293"/>
        <v>103.77080969627656</v>
      </c>
      <c r="EF145" s="2">
        <f t="shared" si="294"/>
        <v>102.94333226173399</v>
      </c>
      <c r="EG145" s="2">
        <f t="shared" si="295"/>
        <v>102.56795143389672</v>
      </c>
      <c r="EH145" s="2">
        <f t="shared" si="296"/>
        <v>101.46549980745222</v>
      </c>
      <c r="EI145" s="2">
        <f t="shared" si="297"/>
        <v>102.73381327441587</v>
      </c>
      <c r="EJ145" s="2">
        <f t="shared" si="298"/>
        <v>104.78001886936592</v>
      </c>
      <c r="EK145" s="2">
        <f t="shared" si="299"/>
        <v>103.20790263573896</v>
      </c>
      <c r="EL145" s="2">
        <f t="shared" si="300"/>
        <v>104.13785940574891</v>
      </c>
      <c r="EM145" s="2">
        <f t="shared" si="301"/>
        <v>104.87079839339292</v>
      </c>
      <c r="EN145" s="2">
        <f t="shared" si="302"/>
        <v>106.13276345058625</v>
      </c>
      <c r="EO145" s="2">
        <f t="shared" si="303"/>
        <v>108.02317107093185</v>
      </c>
      <c r="EQ145" s="2">
        <f t="shared" si="304"/>
        <v>108.58546482831385</v>
      </c>
      <c r="ER145" s="2">
        <f t="shared" si="438"/>
        <v>107.51543894733912</v>
      </c>
      <c r="ES145" s="2">
        <f t="shared" si="438"/>
        <v>107.26055102419991</v>
      </c>
      <c r="ET145" s="2">
        <f t="shared" si="438"/>
        <v>105.77239425469824</v>
      </c>
      <c r="EU145" s="2">
        <f t="shared" si="438"/>
        <v>104.34165089374702</v>
      </c>
      <c r="EV145" s="2">
        <f t="shared" si="438"/>
        <v>103.48608407097849</v>
      </c>
      <c r="EW145" s="2">
        <f t="shared" si="438"/>
        <v>103.11731917132741</v>
      </c>
      <c r="EX145" s="2">
        <f t="shared" si="438"/>
        <v>101.92047382984128</v>
      </c>
      <c r="EY145" s="2">
        <f t="shared" si="438"/>
        <v>103.36970519346974</v>
      </c>
      <c r="EZ145" s="2">
        <f t="shared" si="438"/>
        <v>105.02490174249755</v>
      </c>
      <c r="FA145" s="2">
        <f t="shared" si="438"/>
        <v>103.79313724434877</v>
      </c>
      <c r="FB145" s="2">
        <f t="shared" si="438"/>
        <v>104.57723135925049</v>
      </c>
      <c r="FC145" s="2">
        <f t="shared" si="438"/>
        <v>105.72070918577556</v>
      </c>
      <c r="FD145" s="2">
        <f t="shared" si="438"/>
        <v>106.11568110004663</v>
      </c>
      <c r="FE145" s="2">
        <f t="shared" si="438"/>
        <v>107.69199377161567</v>
      </c>
      <c r="FG145" s="2">
        <f t="shared" si="306"/>
        <v>0.99866116785573811</v>
      </c>
      <c r="FH145" s="2">
        <f t="shared" si="439"/>
        <v>0.99883057625534621</v>
      </c>
      <c r="FI145" s="2">
        <f t="shared" si="439"/>
        <v>0.99873647774273511</v>
      </c>
      <c r="FJ145" s="2">
        <f t="shared" si="439"/>
        <v>0.99868878245201953</v>
      </c>
      <c r="FK145" s="2">
        <f t="shared" si="439"/>
        <v>0.99874358361789062</v>
      </c>
      <c r="FL145" s="2">
        <f t="shared" si="439"/>
        <v>0.99869735776461543</v>
      </c>
      <c r="FM145" s="2">
        <f t="shared" si="439"/>
        <v>0.99863559770524579</v>
      </c>
      <c r="FN145" s="2">
        <f t="shared" si="439"/>
        <v>0.99871082655075527</v>
      </c>
      <c r="FO145" s="2">
        <f t="shared" si="439"/>
        <v>0.99854924846563464</v>
      </c>
      <c r="FP145" s="2">
        <f t="shared" si="439"/>
        <v>0.99858018052811715</v>
      </c>
      <c r="FQ145" s="2">
        <f t="shared" si="439"/>
        <v>0.99856395688331379</v>
      </c>
      <c r="FR145" s="2">
        <f t="shared" si="439"/>
        <v>0.99879130625686818</v>
      </c>
      <c r="FS145" s="2">
        <f t="shared" si="439"/>
        <v>0.99856454422331731</v>
      </c>
      <c r="FT145" s="2">
        <f t="shared" si="439"/>
        <v>0.99840403596126115</v>
      </c>
      <c r="FU145" s="2">
        <f t="shared" si="439"/>
        <v>0.99822855231307872</v>
      </c>
      <c r="FW145" s="2">
        <f t="shared" si="324"/>
        <v>0.10635822357481459</v>
      </c>
      <c r="FX145" s="2">
        <f t="shared" si="376"/>
        <v>0.11776224638069567</v>
      </c>
      <c r="FY145" s="2">
        <f t="shared" si="377"/>
        <v>0.11313647165879454</v>
      </c>
      <c r="FZ145" s="2">
        <f t="shared" si="378"/>
        <v>0.10721357662630629</v>
      </c>
      <c r="GA145" s="2">
        <f t="shared" si="379"/>
        <v>0.11128634334962377</v>
      </c>
      <c r="GB145" s="2">
        <f t="shared" si="380"/>
        <v>0.11787399763700084</v>
      </c>
      <c r="GC145" s="2">
        <f t="shared" si="381"/>
        <v>0.12462132087722093</v>
      </c>
      <c r="GD145" s="2">
        <f t="shared" si="382"/>
        <v>0.13827075816569506</v>
      </c>
      <c r="GE145" s="2">
        <f t="shared" si="383"/>
        <v>0.14561677549140531</v>
      </c>
      <c r="GF145" s="2">
        <f t="shared" si="384"/>
        <v>0.13667330493120619</v>
      </c>
      <c r="GG145" s="2">
        <f t="shared" si="385"/>
        <v>0.13114121694189895</v>
      </c>
      <c r="GH145" s="2">
        <f t="shared" si="386"/>
        <v>0.12818539894916098</v>
      </c>
      <c r="GI145" s="2">
        <f t="shared" si="387"/>
        <v>0.10732333999384593</v>
      </c>
      <c r="GJ145" s="2">
        <f t="shared" si="388"/>
        <v>8.8842643947255287E-2</v>
      </c>
      <c r="GK145" s="2">
        <f t="shared" si="389"/>
        <v>9.3552274296518897E-2</v>
      </c>
      <c r="GM145" s="86">
        <f t="shared" si="325"/>
        <v>3.7088337192719141E-172</v>
      </c>
      <c r="GN145" s="86">
        <f t="shared" si="390"/>
        <v>7.0217661716719224E-184</v>
      </c>
      <c r="GO145" s="86">
        <f t="shared" si="391"/>
        <v>3.1779698843810228E-152</v>
      </c>
      <c r="GP145" s="86">
        <f t="shared" si="392"/>
        <v>4.8453315481993115E-222</v>
      </c>
      <c r="GQ145" s="86">
        <f t="shared" si="393"/>
        <v>1.3607057533706816E-242</v>
      </c>
      <c r="GR145" s="86">
        <f t="shared" si="394"/>
        <v>1.7852248255162298E-256</v>
      </c>
      <c r="GS145" s="86">
        <f t="shared" si="395"/>
        <v>3.687604971996617E-228</v>
      </c>
      <c r="GT145" s="86">
        <f t="shared" si="396"/>
        <v>4.7757156637492313E-255</v>
      </c>
      <c r="GU145" s="86">
        <f t="shared" si="397"/>
        <v>5.317393532989474E-225</v>
      </c>
      <c r="GV145" s="86">
        <f t="shared" si="398"/>
        <v>4.6751924254970414E-212</v>
      </c>
      <c r="GW145" s="86">
        <f t="shared" si="399"/>
        <v>4.5698220547261694E-206</v>
      </c>
      <c r="GX145" s="86">
        <f t="shared" si="400"/>
        <v>2.9656787064747773E-184</v>
      </c>
      <c r="GY145" s="86">
        <f t="shared" si="401"/>
        <v>8.1397022713544103E-136</v>
      </c>
      <c r="GZ145" s="86">
        <f t="shared" si="402"/>
        <v>6.0329496841974999E-122</v>
      </c>
      <c r="HA145" s="86">
        <f t="shared" si="403"/>
        <v>9.4830991277711088E-150</v>
      </c>
      <c r="HC145" s="86">
        <f t="shared" si="326"/>
        <v>1.6437733741437725E-75</v>
      </c>
      <c r="HD145" s="86">
        <f t="shared" si="404"/>
        <v>2.7872527001253911E-77</v>
      </c>
      <c r="HE145" s="86">
        <f t="shared" si="405"/>
        <v>1.1087108474864373E-68</v>
      </c>
      <c r="HF145" s="86">
        <f t="shared" si="406"/>
        <v>4.7302499321787627E-88</v>
      </c>
      <c r="HG145" s="86">
        <f t="shared" si="407"/>
        <v>1.0255153298003273E-99</v>
      </c>
      <c r="HH145" s="86">
        <f t="shared" si="408"/>
        <v>1.7257216059117789E-103</v>
      </c>
      <c r="HI145" s="86">
        <f t="shared" si="409"/>
        <v>2.2926083952005164E-113</v>
      </c>
      <c r="HJ145" s="86">
        <f t="shared" si="410"/>
        <v>1.146997140543287E-111</v>
      </c>
      <c r="HK145" s="86">
        <f t="shared" si="411"/>
        <v>4.1165070062692785E-125</v>
      </c>
      <c r="HL145" s="86">
        <f t="shared" si="412"/>
        <v>4.9871864366305891E-53</v>
      </c>
      <c r="HM145" s="86">
        <f t="shared" si="413"/>
        <v>1.6017230776089399E-62</v>
      </c>
      <c r="HN145" s="86">
        <f t="shared" si="414"/>
        <v>2.589427741300891E-56</v>
      </c>
      <c r="HO145" s="86">
        <f t="shared" si="415"/>
        <v>3.0630207062295904E-48</v>
      </c>
      <c r="HP145" s="86">
        <f t="shared" si="416"/>
        <v>2.1278134859227948E-53</v>
      </c>
      <c r="HQ145" s="86">
        <f t="shared" si="417"/>
        <v>1.8963772879225262E-65</v>
      </c>
      <c r="HS145" s="86">
        <f t="shared" si="327"/>
        <v>0.30778393492181955</v>
      </c>
      <c r="HT145" s="86">
        <f t="shared" si="418"/>
        <v>9.869476587846307E-2</v>
      </c>
      <c r="HU145" s="86">
        <f t="shared" si="419"/>
        <v>0.29763451540664349</v>
      </c>
      <c r="HV145" s="86">
        <f t="shared" si="420"/>
        <v>0.35998295900892935</v>
      </c>
      <c r="HW145" s="86">
        <f t="shared" si="421"/>
        <v>0.19585808172139679</v>
      </c>
      <c r="HX145" s="86">
        <f t="shared" si="422"/>
        <v>0.21975717426992619</v>
      </c>
      <c r="HY145" s="86">
        <f t="shared" si="423"/>
        <v>0.13120890814861799</v>
      </c>
      <c r="HZ145" s="86">
        <f t="shared" si="424"/>
        <v>5.9794782413038476E-2</v>
      </c>
      <c r="IA145" s="86">
        <f t="shared" si="425"/>
        <v>4.775009661413164E-2</v>
      </c>
      <c r="IB145" s="86">
        <f t="shared" si="426"/>
        <v>6.5823054626478056E-2</v>
      </c>
      <c r="IC145" s="86">
        <f t="shared" si="427"/>
        <v>7.7383473440293157E-2</v>
      </c>
      <c r="ID145" s="86">
        <f t="shared" si="428"/>
        <v>0.10652076155172456</v>
      </c>
      <c r="IE145" s="86">
        <f t="shared" si="429"/>
        <v>0.27785482598753314</v>
      </c>
      <c r="IF145" s="86">
        <f t="shared" si="430"/>
        <v>0.47876414423877878</v>
      </c>
      <c r="IG145" s="86">
        <f t="shared" si="431"/>
        <v>0.52466501640180185</v>
      </c>
      <c r="II145" s="86">
        <f t="shared" si="328"/>
        <v>9.882951958032391E-11</v>
      </c>
      <c r="IJ145" s="86">
        <f t="shared" si="329"/>
        <v>7.1358416685045292E-9</v>
      </c>
      <c r="IK145" s="86">
        <f t="shared" si="330"/>
        <v>2.6130542314817845E-10</v>
      </c>
      <c r="IL145" s="86">
        <f t="shared" si="331"/>
        <v>4.7542114250624368E-11</v>
      </c>
      <c r="IM145" s="86">
        <f t="shared" si="332"/>
        <v>3.1542736061955755E-11</v>
      </c>
      <c r="IN145" s="86">
        <f t="shared" si="333"/>
        <v>7.8059878748305626E-11</v>
      </c>
      <c r="IO145" s="86">
        <f t="shared" si="334"/>
        <v>6.6168595887907482E-11</v>
      </c>
      <c r="IP145" s="86">
        <f t="shared" si="335"/>
        <v>4.8160755950423931E-9</v>
      </c>
      <c r="IQ145" s="86">
        <f t="shared" si="336"/>
        <v>1.3828049816047398E-9</v>
      </c>
      <c r="IR145" s="86">
        <f t="shared" si="337"/>
        <v>3.9335811885131266E-10</v>
      </c>
      <c r="IS145" s="86">
        <f t="shared" si="338"/>
        <v>2.4546622737323315E-10</v>
      </c>
      <c r="IT145" s="86">
        <f t="shared" si="339"/>
        <v>5.1946109498858294E-10</v>
      </c>
      <c r="IU145" s="86">
        <f t="shared" si="340"/>
        <v>5.4692889230880154E-12</v>
      </c>
      <c r="IV145" s="86">
        <f t="shared" si="341"/>
        <v>1.778701522387185E-12</v>
      </c>
      <c r="IW145" s="86">
        <f t="shared" si="342"/>
        <v>1.7843528872392903E-11</v>
      </c>
      <c r="IY145" s="86">
        <f t="shared" si="343"/>
        <v>0.30778393502064905</v>
      </c>
      <c r="IZ145" s="86">
        <f t="shared" si="344"/>
        <v>9.8694773014304737E-2</v>
      </c>
      <c r="JA145" s="86">
        <f t="shared" si="345"/>
        <v>0.29763451566794891</v>
      </c>
      <c r="JB145" s="86">
        <f t="shared" si="346"/>
        <v>0.35998295905647149</v>
      </c>
      <c r="JC145" s="86">
        <f t="shared" si="347"/>
        <v>0.19585808175293953</v>
      </c>
      <c r="JD145" s="86">
        <f t="shared" si="348"/>
        <v>0.21975717434798608</v>
      </c>
      <c r="JE145" s="86">
        <f t="shared" si="349"/>
        <v>0.13120890821478659</v>
      </c>
      <c r="JF145" s="86">
        <f t="shared" si="350"/>
        <v>5.979478722911407E-2</v>
      </c>
      <c r="JG145" s="86">
        <f t="shared" si="351"/>
        <v>4.7750097996936622E-2</v>
      </c>
      <c r="JH145" s="86">
        <f t="shared" si="352"/>
        <v>6.582305501983618E-2</v>
      </c>
      <c r="JI145" s="86">
        <f t="shared" si="353"/>
        <v>7.7383473685759388E-2</v>
      </c>
      <c r="JJ145" s="86">
        <f t="shared" si="354"/>
        <v>0.10652076207118566</v>
      </c>
      <c r="JK145" s="86">
        <f t="shared" si="355"/>
        <v>0.27785482599300243</v>
      </c>
      <c r="JL145" s="86">
        <f t="shared" si="356"/>
        <v>0.47876414424055747</v>
      </c>
      <c r="JM145" s="86">
        <f t="shared" si="357"/>
        <v>0.52466501641964536</v>
      </c>
    </row>
    <row r="146" spans="2:273" x14ac:dyDescent="0.25">
      <c r="B146" s="2">
        <v>119</v>
      </c>
      <c r="C146" s="37">
        <v>106.544</v>
      </c>
      <c r="D146" s="37">
        <v>105.377</v>
      </c>
      <c r="E146" s="37">
        <v>105.887</v>
      </c>
      <c r="F146" s="37">
        <v>105.208</v>
      </c>
      <c r="G146" s="37">
        <v>102.604</v>
      </c>
      <c r="H146" s="37">
        <v>102.547</v>
      </c>
      <c r="I146" s="37">
        <v>101.887</v>
      </c>
      <c r="J146" s="37">
        <v>101.327</v>
      </c>
      <c r="K146" s="37">
        <v>102.38500000000001</v>
      </c>
      <c r="L146" s="37">
        <v>104.327</v>
      </c>
      <c r="M146" s="37">
        <v>102.173</v>
      </c>
      <c r="N146" s="37">
        <v>103.01900000000001</v>
      </c>
      <c r="O146" s="37">
        <v>106.36499999999999</v>
      </c>
      <c r="P146" s="37">
        <v>123.13500000000001</v>
      </c>
      <c r="Q146" s="37">
        <v>145.654</v>
      </c>
      <c r="S146" s="4">
        <f t="shared" si="229"/>
        <v>107.56965458554362</v>
      </c>
      <c r="T146" s="4">
        <f t="shared" si="230"/>
        <v>106.575222336129</v>
      </c>
      <c r="U146" s="4">
        <f t="shared" si="231"/>
        <v>106.34562860289587</v>
      </c>
      <c r="V146" s="4">
        <f t="shared" si="232"/>
        <v>105.68935328042519</v>
      </c>
      <c r="W146" s="4">
        <f t="shared" si="233"/>
        <v>103.98149415219356</v>
      </c>
      <c r="X146" s="4">
        <f t="shared" si="234"/>
        <v>103.37036682342767</v>
      </c>
      <c r="Y146" s="4">
        <f t="shared" si="235"/>
        <v>102.70671644300192</v>
      </c>
      <c r="Z146" s="4">
        <f t="shared" si="236"/>
        <v>101.47286344230737</v>
      </c>
      <c r="AA146" s="4">
        <f t="shared" si="237"/>
        <v>102.74248178310796</v>
      </c>
      <c r="AB146" s="4">
        <f t="shared" si="238"/>
        <v>104.76944739075275</v>
      </c>
      <c r="AC146" s="4">
        <f t="shared" si="239"/>
        <v>103.25535080210187</v>
      </c>
      <c r="AD146" s="4">
        <f t="shared" si="240"/>
        <v>104.2658057130034</v>
      </c>
      <c r="AE146" s="4">
        <f t="shared" si="241"/>
        <v>106.27721600324604</v>
      </c>
      <c r="AF146" s="4">
        <f t="shared" si="242"/>
        <v>121.70938250973846</v>
      </c>
      <c r="AG146" s="4">
        <f t="shared" si="243"/>
        <v>144.34016821832842</v>
      </c>
      <c r="AI146" s="4">
        <f t="shared" si="244"/>
        <v>-1.0256545855436201</v>
      </c>
      <c r="AJ146" s="4">
        <f t="shared" si="245"/>
        <v>-1.1982223361290067</v>
      </c>
      <c r="AK146" s="4">
        <f t="shared" si="246"/>
        <v>-0.45862860289587104</v>
      </c>
      <c r="AL146" s="4">
        <f t="shared" si="247"/>
        <v>-0.48135328042519632</v>
      </c>
      <c r="AM146" s="4">
        <f t="shared" si="248"/>
        <v>-1.3774941521935631</v>
      </c>
      <c r="AN146" s="4">
        <f t="shared" si="249"/>
        <v>-0.82336682342767631</v>
      </c>
      <c r="AO146" s="4">
        <f t="shared" si="250"/>
        <v>-0.81971644300192281</v>
      </c>
      <c r="AP146" s="4">
        <f t="shared" si="251"/>
        <v>-0.14586344230737325</v>
      </c>
      <c r="AQ146" s="4">
        <f t="shared" si="252"/>
        <v>-0.35748178310795709</v>
      </c>
      <c r="AR146" s="4">
        <f t="shared" si="253"/>
        <v>-0.44244739075274708</v>
      </c>
      <c r="AS146" s="4">
        <f t="shared" si="254"/>
        <v>-1.0823508021018711</v>
      </c>
      <c r="AT146" s="4">
        <f t="shared" si="255"/>
        <v>-1.2468057130033969</v>
      </c>
      <c r="AU146" s="4">
        <f t="shared" si="256"/>
        <v>8.7783996753955762E-2</v>
      </c>
      <c r="AV146" s="4">
        <f t="shared" si="436"/>
        <v>1.4256174902615442</v>
      </c>
      <c r="AW146" s="4">
        <f t="shared" si="436"/>
        <v>1.3138317816715812</v>
      </c>
      <c r="AY146" s="2">
        <f t="shared" si="308"/>
        <v>107.56965458140216</v>
      </c>
      <c r="AZ146" s="2">
        <f t="shared" si="359"/>
        <v>106.54896075075634</v>
      </c>
      <c r="BA146" s="2">
        <f t="shared" si="360"/>
        <v>106.10965577454817</v>
      </c>
      <c r="BB146" s="2">
        <f t="shared" si="361"/>
        <v>104.93600853515358</v>
      </c>
      <c r="BC146" s="2">
        <f t="shared" si="362"/>
        <v>103.68563782944673</v>
      </c>
      <c r="BD146" s="2">
        <f t="shared" si="363"/>
        <v>102.86654799594558</v>
      </c>
      <c r="BE146" s="2">
        <f t="shared" si="364"/>
        <v>102.49281372000615</v>
      </c>
      <c r="BF146" s="2">
        <f t="shared" si="365"/>
        <v>101.41292084543353</v>
      </c>
      <c r="BG146" s="2">
        <f t="shared" si="366"/>
        <v>102.70234124410524</v>
      </c>
      <c r="BH146" s="2">
        <f t="shared" si="367"/>
        <v>104.69820931862125</v>
      </c>
      <c r="BI146" s="2">
        <f t="shared" si="368"/>
        <v>103.13731754608376</v>
      </c>
      <c r="BJ146" s="2">
        <f t="shared" si="369"/>
        <v>104.03639650732585</v>
      </c>
      <c r="BK146" s="2">
        <f t="shared" si="370"/>
        <v>104.78645594978818</v>
      </c>
      <c r="BL146" s="2">
        <f t="shared" si="371"/>
        <v>106.02384886905281</v>
      </c>
      <c r="BM146" s="2">
        <f t="shared" si="372"/>
        <v>107.88138467697249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127.22983119962066</v>
      </c>
      <c r="DL146" s="2">
        <f t="shared" si="437"/>
        <v>125.14371077438354</v>
      </c>
      <c r="DM146" s="2">
        <f t="shared" si="437"/>
        <v>124.50148016194332</v>
      </c>
      <c r="DN146" s="2">
        <f t="shared" si="437"/>
        <v>121.73581882591095</v>
      </c>
      <c r="DO146" s="2">
        <f t="shared" si="437"/>
        <v>118.29392909508702</v>
      </c>
      <c r="DP146" s="2">
        <f t="shared" si="437"/>
        <v>117.35355465587043</v>
      </c>
      <c r="DQ146" s="2">
        <f t="shared" si="437"/>
        <v>116.16598507078507</v>
      </c>
      <c r="DR146" s="2">
        <f t="shared" si="437"/>
        <v>121.71966050260789</v>
      </c>
      <c r="DS146" s="2">
        <f t="shared" si="437"/>
        <v>116.16602521008403</v>
      </c>
      <c r="DT146" s="2">
        <f t="shared" si="437"/>
        <v>117.59207562825983</v>
      </c>
      <c r="DU146" s="2">
        <f t="shared" si="437"/>
        <v>118.85331721194879</v>
      </c>
      <c r="DV146" s="2">
        <f t="shared" si="437"/>
        <v>111.58127814258911</v>
      </c>
      <c r="DW146" s="2">
        <f t="shared" si="437"/>
        <v>123.16367226890758</v>
      </c>
      <c r="DX146" s="2">
        <f t="shared" si="437"/>
        <v>112.61112268907564</v>
      </c>
      <c r="DY146" s="2">
        <f t="shared" si="437"/>
        <v>118.94081772339635</v>
      </c>
      <c r="EA146" s="2">
        <f t="shared" si="228"/>
        <v>107.42954221811837</v>
      </c>
      <c r="EB146" s="2">
        <f t="shared" si="290"/>
        <v>106.40490864063236</v>
      </c>
      <c r="EC146" s="2">
        <f t="shared" si="291"/>
        <v>105.94349390261608</v>
      </c>
      <c r="ED146" s="2">
        <f t="shared" si="292"/>
        <v>104.82035346610076</v>
      </c>
      <c r="EE146" s="2">
        <f t="shared" si="293"/>
        <v>103.59544929470076</v>
      </c>
      <c r="EF146" s="2">
        <f t="shared" si="294"/>
        <v>102.77553197487509</v>
      </c>
      <c r="EG146" s="2">
        <f t="shared" si="295"/>
        <v>102.39677843436267</v>
      </c>
      <c r="EH146" s="2">
        <f t="shared" si="296"/>
        <v>101.31679279521084</v>
      </c>
      <c r="EI146" s="2">
        <f t="shared" si="297"/>
        <v>102.57832380984505</v>
      </c>
      <c r="EJ146" s="2">
        <f t="shared" si="298"/>
        <v>104.64272253628722</v>
      </c>
      <c r="EK146" s="2">
        <f t="shared" si="299"/>
        <v>103.028009542859</v>
      </c>
      <c r="EL146" s="2">
        <f t="shared" si="300"/>
        <v>103.96297640416812</v>
      </c>
      <c r="EM146" s="2">
        <f t="shared" si="301"/>
        <v>104.65564284930801</v>
      </c>
      <c r="EN146" s="2">
        <f t="shared" si="302"/>
        <v>106.01583484087101</v>
      </c>
      <c r="EO146" s="2">
        <f t="shared" si="303"/>
        <v>107.89920920565774</v>
      </c>
      <c r="EQ146" s="2">
        <f t="shared" si="304"/>
        <v>108.43385471737352</v>
      </c>
      <c r="ER146" s="2">
        <f t="shared" si="438"/>
        <v>107.37664455637463</v>
      </c>
      <c r="ES146" s="2">
        <f t="shared" si="438"/>
        <v>107.12328058665057</v>
      </c>
      <c r="ET146" s="2">
        <f t="shared" si="438"/>
        <v>105.64047672094472</v>
      </c>
      <c r="EU146" s="2">
        <f t="shared" si="438"/>
        <v>104.20297114709817</v>
      </c>
      <c r="EV146" s="2">
        <f t="shared" si="438"/>
        <v>103.35220685868583</v>
      </c>
      <c r="EW146" s="2">
        <f t="shared" si="438"/>
        <v>102.98112769632988</v>
      </c>
      <c r="EX146" s="2">
        <f t="shared" si="438"/>
        <v>101.79894272964079</v>
      </c>
      <c r="EY146" s="2">
        <f t="shared" si="438"/>
        <v>103.25177459471638</v>
      </c>
      <c r="EZ146" s="2">
        <f t="shared" si="438"/>
        <v>104.90448278799609</v>
      </c>
      <c r="FA146" s="2">
        <f t="shared" si="438"/>
        <v>103.65182023681378</v>
      </c>
      <c r="FB146" s="2">
        <f t="shared" si="438"/>
        <v>104.43130933125137</v>
      </c>
      <c r="FC146" s="2">
        <f t="shared" si="438"/>
        <v>105.57071680625444</v>
      </c>
      <c r="FD146" s="2">
        <f t="shared" si="438"/>
        <v>105.99940388936011</v>
      </c>
      <c r="FE146" s="2">
        <f t="shared" si="438"/>
        <v>107.54837562125591</v>
      </c>
      <c r="FG146" s="2">
        <f t="shared" si="306"/>
        <v>0.99877882671482465</v>
      </c>
      <c r="FH146" s="2">
        <f t="shared" si="439"/>
        <v>0.99893336311575209</v>
      </c>
      <c r="FI146" s="2">
        <f t="shared" si="439"/>
        <v>0.99884752587784098</v>
      </c>
      <c r="FJ146" s="2">
        <f t="shared" si="439"/>
        <v>0.99880401739946945</v>
      </c>
      <c r="FK146" s="2">
        <f t="shared" si="439"/>
        <v>0.99885400795017865</v>
      </c>
      <c r="FL146" s="2">
        <f t="shared" si="439"/>
        <v>0.99881183997652934</v>
      </c>
      <c r="FM146" s="2">
        <f t="shared" si="439"/>
        <v>0.99875550091257514</v>
      </c>
      <c r="FN146" s="2">
        <f t="shared" si="439"/>
        <v>0.99882412645727481</v>
      </c>
      <c r="FO146" s="2">
        <f t="shared" si="439"/>
        <v>0.99867672995948364</v>
      </c>
      <c r="FP146" s="2">
        <f t="shared" si="439"/>
        <v>0.99870494746245375</v>
      </c>
      <c r="FQ146" s="2">
        <f t="shared" si="439"/>
        <v>0.99869014760379105</v>
      </c>
      <c r="FR146" s="2">
        <f t="shared" si="439"/>
        <v>0.99889754095613537</v>
      </c>
      <c r="FS146" s="2">
        <f t="shared" si="439"/>
        <v>0.99869068339960676</v>
      </c>
      <c r="FT146" s="2">
        <f t="shared" si="439"/>
        <v>0.99854425907133604</v>
      </c>
      <c r="FU146" s="2">
        <f t="shared" si="439"/>
        <v>0.99838416865145996</v>
      </c>
      <c r="FW146" s="2">
        <f t="shared" si="324"/>
        <v>0.11543496613536161</v>
      </c>
      <c r="FX146" s="2">
        <f t="shared" si="376"/>
        <v>0.12767317806375617</v>
      </c>
      <c r="FY146" s="2">
        <f t="shared" si="377"/>
        <v>0.12271224533043849</v>
      </c>
      <c r="FZ146" s="2">
        <f t="shared" si="378"/>
        <v>0.1163538117459761</v>
      </c>
      <c r="GA146" s="2">
        <f t="shared" si="379"/>
        <v>0.12072684045987672</v>
      </c>
      <c r="GB146" s="2">
        <f t="shared" si="380"/>
        <v>0.12779297203424828</v>
      </c>
      <c r="GC146" s="2">
        <f t="shared" si="381"/>
        <v>0.13502116916221918</v>
      </c>
      <c r="GD146" s="2">
        <f t="shared" si="382"/>
        <v>0.14961499056331284</v>
      </c>
      <c r="GE146" s="2">
        <f t="shared" si="383"/>
        <v>0.15745357858338876</v>
      </c>
      <c r="GF146" s="2">
        <f t="shared" si="384"/>
        <v>0.14790897204568643</v>
      </c>
      <c r="GG146" s="2">
        <f t="shared" si="385"/>
        <v>0.14199690212444552</v>
      </c>
      <c r="GH146" s="2">
        <f t="shared" si="386"/>
        <v>0.13883550300907055</v>
      </c>
      <c r="GI146" s="2">
        <f t="shared" si="387"/>
        <v>0.11647171194356074</v>
      </c>
      <c r="GJ146" s="2">
        <f t="shared" si="388"/>
        <v>9.6586145609530882E-2</v>
      </c>
      <c r="GK146" s="2">
        <f t="shared" si="389"/>
        <v>0.10166046653523392</v>
      </c>
      <c r="GM146" s="86">
        <f t="shared" si="325"/>
        <v>1.8964144814753531E-178</v>
      </c>
      <c r="GN146" s="86">
        <f t="shared" si="390"/>
        <v>1.1715446256024813E-190</v>
      </c>
      <c r="GO146" s="86">
        <f t="shared" si="391"/>
        <v>8.1172371382667718E-158</v>
      </c>
      <c r="GP146" s="86">
        <f t="shared" si="392"/>
        <v>2.8240628561126654E-230</v>
      </c>
      <c r="GQ146" s="86">
        <f t="shared" si="393"/>
        <v>1.9379671872732904E-251</v>
      </c>
      <c r="GR146" s="86">
        <f t="shared" si="394"/>
        <v>6.8500806395571044E-266</v>
      </c>
      <c r="GS146" s="86">
        <f t="shared" si="395"/>
        <v>1.8259408827537631E-236</v>
      </c>
      <c r="GT146" s="86">
        <f t="shared" si="396"/>
        <v>2.9887898375947463E-264</v>
      </c>
      <c r="GU146" s="86">
        <f t="shared" si="397"/>
        <v>3.2306350922135963E-233</v>
      </c>
      <c r="GV146" s="86">
        <f t="shared" si="398"/>
        <v>7.2281492221568181E-220</v>
      </c>
      <c r="GW146" s="86">
        <f t="shared" si="399"/>
        <v>1.1823086793394915E-213</v>
      </c>
      <c r="GX146" s="86">
        <f t="shared" si="400"/>
        <v>5.6494013469389603E-191</v>
      </c>
      <c r="GY146" s="86">
        <f t="shared" si="401"/>
        <v>9.4558838064778331E-141</v>
      </c>
      <c r="GZ146" s="86">
        <f t="shared" si="402"/>
        <v>2.1402451270343987E-126</v>
      </c>
      <c r="HA146" s="86">
        <f t="shared" si="403"/>
        <v>3.4086822974877069E-155</v>
      </c>
      <c r="HC146" s="86">
        <f t="shared" si="326"/>
        <v>8.722745644890533E-80</v>
      </c>
      <c r="HD146" s="86">
        <f t="shared" si="404"/>
        <v>1.1293418461094017E-81</v>
      </c>
      <c r="HE146" s="86">
        <f t="shared" si="405"/>
        <v>1.3593777122394059E-72</v>
      </c>
      <c r="HF146" s="86">
        <f t="shared" si="406"/>
        <v>3.7218775433266343E-93</v>
      </c>
      <c r="HG146" s="86">
        <f t="shared" si="407"/>
        <v>2.4849747318189194E-105</v>
      </c>
      <c r="HH146" s="86">
        <f t="shared" si="408"/>
        <v>2.4729585037339856E-109</v>
      </c>
      <c r="HI146" s="86">
        <f t="shared" si="409"/>
        <v>1.1457110642587959E-119</v>
      </c>
      <c r="HJ146" s="86">
        <f t="shared" si="410"/>
        <v>9.8264001913007998E-118</v>
      </c>
      <c r="HK146" s="86">
        <f t="shared" si="411"/>
        <v>5.4382703799996678E-132</v>
      </c>
      <c r="HL146" s="86">
        <f t="shared" si="412"/>
        <v>6.2156590766148428E-56</v>
      </c>
      <c r="HM146" s="86">
        <f t="shared" si="413"/>
        <v>5.7320376950295476E-66</v>
      </c>
      <c r="HN146" s="86">
        <f t="shared" si="414"/>
        <v>2.2268864677102428E-59</v>
      </c>
      <c r="HO146" s="86">
        <f t="shared" si="415"/>
        <v>6.2687750235207342E-51</v>
      </c>
      <c r="HP146" s="86">
        <f t="shared" si="416"/>
        <v>1.9022488085159799E-56</v>
      </c>
      <c r="HQ146" s="86">
        <f t="shared" si="417"/>
        <v>3.997348566965631E-69</v>
      </c>
      <c r="HS146" s="86">
        <f t="shared" si="327"/>
        <v>0.20377090303128484</v>
      </c>
      <c r="HT146" s="86">
        <f t="shared" si="418"/>
        <v>5.1259760043252188E-2</v>
      </c>
      <c r="HU146" s="86">
        <f t="shared" si="419"/>
        <v>0.19384335761107141</v>
      </c>
      <c r="HV146" s="86">
        <f t="shared" si="420"/>
        <v>0.25083868136944809</v>
      </c>
      <c r="HW146" s="86">
        <f t="shared" si="421"/>
        <v>0.10995092573521001</v>
      </c>
      <c r="HX146" s="86">
        <f t="shared" si="422"/>
        <v>0.12647607285619966</v>
      </c>
      <c r="HY146" s="86">
        <f t="shared" si="423"/>
        <v>6.4455652228240526E-2</v>
      </c>
      <c r="HZ146" s="86">
        <f t="shared" si="424"/>
        <v>2.6066725905727603E-2</v>
      </c>
      <c r="IA146" s="86">
        <f t="shared" si="425"/>
        <v>1.8752552182751601E-2</v>
      </c>
      <c r="IB146" s="86">
        <f t="shared" si="426"/>
        <v>2.7651143842159175E-2</v>
      </c>
      <c r="IC146" s="86">
        <f t="shared" si="427"/>
        <v>3.3973604692897182E-2</v>
      </c>
      <c r="ID146" s="86">
        <f t="shared" si="428"/>
        <v>5.1289118164238805E-2</v>
      </c>
      <c r="IE146" s="86">
        <f t="shared" si="429"/>
        <v>0.17143106601441657</v>
      </c>
      <c r="IF146" s="86">
        <f t="shared" si="430"/>
        <v>0.3664057101047144</v>
      </c>
      <c r="IG146" s="86">
        <f t="shared" si="431"/>
        <v>0.43355845596764675</v>
      </c>
      <c r="II146" s="86">
        <f t="shared" si="328"/>
        <v>6.0499137829444037E-10</v>
      </c>
      <c r="IJ146" s="86">
        <f t="shared" si="329"/>
        <v>3.320209838196782E-8</v>
      </c>
      <c r="IK146" s="86">
        <f t="shared" si="330"/>
        <v>1.5620397063171558E-9</v>
      </c>
      <c r="IL146" s="86">
        <f t="shared" si="331"/>
        <v>3.1169841711186747E-10</v>
      </c>
      <c r="IM146" s="86">
        <f t="shared" si="332"/>
        <v>2.2224021183279562E-10</v>
      </c>
      <c r="IN146" s="86">
        <f t="shared" si="333"/>
        <v>5.4016993014285947E-10</v>
      </c>
      <c r="IO146" s="86">
        <f t="shared" si="334"/>
        <v>4.9422032947273801E-10</v>
      </c>
      <c r="IP146" s="86">
        <f t="shared" si="335"/>
        <v>2.7061426463538324E-8</v>
      </c>
      <c r="IQ146" s="86">
        <f t="shared" si="336"/>
        <v>9.3153770718353096E-9</v>
      </c>
      <c r="IR146" s="86">
        <f t="shared" si="337"/>
        <v>2.7737476298931203E-9</v>
      </c>
      <c r="IS146" s="86">
        <f t="shared" si="338"/>
        <v>1.7237968872510362E-9</v>
      </c>
      <c r="IT146" s="86">
        <f t="shared" si="339"/>
        <v>3.3173706819189509E-9</v>
      </c>
      <c r="IU146" s="86">
        <f t="shared" si="340"/>
        <v>4.3005583477326341E-11</v>
      </c>
      <c r="IV146" s="86">
        <f t="shared" si="341"/>
        <v>1.2715007246297993E-11</v>
      </c>
      <c r="IW146" s="86">
        <f t="shared" si="342"/>
        <v>1.1177798947777896E-10</v>
      </c>
      <c r="IY146" s="86">
        <f t="shared" si="343"/>
        <v>0.20377090363627623</v>
      </c>
      <c r="IZ146" s="86">
        <f t="shared" si="344"/>
        <v>5.1259793245350571E-2</v>
      </c>
      <c r="JA146" s="86">
        <f t="shared" si="345"/>
        <v>0.19384335917311113</v>
      </c>
      <c r="JB146" s="86">
        <f t="shared" si="346"/>
        <v>0.25083868168114654</v>
      </c>
      <c r="JC146" s="86">
        <f t="shared" si="347"/>
        <v>0.10995092595745022</v>
      </c>
      <c r="JD146" s="86">
        <f t="shared" si="348"/>
        <v>0.1264760733963696</v>
      </c>
      <c r="JE146" s="86">
        <f t="shared" si="349"/>
        <v>6.4455652722460857E-2</v>
      </c>
      <c r="JF146" s="86">
        <f t="shared" si="350"/>
        <v>2.6066752967154067E-2</v>
      </c>
      <c r="JG146" s="86">
        <f t="shared" si="351"/>
        <v>1.8752561498128671E-2</v>
      </c>
      <c r="JH146" s="86">
        <f t="shared" si="352"/>
        <v>2.7651146615906806E-2</v>
      </c>
      <c r="JI146" s="86">
        <f t="shared" si="353"/>
        <v>3.3973606416694072E-2</v>
      </c>
      <c r="JJ146" s="86">
        <f t="shared" si="354"/>
        <v>5.1289121481609488E-2</v>
      </c>
      <c r="JK146" s="86">
        <f t="shared" si="355"/>
        <v>0.17143106605742214</v>
      </c>
      <c r="JL146" s="86">
        <f t="shared" si="356"/>
        <v>0.3664057101174294</v>
      </c>
      <c r="JM146" s="86">
        <f t="shared" si="357"/>
        <v>0.43355845607942473</v>
      </c>
    </row>
    <row r="147" spans="2:273" x14ac:dyDescent="0.25">
      <c r="B147" s="2">
        <v>120</v>
      </c>
      <c r="C147" s="37">
        <v>106.509</v>
      </c>
      <c r="D147" s="37">
        <v>105.547</v>
      </c>
      <c r="E147" s="37">
        <v>105.41500000000001</v>
      </c>
      <c r="F147" s="37">
        <v>105.623</v>
      </c>
      <c r="G147" s="37">
        <v>103.34</v>
      </c>
      <c r="H147" s="37">
        <v>102.151</v>
      </c>
      <c r="I147" s="37">
        <v>101.321</v>
      </c>
      <c r="J147" s="37">
        <v>99.923000000000002</v>
      </c>
      <c r="K147" s="37">
        <v>101.904</v>
      </c>
      <c r="L147" s="37">
        <v>104.923</v>
      </c>
      <c r="M147" s="37">
        <v>101.73099999999999</v>
      </c>
      <c r="N147" s="37">
        <v>103.288</v>
      </c>
      <c r="O147" s="37">
        <v>104.654</v>
      </c>
      <c r="P147" s="37">
        <v>115.11499999999999</v>
      </c>
      <c r="Q147" s="37">
        <v>132.577</v>
      </c>
      <c r="S147" s="4">
        <f t="shared" si="229"/>
        <v>107.37120593316575</v>
      </c>
      <c r="T147" s="4">
        <f t="shared" si="230"/>
        <v>106.37595252121048</v>
      </c>
      <c r="U147" s="4">
        <f t="shared" si="231"/>
        <v>106.01781598830611</v>
      </c>
      <c r="V147" s="4">
        <f t="shared" si="232"/>
        <v>105.10679737193702</v>
      </c>
      <c r="W147" s="4">
        <f t="shared" si="233"/>
        <v>103.62012015757992</v>
      </c>
      <c r="X147" s="4">
        <f t="shared" si="234"/>
        <v>102.8836051842994</v>
      </c>
      <c r="Y147" s="4">
        <f t="shared" si="235"/>
        <v>102.39100514534015</v>
      </c>
      <c r="Z147" s="4">
        <f t="shared" si="236"/>
        <v>101.28691741504286</v>
      </c>
      <c r="AA147" s="4">
        <f t="shared" si="237"/>
        <v>102.56837427141636</v>
      </c>
      <c r="AB147" s="4">
        <f t="shared" si="238"/>
        <v>104.58117781150771</v>
      </c>
      <c r="AC147" s="4">
        <f t="shared" si="239"/>
        <v>102.99692659503989</v>
      </c>
      <c r="AD147" s="4">
        <f t="shared" si="240"/>
        <v>103.93327751243486</v>
      </c>
      <c r="AE147" s="4">
        <f t="shared" si="241"/>
        <v>105.15344539429948</v>
      </c>
      <c r="AF147" s="4">
        <f t="shared" si="242"/>
        <v>114.57536490926408</v>
      </c>
      <c r="AG147" s="4">
        <f t="shared" si="243"/>
        <v>130.93534940021109</v>
      </c>
      <c r="AI147" s="4">
        <f t="shared" si="244"/>
        <v>-0.86220593316575389</v>
      </c>
      <c r="AJ147" s="4">
        <f t="shared" si="245"/>
        <v>-0.82895252121048202</v>
      </c>
      <c r="AK147" s="4">
        <f t="shared" si="246"/>
        <v>-0.60281598830610506</v>
      </c>
      <c r="AL147" s="4">
        <f t="shared" si="247"/>
        <v>0.51620262806298456</v>
      </c>
      <c r="AM147" s="4">
        <f t="shared" si="248"/>
        <v>-0.28012015757991549</v>
      </c>
      <c r="AN147" s="4">
        <f t="shared" si="249"/>
        <v>-0.73260518429940191</v>
      </c>
      <c r="AO147" s="4">
        <f t="shared" si="250"/>
        <v>-1.0700051453401471</v>
      </c>
      <c r="AP147" s="4">
        <f t="shared" si="251"/>
        <v>-1.363917415042863</v>
      </c>
      <c r="AQ147" s="4">
        <f t="shared" si="252"/>
        <v>-0.66437427141636363</v>
      </c>
      <c r="AR147" s="4">
        <f t="shared" si="253"/>
        <v>0.34182218849228718</v>
      </c>
      <c r="AS147" s="4">
        <f t="shared" si="254"/>
        <v>-1.2659265950399003</v>
      </c>
      <c r="AT147" s="4">
        <f t="shared" si="255"/>
        <v>-0.64527751243485909</v>
      </c>
      <c r="AU147" s="4">
        <f t="shared" si="256"/>
        <v>-0.4994453942994852</v>
      </c>
      <c r="AV147" s="4">
        <f t="shared" si="436"/>
        <v>0.53963509073591354</v>
      </c>
      <c r="AW147" s="4">
        <f t="shared" si="436"/>
        <v>1.6416505997889033</v>
      </c>
      <c r="AY147" s="2">
        <f t="shared" si="308"/>
        <v>107.37120591070602</v>
      </c>
      <c r="AZ147" s="2">
        <f t="shared" si="359"/>
        <v>106.36755279490839</v>
      </c>
      <c r="BA147" s="2">
        <f t="shared" si="360"/>
        <v>105.91870257860032</v>
      </c>
      <c r="BB147" s="2">
        <f t="shared" si="361"/>
        <v>104.76326576376285</v>
      </c>
      <c r="BC147" s="2">
        <f t="shared" si="362"/>
        <v>103.51990596415875</v>
      </c>
      <c r="BD147" s="2">
        <f t="shared" si="363"/>
        <v>102.70820523576447</v>
      </c>
      <c r="BE147" s="2">
        <f t="shared" si="364"/>
        <v>102.33188389929833</v>
      </c>
      <c r="BF147" s="2">
        <f t="shared" si="365"/>
        <v>101.27253259289814</v>
      </c>
      <c r="BG147" s="2">
        <f t="shared" si="366"/>
        <v>102.56032095750729</v>
      </c>
      <c r="BH147" s="2">
        <f t="shared" si="367"/>
        <v>104.56540941257627</v>
      </c>
      <c r="BI147" s="2">
        <f t="shared" si="368"/>
        <v>102.96895295872736</v>
      </c>
      <c r="BJ147" s="2">
        <f t="shared" si="369"/>
        <v>103.87054050413184</v>
      </c>
      <c r="BK147" s="2">
        <f t="shared" si="370"/>
        <v>104.58668243999634</v>
      </c>
      <c r="BL147" s="2">
        <f t="shared" si="371"/>
        <v>105.90602061952221</v>
      </c>
      <c r="BM147" s="2">
        <f t="shared" si="372"/>
        <v>107.75075047895282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>
        <f t="shared" si="316"/>
        <v>99.923000000000002</v>
      </c>
      <c r="CM147" s="2">
        <f t="shared" si="317"/>
        <v>101.904</v>
      </c>
      <c r="CN147" s="2">
        <f t="shared" si="318"/>
        <v>104.923</v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>
        <f t="shared" si="280"/>
        <v>99.923000000000002</v>
      </c>
      <c r="DC147" s="2">
        <f t="shared" si="281"/>
        <v>101.904</v>
      </c>
      <c r="DD147" s="2">
        <f t="shared" si="282"/>
        <v>104.923</v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127.25476884779515</v>
      </c>
      <c r="DL147" s="2">
        <f t="shared" si="437"/>
        <v>125.14086805499288</v>
      </c>
      <c r="DM147" s="2">
        <f t="shared" si="437"/>
        <v>124.50034615384615</v>
      </c>
      <c r="DN147" s="2">
        <f t="shared" si="437"/>
        <v>121.73049595141703</v>
      </c>
      <c r="DO147" s="2">
        <f t="shared" si="437"/>
        <v>118.27090272458696</v>
      </c>
      <c r="DP147" s="2">
        <f t="shared" si="437"/>
        <v>117.33212167633218</v>
      </c>
      <c r="DQ147" s="2">
        <f t="shared" si="437"/>
        <v>116.11573809523809</v>
      </c>
      <c r="DR147" s="2">
        <f t="shared" si="437"/>
        <v>121.75607396870558</v>
      </c>
      <c r="DS147" s="2">
        <f t="shared" si="437"/>
        <v>116.15264453781512</v>
      </c>
      <c r="DT147" s="2">
        <f t="shared" si="437"/>
        <v>117.56785964912281</v>
      </c>
      <c r="DU147" s="2">
        <f t="shared" si="437"/>
        <v>118.83402844950214</v>
      </c>
      <c r="DV147" s="2">
        <f t="shared" si="437"/>
        <v>111.48994193245778</v>
      </c>
      <c r="DW147" s="2">
        <f t="shared" si="437"/>
        <v>123.19822577030813</v>
      </c>
      <c r="DX147" s="2">
        <f t="shared" si="437"/>
        <v>112.50377478991598</v>
      </c>
      <c r="DY147" s="2">
        <f t="shared" si="437"/>
        <v>118.90242884686687</v>
      </c>
      <c r="EA147" s="2">
        <f t="shared" si="228"/>
        <v>107.21533123012208</v>
      </c>
      <c r="EB147" s="2">
        <f t="shared" si="290"/>
        <v>106.20651068566663</v>
      </c>
      <c r="EC147" s="2">
        <f t="shared" si="291"/>
        <v>105.73225320838537</v>
      </c>
      <c r="ED147" s="2">
        <f t="shared" si="292"/>
        <v>104.63431929480899</v>
      </c>
      <c r="EE147" s="2">
        <f t="shared" si="293"/>
        <v>103.42008889312496</v>
      </c>
      <c r="EF147" s="2">
        <f t="shared" si="294"/>
        <v>102.6077316880162</v>
      </c>
      <c r="EG147" s="2">
        <f t="shared" si="295"/>
        <v>102.22560543482864</v>
      </c>
      <c r="EH147" s="2">
        <f t="shared" si="296"/>
        <v>101.16808578296947</v>
      </c>
      <c r="EI147" s="2">
        <f t="shared" si="297"/>
        <v>102.42283434527423</v>
      </c>
      <c r="EJ147" s="2">
        <f t="shared" si="298"/>
        <v>104.50542620320854</v>
      </c>
      <c r="EK147" s="2">
        <f t="shared" si="299"/>
        <v>102.84811644997905</v>
      </c>
      <c r="EL147" s="2">
        <f t="shared" si="300"/>
        <v>103.78809340258732</v>
      </c>
      <c r="EM147" s="2">
        <f t="shared" si="301"/>
        <v>104.4404873052231</v>
      </c>
      <c r="EN147" s="2">
        <f t="shared" si="302"/>
        <v>105.89890623115576</v>
      </c>
      <c r="EO147" s="2">
        <f t="shared" si="303"/>
        <v>107.77524734038366</v>
      </c>
      <c r="EQ147" s="2">
        <f t="shared" si="304"/>
        <v>108.28224460643318</v>
      </c>
      <c r="ER147" s="2">
        <f t="shared" si="438"/>
        <v>107.23785016541015</v>
      </c>
      <c r="ES147" s="2">
        <f t="shared" si="438"/>
        <v>106.9860101491012</v>
      </c>
      <c r="ET147" s="2">
        <f t="shared" si="438"/>
        <v>105.50855918719121</v>
      </c>
      <c r="EU147" s="2">
        <f t="shared" si="438"/>
        <v>104.06429140044932</v>
      </c>
      <c r="EV147" s="2">
        <f t="shared" si="438"/>
        <v>103.21832964639317</v>
      </c>
      <c r="EW147" s="2">
        <f t="shared" si="438"/>
        <v>102.84493622133236</v>
      </c>
      <c r="EX147" s="2">
        <f t="shared" si="438"/>
        <v>101.67741162944029</v>
      </c>
      <c r="EY147" s="2">
        <f t="shared" si="438"/>
        <v>103.13384399596302</v>
      </c>
      <c r="EZ147" s="2">
        <f t="shared" si="438"/>
        <v>104.78406383349464</v>
      </c>
      <c r="FA147" s="2">
        <f t="shared" si="438"/>
        <v>103.5105032292788</v>
      </c>
      <c r="FB147" s="2">
        <f t="shared" si="438"/>
        <v>104.28538730325225</v>
      </c>
      <c r="FC147" s="2">
        <f t="shared" si="438"/>
        <v>105.42072442673332</v>
      </c>
      <c r="FD147" s="2">
        <f t="shared" si="438"/>
        <v>105.88312667867358</v>
      </c>
      <c r="FE147" s="2">
        <f t="shared" si="438"/>
        <v>107.40475747089616</v>
      </c>
      <c r="FG147" s="2">
        <f t="shared" si="306"/>
        <v>0.99888615704474892</v>
      </c>
      <c r="FH147" s="2">
        <f t="shared" si="439"/>
        <v>0.99902712429310725</v>
      </c>
      <c r="FI147" s="2">
        <f t="shared" si="439"/>
        <v>0.99894882451382117</v>
      </c>
      <c r="FJ147" s="2">
        <f t="shared" si="439"/>
        <v>0.99890913610920418</v>
      </c>
      <c r="FK147" s="2">
        <f t="shared" si="439"/>
        <v>0.99895473742982288</v>
      </c>
      <c r="FL147" s="2">
        <f t="shared" si="439"/>
        <v>0.99891627188112897</v>
      </c>
      <c r="FM147" s="2">
        <f t="shared" si="439"/>
        <v>0.99886487904419685</v>
      </c>
      <c r="FN147" s="2">
        <f t="shared" si="439"/>
        <v>0.99892747961593853</v>
      </c>
      <c r="FO147" s="2">
        <f t="shared" si="439"/>
        <v>0.99879302284717608</v>
      </c>
      <c r="FP147" s="2">
        <f t="shared" si="439"/>
        <v>0.99881876344562515</v>
      </c>
      <c r="FQ147" s="2">
        <f t="shared" si="439"/>
        <v>0.99880526271986891</v>
      </c>
      <c r="FR147" s="2">
        <f t="shared" si="439"/>
        <v>0.99899444785902125</v>
      </c>
      <c r="FS147" s="2">
        <f t="shared" si="439"/>
        <v>0.99880575148409378</v>
      </c>
      <c r="FT147" s="2">
        <f t="shared" si="439"/>
        <v>0.99867217841386435</v>
      </c>
      <c r="FU147" s="2">
        <f t="shared" si="439"/>
        <v>0.99852613474781893</v>
      </c>
      <c r="FW147" s="2">
        <f t="shared" si="324"/>
        <v>0.12517782336564631</v>
      </c>
      <c r="FX147" s="2">
        <f t="shared" si="376"/>
        <v>0.13828747539752639</v>
      </c>
      <c r="FY147" s="2">
        <f t="shared" si="377"/>
        <v>0.13297697948786974</v>
      </c>
      <c r="FZ147" s="2">
        <f t="shared" si="378"/>
        <v>0.12616315971117376</v>
      </c>
      <c r="GA147" s="2">
        <f t="shared" si="379"/>
        <v>0.13085026872869499</v>
      </c>
      <c r="GB147" s="2">
        <f t="shared" si="380"/>
        <v>0.13841564834144826</v>
      </c>
      <c r="GC147" s="2">
        <f t="shared" si="381"/>
        <v>0.14614400863055435</v>
      </c>
      <c r="GD147" s="2">
        <f t="shared" si="382"/>
        <v>0.16171528207999347</v>
      </c>
      <c r="GE147" s="2">
        <f t="shared" si="383"/>
        <v>0.17006104614883</v>
      </c>
      <c r="GF147" s="2">
        <f t="shared" si="384"/>
        <v>0.15989723084630875</v>
      </c>
      <c r="GG147" s="2">
        <f t="shared" si="385"/>
        <v>0.15359235254233883</v>
      </c>
      <c r="GH147" s="2">
        <f t="shared" si="386"/>
        <v>0.15021799214897841</v>
      </c>
      <c r="GI147" s="2">
        <f t="shared" si="387"/>
        <v>0.12628957905491861</v>
      </c>
      <c r="GJ147" s="2">
        <f t="shared" si="388"/>
        <v>0.10492684639351799</v>
      </c>
      <c r="GK147" s="2">
        <f t="shared" si="389"/>
        <v>0.11038581882018542</v>
      </c>
      <c r="GM147" s="86">
        <f t="shared" si="325"/>
        <v>7.4587952223645358E-185</v>
      </c>
      <c r="GN147" s="86">
        <f t="shared" si="390"/>
        <v>1.4700248425525195E-197</v>
      </c>
      <c r="GO147" s="86">
        <f t="shared" si="391"/>
        <v>1.6395262025300693E-163</v>
      </c>
      <c r="GP147" s="86">
        <f t="shared" si="392"/>
        <v>1.1624614088986734E-238</v>
      </c>
      <c r="GQ147" s="86">
        <f t="shared" si="393"/>
        <v>1.9116397768205125E-260</v>
      </c>
      <c r="GR147" s="86">
        <f t="shared" si="394"/>
        <v>1.7735022938000401E-275</v>
      </c>
      <c r="GS147" s="86">
        <f t="shared" si="395"/>
        <v>6.407229513594059E-245</v>
      </c>
      <c r="GT147" s="86">
        <f t="shared" si="396"/>
        <v>1.2815628175696265E-273</v>
      </c>
      <c r="GU147" s="86">
        <f t="shared" si="397"/>
        <v>1.3945723558427245E-241</v>
      </c>
      <c r="GV147" s="86">
        <f t="shared" si="398"/>
        <v>8.0517694299118107E-228</v>
      </c>
      <c r="GW147" s="86">
        <f t="shared" si="399"/>
        <v>2.2248483477857239E-221</v>
      </c>
      <c r="GX147" s="86">
        <f t="shared" si="400"/>
        <v>8.1367931101663695E-198</v>
      </c>
      <c r="GY147" s="86">
        <f t="shared" si="401"/>
        <v>8.9477978723803634E-146</v>
      </c>
      <c r="GZ147" s="86">
        <f t="shared" si="402"/>
        <v>6.3043222614995815E-131</v>
      </c>
      <c r="HA147" s="86">
        <f t="shared" si="403"/>
        <v>9.7719761693747363E-161</v>
      </c>
      <c r="HC147" s="86">
        <f t="shared" si="326"/>
        <v>3.5115726097652016E-84</v>
      </c>
      <c r="HD147" s="86">
        <f t="shared" si="404"/>
        <v>3.4419688174958503E-86</v>
      </c>
      <c r="HE147" s="86">
        <f t="shared" si="405"/>
        <v>1.2921079354090337E-76</v>
      </c>
      <c r="HF147" s="86">
        <f t="shared" si="406"/>
        <v>2.0914132379746879E-98</v>
      </c>
      <c r="HG147" s="86">
        <f t="shared" si="407"/>
        <v>4.2031013108300747E-111</v>
      </c>
      <c r="HH147" s="86">
        <f t="shared" si="408"/>
        <v>2.4358007578445928E-115</v>
      </c>
      <c r="HI147" s="86">
        <f t="shared" si="409"/>
        <v>3.8469366773611269E-126</v>
      </c>
      <c r="HJ147" s="86">
        <f t="shared" si="410"/>
        <v>5.7883013088713409E-124</v>
      </c>
      <c r="HK147" s="86">
        <f t="shared" si="411"/>
        <v>4.6777255047693956E-139</v>
      </c>
      <c r="HL147" s="86">
        <f t="shared" si="412"/>
        <v>6.45179158602913E-59</v>
      </c>
      <c r="HM147" s="86">
        <f t="shared" si="413"/>
        <v>1.65006148116878E-69</v>
      </c>
      <c r="HN147" s="86">
        <f t="shared" si="414"/>
        <v>1.5810650952465604E-62</v>
      </c>
      <c r="HO147" s="86">
        <f t="shared" si="415"/>
        <v>1.0795400070143362E-53</v>
      </c>
      <c r="HP147" s="86">
        <f t="shared" si="416"/>
        <v>1.3924869706241576E-59</v>
      </c>
      <c r="HQ147" s="86">
        <f t="shared" si="417"/>
        <v>6.6528446820616971E-73</v>
      </c>
      <c r="HS147" s="86">
        <f t="shared" si="327"/>
        <v>0.11925527780842664</v>
      </c>
      <c r="HT147" s="86">
        <f t="shared" si="418"/>
        <v>2.3885745731392311E-2</v>
      </c>
      <c r="HU147" s="86">
        <f t="shared" si="419"/>
        <v>0.11132331253035001</v>
      </c>
      <c r="HV147" s="86">
        <f t="shared" si="420"/>
        <v>0.15372111081109649</v>
      </c>
      <c r="HW147" s="86">
        <f t="shared" si="421"/>
        <v>5.3888379483032781E-2</v>
      </c>
      <c r="HX147" s="86">
        <f t="shared" si="422"/>
        <v>6.3339624758707844E-2</v>
      </c>
      <c r="HY147" s="86">
        <f t="shared" si="423"/>
        <v>2.7308824605043368E-2</v>
      </c>
      <c r="HZ147" s="86">
        <f t="shared" si="424"/>
        <v>9.9490340538815249E-3</v>
      </c>
      <c r="IA147" s="86">
        <f t="shared" si="425"/>
        <v>6.3294547085229105E-3</v>
      </c>
      <c r="IB147" s="86">
        <f t="shared" si="426"/>
        <v>9.9994619403427857E-3</v>
      </c>
      <c r="IC147" s="86">
        <f t="shared" si="427"/>
        <v>1.2886500098190267E-2</v>
      </c>
      <c r="ID147" s="86">
        <f t="shared" si="428"/>
        <v>2.151227404643791E-2</v>
      </c>
      <c r="IE147" s="86">
        <f t="shared" si="429"/>
        <v>9.1828768472607902E-2</v>
      </c>
      <c r="IF147" s="86">
        <f t="shared" si="430"/>
        <v>0.24309237457721522</v>
      </c>
      <c r="IG147" s="86">
        <f t="shared" si="431"/>
        <v>0.31898067413233766</v>
      </c>
      <c r="II147" s="86">
        <f t="shared" si="328"/>
        <v>3.4286860334670005E-9</v>
      </c>
      <c r="IJ147" s="86">
        <f t="shared" si="329"/>
        <v>1.4419342946132778E-7</v>
      </c>
      <c r="IK147" s="86">
        <f t="shared" si="330"/>
        <v>8.6314519869516194E-9</v>
      </c>
      <c r="IL147" s="86">
        <f t="shared" si="331"/>
        <v>1.8856686802394449E-9</v>
      </c>
      <c r="IM147" s="86">
        <f t="shared" si="332"/>
        <v>1.4378825107086971E-9</v>
      </c>
      <c r="IN147" s="86">
        <f t="shared" si="333"/>
        <v>3.4258838850917637E-9</v>
      </c>
      <c r="IO147" s="86">
        <f t="shared" si="334"/>
        <v>3.3613964069780585E-9</v>
      </c>
      <c r="IP147" s="86">
        <f t="shared" si="335"/>
        <v>1.396084818759175E-7</v>
      </c>
      <c r="IQ147" s="86">
        <f t="shared" si="336"/>
        <v>5.6905767470996517E-8</v>
      </c>
      <c r="IR147" s="86">
        <f t="shared" si="337"/>
        <v>1.776551582574592E-8</v>
      </c>
      <c r="IS147" s="86">
        <f t="shared" si="338"/>
        <v>1.1024500472070618E-8</v>
      </c>
      <c r="IT147" s="86">
        <f t="shared" si="339"/>
        <v>1.940711584445392E-8</v>
      </c>
      <c r="IU147" s="86">
        <f t="shared" si="340"/>
        <v>3.0954497403337548E-10</v>
      </c>
      <c r="IV147" s="86">
        <f t="shared" si="341"/>
        <v>8.4214416798897591E-11</v>
      </c>
      <c r="IW147" s="86">
        <f t="shared" si="342"/>
        <v>6.509357866630438E-10</v>
      </c>
      <c r="IY147" s="86">
        <f t="shared" si="343"/>
        <v>0.11925528123711267</v>
      </c>
      <c r="IZ147" s="86">
        <f t="shared" si="344"/>
        <v>2.3885889924821772E-2</v>
      </c>
      <c r="JA147" s="86">
        <f t="shared" si="345"/>
        <v>0.11132332116180199</v>
      </c>
      <c r="JB147" s="86">
        <f t="shared" si="346"/>
        <v>0.15372111269676517</v>
      </c>
      <c r="JC147" s="86">
        <f t="shared" si="347"/>
        <v>5.3888380920915288E-2</v>
      </c>
      <c r="JD147" s="86">
        <f t="shared" si="348"/>
        <v>6.3339628184591726E-2</v>
      </c>
      <c r="JE147" s="86">
        <f t="shared" si="349"/>
        <v>2.7308827966439776E-2</v>
      </c>
      <c r="JF147" s="86">
        <f t="shared" si="350"/>
        <v>9.9491736623634006E-3</v>
      </c>
      <c r="JG147" s="86">
        <f t="shared" si="351"/>
        <v>6.3295116142903811E-3</v>
      </c>
      <c r="JH147" s="86">
        <f t="shared" si="352"/>
        <v>9.9994797058586115E-3</v>
      </c>
      <c r="JI147" s="86">
        <f t="shared" si="353"/>
        <v>1.2886511122690739E-2</v>
      </c>
      <c r="JJ147" s="86">
        <f t="shared" si="354"/>
        <v>2.1512293453553755E-2</v>
      </c>
      <c r="JK147" s="86">
        <f t="shared" si="355"/>
        <v>9.1828768782152875E-2</v>
      </c>
      <c r="JL147" s="86">
        <f t="shared" si="356"/>
        <v>0.24309237466142963</v>
      </c>
      <c r="JM147" s="86">
        <f t="shared" si="357"/>
        <v>0.31898067478327347</v>
      </c>
    </row>
    <row r="148" spans="2:273" x14ac:dyDescent="0.25">
      <c r="B148" s="2">
        <v>121</v>
      </c>
      <c r="C148" s="37">
        <v>106.351</v>
      </c>
      <c r="D148" s="37">
        <v>105.18899999999999</v>
      </c>
      <c r="E148" s="37">
        <v>105.566</v>
      </c>
      <c r="F148" s="37">
        <v>104.47199999999999</v>
      </c>
      <c r="G148" s="37">
        <v>103.09399999999999</v>
      </c>
      <c r="H148" s="37">
        <v>102.396</v>
      </c>
      <c r="I148" s="37">
        <v>101.509</v>
      </c>
      <c r="J148" s="37">
        <v>101.55800000000001</v>
      </c>
      <c r="K148" s="37">
        <v>102.327</v>
      </c>
      <c r="L148" s="37">
        <v>104</v>
      </c>
      <c r="M148" s="37">
        <v>102.30800000000001</v>
      </c>
      <c r="N148" s="37">
        <v>103.38500000000001</v>
      </c>
      <c r="O148" s="37">
        <v>104.404</v>
      </c>
      <c r="P148" s="37">
        <v>110.25</v>
      </c>
      <c r="Q148" s="37">
        <v>120.288</v>
      </c>
      <c r="S148" s="4">
        <f t="shared" si="229"/>
        <v>107.17490335063989</v>
      </c>
      <c r="T148" s="4">
        <f t="shared" si="230"/>
        <v>106.19065052338735</v>
      </c>
      <c r="U148" s="4">
        <f t="shared" si="231"/>
        <v>105.76562734620165</v>
      </c>
      <c r="V148" s="4">
        <f t="shared" si="232"/>
        <v>104.72489747056727</v>
      </c>
      <c r="W148" s="4">
        <f t="shared" si="233"/>
        <v>103.38377225394163</v>
      </c>
      <c r="X148" s="4">
        <f t="shared" si="234"/>
        <v>102.60183702994591</v>
      </c>
      <c r="Y148" s="4">
        <f t="shared" si="235"/>
        <v>102.18566278198308</v>
      </c>
      <c r="Z148" s="4">
        <f t="shared" si="236"/>
        <v>101.13626456284321</v>
      </c>
      <c r="AA148" s="4">
        <f t="shared" si="237"/>
        <v>102.42126973170998</v>
      </c>
      <c r="AB148" s="4">
        <f t="shared" si="238"/>
        <v>104.43618063491414</v>
      </c>
      <c r="AC148" s="4">
        <f t="shared" si="239"/>
        <v>102.80754905398199</v>
      </c>
      <c r="AD148" s="4">
        <f t="shared" si="240"/>
        <v>103.71997175123347</v>
      </c>
      <c r="AE148" s="4">
        <f t="shared" si="241"/>
        <v>104.56774312750336</v>
      </c>
      <c r="AF148" s="4">
        <f t="shared" si="242"/>
        <v>109.8368567148307</v>
      </c>
      <c r="AG148" s="4">
        <f t="shared" si="243"/>
        <v>120.48560352173075</v>
      </c>
      <c r="AI148" s="4">
        <f t="shared" si="244"/>
        <v>-0.82390335063989539</v>
      </c>
      <c r="AJ148" s="4">
        <f t="shared" si="245"/>
        <v>-1.0016505233873545</v>
      </c>
      <c r="AK148" s="4">
        <f t="shared" si="246"/>
        <v>-0.19962734620165179</v>
      </c>
      <c r="AL148" s="4">
        <f t="shared" si="247"/>
        <v>-0.25289747056727663</v>
      </c>
      <c r="AM148" s="4">
        <f t="shared" si="248"/>
        <v>-0.28977225394163497</v>
      </c>
      <c r="AN148" s="4">
        <f t="shared" si="249"/>
        <v>-0.20583702994591135</v>
      </c>
      <c r="AO148" s="4">
        <f t="shared" si="250"/>
        <v>-0.67666278198308305</v>
      </c>
      <c r="AP148" s="4">
        <f t="shared" si="251"/>
        <v>0.42173543715679784</v>
      </c>
      <c r="AQ148" s="4">
        <f t="shared" si="252"/>
        <v>-9.4269731709985649E-2</v>
      </c>
      <c r="AR148" s="4">
        <f t="shared" si="253"/>
        <v>-0.4361806349141375</v>
      </c>
      <c r="AS148" s="4">
        <f t="shared" si="254"/>
        <v>-0.4995490539819798</v>
      </c>
      <c r="AT148" s="4">
        <f t="shared" si="255"/>
        <v>-0.33497175123346778</v>
      </c>
      <c r="AU148" s="4">
        <f t="shared" si="256"/>
        <v>-0.16374312750336628</v>
      </c>
      <c r="AV148" s="4">
        <f t="shared" si="436"/>
        <v>0.41314328516929777</v>
      </c>
      <c r="AW148" s="4">
        <f t="shared" si="436"/>
        <v>-0.19760352173075546</v>
      </c>
      <c r="AY148" s="2">
        <f t="shared" si="308"/>
        <v>107.17490323809294</v>
      </c>
      <c r="AZ148" s="2">
        <f t="shared" si="359"/>
        <v>106.18832854957824</v>
      </c>
      <c r="BA148" s="2">
        <f t="shared" si="360"/>
        <v>105.73034715755436</v>
      </c>
      <c r="BB148" s="2">
        <f t="shared" si="361"/>
        <v>104.59235515966411</v>
      </c>
      <c r="BC148" s="2">
        <f t="shared" si="362"/>
        <v>103.35550364338357</v>
      </c>
      <c r="BD148" s="2">
        <f t="shared" si="363"/>
        <v>102.55116036289978</v>
      </c>
      <c r="BE148" s="2">
        <f t="shared" si="364"/>
        <v>102.17233037502589</v>
      </c>
      <c r="BF148" s="2">
        <f t="shared" si="365"/>
        <v>101.13336950913535</v>
      </c>
      <c r="BG148" s="2">
        <f t="shared" si="366"/>
        <v>102.41994741176211</v>
      </c>
      <c r="BH148" s="2">
        <f t="shared" si="367"/>
        <v>104.43334903403087</v>
      </c>
      <c r="BI148" s="2">
        <f t="shared" si="368"/>
        <v>102.80214453600925</v>
      </c>
      <c r="BJ148" s="2">
        <f t="shared" si="369"/>
        <v>103.70579237256726</v>
      </c>
      <c r="BK148" s="2">
        <f t="shared" si="370"/>
        <v>104.38905419308948</v>
      </c>
      <c r="BL148" s="2">
        <f t="shared" si="371"/>
        <v>105.7882655226302</v>
      </c>
      <c r="BM148" s="2">
        <f t="shared" si="372"/>
        <v>107.61963541387991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>
        <f t="shared" si="316"/>
        <v>101.55800000000001</v>
      </c>
      <c r="CM148" s="2">
        <f t="shared" si="317"/>
        <v>102.327</v>
      </c>
      <c r="CN148" s="2">
        <f t="shared" si="318"/>
        <v>104</v>
      </c>
      <c r="CO148" s="2">
        <f t="shared" si="319"/>
        <v>102.30800000000001</v>
      </c>
      <c r="CP148" s="2">
        <f t="shared" si="320"/>
        <v>103.38500000000001</v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>
        <f t="shared" si="280"/>
        <v>101.55800000000001</v>
      </c>
      <c r="DC148" s="2">
        <f t="shared" si="281"/>
        <v>102.327</v>
      </c>
      <c r="DD148" s="2">
        <f t="shared" si="282"/>
        <v>104</v>
      </c>
      <c r="DE148" s="2">
        <f t="shared" si="283"/>
        <v>102.30800000000001</v>
      </c>
      <c r="DF148" s="2">
        <f t="shared" si="284"/>
        <v>103.38500000000001</v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127.27970649596963</v>
      </c>
      <c r="DL148" s="2">
        <f t="shared" si="437"/>
        <v>125.13802533560224</v>
      </c>
      <c r="DM148" s="2">
        <f t="shared" si="437"/>
        <v>124.49921214574898</v>
      </c>
      <c r="DN148" s="2">
        <f t="shared" si="437"/>
        <v>121.7251730769231</v>
      </c>
      <c r="DO148" s="2">
        <f t="shared" si="437"/>
        <v>118.24787635408691</v>
      </c>
      <c r="DP148" s="2">
        <f t="shared" si="437"/>
        <v>117.31068869679395</v>
      </c>
      <c r="DQ148" s="2">
        <f t="shared" si="437"/>
        <v>116.06549111969112</v>
      </c>
      <c r="DR148" s="2">
        <f t="shared" si="437"/>
        <v>121.79248743480325</v>
      </c>
      <c r="DS148" s="2">
        <f t="shared" si="437"/>
        <v>116.13926386554621</v>
      </c>
      <c r="DT148" s="2">
        <f t="shared" si="437"/>
        <v>117.54364366998577</v>
      </c>
      <c r="DU148" s="2">
        <f t="shared" si="437"/>
        <v>118.81473968705548</v>
      </c>
      <c r="DV148" s="2">
        <f t="shared" si="437"/>
        <v>111.39860572232645</v>
      </c>
      <c r="DW148" s="2">
        <f t="shared" si="437"/>
        <v>123.23277927170869</v>
      </c>
      <c r="DX148" s="2">
        <f t="shared" si="437"/>
        <v>112.39642689075632</v>
      </c>
      <c r="DY148" s="2">
        <f t="shared" si="437"/>
        <v>118.86403997033739</v>
      </c>
      <c r="EA148" s="2">
        <f t="shared" si="228"/>
        <v>107.00112024212577</v>
      </c>
      <c r="EB148" s="2">
        <f t="shared" si="290"/>
        <v>106.00811273070089</v>
      </c>
      <c r="EC148" s="2">
        <f t="shared" si="291"/>
        <v>105.52101251415465</v>
      </c>
      <c r="ED148" s="2">
        <f t="shared" si="292"/>
        <v>104.44828512351722</v>
      </c>
      <c r="EE148" s="2">
        <f t="shared" si="293"/>
        <v>103.24472849154915</v>
      </c>
      <c r="EF148" s="2">
        <f t="shared" si="294"/>
        <v>102.43993140115731</v>
      </c>
      <c r="EG148" s="2">
        <f t="shared" si="295"/>
        <v>102.0544324352946</v>
      </c>
      <c r="EH148" s="2">
        <f t="shared" si="296"/>
        <v>101.0193787707281</v>
      </c>
      <c r="EI148" s="2">
        <f t="shared" si="297"/>
        <v>102.2673448807034</v>
      </c>
      <c r="EJ148" s="2">
        <f t="shared" si="298"/>
        <v>104.36812987012985</v>
      </c>
      <c r="EK148" s="2">
        <f t="shared" si="299"/>
        <v>102.66822335709909</v>
      </c>
      <c r="EL148" s="2">
        <f t="shared" si="300"/>
        <v>103.61321040100653</v>
      </c>
      <c r="EM148" s="2">
        <f t="shared" si="301"/>
        <v>104.22533176113819</v>
      </c>
      <c r="EN148" s="2">
        <f t="shared" si="302"/>
        <v>105.78197762144052</v>
      </c>
      <c r="EO148" s="2">
        <f t="shared" si="303"/>
        <v>107.65128547510956</v>
      </c>
      <c r="EQ148" s="2">
        <f t="shared" si="304"/>
        <v>108.13063449549286</v>
      </c>
      <c r="ER148" s="2">
        <f t="shared" si="438"/>
        <v>107.09905577444567</v>
      </c>
      <c r="ES148" s="2">
        <f t="shared" si="438"/>
        <v>106.84873971155186</v>
      </c>
      <c r="ET148" s="2">
        <f t="shared" si="438"/>
        <v>105.37664165343769</v>
      </c>
      <c r="EU148" s="2">
        <f t="shared" si="438"/>
        <v>103.92561165380047</v>
      </c>
      <c r="EV148" s="2">
        <f t="shared" si="438"/>
        <v>103.08445243410051</v>
      </c>
      <c r="EW148" s="2">
        <f t="shared" si="438"/>
        <v>102.70874474633484</v>
      </c>
      <c r="EX148" s="2">
        <f t="shared" si="438"/>
        <v>101.55588052923979</v>
      </c>
      <c r="EY148" s="2">
        <f t="shared" si="438"/>
        <v>103.01591339720964</v>
      </c>
      <c r="EZ148" s="2">
        <f t="shared" si="438"/>
        <v>104.66364487899318</v>
      </c>
      <c r="FA148" s="2">
        <f t="shared" si="438"/>
        <v>103.36918622174382</v>
      </c>
      <c r="FB148" s="2">
        <f t="shared" si="438"/>
        <v>104.13946527525313</v>
      </c>
      <c r="FC148" s="2">
        <f t="shared" si="438"/>
        <v>105.27073204721219</v>
      </c>
      <c r="FD148" s="2">
        <f t="shared" si="438"/>
        <v>105.76684946798706</v>
      </c>
      <c r="FE148" s="2">
        <f t="shared" si="438"/>
        <v>107.2611393205364</v>
      </c>
      <c r="FG148" s="2">
        <f t="shared" si="306"/>
        <v>0.99898406358349789</v>
      </c>
      <c r="FH148" s="2">
        <f t="shared" si="439"/>
        <v>0.99911265085064715</v>
      </c>
      <c r="FI148" s="2">
        <f t="shared" si="439"/>
        <v>0.99904122788374239</v>
      </c>
      <c r="FJ148" s="2">
        <f t="shared" si="439"/>
        <v>0.99900502480543607</v>
      </c>
      <c r="FK148" s="2">
        <f t="shared" si="439"/>
        <v>0.99904662152211343</v>
      </c>
      <c r="FL148" s="2">
        <f t="shared" si="439"/>
        <v>0.99901153395218267</v>
      </c>
      <c r="FM148" s="2">
        <f t="shared" si="439"/>
        <v>0.99896465397568512</v>
      </c>
      <c r="FN148" s="2">
        <f t="shared" si="439"/>
        <v>0.9990217574673933</v>
      </c>
      <c r="FO148" s="2">
        <f t="shared" si="439"/>
        <v>0.99889910683791783</v>
      </c>
      <c r="FP148" s="2">
        <f t="shared" si="439"/>
        <v>0.99892258747660467</v>
      </c>
      <c r="FQ148" s="2">
        <f t="shared" si="439"/>
        <v>0.99891027209385719</v>
      </c>
      <c r="FR148" s="2">
        <f t="shared" si="439"/>
        <v>0.99908284440008199</v>
      </c>
      <c r="FS148" s="2">
        <f t="shared" si="439"/>
        <v>0.99891071794584352</v>
      </c>
      <c r="FT148" s="2">
        <f t="shared" si="439"/>
        <v>0.99878887081975976</v>
      </c>
      <c r="FU148" s="2">
        <f t="shared" si="439"/>
        <v>0.99865564457264777</v>
      </c>
      <c r="FW148" s="2">
        <f t="shared" si="324"/>
        <v>0.13561691785657176</v>
      </c>
      <c r="FX148" s="2">
        <f t="shared" si="376"/>
        <v>0.1496328411791927</v>
      </c>
      <c r="FY148" s="2">
        <f t="shared" si="377"/>
        <v>0.14395944825930715</v>
      </c>
      <c r="FZ148" s="2">
        <f t="shared" si="378"/>
        <v>0.13667158802108556</v>
      </c>
      <c r="GA148" s="2">
        <f t="shared" si="379"/>
        <v>0.14168579707969961</v>
      </c>
      <c r="GB148" s="2">
        <f t="shared" si="380"/>
        <v>0.14976970202133541</v>
      </c>
      <c r="GC148" s="2">
        <f t="shared" si="381"/>
        <v>0.15801574275989999</v>
      </c>
      <c r="GD148" s="2">
        <f t="shared" si="382"/>
        <v>0.17459327670697197</v>
      </c>
      <c r="GE148" s="2">
        <f t="shared" si="383"/>
        <v>0.18345819691202261</v>
      </c>
      <c r="GF148" s="2">
        <f t="shared" si="384"/>
        <v>0.17266026699336903</v>
      </c>
      <c r="GG148" s="2">
        <f t="shared" si="385"/>
        <v>0.16595154372030102</v>
      </c>
      <c r="GH148" s="2">
        <f t="shared" si="386"/>
        <v>0.16235774113547152</v>
      </c>
      <c r="GI148" s="2">
        <f t="shared" si="387"/>
        <v>0.13680688860321</v>
      </c>
      <c r="GJ148" s="2">
        <f t="shared" si="388"/>
        <v>0.11389700249322121</v>
      </c>
      <c r="GK148" s="2">
        <f t="shared" si="389"/>
        <v>0.11976021817262111</v>
      </c>
      <c r="GM148" s="86">
        <f t="shared" si="325"/>
        <v>2.2565178130518715E-191</v>
      </c>
      <c r="GN148" s="86">
        <f t="shared" si="390"/>
        <v>1.3871994278396497E-204</v>
      </c>
      <c r="GO148" s="86">
        <f t="shared" si="391"/>
        <v>2.6186364928493628E-169</v>
      </c>
      <c r="GP148" s="86">
        <f t="shared" si="392"/>
        <v>3.3793331222061697E-247</v>
      </c>
      <c r="GQ148" s="86">
        <f t="shared" si="393"/>
        <v>1.305985434397063E-269</v>
      </c>
      <c r="GR148" s="86">
        <f t="shared" si="394"/>
        <v>3.0981057115580293E-285</v>
      </c>
      <c r="GS148" s="86">
        <f t="shared" si="395"/>
        <v>1.5932734289062278E-253</v>
      </c>
      <c r="GT148" s="86">
        <f t="shared" si="396"/>
        <v>3.7650206770944737E-283</v>
      </c>
      <c r="GU148" s="86">
        <f t="shared" si="397"/>
        <v>4.2771394616685563E-250</v>
      </c>
      <c r="GV148" s="86">
        <f t="shared" si="398"/>
        <v>6.4623011916992304E-236</v>
      </c>
      <c r="GW148" s="86">
        <f t="shared" si="399"/>
        <v>3.0451097138097301E-229</v>
      </c>
      <c r="GX148" s="86">
        <f t="shared" si="400"/>
        <v>8.8607769827014423E-205</v>
      </c>
      <c r="GY148" s="86">
        <f t="shared" si="401"/>
        <v>6.8967714359107616E-151</v>
      </c>
      <c r="GZ148" s="86">
        <f t="shared" si="402"/>
        <v>1.5418761688839621E-135</v>
      </c>
      <c r="HA148" s="86">
        <f t="shared" si="403"/>
        <v>2.2342569265903376E-166</v>
      </c>
      <c r="HC148" s="86">
        <f t="shared" si="326"/>
        <v>1.0724322614184401E-88</v>
      </c>
      <c r="HD148" s="86">
        <f t="shared" si="404"/>
        <v>7.8904777494205497E-91</v>
      </c>
      <c r="HE148" s="86">
        <f t="shared" si="405"/>
        <v>9.5208668135761797E-81</v>
      </c>
      <c r="HF148" s="86">
        <f t="shared" si="406"/>
        <v>8.3926455683625155E-104</v>
      </c>
      <c r="HG148" s="86">
        <f t="shared" si="407"/>
        <v>4.9621374777926023E-117</v>
      </c>
      <c r="HH148" s="86">
        <f t="shared" si="408"/>
        <v>1.6490294489902677E-121</v>
      </c>
      <c r="HI148" s="86">
        <f t="shared" si="409"/>
        <v>8.6782735351724164E-133</v>
      </c>
      <c r="HJ148" s="86">
        <f t="shared" si="410"/>
        <v>2.3443209441321588E-130</v>
      </c>
      <c r="HK148" s="86">
        <f t="shared" si="411"/>
        <v>2.619599306345114E-146</v>
      </c>
      <c r="HL148" s="86">
        <f t="shared" si="412"/>
        <v>5.5772356215783806E-62</v>
      </c>
      <c r="HM148" s="86">
        <f t="shared" si="413"/>
        <v>3.8207134316111605E-73</v>
      </c>
      <c r="HN148" s="86">
        <f t="shared" si="414"/>
        <v>9.267083838248926E-66</v>
      </c>
      <c r="HO148" s="86">
        <f t="shared" si="415"/>
        <v>1.5642320181399874E-56</v>
      </c>
      <c r="HP148" s="86">
        <f t="shared" si="416"/>
        <v>8.3461650037792111E-63</v>
      </c>
      <c r="HQ148" s="86">
        <f t="shared" si="417"/>
        <v>8.7420591404960383E-77</v>
      </c>
      <c r="HS148" s="86">
        <f t="shared" si="327"/>
        <v>6.1720261244018748E-2</v>
      </c>
      <c r="HT148" s="86">
        <f t="shared" si="418"/>
        <v>9.9994155135033954E-3</v>
      </c>
      <c r="HU148" s="86">
        <f t="shared" si="419"/>
        <v>5.6404838288474361E-2</v>
      </c>
      <c r="HV148" s="86">
        <f t="shared" si="420"/>
        <v>8.284310064531912E-2</v>
      </c>
      <c r="HW148" s="86">
        <f t="shared" si="421"/>
        <v>2.3092567771265747E-2</v>
      </c>
      <c r="HX148" s="86">
        <f t="shared" si="422"/>
        <v>2.7640174884468603E-2</v>
      </c>
      <c r="HY148" s="86">
        <f t="shared" si="423"/>
        <v>9.9999791906332774E-3</v>
      </c>
      <c r="HZ148" s="86">
        <f t="shared" si="424"/>
        <v>3.3308504704698651E-3</v>
      </c>
      <c r="IA148" s="86">
        <f t="shared" si="425"/>
        <v>1.8400625712889653E-3</v>
      </c>
      <c r="IB148" s="86">
        <f t="shared" si="426"/>
        <v>3.1198607236387083E-3</v>
      </c>
      <c r="IC148" s="86">
        <f t="shared" si="427"/>
        <v>4.2322367673447089E-3</v>
      </c>
      <c r="ID148" s="86">
        <f t="shared" si="428"/>
        <v>7.8753079716810254E-3</v>
      </c>
      <c r="IE148" s="86">
        <f t="shared" si="429"/>
        <v>4.2744830519818582E-2</v>
      </c>
      <c r="IF148" s="86">
        <f t="shared" si="430"/>
        <v>0.13873803773926838</v>
      </c>
      <c r="IG148" s="86">
        <f t="shared" si="431"/>
        <v>0.20725790046479584</v>
      </c>
      <c r="II148" s="86">
        <f t="shared" si="328"/>
        <v>1.7989648279288942E-8</v>
      </c>
      <c r="IJ148" s="86">
        <f t="shared" si="329"/>
        <v>5.8449070698826238E-7</v>
      </c>
      <c r="IK148" s="86">
        <f t="shared" si="330"/>
        <v>4.4088140011406439E-8</v>
      </c>
      <c r="IL148" s="86">
        <f t="shared" si="331"/>
        <v>1.0526231921020091E-8</v>
      </c>
      <c r="IM148" s="86">
        <f t="shared" si="332"/>
        <v>8.5428887920670932E-9</v>
      </c>
      <c r="IN148" s="86">
        <f t="shared" si="333"/>
        <v>1.9913849106058329E-8</v>
      </c>
      <c r="IO148" s="86">
        <f t="shared" si="334"/>
        <v>2.0818535710702809E-8</v>
      </c>
      <c r="IP148" s="86">
        <f t="shared" si="335"/>
        <v>6.6125159143199662E-7</v>
      </c>
      <c r="IQ148" s="86">
        <f t="shared" si="336"/>
        <v>3.1522403004463164E-7</v>
      </c>
      <c r="IR148" s="86">
        <f t="shared" si="337"/>
        <v>1.0335126051784116E-7</v>
      </c>
      <c r="IS148" s="86">
        <f t="shared" si="338"/>
        <v>6.4210646918405986E-8</v>
      </c>
      <c r="IT148" s="86">
        <f t="shared" si="339"/>
        <v>1.0400381787308192E-7</v>
      </c>
      <c r="IU148" s="86">
        <f t="shared" si="340"/>
        <v>2.0395547413064822E-9</v>
      </c>
      <c r="IV148" s="86">
        <f t="shared" si="341"/>
        <v>5.1684873843792721E-10</v>
      </c>
      <c r="IW148" s="86">
        <f t="shared" si="342"/>
        <v>3.5240617831322956E-9</v>
      </c>
      <c r="IY148" s="86">
        <f t="shared" si="343"/>
        <v>6.1720279233667026E-2</v>
      </c>
      <c r="IZ148" s="86">
        <f t="shared" si="344"/>
        <v>1.0000000004210384E-2</v>
      </c>
      <c r="JA148" s="86">
        <f t="shared" si="345"/>
        <v>5.6404882376614375E-2</v>
      </c>
      <c r="JB148" s="86">
        <f t="shared" si="346"/>
        <v>8.2843111171551048E-2</v>
      </c>
      <c r="JC148" s="86">
        <f t="shared" si="347"/>
        <v>2.3092576314154539E-2</v>
      </c>
      <c r="JD148" s="86">
        <f t="shared" si="348"/>
        <v>2.7640194798317707E-2</v>
      </c>
      <c r="JE148" s="86">
        <f t="shared" si="349"/>
        <v>1.0000000009168989E-2</v>
      </c>
      <c r="JF148" s="86">
        <f t="shared" si="350"/>
        <v>3.3315117220612971E-3</v>
      </c>
      <c r="JG148" s="86">
        <f t="shared" si="351"/>
        <v>1.8403777953190099E-3</v>
      </c>
      <c r="JH148" s="86">
        <f t="shared" si="352"/>
        <v>3.119964074899226E-3</v>
      </c>
      <c r="JI148" s="86">
        <f t="shared" si="353"/>
        <v>4.2323009779916274E-3</v>
      </c>
      <c r="JJ148" s="86">
        <f t="shared" si="354"/>
        <v>7.8754119754988992E-3</v>
      </c>
      <c r="JK148" s="86">
        <f t="shared" si="355"/>
        <v>4.2744832559373322E-2</v>
      </c>
      <c r="JL148" s="86">
        <f t="shared" si="356"/>
        <v>0.13873803825611711</v>
      </c>
      <c r="JM148" s="86">
        <f t="shared" si="357"/>
        <v>0.20725790398885763</v>
      </c>
    </row>
    <row r="149" spans="2:273" x14ac:dyDescent="0.25">
      <c r="B149" s="2">
        <v>122</v>
      </c>
      <c r="C149" s="37">
        <v>106.22799999999999</v>
      </c>
      <c r="D149" s="37">
        <v>105.774</v>
      </c>
      <c r="E149" s="37">
        <v>104.58499999999999</v>
      </c>
      <c r="F149" s="37">
        <v>103.717</v>
      </c>
      <c r="G149" s="37">
        <v>102.453</v>
      </c>
      <c r="H149" s="37">
        <v>101.962</v>
      </c>
      <c r="I149" s="37">
        <v>101.245</v>
      </c>
      <c r="J149" s="37">
        <v>100.846</v>
      </c>
      <c r="K149" s="37">
        <v>102.346</v>
      </c>
      <c r="L149" s="37">
        <v>104.11499999999999</v>
      </c>
      <c r="M149" s="37">
        <v>102.346</v>
      </c>
      <c r="N149" s="37">
        <v>103.038</v>
      </c>
      <c r="O149" s="37">
        <v>103.63500000000001</v>
      </c>
      <c r="P149" s="37">
        <v>106.11499999999999</v>
      </c>
      <c r="Q149" s="37">
        <v>110.904</v>
      </c>
      <c r="S149" s="4">
        <f t="shared" si="229"/>
        <v>106.980901342175</v>
      </c>
      <c r="T149" s="4">
        <f t="shared" si="230"/>
        <v>106.01202588240463</v>
      </c>
      <c r="U149" s="4">
        <f t="shared" si="231"/>
        <v>105.55539205217575</v>
      </c>
      <c r="V149" s="4">
        <f t="shared" si="232"/>
        <v>104.46651808906221</v>
      </c>
      <c r="W149" s="4">
        <f t="shared" si="233"/>
        <v>103.19914521647446</v>
      </c>
      <c r="X149" s="4">
        <f t="shared" si="234"/>
        <v>102.4076158614897</v>
      </c>
      <c r="Y149" s="4">
        <f t="shared" si="235"/>
        <v>102.0166920609111</v>
      </c>
      <c r="Z149" s="4">
        <f t="shared" si="236"/>
        <v>100.99611904308922</v>
      </c>
      <c r="AA149" s="4">
        <f t="shared" si="237"/>
        <v>102.28158654950471</v>
      </c>
      <c r="AB149" s="4">
        <f t="shared" si="238"/>
        <v>104.30251205937611</v>
      </c>
      <c r="AC149" s="4">
        <f t="shared" si="239"/>
        <v>102.63786264542166</v>
      </c>
      <c r="AD149" s="4">
        <f t="shared" si="240"/>
        <v>103.5449090488755</v>
      </c>
      <c r="AE149" s="4">
        <f t="shared" si="241"/>
        <v>104.24028890746857</v>
      </c>
      <c r="AF149" s="4">
        <f t="shared" si="242"/>
        <v>107.25643571756662</v>
      </c>
      <c r="AG149" s="4">
        <f t="shared" si="243"/>
        <v>113.67375024049932</v>
      </c>
      <c r="AI149" s="4">
        <f t="shared" si="244"/>
        <v>-0.75290134217500793</v>
      </c>
      <c r="AJ149" s="4">
        <f t="shared" si="245"/>
        <v>-0.23802588240462796</v>
      </c>
      <c r="AK149" s="4">
        <f t="shared" si="246"/>
        <v>-0.97039205217575386</v>
      </c>
      <c r="AL149" s="4">
        <f t="shared" si="247"/>
        <v>-0.74951808906220663</v>
      </c>
      <c r="AM149" s="4">
        <f t="shared" si="248"/>
        <v>-0.74614521647445997</v>
      </c>
      <c r="AN149" s="4">
        <f t="shared" si="249"/>
        <v>-0.44561586148969923</v>
      </c>
      <c r="AO149" s="4">
        <f t="shared" si="250"/>
        <v>-0.77169206091109288</v>
      </c>
      <c r="AP149" s="4">
        <f t="shared" si="251"/>
        <v>-0.15011904308921942</v>
      </c>
      <c r="AQ149" s="4">
        <f t="shared" si="252"/>
        <v>6.4413450495294455E-2</v>
      </c>
      <c r="AR149" s="4">
        <f t="shared" si="253"/>
        <v>-0.18751205937611815</v>
      </c>
      <c r="AS149" s="4">
        <f t="shared" si="254"/>
        <v>-0.29186264542165929</v>
      </c>
      <c r="AT149" s="4">
        <f t="shared" si="255"/>
        <v>-0.50690904887549948</v>
      </c>
      <c r="AU149" s="4">
        <f t="shared" si="256"/>
        <v>-0.60528890746856234</v>
      </c>
      <c r="AV149" s="4">
        <f t="shared" si="436"/>
        <v>-1.1414357175666225</v>
      </c>
      <c r="AW149" s="4">
        <f t="shared" si="436"/>
        <v>-2.7697502404993202</v>
      </c>
      <c r="AY149" s="2">
        <f t="shared" si="308"/>
        <v>106.98090082114415</v>
      </c>
      <c r="AZ149" s="2">
        <f t="shared" si="359"/>
        <v>106.01143841005873</v>
      </c>
      <c r="BA149" s="2">
        <f t="shared" si="360"/>
        <v>105.54477647559801</v>
      </c>
      <c r="BB149" s="2">
        <f t="shared" si="361"/>
        <v>104.42340865096125</v>
      </c>
      <c r="BC149" s="2">
        <f t="shared" si="362"/>
        <v>103.1925208620025</v>
      </c>
      <c r="BD149" s="2">
        <f t="shared" si="363"/>
        <v>102.39549672211602</v>
      </c>
      <c r="BE149" s="2">
        <f t="shared" si="364"/>
        <v>102.01423900249056</v>
      </c>
      <c r="BF149" s="2">
        <f t="shared" si="365"/>
        <v>100.99549323425995</v>
      </c>
      <c r="BG149" s="2">
        <f t="shared" si="366"/>
        <v>102.28131269929108</v>
      </c>
      <c r="BH149" s="2">
        <f t="shared" si="367"/>
        <v>104.30206484067347</v>
      </c>
      <c r="BI149" s="2">
        <f t="shared" si="368"/>
        <v>102.63698613825545</v>
      </c>
      <c r="BJ149" s="2">
        <f t="shared" si="369"/>
        <v>103.54222607721451</v>
      </c>
      <c r="BK149" s="2">
        <f t="shared" si="370"/>
        <v>104.19372957933842</v>
      </c>
      <c r="BL149" s="2">
        <f t="shared" si="371"/>
        <v>105.6705781624089</v>
      </c>
      <c r="BM149" s="2">
        <f t="shared" si="372"/>
        <v>107.4879794293271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105.774</v>
      </c>
      <c r="CG149" s="2" t="str">
        <f t="shared" si="311"/>
        <v/>
      </c>
      <c r="CH149" s="2" t="str">
        <f t="shared" si="312"/>
        <v/>
      </c>
      <c r="CI149" s="2">
        <f t="shared" si="313"/>
        <v>102.453</v>
      </c>
      <c r="CJ149" s="2" t="str">
        <f t="shared" si="314"/>
        <v/>
      </c>
      <c r="CK149" s="2">
        <f t="shared" si="315"/>
        <v>101.245</v>
      </c>
      <c r="CL149" s="2">
        <f t="shared" si="316"/>
        <v>100.846</v>
      </c>
      <c r="CM149" s="2">
        <f t="shared" si="317"/>
        <v>102.346</v>
      </c>
      <c r="CN149" s="2">
        <f t="shared" si="318"/>
        <v>104.11499999999999</v>
      </c>
      <c r="CO149" s="2">
        <f t="shared" si="319"/>
        <v>102.346</v>
      </c>
      <c r="CP149" s="2">
        <f t="shared" si="320"/>
        <v>103.038</v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>
        <f t="shared" si="274"/>
        <v>105.774</v>
      </c>
      <c r="CW149" s="2" t="str">
        <f t="shared" si="275"/>
        <v/>
      </c>
      <c r="CX149" s="2" t="str">
        <f t="shared" si="276"/>
        <v/>
      </c>
      <c r="CY149" s="2">
        <f t="shared" si="277"/>
        <v>102.453</v>
      </c>
      <c r="CZ149" s="2" t="str">
        <f t="shared" si="278"/>
        <v/>
      </c>
      <c r="DA149" s="2">
        <f t="shared" si="279"/>
        <v>101.245</v>
      </c>
      <c r="DB149" s="2">
        <f t="shared" si="280"/>
        <v>100.846</v>
      </c>
      <c r="DC149" s="2">
        <f t="shared" si="281"/>
        <v>102.346</v>
      </c>
      <c r="DD149" s="2">
        <f t="shared" si="282"/>
        <v>104.11499999999999</v>
      </c>
      <c r="DE149" s="2">
        <f t="shared" si="283"/>
        <v>102.346</v>
      </c>
      <c r="DF149" s="2">
        <f t="shared" si="284"/>
        <v>103.038</v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127.30464414414413</v>
      </c>
      <c r="DL149" s="2">
        <f t="shared" si="437"/>
        <v>125.13518261621158</v>
      </c>
      <c r="DM149" s="2">
        <f t="shared" si="437"/>
        <v>124.49807813765182</v>
      </c>
      <c r="DN149" s="2">
        <f t="shared" si="437"/>
        <v>121.71985020242917</v>
      </c>
      <c r="DO149" s="2">
        <f t="shared" si="437"/>
        <v>118.22484998358685</v>
      </c>
      <c r="DP149" s="2">
        <f t="shared" si="437"/>
        <v>117.2892557172557</v>
      </c>
      <c r="DQ149" s="2">
        <f t="shared" si="437"/>
        <v>116.01524414414413</v>
      </c>
      <c r="DR149" s="2">
        <f t="shared" si="437"/>
        <v>121.82890090090093</v>
      </c>
      <c r="DS149" s="2">
        <f t="shared" si="437"/>
        <v>116.1258831932773</v>
      </c>
      <c r="DT149" s="2">
        <f t="shared" si="437"/>
        <v>117.51942769084874</v>
      </c>
      <c r="DU149" s="2">
        <f t="shared" si="437"/>
        <v>118.79545092460882</v>
      </c>
      <c r="DV149" s="2">
        <f t="shared" si="437"/>
        <v>111.30726951219512</v>
      </c>
      <c r="DW149" s="2">
        <f t="shared" si="437"/>
        <v>123.26733277310925</v>
      </c>
      <c r="DX149" s="2">
        <f t="shared" si="437"/>
        <v>112.28907899159665</v>
      </c>
      <c r="DY149" s="2">
        <f t="shared" si="437"/>
        <v>118.82565109380791</v>
      </c>
      <c r="EA149" s="2">
        <f t="shared" ref="EA149:EA212" si="440">CE$228*$B149+CE$229</f>
        <v>106.78690925412945</v>
      </c>
      <c r="EB149" s="2">
        <f t="shared" si="290"/>
        <v>105.80971477573516</v>
      </c>
      <c r="EC149" s="2">
        <f t="shared" si="291"/>
        <v>105.30977181992394</v>
      </c>
      <c r="ED149" s="2">
        <f t="shared" si="292"/>
        <v>104.26225095222546</v>
      </c>
      <c r="EE149" s="2">
        <f t="shared" si="293"/>
        <v>103.06936808997334</v>
      </c>
      <c r="EF149" s="2">
        <f t="shared" si="294"/>
        <v>102.27213111429842</v>
      </c>
      <c r="EG149" s="2">
        <f t="shared" si="295"/>
        <v>101.88325943576056</v>
      </c>
      <c r="EH149" s="2">
        <f t="shared" si="296"/>
        <v>100.87067175848672</v>
      </c>
      <c r="EI149" s="2">
        <f t="shared" si="297"/>
        <v>102.11185541613257</v>
      </c>
      <c r="EJ149" s="2">
        <f t="shared" si="298"/>
        <v>104.23083353705117</v>
      </c>
      <c r="EK149" s="2">
        <f t="shared" si="299"/>
        <v>102.48833026421913</v>
      </c>
      <c r="EL149" s="2">
        <f t="shared" si="300"/>
        <v>103.43832739942573</v>
      </c>
      <c r="EM149" s="2">
        <f t="shared" si="301"/>
        <v>104.01017621705327</v>
      </c>
      <c r="EN149" s="2">
        <f t="shared" si="302"/>
        <v>105.66504901172527</v>
      </c>
      <c r="EO149" s="2">
        <f t="shared" si="303"/>
        <v>107.52732360983546</v>
      </c>
      <c r="EQ149" s="2">
        <f t="shared" si="304"/>
        <v>107.97902438455253</v>
      </c>
      <c r="ER149" s="2">
        <f t="shared" si="438"/>
        <v>106.96026138348118</v>
      </c>
      <c r="ES149" s="2">
        <f t="shared" si="438"/>
        <v>106.7114692740025</v>
      </c>
      <c r="ET149" s="2">
        <f t="shared" si="438"/>
        <v>105.24472411968418</v>
      </c>
      <c r="EU149" s="2">
        <f t="shared" si="438"/>
        <v>103.78693190715164</v>
      </c>
      <c r="EV149" s="2">
        <f t="shared" si="438"/>
        <v>102.95057522180787</v>
      </c>
      <c r="EW149" s="2">
        <f t="shared" si="438"/>
        <v>102.57255327133733</v>
      </c>
      <c r="EX149" s="2">
        <f t="shared" si="438"/>
        <v>101.43434942903929</v>
      </c>
      <c r="EY149" s="2">
        <f t="shared" si="438"/>
        <v>102.89798279845628</v>
      </c>
      <c r="EZ149" s="2">
        <f t="shared" si="438"/>
        <v>104.54322592449174</v>
      </c>
      <c r="FA149" s="2">
        <f t="shared" si="438"/>
        <v>103.22786921420882</v>
      </c>
      <c r="FB149" s="2">
        <f t="shared" si="438"/>
        <v>103.99354324725402</v>
      </c>
      <c r="FC149" s="2">
        <f t="shared" si="438"/>
        <v>105.12073966769107</v>
      </c>
      <c r="FD149" s="2">
        <f t="shared" si="438"/>
        <v>105.65057225730052</v>
      </c>
      <c r="FE149" s="2">
        <f t="shared" si="438"/>
        <v>107.11752117017664</v>
      </c>
      <c r="FG149" s="2">
        <f t="shared" si="306"/>
        <v>0.99907337214349923</v>
      </c>
      <c r="FH149" s="2">
        <f t="shared" si="439"/>
        <v>0.99919066476694351</v>
      </c>
      <c r="FI149" s="2">
        <f t="shared" si="439"/>
        <v>0.99912551566464358</v>
      </c>
      <c r="FJ149" s="2">
        <f t="shared" si="439"/>
        <v>0.9990924923880693</v>
      </c>
      <c r="FK149" s="2">
        <f t="shared" si="439"/>
        <v>0.99913043554903003</v>
      </c>
      <c r="FL149" s="2">
        <f t="shared" si="439"/>
        <v>0.99909842983662334</v>
      </c>
      <c r="FM149" s="2">
        <f t="shared" si="439"/>
        <v>0.99905566717534977</v>
      </c>
      <c r="FN149" s="2">
        <f t="shared" si="439"/>
        <v>0.9991077554070229</v>
      </c>
      <c r="FO149" s="2">
        <f t="shared" si="439"/>
        <v>0.99899587623708774</v>
      </c>
      <c r="FP149" s="2">
        <f t="shared" si="439"/>
        <v>0.99901729493915314</v>
      </c>
      <c r="FQ149" s="2">
        <f t="shared" si="439"/>
        <v>0.99900606103456313</v>
      </c>
      <c r="FR149" s="2">
        <f t="shared" si="439"/>
        <v>0.99916347664427196</v>
      </c>
      <c r="FS149" s="2">
        <f t="shared" si="439"/>
        <v>0.99900646773437984</v>
      </c>
      <c r="FT149" s="2">
        <f t="shared" si="439"/>
        <v>0.99889531933809605</v>
      </c>
      <c r="FU149" s="2">
        <f t="shared" si="439"/>
        <v>0.99877378823130492</v>
      </c>
      <c r="FW149" s="2">
        <f t="shared" si="324"/>
        <v>0.14678050621772243</v>
      </c>
      <c r="FX149" s="2">
        <f t="shared" si="376"/>
        <v>0.16173430181113735</v>
      </c>
      <c r="FY149" s="2">
        <f t="shared" si="377"/>
        <v>0.15568608028944467</v>
      </c>
      <c r="FZ149" s="2">
        <f t="shared" si="378"/>
        <v>0.14790713817260168</v>
      </c>
      <c r="GA149" s="2">
        <f t="shared" si="379"/>
        <v>0.1532603806161916</v>
      </c>
      <c r="GB149" s="2">
        <f t="shared" si="380"/>
        <v>0.1618801241255422</v>
      </c>
      <c r="GC149" s="2">
        <f t="shared" si="381"/>
        <v>0.17065910591523614</v>
      </c>
      <c r="GD149" s="2">
        <f t="shared" si="382"/>
        <v>0.18826647690071352</v>
      </c>
      <c r="GE149" s="2">
        <f t="shared" si="383"/>
        <v>0.19765939763355947</v>
      </c>
      <c r="GF149" s="2">
        <f t="shared" si="384"/>
        <v>0.18621623712547419</v>
      </c>
      <c r="GG149" s="2">
        <f t="shared" si="385"/>
        <v>0.17909481495156718</v>
      </c>
      <c r="GH149" s="2">
        <f t="shared" si="386"/>
        <v>0.17527619989092499</v>
      </c>
      <c r="GI149" s="2">
        <f t="shared" si="387"/>
        <v>0.14805165414742619</v>
      </c>
      <c r="GJ149" s="2">
        <f t="shared" si="388"/>
        <v>0.12352818086990167</v>
      </c>
      <c r="GK149" s="2">
        <f t="shared" si="389"/>
        <v>0.12981455815654486</v>
      </c>
      <c r="GM149" s="86">
        <f t="shared" si="325"/>
        <v>5.2509622876968874E-198</v>
      </c>
      <c r="GN149" s="86">
        <f t="shared" si="390"/>
        <v>9.8445710376837251E-212</v>
      </c>
      <c r="GO149" s="86">
        <f t="shared" si="391"/>
        <v>3.3073039088539757E-175</v>
      </c>
      <c r="GP149" s="86">
        <f t="shared" si="392"/>
        <v>6.9378826914756698E-256</v>
      </c>
      <c r="GQ149" s="86">
        <f t="shared" si="393"/>
        <v>6.1792915134864823E-279</v>
      </c>
      <c r="GR149" s="86">
        <f t="shared" si="394"/>
        <v>3.6516107157342851E-295</v>
      </c>
      <c r="GS149" s="86">
        <f t="shared" si="395"/>
        <v>2.8076454833728137E-262</v>
      </c>
      <c r="GT149" s="86">
        <f t="shared" si="396"/>
        <v>7.5783272688216541E-293</v>
      </c>
      <c r="GU149" s="86">
        <f t="shared" si="397"/>
        <v>9.3200963326663699E-259</v>
      </c>
      <c r="GV149" s="86">
        <f t="shared" si="398"/>
        <v>3.7368873539439817E-244</v>
      </c>
      <c r="GW149" s="86">
        <f t="shared" si="399"/>
        <v>3.0313338867049839E-237</v>
      </c>
      <c r="GX149" s="86">
        <f t="shared" si="400"/>
        <v>7.2954728658054028E-212</v>
      </c>
      <c r="GY149" s="86">
        <f t="shared" si="401"/>
        <v>4.3299868385003981E-156</v>
      </c>
      <c r="GZ149" s="86">
        <f t="shared" si="402"/>
        <v>3.1310656026006898E-140</v>
      </c>
      <c r="HA149" s="86">
        <f t="shared" si="403"/>
        <v>4.0741227680621855E-172</v>
      </c>
      <c r="HC149" s="86">
        <f t="shared" si="326"/>
        <v>2.4845159417657891E-93</v>
      </c>
      <c r="HD149" s="86">
        <f t="shared" si="404"/>
        <v>1.3604992082068429E-95</v>
      </c>
      <c r="HE149" s="86">
        <f t="shared" si="405"/>
        <v>5.438220924163888E-85</v>
      </c>
      <c r="HF149" s="86">
        <f t="shared" si="406"/>
        <v>2.4050388364843969E-109</v>
      </c>
      <c r="HG149" s="86">
        <f t="shared" si="407"/>
        <v>4.0888677704195014E-123</v>
      </c>
      <c r="HH149" s="86">
        <f t="shared" si="408"/>
        <v>7.6729252037124738E-128</v>
      </c>
      <c r="HI149" s="86">
        <f t="shared" si="409"/>
        <v>1.3152699338475846E-139</v>
      </c>
      <c r="HJ149" s="86">
        <f t="shared" si="410"/>
        <v>6.5279688347910289E-137</v>
      </c>
      <c r="HK149" s="86">
        <f t="shared" si="411"/>
        <v>9.5509499760726088E-154</v>
      </c>
      <c r="HL149" s="86">
        <f t="shared" si="412"/>
        <v>4.0150256310392946E-65</v>
      </c>
      <c r="HM149" s="86">
        <f t="shared" si="413"/>
        <v>7.1158540759988194E-77</v>
      </c>
      <c r="HN149" s="86">
        <f t="shared" si="414"/>
        <v>4.4839786118587663E-69</v>
      </c>
      <c r="HO149" s="86">
        <f t="shared" si="415"/>
        <v>1.9070159077548302E-59</v>
      </c>
      <c r="HP149" s="86">
        <f t="shared" si="416"/>
        <v>4.0957943454785743E-66</v>
      </c>
      <c r="HQ149" s="86">
        <f t="shared" si="417"/>
        <v>9.0693317510139686E-81</v>
      </c>
      <c r="HS149" s="86">
        <f t="shared" si="327"/>
        <v>2.8281927903389539E-2</v>
      </c>
      <c r="HT149" s="86">
        <f t="shared" si="418"/>
        <v>3.7659113295450161E-3</v>
      </c>
      <c r="HU149" s="86">
        <f t="shared" si="419"/>
        <v>2.5246593197300195E-2</v>
      </c>
      <c r="HV149" s="86">
        <f t="shared" si="420"/>
        <v>3.9298631565957795E-2</v>
      </c>
      <c r="HW149" s="86">
        <f t="shared" si="421"/>
        <v>8.6684497097603147E-3</v>
      </c>
      <c r="HX149" s="86">
        <f t="shared" si="422"/>
        <v>1.0529891800139338E-2</v>
      </c>
      <c r="HY149" s="86">
        <f t="shared" si="423"/>
        <v>3.1715970012992528E-3</v>
      </c>
      <c r="HZ149" s="86">
        <f t="shared" si="424"/>
        <v>9.7968154850469787E-4</v>
      </c>
      <c r="IA149" s="86">
        <f t="shared" si="425"/>
        <v>4.6150473239360752E-4</v>
      </c>
      <c r="IB149" s="86">
        <f t="shared" si="426"/>
        <v>8.4137482271662105E-4</v>
      </c>
      <c r="IC149" s="86">
        <f t="shared" si="427"/>
        <v>1.2057730071527448E-3</v>
      </c>
      <c r="ID149" s="86">
        <f t="shared" si="428"/>
        <v>2.5210960890570534E-3</v>
      </c>
      <c r="IE149" s="86">
        <f t="shared" si="429"/>
        <v>1.7320213488653115E-2</v>
      </c>
      <c r="IF149" s="86">
        <f t="shared" si="430"/>
        <v>6.7753552294903999E-2</v>
      </c>
      <c r="IG149" s="86">
        <f t="shared" si="431"/>
        <v>0.11821415414174355</v>
      </c>
      <c r="II149" s="86">
        <f t="shared" si="328"/>
        <v>8.7383652315271849E-8</v>
      </c>
      <c r="IJ149" s="86">
        <f t="shared" si="329"/>
        <v>2.2113258433810981E-6</v>
      </c>
      <c r="IK149" s="86">
        <f t="shared" si="330"/>
        <v>2.0816111087955682E-7</v>
      </c>
      <c r="IL149" s="86">
        <f t="shared" si="331"/>
        <v>5.4219391098684228E-8</v>
      </c>
      <c r="IM149" s="86">
        <f t="shared" si="332"/>
        <v>4.6608439118086253E-8</v>
      </c>
      <c r="IN149" s="86">
        <f t="shared" si="333"/>
        <v>1.0608972998647985E-7</v>
      </c>
      <c r="IO149" s="86">
        <f t="shared" si="334"/>
        <v>1.1741040667341517E-7</v>
      </c>
      <c r="IP149" s="86">
        <f t="shared" si="335"/>
        <v>2.8754298163498269E-6</v>
      </c>
      <c r="IQ149" s="86">
        <f t="shared" si="336"/>
        <v>1.5833446836221795E-6</v>
      </c>
      <c r="IR149" s="86">
        <f t="shared" si="337"/>
        <v>5.4609725372689449E-7</v>
      </c>
      <c r="IS149" s="86">
        <f t="shared" si="338"/>
        <v>3.4058182134914225E-7</v>
      </c>
      <c r="IT149" s="86">
        <f t="shared" si="339"/>
        <v>5.10562957540617E-7</v>
      </c>
      <c r="IU149" s="86">
        <f t="shared" si="340"/>
        <v>1.2301609755920656E-8</v>
      </c>
      <c r="IV149" s="86">
        <f t="shared" si="341"/>
        <v>2.9397091861093273E-9</v>
      </c>
      <c r="IW149" s="86">
        <f t="shared" si="342"/>
        <v>1.7737187231328786E-8</v>
      </c>
      <c r="IY149" s="86">
        <f t="shared" si="343"/>
        <v>2.8282015287041853E-2</v>
      </c>
      <c r="IZ149" s="86">
        <f t="shared" si="344"/>
        <v>3.7681226553883972E-3</v>
      </c>
      <c r="JA149" s="86">
        <f t="shared" si="345"/>
        <v>2.5246801358411074E-2</v>
      </c>
      <c r="JB149" s="86">
        <f t="shared" si="346"/>
        <v>3.9298685785348897E-2</v>
      </c>
      <c r="JC149" s="86">
        <f t="shared" si="347"/>
        <v>8.6684963181994333E-3</v>
      </c>
      <c r="JD149" s="86">
        <f t="shared" si="348"/>
        <v>1.0529997889869325E-2</v>
      </c>
      <c r="JE149" s="86">
        <f t="shared" si="349"/>
        <v>3.1717144117059263E-3</v>
      </c>
      <c r="JF149" s="86">
        <f t="shared" si="350"/>
        <v>9.8255697832104775E-4</v>
      </c>
      <c r="JG149" s="86">
        <f t="shared" si="351"/>
        <v>4.630880770772297E-4</v>
      </c>
      <c r="JH149" s="86">
        <f t="shared" si="352"/>
        <v>8.4192091997034796E-4</v>
      </c>
      <c r="JI149" s="86">
        <f t="shared" si="353"/>
        <v>1.2061135889740939E-3</v>
      </c>
      <c r="JJ149" s="86">
        <f t="shared" si="354"/>
        <v>2.5216066520145942E-3</v>
      </c>
      <c r="JK149" s="86">
        <f t="shared" si="355"/>
        <v>1.7320225790262871E-2</v>
      </c>
      <c r="JL149" s="86">
        <f t="shared" si="356"/>
        <v>6.7753555234613183E-2</v>
      </c>
      <c r="JM149" s="86">
        <f t="shared" si="357"/>
        <v>0.11821417187893078</v>
      </c>
    </row>
    <row r="150" spans="2:273" x14ac:dyDescent="0.25">
      <c r="B150" s="2">
        <v>123</v>
      </c>
      <c r="C150" s="37">
        <v>105.93</v>
      </c>
      <c r="D150" s="37">
        <v>105.358</v>
      </c>
      <c r="E150" s="37">
        <v>104.83</v>
      </c>
      <c r="F150" s="37">
        <v>103.774</v>
      </c>
      <c r="G150" s="37">
        <v>103.358</v>
      </c>
      <c r="H150" s="37">
        <v>100.887</v>
      </c>
      <c r="I150" s="37">
        <v>101.226</v>
      </c>
      <c r="J150" s="37">
        <v>100.55800000000001</v>
      </c>
      <c r="K150" s="37">
        <v>101.55800000000001</v>
      </c>
      <c r="L150" s="37">
        <v>103.904</v>
      </c>
      <c r="M150" s="37">
        <v>101.38500000000001</v>
      </c>
      <c r="N150" s="37">
        <v>102.827</v>
      </c>
      <c r="O150" s="37">
        <v>103.05800000000001</v>
      </c>
      <c r="P150" s="37">
        <v>105.86499999999999</v>
      </c>
      <c r="Q150" s="37">
        <v>107.577</v>
      </c>
      <c r="S150" s="4">
        <f t="shared" si="229"/>
        <v>106.78935977853365</v>
      </c>
      <c r="T150" s="4">
        <f t="shared" si="230"/>
        <v>105.83728410884277</v>
      </c>
      <c r="U150" s="4">
        <f t="shared" si="231"/>
        <v>105.36490042751261</v>
      </c>
      <c r="V150" s="4">
        <f t="shared" si="232"/>
        <v>104.26835674148775</v>
      </c>
      <c r="W150" s="4">
        <f t="shared" si="233"/>
        <v>103.03234638467217</v>
      </c>
      <c r="X150" s="4">
        <f t="shared" si="234"/>
        <v>102.24371344339654</v>
      </c>
      <c r="Y150" s="4">
        <f t="shared" si="235"/>
        <v>101.85809525701026</v>
      </c>
      <c r="Z150" s="4">
        <f t="shared" si="236"/>
        <v>100.85961629194681</v>
      </c>
      <c r="AA150" s="4">
        <f t="shared" si="237"/>
        <v>102.14497398921584</v>
      </c>
      <c r="AB150" s="4">
        <f t="shared" si="238"/>
        <v>104.17181696368583</v>
      </c>
      <c r="AC150" s="4">
        <f t="shared" si="239"/>
        <v>102.47381580591284</v>
      </c>
      <c r="AD150" s="4">
        <f t="shared" si="240"/>
        <v>103.38051305319043</v>
      </c>
      <c r="AE150" s="4">
        <f t="shared" si="241"/>
        <v>104.0108777940806</v>
      </c>
      <c r="AF150" s="4">
        <f t="shared" si="242"/>
        <v>106.0710992891192</v>
      </c>
      <c r="AG150" s="4">
        <f t="shared" si="243"/>
        <v>109.91801927781545</v>
      </c>
      <c r="AI150" s="4">
        <f t="shared" si="244"/>
        <v>-0.8593597785336442</v>
      </c>
      <c r="AJ150" s="4">
        <f t="shared" si="245"/>
        <v>-0.47928410884276218</v>
      </c>
      <c r="AK150" s="4">
        <f t="shared" si="246"/>
        <v>-0.53490042751261058</v>
      </c>
      <c r="AL150" s="4">
        <f t="shared" si="247"/>
        <v>-0.49435674148774922</v>
      </c>
      <c r="AM150" s="4">
        <f t="shared" si="248"/>
        <v>0.32565361532783754</v>
      </c>
      <c r="AN150" s="4">
        <f t="shared" si="249"/>
        <v>-1.3567134433965435</v>
      </c>
      <c r="AO150" s="4">
        <f t="shared" si="250"/>
        <v>-0.63209525701026337</v>
      </c>
      <c r="AP150" s="4">
        <f t="shared" si="251"/>
        <v>-0.30161629194680017</v>
      </c>
      <c r="AQ150" s="4">
        <f t="shared" si="252"/>
        <v>-0.58697398921583499</v>
      </c>
      <c r="AR150" s="4">
        <f t="shared" si="253"/>
        <v>-0.26781696368583141</v>
      </c>
      <c r="AS150" s="4">
        <f t="shared" si="254"/>
        <v>-1.0888158059128301</v>
      </c>
      <c r="AT150" s="4">
        <f t="shared" si="255"/>
        <v>-0.55351305319042865</v>
      </c>
      <c r="AU150" s="4">
        <f t="shared" si="256"/>
        <v>-0.95287779408059237</v>
      </c>
      <c r="AV150" s="4">
        <f t="shared" si="436"/>
        <v>-0.20609928911920861</v>
      </c>
      <c r="AW150" s="4">
        <f t="shared" si="436"/>
        <v>-2.3410192778154482</v>
      </c>
      <c r="AY150" s="2">
        <f t="shared" si="308"/>
        <v>106.78935755059457</v>
      </c>
      <c r="AZ150" s="2">
        <f t="shared" si="359"/>
        <v>105.83703530503756</v>
      </c>
      <c r="BA150" s="2">
        <f t="shared" si="360"/>
        <v>105.36218150824901</v>
      </c>
      <c r="BB150" s="2">
        <f t="shared" si="361"/>
        <v>104.25656222722277</v>
      </c>
      <c r="BC150" s="2">
        <f t="shared" si="362"/>
        <v>103.0310499548312</v>
      </c>
      <c r="BD150" s="2">
        <f t="shared" si="363"/>
        <v>102.24129922314626</v>
      </c>
      <c r="BE150" s="2">
        <f t="shared" si="364"/>
        <v>101.85769662449113</v>
      </c>
      <c r="BF150" s="2">
        <f t="shared" si="365"/>
        <v>100.85896528127051</v>
      </c>
      <c r="BG150" s="2">
        <f t="shared" si="366"/>
        <v>102.14450718414786</v>
      </c>
      <c r="BH150" s="2">
        <f t="shared" si="367"/>
        <v>104.17159376040787</v>
      </c>
      <c r="BI150" s="2">
        <f t="shared" si="368"/>
        <v>102.47357204228614</v>
      </c>
      <c r="BJ150" s="2">
        <f t="shared" si="369"/>
        <v>103.37991589398281</v>
      </c>
      <c r="BK150" s="2">
        <f t="shared" si="370"/>
        <v>104.00087185516881</v>
      </c>
      <c r="BL150" s="2">
        <f t="shared" si="371"/>
        <v>105.55295375243611</v>
      </c>
      <c r="BM150" s="2">
        <f t="shared" si="372"/>
        <v>107.35572141255723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105.358</v>
      </c>
      <c r="CG150" s="2" t="str">
        <f t="shared" si="311"/>
        <v/>
      </c>
      <c r="CH150" s="2" t="str">
        <f t="shared" si="312"/>
        <v/>
      </c>
      <c r="CI150" s="2">
        <f t="shared" si="313"/>
        <v>103.358</v>
      </c>
      <c r="CJ150" s="2">
        <f t="shared" si="314"/>
        <v>100.887</v>
      </c>
      <c r="CK150" s="2">
        <f t="shared" si="315"/>
        <v>101.226</v>
      </c>
      <c r="CL150" s="2">
        <f t="shared" si="316"/>
        <v>100.55800000000001</v>
      </c>
      <c r="CM150" s="2">
        <f t="shared" si="317"/>
        <v>101.55800000000001</v>
      </c>
      <c r="CN150" s="2">
        <f t="shared" si="318"/>
        <v>103.904</v>
      </c>
      <c r="CO150" s="2">
        <f t="shared" si="319"/>
        <v>101.38500000000001</v>
      </c>
      <c r="CP150" s="2">
        <f t="shared" si="320"/>
        <v>102.827</v>
      </c>
      <c r="CQ150" s="2">
        <f t="shared" si="321"/>
        <v>103.05800000000001</v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>
        <f t="shared" si="274"/>
        <v>105.358</v>
      </c>
      <c r="CW150" s="2" t="str">
        <f t="shared" si="275"/>
        <v/>
      </c>
      <c r="CX150" s="2" t="str">
        <f t="shared" si="276"/>
        <v/>
      </c>
      <c r="CY150" s="2">
        <f t="shared" si="277"/>
        <v>103.358</v>
      </c>
      <c r="CZ150" s="2">
        <f t="shared" si="278"/>
        <v>100.887</v>
      </c>
      <c r="DA150" s="2">
        <f t="shared" si="279"/>
        <v>101.226</v>
      </c>
      <c r="DB150" s="2">
        <f t="shared" si="280"/>
        <v>100.55800000000001</v>
      </c>
      <c r="DC150" s="2">
        <f t="shared" si="281"/>
        <v>101.55800000000001</v>
      </c>
      <c r="DD150" s="2">
        <f t="shared" si="282"/>
        <v>103.904</v>
      </c>
      <c r="DE150" s="2">
        <f t="shared" si="283"/>
        <v>101.38500000000001</v>
      </c>
      <c r="DF150" s="2">
        <f t="shared" si="284"/>
        <v>102.827</v>
      </c>
      <c r="DG150" s="2">
        <f t="shared" si="285"/>
        <v>103.05800000000001</v>
      </c>
      <c r="DH150" s="2" t="str">
        <f t="shared" si="286"/>
        <v/>
      </c>
      <c r="DI150" s="2" t="str">
        <f t="shared" si="287"/>
        <v/>
      </c>
      <c r="DK150" s="2">
        <f t="shared" si="288"/>
        <v>127.32958179231862</v>
      </c>
      <c r="DL150" s="2">
        <f t="shared" si="437"/>
        <v>125.13233989682094</v>
      </c>
      <c r="DM150" s="2">
        <f t="shared" si="437"/>
        <v>124.49694412955465</v>
      </c>
      <c r="DN150" s="2">
        <f t="shared" si="437"/>
        <v>121.71452732793524</v>
      </c>
      <c r="DO150" s="2">
        <f t="shared" si="437"/>
        <v>118.2018236130868</v>
      </c>
      <c r="DP150" s="2">
        <f t="shared" si="437"/>
        <v>117.26782273771745</v>
      </c>
      <c r="DQ150" s="2">
        <f t="shared" si="437"/>
        <v>115.96499716859717</v>
      </c>
      <c r="DR150" s="2">
        <f t="shared" si="437"/>
        <v>121.8653143669986</v>
      </c>
      <c r="DS150" s="2">
        <f t="shared" si="437"/>
        <v>116.11250252100841</v>
      </c>
      <c r="DT150" s="2">
        <f t="shared" si="437"/>
        <v>117.4952117117117</v>
      </c>
      <c r="DU150" s="2">
        <f t="shared" si="437"/>
        <v>118.77616216216217</v>
      </c>
      <c r="DV150" s="2">
        <f t="shared" si="437"/>
        <v>111.21593330206379</v>
      </c>
      <c r="DW150" s="2">
        <f t="shared" si="437"/>
        <v>123.30188627450981</v>
      </c>
      <c r="DX150" s="2">
        <f t="shared" si="437"/>
        <v>112.18173109243699</v>
      </c>
      <c r="DY150" s="2">
        <f t="shared" si="437"/>
        <v>118.78726221727844</v>
      </c>
      <c r="EA150" s="2">
        <f t="shared" si="440"/>
        <v>106.57269826613316</v>
      </c>
      <c r="EB150" s="2">
        <f t="shared" si="290"/>
        <v>105.61131682076942</v>
      </c>
      <c r="EC150" s="2">
        <f t="shared" si="291"/>
        <v>105.09853112569323</v>
      </c>
      <c r="ED150" s="2">
        <f t="shared" si="292"/>
        <v>104.07621678093371</v>
      </c>
      <c r="EE150" s="2">
        <f t="shared" si="293"/>
        <v>102.89400768839754</v>
      </c>
      <c r="EF150" s="2">
        <f t="shared" si="294"/>
        <v>102.10433082743951</v>
      </c>
      <c r="EG150" s="2">
        <f t="shared" si="295"/>
        <v>101.71208643622653</v>
      </c>
      <c r="EH150" s="2">
        <f t="shared" si="296"/>
        <v>100.72196474624535</v>
      </c>
      <c r="EI150" s="2">
        <f t="shared" si="297"/>
        <v>101.95636595156175</v>
      </c>
      <c r="EJ150" s="2">
        <f t="shared" si="298"/>
        <v>104.09353720397249</v>
      </c>
      <c r="EK150" s="2">
        <f t="shared" si="299"/>
        <v>102.30843717133918</v>
      </c>
      <c r="EL150" s="2">
        <f t="shared" si="300"/>
        <v>103.26344439784492</v>
      </c>
      <c r="EM150" s="2">
        <f t="shared" si="301"/>
        <v>103.79502067296836</v>
      </c>
      <c r="EN150" s="2">
        <f t="shared" si="302"/>
        <v>105.54812040201004</v>
      </c>
      <c r="EO150" s="2">
        <f t="shared" si="303"/>
        <v>107.40336174456137</v>
      </c>
      <c r="EQ150" s="2">
        <f t="shared" si="304"/>
        <v>107.82741427361219</v>
      </c>
      <c r="ER150" s="2">
        <f t="shared" si="438"/>
        <v>106.82146699251669</v>
      </c>
      <c r="ES150" s="2">
        <f t="shared" si="438"/>
        <v>106.57419883645315</v>
      </c>
      <c r="ET150" s="2">
        <f t="shared" si="438"/>
        <v>105.11280658593066</v>
      </c>
      <c r="EU150" s="2">
        <f t="shared" si="438"/>
        <v>103.64825216050279</v>
      </c>
      <c r="EV150" s="2">
        <f t="shared" si="438"/>
        <v>102.81669800951521</v>
      </c>
      <c r="EW150" s="2">
        <f t="shared" si="438"/>
        <v>102.43636179633981</v>
      </c>
      <c r="EX150" s="2">
        <f t="shared" si="438"/>
        <v>101.3128183288388</v>
      </c>
      <c r="EY150" s="2">
        <f t="shared" si="438"/>
        <v>102.78005219970292</v>
      </c>
      <c r="EZ150" s="2">
        <f t="shared" si="438"/>
        <v>104.42280696999029</v>
      </c>
      <c r="FA150" s="2">
        <f t="shared" si="438"/>
        <v>103.08655220667384</v>
      </c>
      <c r="FB150" s="2">
        <f t="shared" si="438"/>
        <v>103.8476212192549</v>
      </c>
      <c r="FC150" s="2">
        <f t="shared" si="438"/>
        <v>104.97074728816995</v>
      </c>
      <c r="FD150" s="2">
        <f t="shared" si="438"/>
        <v>105.53429504661401</v>
      </c>
      <c r="FE150" s="2">
        <f t="shared" si="438"/>
        <v>106.97390301981689</v>
      </c>
      <c r="FG150" s="2">
        <f t="shared" si="306"/>
        <v>0.9991548364419266</v>
      </c>
      <c r="FH150" s="2">
        <f t="shared" si="439"/>
        <v>0.9992618249273193</v>
      </c>
      <c r="FI150" s="2">
        <f t="shared" si="439"/>
        <v>0.99920239943581879</v>
      </c>
      <c r="FJ150" s="2">
        <f t="shared" si="439"/>
        <v>0.99917227712676027</v>
      </c>
      <c r="FK150" s="2">
        <f t="shared" si="439"/>
        <v>0.99920688711234829</v>
      </c>
      <c r="FL150" s="2">
        <f t="shared" si="439"/>
        <v>0.99917769300626091</v>
      </c>
      <c r="FM150" s="2">
        <f t="shared" si="439"/>
        <v>0.99913868666052741</v>
      </c>
      <c r="FN150" s="2">
        <f t="shared" si="439"/>
        <v>0.99918619937010811</v>
      </c>
      <c r="FO150" s="2">
        <f t="shared" si="439"/>
        <v>0.99908414732674733</v>
      </c>
      <c r="FP150" s="2">
        <f t="shared" si="439"/>
        <v>0.99910368483058132</v>
      </c>
      <c r="FQ150" s="2">
        <f t="shared" si="439"/>
        <v>0.99909343760567371</v>
      </c>
      <c r="FR150" s="2">
        <f t="shared" si="439"/>
        <v>0.99923702547347082</v>
      </c>
      <c r="FS150" s="2">
        <f t="shared" si="439"/>
        <v>0.99909380858518759</v>
      </c>
      <c r="FT150" s="2">
        <f t="shared" si="439"/>
        <v>0.99899242132574595</v>
      </c>
      <c r="FU150" s="2">
        <f t="shared" si="439"/>
        <v>0.99888156090346969</v>
      </c>
      <c r="FW150" s="2">
        <f t="shared" si="324"/>
        <v>0.1586943354026169</v>
      </c>
      <c r="FX150" s="2">
        <f t="shared" si="376"/>
        <v>0.17461349555905867</v>
      </c>
      <c r="FY150" s="2">
        <f t="shared" si="377"/>
        <v>0.16818027228627802</v>
      </c>
      <c r="FZ150" s="2">
        <f t="shared" si="378"/>
        <v>0.15989527622693148</v>
      </c>
      <c r="GA150" s="2">
        <f t="shared" si="379"/>
        <v>0.16559808518498192</v>
      </c>
      <c r="GB150" s="2">
        <f t="shared" si="380"/>
        <v>0.17476850898248308</v>
      </c>
      <c r="GC150" s="2">
        <f t="shared" si="381"/>
        <v>0.184092920272248</v>
      </c>
      <c r="GD150" s="2">
        <f t="shared" si="382"/>
        <v>0.20274746115604067</v>
      </c>
      <c r="GE150" s="2">
        <f t="shared" si="383"/>
        <v>0.21267357256645678</v>
      </c>
      <c r="GF150" s="2">
        <f t="shared" si="384"/>
        <v>0.20057848941681231</v>
      </c>
      <c r="GG150" s="2">
        <f t="shared" si="385"/>
        <v>0.19303810353127435</v>
      </c>
      <c r="GH150" s="2">
        <f t="shared" si="386"/>
        <v>0.1889906371413321</v>
      </c>
      <c r="GI150" s="2">
        <f t="shared" si="387"/>
        <v>0.16004930536524653</v>
      </c>
      <c r="GJ150" s="2">
        <f t="shared" si="388"/>
        <v>0.13385075362548288</v>
      </c>
      <c r="GK150" s="2">
        <f t="shared" si="389"/>
        <v>0.14057819270001004</v>
      </c>
      <c r="GM150" s="86">
        <f t="shared" si="325"/>
        <v>9.3986332816301871E-205</v>
      </c>
      <c r="GN150" s="86">
        <f t="shared" si="390"/>
        <v>5.2540461421255279E-219</v>
      </c>
      <c r="GO150" s="86">
        <f t="shared" si="391"/>
        <v>3.3030152036130912E-181</v>
      </c>
      <c r="GP150" s="86">
        <f t="shared" si="392"/>
        <v>1.0059162906651823E-264</v>
      </c>
      <c r="GQ150" s="86">
        <f t="shared" si="393"/>
        <v>2.0248962675339727E-288</v>
      </c>
      <c r="GR150" s="86">
        <f t="shared" si="394"/>
        <v>2.9039696008431031E-305</v>
      </c>
      <c r="GS150" s="86">
        <f t="shared" si="395"/>
        <v>3.50608011942548E-271</v>
      </c>
      <c r="GT150" s="86">
        <f t="shared" si="396"/>
        <v>1.0450899411633476E-302</v>
      </c>
      <c r="GU150" s="86">
        <f t="shared" si="397"/>
        <v>1.4429047737470546E-267</v>
      </c>
      <c r="GV150" s="86">
        <f t="shared" si="398"/>
        <v>1.5568805791179738E-252</v>
      </c>
      <c r="GW150" s="86">
        <f t="shared" si="399"/>
        <v>2.1947671137643529E-245</v>
      </c>
      <c r="GX150" s="86">
        <f t="shared" si="400"/>
        <v>4.5414427711576397E-219</v>
      </c>
      <c r="GY150" s="86">
        <f t="shared" si="401"/>
        <v>2.2142877930992903E-161</v>
      </c>
      <c r="GZ150" s="86">
        <f t="shared" si="402"/>
        <v>5.2791260054347878E-145</v>
      </c>
      <c r="HA150" s="86">
        <f t="shared" si="403"/>
        <v>5.924900601019976E-178</v>
      </c>
      <c r="HC150" s="86">
        <f t="shared" si="326"/>
        <v>4.3661890130576732E-98</v>
      </c>
      <c r="HD150" s="86">
        <f t="shared" si="404"/>
        <v>1.7643181284836566E-100</v>
      </c>
      <c r="HE150" s="86">
        <f t="shared" si="405"/>
        <v>2.4078238170030047E-89</v>
      </c>
      <c r="HF150" s="86">
        <f t="shared" si="406"/>
        <v>4.92145717459441E-115</v>
      </c>
      <c r="HG150" s="86">
        <f t="shared" si="407"/>
        <v>2.3515712060085739E-129</v>
      </c>
      <c r="HH150" s="86">
        <f t="shared" si="408"/>
        <v>2.4537187601051306E-134</v>
      </c>
      <c r="HI150" s="86">
        <f t="shared" si="409"/>
        <v>1.3392008438147592E-146</v>
      </c>
      <c r="HJ150" s="86">
        <f t="shared" si="410"/>
        <v>1.2497437647328445E-143</v>
      </c>
      <c r="HK150" s="86">
        <f t="shared" si="411"/>
        <v>2.2670248553561672E-161</v>
      </c>
      <c r="HL150" s="86">
        <f t="shared" si="412"/>
        <v>2.4069914282776024E-68</v>
      </c>
      <c r="HM150" s="86">
        <f t="shared" si="413"/>
        <v>1.065942813666003E-80</v>
      </c>
      <c r="HN150" s="86">
        <f t="shared" si="414"/>
        <v>1.7910081236506546E-72</v>
      </c>
      <c r="HO150" s="86">
        <f t="shared" si="415"/>
        <v>1.9560667546590811E-62</v>
      </c>
      <c r="HP150" s="86">
        <f t="shared" si="416"/>
        <v>1.6456188850012532E-69</v>
      </c>
      <c r="HQ150" s="86">
        <f t="shared" si="417"/>
        <v>7.4280941853349553E-85</v>
      </c>
      <c r="HS150" s="86">
        <f t="shared" si="327"/>
        <v>1.149227416992897E-2</v>
      </c>
      <c r="HT150" s="86">
        <f t="shared" si="418"/>
        <v>1.2773907149890725E-3</v>
      </c>
      <c r="HU150" s="86">
        <f t="shared" si="419"/>
        <v>9.9990915396585348E-3</v>
      </c>
      <c r="HV150" s="86">
        <f t="shared" si="420"/>
        <v>1.6435095635047015E-2</v>
      </c>
      <c r="HW150" s="86">
        <f t="shared" si="421"/>
        <v>2.855604173252136E-3</v>
      </c>
      <c r="HX150" s="86">
        <f t="shared" si="422"/>
        <v>3.5088325546274632E-3</v>
      </c>
      <c r="HY150" s="86">
        <f t="shared" si="423"/>
        <v>8.727920237675172E-4</v>
      </c>
      <c r="HZ150" s="86">
        <f t="shared" si="424"/>
        <v>2.5341980714124886E-4</v>
      </c>
      <c r="IA150" s="86">
        <f t="shared" si="425"/>
        <v>9.9960937431552385E-5</v>
      </c>
      <c r="IB150" s="86">
        <f t="shared" si="426"/>
        <v>1.9637156578289209E-4</v>
      </c>
      <c r="IC150" s="86">
        <f t="shared" si="427"/>
        <v>2.9840569984341598E-4</v>
      </c>
      <c r="ID150" s="86">
        <f t="shared" si="428"/>
        <v>7.068209385113635E-4</v>
      </c>
      <c r="IE150" s="86">
        <f t="shared" si="429"/>
        <v>6.1214816139540983E-3</v>
      </c>
      <c r="IF150" s="86">
        <f t="shared" si="430"/>
        <v>2.8215785573268558E-2</v>
      </c>
      <c r="IG150" s="86">
        <f t="shared" si="431"/>
        <v>5.8933174242232066E-2</v>
      </c>
      <c r="II150" s="86">
        <f t="shared" si="328"/>
        <v>3.9295484604657298E-7</v>
      </c>
      <c r="IJ150" s="86">
        <f t="shared" si="329"/>
        <v>7.8083875961566596E-6</v>
      </c>
      <c r="IK150" s="86">
        <f t="shared" si="330"/>
        <v>9.0846394457454757E-7</v>
      </c>
      <c r="IL150" s="86">
        <f t="shared" si="331"/>
        <v>2.5769355606678824E-7</v>
      </c>
      <c r="IM150" s="86">
        <f t="shared" si="332"/>
        <v>2.3350476021794086E-7</v>
      </c>
      <c r="IN150" s="86">
        <f t="shared" si="333"/>
        <v>5.1798538606850473E-7</v>
      </c>
      <c r="IO150" s="86">
        <f t="shared" si="334"/>
        <v>6.0294566178047767E-7</v>
      </c>
      <c r="IP150" s="86">
        <f t="shared" si="335"/>
        <v>1.1479080012496938E-5</v>
      </c>
      <c r="IQ150" s="86">
        <f t="shared" si="336"/>
        <v>7.2112186599806258E-6</v>
      </c>
      <c r="IR150" s="86">
        <f t="shared" si="337"/>
        <v>2.6207505832023502E-6</v>
      </c>
      <c r="IS150" s="86">
        <f t="shared" si="338"/>
        <v>1.6450867720884012E-6</v>
      </c>
      <c r="IT150" s="86">
        <f t="shared" si="339"/>
        <v>2.2958748614169707E-6</v>
      </c>
      <c r="IU150" s="86">
        <f t="shared" si="340"/>
        <v>6.792038526371755E-8</v>
      </c>
      <c r="IV150" s="86">
        <f t="shared" si="341"/>
        <v>1.5497886283078591E-8</v>
      </c>
      <c r="IW150" s="86">
        <f t="shared" si="342"/>
        <v>8.2998109508915631E-8</v>
      </c>
      <c r="IY150" s="86">
        <f t="shared" si="343"/>
        <v>1.1492667124775017E-2</v>
      </c>
      <c r="IZ150" s="86">
        <f t="shared" si="344"/>
        <v>1.2851991025852293E-3</v>
      </c>
      <c r="JA150" s="86">
        <f t="shared" si="345"/>
        <v>1.0000000003603109E-2</v>
      </c>
      <c r="JB150" s="86">
        <f t="shared" si="346"/>
        <v>1.6435353328603082E-2</v>
      </c>
      <c r="JC150" s="86">
        <f t="shared" si="347"/>
        <v>2.8558376780123541E-3</v>
      </c>
      <c r="JD150" s="86">
        <f t="shared" si="348"/>
        <v>3.5093505400135318E-3</v>
      </c>
      <c r="JE150" s="86">
        <f t="shared" si="349"/>
        <v>8.7339496942929768E-4</v>
      </c>
      <c r="JF150" s="86">
        <f t="shared" si="350"/>
        <v>2.6489888715374582E-4</v>
      </c>
      <c r="JG150" s="86">
        <f t="shared" si="351"/>
        <v>1.0717215609153301E-4</v>
      </c>
      <c r="JH150" s="86">
        <f t="shared" si="352"/>
        <v>1.9899231636609445E-4</v>
      </c>
      <c r="JI150" s="86">
        <f t="shared" si="353"/>
        <v>3.000507866155044E-4</v>
      </c>
      <c r="JJ150" s="86">
        <f t="shared" si="354"/>
        <v>7.0911681337278046E-4</v>
      </c>
      <c r="JK150" s="86">
        <f t="shared" si="355"/>
        <v>6.1215495343393623E-3</v>
      </c>
      <c r="JL150" s="86">
        <f t="shared" si="356"/>
        <v>2.8215801071154841E-2</v>
      </c>
      <c r="JM150" s="86">
        <f t="shared" si="357"/>
        <v>5.8933257240341576E-2</v>
      </c>
    </row>
    <row r="151" spans="2:273" x14ac:dyDescent="0.25">
      <c r="B151" s="2">
        <v>124</v>
      </c>
      <c r="C151" s="37">
        <v>105.982</v>
      </c>
      <c r="D151" s="37">
        <v>105.30200000000001</v>
      </c>
      <c r="E151" s="37">
        <v>104.038</v>
      </c>
      <c r="F151" s="37">
        <v>103.66</v>
      </c>
      <c r="G151" s="37">
        <v>101.887</v>
      </c>
      <c r="H151" s="37">
        <v>102.453</v>
      </c>
      <c r="I151" s="37">
        <v>102</v>
      </c>
      <c r="J151" s="37">
        <v>100.75</v>
      </c>
      <c r="K151" s="37">
        <v>101.51900000000001</v>
      </c>
      <c r="L151" s="37">
        <v>104.038</v>
      </c>
      <c r="M151" s="37">
        <v>102.404</v>
      </c>
      <c r="N151" s="37">
        <v>102.673</v>
      </c>
      <c r="O151" s="37">
        <v>103.404</v>
      </c>
      <c r="P151" s="37">
        <v>105.212</v>
      </c>
      <c r="Q151" s="37">
        <v>105.80800000000001</v>
      </c>
      <c r="S151" s="4">
        <f t="shared" si="229"/>
        <v>106.60044399574294</v>
      </c>
      <c r="T151" s="4">
        <f t="shared" si="230"/>
        <v>105.66572197575161</v>
      </c>
      <c r="U151" s="4">
        <f t="shared" si="231"/>
        <v>105.18344565589456</v>
      </c>
      <c r="V151" s="4">
        <f t="shared" si="232"/>
        <v>104.09469969491515</v>
      </c>
      <c r="W151" s="4">
        <f t="shared" si="233"/>
        <v>102.87143849349938</v>
      </c>
      <c r="X151" s="4">
        <f t="shared" si="234"/>
        <v>102.08914244282457</v>
      </c>
      <c r="Y151" s="4">
        <f t="shared" si="235"/>
        <v>101.70298441406416</v>
      </c>
      <c r="Z151" s="4">
        <f t="shared" si="236"/>
        <v>100.72587292227169</v>
      </c>
      <c r="AA151" s="4">
        <f t="shared" si="237"/>
        <v>102.01135458585755</v>
      </c>
      <c r="AB151" s="4">
        <f t="shared" si="238"/>
        <v>104.04269502723663</v>
      </c>
      <c r="AC151" s="4">
        <f t="shared" si="239"/>
        <v>102.31256925211299</v>
      </c>
      <c r="AD151" s="4">
        <f t="shared" si="240"/>
        <v>103.21973577928355</v>
      </c>
      <c r="AE151" s="4">
        <f t="shared" si="241"/>
        <v>103.81245112652063</v>
      </c>
      <c r="AF151" s="4">
        <f t="shared" si="242"/>
        <v>105.57601919701438</v>
      </c>
      <c r="AG151" s="4">
        <f t="shared" si="243"/>
        <v>108.13343273805367</v>
      </c>
      <c r="AI151" s="4">
        <f t="shared" si="244"/>
        <v>-0.61844399574293618</v>
      </c>
      <c r="AJ151" s="4">
        <f t="shared" si="245"/>
        <v>-0.36372197575160214</v>
      </c>
      <c r="AK151" s="4">
        <f t="shared" si="246"/>
        <v>-1.1454456558945623</v>
      </c>
      <c r="AL151" s="4">
        <f t="shared" si="247"/>
        <v>-0.43469969491515315</v>
      </c>
      <c r="AM151" s="4">
        <f t="shared" si="248"/>
        <v>-0.98443849349938262</v>
      </c>
      <c r="AN151" s="4">
        <f t="shared" si="249"/>
        <v>0.36385755717543589</v>
      </c>
      <c r="AO151" s="4">
        <f t="shared" si="250"/>
        <v>0.29701558593583854</v>
      </c>
      <c r="AP151" s="4">
        <f t="shared" si="251"/>
        <v>2.4127077728309132E-2</v>
      </c>
      <c r="AQ151" s="4">
        <f t="shared" si="252"/>
        <v>-0.49235458585754088</v>
      </c>
      <c r="AR151" s="4">
        <f t="shared" si="253"/>
        <v>-4.6950272366359513E-3</v>
      </c>
      <c r="AS151" s="4">
        <f t="shared" si="254"/>
        <v>9.1430747887002894E-2</v>
      </c>
      <c r="AT151" s="4">
        <f t="shared" si="255"/>
        <v>-0.54673577928355144</v>
      </c>
      <c r="AU151" s="4">
        <f t="shared" si="256"/>
        <v>-0.40845112652063165</v>
      </c>
      <c r="AV151" s="4">
        <f t="shared" si="436"/>
        <v>-0.3640191970143718</v>
      </c>
      <c r="AW151" s="4">
        <f t="shared" si="436"/>
        <v>-2.3254327380536637</v>
      </c>
      <c r="AY151" s="2">
        <f t="shared" si="308"/>
        <v>106.60043519844703</v>
      </c>
      <c r="AZ151" s="2">
        <f t="shared" si="359"/>
        <v>105.66527268241714</v>
      </c>
      <c r="BA151" s="2">
        <f t="shared" si="360"/>
        <v>105.18275493754223</v>
      </c>
      <c r="BB151" s="2">
        <f t="shared" si="361"/>
        <v>104.09195442903574</v>
      </c>
      <c r="BC151" s="2">
        <f t="shared" si="362"/>
        <v>102.87118445310128</v>
      </c>
      <c r="BD151" s="2">
        <f t="shared" si="363"/>
        <v>102.0886531593146</v>
      </c>
      <c r="BE151" s="2">
        <f t="shared" si="364"/>
        <v>101.70278975087861</v>
      </c>
      <c r="BF151" s="2">
        <f t="shared" si="365"/>
        <v>100.72384581388989</v>
      </c>
      <c r="BG151" s="2">
        <f t="shared" si="366"/>
        <v>102.00961776337925</v>
      </c>
      <c r="BH151" s="2">
        <f t="shared" si="367"/>
        <v>104.04197226551378</v>
      </c>
      <c r="BI151" s="2">
        <f t="shared" si="368"/>
        <v>102.31199539988187</v>
      </c>
      <c r="BJ151" s="2">
        <f t="shared" si="369"/>
        <v>103.21893530609515</v>
      </c>
      <c r="BK151" s="2">
        <f t="shared" si="370"/>
        <v>103.81064741078339</v>
      </c>
      <c r="BL151" s="2">
        <f t="shared" si="371"/>
        <v>105.43538809437901</v>
      </c>
      <c r="BM151" s="2">
        <f t="shared" si="372"/>
        <v>107.22279956265245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105.982</v>
      </c>
      <c r="CF151" s="2">
        <f t="shared" si="310"/>
        <v>105.30200000000001</v>
      </c>
      <c r="CG151" s="2">
        <f t="shared" si="311"/>
        <v>104.038</v>
      </c>
      <c r="CH151" s="2">
        <f t="shared" si="312"/>
        <v>103.66</v>
      </c>
      <c r="CI151" s="2">
        <f t="shared" si="313"/>
        <v>101.887</v>
      </c>
      <c r="CJ151" s="2">
        <f t="shared" si="314"/>
        <v>102.453</v>
      </c>
      <c r="CK151" s="2">
        <f t="shared" si="315"/>
        <v>102</v>
      </c>
      <c r="CL151" s="2">
        <f t="shared" si="316"/>
        <v>100.75</v>
      </c>
      <c r="CM151" s="2">
        <f t="shared" si="317"/>
        <v>101.51900000000001</v>
      </c>
      <c r="CN151" s="2">
        <f t="shared" si="318"/>
        <v>104.038</v>
      </c>
      <c r="CO151" s="2">
        <f t="shared" si="319"/>
        <v>102.404</v>
      </c>
      <c r="CP151" s="2">
        <f t="shared" si="320"/>
        <v>102.673</v>
      </c>
      <c r="CQ151" s="2">
        <f t="shared" si="321"/>
        <v>103.404</v>
      </c>
      <c r="CR151" s="2">
        <f t="shared" si="322"/>
        <v>105.212</v>
      </c>
      <c r="CS151" s="2" t="str">
        <f t="shared" si="323"/>
        <v/>
      </c>
      <c r="CU151" s="2">
        <f t="shared" si="273"/>
        <v>105.982</v>
      </c>
      <c r="CV151" s="2">
        <f t="shared" si="274"/>
        <v>105.30200000000001</v>
      </c>
      <c r="CW151" s="2">
        <f t="shared" si="275"/>
        <v>104.038</v>
      </c>
      <c r="CX151" s="2">
        <f t="shared" si="276"/>
        <v>103.66</v>
      </c>
      <c r="CY151" s="2">
        <f t="shared" si="277"/>
        <v>101.887</v>
      </c>
      <c r="CZ151" s="2">
        <f t="shared" si="278"/>
        <v>102.453</v>
      </c>
      <c r="DA151" s="2">
        <f t="shared" si="279"/>
        <v>102</v>
      </c>
      <c r="DB151" s="2">
        <f t="shared" si="280"/>
        <v>100.75</v>
      </c>
      <c r="DC151" s="2">
        <f t="shared" si="281"/>
        <v>101.51900000000001</v>
      </c>
      <c r="DD151" s="2">
        <f t="shared" si="282"/>
        <v>104.038</v>
      </c>
      <c r="DE151" s="2">
        <f t="shared" si="283"/>
        <v>102.404</v>
      </c>
      <c r="DF151" s="2">
        <f t="shared" si="284"/>
        <v>102.673</v>
      </c>
      <c r="DG151" s="2">
        <f t="shared" si="285"/>
        <v>103.404</v>
      </c>
      <c r="DH151" s="2">
        <f t="shared" si="286"/>
        <v>105.212</v>
      </c>
      <c r="DI151" s="2" t="str">
        <f t="shared" si="287"/>
        <v/>
      </c>
      <c r="DK151" s="2">
        <f t="shared" si="288"/>
        <v>127.35451944049311</v>
      </c>
      <c r="DL151" s="2">
        <f t="shared" si="437"/>
        <v>125.12949717743028</v>
      </c>
      <c r="DM151" s="2">
        <f t="shared" si="437"/>
        <v>124.4958101214575</v>
      </c>
      <c r="DN151" s="2">
        <f t="shared" si="437"/>
        <v>121.70920445344132</v>
      </c>
      <c r="DO151" s="2">
        <f t="shared" si="437"/>
        <v>118.17879724258674</v>
      </c>
      <c r="DP151" s="2">
        <f t="shared" si="437"/>
        <v>117.24638975817922</v>
      </c>
      <c r="DQ151" s="2">
        <f t="shared" si="437"/>
        <v>115.91475019305018</v>
      </c>
      <c r="DR151" s="2">
        <f t="shared" si="437"/>
        <v>121.90172783309629</v>
      </c>
      <c r="DS151" s="2">
        <f t="shared" si="437"/>
        <v>116.0991218487395</v>
      </c>
      <c r="DT151" s="2">
        <f t="shared" si="437"/>
        <v>117.47099573257468</v>
      </c>
      <c r="DU151" s="2">
        <f t="shared" si="437"/>
        <v>118.7568733997155</v>
      </c>
      <c r="DV151" s="2">
        <f t="shared" si="437"/>
        <v>111.12459709193246</v>
      </c>
      <c r="DW151" s="2">
        <f t="shared" si="437"/>
        <v>123.33643977591038</v>
      </c>
      <c r="DX151" s="2">
        <f t="shared" si="437"/>
        <v>112.07438319327733</v>
      </c>
      <c r="DY151" s="2">
        <f t="shared" si="437"/>
        <v>118.74887334074896</v>
      </c>
      <c r="EA151" s="2">
        <f t="shared" si="440"/>
        <v>106.35848727813685</v>
      </c>
      <c r="EB151" s="2">
        <f t="shared" si="290"/>
        <v>105.41291886580369</v>
      </c>
      <c r="EC151" s="2">
        <f t="shared" si="291"/>
        <v>104.88729043146252</v>
      </c>
      <c r="ED151" s="2">
        <f t="shared" si="292"/>
        <v>103.89018260964194</v>
      </c>
      <c r="EE151" s="2">
        <f t="shared" si="293"/>
        <v>102.71864728682174</v>
      </c>
      <c r="EF151" s="2">
        <f t="shared" si="294"/>
        <v>101.93653054058062</v>
      </c>
      <c r="EG151" s="2">
        <f t="shared" si="295"/>
        <v>101.54091343669249</v>
      </c>
      <c r="EH151" s="2">
        <f t="shared" si="296"/>
        <v>100.57325773400397</v>
      </c>
      <c r="EI151" s="2">
        <f t="shared" si="297"/>
        <v>101.80087648699092</v>
      </c>
      <c r="EJ151" s="2">
        <f t="shared" si="298"/>
        <v>103.95624087089379</v>
      </c>
      <c r="EK151" s="2">
        <f t="shared" si="299"/>
        <v>102.12854407845921</v>
      </c>
      <c r="EL151" s="2">
        <f t="shared" si="300"/>
        <v>103.08856139626413</v>
      </c>
      <c r="EM151" s="2">
        <f t="shared" si="301"/>
        <v>103.57986512888345</v>
      </c>
      <c r="EN151" s="2">
        <f t="shared" si="302"/>
        <v>105.4311917922948</v>
      </c>
      <c r="EO151" s="2">
        <f t="shared" si="303"/>
        <v>107.27939987928727</v>
      </c>
      <c r="EQ151" s="2">
        <f t="shared" si="304"/>
        <v>107.67580416267187</v>
      </c>
      <c r="ER151" s="2">
        <f t="shared" si="438"/>
        <v>106.68267260155221</v>
      </c>
      <c r="ES151" s="2">
        <f t="shared" si="438"/>
        <v>106.4369283989038</v>
      </c>
      <c r="ET151" s="2">
        <f t="shared" si="438"/>
        <v>104.98088905217713</v>
      </c>
      <c r="EU151" s="2">
        <f t="shared" si="438"/>
        <v>103.50957241385396</v>
      </c>
      <c r="EV151" s="2">
        <f t="shared" si="438"/>
        <v>102.68282079722255</v>
      </c>
      <c r="EW151" s="2">
        <f t="shared" si="438"/>
        <v>102.30017032134229</v>
      </c>
      <c r="EX151" s="2">
        <f t="shared" si="438"/>
        <v>101.19128722863829</v>
      </c>
      <c r="EY151" s="2">
        <f t="shared" si="438"/>
        <v>102.66212160094956</v>
      </c>
      <c r="EZ151" s="2">
        <f t="shared" si="438"/>
        <v>104.30238801548883</v>
      </c>
      <c r="FA151" s="2">
        <f t="shared" si="438"/>
        <v>102.94523519913886</v>
      </c>
      <c r="FB151" s="2">
        <f t="shared" si="438"/>
        <v>103.70169919125578</v>
      </c>
      <c r="FC151" s="2">
        <f t="shared" si="438"/>
        <v>104.82075490864882</v>
      </c>
      <c r="FD151" s="2">
        <f t="shared" si="438"/>
        <v>105.41801783592749</v>
      </c>
      <c r="FE151" s="2">
        <f t="shared" si="438"/>
        <v>106.83028486945713</v>
      </c>
      <c r="FG151" s="2">
        <f t="shared" si="306"/>
        <v>0.999229144349149</v>
      </c>
      <c r="FH151" s="2">
        <f t="shared" si="439"/>
        <v>0.99932673260270943</v>
      </c>
      <c r="FI151" s="2">
        <f t="shared" si="439"/>
        <v>0.99927252858589799</v>
      </c>
      <c r="FJ151" s="2">
        <f t="shared" si="439"/>
        <v>0.99924505278433295</v>
      </c>
      <c r="FK151" s="2">
        <f t="shared" si="439"/>
        <v>0.99927662196844891</v>
      </c>
      <c r="FL151" s="2">
        <f t="shared" si="439"/>
        <v>0.99924999284233718</v>
      </c>
      <c r="FM151" s="2">
        <f t="shared" si="439"/>
        <v>0.99921441336166339</v>
      </c>
      <c r="FN151" s="2">
        <f t="shared" si="439"/>
        <v>0.99925775185531474</v>
      </c>
      <c r="FO151" s="2">
        <f t="shared" si="439"/>
        <v>0.99916466511918889</v>
      </c>
      <c r="FP151" s="2">
        <f t="shared" si="439"/>
        <v>0.99918248637596563</v>
      </c>
      <c r="FQ151" s="2">
        <f t="shared" si="439"/>
        <v>0.9991731393130765</v>
      </c>
      <c r="FR151" s="2">
        <f t="shared" si="439"/>
        <v>0.99930411224428051</v>
      </c>
      <c r="FS151" s="2">
        <f t="shared" si="439"/>
        <v>0.99917347770438647</v>
      </c>
      <c r="FT151" s="2">
        <f t="shared" si="439"/>
        <v>0.99908099585234311</v>
      </c>
      <c r="FU151" s="2">
        <f t="shared" si="439"/>
        <v>0.99897987102938524</v>
      </c>
      <c r="FW151" s="2">
        <f t="shared" si="324"/>
        <v>0.17138094328158529</v>
      </c>
      <c r="FX151" s="2">
        <f t="shared" si="376"/>
        <v>0.18828791797895708</v>
      </c>
      <c r="FY151" s="2">
        <f t="shared" si="377"/>
        <v>0.18146165390920219</v>
      </c>
      <c r="FZ151" s="2">
        <f t="shared" si="378"/>
        <v>0.17265818842070374</v>
      </c>
      <c r="GA151" s="2">
        <f t="shared" si="379"/>
        <v>0.1787193611707186</v>
      </c>
      <c r="GB151" s="2">
        <f t="shared" si="380"/>
        <v>0.1884522992043548</v>
      </c>
      <c r="GC151" s="2">
        <f t="shared" si="381"/>
        <v>0.19833131991703579</v>
      </c>
      <c r="GD151" s="2">
        <f t="shared" si="382"/>
        <v>0.21804309292006452</v>
      </c>
      <c r="GE151" s="2">
        <f t="shared" si="383"/>
        <v>0.22850341919355097</v>
      </c>
      <c r="GF151" s="2">
        <f t="shared" si="384"/>
        <v>0.21575477238862181</v>
      </c>
      <c r="GG151" s="2">
        <f t="shared" si="385"/>
        <v>0.20779215705989729</v>
      </c>
      <c r="GH151" s="2">
        <f t="shared" si="386"/>
        <v>0.20351335703841578</v>
      </c>
      <c r="GI151" s="2">
        <f t="shared" si="387"/>
        <v>0.17282198303686044</v>
      </c>
      <c r="GJ151" s="2">
        <f t="shared" si="388"/>
        <v>0.14489332693638682</v>
      </c>
      <c r="GK151" s="2">
        <f t="shared" si="389"/>
        <v>0.15207832580873262</v>
      </c>
      <c r="GM151" s="86">
        <f t="shared" si="325"/>
        <v>1.293933689510658E-211</v>
      </c>
      <c r="GN151" s="86">
        <f t="shared" si="390"/>
        <v>2.1087539088167009E-226</v>
      </c>
      <c r="GO151" s="86">
        <f t="shared" si="391"/>
        <v>2.6084372233568814E-187</v>
      </c>
      <c r="GP151" s="86">
        <f t="shared" si="392"/>
        <v>1.0299860815816377E-273</v>
      </c>
      <c r="GQ151" s="86">
        <f t="shared" si="393"/>
        <v>4.5954336964062704E-298</v>
      </c>
      <c r="GR151" s="86">
        <f t="shared" si="394"/>
        <v>0</v>
      </c>
      <c r="GS151" s="86">
        <f t="shared" si="395"/>
        <v>3.1025937575578139E-280</v>
      </c>
      <c r="GT151" s="86">
        <f t="shared" si="396"/>
        <v>0</v>
      </c>
      <c r="GU151" s="86">
        <f t="shared" si="397"/>
        <v>1.5870882691128602E-276</v>
      </c>
      <c r="GV151" s="86">
        <f t="shared" si="398"/>
        <v>4.6732481236588625E-261</v>
      </c>
      <c r="GW151" s="86">
        <f t="shared" si="399"/>
        <v>1.155746847087025E-253</v>
      </c>
      <c r="GX151" s="86">
        <f t="shared" si="400"/>
        <v>2.1374150805405082E-226</v>
      </c>
      <c r="GY151" s="86">
        <f t="shared" si="401"/>
        <v>9.2232544010788919E-167</v>
      </c>
      <c r="GZ151" s="86">
        <f t="shared" si="402"/>
        <v>7.3901781229261026E-150</v>
      </c>
      <c r="HA151" s="86">
        <f t="shared" si="403"/>
        <v>6.8717898713302628E-184</v>
      </c>
      <c r="HC151" s="86">
        <f t="shared" si="326"/>
        <v>5.8202054481226355E-103</v>
      </c>
      <c r="HD151" s="86">
        <f t="shared" si="404"/>
        <v>1.7207793663168956E-105</v>
      </c>
      <c r="HE151" s="86">
        <f t="shared" si="405"/>
        <v>8.2635378527822196E-94</v>
      </c>
      <c r="HF151" s="86">
        <f t="shared" si="406"/>
        <v>7.1911629496865355E-121</v>
      </c>
      <c r="HG151" s="86">
        <f t="shared" si="407"/>
        <v>9.4388808593597118E-136</v>
      </c>
      <c r="HH151" s="86">
        <f t="shared" si="408"/>
        <v>5.3927004117564655E-141</v>
      </c>
      <c r="HI151" s="86">
        <f t="shared" si="409"/>
        <v>9.1603655917860686E-154</v>
      </c>
      <c r="HJ151" s="86">
        <f t="shared" si="410"/>
        <v>1.6448774469356146E-150</v>
      </c>
      <c r="HK151" s="86">
        <f t="shared" si="411"/>
        <v>3.5030908563079763E-169</v>
      </c>
      <c r="HL151" s="86">
        <f t="shared" si="412"/>
        <v>1.2016136652345244E-71</v>
      </c>
      <c r="HM151" s="86">
        <f t="shared" si="413"/>
        <v>1.2842576148463515E-84</v>
      </c>
      <c r="HN151" s="86">
        <f t="shared" si="414"/>
        <v>5.9051726342369183E-76</v>
      </c>
      <c r="HO151" s="86">
        <f t="shared" si="415"/>
        <v>1.688012969270885E-65</v>
      </c>
      <c r="HP151" s="86">
        <f t="shared" si="416"/>
        <v>5.4131000577584179E-73</v>
      </c>
      <c r="HQ151" s="86">
        <f t="shared" si="417"/>
        <v>4.8029328167658019E-89</v>
      </c>
      <c r="HS151" s="86">
        <f t="shared" si="327"/>
        <v>4.1478235298094239E-3</v>
      </c>
      <c r="HT151" s="86">
        <f t="shared" si="418"/>
        <v>3.9057267949133348E-4</v>
      </c>
      <c r="HU151" s="86">
        <f t="shared" si="419"/>
        <v>3.5099769017841974E-3</v>
      </c>
      <c r="HV151" s="86">
        <f t="shared" si="420"/>
        <v>6.070119275896479E-3</v>
      </c>
      <c r="HW151" s="86">
        <f t="shared" si="421"/>
        <v>8.2678276047148957E-4</v>
      </c>
      <c r="HX151" s="86">
        <f t="shared" si="422"/>
        <v>1.0243843952340531E-3</v>
      </c>
      <c r="HY151" s="86">
        <f t="shared" si="423"/>
        <v>2.0865109402807351E-4</v>
      </c>
      <c r="HZ151" s="86">
        <f t="shared" si="424"/>
        <v>5.7686826175700067E-5</v>
      </c>
      <c r="IA151" s="86">
        <f t="shared" si="425"/>
        <v>1.8705397745749153E-5</v>
      </c>
      <c r="IB151" s="86">
        <f t="shared" si="426"/>
        <v>3.9689165336197443E-5</v>
      </c>
      <c r="IC151" s="86">
        <f t="shared" si="427"/>
        <v>6.4197754858545187E-5</v>
      </c>
      <c r="ID151" s="86">
        <f t="shared" si="428"/>
        <v>1.7372440046533214E-4</v>
      </c>
      <c r="IE151" s="86">
        <f t="shared" si="429"/>
        <v>1.8905817191340068E-3</v>
      </c>
      <c r="IF151" s="86">
        <f t="shared" si="430"/>
        <v>9.9997703380054169E-3</v>
      </c>
      <c r="IG151" s="86">
        <f t="shared" si="431"/>
        <v>2.5602371590879539E-2</v>
      </c>
      <c r="II151" s="86">
        <f t="shared" si="328"/>
        <v>1.6358733777295821E-6</v>
      </c>
      <c r="IJ151" s="86">
        <f t="shared" si="329"/>
        <v>2.5733319256283061E-5</v>
      </c>
      <c r="IK151" s="86">
        <f t="shared" si="330"/>
        <v>3.6646673750793553E-6</v>
      </c>
      <c r="IL151" s="86">
        <f t="shared" si="331"/>
        <v>1.1300805018883219E-6</v>
      </c>
      <c r="IM151" s="86">
        <f t="shared" si="332"/>
        <v>1.0742052713496406E-6</v>
      </c>
      <c r="IN151" s="86">
        <f t="shared" si="333"/>
        <v>2.3177945513742326E-6</v>
      </c>
      <c r="IO151" s="86">
        <f t="shared" si="334"/>
        <v>2.8193601757128254E-6</v>
      </c>
      <c r="IP151" s="86">
        <f t="shared" si="335"/>
        <v>4.2069802289253587E-5</v>
      </c>
      <c r="IQ151" s="86">
        <f t="shared" si="336"/>
        <v>2.9778676910091024E-5</v>
      </c>
      <c r="IR151" s="86">
        <f t="shared" si="337"/>
        <v>1.1422664910121811E-5</v>
      </c>
      <c r="IS151" s="86">
        <f t="shared" si="338"/>
        <v>7.2359246141903564E-6</v>
      </c>
      <c r="IT151" s="86">
        <f t="shared" si="339"/>
        <v>9.4565441643270213E-6</v>
      </c>
      <c r="IU151" s="86">
        <f t="shared" si="340"/>
        <v>3.4327442344675327E-7</v>
      </c>
      <c r="IV151" s="86">
        <f t="shared" si="341"/>
        <v>7.5742277506614975E-8</v>
      </c>
      <c r="IW151" s="86">
        <f t="shared" si="342"/>
        <v>3.6107149794510255E-7</v>
      </c>
      <c r="IY151" s="86">
        <f t="shared" si="343"/>
        <v>4.1494594031871532E-3</v>
      </c>
      <c r="IZ151" s="86">
        <f t="shared" si="344"/>
        <v>4.1630599874761652E-4</v>
      </c>
      <c r="JA151" s="86">
        <f t="shared" si="345"/>
        <v>3.5136415691592766E-3</v>
      </c>
      <c r="JB151" s="86">
        <f t="shared" si="346"/>
        <v>6.0712493563983673E-3</v>
      </c>
      <c r="JC151" s="86">
        <f t="shared" si="347"/>
        <v>8.2785696574283918E-4</v>
      </c>
      <c r="JD151" s="86">
        <f t="shared" si="348"/>
        <v>1.0267021897854274E-3</v>
      </c>
      <c r="JE151" s="86">
        <f t="shared" si="349"/>
        <v>2.1147045420378635E-4</v>
      </c>
      <c r="JF151" s="86">
        <f t="shared" si="350"/>
        <v>9.975662846495366E-5</v>
      </c>
      <c r="JG151" s="86">
        <f t="shared" si="351"/>
        <v>4.8484074655840177E-5</v>
      </c>
      <c r="JH151" s="86">
        <f t="shared" si="352"/>
        <v>5.1111830246319251E-5</v>
      </c>
      <c r="JI151" s="86">
        <f t="shared" si="353"/>
        <v>7.1433679472735542E-5</v>
      </c>
      <c r="JJ151" s="86">
        <f t="shared" si="354"/>
        <v>1.8318094462965915E-4</v>
      </c>
      <c r="JK151" s="86">
        <f t="shared" si="355"/>
        <v>1.8909249935574535E-3</v>
      </c>
      <c r="JL151" s="86">
        <f t="shared" si="356"/>
        <v>9.9998460802829241E-3</v>
      </c>
      <c r="JM151" s="86">
        <f t="shared" si="357"/>
        <v>2.5602732662377482E-2</v>
      </c>
    </row>
    <row r="152" spans="2:273" x14ac:dyDescent="0.25">
      <c r="B152" s="2">
        <v>125</v>
      </c>
      <c r="C152" s="37">
        <v>106.544</v>
      </c>
      <c r="D152" s="37">
        <v>105.566</v>
      </c>
      <c r="E152" s="37">
        <v>104.377</v>
      </c>
      <c r="F152" s="37">
        <v>103.113</v>
      </c>
      <c r="G152" s="37">
        <v>102.41500000000001</v>
      </c>
      <c r="H152" s="37">
        <v>101.69799999999999</v>
      </c>
      <c r="I152" s="37">
        <v>101.30200000000001</v>
      </c>
      <c r="J152" s="37">
        <v>100.077</v>
      </c>
      <c r="K152" s="37">
        <v>101.61499999999999</v>
      </c>
      <c r="L152" s="37">
        <v>104.51900000000001</v>
      </c>
      <c r="M152" s="37">
        <v>101.538</v>
      </c>
      <c r="N152" s="37">
        <v>102.75</v>
      </c>
      <c r="O152" s="37">
        <v>102.94199999999999</v>
      </c>
      <c r="P152" s="37">
        <v>104.712</v>
      </c>
      <c r="Q152" s="37">
        <v>106.19199999999999</v>
      </c>
      <c r="S152" s="4">
        <f t="shared" si="229"/>
        <v>106.41432841127865</v>
      </c>
      <c r="T152" s="4">
        <f t="shared" si="230"/>
        <v>105.49755205052924</v>
      </c>
      <c r="U152" s="4">
        <f t="shared" si="231"/>
        <v>105.00720566385158</v>
      </c>
      <c r="V152" s="4">
        <f t="shared" si="232"/>
        <v>103.93041093607329</v>
      </c>
      <c r="W152" s="4">
        <f t="shared" si="233"/>
        <v>102.71323495794083</v>
      </c>
      <c r="X152" s="4">
        <f t="shared" si="234"/>
        <v>101.93808349660119</v>
      </c>
      <c r="Y152" s="4">
        <f t="shared" si="235"/>
        <v>101.55020970809157</v>
      </c>
      <c r="Z152" s="4">
        <f t="shared" si="236"/>
        <v>100.59654651965219</v>
      </c>
      <c r="AA152" s="4">
        <f t="shared" si="237"/>
        <v>101.88277796771429</v>
      </c>
      <c r="AB152" s="4">
        <f t="shared" si="238"/>
        <v>103.91589383163827</v>
      </c>
      <c r="AC152" s="4">
        <f t="shared" si="239"/>
        <v>102.15445920899822</v>
      </c>
      <c r="AD152" s="4">
        <f t="shared" si="240"/>
        <v>103.06201466228674</v>
      </c>
      <c r="AE152" s="4">
        <f t="shared" si="241"/>
        <v>103.62364561128926</v>
      </c>
      <c r="AF152" s="4">
        <f t="shared" si="242"/>
        <v>105.34955692657324</v>
      </c>
      <c r="AG152" s="4">
        <f t="shared" si="243"/>
        <v>107.36647575633712</v>
      </c>
      <c r="AI152" s="4">
        <f t="shared" si="244"/>
        <v>0.12967158872135087</v>
      </c>
      <c r="AJ152" s="4">
        <f t="shared" si="245"/>
        <v>6.8447949470765934E-2</v>
      </c>
      <c r="AK152" s="4">
        <f t="shared" si="246"/>
        <v>-0.63020566385158361</v>
      </c>
      <c r="AL152" s="4">
        <f t="shared" si="247"/>
        <v>-0.81741093607328708</v>
      </c>
      <c r="AM152" s="4">
        <f t="shared" si="248"/>
        <v>-0.29823495794082078</v>
      </c>
      <c r="AN152" s="4">
        <f t="shared" si="249"/>
        <v>-0.24008349660120132</v>
      </c>
      <c r="AO152" s="4">
        <f t="shared" si="250"/>
        <v>-0.24820970809156506</v>
      </c>
      <c r="AP152" s="4">
        <f t="shared" si="251"/>
        <v>-0.51954651965219512</v>
      </c>
      <c r="AQ152" s="4">
        <f t="shared" si="252"/>
        <v>-0.26777796771429507</v>
      </c>
      <c r="AR152" s="4">
        <f t="shared" si="253"/>
        <v>0.60310616836173381</v>
      </c>
      <c r="AS152" s="4">
        <f t="shared" si="254"/>
        <v>-0.61645920899822215</v>
      </c>
      <c r="AT152" s="4">
        <f t="shared" si="255"/>
        <v>-0.31201466228674235</v>
      </c>
      <c r="AU152" s="4">
        <f t="shared" si="256"/>
        <v>-0.68164561128926948</v>
      </c>
      <c r="AV152" s="4">
        <f t="shared" si="436"/>
        <v>-0.63755692657323948</v>
      </c>
      <c r="AW152" s="4">
        <f t="shared" si="436"/>
        <v>-1.1744757563371309</v>
      </c>
      <c r="AY152" s="2">
        <f t="shared" si="308"/>
        <v>106.41429634246606</v>
      </c>
      <c r="AZ152" s="2">
        <f t="shared" si="359"/>
        <v>105.49630219114461</v>
      </c>
      <c r="BA152" s="2">
        <f t="shared" si="360"/>
        <v>105.00668846546129</v>
      </c>
      <c r="BB152" s="2">
        <f t="shared" si="361"/>
        <v>103.92972456046967</v>
      </c>
      <c r="BC152" s="2">
        <f t="shared" si="362"/>
        <v>102.71301775156981</v>
      </c>
      <c r="BD152" s="2">
        <f t="shared" si="363"/>
        <v>101.9376428535882</v>
      </c>
      <c r="BE152" s="2">
        <f t="shared" si="364"/>
        <v>101.54960306670608</v>
      </c>
      <c r="BF152" s="2">
        <f t="shared" si="365"/>
        <v>100.5901923094016</v>
      </c>
      <c r="BG152" s="2">
        <f t="shared" si="366"/>
        <v>101.87672598337065</v>
      </c>
      <c r="BH152" s="2">
        <f t="shared" si="367"/>
        <v>103.91323557394227</v>
      </c>
      <c r="BI152" s="2">
        <f t="shared" si="368"/>
        <v>102.15234651601054</v>
      </c>
      <c r="BJ152" s="2">
        <f t="shared" si="369"/>
        <v>103.05935576020084</v>
      </c>
      <c r="BK152" s="2">
        <f t="shared" si="370"/>
        <v>103.62322368535897</v>
      </c>
      <c r="BL152" s="2">
        <f t="shared" si="371"/>
        <v>105.31787753885069</v>
      </c>
      <c r="BM152" s="2">
        <f t="shared" si="372"/>
        <v>107.08915186636006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106.544</v>
      </c>
      <c r="CF152" s="2">
        <f t="shared" si="310"/>
        <v>105.566</v>
      </c>
      <c r="CG152" s="2">
        <f t="shared" si="311"/>
        <v>104.377</v>
      </c>
      <c r="CH152" s="2">
        <f t="shared" si="312"/>
        <v>103.113</v>
      </c>
      <c r="CI152" s="2">
        <f t="shared" si="313"/>
        <v>102.41500000000001</v>
      </c>
      <c r="CJ152" s="2">
        <f t="shared" si="314"/>
        <v>101.69799999999999</v>
      </c>
      <c r="CK152" s="2">
        <f t="shared" si="315"/>
        <v>101.30200000000001</v>
      </c>
      <c r="CL152" s="2">
        <f t="shared" si="316"/>
        <v>100.077</v>
      </c>
      <c r="CM152" s="2">
        <f t="shared" si="317"/>
        <v>101.61499999999999</v>
      </c>
      <c r="CN152" s="2">
        <f t="shared" si="318"/>
        <v>104.51900000000001</v>
      </c>
      <c r="CO152" s="2">
        <f t="shared" si="319"/>
        <v>101.538</v>
      </c>
      <c r="CP152" s="2">
        <f t="shared" si="320"/>
        <v>102.75</v>
      </c>
      <c r="CQ152" s="2">
        <f t="shared" si="321"/>
        <v>102.94199999999999</v>
      </c>
      <c r="CR152" s="2">
        <f t="shared" si="322"/>
        <v>104.712</v>
      </c>
      <c r="CS152" s="2">
        <f t="shared" si="323"/>
        <v>106.19199999999999</v>
      </c>
      <c r="CU152" s="2">
        <f t="shared" si="273"/>
        <v>106.544</v>
      </c>
      <c r="CV152" s="2">
        <f t="shared" si="274"/>
        <v>105.566</v>
      </c>
      <c r="CW152" s="2">
        <f t="shared" si="275"/>
        <v>104.377</v>
      </c>
      <c r="CX152" s="2">
        <f t="shared" si="276"/>
        <v>103.113</v>
      </c>
      <c r="CY152" s="2">
        <f t="shared" si="277"/>
        <v>102.41500000000001</v>
      </c>
      <c r="CZ152" s="2">
        <f t="shared" si="278"/>
        <v>101.69799999999999</v>
      </c>
      <c r="DA152" s="2">
        <f t="shared" si="279"/>
        <v>101.30200000000001</v>
      </c>
      <c r="DB152" s="2">
        <f t="shared" si="280"/>
        <v>100.077</v>
      </c>
      <c r="DC152" s="2">
        <f t="shared" si="281"/>
        <v>101.61499999999999</v>
      </c>
      <c r="DD152" s="2">
        <f t="shared" si="282"/>
        <v>104.51900000000001</v>
      </c>
      <c r="DE152" s="2">
        <f t="shared" si="283"/>
        <v>101.538</v>
      </c>
      <c r="DF152" s="2">
        <f t="shared" si="284"/>
        <v>102.75</v>
      </c>
      <c r="DG152" s="2">
        <f t="shared" si="285"/>
        <v>102.94199999999999</v>
      </c>
      <c r="DH152" s="2">
        <f t="shared" si="286"/>
        <v>104.712</v>
      </c>
      <c r="DI152" s="2">
        <f t="shared" si="287"/>
        <v>106.19199999999999</v>
      </c>
      <c r="DK152" s="2">
        <f t="shared" si="288"/>
        <v>127.37945708866759</v>
      </c>
      <c r="DL152" s="2">
        <f t="shared" si="437"/>
        <v>125.12665445803964</v>
      </c>
      <c r="DM152" s="2">
        <f t="shared" si="437"/>
        <v>124.49467611336033</v>
      </c>
      <c r="DN152" s="2">
        <f t="shared" si="437"/>
        <v>121.70388157894739</v>
      </c>
      <c r="DO152" s="2">
        <f t="shared" si="437"/>
        <v>118.15577087208669</v>
      </c>
      <c r="DP152" s="2">
        <f t="shared" si="437"/>
        <v>117.22495677864097</v>
      </c>
      <c r="DQ152" s="2">
        <f t="shared" si="437"/>
        <v>115.86450321750321</v>
      </c>
      <c r="DR152" s="2">
        <f t="shared" si="437"/>
        <v>121.93814129919396</v>
      </c>
      <c r="DS152" s="2">
        <f t="shared" si="437"/>
        <v>116.08574117647059</v>
      </c>
      <c r="DT152" s="2">
        <f t="shared" si="437"/>
        <v>117.44677975343765</v>
      </c>
      <c r="DU152" s="2">
        <f t="shared" si="437"/>
        <v>118.73758463726885</v>
      </c>
      <c r="DV152" s="2">
        <f t="shared" si="437"/>
        <v>111.03326088180113</v>
      </c>
      <c r="DW152" s="2">
        <f t="shared" si="437"/>
        <v>123.37099327731093</v>
      </c>
      <c r="DX152" s="2">
        <f t="shared" si="437"/>
        <v>111.96703529411766</v>
      </c>
      <c r="DY152" s="2">
        <f t="shared" si="437"/>
        <v>118.71048446421948</v>
      </c>
      <c r="EA152" s="2">
        <f t="shared" si="440"/>
        <v>106.14427629014054</v>
      </c>
      <c r="EB152" s="2">
        <f t="shared" si="290"/>
        <v>105.21452091083795</v>
      </c>
      <c r="EC152" s="2">
        <f t="shared" si="291"/>
        <v>104.67604973723181</v>
      </c>
      <c r="ED152" s="2">
        <f t="shared" si="292"/>
        <v>103.70414843835019</v>
      </c>
      <c r="EE152" s="2">
        <f t="shared" si="293"/>
        <v>102.54328688524593</v>
      </c>
      <c r="EF152" s="2">
        <f t="shared" si="294"/>
        <v>101.76873025372173</v>
      </c>
      <c r="EG152" s="2">
        <f t="shared" si="295"/>
        <v>101.36974043715846</v>
      </c>
      <c r="EH152" s="2">
        <f t="shared" si="296"/>
        <v>100.4245507217626</v>
      </c>
      <c r="EI152" s="2">
        <f t="shared" si="297"/>
        <v>101.6453870224201</v>
      </c>
      <c r="EJ152" s="2">
        <f t="shared" si="298"/>
        <v>103.81894453781511</v>
      </c>
      <c r="EK152" s="2">
        <f t="shared" si="299"/>
        <v>101.94865098557926</v>
      </c>
      <c r="EL152" s="2">
        <f t="shared" si="300"/>
        <v>102.91367839468333</v>
      </c>
      <c r="EM152" s="2">
        <f t="shared" si="301"/>
        <v>103.36470958479853</v>
      </c>
      <c r="EN152" s="2">
        <f t="shared" si="302"/>
        <v>105.31426318257955</v>
      </c>
      <c r="EO152" s="2">
        <f t="shared" si="303"/>
        <v>107.15543801401317</v>
      </c>
      <c r="EQ152" s="2">
        <f t="shared" si="304"/>
        <v>107.52419405173154</v>
      </c>
      <c r="ER152" s="2">
        <f t="shared" si="438"/>
        <v>106.54387821058774</v>
      </c>
      <c r="ES152" s="2">
        <f t="shared" si="438"/>
        <v>106.29965796135444</v>
      </c>
      <c r="ET152" s="2">
        <f t="shared" si="438"/>
        <v>104.84897151842362</v>
      </c>
      <c r="EU152" s="2">
        <f t="shared" si="438"/>
        <v>103.37089266720511</v>
      </c>
      <c r="EV152" s="2">
        <f t="shared" si="438"/>
        <v>102.54894358492989</v>
      </c>
      <c r="EW152" s="2">
        <f t="shared" si="438"/>
        <v>102.16397884634478</v>
      </c>
      <c r="EX152" s="2">
        <f t="shared" si="438"/>
        <v>101.0697561284378</v>
      </c>
      <c r="EY152" s="2">
        <f t="shared" si="438"/>
        <v>102.54419100219619</v>
      </c>
      <c r="EZ152" s="2">
        <f t="shared" si="438"/>
        <v>104.18196906098738</v>
      </c>
      <c r="FA152" s="2">
        <f t="shared" si="438"/>
        <v>102.80391819160388</v>
      </c>
      <c r="FB152" s="2">
        <f t="shared" si="438"/>
        <v>103.55577716325666</v>
      </c>
      <c r="FC152" s="2">
        <f t="shared" si="438"/>
        <v>104.6707625291277</v>
      </c>
      <c r="FD152" s="2">
        <f t="shared" si="438"/>
        <v>105.30174062524095</v>
      </c>
      <c r="FE152" s="2">
        <f t="shared" si="438"/>
        <v>106.68666671909736</v>
      </c>
      <c r="FG152" s="2">
        <f t="shared" si="306"/>
        <v>0.99929692360332345</v>
      </c>
      <c r="FH152" s="2">
        <f t="shared" si="439"/>
        <v>0.99938593645861873</v>
      </c>
      <c r="FI152" s="2">
        <f t="shared" si="439"/>
        <v>0.999336495714374</v>
      </c>
      <c r="FJ152" s="2">
        <f t="shared" si="439"/>
        <v>0.99931143421669255</v>
      </c>
      <c r="FK152" s="2">
        <f t="shared" si="439"/>
        <v>0.99934022940025358</v>
      </c>
      <c r="FL152" s="2">
        <f t="shared" si="439"/>
        <v>0.99931594019980052</v>
      </c>
      <c r="FM152" s="2">
        <f t="shared" si="439"/>
        <v>0.99928348694297375</v>
      </c>
      <c r="FN152" s="2">
        <f t="shared" si="439"/>
        <v>0.99932301743296503</v>
      </c>
      <c r="FO152" s="2">
        <f t="shared" si="439"/>
        <v>0.99923810953494285</v>
      </c>
      <c r="FP152" s="2">
        <f t="shared" si="439"/>
        <v>0.99925436507829668</v>
      </c>
      <c r="FQ152" s="2">
        <f t="shared" si="439"/>
        <v>0.99924583922208865</v>
      </c>
      <c r="FR152" s="2">
        <f t="shared" si="439"/>
        <v>0.99936530396100243</v>
      </c>
      <c r="FS152" s="2">
        <f t="shared" si="439"/>
        <v>0.99924614788353361</v>
      </c>
      <c r="FT152" s="2">
        <f t="shared" si="439"/>
        <v>0.99916179047628706</v>
      </c>
      <c r="FU152" s="2">
        <f t="shared" si="439"/>
        <v>0.99906954780359758</v>
      </c>
      <c r="FW152" s="2">
        <f t="shared" si="324"/>
        <v>0.18485891335495744</v>
      </c>
      <c r="FX152" s="2">
        <f t="shared" si="376"/>
        <v>0.20277013946133032</v>
      </c>
      <c r="FY152" s="2">
        <f t="shared" si="377"/>
        <v>0.19554531689149404</v>
      </c>
      <c r="FZ152" s="2">
        <f t="shared" si="378"/>
        <v>0.18621403209003259</v>
      </c>
      <c r="GA152" s="2">
        <f t="shared" si="379"/>
        <v>0.1926402785912345</v>
      </c>
      <c r="GB152" s="2">
        <f t="shared" si="380"/>
        <v>0.20294400301108892</v>
      </c>
      <c r="GC152" s="2">
        <f t="shared" si="381"/>
        <v>0.21338296007445723</v>
      </c>
      <c r="GD152" s="2">
        <f t="shared" si="382"/>
        <v>0.23415374437463204</v>
      </c>
      <c r="GE152" s="2">
        <f t="shared" si="383"/>
        <v>0.24514465641711469</v>
      </c>
      <c r="GF152" s="2">
        <f t="shared" si="384"/>
        <v>0.23174645488963552</v>
      </c>
      <c r="GG152" s="2">
        <f t="shared" si="385"/>
        <v>0.22336174451979243</v>
      </c>
      <c r="GH152" s="2">
        <f t="shared" si="386"/>
        <v>0.21885090822845285</v>
      </c>
      <c r="GI152" s="2">
        <f t="shared" si="387"/>
        <v>0.18638778949441329</v>
      </c>
      <c r="GJ152" s="2">
        <f t="shared" si="388"/>
        <v>0.15668210724005477</v>
      </c>
      <c r="GK152" s="2">
        <f t="shared" si="389"/>
        <v>0.16433934167425751</v>
      </c>
      <c r="GM152" s="86">
        <f t="shared" si="325"/>
        <v>1.3701776791605908E-218</v>
      </c>
      <c r="GN152" s="86">
        <f t="shared" si="390"/>
        <v>6.3648592438291802E-234</v>
      </c>
      <c r="GO152" s="86">
        <f t="shared" si="391"/>
        <v>1.6288441339180733E-193</v>
      </c>
      <c r="GP152" s="86">
        <f t="shared" si="392"/>
        <v>7.4478580751865535E-283</v>
      </c>
      <c r="GQ152" s="86">
        <f t="shared" si="393"/>
        <v>7.2228058491417843E-308</v>
      </c>
      <c r="GR152" s="86">
        <f t="shared" si="394"/>
        <v>0</v>
      </c>
      <c r="GS152" s="86">
        <f t="shared" si="395"/>
        <v>1.9455733243163371E-289</v>
      </c>
      <c r="GT152" s="86">
        <f t="shared" si="396"/>
        <v>0</v>
      </c>
      <c r="GU152" s="86">
        <f t="shared" si="397"/>
        <v>1.2402427586223773E-285</v>
      </c>
      <c r="GV152" s="86">
        <f t="shared" si="398"/>
        <v>1.0106402544228365E-269</v>
      </c>
      <c r="GW152" s="86">
        <f t="shared" si="399"/>
        <v>4.4264194482247107E-262</v>
      </c>
      <c r="GX152" s="86">
        <f t="shared" si="400"/>
        <v>7.6056193056921293E-234</v>
      </c>
      <c r="GY152" s="86">
        <f t="shared" si="401"/>
        <v>3.1291978772389568E-172</v>
      </c>
      <c r="GZ152" s="86">
        <f t="shared" si="402"/>
        <v>8.5894791823419365E-155</v>
      </c>
      <c r="HA152" s="86">
        <f t="shared" si="403"/>
        <v>6.3561861034563024E-190</v>
      </c>
      <c r="HC152" s="86">
        <f t="shared" si="326"/>
        <v>5.8848626079692273E-108</v>
      </c>
      <c r="HD152" s="86">
        <f t="shared" si="404"/>
        <v>1.2622060213916331E-110</v>
      </c>
      <c r="HE152" s="86">
        <f t="shared" si="405"/>
        <v>2.1982027590521867E-98</v>
      </c>
      <c r="HF152" s="86">
        <f t="shared" si="406"/>
        <v>7.5028248724237488E-127</v>
      </c>
      <c r="HG152" s="86">
        <f t="shared" si="407"/>
        <v>2.6440985764293831E-142</v>
      </c>
      <c r="HH152" s="86">
        <f t="shared" si="408"/>
        <v>8.1450337193197263E-148</v>
      </c>
      <c r="HI152" s="86">
        <f t="shared" si="409"/>
        <v>4.209243858663467E-161</v>
      </c>
      <c r="HJ152" s="86">
        <f t="shared" si="410"/>
        <v>1.4883476130757803E-157</v>
      </c>
      <c r="HK152" s="86">
        <f t="shared" si="411"/>
        <v>3.5238726457865482E-177</v>
      </c>
      <c r="HL152" s="86">
        <f t="shared" si="412"/>
        <v>4.9951364340446977E-75</v>
      </c>
      <c r="HM152" s="86">
        <f t="shared" si="413"/>
        <v>1.2444278760288832E-88</v>
      </c>
      <c r="HN152" s="86">
        <f t="shared" si="414"/>
        <v>1.6071520356548869E-79</v>
      </c>
      <c r="HO152" s="86">
        <f t="shared" si="415"/>
        <v>1.2255135667928352E-68</v>
      </c>
      <c r="HP152" s="86">
        <f t="shared" si="416"/>
        <v>1.4577238821875699E-76</v>
      </c>
      <c r="HQ152" s="86">
        <f t="shared" si="417"/>
        <v>2.4516022406142469E-93</v>
      </c>
      <c r="HS152" s="86">
        <f t="shared" si="327"/>
        <v>1.3315493231652689E-3</v>
      </c>
      <c r="HT152" s="86">
        <f t="shared" si="418"/>
        <v>1.0770295968476718E-4</v>
      </c>
      <c r="HU152" s="86">
        <f t="shared" si="419"/>
        <v>1.0935424730449436E-3</v>
      </c>
      <c r="HV152" s="86">
        <f t="shared" si="420"/>
        <v>1.9831050880882253E-3</v>
      </c>
      <c r="HW152" s="86">
        <f t="shared" si="421"/>
        <v>2.1060162559276586E-4</v>
      </c>
      <c r="HX152" s="86">
        <f t="shared" si="422"/>
        <v>2.6231239624040242E-4</v>
      </c>
      <c r="HY152" s="86">
        <f t="shared" si="423"/>
        <v>4.3358520565679302E-5</v>
      </c>
      <c r="HZ152" s="86">
        <f t="shared" si="424"/>
        <v>1.1557568727801E-5</v>
      </c>
      <c r="IA152" s="86">
        <f t="shared" si="425"/>
        <v>3.0238804577733319E-6</v>
      </c>
      <c r="IB152" s="86">
        <f t="shared" si="426"/>
        <v>6.9473768370152647E-6</v>
      </c>
      <c r="IC152" s="86">
        <f t="shared" si="427"/>
        <v>1.2008957256694013E-5</v>
      </c>
      <c r="ID152" s="86">
        <f t="shared" si="428"/>
        <v>3.7450316000244257E-5</v>
      </c>
      <c r="IE152" s="86">
        <f t="shared" si="429"/>
        <v>5.1095820099381192E-4</v>
      </c>
      <c r="IF152" s="86">
        <f t="shared" si="430"/>
        <v>3.0127814338272831E-3</v>
      </c>
      <c r="IG152" s="86">
        <f t="shared" si="431"/>
        <v>9.67313034548117E-3</v>
      </c>
      <c r="II152" s="86">
        <f t="shared" si="328"/>
        <v>6.3043450307126876E-6</v>
      </c>
      <c r="IJ152" s="86">
        <f t="shared" si="329"/>
        <v>7.9150392541262583E-5</v>
      </c>
      <c r="IK152" s="86">
        <f t="shared" si="330"/>
        <v>1.3663725599596676E-5</v>
      </c>
      <c r="IL152" s="86">
        <f t="shared" si="331"/>
        <v>4.5725672674875979E-6</v>
      </c>
      <c r="IM152" s="86">
        <f t="shared" si="332"/>
        <v>4.5375992356387529E-6</v>
      </c>
      <c r="IN152" s="86">
        <f t="shared" si="333"/>
        <v>9.5045639562124627E-6</v>
      </c>
      <c r="IO152" s="86">
        <f t="shared" si="334"/>
        <v>1.2003530231934695E-5</v>
      </c>
      <c r="IP152" s="86">
        <f t="shared" si="335"/>
        <v>1.4154436088680106E-4</v>
      </c>
      <c r="IQ152" s="86">
        <f t="shared" si="336"/>
        <v>1.1149650275816038E-4</v>
      </c>
      <c r="IR152" s="86">
        <f t="shared" si="337"/>
        <v>4.5215162668576017E-5</v>
      </c>
      <c r="IS152" s="86">
        <f t="shared" si="338"/>
        <v>2.8981745490720874E-5</v>
      </c>
      <c r="IT152" s="86">
        <f t="shared" si="339"/>
        <v>3.567726934094039E-5</v>
      </c>
      <c r="IU152" s="86">
        <f t="shared" si="340"/>
        <v>1.5880841596214201E-6</v>
      </c>
      <c r="IV152" s="86">
        <f t="shared" si="341"/>
        <v>3.4322617818982399E-7</v>
      </c>
      <c r="IW152" s="86">
        <f t="shared" si="342"/>
        <v>1.4603317530938825E-6</v>
      </c>
      <c r="IY152" s="86">
        <f t="shared" si="343"/>
        <v>1.3378536681959816E-3</v>
      </c>
      <c r="IZ152" s="86">
        <f t="shared" si="344"/>
        <v>1.8685335222602976E-4</v>
      </c>
      <c r="JA152" s="86">
        <f t="shared" si="345"/>
        <v>1.1072061986445402E-3</v>
      </c>
      <c r="JB152" s="86">
        <f t="shared" si="346"/>
        <v>1.987677655355713E-3</v>
      </c>
      <c r="JC152" s="86">
        <f t="shared" si="347"/>
        <v>2.1513922482840461E-4</v>
      </c>
      <c r="JD152" s="86">
        <f t="shared" si="348"/>
        <v>2.718169601966149E-4</v>
      </c>
      <c r="JE152" s="86">
        <f t="shared" si="349"/>
        <v>5.5362050797613995E-5</v>
      </c>
      <c r="JF152" s="86">
        <f t="shared" si="350"/>
        <v>1.5310192961460206E-4</v>
      </c>
      <c r="JG152" s="86">
        <f t="shared" si="351"/>
        <v>1.1452038321593371E-4</v>
      </c>
      <c r="JH152" s="86">
        <f t="shared" si="352"/>
        <v>5.2162539505591284E-5</v>
      </c>
      <c r="JI152" s="86">
        <f t="shared" si="353"/>
        <v>4.0990702747414886E-5</v>
      </c>
      <c r="JJ152" s="86">
        <f t="shared" si="354"/>
        <v>7.3127585341184654E-5</v>
      </c>
      <c r="JK152" s="86">
        <f t="shared" si="355"/>
        <v>5.1254628515343332E-4</v>
      </c>
      <c r="JL152" s="86">
        <f t="shared" si="356"/>
        <v>3.0131246600054729E-3</v>
      </c>
      <c r="JM152" s="86">
        <f t="shared" si="357"/>
        <v>9.6745906772342637E-3</v>
      </c>
    </row>
    <row r="153" spans="2:273" x14ac:dyDescent="0.25">
      <c r="B153" s="2">
        <v>126</v>
      </c>
      <c r="C153" s="37">
        <v>105.825</v>
      </c>
      <c r="D153" s="37">
        <v>104.774</v>
      </c>
      <c r="E153" s="37">
        <v>104.358</v>
      </c>
      <c r="F153" s="37">
        <v>102.849</v>
      </c>
      <c r="G153" s="37">
        <v>102.434</v>
      </c>
      <c r="H153" s="37">
        <v>101.604</v>
      </c>
      <c r="I153" s="37">
        <v>100.90600000000001</v>
      </c>
      <c r="J153" s="37">
        <v>99.846000000000004</v>
      </c>
      <c r="K153" s="37">
        <v>100.94199999999999</v>
      </c>
      <c r="L153" s="37">
        <v>103.36499999999999</v>
      </c>
      <c r="M153" s="37">
        <v>102.346</v>
      </c>
      <c r="N153" s="37">
        <v>102.63500000000001</v>
      </c>
      <c r="O153" s="37">
        <v>103.846</v>
      </c>
      <c r="P153" s="37">
        <v>105</v>
      </c>
      <c r="Q153" s="37">
        <v>104.98099999999999</v>
      </c>
      <c r="S153" s="4">
        <f t="shared" si="229"/>
        <v>106.23120985475239</v>
      </c>
      <c r="T153" s="4">
        <f t="shared" si="230"/>
        <v>105.33363504417697</v>
      </c>
      <c r="U153" s="4">
        <f t="shared" si="231"/>
        <v>104.83552929798728</v>
      </c>
      <c r="V153" s="4">
        <f t="shared" si="232"/>
        <v>103.7706850198205</v>
      </c>
      <c r="W153" s="4">
        <f t="shared" si="233"/>
        <v>102.5573372984226</v>
      </c>
      <c r="X153" s="4">
        <f t="shared" si="234"/>
        <v>101.78972643844797</v>
      </c>
      <c r="Y153" s="4">
        <f t="shared" si="235"/>
        <v>101.40040252805427</v>
      </c>
      <c r="Z153" s="4">
        <f t="shared" si="236"/>
        <v>100.47632450006495</v>
      </c>
      <c r="AA153" s="4">
        <f t="shared" si="237"/>
        <v>101.76494870171081</v>
      </c>
      <c r="AB153" s="4">
        <f t="shared" si="238"/>
        <v>103.79430929822561</v>
      </c>
      <c r="AC153" s="4">
        <f t="shared" si="239"/>
        <v>102.0018970529887</v>
      </c>
      <c r="AD153" s="4">
        <f t="shared" si="240"/>
        <v>102.90981545954456</v>
      </c>
      <c r="AE153" s="4">
        <f t="shared" si="241"/>
        <v>103.43945896522581</v>
      </c>
      <c r="AF153" s="4">
        <f t="shared" si="242"/>
        <v>105.20663166200454</v>
      </c>
      <c r="AG153" s="4">
        <f t="shared" si="243"/>
        <v>107.02899690999389</v>
      </c>
      <c r="AI153" s="4">
        <f t="shared" si="244"/>
        <v>-0.40620985475239024</v>
      </c>
      <c r="AJ153" s="4">
        <f t="shared" si="245"/>
        <v>-0.55963504417697152</v>
      </c>
      <c r="AK153" s="4">
        <f t="shared" si="246"/>
        <v>-0.4775292979872745</v>
      </c>
      <c r="AL153" s="4">
        <f t="shared" si="247"/>
        <v>-0.92168501982050088</v>
      </c>
      <c r="AM153" s="4">
        <f t="shared" si="248"/>
        <v>-0.123337298422598</v>
      </c>
      <c r="AN153" s="4">
        <f t="shared" si="249"/>
        <v>-0.18572643844797199</v>
      </c>
      <c r="AO153" s="4">
        <f t="shared" si="250"/>
        <v>-0.4944025280542661</v>
      </c>
      <c r="AP153" s="4">
        <f t="shared" si="251"/>
        <v>-0.630324500064944</v>
      </c>
      <c r="AQ153" s="4">
        <f t="shared" si="252"/>
        <v>-0.82294870171081413</v>
      </c>
      <c r="AR153" s="4">
        <f t="shared" si="253"/>
        <v>-0.42930929822561836</v>
      </c>
      <c r="AS153" s="4">
        <f t="shared" si="254"/>
        <v>0.34410294701130795</v>
      </c>
      <c r="AT153" s="4">
        <f t="shared" si="255"/>
        <v>-0.27481545954455555</v>
      </c>
      <c r="AU153" s="4">
        <f t="shared" si="256"/>
        <v>0.40654103477419312</v>
      </c>
      <c r="AV153" s="4">
        <f t="shared" si="436"/>
        <v>-0.20663166200453986</v>
      </c>
      <c r="AW153" s="4">
        <f t="shared" si="436"/>
        <v>-2.0479969099938984</v>
      </c>
      <c r="AY153" s="2">
        <f t="shared" si="308"/>
        <v>106.23110196697095</v>
      </c>
      <c r="AZ153" s="2">
        <f t="shared" si="359"/>
        <v>105.33027107401858</v>
      </c>
      <c r="BA153" s="2">
        <f t="shared" si="360"/>
        <v>104.83416975606667</v>
      </c>
      <c r="BB153" s="2">
        <f t="shared" si="361"/>
        <v>103.77001062456637</v>
      </c>
      <c r="BC153" s="2">
        <f t="shared" si="362"/>
        <v>102.55664159024562</v>
      </c>
      <c r="BD153" s="2">
        <f t="shared" si="363"/>
        <v>101.78835014106146</v>
      </c>
      <c r="BE153" s="2">
        <f t="shared" si="364"/>
        <v>101.39821778359837</v>
      </c>
      <c r="BF153" s="2">
        <f t="shared" si="365"/>
        <v>100.45805812752096</v>
      </c>
      <c r="BG153" s="2">
        <f t="shared" si="366"/>
        <v>101.74590604740386</v>
      </c>
      <c r="BH153" s="2">
        <f t="shared" si="367"/>
        <v>103.78541678910194</v>
      </c>
      <c r="BI153" s="2">
        <f t="shared" si="368"/>
        <v>101.99471096858815</v>
      </c>
      <c r="BJ153" s="2">
        <f t="shared" si="369"/>
        <v>102.90124529696683</v>
      </c>
      <c r="BK153" s="2">
        <f t="shared" si="370"/>
        <v>103.43876674925943</v>
      </c>
      <c r="BL153" s="2">
        <f t="shared" si="371"/>
        <v>105.20041894792351</v>
      </c>
      <c r="BM153" s="2">
        <f t="shared" si="372"/>
        <v>106.95471668177802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105.825</v>
      </c>
      <c r="CF153" s="2">
        <f t="shared" si="310"/>
        <v>104.774</v>
      </c>
      <c r="CG153" s="2">
        <f t="shared" si="311"/>
        <v>104.358</v>
      </c>
      <c r="CH153" s="2">
        <f t="shared" si="312"/>
        <v>102.849</v>
      </c>
      <c r="CI153" s="2">
        <f t="shared" si="313"/>
        <v>102.434</v>
      </c>
      <c r="CJ153" s="2">
        <f t="shared" si="314"/>
        <v>101.604</v>
      </c>
      <c r="CK153" s="2">
        <f t="shared" si="315"/>
        <v>100.90600000000001</v>
      </c>
      <c r="CL153" s="2">
        <f t="shared" si="316"/>
        <v>99.846000000000004</v>
      </c>
      <c r="CM153" s="2">
        <f t="shared" si="317"/>
        <v>100.94199999999999</v>
      </c>
      <c r="CN153" s="2">
        <f t="shared" si="318"/>
        <v>103.36499999999999</v>
      </c>
      <c r="CO153" s="2">
        <f t="shared" si="319"/>
        <v>102.346</v>
      </c>
      <c r="CP153" s="2">
        <f t="shared" si="320"/>
        <v>102.63500000000001</v>
      </c>
      <c r="CQ153" s="2">
        <f t="shared" si="321"/>
        <v>103.846</v>
      </c>
      <c r="CR153" s="2">
        <f t="shared" si="322"/>
        <v>105</v>
      </c>
      <c r="CS153" s="2">
        <f t="shared" si="323"/>
        <v>104.98099999999999</v>
      </c>
      <c r="CU153" s="2">
        <f t="shared" si="273"/>
        <v>105.825</v>
      </c>
      <c r="CV153" s="2">
        <f t="shared" si="274"/>
        <v>104.774</v>
      </c>
      <c r="CW153" s="2">
        <f t="shared" si="275"/>
        <v>104.358</v>
      </c>
      <c r="CX153" s="2">
        <f t="shared" si="276"/>
        <v>102.849</v>
      </c>
      <c r="CY153" s="2">
        <f t="shared" si="277"/>
        <v>102.434</v>
      </c>
      <c r="CZ153" s="2">
        <f t="shared" si="278"/>
        <v>101.604</v>
      </c>
      <c r="DA153" s="2">
        <f t="shared" si="279"/>
        <v>100.90600000000001</v>
      </c>
      <c r="DB153" s="2">
        <f t="shared" si="280"/>
        <v>99.846000000000004</v>
      </c>
      <c r="DC153" s="2">
        <f t="shared" si="281"/>
        <v>100.94199999999999</v>
      </c>
      <c r="DD153" s="2">
        <f t="shared" si="282"/>
        <v>103.36499999999999</v>
      </c>
      <c r="DE153" s="2">
        <f t="shared" si="283"/>
        <v>102.346</v>
      </c>
      <c r="DF153" s="2">
        <f t="shared" si="284"/>
        <v>102.63500000000001</v>
      </c>
      <c r="DG153" s="2">
        <f t="shared" si="285"/>
        <v>103.846</v>
      </c>
      <c r="DH153" s="2">
        <f t="shared" si="286"/>
        <v>105</v>
      </c>
      <c r="DI153" s="2">
        <f t="shared" si="287"/>
        <v>104.98099999999999</v>
      </c>
      <c r="DK153" s="2">
        <f t="shared" si="288"/>
        <v>127.40439473684209</v>
      </c>
      <c r="DL153" s="2">
        <f t="shared" si="437"/>
        <v>125.12381173864898</v>
      </c>
      <c r="DM153" s="2">
        <f t="shared" si="437"/>
        <v>124.49354210526316</v>
      </c>
      <c r="DN153" s="2">
        <f t="shared" si="437"/>
        <v>121.69855870445346</v>
      </c>
      <c r="DO153" s="2">
        <f t="shared" si="437"/>
        <v>118.13274450158663</v>
      </c>
      <c r="DP153" s="2">
        <f t="shared" si="437"/>
        <v>117.20352379910273</v>
      </c>
      <c r="DQ153" s="2">
        <f t="shared" si="437"/>
        <v>115.81425624195624</v>
      </c>
      <c r="DR153" s="2">
        <f t="shared" si="437"/>
        <v>121.97455476529163</v>
      </c>
      <c r="DS153" s="2">
        <f t="shared" si="437"/>
        <v>116.07236050420168</v>
      </c>
      <c r="DT153" s="2">
        <f t="shared" si="437"/>
        <v>117.42256377430061</v>
      </c>
      <c r="DU153" s="2">
        <f t="shared" si="437"/>
        <v>118.71829587482219</v>
      </c>
      <c r="DV153" s="2">
        <f t="shared" si="437"/>
        <v>110.9419246716698</v>
      </c>
      <c r="DW153" s="2">
        <f t="shared" si="437"/>
        <v>123.4055467787115</v>
      </c>
      <c r="DX153" s="2">
        <f t="shared" si="437"/>
        <v>111.859687394958</v>
      </c>
      <c r="DY153" s="2">
        <f t="shared" si="437"/>
        <v>118.67209558768999</v>
      </c>
      <c r="EA153" s="2">
        <f t="shared" si="440"/>
        <v>105.93006530214423</v>
      </c>
      <c r="EB153" s="2">
        <f t="shared" si="290"/>
        <v>105.01612295587222</v>
      </c>
      <c r="EC153" s="2">
        <f t="shared" si="291"/>
        <v>104.46480904300108</v>
      </c>
      <c r="ED153" s="2">
        <f t="shared" si="292"/>
        <v>103.51811426705842</v>
      </c>
      <c r="EE153" s="2">
        <f t="shared" si="293"/>
        <v>102.36792648367012</v>
      </c>
      <c r="EF153" s="2">
        <f t="shared" si="294"/>
        <v>101.60092996686284</v>
      </c>
      <c r="EG153" s="2">
        <f t="shared" si="295"/>
        <v>101.19856743762442</v>
      </c>
      <c r="EH153" s="2">
        <f t="shared" si="296"/>
        <v>100.27584370952123</v>
      </c>
      <c r="EI153" s="2">
        <f t="shared" si="297"/>
        <v>101.48989755784928</v>
      </c>
      <c r="EJ153" s="2">
        <f t="shared" si="298"/>
        <v>103.68164820473643</v>
      </c>
      <c r="EK153" s="2">
        <f t="shared" si="299"/>
        <v>101.76875789269931</v>
      </c>
      <c r="EL153" s="2">
        <f t="shared" si="300"/>
        <v>102.73879539310254</v>
      </c>
      <c r="EM153" s="2">
        <f t="shared" si="301"/>
        <v>103.14955404071362</v>
      </c>
      <c r="EN153" s="2">
        <f t="shared" si="302"/>
        <v>105.19733457286431</v>
      </c>
      <c r="EO153" s="2">
        <f t="shared" si="303"/>
        <v>107.03147614873907</v>
      </c>
      <c r="EQ153" s="2">
        <f t="shared" si="304"/>
        <v>107.3725839407912</v>
      </c>
      <c r="ER153" s="2">
        <f t="shared" si="438"/>
        <v>106.40508381962324</v>
      </c>
      <c r="ES153" s="2">
        <f t="shared" si="438"/>
        <v>106.16238752380509</v>
      </c>
      <c r="ET153" s="2">
        <f t="shared" si="438"/>
        <v>104.71705398467012</v>
      </c>
      <c r="EU153" s="2">
        <f t="shared" si="438"/>
        <v>103.23221292055626</v>
      </c>
      <c r="EV153" s="2">
        <f t="shared" si="438"/>
        <v>102.41506637263723</v>
      </c>
      <c r="EW153" s="2">
        <f t="shared" si="438"/>
        <v>102.02778737134726</v>
      </c>
      <c r="EX153" s="2">
        <f t="shared" si="438"/>
        <v>100.9482250282373</v>
      </c>
      <c r="EY153" s="2">
        <f t="shared" si="438"/>
        <v>102.42626040344283</v>
      </c>
      <c r="EZ153" s="2">
        <f t="shared" si="438"/>
        <v>104.06155010648592</v>
      </c>
      <c r="FA153" s="2">
        <f t="shared" si="438"/>
        <v>102.66260118406889</v>
      </c>
      <c r="FB153" s="2">
        <f t="shared" si="438"/>
        <v>103.40985513525754</v>
      </c>
      <c r="FC153" s="2">
        <f t="shared" si="438"/>
        <v>104.52077014960658</v>
      </c>
      <c r="FD153" s="2">
        <f t="shared" si="438"/>
        <v>105.18546341455442</v>
      </c>
      <c r="FE153" s="2">
        <f t="shared" si="438"/>
        <v>106.54304856873762</v>
      </c>
      <c r="FG153" s="2">
        <f t="shared" si="306"/>
        <v>0.99935874703543803</v>
      </c>
      <c r="FH153" s="2">
        <f t="shared" si="439"/>
        <v>0.99943993713348633</v>
      </c>
      <c r="FI153" s="2">
        <f t="shared" si="439"/>
        <v>0.99939484156968361</v>
      </c>
      <c r="FJ153" s="2">
        <f t="shared" si="439"/>
        <v>0.99937198249274095</v>
      </c>
      <c r="FK153" s="2">
        <f t="shared" si="439"/>
        <v>0.99939824712818726</v>
      </c>
      <c r="FL153" s="2">
        <f t="shared" si="439"/>
        <v>0.99937609249455273</v>
      </c>
      <c r="FM153" s="2">
        <f t="shared" si="439"/>
        <v>0.99934649112473506</v>
      </c>
      <c r="FN153" s="2">
        <f t="shared" si="439"/>
        <v>0.99938254778095392</v>
      </c>
      <c r="FO153" s="2">
        <f t="shared" si="439"/>
        <v>0.99930510105275905</v>
      </c>
      <c r="FP153" s="2">
        <f t="shared" si="439"/>
        <v>0.99931992825119909</v>
      </c>
      <c r="FQ153" s="2">
        <f t="shared" si="439"/>
        <v>0.99931215155169839</v>
      </c>
      <c r="FR153" s="2">
        <f t="shared" si="439"/>
        <v>0.99942111800427891</v>
      </c>
      <c r="FS153" s="2">
        <f t="shared" si="439"/>
        <v>0.99931243309163786</v>
      </c>
      <c r="FT153" s="2">
        <f t="shared" si="439"/>
        <v>0.99923548744335844</v>
      </c>
      <c r="FU153" s="2">
        <f t="shared" si="439"/>
        <v>0.99915134803248995</v>
      </c>
      <c r="FW153" s="2">
        <f t="shared" si="324"/>
        <v>0.19914209752200934</v>
      </c>
      <c r="FX153" s="2">
        <f t="shared" si="376"/>
        <v>0.21806701414880084</v>
      </c>
      <c r="FY153" s="2">
        <f t="shared" si="377"/>
        <v>0.21044102552195987</v>
      </c>
      <c r="FZ153" s="2">
        <f t="shared" si="378"/>
        <v>0.20057615623122857</v>
      </c>
      <c r="GA153" s="2">
        <f t="shared" si="379"/>
        <v>0.2073717397502414</v>
      </c>
      <c r="GB153" s="2">
        <f t="shared" si="380"/>
        <v>0.21825040317811678</v>
      </c>
      <c r="GC153" s="2">
        <f t="shared" si="381"/>
        <v>0.22925023373321554</v>
      </c>
      <c r="GD153" s="2">
        <f t="shared" si="382"/>
        <v>0.25107256256055499</v>
      </c>
      <c r="GE153" s="2">
        <f t="shared" si="383"/>
        <v>0.26258533490735408</v>
      </c>
      <c r="GF153" s="2">
        <f t="shared" si="384"/>
        <v>0.24854778417574422</v>
      </c>
      <c r="GG153" s="2">
        <f t="shared" si="385"/>
        <v>0.23974489103124452</v>
      </c>
      <c r="GH153" s="2">
        <f t="shared" si="386"/>
        <v>0.23500330910918055</v>
      </c>
      <c r="GI153" s="2">
        <f t="shared" si="387"/>
        <v>0.20076000891310175</v>
      </c>
      <c r="GJ153" s="2">
        <f t="shared" si="388"/>
        <v>0.16924021040070844</v>
      </c>
      <c r="GK153" s="2">
        <f t="shared" si="389"/>
        <v>0.17738208303200861</v>
      </c>
      <c r="GM153" s="86">
        <f t="shared" si="325"/>
        <v>1.1159777582101802E-225</v>
      </c>
      <c r="GN153" s="86">
        <f t="shared" si="390"/>
        <v>1.4447035509441222E-241</v>
      </c>
      <c r="GO153" s="86">
        <f t="shared" si="391"/>
        <v>8.0427423914690538E-200</v>
      </c>
      <c r="GP153" s="86">
        <f t="shared" si="392"/>
        <v>3.8032777768751727E-292</v>
      </c>
      <c r="GQ153" s="86">
        <f t="shared" si="393"/>
        <v>0</v>
      </c>
      <c r="GR153" s="86">
        <f t="shared" si="394"/>
        <v>0</v>
      </c>
      <c r="GS153" s="86">
        <f t="shared" si="395"/>
        <v>8.6454218190009873E-299</v>
      </c>
      <c r="GT153" s="86">
        <f t="shared" si="396"/>
        <v>0</v>
      </c>
      <c r="GU153" s="86">
        <f t="shared" si="397"/>
        <v>6.8857425159352546E-295</v>
      </c>
      <c r="GV153" s="86">
        <f t="shared" si="398"/>
        <v>1.5746524782356464E-278</v>
      </c>
      <c r="GW153" s="86">
        <f t="shared" si="399"/>
        <v>1.2329746678847468E-270</v>
      </c>
      <c r="GX153" s="86">
        <f t="shared" si="400"/>
        <v>2.0461018252023402E-241</v>
      </c>
      <c r="GY153" s="86">
        <f t="shared" si="401"/>
        <v>8.6472269104601744E-178</v>
      </c>
      <c r="GZ153" s="86">
        <f t="shared" si="402"/>
        <v>8.2888451134281082E-160</v>
      </c>
      <c r="HA153" s="86">
        <f t="shared" si="403"/>
        <v>4.6887550232165201E-196</v>
      </c>
      <c r="HC153" s="86">
        <f t="shared" si="326"/>
        <v>4.513200775019925E-113</v>
      </c>
      <c r="HD153" s="86">
        <f t="shared" si="404"/>
        <v>6.9627378839879564E-116</v>
      </c>
      <c r="HE153" s="86">
        <f t="shared" si="405"/>
        <v>4.5322907117049546E-103</v>
      </c>
      <c r="HF153" s="86">
        <f t="shared" si="406"/>
        <v>5.589309597376385E-133</v>
      </c>
      <c r="HG153" s="86">
        <f t="shared" si="407"/>
        <v>5.1691350663976792E-149</v>
      </c>
      <c r="HH153" s="86">
        <f t="shared" si="408"/>
        <v>8.4542059978065117E-155</v>
      </c>
      <c r="HI153" s="86">
        <f t="shared" si="409"/>
        <v>1.2992965906947493E-168</v>
      </c>
      <c r="HJ153" s="86">
        <f t="shared" si="410"/>
        <v>9.2581205918770605E-165</v>
      </c>
      <c r="HK153" s="86">
        <f t="shared" si="411"/>
        <v>2.3075534082990671E-185</v>
      </c>
      <c r="HL153" s="86">
        <f t="shared" si="412"/>
        <v>1.7290634347543673E-78</v>
      </c>
      <c r="HM153" s="86">
        <f t="shared" si="413"/>
        <v>9.6978494296031486E-93</v>
      </c>
      <c r="HN153" s="86">
        <f t="shared" si="414"/>
        <v>3.6104367308047998E-83</v>
      </c>
      <c r="HO153" s="86">
        <f t="shared" si="415"/>
        <v>7.4851248897158352E-72</v>
      </c>
      <c r="HP153" s="86">
        <f t="shared" si="416"/>
        <v>3.2136944592433403E-80</v>
      </c>
      <c r="HQ153" s="86">
        <f t="shared" si="417"/>
        <v>9.8786172297311993E-98</v>
      </c>
      <c r="HS153" s="86">
        <f t="shared" si="327"/>
        <v>3.8059321955213735E-4</v>
      </c>
      <c r="HT153" s="86">
        <f t="shared" si="418"/>
        <v>2.6791470923489201E-5</v>
      </c>
      <c r="HU153" s="86">
        <f t="shared" si="419"/>
        <v>3.0267953484330266E-4</v>
      </c>
      <c r="HV153" s="86">
        <f t="shared" si="420"/>
        <v>5.7379298457933836E-4</v>
      </c>
      <c r="HW153" s="86">
        <f t="shared" si="421"/>
        <v>4.7221157529337164E-5</v>
      </c>
      <c r="HX153" s="86">
        <f t="shared" si="422"/>
        <v>5.8952080903417633E-5</v>
      </c>
      <c r="HY153" s="86">
        <f t="shared" si="423"/>
        <v>7.8330218518898005E-6</v>
      </c>
      <c r="HZ153" s="86">
        <f t="shared" si="424"/>
        <v>2.0377757519397229E-6</v>
      </c>
      <c r="IA153" s="86">
        <f t="shared" si="425"/>
        <v>4.2216891533099338E-7</v>
      </c>
      <c r="IB153" s="86">
        <f t="shared" si="426"/>
        <v>1.0530101759146743E-6</v>
      </c>
      <c r="IC153" s="86">
        <f t="shared" si="427"/>
        <v>1.9530259236058885E-6</v>
      </c>
      <c r="ID153" s="86">
        <f t="shared" si="428"/>
        <v>7.081549405116668E-6</v>
      </c>
      <c r="IE153" s="86">
        <f t="shared" si="429"/>
        <v>1.2095096584430934E-4</v>
      </c>
      <c r="IF153" s="86">
        <f t="shared" si="430"/>
        <v>7.7135300958985084E-4</v>
      </c>
      <c r="IG153" s="86">
        <f t="shared" si="431"/>
        <v>3.1745429915909324E-3</v>
      </c>
      <c r="II153" s="86">
        <f t="shared" si="328"/>
        <v>2.2490743469771688E-5</v>
      </c>
      <c r="IJ153" s="86">
        <f t="shared" si="329"/>
        <v>2.2721574891802074E-4</v>
      </c>
      <c r="IK153" s="86">
        <f t="shared" si="330"/>
        <v>4.7087332274948582E-5</v>
      </c>
      <c r="IL153" s="86">
        <f t="shared" si="331"/>
        <v>1.7070437452613752E-5</v>
      </c>
      <c r="IM153" s="86">
        <f t="shared" si="332"/>
        <v>1.7599494671011556E-5</v>
      </c>
      <c r="IN153" s="86">
        <f t="shared" si="333"/>
        <v>3.5717329158883794E-5</v>
      </c>
      <c r="IO153" s="86">
        <f t="shared" si="334"/>
        <v>4.6531070919483846E-5</v>
      </c>
      <c r="IP153" s="86">
        <f t="shared" si="335"/>
        <v>4.3720847385010723E-4</v>
      </c>
      <c r="IQ153" s="86">
        <f t="shared" si="336"/>
        <v>3.7852068579423577E-4</v>
      </c>
      <c r="IR153" s="86">
        <f t="shared" si="337"/>
        <v>1.6254580002726427E-4</v>
      </c>
      <c r="IS153" s="86">
        <f t="shared" si="338"/>
        <v>1.0570025570023782E-4</v>
      </c>
      <c r="IT153" s="86">
        <f t="shared" si="339"/>
        <v>1.2328881447234817E-4</v>
      </c>
      <c r="IU153" s="86">
        <f t="shared" si="340"/>
        <v>6.7248482779157316E-6</v>
      </c>
      <c r="IV153" s="86">
        <f t="shared" si="341"/>
        <v>1.4423961347712317E-6</v>
      </c>
      <c r="IW153" s="86">
        <f t="shared" si="342"/>
        <v>5.4906953400639961E-6</v>
      </c>
      <c r="IY153" s="86">
        <f t="shared" si="343"/>
        <v>4.0308396302190906E-4</v>
      </c>
      <c r="IZ153" s="86">
        <f t="shared" si="344"/>
        <v>2.5400721984150996E-4</v>
      </c>
      <c r="JA153" s="86">
        <f t="shared" si="345"/>
        <v>3.4976686711825122E-4</v>
      </c>
      <c r="JB153" s="86">
        <f t="shared" si="346"/>
        <v>5.9086342203195209E-4</v>
      </c>
      <c r="JC153" s="86">
        <f t="shared" si="347"/>
        <v>6.482065220034872E-5</v>
      </c>
      <c r="JD153" s="86">
        <f t="shared" si="348"/>
        <v>9.4669410062301427E-5</v>
      </c>
      <c r="JE153" s="86">
        <f t="shared" si="349"/>
        <v>5.4364092771373649E-5</v>
      </c>
      <c r="JF153" s="86">
        <f t="shared" si="350"/>
        <v>4.3924624960204695E-4</v>
      </c>
      <c r="JG153" s="86">
        <f t="shared" si="351"/>
        <v>3.7894285470956674E-4</v>
      </c>
      <c r="JH153" s="86">
        <f t="shared" si="352"/>
        <v>1.6359881020317895E-4</v>
      </c>
      <c r="JI153" s="86">
        <f t="shared" si="353"/>
        <v>1.0765328162384371E-4</v>
      </c>
      <c r="JJ153" s="86">
        <f t="shared" si="354"/>
        <v>1.3037036387746485E-4</v>
      </c>
      <c r="JK153" s="86">
        <f t="shared" si="355"/>
        <v>1.2767581412222507E-4</v>
      </c>
      <c r="JL153" s="86">
        <f t="shared" si="356"/>
        <v>7.7279540572462203E-4</v>
      </c>
      <c r="JM153" s="86">
        <f t="shared" si="357"/>
        <v>3.1800336869309965E-3</v>
      </c>
    </row>
    <row r="154" spans="2:273" x14ac:dyDescent="0.25">
      <c r="B154" s="2">
        <v>127</v>
      </c>
      <c r="C154" s="37">
        <v>105.26300000000001</v>
      </c>
      <c r="D154" s="37">
        <v>104.81100000000001</v>
      </c>
      <c r="E154" s="37">
        <v>103.69799999999999</v>
      </c>
      <c r="F154" s="37">
        <v>103.566</v>
      </c>
      <c r="G154" s="37">
        <v>102.453</v>
      </c>
      <c r="H154" s="37">
        <v>101.17</v>
      </c>
      <c r="I154" s="37">
        <v>100.358</v>
      </c>
      <c r="J154" s="37">
        <v>100.44199999999999</v>
      </c>
      <c r="K154" s="37">
        <v>100.827</v>
      </c>
      <c r="L154" s="37">
        <v>102.923</v>
      </c>
      <c r="M154" s="37">
        <v>101.63500000000001</v>
      </c>
      <c r="N154" s="37">
        <v>103.077</v>
      </c>
      <c r="O154" s="37">
        <v>103.05800000000001</v>
      </c>
      <c r="P154" s="37">
        <v>104.76900000000001</v>
      </c>
      <c r="Q154" s="37">
        <v>106.577</v>
      </c>
      <c r="S154" s="4">
        <f t="shared" si="229"/>
        <v>106.05134362000418</v>
      </c>
      <c r="T154" s="4">
        <f t="shared" si="230"/>
        <v>105.17575608277772</v>
      </c>
      <c r="U154" s="4">
        <f t="shared" si="231"/>
        <v>104.66939331201041</v>
      </c>
      <c r="V154" s="4">
        <f t="shared" si="232"/>
        <v>103.61487112044793</v>
      </c>
      <c r="W154" s="4">
        <f t="shared" si="233"/>
        <v>102.40445727757461</v>
      </c>
      <c r="X154" s="4">
        <f t="shared" si="234"/>
        <v>101.64526499649652</v>
      </c>
      <c r="Y154" s="4">
        <f t="shared" si="235"/>
        <v>101.25589139684759</v>
      </c>
      <c r="Z154" s="4">
        <f t="shared" si="236"/>
        <v>100.37546939481814</v>
      </c>
      <c r="AA154" s="4">
        <f t="shared" si="237"/>
        <v>101.67125481748603</v>
      </c>
      <c r="AB154" s="4">
        <f t="shared" si="238"/>
        <v>103.68543142789918</v>
      </c>
      <c r="AC154" s="4">
        <f t="shared" si="239"/>
        <v>101.86133063982498</v>
      </c>
      <c r="AD154" s="4">
        <f t="shared" si="240"/>
        <v>102.76990417089108</v>
      </c>
      <c r="AE154" s="4">
        <f t="shared" si="241"/>
        <v>103.25984966435503</v>
      </c>
      <c r="AF154" s="4">
        <f t="shared" si="242"/>
        <v>105.08520166449959</v>
      </c>
      <c r="AG154" s="4">
        <f t="shared" si="243"/>
        <v>106.84391117282095</v>
      </c>
      <c r="AI154" s="4">
        <f t="shared" si="244"/>
        <v>-0.78834362000417002</v>
      </c>
      <c r="AJ154" s="4">
        <f t="shared" si="245"/>
        <v>-0.36475608277771698</v>
      </c>
      <c r="AK154" s="4">
        <f t="shared" si="246"/>
        <v>-0.97139331201042012</v>
      </c>
      <c r="AL154" s="4">
        <f t="shared" si="247"/>
        <v>-4.8871120447927296E-2</v>
      </c>
      <c r="AM154" s="4">
        <f t="shared" si="248"/>
        <v>4.8542722425395368E-2</v>
      </c>
      <c r="AN154" s="4">
        <f t="shared" si="249"/>
        <v>-0.4752649964965201</v>
      </c>
      <c r="AO154" s="4">
        <f t="shared" si="250"/>
        <v>-0.89789139684758368</v>
      </c>
      <c r="AP154" s="4">
        <f t="shared" si="251"/>
        <v>6.6530605181853275E-2</v>
      </c>
      <c r="AQ154" s="4">
        <f t="shared" si="252"/>
        <v>-0.84425481748603204</v>
      </c>
      <c r="AR154" s="4">
        <f t="shared" si="253"/>
        <v>-0.76243142789917329</v>
      </c>
      <c r="AS154" s="4">
        <f t="shared" si="254"/>
        <v>-0.22633063982497958</v>
      </c>
      <c r="AT154" s="4">
        <f t="shared" si="255"/>
        <v>0.30709582910891697</v>
      </c>
      <c r="AU154" s="4">
        <f t="shared" si="256"/>
        <v>-0.20184966435502361</v>
      </c>
      <c r="AV154" s="4">
        <f t="shared" si="436"/>
        <v>-0.31620166449958731</v>
      </c>
      <c r="AW154" s="4">
        <f t="shared" si="436"/>
        <v>-0.26691117282095433</v>
      </c>
      <c r="AY154" s="2">
        <f t="shared" si="308"/>
        <v>106.05100875324302</v>
      </c>
      <c r="AZ154" s="2">
        <f t="shared" si="359"/>
        <v>105.1673193018177</v>
      </c>
      <c r="BA154" s="2">
        <f t="shared" si="360"/>
        <v>104.66537903456687</v>
      </c>
      <c r="BB154" s="2">
        <f t="shared" si="361"/>
        <v>103.6129469935494</v>
      </c>
      <c r="BC154" s="2">
        <f t="shared" si="362"/>
        <v>102.40214436339272</v>
      </c>
      <c r="BD154" s="2">
        <f t="shared" si="363"/>
        <v>101.64085270574382</v>
      </c>
      <c r="BE154" s="2">
        <f t="shared" si="364"/>
        <v>101.24870985873319</v>
      </c>
      <c r="BF154" s="2">
        <f t="shared" si="365"/>
        <v>100.32749101459831</v>
      </c>
      <c r="BG154" s="2">
        <f t="shared" si="366"/>
        <v>101.61722276210116</v>
      </c>
      <c r="BH154" s="2">
        <f t="shared" si="367"/>
        <v>103.65854599447658</v>
      </c>
      <c r="BI154" s="2">
        <f t="shared" si="368"/>
        <v>101.83916760273704</v>
      </c>
      <c r="BJ154" s="2">
        <f t="shared" si="369"/>
        <v>102.74466707874237</v>
      </c>
      <c r="BK154" s="2">
        <f t="shared" si="370"/>
        <v>103.25743856634597</v>
      </c>
      <c r="BL154" s="2">
        <f t="shared" si="371"/>
        <v>105.08300965865612</v>
      </c>
      <c r="BM154" s="2">
        <f t="shared" si="372"/>
        <v>106.81943343084177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105.26300000000001</v>
      </c>
      <c r="CF154" s="2">
        <f t="shared" si="310"/>
        <v>104.81100000000001</v>
      </c>
      <c r="CG154" s="2">
        <f t="shared" si="311"/>
        <v>103.69799999999999</v>
      </c>
      <c r="CH154" s="2">
        <f t="shared" si="312"/>
        <v>103.566</v>
      </c>
      <c r="CI154" s="2">
        <f t="shared" si="313"/>
        <v>102.453</v>
      </c>
      <c r="CJ154" s="2">
        <f t="shared" si="314"/>
        <v>101.17</v>
      </c>
      <c r="CK154" s="2">
        <f t="shared" si="315"/>
        <v>100.358</v>
      </c>
      <c r="CL154" s="2">
        <f t="shared" si="316"/>
        <v>100.44199999999999</v>
      </c>
      <c r="CM154" s="2">
        <f t="shared" si="317"/>
        <v>100.827</v>
      </c>
      <c r="CN154" s="2">
        <f t="shared" si="318"/>
        <v>102.923</v>
      </c>
      <c r="CO154" s="2">
        <f t="shared" si="319"/>
        <v>101.63500000000001</v>
      </c>
      <c r="CP154" s="2">
        <f t="shared" si="320"/>
        <v>103.077</v>
      </c>
      <c r="CQ154" s="2">
        <f t="shared" si="321"/>
        <v>103.05800000000001</v>
      </c>
      <c r="CR154" s="2">
        <f t="shared" si="322"/>
        <v>104.76900000000001</v>
      </c>
      <c r="CS154" s="2">
        <f t="shared" si="323"/>
        <v>106.577</v>
      </c>
      <c r="CU154" s="2">
        <f t="shared" si="273"/>
        <v>105.26300000000001</v>
      </c>
      <c r="CV154" s="2">
        <f t="shared" si="274"/>
        <v>104.81100000000001</v>
      </c>
      <c r="CW154" s="2">
        <f t="shared" si="275"/>
        <v>103.69799999999999</v>
      </c>
      <c r="CX154" s="2">
        <f t="shared" si="276"/>
        <v>103.566</v>
      </c>
      <c r="CY154" s="2">
        <f t="shared" si="277"/>
        <v>102.453</v>
      </c>
      <c r="CZ154" s="2">
        <f t="shared" si="278"/>
        <v>101.17</v>
      </c>
      <c r="DA154" s="2">
        <f t="shared" si="279"/>
        <v>100.358</v>
      </c>
      <c r="DB154" s="2">
        <f t="shared" si="280"/>
        <v>100.44199999999999</v>
      </c>
      <c r="DC154" s="2">
        <f t="shared" si="281"/>
        <v>100.827</v>
      </c>
      <c r="DD154" s="2">
        <f t="shared" si="282"/>
        <v>102.923</v>
      </c>
      <c r="DE154" s="2">
        <f t="shared" si="283"/>
        <v>101.63500000000001</v>
      </c>
      <c r="DF154" s="2">
        <f t="shared" si="284"/>
        <v>103.077</v>
      </c>
      <c r="DG154" s="2">
        <f t="shared" si="285"/>
        <v>103.05800000000001</v>
      </c>
      <c r="DH154" s="2">
        <f t="shared" si="286"/>
        <v>104.76900000000001</v>
      </c>
      <c r="DI154" s="2">
        <f t="shared" si="287"/>
        <v>106.577</v>
      </c>
      <c r="DK154" s="2">
        <f t="shared" si="288"/>
        <v>127.42933238501658</v>
      </c>
      <c r="DL154" s="2">
        <f t="shared" si="437"/>
        <v>125.12096901925834</v>
      </c>
      <c r="DM154" s="2">
        <f t="shared" si="437"/>
        <v>124.49240809716599</v>
      </c>
      <c r="DN154" s="2">
        <f t="shared" si="437"/>
        <v>121.69323582995953</v>
      </c>
      <c r="DO154" s="2">
        <f t="shared" si="437"/>
        <v>118.10971813108658</v>
      </c>
      <c r="DP154" s="2">
        <f t="shared" si="437"/>
        <v>117.18209081956448</v>
      </c>
      <c r="DQ154" s="2">
        <f t="shared" si="437"/>
        <v>115.76400926640926</v>
      </c>
      <c r="DR154" s="2">
        <f t="shared" si="437"/>
        <v>122.01096823138931</v>
      </c>
      <c r="DS154" s="2">
        <f t="shared" si="437"/>
        <v>116.05897983193277</v>
      </c>
      <c r="DT154" s="2">
        <f t="shared" si="437"/>
        <v>117.39834779516359</v>
      </c>
      <c r="DU154" s="2">
        <f t="shared" si="437"/>
        <v>118.69900711237554</v>
      </c>
      <c r="DV154" s="2">
        <f t="shared" si="437"/>
        <v>110.85058846153846</v>
      </c>
      <c r="DW154" s="2">
        <f t="shared" si="437"/>
        <v>123.44010028011205</v>
      </c>
      <c r="DX154" s="2">
        <f t="shared" si="437"/>
        <v>111.75233949579834</v>
      </c>
      <c r="DY154" s="2">
        <f t="shared" si="437"/>
        <v>118.63370671116053</v>
      </c>
      <c r="EA154" s="2">
        <f t="shared" si="440"/>
        <v>105.71585431414792</v>
      </c>
      <c r="EB154" s="2">
        <f t="shared" si="290"/>
        <v>104.81772500090648</v>
      </c>
      <c r="EC154" s="2">
        <f t="shared" si="291"/>
        <v>104.25356834877037</v>
      </c>
      <c r="ED154" s="2">
        <f t="shared" si="292"/>
        <v>103.33208009576666</v>
      </c>
      <c r="EE154" s="2">
        <f t="shared" si="293"/>
        <v>102.19256608209432</v>
      </c>
      <c r="EF154" s="2">
        <f t="shared" si="294"/>
        <v>101.43312968000393</v>
      </c>
      <c r="EG154" s="2">
        <f t="shared" si="295"/>
        <v>101.02739443809038</v>
      </c>
      <c r="EH154" s="2">
        <f t="shared" si="296"/>
        <v>100.12713669727987</v>
      </c>
      <c r="EI154" s="2">
        <f t="shared" si="297"/>
        <v>101.33440809327845</v>
      </c>
      <c r="EJ154" s="2">
        <f t="shared" si="298"/>
        <v>103.54435187165774</v>
      </c>
      <c r="EK154" s="2">
        <f t="shared" si="299"/>
        <v>101.58886479981936</v>
      </c>
      <c r="EL154" s="2">
        <f t="shared" si="300"/>
        <v>102.56391239152174</v>
      </c>
      <c r="EM154" s="2">
        <f t="shared" si="301"/>
        <v>102.93439849662872</v>
      </c>
      <c r="EN154" s="2">
        <f t="shared" si="302"/>
        <v>105.08040596314906</v>
      </c>
      <c r="EO154" s="2">
        <f t="shared" si="303"/>
        <v>106.90751428346498</v>
      </c>
      <c r="EQ154" s="2">
        <f t="shared" si="304"/>
        <v>107.22097382985088</v>
      </c>
      <c r="ER154" s="2">
        <f t="shared" si="438"/>
        <v>106.26628942865877</v>
      </c>
      <c r="ES154" s="2">
        <f t="shared" si="438"/>
        <v>106.02511708625573</v>
      </c>
      <c r="ET154" s="2">
        <f t="shared" si="438"/>
        <v>104.58513645091659</v>
      </c>
      <c r="EU154" s="2">
        <f t="shared" si="438"/>
        <v>103.09353317390743</v>
      </c>
      <c r="EV154" s="2">
        <f t="shared" si="438"/>
        <v>102.28118916034457</v>
      </c>
      <c r="EW154" s="2">
        <f t="shared" si="438"/>
        <v>101.89159589634974</v>
      </c>
      <c r="EX154" s="2">
        <f t="shared" si="438"/>
        <v>100.8266939280368</v>
      </c>
      <c r="EY154" s="2">
        <f t="shared" si="438"/>
        <v>102.30832980468946</v>
      </c>
      <c r="EZ154" s="2">
        <f t="shared" si="438"/>
        <v>103.94113115198448</v>
      </c>
      <c r="FA154" s="2">
        <f t="shared" si="438"/>
        <v>102.52128417653391</v>
      </c>
      <c r="FB154" s="2">
        <f t="shared" si="438"/>
        <v>103.26393310725842</v>
      </c>
      <c r="FC154" s="2">
        <f t="shared" si="438"/>
        <v>104.37077777008545</v>
      </c>
      <c r="FD154" s="2">
        <f t="shared" si="438"/>
        <v>105.0691862038679</v>
      </c>
      <c r="FE154" s="2">
        <f t="shared" si="438"/>
        <v>106.39943041837785</v>
      </c>
      <c r="FG154" s="2">
        <f t="shared" si="306"/>
        <v>0.99941513734566345</v>
      </c>
      <c r="FH154" s="2">
        <f t="shared" si="439"/>
        <v>0.99948919142264714</v>
      </c>
      <c r="FI154" s="2">
        <f t="shared" si="439"/>
        <v>0.99944805956264038</v>
      </c>
      <c r="FJ154" s="2">
        <f t="shared" si="439"/>
        <v>0.99942720957440112</v>
      </c>
      <c r="FK154" s="2">
        <f t="shared" si="439"/>
        <v>0.99945116579876803</v>
      </c>
      <c r="FL154" s="2">
        <f t="shared" si="439"/>
        <v>0.99943095835354168</v>
      </c>
      <c r="FM154" s="2">
        <f t="shared" si="439"/>
        <v>0.99940395854874786</v>
      </c>
      <c r="FN154" s="2">
        <f t="shared" si="439"/>
        <v>0.99943684628780982</v>
      </c>
      <c r="FO154" s="2">
        <f t="shared" si="439"/>
        <v>0.99936620587542058</v>
      </c>
      <c r="FP154" s="2">
        <f t="shared" si="439"/>
        <v>0.99937973007725778</v>
      </c>
      <c r="FQ154" s="2">
        <f t="shared" si="439"/>
        <v>0.9993726367892809</v>
      </c>
      <c r="FR154" s="2">
        <f t="shared" si="439"/>
        <v>0.99947202645268174</v>
      </c>
      <c r="FS154" s="2">
        <f t="shared" si="439"/>
        <v>0.99937289358783477</v>
      </c>
      <c r="FT154" s="2">
        <f t="shared" si="439"/>
        <v>0.99930270935560161</v>
      </c>
      <c r="FU154" s="2">
        <f t="shared" si="439"/>
        <v>0.9992259624077201</v>
      </c>
      <c r="FW154" s="2">
        <f t="shared" si="324"/>
        <v>0.2142388250976173</v>
      </c>
      <c r="FX154" s="2">
        <f t="shared" si="376"/>
        <v>0.23417890376123282</v>
      </c>
      <c r="FY154" s="2">
        <f t="shared" si="377"/>
        <v>0.22615242993698589</v>
      </c>
      <c r="FZ154" s="2">
        <f t="shared" si="378"/>
        <v>0.21575231031242467</v>
      </c>
      <c r="GA154" s="2">
        <f t="shared" si="379"/>
        <v>0.22291869003066556</v>
      </c>
      <c r="GB154" s="2">
        <f t="shared" si="380"/>
        <v>0.2343717811906279</v>
      </c>
      <c r="GC154" s="2">
        <f t="shared" si="381"/>
        <v>0.24592852201622512</v>
      </c>
      <c r="GD154" s="2">
        <f t="shared" si="382"/>
        <v>0.26878480857043135</v>
      </c>
      <c r="GE154" s="2">
        <f t="shared" si="383"/>
        <v>0.28080524190344786</v>
      </c>
      <c r="GF154" s="2">
        <f t="shared" si="384"/>
        <v>0.26614521239802019</v>
      </c>
      <c r="GG154" s="2">
        <f t="shared" si="385"/>
        <v>0.2569321649500198</v>
      </c>
      <c r="GH154" s="2">
        <f t="shared" si="386"/>
        <v>0.25196331693532908</v>
      </c>
      <c r="GI154" s="2">
        <f t="shared" si="387"/>
        <v>0.21594631611218493</v>
      </c>
      <c r="GJ154" s="2">
        <f t="shared" si="388"/>
        <v>0.18258692312107219</v>
      </c>
      <c r="GK154" s="2">
        <f t="shared" si="389"/>
        <v>0.19122308943995023</v>
      </c>
      <c r="GM154" s="86">
        <f t="shared" si="325"/>
        <v>6.9910817642492076E-233</v>
      </c>
      <c r="GN154" s="86">
        <f t="shared" si="390"/>
        <v>2.4659941437737664E-249</v>
      </c>
      <c r="GO154" s="86">
        <f t="shared" si="391"/>
        <v>3.1401517105057887E-206</v>
      </c>
      <c r="GP154" s="86">
        <f t="shared" si="392"/>
        <v>1.3715372236830122E-301</v>
      </c>
      <c r="GQ154" s="86">
        <f t="shared" si="393"/>
        <v>0</v>
      </c>
      <c r="GR154" s="86">
        <f t="shared" si="394"/>
        <v>0</v>
      </c>
      <c r="GS154" s="86">
        <f t="shared" si="395"/>
        <v>0</v>
      </c>
      <c r="GT154" s="86">
        <f t="shared" si="396"/>
        <v>0</v>
      </c>
      <c r="GU154" s="86">
        <f t="shared" si="397"/>
        <v>2.7159998882163679E-304</v>
      </c>
      <c r="GV154" s="86">
        <f t="shared" si="398"/>
        <v>1.767582004807735E-287</v>
      </c>
      <c r="GW154" s="86">
        <f t="shared" si="399"/>
        <v>2.497835483191855E-279</v>
      </c>
      <c r="GX154" s="86">
        <f t="shared" si="400"/>
        <v>4.1616282116452005E-249</v>
      </c>
      <c r="GY154" s="86">
        <f t="shared" si="401"/>
        <v>1.946310475285273E-183</v>
      </c>
      <c r="GZ154" s="86">
        <f t="shared" si="402"/>
        <v>6.6409908792679757E-165</v>
      </c>
      <c r="HA154" s="86">
        <f t="shared" si="403"/>
        <v>2.7583484838404825E-202</v>
      </c>
      <c r="HC154" s="86">
        <f t="shared" si="326"/>
        <v>2.6252591868219307E-118</v>
      </c>
      <c r="HD154" s="86">
        <f t="shared" si="404"/>
        <v>2.8884402080860461E-121</v>
      </c>
      <c r="HE154" s="86">
        <f t="shared" si="405"/>
        <v>7.2427709245751434E-108</v>
      </c>
      <c r="HF154" s="86">
        <f t="shared" si="406"/>
        <v>2.9729492053700549E-139</v>
      </c>
      <c r="HG154" s="86">
        <f t="shared" si="407"/>
        <v>7.0522928731755707E-156</v>
      </c>
      <c r="HH154" s="86">
        <f t="shared" si="408"/>
        <v>6.0302479837131572E-162</v>
      </c>
      <c r="HI154" s="86">
        <f t="shared" si="409"/>
        <v>2.6941076208424074E-176</v>
      </c>
      <c r="HJ154" s="86">
        <f t="shared" si="410"/>
        <v>3.9589406046781252E-172</v>
      </c>
      <c r="HK154" s="86">
        <f t="shared" si="411"/>
        <v>9.8363929192208247E-194</v>
      </c>
      <c r="HL154" s="86">
        <f t="shared" si="412"/>
        <v>4.9836232704699591E-82</v>
      </c>
      <c r="HM154" s="86">
        <f t="shared" si="413"/>
        <v>6.0779734705792868E-97</v>
      </c>
      <c r="HN154" s="86">
        <f t="shared" si="414"/>
        <v>6.6946940846418003E-87</v>
      </c>
      <c r="HO154" s="86">
        <f t="shared" si="415"/>
        <v>3.8459859331019597E-75</v>
      </c>
      <c r="HP154" s="86">
        <f t="shared" si="416"/>
        <v>5.7999269419787231E-84</v>
      </c>
      <c r="HQ154" s="86">
        <f t="shared" si="417"/>
        <v>3.142201366632006E-102</v>
      </c>
      <c r="HS154" s="86">
        <f t="shared" si="327"/>
        <v>9.6916405783395511E-5</v>
      </c>
      <c r="HT154" s="86">
        <f t="shared" si="418"/>
        <v>6.0118216267457982E-6</v>
      </c>
      <c r="HU154" s="86">
        <f t="shared" si="419"/>
        <v>7.4471553082241992E-5</v>
      </c>
      <c r="HV154" s="86">
        <f t="shared" si="420"/>
        <v>1.4715346326423919E-4</v>
      </c>
      <c r="HW154" s="86">
        <f t="shared" si="421"/>
        <v>9.3211522681460148E-6</v>
      </c>
      <c r="HX154" s="86">
        <f t="shared" si="422"/>
        <v>1.1630081351501824E-5</v>
      </c>
      <c r="HY154" s="86">
        <f t="shared" si="423"/>
        <v>1.2299919710827569E-6</v>
      </c>
      <c r="HZ154" s="86">
        <f t="shared" si="424"/>
        <v>3.1609637788095478E-7</v>
      </c>
      <c r="IA154" s="86">
        <f t="shared" si="425"/>
        <v>5.087947189872622E-8</v>
      </c>
      <c r="IB154" s="86">
        <f t="shared" si="426"/>
        <v>1.3814625212243947E-7</v>
      </c>
      <c r="IC154" s="86">
        <f t="shared" si="427"/>
        <v>2.7604706618425231E-7</v>
      </c>
      <c r="ID154" s="86">
        <f t="shared" si="428"/>
        <v>1.1743478402304129E-6</v>
      </c>
      <c r="IE154" s="86">
        <f t="shared" si="429"/>
        <v>2.5086114949761756E-5</v>
      </c>
      <c r="IF154" s="86">
        <f t="shared" si="430"/>
        <v>1.6782222856373086E-4</v>
      </c>
      <c r="IG154" s="86">
        <f t="shared" si="431"/>
        <v>9.0430867081968728E-4</v>
      </c>
      <c r="II154" s="86">
        <f t="shared" si="328"/>
        <v>7.4273975084488154E-5</v>
      </c>
      <c r="IJ154" s="86">
        <f t="shared" si="329"/>
        <v>6.0879336779362937E-4</v>
      </c>
      <c r="IK154" s="86">
        <f t="shared" si="330"/>
        <v>1.4998237973859739E-4</v>
      </c>
      <c r="IL154" s="86">
        <f t="shared" si="331"/>
        <v>5.8797186323585439E-5</v>
      </c>
      <c r="IM154" s="86">
        <f t="shared" si="332"/>
        <v>6.2676177406333921E-5</v>
      </c>
      <c r="IN154" s="86">
        <f t="shared" si="333"/>
        <v>1.2300232485592931E-4</v>
      </c>
      <c r="IO154" s="86">
        <f t="shared" si="334"/>
        <v>1.6423026755710068E-4</v>
      </c>
      <c r="IP154" s="86">
        <f t="shared" si="335"/>
        <v>1.2399314081822331E-3</v>
      </c>
      <c r="IQ154" s="86">
        <f t="shared" si="336"/>
        <v>1.1652873697645513E-3</v>
      </c>
      <c r="IR154" s="86">
        <f t="shared" si="337"/>
        <v>5.3071675592506991E-4</v>
      </c>
      <c r="IS154" s="86">
        <f t="shared" si="338"/>
        <v>3.5104303144593537E-4</v>
      </c>
      <c r="IT154" s="86">
        <f t="shared" si="339"/>
        <v>3.9024921678845661E-4</v>
      </c>
      <c r="IU154" s="86">
        <f t="shared" si="340"/>
        <v>2.6064932290887492E-5</v>
      </c>
      <c r="IV154" s="86">
        <f t="shared" si="341"/>
        <v>5.6226723985037258E-6</v>
      </c>
      <c r="IW154" s="86">
        <f t="shared" si="342"/>
        <v>1.9191023162194757E-5</v>
      </c>
      <c r="IY154" s="86">
        <f t="shared" si="343"/>
        <v>1.7119038086788366E-4</v>
      </c>
      <c r="IZ154" s="86">
        <f t="shared" si="344"/>
        <v>6.1480518942037517E-4</v>
      </c>
      <c r="JA154" s="86">
        <f t="shared" si="345"/>
        <v>2.244539328208394E-4</v>
      </c>
      <c r="JB154" s="86">
        <f t="shared" si="346"/>
        <v>2.0595064958782463E-4</v>
      </c>
      <c r="JC154" s="86">
        <f t="shared" si="347"/>
        <v>7.1997329674479931E-5</v>
      </c>
      <c r="JD154" s="86">
        <f t="shared" si="348"/>
        <v>1.3463240620743112E-4</v>
      </c>
      <c r="JE154" s="86">
        <f t="shared" si="349"/>
        <v>1.6546025952818343E-4</v>
      </c>
      <c r="JF154" s="86">
        <f t="shared" si="350"/>
        <v>1.2402475045601141E-3</v>
      </c>
      <c r="JG154" s="86">
        <f t="shared" si="351"/>
        <v>1.16533824923645E-3</v>
      </c>
      <c r="JH154" s="86">
        <f t="shared" si="352"/>
        <v>5.3085490217719231E-4</v>
      </c>
      <c r="JI154" s="86">
        <f t="shared" si="353"/>
        <v>3.513190785121196E-4</v>
      </c>
      <c r="JJ154" s="86">
        <f t="shared" si="354"/>
        <v>3.9142356462868702E-4</v>
      </c>
      <c r="JK154" s="86">
        <f t="shared" si="355"/>
        <v>5.1151047240649244E-5</v>
      </c>
      <c r="JL154" s="86">
        <f t="shared" si="356"/>
        <v>1.7344490096223459E-4</v>
      </c>
      <c r="JM154" s="86">
        <f t="shared" si="357"/>
        <v>9.2349969398188199E-4</v>
      </c>
    </row>
    <row r="155" spans="2:273" x14ac:dyDescent="0.25">
      <c r="B155" s="2">
        <v>128</v>
      </c>
      <c r="C155" s="37">
        <v>105.71899999999999</v>
      </c>
      <c r="D155" s="37">
        <v>104.69799999999999</v>
      </c>
      <c r="E155" s="37">
        <v>104.057</v>
      </c>
      <c r="F155" s="37">
        <v>102.604</v>
      </c>
      <c r="G155" s="37">
        <v>103</v>
      </c>
      <c r="H155" s="37">
        <v>101.075</v>
      </c>
      <c r="I155" s="37">
        <v>100.58499999999999</v>
      </c>
      <c r="J155" s="37">
        <v>99.423000000000002</v>
      </c>
      <c r="K155" s="37">
        <v>101.19199999999999</v>
      </c>
      <c r="L155" s="37">
        <v>102.55800000000001</v>
      </c>
      <c r="M155" s="37">
        <v>101.76900000000001</v>
      </c>
      <c r="N155" s="37">
        <v>102.73099999999999</v>
      </c>
      <c r="O155" s="37">
        <v>102.88500000000001</v>
      </c>
      <c r="P155" s="37">
        <v>104.61499999999999</v>
      </c>
      <c r="Q155" s="37">
        <v>105.212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105.875124660729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105.02724732420627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104.51151093147971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103.46435191073606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102.25666975882527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101.50817913483316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101.122540922673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100.31360834954856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101.62889640767787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103.60606336777762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101.74770754801969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102.65741893999862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103.08738369427184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104.97018154386048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106.71276931369728</v>
      </c>
      <c r="AI155" s="4">
        <f t="shared" ref="AI155:AI218" si="456">IF(OR($B155 &lt; C$230, $B155 &gt; C$233), 0, C155-S155)</f>
        <v>-0.15612466072900588</v>
      </c>
      <c r="AJ155" s="4">
        <f t="shared" ref="AJ155:AJ218" si="457">IF(OR($B155 &lt; D$230, $B155 &gt; D$233), 0, D155-T155)</f>
        <v>-0.32924732420627834</v>
      </c>
      <c r="AK155" s="4">
        <f t="shared" ref="AK155:AK218" si="458">IF(OR($B155 &lt; E$230, $B155 &gt; E$233), 0, E155-U155)</f>
        <v>-0.45451093147970312</v>
      </c>
      <c r="AL155" s="4">
        <f t="shared" ref="AL155:AL218" si="459">IF(OR($B155 &lt; F$230, $B155 &gt; F$233), 0, F155-V155)</f>
        <v>-0.86035191073605688</v>
      </c>
      <c r="AM155" s="4">
        <f t="shared" ref="AM155:AM218" si="460">IF(OR($B155 &lt; G$230, $B155 &gt; G$233), 0, G155-W155)</f>
        <v>0.74333024117473201</v>
      </c>
      <c r="AN155" s="4">
        <f t="shared" ref="AN155:AN218" si="461">IF(OR($B155 &lt; H$230, $B155 &gt; H$233), 0, H155-X155)</f>
        <v>-0.43317913483315351</v>
      </c>
      <c r="AO155" s="4">
        <f t="shared" ref="AO155:AO218" si="462">IF(OR($B155 &lt; I$230, $B155 &gt; I$233), 0, I155-Y155)</f>
        <v>-0.5375409226730028</v>
      </c>
      <c r="AP155" s="4">
        <f t="shared" ref="AP155:AP218" si="463">IF(OR($B155 &lt; J$230, $B155 &gt; J$233), 0, J155-Z155)</f>
        <v>-0.8906083495485575</v>
      </c>
      <c r="AQ155" s="4">
        <f t="shared" ref="AQ155:AQ218" si="464">IF(OR($B155 &lt; K$230, $B155 &gt; K$233), 0, K155-AA155)</f>
        <v>-0.43689640767787807</v>
      </c>
      <c r="AR155" s="4">
        <f t="shared" ref="AR155:AR218" si="465">IF(OR($B155 &lt; L$230, $B155 &gt; L$233), 0, L155-AB155)</f>
        <v>-1.0480633677776154</v>
      </c>
      <c r="AS155" s="4">
        <f t="shared" ref="AS155:AS218" si="466">IF(OR($B155 &lt; M$230, $B155 &gt; M$233), 0, M155-AC155)</f>
        <v>2.1292451980315263E-2</v>
      </c>
      <c r="AT155" s="4">
        <f t="shared" ref="AT155:AT218" si="467">IF(OR($B155 &lt; N$230, $B155 &gt; N$233), 0, N155-AD155)</f>
        <v>7.3581060001373544E-2</v>
      </c>
      <c r="AU155" s="4">
        <f t="shared" ref="AU155:AU218" si="468">IF(OR($B155 &lt; O$230, $B155 &gt; O$233), 0, O155-AE155)</f>
        <v>-0.20238369427183045</v>
      </c>
      <c r="AV155" s="4">
        <f t="shared" ref="AV155:AW170" si="469">IF(OR($B155 &lt; P$230, $B155 &gt; P$233), 0, P155-AF155)</f>
        <v>-0.35518154386048195</v>
      </c>
      <c r="AW155" s="4">
        <f t="shared" si="469"/>
        <v>-1.5007693136972762</v>
      </c>
      <c r="AY155" s="2">
        <f t="shared" si="308"/>
        <v>105.87416608872405</v>
      </c>
      <c r="AZ155" s="2">
        <f t="shared" si="359"/>
        <v>105.00757649627145</v>
      </c>
      <c r="BA155" s="2">
        <f t="shared" si="360"/>
        <v>104.50048539192962</v>
      </c>
      <c r="BB155" s="2">
        <f t="shared" si="361"/>
        <v>103.45866183912671</v>
      </c>
      <c r="BC155" s="2">
        <f t="shared" si="362"/>
        <v>102.24960927845993</v>
      </c>
      <c r="BD155" s="2">
        <f t="shared" si="363"/>
        <v>101.49522229940003</v>
      </c>
      <c r="BE155" s="2">
        <f t="shared" si="364"/>
        <v>101.10114811635476</v>
      </c>
      <c r="BF155" s="2">
        <f t="shared" si="365"/>
        <v>100.19853158071717</v>
      </c>
      <c r="BG155" s="2">
        <f t="shared" si="366"/>
        <v>101.49072948138263</v>
      </c>
      <c r="BH155" s="2">
        <f t="shared" si="367"/>
        <v>103.53264932448755</v>
      </c>
      <c r="BI155" s="2">
        <f t="shared" si="368"/>
        <v>101.68578644420187</v>
      </c>
      <c r="BJ155" s="2">
        <f t="shared" si="369"/>
        <v>102.58967784564004</v>
      </c>
      <c r="BK155" s="2">
        <f t="shared" si="370"/>
        <v>103.07939396563447</v>
      </c>
      <c r="BL155" s="2">
        <f t="shared" si="371"/>
        <v>104.96564744701837</v>
      </c>
      <c r="BM155" s="2">
        <f t="shared" si="372"/>
        <v>106.68324339755202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105.71899999999999</v>
      </c>
      <c r="CF155" s="2">
        <f t="shared" si="310"/>
        <v>104.69799999999999</v>
      </c>
      <c r="CG155" s="2">
        <f t="shared" si="311"/>
        <v>104.057</v>
      </c>
      <c r="CH155" s="2">
        <f t="shared" si="312"/>
        <v>102.604</v>
      </c>
      <c r="CI155" s="2">
        <f t="shared" si="313"/>
        <v>103</v>
      </c>
      <c r="CJ155" s="2">
        <f t="shared" si="314"/>
        <v>101.075</v>
      </c>
      <c r="CK155" s="2">
        <f t="shared" si="315"/>
        <v>100.58499999999999</v>
      </c>
      <c r="CL155" s="2">
        <f t="shared" si="316"/>
        <v>99.423000000000002</v>
      </c>
      <c r="CM155" s="2">
        <f t="shared" si="317"/>
        <v>101.19199999999999</v>
      </c>
      <c r="CN155" s="2">
        <f t="shared" si="318"/>
        <v>102.55800000000001</v>
      </c>
      <c r="CO155" s="2">
        <f t="shared" si="319"/>
        <v>101.76900000000001</v>
      </c>
      <c r="CP155" s="2">
        <f t="shared" si="320"/>
        <v>102.73099999999999</v>
      </c>
      <c r="CQ155" s="2">
        <f t="shared" si="321"/>
        <v>102.88500000000001</v>
      </c>
      <c r="CR155" s="2">
        <f t="shared" si="322"/>
        <v>104.61499999999999</v>
      </c>
      <c r="CS155" s="2">
        <f t="shared" si="323"/>
        <v>105.212</v>
      </c>
      <c r="CU155" s="2">
        <f t="shared" ref="CU155:CU218" si="485">IF(AND(IY155 &lt; $DI$22, $B155 &gt; C$7, $B155 &lt; C$233), C155, "")</f>
        <v>105.71899999999999</v>
      </c>
      <c r="CV155" s="2">
        <f t="shared" ref="CV155:CV218" si="486">IF(AND(IZ155 &lt; $DI$22, $B155 &gt; D$7, $B155 &lt; D$233), D155, "")</f>
        <v>104.69799999999999</v>
      </c>
      <c r="CW155" s="2">
        <f t="shared" ref="CW155:CW218" si="487">IF(AND(JA155 &lt; $DI$22, $B155 &gt; E$7, $B155 &lt; E$233), E155, "")</f>
        <v>104.057</v>
      </c>
      <c r="CX155" s="2">
        <f t="shared" ref="CX155:CX218" si="488">IF(AND(JB155 &lt; $DI$22, $B155 &gt; F$7, $B155 &lt; F$233), F155, "")</f>
        <v>102.604</v>
      </c>
      <c r="CY155" s="2">
        <f t="shared" ref="CY155:CY218" si="489">IF(AND(JC155 &lt; $DI$22, $B155 &gt; G$7, $B155 &lt; G$233), G155, "")</f>
        <v>103</v>
      </c>
      <c r="CZ155" s="2">
        <f t="shared" ref="CZ155:CZ218" si="490">IF(AND(JD155 &lt; $DI$22, $B155 &gt; H$7, $B155 &lt; H$233), H155, "")</f>
        <v>101.075</v>
      </c>
      <c r="DA155" s="2">
        <f t="shared" ref="DA155:DA218" si="491">IF(AND(JE155 &lt; $DI$22, $B155 &gt; I$7, $B155 &lt; I$233), I155, "")</f>
        <v>100.58499999999999</v>
      </c>
      <c r="DB155" s="2">
        <f t="shared" ref="DB155:DB218" si="492">IF(AND(JF155 &lt; $DI$22, $B155 &gt; J$7, $B155 &lt; J$233), J155, "")</f>
        <v>99.423000000000002</v>
      </c>
      <c r="DC155" s="2">
        <f t="shared" ref="DC155:DC218" si="493">IF(AND(JG155 &lt; $DI$22, $B155 &gt; K$7, $B155 &lt; K$233), K155, "")</f>
        <v>101.19199999999999</v>
      </c>
      <c r="DD155" s="2">
        <f t="shared" ref="DD155:DD218" si="494">IF(AND(JH155 &lt; $DI$22, $B155 &gt; L$7, $B155 &lt; L$233), L155, "")</f>
        <v>102.55800000000001</v>
      </c>
      <c r="DE155" s="2">
        <f t="shared" ref="DE155:DE218" si="495">IF(AND(JI155 &lt; $DI$22, $B155 &gt; M$7, $B155 &lt; M$233), M155, "")</f>
        <v>101.76900000000001</v>
      </c>
      <c r="DF155" s="2">
        <f t="shared" ref="DF155:DF218" si="496">IF(AND(JJ155 &lt; $DI$22, $B155 &gt; N$7, $B155 &lt; N$233), N155, "")</f>
        <v>102.73099999999999</v>
      </c>
      <c r="DG155" s="2">
        <f t="shared" ref="DG155:DG218" si="497">IF(AND(JK155 &lt; $DI$22, $B155 &gt; O$7, $B155 &lt; O$233), O155, "")</f>
        <v>102.88500000000001</v>
      </c>
      <c r="DH155" s="2">
        <f t="shared" ref="DH155:DH218" si="498">IF(AND(JL155 &lt; $DI$22, $B155 &gt; P$7, $B155 &lt; P$233), P155, "")</f>
        <v>104.61499999999999</v>
      </c>
      <c r="DI155" s="2">
        <f t="shared" ref="DI155:DI218" si="499">IF(AND(JM155 &lt; $DI$22, $B155 &gt; Q$7, $B155 &lt; Q$233), Q155, "")</f>
        <v>105.212</v>
      </c>
      <c r="DK155" s="2">
        <f t="shared" ref="DK155:DK218" si="500">BO$228*$B155+BO$229</f>
        <v>127.45427003319107</v>
      </c>
      <c r="DL155" s="2">
        <f t="shared" ref="DL155:DY170" si="501">BP$228*$B155+BP$229</f>
        <v>125.11812629986768</v>
      </c>
      <c r="DM155" s="2">
        <f t="shared" si="501"/>
        <v>124.49127408906882</v>
      </c>
      <c r="DN155" s="2">
        <f t="shared" si="501"/>
        <v>121.68791295546561</v>
      </c>
      <c r="DO155" s="2">
        <f t="shared" si="501"/>
        <v>118.08669176058653</v>
      </c>
      <c r="DP155" s="2">
        <f t="shared" si="501"/>
        <v>117.16065784002625</v>
      </c>
      <c r="DQ155" s="2">
        <f t="shared" si="501"/>
        <v>115.71376229086229</v>
      </c>
      <c r="DR155" s="2">
        <f t="shared" si="501"/>
        <v>122.04738169748698</v>
      </c>
      <c r="DS155" s="2">
        <f t="shared" si="501"/>
        <v>116.04559915966387</v>
      </c>
      <c r="DT155" s="2">
        <f t="shared" si="501"/>
        <v>117.37413181602655</v>
      </c>
      <c r="DU155" s="2">
        <f t="shared" si="501"/>
        <v>118.67971834992888</v>
      </c>
      <c r="DV155" s="2">
        <f t="shared" si="501"/>
        <v>110.75925225140713</v>
      </c>
      <c r="DW155" s="2">
        <f t="shared" si="501"/>
        <v>123.47465378151261</v>
      </c>
      <c r="DX155" s="2">
        <f t="shared" si="501"/>
        <v>111.64499159663868</v>
      </c>
      <c r="DY155" s="2">
        <f t="shared" si="501"/>
        <v>118.59531783463105</v>
      </c>
      <c r="EA155" s="2">
        <f t="shared" si="440"/>
        <v>105.50164332615162</v>
      </c>
      <c r="EB155" s="2">
        <f t="shared" ref="EB155:EB218" si="502">CF$228*$B155+CF$229</f>
        <v>104.61932704594075</v>
      </c>
      <c r="EC155" s="2">
        <f t="shared" ref="EC155:EC218" si="503">CG$228*$B155+CG$229</f>
        <v>104.04232765453966</v>
      </c>
      <c r="ED155" s="2">
        <f t="shared" ref="ED155:ED218" si="504">CH$228*$B155+CH$229</f>
        <v>103.14604592447489</v>
      </c>
      <c r="EE155" s="2">
        <f t="shared" ref="EE155:EE218" si="505">CI$228*$B155+CI$229</f>
        <v>102.01720568051852</v>
      </c>
      <c r="EF155" s="2">
        <f t="shared" ref="EF155:EF218" si="506">CJ$228*$B155+CJ$229</f>
        <v>101.26532939314504</v>
      </c>
      <c r="EG155" s="2">
        <f t="shared" ref="EG155:EG218" si="507">CK$228*$B155+CK$229</f>
        <v>100.85622143855635</v>
      </c>
      <c r="EH155" s="2">
        <f t="shared" ref="EH155:EH218" si="508">CL$228*$B155+CL$229</f>
        <v>99.978429685038492</v>
      </c>
      <c r="EI155" s="2">
        <f t="shared" ref="EI155:EI218" si="509">CM$228*$B155+CM$229</f>
        <v>101.17891862870762</v>
      </c>
      <c r="EJ155" s="2">
        <f t="shared" ref="EJ155:EJ218" si="510">CN$228*$B155+CN$229</f>
        <v>103.40705553857906</v>
      </c>
      <c r="EK155" s="2">
        <f t="shared" ref="EK155:EK218" si="511">CO$228*$B155+CO$229</f>
        <v>101.4089717069394</v>
      </c>
      <c r="EL155" s="2">
        <f t="shared" ref="EL155:EL218" si="512">CP$228*$B155+CP$229</f>
        <v>102.38902938994093</v>
      </c>
      <c r="EM155" s="2">
        <f t="shared" ref="EM155:EM218" si="513">CQ$228*$B155+CQ$229</f>
        <v>102.71924295254381</v>
      </c>
      <c r="EN155" s="2">
        <f t="shared" ref="EN155:EN218" si="514">CR$228*$B155+CR$229</f>
        <v>104.96347735343382</v>
      </c>
      <c r="EO155" s="2">
        <f t="shared" ref="EO155:EO218" si="515">CS$228*$B155+CS$229</f>
        <v>106.78355241819088</v>
      </c>
      <c r="EQ155" s="2">
        <f t="shared" ref="EQ155:EQ218" si="516">CU$228*$B155+CU$229</f>
        <v>107.06936371891055</v>
      </c>
      <c r="ER155" s="2">
        <f t="shared" ref="ER155:FE170" si="517">CV$228*$B155+CV$229</f>
        <v>106.12749503769427</v>
      </c>
      <c r="ES155" s="2">
        <f t="shared" si="517"/>
        <v>105.88784664870639</v>
      </c>
      <c r="ET155" s="2">
        <f t="shared" si="517"/>
        <v>104.45321891716307</v>
      </c>
      <c r="EU155" s="2">
        <f t="shared" si="517"/>
        <v>102.95485342725858</v>
      </c>
      <c r="EV155" s="2">
        <f t="shared" si="517"/>
        <v>102.14731194805191</v>
      </c>
      <c r="EW155" s="2">
        <f t="shared" si="517"/>
        <v>101.75540442135222</v>
      </c>
      <c r="EX155" s="2">
        <f t="shared" si="517"/>
        <v>100.7051628278363</v>
      </c>
      <c r="EY155" s="2">
        <f t="shared" si="517"/>
        <v>102.1903992059361</v>
      </c>
      <c r="EZ155" s="2">
        <f t="shared" si="517"/>
        <v>103.82071219748302</v>
      </c>
      <c r="FA155" s="2">
        <f t="shared" si="517"/>
        <v>102.37996716899893</v>
      </c>
      <c r="FB155" s="2">
        <f t="shared" si="517"/>
        <v>103.1180110792593</v>
      </c>
      <c r="FC155" s="2">
        <f t="shared" si="517"/>
        <v>104.22078539056433</v>
      </c>
      <c r="FD155" s="2">
        <f t="shared" si="517"/>
        <v>104.95290899318138</v>
      </c>
      <c r="FE155" s="2">
        <f t="shared" si="517"/>
        <v>106.25581226801809</v>
      </c>
      <c r="FG155" s="2">
        <f t="shared" ref="FG155:FG218" si="518">POWER(10,($B155-C$231)/C$229)/(1+POWER(10,($B155-C$231)/C$229))</f>
        <v>0.99946657146863882</v>
      </c>
      <c r="FH155" s="2">
        <f t="shared" ref="FH155:FU170" si="519">POWER(10,($B155-D$231)/D$229)/(1+POWER(10,($B155-D$231)/D$229))</f>
        <v>0.99953411610117848</v>
      </c>
      <c r="FI155" s="2">
        <f t="shared" si="519"/>
        <v>0.99949659989093576</v>
      </c>
      <c r="FJ155" s="2">
        <f t="shared" si="519"/>
        <v>0.99947758259367747</v>
      </c>
      <c r="FK155" s="2">
        <f t="shared" si="519"/>
        <v>0.9994994330863598</v>
      </c>
      <c r="FL155" s="2">
        <f t="shared" si="519"/>
        <v>0.99948100186440958</v>
      </c>
      <c r="FM155" s="2">
        <f t="shared" si="519"/>
        <v>0.99945637522524966</v>
      </c>
      <c r="FN155" s="2">
        <f t="shared" si="519"/>
        <v>0.99948637225927384</v>
      </c>
      <c r="FO155" s="2">
        <f t="shared" si="519"/>
        <v>0.99942194065182033</v>
      </c>
      <c r="FP155" s="2">
        <f t="shared" si="519"/>
        <v>0.99943427623160963</v>
      </c>
      <c r="FQ155" s="2">
        <f t="shared" si="519"/>
        <v>0.99942780636585737</v>
      </c>
      <c r="FR155" s="2">
        <f t="shared" si="519"/>
        <v>0.9995184600315562</v>
      </c>
      <c r="FS155" s="2">
        <f t="shared" si="519"/>
        <v>0.99942804059477541</v>
      </c>
      <c r="FT155" s="2">
        <f t="shared" si="519"/>
        <v>0.9993640243544657</v>
      </c>
      <c r="FU155" s="2">
        <f t="shared" si="519"/>
        <v>0.99929402124373445</v>
      </c>
      <c r="FW155" s="2">
        <f t="shared" si="324"/>
        <v>0.23015112057935866</v>
      </c>
      <c r="FX155" s="2">
        <f t="shared" si="376"/>
        <v>0.25109894380718772</v>
      </c>
      <c r="FY155" s="2">
        <f t="shared" si="377"/>
        <v>0.24267630782460584</v>
      </c>
      <c r="FZ155" s="2">
        <f t="shared" si="378"/>
        <v>0.23174386425022855</v>
      </c>
      <c r="GA155" s="2">
        <f t="shared" si="379"/>
        <v>0.23927935162279051</v>
      </c>
      <c r="GB155" s="2">
        <f t="shared" si="380"/>
        <v>0.25130118412587377</v>
      </c>
      <c r="GC155" s="2">
        <f t="shared" si="381"/>
        <v>0.26340550814562919</v>
      </c>
      <c r="GD155" s="2">
        <f t="shared" si="382"/>
        <v>0.28726730270291501</v>
      </c>
      <c r="GE155" s="2">
        <f t="shared" si="383"/>
        <v>0.29977543399649392</v>
      </c>
      <c r="GF155" s="2">
        <f t="shared" si="384"/>
        <v>0.28451682415864626</v>
      </c>
      <c r="GG155" s="2">
        <f t="shared" si="385"/>
        <v>0.27490604890190912</v>
      </c>
      <c r="GH155" s="2">
        <f t="shared" si="386"/>
        <v>0.26971577164082433</v>
      </c>
      <c r="GI155" s="2">
        <f t="shared" si="387"/>
        <v>0.23194799683241599</v>
      </c>
      <c r="GJ155" s="2">
        <f t="shared" si="388"/>
        <v>0.19673692983151292</v>
      </c>
      <c r="GK155" s="2">
        <f t="shared" si="389"/>
        <v>0.20587381130897836</v>
      </c>
      <c r="GM155" s="86">
        <f t="shared" si="325"/>
        <v>3.3685266789355286E-240</v>
      </c>
      <c r="GN155" s="86">
        <f t="shared" si="390"/>
        <v>3.1653752966956364E-257</v>
      </c>
      <c r="GO155" s="86">
        <f t="shared" si="391"/>
        <v>9.6942779085245141E-213</v>
      </c>
      <c r="GP155" s="86">
        <f t="shared" si="392"/>
        <v>0</v>
      </c>
      <c r="GQ155" s="86">
        <f t="shared" si="393"/>
        <v>0</v>
      </c>
      <c r="GR155" s="86">
        <f t="shared" si="394"/>
        <v>0</v>
      </c>
      <c r="GS155" s="86">
        <f t="shared" si="395"/>
        <v>0</v>
      </c>
      <c r="GT155" s="86">
        <f t="shared" si="396"/>
        <v>0</v>
      </c>
      <c r="GU155" s="86">
        <f t="shared" si="397"/>
        <v>0</v>
      </c>
      <c r="GV155" s="86">
        <f t="shared" si="398"/>
        <v>1.4294786073274168E-296</v>
      </c>
      <c r="GW155" s="86">
        <f t="shared" si="399"/>
        <v>3.680256720690274E-288</v>
      </c>
      <c r="GX155" s="86">
        <f t="shared" si="400"/>
        <v>6.3994004660380862E-257</v>
      </c>
      <c r="GY155" s="86">
        <f t="shared" si="401"/>
        <v>3.5680869784839057E-189</v>
      </c>
      <c r="GZ155" s="86">
        <f t="shared" si="402"/>
        <v>4.4175347601622361E-170</v>
      </c>
      <c r="HA155" s="86">
        <f t="shared" si="403"/>
        <v>1.2941004531683615E-208</v>
      </c>
      <c r="HC155" s="86">
        <f t="shared" si="326"/>
        <v>1.1582133299354935E-123</v>
      </c>
      <c r="HD155" s="86">
        <f t="shared" si="404"/>
        <v>9.0109337865669024E-127</v>
      </c>
      <c r="HE155" s="86">
        <f t="shared" si="405"/>
        <v>8.9705314812761541E-113</v>
      </c>
      <c r="HF155" s="86">
        <f t="shared" si="406"/>
        <v>1.129020583711146E-145</v>
      </c>
      <c r="HG155" s="86">
        <f t="shared" si="407"/>
        <v>6.7143637137200097E-163</v>
      </c>
      <c r="HH155" s="86">
        <f t="shared" si="408"/>
        <v>2.9557637039132792E-169</v>
      </c>
      <c r="HI155" s="86">
        <f t="shared" si="409"/>
        <v>3.7524438049790767E-184</v>
      </c>
      <c r="HJ155" s="86">
        <f t="shared" si="410"/>
        <v>1.1637603023926701E-179</v>
      </c>
      <c r="HK155" s="86">
        <f t="shared" si="411"/>
        <v>2.7293735825643775E-202</v>
      </c>
      <c r="HL155" s="86">
        <f t="shared" si="412"/>
        <v>1.1960256489411428E-85</v>
      </c>
      <c r="HM155" s="86">
        <f t="shared" si="413"/>
        <v>3.0634446352651826E-101</v>
      </c>
      <c r="HN155" s="86">
        <f t="shared" si="414"/>
        <v>1.0246143257256946E-90</v>
      </c>
      <c r="HO155" s="86">
        <f t="shared" si="415"/>
        <v>1.6623937203103061E-78</v>
      </c>
      <c r="HP155" s="86">
        <f t="shared" si="416"/>
        <v>8.5687678821079143E-88</v>
      </c>
      <c r="HQ155" s="86">
        <f t="shared" si="417"/>
        <v>7.8895703868981473E-107</v>
      </c>
      <c r="HS155" s="86">
        <f t="shared" si="327"/>
        <v>2.1992410361469268E-5</v>
      </c>
      <c r="HT155" s="86">
        <f t="shared" si="418"/>
        <v>1.2167150868638284E-6</v>
      </c>
      <c r="HU155" s="86">
        <f t="shared" si="419"/>
        <v>1.6290808021564891E-5</v>
      </c>
      <c r="HV155" s="86">
        <f t="shared" si="420"/>
        <v>3.3462130312770285E-5</v>
      </c>
      <c r="HW155" s="86">
        <f t="shared" si="421"/>
        <v>1.6195520151748844E-6</v>
      </c>
      <c r="HX155" s="86">
        <f t="shared" si="422"/>
        <v>2.0137954104740079E-6</v>
      </c>
      <c r="HY155" s="86">
        <f t="shared" si="423"/>
        <v>1.6781667921503104E-7</v>
      </c>
      <c r="HZ155" s="86">
        <f t="shared" si="424"/>
        <v>4.3121865886522815E-8</v>
      </c>
      <c r="IA155" s="86">
        <f t="shared" si="425"/>
        <v>5.2909488853063113E-9</v>
      </c>
      <c r="IB155" s="86">
        <f t="shared" si="426"/>
        <v>1.5680017349495384E-8</v>
      </c>
      <c r="IC155" s="86">
        <f t="shared" si="427"/>
        <v>3.3896023335803941E-8</v>
      </c>
      <c r="ID155" s="86">
        <f t="shared" si="428"/>
        <v>1.707322519958771E-7</v>
      </c>
      <c r="IE155" s="86">
        <f t="shared" si="429"/>
        <v>4.5588791530841897E-6</v>
      </c>
      <c r="IF155" s="86">
        <f t="shared" si="430"/>
        <v>3.1034744932871385E-5</v>
      </c>
      <c r="IG155" s="86">
        <f t="shared" si="431"/>
        <v>2.2352610905887647E-4</v>
      </c>
      <c r="II155" s="86">
        <f t="shared" si="328"/>
        <v>2.2706165900161047E-4</v>
      </c>
      <c r="IJ155" s="86">
        <f t="shared" si="329"/>
        <v>1.5225928018245342E-3</v>
      </c>
      <c r="IK155" s="86">
        <f t="shared" si="330"/>
        <v>4.4156247040375279E-4</v>
      </c>
      <c r="IL155" s="86">
        <f t="shared" si="331"/>
        <v>1.8685242780796857E-4</v>
      </c>
      <c r="IM155" s="86">
        <f t="shared" si="332"/>
        <v>2.0494477627574733E-4</v>
      </c>
      <c r="IN155" s="86">
        <f t="shared" si="333"/>
        <v>3.881936944032639E-4</v>
      </c>
      <c r="IO155" s="86">
        <f t="shared" si="334"/>
        <v>5.2778784108122891E-4</v>
      </c>
      <c r="IP155" s="86">
        <f t="shared" si="335"/>
        <v>3.2291891127895992E-3</v>
      </c>
      <c r="IQ155" s="86">
        <f t="shared" si="336"/>
        <v>3.2536985580259273E-3</v>
      </c>
      <c r="IR155" s="86">
        <f t="shared" si="337"/>
        <v>1.5739740565235685E-3</v>
      </c>
      <c r="IS155" s="86">
        <f t="shared" si="338"/>
        <v>1.061733288866771E-3</v>
      </c>
      <c r="IT155" s="86">
        <f t="shared" si="339"/>
        <v>1.1315773149421374E-3</v>
      </c>
      <c r="IU155" s="86">
        <f t="shared" si="340"/>
        <v>9.2467936772808597E-5</v>
      </c>
      <c r="IV155" s="86">
        <f t="shared" si="341"/>
        <v>2.033523241096937E-5</v>
      </c>
      <c r="IW155" s="86">
        <f t="shared" si="342"/>
        <v>6.2350013249931057E-5</v>
      </c>
      <c r="IY155" s="86">
        <f t="shared" si="343"/>
        <v>2.4905406936307975E-4</v>
      </c>
      <c r="IZ155" s="86">
        <f t="shared" si="344"/>
        <v>1.5238095169113981E-3</v>
      </c>
      <c r="JA155" s="86">
        <f t="shared" si="345"/>
        <v>4.5785327842531767E-4</v>
      </c>
      <c r="JB155" s="86">
        <f t="shared" si="346"/>
        <v>2.2031455812073885E-4</v>
      </c>
      <c r="JC155" s="86">
        <f t="shared" si="347"/>
        <v>2.0656432829092221E-4</v>
      </c>
      <c r="JD155" s="86">
        <f t="shared" si="348"/>
        <v>3.9020748981373791E-4</v>
      </c>
      <c r="JE155" s="86">
        <f t="shared" si="349"/>
        <v>5.2795565776044397E-4</v>
      </c>
      <c r="JF155" s="86">
        <f t="shared" si="350"/>
        <v>3.2292322346554859E-3</v>
      </c>
      <c r="JG155" s="86">
        <f t="shared" si="351"/>
        <v>3.2537038489748125E-3</v>
      </c>
      <c r="JH155" s="86">
        <f t="shared" si="352"/>
        <v>1.5739897365409179E-3</v>
      </c>
      <c r="JI155" s="86">
        <f t="shared" si="353"/>
        <v>1.0617671848901068E-3</v>
      </c>
      <c r="JJ155" s="86">
        <f t="shared" si="354"/>
        <v>1.1317480471941333E-3</v>
      </c>
      <c r="JK155" s="86">
        <f t="shared" si="355"/>
        <v>9.7026815925892784E-5</v>
      </c>
      <c r="JL155" s="86">
        <f t="shared" si="356"/>
        <v>5.1369977343840755E-5</v>
      </c>
      <c r="JM155" s="86">
        <f t="shared" si="357"/>
        <v>2.8587612230880752E-4</v>
      </c>
    </row>
    <row r="156" spans="2:273" x14ac:dyDescent="0.25">
      <c r="B156" s="2">
        <v>129</v>
      </c>
      <c r="C156" s="37">
        <v>104.807</v>
      </c>
      <c r="D156" s="37">
        <v>104.58499999999999</v>
      </c>
      <c r="E156" s="37">
        <v>104.849</v>
      </c>
      <c r="F156" s="37">
        <v>102.358</v>
      </c>
      <c r="G156" s="37">
        <v>101.264</v>
      </c>
      <c r="H156" s="37">
        <v>100.264</v>
      </c>
      <c r="I156" s="37">
        <v>101.377</v>
      </c>
      <c r="J156" s="37">
        <v>100.63500000000001</v>
      </c>
      <c r="K156" s="37">
        <v>102.05800000000001</v>
      </c>
      <c r="L156" s="37">
        <v>103.962</v>
      </c>
      <c r="M156" s="37">
        <v>100.173</v>
      </c>
      <c r="N156" s="37">
        <v>102.30800000000001</v>
      </c>
      <c r="O156" s="37">
        <v>102.904</v>
      </c>
      <c r="P156" s="37">
        <v>104.404</v>
      </c>
      <c r="Q156" s="37">
        <v>105.69199999999999</v>
      </c>
      <c r="S156" s="4">
        <f t="shared" si="441"/>
        <v>105.70324250200902</v>
      </c>
      <c r="T156" s="4">
        <f t="shared" si="442"/>
        <v>104.8937767068084</v>
      </c>
      <c r="U156" s="4">
        <f t="shared" si="443"/>
        <v>104.36752026742511</v>
      </c>
      <c r="V156" s="4">
        <f t="shared" si="444"/>
        <v>103.32281729398706</v>
      </c>
      <c r="W156" s="4">
        <f t="shared" si="445"/>
        <v>102.11881530999513</v>
      </c>
      <c r="X156" s="4">
        <f t="shared" si="446"/>
        <v>101.38622458915518</v>
      </c>
      <c r="Y156" s="4">
        <f t="shared" si="447"/>
        <v>101.01330260712125</v>
      </c>
      <c r="Z156" s="4">
        <f t="shared" si="448"/>
        <v>100.32312930060802</v>
      </c>
      <c r="AA156" s="4">
        <f t="shared" si="449"/>
        <v>101.68467836145555</v>
      </c>
      <c r="AB156" s="4">
        <f t="shared" si="450"/>
        <v>103.58869619601126</v>
      </c>
      <c r="AC156" s="4">
        <f t="shared" si="451"/>
        <v>101.69125681291843</v>
      </c>
      <c r="AD156" s="4">
        <f t="shared" si="452"/>
        <v>102.60197465119074</v>
      </c>
      <c r="AE156" s="4">
        <f t="shared" si="453"/>
        <v>102.92893362869015</v>
      </c>
      <c r="AF156" s="4">
        <f t="shared" si="454"/>
        <v>104.86229694742909</v>
      </c>
      <c r="AG156" s="4">
        <f t="shared" si="455"/>
        <v>106.6218632983223</v>
      </c>
      <c r="AI156" s="4">
        <f t="shared" si="456"/>
        <v>-0.89624250200901656</v>
      </c>
      <c r="AJ156" s="4">
        <f t="shared" si="457"/>
        <v>-0.30877670680840197</v>
      </c>
      <c r="AK156" s="4">
        <f t="shared" si="458"/>
        <v>0.48147973257489696</v>
      </c>
      <c r="AL156" s="4">
        <f t="shared" si="459"/>
        <v>-0.9648172939870534</v>
      </c>
      <c r="AM156" s="4">
        <f t="shared" si="460"/>
        <v>-0.85481530999513211</v>
      </c>
      <c r="AN156" s="4">
        <f t="shared" si="461"/>
        <v>-1.1222245891551808</v>
      </c>
      <c r="AO156" s="4">
        <f t="shared" si="462"/>
        <v>0.36369739287874836</v>
      </c>
      <c r="AP156" s="4">
        <f t="shared" si="463"/>
        <v>0.31187069939198864</v>
      </c>
      <c r="AQ156" s="4">
        <f t="shared" si="464"/>
        <v>0.37332163854445355</v>
      </c>
      <c r="AR156" s="4">
        <f t="shared" si="465"/>
        <v>0.37330380398874752</v>
      </c>
      <c r="AS156" s="4">
        <f t="shared" si="466"/>
        <v>-1.5182568129184233</v>
      </c>
      <c r="AT156" s="4">
        <f t="shared" si="467"/>
        <v>-0.29397465119073729</v>
      </c>
      <c r="AU156" s="4">
        <f t="shared" si="468"/>
        <v>-2.493362869014959E-2</v>
      </c>
      <c r="AV156" s="4">
        <f t="shared" si="469"/>
        <v>-0.45829694742909055</v>
      </c>
      <c r="AW156" s="4">
        <f t="shared" si="469"/>
        <v>-0.92986329832230297</v>
      </c>
      <c r="AY156" s="2">
        <f t="shared" ref="AY156:AY219" si="520">IF(OR($B156 &lt; C$230, $B156 &gt; C$233), #N/A, ((1-FG156)*DK156) + (FG156 - FW156)*EA156 + (FW156*EQ156))</f>
        <v>105.70071284206246</v>
      </c>
      <c r="AZ156" s="2">
        <f t="shared" si="359"/>
        <v>104.85115870759847</v>
      </c>
      <c r="BA156" s="2">
        <f t="shared" si="360"/>
        <v>104.33964286576892</v>
      </c>
      <c r="BB156" s="2">
        <f t="shared" si="361"/>
        <v>103.30727436364842</v>
      </c>
      <c r="BC156" s="2">
        <f t="shared" si="362"/>
        <v>102.09911239854253</v>
      </c>
      <c r="BD156" s="2">
        <f t="shared" si="363"/>
        <v>101.35152288063367</v>
      </c>
      <c r="BE156" s="2">
        <f t="shared" si="364"/>
        <v>100.95559231747033</v>
      </c>
      <c r="BF156" s="2">
        <f t="shared" si="365"/>
        <v>100.07121179492327</v>
      </c>
      <c r="BG156" s="2">
        <f t="shared" si="366"/>
        <v>101.3664661161209</v>
      </c>
      <c r="BH156" s="2">
        <f t="shared" si="367"/>
        <v>103.40774803782833</v>
      </c>
      <c r="BI156" s="2">
        <f t="shared" si="368"/>
        <v>101.53462658806436</v>
      </c>
      <c r="BJ156" s="2">
        <f t="shared" si="369"/>
        <v>102.43632634011905</v>
      </c>
      <c r="BK156" s="2">
        <f t="shared" si="370"/>
        <v>102.904777369793</v>
      </c>
      <c r="BL156" s="2">
        <f t="shared" si="371"/>
        <v>104.84833049164442</v>
      </c>
      <c r="BM156" s="2">
        <f t="shared" si="372"/>
        <v>106.54609062404074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104.807</v>
      </c>
      <c r="CF156" s="2">
        <f t="shared" ref="CF156:CF219" si="522">IF(AND(IZ156 &lt; $CS$22, $B156 &gt; D$231, $B156 &lt; D$232), D156, "")</f>
        <v>104.58499999999999</v>
      </c>
      <c r="CG156" s="2">
        <f t="shared" ref="CG156:CG219" si="523">IF(AND(JA156 &lt; $CS$22, $B156 &gt; E$231, $B156 &lt; E$232), E156, "")</f>
        <v>104.849</v>
      </c>
      <c r="CH156" s="2">
        <f t="shared" ref="CH156:CH219" si="524">IF(AND(JB156 &lt; $CS$22, $B156 &gt; F$231, $B156 &lt; F$232), F156, "")</f>
        <v>102.358</v>
      </c>
      <c r="CI156" s="2">
        <f t="shared" ref="CI156:CI219" si="525">IF(AND(JC156 &lt; $CS$22, $B156 &gt; G$231, $B156 &lt; G$232), G156, "")</f>
        <v>101.264</v>
      </c>
      <c r="CJ156" s="2">
        <f t="shared" ref="CJ156:CJ219" si="526">IF(AND(JD156 &lt; $CS$22, $B156 &gt; H$231, $B156 &lt; H$232), H156, "")</f>
        <v>100.264</v>
      </c>
      <c r="CK156" s="2">
        <f t="shared" ref="CK156:CK219" si="527">IF(AND(JE156 &lt; $CS$22, $B156 &gt; I$231, $B156 &lt; I$232), I156, "")</f>
        <v>101.377</v>
      </c>
      <c r="CL156" s="2">
        <f t="shared" ref="CL156:CL219" si="528">IF(AND(JF156 &lt; $CS$22, $B156 &gt; J$231, $B156 &lt; J$232), J156, "")</f>
        <v>100.63500000000001</v>
      </c>
      <c r="CM156" s="2">
        <f t="shared" ref="CM156:CM219" si="529">IF(AND(JG156 &lt; $CS$22, $B156 &gt; K$231, $B156 &lt; K$232), K156, "")</f>
        <v>102.05800000000001</v>
      </c>
      <c r="CN156" s="2">
        <f t="shared" ref="CN156:CN219" si="530">IF(AND(JH156 &lt; $CS$22, $B156 &gt; L$231, $B156 &lt; L$232), L156, "")</f>
        <v>103.962</v>
      </c>
      <c r="CO156" s="2">
        <f t="shared" ref="CO156:CO219" si="531">IF(AND(JI156 &lt; $CS$22, $B156 &gt; M$231, $B156 &lt; M$232), M156, "")</f>
        <v>100.173</v>
      </c>
      <c r="CP156" s="2">
        <f t="shared" ref="CP156:CP219" si="532">IF(AND(JJ156 &lt; $CS$22, $B156 &gt; N$231, $B156 &lt; N$232), N156, "")</f>
        <v>102.30800000000001</v>
      </c>
      <c r="CQ156" s="2">
        <f t="shared" ref="CQ156:CQ219" si="533">IF(AND(JK156 &lt; $CS$22, $B156 &gt; O$231, $B156 &lt; O$232), O156, "")</f>
        <v>102.904</v>
      </c>
      <c r="CR156" s="2">
        <f t="shared" ref="CR156:CR219" si="534">IF(AND(JL156 &lt; $CS$22, $B156 &gt; P$231, $B156 &lt; P$232), P156, "")</f>
        <v>104.404</v>
      </c>
      <c r="CS156" s="2">
        <f t="shared" ref="CS156:CS219" si="535">IF(AND(JM156 &lt; $CS$22, $B156 &gt; Q$231, $B156 &lt; Q$232), Q156, "")</f>
        <v>105.69199999999999</v>
      </c>
      <c r="CU156" s="2">
        <f t="shared" si="485"/>
        <v>104.807</v>
      </c>
      <c r="CV156" s="2">
        <f t="shared" si="486"/>
        <v>104.58499999999999</v>
      </c>
      <c r="CW156" s="2">
        <f t="shared" si="487"/>
        <v>104.849</v>
      </c>
      <c r="CX156" s="2">
        <f t="shared" si="488"/>
        <v>102.358</v>
      </c>
      <c r="CY156" s="2">
        <f t="shared" si="489"/>
        <v>101.264</v>
      </c>
      <c r="CZ156" s="2">
        <f t="shared" si="490"/>
        <v>100.264</v>
      </c>
      <c r="DA156" s="2">
        <f t="shared" si="491"/>
        <v>101.377</v>
      </c>
      <c r="DB156" s="2">
        <f t="shared" si="492"/>
        <v>100.63500000000001</v>
      </c>
      <c r="DC156" s="2">
        <f t="shared" si="493"/>
        <v>102.05800000000001</v>
      </c>
      <c r="DD156" s="2">
        <f t="shared" si="494"/>
        <v>103.962</v>
      </c>
      <c r="DE156" s="2">
        <f t="shared" si="495"/>
        <v>100.173</v>
      </c>
      <c r="DF156" s="2">
        <f t="shared" si="496"/>
        <v>102.30800000000001</v>
      </c>
      <c r="DG156" s="2">
        <f t="shared" si="497"/>
        <v>102.904</v>
      </c>
      <c r="DH156" s="2">
        <f t="shared" si="498"/>
        <v>104.404</v>
      </c>
      <c r="DI156" s="2">
        <f t="shared" si="499"/>
        <v>105.69199999999999</v>
      </c>
      <c r="DK156" s="2">
        <f t="shared" si="500"/>
        <v>127.47920768136557</v>
      </c>
      <c r="DL156" s="2">
        <f t="shared" si="501"/>
        <v>125.11528358047704</v>
      </c>
      <c r="DM156" s="2">
        <f t="shared" si="501"/>
        <v>124.49014008097166</v>
      </c>
      <c r="DN156" s="2">
        <f t="shared" si="501"/>
        <v>121.68259008097168</v>
      </c>
      <c r="DO156" s="2">
        <f t="shared" si="501"/>
        <v>118.06366539008647</v>
      </c>
      <c r="DP156" s="2">
        <f t="shared" si="501"/>
        <v>117.139224860488</v>
      </c>
      <c r="DQ156" s="2">
        <f t="shared" si="501"/>
        <v>115.66351531531531</v>
      </c>
      <c r="DR156" s="2">
        <f t="shared" si="501"/>
        <v>122.08379516358467</v>
      </c>
      <c r="DS156" s="2">
        <f t="shared" si="501"/>
        <v>116.03221848739496</v>
      </c>
      <c r="DT156" s="2">
        <f t="shared" si="501"/>
        <v>117.34991583688952</v>
      </c>
      <c r="DU156" s="2">
        <f t="shared" si="501"/>
        <v>118.66042958748223</v>
      </c>
      <c r="DV156" s="2">
        <f t="shared" si="501"/>
        <v>110.6679160412758</v>
      </c>
      <c r="DW156" s="2">
        <f t="shared" si="501"/>
        <v>123.50920728291317</v>
      </c>
      <c r="DX156" s="2">
        <f t="shared" si="501"/>
        <v>111.53764369747901</v>
      </c>
      <c r="DY156" s="2">
        <f t="shared" si="501"/>
        <v>118.55692895810157</v>
      </c>
      <c r="EA156" s="2">
        <f t="shared" si="440"/>
        <v>105.28743233815531</v>
      </c>
      <c r="EB156" s="2">
        <f t="shared" si="502"/>
        <v>104.42092909097501</v>
      </c>
      <c r="EC156" s="2">
        <f t="shared" si="503"/>
        <v>103.83108696030894</v>
      </c>
      <c r="ED156" s="2">
        <f t="shared" si="504"/>
        <v>102.96001175318312</v>
      </c>
      <c r="EE156" s="2">
        <f t="shared" si="505"/>
        <v>101.84184527894271</v>
      </c>
      <c r="EF156" s="2">
        <f t="shared" si="506"/>
        <v>101.09752910628615</v>
      </c>
      <c r="EG156" s="2">
        <f t="shared" si="507"/>
        <v>100.68504843902231</v>
      </c>
      <c r="EH156" s="2">
        <f t="shared" si="508"/>
        <v>99.829722672797118</v>
      </c>
      <c r="EI156" s="2">
        <f t="shared" si="509"/>
        <v>101.0234291641368</v>
      </c>
      <c r="EJ156" s="2">
        <f t="shared" si="510"/>
        <v>103.26975920550036</v>
      </c>
      <c r="EK156" s="2">
        <f t="shared" si="511"/>
        <v>101.22907861405943</v>
      </c>
      <c r="EL156" s="2">
        <f t="shared" si="512"/>
        <v>102.21414638836013</v>
      </c>
      <c r="EM156" s="2">
        <f t="shared" si="513"/>
        <v>102.5040874084589</v>
      </c>
      <c r="EN156" s="2">
        <f t="shared" si="514"/>
        <v>104.84654874371859</v>
      </c>
      <c r="EO156" s="2">
        <f t="shared" si="515"/>
        <v>106.65959055291678</v>
      </c>
      <c r="EQ156" s="2">
        <f t="shared" si="516"/>
        <v>106.91775360797021</v>
      </c>
      <c r="ER156" s="2">
        <f t="shared" si="517"/>
        <v>105.9887006467298</v>
      </c>
      <c r="ES156" s="2">
        <f t="shared" si="517"/>
        <v>105.75057621115704</v>
      </c>
      <c r="ET156" s="2">
        <f t="shared" si="517"/>
        <v>104.32130138340956</v>
      </c>
      <c r="EU156" s="2">
        <f t="shared" si="517"/>
        <v>102.81617368060974</v>
      </c>
      <c r="EV156" s="2">
        <f t="shared" si="517"/>
        <v>102.01343473575926</v>
      </c>
      <c r="EW156" s="2">
        <f t="shared" si="517"/>
        <v>101.61921294635471</v>
      </c>
      <c r="EX156" s="2">
        <f t="shared" si="517"/>
        <v>100.5836317276358</v>
      </c>
      <c r="EY156" s="2">
        <f t="shared" si="517"/>
        <v>102.07246860718274</v>
      </c>
      <c r="EZ156" s="2">
        <f t="shared" si="517"/>
        <v>103.70029324298157</v>
      </c>
      <c r="FA156" s="2">
        <f t="shared" si="517"/>
        <v>102.23865016146394</v>
      </c>
      <c r="FB156" s="2">
        <f t="shared" si="517"/>
        <v>102.97208905126018</v>
      </c>
      <c r="FC156" s="2">
        <f t="shared" si="517"/>
        <v>104.07079301104321</v>
      </c>
      <c r="FD156" s="2">
        <f t="shared" si="517"/>
        <v>104.83663178249485</v>
      </c>
      <c r="FE156" s="2">
        <f t="shared" si="517"/>
        <v>106.11219411765833</v>
      </c>
      <c r="FG156" s="2">
        <f t="shared" si="518"/>
        <v>0.99951348456232292</v>
      </c>
      <c r="FH156" s="2">
        <f t="shared" si="519"/>
        <v>0.99957509141622913</v>
      </c>
      <c r="FI156" s="2">
        <f t="shared" si="519"/>
        <v>0.99954087330755614</v>
      </c>
      <c r="FJ156" s="2">
        <f t="shared" si="519"/>
        <v>0.99952352776073328</v>
      </c>
      <c r="FK156" s="2">
        <f t="shared" si="519"/>
        <v>0.99954345744076556</v>
      </c>
      <c r="FL156" s="2">
        <f t="shared" si="519"/>
        <v>0.99952664645847367</v>
      </c>
      <c r="FM156" s="2">
        <f t="shared" si="519"/>
        <v>0.9995041845965037</v>
      </c>
      <c r="FN156" s="2">
        <f t="shared" si="519"/>
        <v>0.99953154476185069</v>
      </c>
      <c r="FO156" s="2">
        <f t="shared" si="519"/>
        <v>0.99947277679253788</v>
      </c>
      <c r="FP156" s="2">
        <f t="shared" si="519"/>
        <v>0.99948402810732506</v>
      </c>
      <c r="FQ156" s="2">
        <f t="shared" si="519"/>
        <v>0.99947812692879279</v>
      </c>
      <c r="FR156" s="2">
        <f t="shared" si="519"/>
        <v>0.99956081172065803</v>
      </c>
      <c r="FS156" s="2">
        <f t="shared" si="519"/>
        <v>0.99947834056961216</v>
      </c>
      <c r="FT156" s="2">
        <f t="shared" si="519"/>
        <v>0.99941995085875779</v>
      </c>
      <c r="FU156" s="2">
        <f t="shared" si="519"/>
        <v>0.99935609972382555</v>
      </c>
      <c r="FW156" s="2">
        <f t="shared" ref="FW156:FW219" si="536">POWER(10,($B156-C$232)/C$229)/(1+POWER(10,($B156-C$232)/C$229))</f>
        <v>0.24687395672566403</v>
      </c>
      <c r="FX156" s="2">
        <f t="shared" si="376"/>
        <v>0.26881238291275406</v>
      </c>
      <c r="FY156" s="2">
        <f t="shared" si="377"/>
        <v>0.26000186378285783</v>
      </c>
      <c r="FZ156" s="2">
        <f t="shared" si="378"/>
        <v>0.24854506648105049</v>
      </c>
      <c r="GA156" s="2">
        <f t="shared" si="379"/>
        <v>0.256444508754264</v>
      </c>
      <c r="GB156" s="2">
        <f t="shared" si="380"/>
        <v>0.26902376502688247</v>
      </c>
      <c r="GC156" s="2">
        <f t="shared" si="381"/>
        <v>0.28166058738557037</v>
      </c>
      <c r="GD156" s="2">
        <f t="shared" si="382"/>
        <v>0.30648800915004032</v>
      </c>
      <c r="GE156" s="2">
        <f t="shared" si="383"/>
        <v>0.31945793092767555</v>
      </c>
      <c r="GF156" s="2">
        <f t="shared" si="384"/>
        <v>0.30363189871462526</v>
      </c>
      <c r="GG156" s="2">
        <f t="shared" si="385"/>
        <v>0.29364042806008178</v>
      </c>
      <c r="GH156" s="2">
        <f t="shared" si="386"/>
        <v>0.28823704734495637</v>
      </c>
      <c r="GI156" s="2">
        <f t="shared" si="387"/>
        <v>0.24875920646628924</v>
      </c>
      <c r="GJ156" s="2">
        <f t="shared" si="388"/>
        <v>0.21169952253605898</v>
      </c>
      <c r="GK156" s="2">
        <f t="shared" si="389"/>
        <v>0.22133981983950163</v>
      </c>
      <c r="GM156" s="86">
        <f t="shared" ref="GM156:GM219" si="537" xml:space="preserve"> _xlfn.NORM.DIST($B156, C$7, ABS(C$11), TRUE) * _xlfn.NORM.DIST(($B156 - C$7)*C$15, 0, ABS(C$11), TRUE) * 2</f>
        <v>1.2483578634519684E-247</v>
      </c>
      <c r="GN156" s="86">
        <f t="shared" si="390"/>
        <v>3.0554480757983837E-265</v>
      </c>
      <c r="GO156" s="86">
        <f t="shared" si="391"/>
        <v>2.366439163521739E-219</v>
      </c>
      <c r="GP156" s="86">
        <f t="shared" si="392"/>
        <v>0</v>
      </c>
      <c r="GQ156" s="86">
        <f t="shared" si="393"/>
        <v>0</v>
      </c>
      <c r="GR156" s="86">
        <f t="shared" si="394"/>
        <v>0</v>
      </c>
      <c r="GS156" s="86">
        <f t="shared" si="395"/>
        <v>0</v>
      </c>
      <c r="GT156" s="86">
        <f t="shared" si="396"/>
        <v>0</v>
      </c>
      <c r="GU156" s="86">
        <f t="shared" si="397"/>
        <v>0</v>
      </c>
      <c r="GV156" s="86">
        <f t="shared" si="398"/>
        <v>8.3286701882070958E-306</v>
      </c>
      <c r="GW156" s="86">
        <f t="shared" si="399"/>
        <v>3.9436075009354871E-297</v>
      </c>
      <c r="GX156" s="86">
        <f t="shared" si="400"/>
        <v>7.4396417690994618E-265</v>
      </c>
      <c r="GY156" s="86">
        <f t="shared" si="401"/>
        <v>5.3277465759842643E-195</v>
      </c>
      <c r="GZ156" s="86">
        <f t="shared" si="402"/>
        <v>2.43967526305791E-175</v>
      </c>
      <c r="HA156" s="86">
        <f t="shared" si="403"/>
        <v>4.8418449503091108E-215</v>
      </c>
      <c r="HC156" s="86">
        <f t="shared" ref="HC156:HC219" si="538" xml:space="preserve"> _xlfn.NORM.DIST($B156, C$8, ABS(C$12), TRUE) * _xlfn.NORM.DIST(($B156 - C$8)*C$16, 0, ABS(C$12), TRUE) * 2</f>
        <v>3.8754673054052769E-129</v>
      </c>
      <c r="HD156" s="86">
        <f t="shared" si="404"/>
        <v>2.1139247443694026E-132</v>
      </c>
      <c r="HE156" s="86">
        <f t="shared" si="405"/>
        <v>8.6108927069009015E-118</v>
      </c>
      <c r="HF156" s="86">
        <f t="shared" si="406"/>
        <v>3.0611956237999005E-152</v>
      </c>
      <c r="HG156" s="86">
        <f t="shared" si="407"/>
        <v>4.4609971968144619E-170</v>
      </c>
      <c r="HH156" s="86">
        <f t="shared" si="408"/>
        <v>9.9555875047632544E-177</v>
      </c>
      <c r="HI156" s="86">
        <f t="shared" si="409"/>
        <v>3.5107255841090224E-192</v>
      </c>
      <c r="HJ156" s="86">
        <f t="shared" si="410"/>
        <v>2.3516234471281835E-187</v>
      </c>
      <c r="HK156" s="86">
        <f t="shared" si="411"/>
        <v>4.929741788021281E-211</v>
      </c>
      <c r="HL156" s="86">
        <f t="shared" si="412"/>
        <v>2.3899439218736037E-89</v>
      </c>
      <c r="HM156" s="86">
        <f t="shared" si="413"/>
        <v>1.2417094425111038E-105</v>
      </c>
      <c r="HN156" s="86">
        <f t="shared" si="414"/>
        <v>1.2943146602134371E-94</v>
      </c>
      <c r="HO156" s="86">
        <f t="shared" si="415"/>
        <v>6.0446080416679048E-82</v>
      </c>
      <c r="HP156" s="86">
        <f t="shared" si="416"/>
        <v>1.0362919983642642E-91</v>
      </c>
      <c r="HQ156" s="86">
        <f t="shared" si="417"/>
        <v>1.5636682762331652E-111</v>
      </c>
      <c r="HS156" s="86">
        <f t="shared" ref="HS156:HS219" si="539" xml:space="preserve"> _xlfn.NORM.DIST($B156, C$9, ABS(C$13), TRUE) * _xlfn.NORM.DIST(($B156 - C$9)*C$17, 0, ABS(C$13), TRUE) * 2</f>
        <v>4.4470821338607799E-6</v>
      </c>
      <c r="HT156" s="86">
        <f t="shared" si="418"/>
        <v>2.220454682951979E-7</v>
      </c>
      <c r="HU156" s="86">
        <f t="shared" si="419"/>
        <v>3.1681731722406786E-6</v>
      </c>
      <c r="HV156" s="86">
        <f t="shared" si="420"/>
        <v>6.7471908668198145E-6</v>
      </c>
      <c r="HW156" s="86">
        <f t="shared" si="421"/>
        <v>2.476167564752789E-7</v>
      </c>
      <c r="HX156" s="86">
        <f t="shared" si="422"/>
        <v>3.0596105602129275E-7</v>
      </c>
      <c r="HY156" s="86">
        <f t="shared" si="423"/>
        <v>1.9885762885668906E-8</v>
      </c>
      <c r="HZ156" s="86">
        <f t="shared" si="424"/>
        <v>5.1716286893248866E-9</v>
      </c>
      <c r="IA156" s="86">
        <f t="shared" si="425"/>
        <v>4.7453695241781973E-10</v>
      </c>
      <c r="IB156" s="86">
        <f t="shared" si="426"/>
        <v>1.5390891756795039E-9</v>
      </c>
      <c r="IC156" s="86">
        <f t="shared" si="427"/>
        <v>3.6142529652133347E-9</v>
      </c>
      <c r="ID156" s="86">
        <f t="shared" si="428"/>
        <v>2.1752857718428511E-8</v>
      </c>
      <c r="IE156" s="86">
        <f t="shared" si="429"/>
        <v>7.2573713266221429E-7</v>
      </c>
      <c r="IF156" s="86">
        <f t="shared" si="430"/>
        <v>4.8794123359891852E-6</v>
      </c>
      <c r="IG156" s="86">
        <f t="shared" si="431"/>
        <v>4.7937410981495999E-5</v>
      </c>
      <c r="II156" s="86">
        <f t="shared" ref="II156:II219" si="540" xml:space="preserve"> _xlfn.NORM.DIST($B156, C$10, ABS(C$14), TRUE) * _xlfn.NORM.DIST(($B156 - C$10)*C$18, 0, ABS(C$14), TRUE) * 2</f>
        <v>6.4260799720003284E-4</v>
      </c>
      <c r="IJ156" s="86">
        <f t="shared" ref="IJ156:IJ219" si="541" xml:space="preserve"> _xlfn.NORM.DIST($B156, D$10, ABS(D$14), TRUE) * _xlfn.NORM.DIST(($B156 - D$10)*D$18, 0, ABS(D$14), TRUE) * 2</f>
        <v>3.5550117189743478E-3</v>
      </c>
      <c r="IK156" s="86">
        <f t="shared" ref="IK156:IK219" si="542" xml:space="preserve"> _xlfn.NORM.DIST($B156, E$10, ABS(E$14), TRUE) * _xlfn.NORM.DIST(($B156 - E$10)*E$18, 0, ABS(E$14), TRUE) * 2</f>
        <v>1.2016973956919708E-3</v>
      </c>
      <c r="IL156" s="86">
        <f t="shared" ref="IL156:IL219" si="543" xml:space="preserve"> _xlfn.NORM.DIST($B156, F$10, ABS(F$14), TRUE) * _xlfn.NORM.DIST(($B156 - F$10)*F$18, 0, ABS(F$14), TRUE) * 2</f>
        <v>5.4788554751461092E-4</v>
      </c>
      <c r="IM156" s="86">
        <f t="shared" ref="IM156:IM219" si="544" xml:space="preserve"> _xlfn.NORM.DIST($B156, G$10, ABS(G$14), TRUE) * _xlfn.NORM.DIST(($B156 - G$10)*G$18, 0, ABS(G$14), TRUE) * 2</f>
        <v>6.153540422206285E-4</v>
      </c>
      <c r="IN156" s="86">
        <f t="shared" ref="IN156:IN219" si="545" xml:space="preserve"> _xlfn.NORM.DIST($B156, H$10, ABS(H$14), TRUE) * _xlfn.NORM.DIST(($B156 - H$10)*H$18, 0, ABS(H$14), TRUE) * 2</f>
        <v>1.1228495237997395E-3</v>
      </c>
      <c r="IO156" s="86">
        <f t="shared" ref="IO156:IO219" si="546" xml:space="preserve"> _xlfn.NORM.DIST($B156, I$10, ABS(I$14), TRUE) * _xlfn.NORM.DIST(($B156 - I$10)*I$18, 0, ABS(I$14), TRUE) * 2</f>
        <v>1.5445852634985602E-3</v>
      </c>
      <c r="IP156" s="86">
        <f t="shared" ref="IP156:IP219" si="547" xml:space="preserve"> _xlfn.NORM.DIST($B156, J$10, ABS(J$14), TRUE) * _xlfn.NORM.DIST(($B156 - J$10)*J$18, 0, ABS(J$14), TRUE) * 2</f>
        <v>7.7249705138855828E-3</v>
      </c>
      <c r="IQ156" s="86">
        <f t="shared" ref="IQ156:IQ219" si="548" xml:space="preserve"> _xlfn.NORM.DIST($B156, K$10, ABS(K$14), TRUE) * _xlfn.NORM.DIST(($B156 - K$10)*K$18, 0, ABS(K$14), TRUE) * 2</f>
        <v>8.242692166758072E-3</v>
      </c>
      <c r="IR156" s="86">
        <f t="shared" ref="IR156:IR219" si="549" xml:space="preserve"> _xlfn.NORM.DIST($B156, L$10, ABS(L$14), TRUE) * _xlfn.NORM.DIST(($B156 - L$10)*L$18, 0, ABS(L$14), TRUE) * 2</f>
        <v>4.241102913572793E-3</v>
      </c>
      <c r="IS156" s="86">
        <f t="shared" ref="IS156:IS219" si="550" xml:space="preserve"> _xlfn.NORM.DIST($B156, M$10, ABS(M$14), TRUE) * _xlfn.NORM.DIST(($B156 - M$10)*M$18, 0, ABS(M$14), TRUE) * 2</f>
        <v>2.9249459861651855E-3</v>
      </c>
      <c r="IT156" s="86">
        <f t="shared" ref="IT156:IT219" si="551" xml:space="preserve"> _xlfn.NORM.DIST($B156, N$10, ABS(N$14), TRUE) * _xlfn.NORM.DIST(($B156 - N$10)*N$18, 0, ABS(N$14), TRUE) * 2</f>
        <v>3.0062344014496535E-3</v>
      </c>
      <c r="IU156" s="86">
        <f t="shared" ref="IU156:IU219" si="552" xml:space="preserve"> _xlfn.NORM.DIST($B156, O$10, ABS(O$14), TRUE) * _xlfn.NORM.DIST(($B156 - O$10)*O$18, 0, ABS(O$14), TRUE) * 2</f>
        <v>3.0025846511663485E-4</v>
      </c>
      <c r="IV156" s="86">
        <f t="shared" ref="IV156:IV219" si="553" xml:space="preserve"> _xlfn.NORM.DIST($B156, P$10, ABS(P$14), TRUE) * _xlfn.NORM.DIST(($B156 - P$10)*P$18, 0, ABS(P$14), TRUE) * 2</f>
        <v>6.8248310388962269E-5</v>
      </c>
      <c r="IW156" s="86">
        <f t="shared" ref="IW156:IW219" si="554" xml:space="preserve"> _xlfn.NORM.DIST($B156, Q$10, ABS(Q$14), TRUE) * _xlfn.NORM.DIST(($B156 - Q$10)*Q$18, 0, ABS(Q$14), TRUE) * 2</f>
        <v>1.8828412070542186E-4</v>
      </c>
      <c r="IY156" s="86">
        <f t="shared" ref="IY156:IY219" si="555">GM156+HC156+HS156+II156</f>
        <v>6.4705507933389363E-4</v>
      </c>
      <c r="IZ156" s="86">
        <f t="shared" ref="IZ156:IZ219" si="556">GN156+HD156+HT156+IJ156</f>
        <v>3.555233764442643E-3</v>
      </c>
      <c r="JA156" s="86">
        <f t="shared" ref="JA156:JA219" si="557">GO156+HE156+HU156+IK156</f>
        <v>1.2048655688642114E-3</v>
      </c>
      <c r="JB156" s="86">
        <f t="shared" ref="JB156:JB219" si="558">GP156+HF156+HV156+IL156</f>
        <v>5.5463273838143076E-4</v>
      </c>
      <c r="JC156" s="86">
        <f t="shared" ref="JC156:JC219" si="559">GQ156+HG156+HW156+IM156</f>
        <v>6.156016589771038E-4</v>
      </c>
      <c r="JD156" s="86">
        <f t="shared" ref="JD156:JD219" si="560">GR156+HH156+HX156+IN156</f>
        <v>1.1231554848557608E-3</v>
      </c>
      <c r="JE156" s="86">
        <f t="shared" ref="JE156:JE219" si="561">GS156+HI156+HY156+IO156</f>
        <v>1.544605149261446E-3</v>
      </c>
      <c r="JF156" s="86">
        <f t="shared" ref="JF156:JF219" si="562">GT156+HJ156+HZ156+IP156</f>
        <v>7.7249756855142723E-3</v>
      </c>
      <c r="JG156" s="86">
        <f t="shared" ref="JG156:JG219" si="563">GU156+HK156+IA156+IQ156</f>
        <v>8.2426926412950251E-3</v>
      </c>
      <c r="JH156" s="86">
        <f t="shared" ref="JH156:JH219" si="564">GV156+HL156+IB156+IR156</f>
        <v>4.2411044526619686E-3</v>
      </c>
      <c r="JI156" s="86">
        <f t="shared" ref="JI156:JI219" si="565">GW156+HM156+IC156+IS156</f>
        <v>2.9249496004181506E-3</v>
      </c>
      <c r="JJ156" s="86">
        <f t="shared" ref="JJ156:JJ219" si="566">GX156+HN156+ID156+IT156</f>
        <v>3.0062561543073717E-3</v>
      </c>
      <c r="JK156" s="86">
        <f t="shared" ref="JK156:JK219" si="567">GY156+HO156+IE156+IU156</f>
        <v>3.0098420224929708E-4</v>
      </c>
      <c r="JL156" s="86">
        <f t="shared" ref="JL156:JL219" si="568">GZ156+HP156+IF156+IV156</f>
        <v>7.3127722724951452E-5</v>
      </c>
      <c r="JM156" s="86">
        <f t="shared" ref="JM156:JM219" si="569">HA156+HQ156+IG156+IW156</f>
        <v>2.3622153168691785E-4</v>
      </c>
    </row>
    <row r="157" spans="2:273" x14ac:dyDescent="0.25">
      <c r="B157" s="2">
        <v>130</v>
      </c>
      <c r="C157" s="37">
        <v>104.895</v>
      </c>
      <c r="D157" s="37">
        <v>104.13200000000001</v>
      </c>
      <c r="E157" s="37">
        <v>103.925</v>
      </c>
      <c r="F157" s="37">
        <v>103.41500000000001</v>
      </c>
      <c r="G157" s="37">
        <v>101.245</v>
      </c>
      <c r="H157" s="37">
        <v>100.83</v>
      </c>
      <c r="I157" s="37">
        <v>100.623</v>
      </c>
      <c r="J157" s="37">
        <v>100.11499999999999</v>
      </c>
      <c r="K157" s="37">
        <v>101.423</v>
      </c>
      <c r="L157" s="37">
        <v>103.173</v>
      </c>
      <c r="M157" s="37">
        <v>102.13500000000001</v>
      </c>
      <c r="N157" s="37">
        <v>101.98099999999999</v>
      </c>
      <c r="O157" s="37">
        <v>103.13500000000001</v>
      </c>
      <c r="P157" s="37">
        <v>103.712</v>
      </c>
      <c r="Q157" s="37">
        <v>105.712</v>
      </c>
      <c r="S157" s="4">
        <f t="shared" si="441"/>
        <v>105.53692583851658</v>
      </c>
      <c r="T157" s="4">
        <f t="shared" si="442"/>
        <v>104.78393341163266</v>
      </c>
      <c r="U157" s="4">
        <f t="shared" si="443"/>
        <v>104.24781865902655</v>
      </c>
      <c r="V157" s="4">
        <f t="shared" si="444"/>
        <v>103.19789034459664</v>
      </c>
      <c r="W157" s="4">
        <f t="shared" si="445"/>
        <v>102.00095434822188</v>
      </c>
      <c r="X157" s="4">
        <f t="shared" si="446"/>
        <v>101.2945226817461</v>
      </c>
      <c r="Y157" s="4">
        <f t="shared" si="447"/>
        <v>100.95299652985162</v>
      </c>
      <c r="Z157" s="4">
        <f t="shared" si="448"/>
        <v>100.44863043147058</v>
      </c>
      <c r="AA157" s="4">
        <f t="shared" si="449"/>
        <v>101.90411114952121</v>
      </c>
      <c r="AB157" s="4">
        <f t="shared" si="450"/>
        <v>103.68618413679239</v>
      </c>
      <c r="AC157" s="4">
        <f t="shared" si="451"/>
        <v>101.74423452584494</v>
      </c>
      <c r="AD157" s="4">
        <f t="shared" si="452"/>
        <v>102.65347294711968</v>
      </c>
      <c r="AE157" s="4">
        <f t="shared" si="453"/>
        <v>102.80024697895149</v>
      </c>
      <c r="AF157" s="4">
        <f t="shared" si="454"/>
        <v>104.77178820052048</v>
      </c>
      <c r="AG157" s="4">
        <f t="shared" si="455"/>
        <v>106.60559319066004</v>
      </c>
      <c r="AI157" s="4">
        <f t="shared" si="456"/>
        <v>-0.64192583851658469</v>
      </c>
      <c r="AJ157" s="4">
        <f t="shared" si="457"/>
        <v>-0.65193341163265472</v>
      </c>
      <c r="AK157" s="4">
        <f t="shared" si="458"/>
        <v>-0.32281865902655227</v>
      </c>
      <c r="AL157" s="4">
        <f t="shared" si="459"/>
        <v>0.21710965540336247</v>
      </c>
      <c r="AM157" s="4">
        <f t="shared" si="460"/>
        <v>-0.75595434822187713</v>
      </c>
      <c r="AN157" s="4">
        <f t="shared" si="461"/>
        <v>-0.46452268174610367</v>
      </c>
      <c r="AO157" s="4">
        <f t="shared" si="462"/>
        <v>-0.32999652985161276</v>
      </c>
      <c r="AP157" s="4">
        <f t="shared" si="463"/>
        <v>-0.33363043147058136</v>
      </c>
      <c r="AQ157" s="4">
        <f t="shared" si="464"/>
        <v>-0.4811111495212117</v>
      </c>
      <c r="AR157" s="4">
        <f t="shared" si="465"/>
        <v>-0.51318413679238972</v>
      </c>
      <c r="AS157" s="4">
        <f t="shared" si="466"/>
        <v>0.39076547415506013</v>
      </c>
      <c r="AT157" s="4">
        <f t="shared" si="467"/>
        <v>-0.67247294711968664</v>
      </c>
      <c r="AU157" s="4">
        <f t="shared" si="468"/>
        <v>0.33475302104851323</v>
      </c>
      <c r="AV157" s="4">
        <f t="shared" si="469"/>
        <v>-1.0597882005204724</v>
      </c>
      <c r="AW157" s="4">
        <f t="shared" si="469"/>
        <v>-0.89359319066004161</v>
      </c>
      <c r="AY157" s="2">
        <f t="shared" si="520"/>
        <v>105.53077397021526</v>
      </c>
      <c r="AZ157" s="2">
        <f t="shared" si="359"/>
        <v>104.6981651305164</v>
      </c>
      <c r="BA157" s="2">
        <f t="shared" si="360"/>
        <v>104.18298639102925</v>
      </c>
      <c r="BB157" s="2">
        <f t="shared" si="361"/>
        <v>103.15889188932641</v>
      </c>
      <c r="BC157" s="2">
        <f t="shared" si="362"/>
        <v>101.95072061336109</v>
      </c>
      <c r="BD157" s="2">
        <f t="shared" si="363"/>
        <v>101.20980872279992</v>
      </c>
      <c r="BE157" s="2">
        <f t="shared" si="364"/>
        <v>100.81209123357897</v>
      </c>
      <c r="BF157" s="2">
        <f t="shared" si="365"/>
        <v>99.945553550216459</v>
      </c>
      <c r="BG157" s="2">
        <f t="shared" si="366"/>
        <v>101.24445728484598</v>
      </c>
      <c r="BH157" s="2">
        <f t="shared" si="367"/>
        <v>103.28385762364707</v>
      </c>
      <c r="BI157" s="2">
        <f t="shared" si="368"/>
        <v>101.38573412928054</v>
      </c>
      <c r="BJ157" s="2">
        <f t="shared" si="369"/>
        <v>102.28465174826049</v>
      </c>
      <c r="BK157" s="2">
        <f t="shared" si="370"/>
        <v>102.73371934752022</v>
      </c>
      <c r="BL157" s="2">
        <f t="shared" si="371"/>
        <v>104.73105733691386</v>
      </c>
      <c r="BM157" s="2">
        <f t="shared" si="372"/>
        <v>106.40792289100992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104.895</v>
      </c>
      <c r="CF157" s="2">
        <f t="shared" si="522"/>
        <v>104.13200000000001</v>
      </c>
      <c r="CG157" s="2">
        <f t="shared" si="523"/>
        <v>103.925</v>
      </c>
      <c r="CH157" s="2">
        <f t="shared" si="524"/>
        <v>103.41500000000001</v>
      </c>
      <c r="CI157" s="2">
        <f t="shared" si="525"/>
        <v>101.245</v>
      </c>
      <c r="CJ157" s="2">
        <f t="shared" si="526"/>
        <v>100.83</v>
      </c>
      <c r="CK157" s="2">
        <f t="shared" si="527"/>
        <v>100.623</v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>
        <f t="shared" si="531"/>
        <v>102.13500000000001</v>
      </c>
      <c r="CP157" s="2">
        <f t="shared" si="532"/>
        <v>101.98099999999999</v>
      </c>
      <c r="CQ157" s="2">
        <f t="shared" si="533"/>
        <v>103.13500000000001</v>
      </c>
      <c r="CR157" s="2">
        <f t="shared" si="534"/>
        <v>103.712</v>
      </c>
      <c r="CS157" s="2">
        <f t="shared" si="535"/>
        <v>105.712</v>
      </c>
      <c r="CU157" s="2">
        <f t="shared" si="485"/>
        <v>104.895</v>
      </c>
      <c r="CV157" s="2">
        <f t="shared" si="486"/>
        <v>104.13200000000001</v>
      </c>
      <c r="CW157" s="2">
        <f t="shared" si="487"/>
        <v>103.925</v>
      </c>
      <c r="CX157" s="2">
        <f t="shared" si="488"/>
        <v>103.41500000000001</v>
      </c>
      <c r="CY157" s="2">
        <f t="shared" si="489"/>
        <v>101.245</v>
      </c>
      <c r="CZ157" s="2">
        <f t="shared" si="490"/>
        <v>100.83</v>
      </c>
      <c r="DA157" s="2">
        <f t="shared" si="491"/>
        <v>100.623</v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>
        <f t="shared" si="495"/>
        <v>102.13500000000001</v>
      </c>
      <c r="DF157" s="2">
        <f t="shared" si="496"/>
        <v>101.98099999999999</v>
      </c>
      <c r="DG157" s="2">
        <f t="shared" si="497"/>
        <v>103.13500000000001</v>
      </c>
      <c r="DH157" s="2">
        <f t="shared" si="498"/>
        <v>103.712</v>
      </c>
      <c r="DI157" s="2">
        <f t="shared" si="499"/>
        <v>105.712</v>
      </c>
      <c r="DK157" s="2">
        <f t="shared" si="500"/>
        <v>127.50414532954005</v>
      </c>
      <c r="DL157" s="2">
        <f t="shared" si="501"/>
        <v>125.1124408610864</v>
      </c>
      <c r="DM157" s="2">
        <f t="shared" si="501"/>
        <v>124.48900607287449</v>
      </c>
      <c r="DN157" s="2">
        <f t="shared" si="501"/>
        <v>121.67726720647775</v>
      </c>
      <c r="DO157" s="2">
        <f t="shared" si="501"/>
        <v>118.04063901958642</v>
      </c>
      <c r="DP157" s="2">
        <f t="shared" si="501"/>
        <v>117.11779188094975</v>
      </c>
      <c r="DQ157" s="2">
        <f t="shared" si="501"/>
        <v>115.61326833976834</v>
      </c>
      <c r="DR157" s="2">
        <f t="shared" si="501"/>
        <v>122.12020862968234</v>
      </c>
      <c r="DS157" s="2">
        <f t="shared" si="501"/>
        <v>116.01883781512605</v>
      </c>
      <c r="DT157" s="2">
        <f t="shared" si="501"/>
        <v>117.32569985775248</v>
      </c>
      <c r="DU157" s="2">
        <f t="shared" si="501"/>
        <v>118.64114082503556</v>
      </c>
      <c r="DV157" s="2">
        <f t="shared" si="501"/>
        <v>110.57657983114447</v>
      </c>
      <c r="DW157" s="2">
        <f t="shared" si="501"/>
        <v>123.54376078431373</v>
      </c>
      <c r="DX157" s="2">
        <f t="shared" si="501"/>
        <v>111.43029579831935</v>
      </c>
      <c r="DY157" s="2">
        <f t="shared" si="501"/>
        <v>118.5185400815721</v>
      </c>
      <c r="EA157" s="2">
        <f t="shared" si="440"/>
        <v>105.073221350159</v>
      </c>
      <c r="EB157" s="2">
        <f t="shared" si="502"/>
        <v>104.22253113600928</v>
      </c>
      <c r="EC157" s="2">
        <f t="shared" si="503"/>
        <v>103.61984626607823</v>
      </c>
      <c r="ED157" s="2">
        <f t="shared" si="504"/>
        <v>102.77397758189137</v>
      </c>
      <c r="EE157" s="2">
        <f t="shared" si="505"/>
        <v>101.66648487736691</v>
      </c>
      <c r="EF157" s="2">
        <f t="shared" si="506"/>
        <v>100.92972881942725</v>
      </c>
      <c r="EG157" s="2">
        <f t="shared" si="507"/>
        <v>100.51387543948827</v>
      </c>
      <c r="EH157" s="2">
        <f t="shared" si="508"/>
        <v>99.681015660555744</v>
      </c>
      <c r="EI157" s="2">
        <f t="shared" si="509"/>
        <v>100.86793969956598</v>
      </c>
      <c r="EJ157" s="2">
        <f t="shared" si="510"/>
        <v>103.13246287242168</v>
      </c>
      <c r="EK157" s="2">
        <f t="shared" si="511"/>
        <v>101.04918552117948</v>
      </c>
      <c r="EL157" s="2">
        <f t="shared" si="512"/>
        <v>102.03926338677934</v>
      </c>
      <c r="EM157" s="2">
        <f t="shared" si="513"/>
        <v>102.28893186437398</v>
      </c>
      <c r="EN157" s="2">
        <f t="shared" si="514"/>
        <v>104.72962013400334</v>
      </c>
      <c r="EO157" s="2">
        <f t="shared" si="515"/>
        <v>106.53562868764269</v>
      </c>
      <c r="EQ157" s="2">
        <f t="shared" si="516"/>
        <v>106.76614349702989</v>
      </c>
      <c r="ER157" s="2">
        <f t="shared" si="517"/>
        <v>105.8499062557653</v>
      </c>
      <c r="ES157" s="2">
        <f t="shared" si="517"/>
        <v>105.61330577360769</v>
      </c>
      <c r="ET157" s="2">
        <f t="shared" si="517"/>
        <v>104.18938384965604</v>
      </c>
      <c r="EU157" s="2">
        <f t="shared" si="517"/>
        <v>102.6774939339609</v>
      </c>
      <c r="EV157" s="2">
        <f t="shared" si="517"/>
        <v>101.8795575234666</v>
      </c>
      <c r="EW157" s="2">
        <f t="shared" si="517"/>
        <v>101.48302147135718</v>
      </c>
      <c r="EX157" s="2">
        <f t="shared" si="517"/>
        <v>100.46210062743531</v>
      </c>
      <c r="EY157" s="2">
        <f t="shared" si="517"/>
        <v>101.95453800842937</v>
      </c>
      <c r="EZ157" s="2">
        <f t="shared" si="517"/>
        <v>103.57987428848011</v>
      </c>
      <c r="FA157" s="2">
        <f t="shared" si="517"/>
        <v>102.09733315392896</v>
      </c>
      <c r="FB157" s="2">
        <f t="shared" si="517"/>
        <v>102.82616702326106</v>
      </c>
      <c r="FC157" s="2">
        <f t="shared" si="517"/>
        <v>103.92080063152208</v>
      </c>
      <c r="FD157" s="2">
        <f t="shared" si="517"/>
        <v>104.72035457180831</v>
      </c>
      <c r="FE157" s="2">
        <f t="shared" si="517"/>
        <v>105.96857596729858</v>
      </c>
      <c r="FG157" s="2">
        <f t="shared" si="518"/>
        <v>0.99955627365224931</v>
      </c>
      <c r="FH157" s="2">
        <f t="shared" si="519"/>
        <v>0.99961246427693207</v>
      </c>
      <c r="FI157" s="2">
        <f t="shared" si="519"/>
        <v>0.99958125456330327</v>
      </c>
      <c r="FJ157" s="2">
        <f t="shared" si="519"/>
        <v>0.99956543393421837</v>
      </c>
      <c r="FK157" s="2">
        <f t="shared" si="519"/>
        <v>0.99958361151069364</v>
      </c>
      <c r="FL157" s="2">
        <f t="shared" si="519"/>
        <v>0.99956827845808649</v>
      </c>
      <c r="FM157" s="2">
        <f t="shared" si="519"/>
        <v>0.99954779124946036</v>
      </c>
      <c r="FN157" s="2">
        <f t="shared" si="519"/>
        <v>0.99957274613408487</v>
      </c>
      <c r="FO157" s="2">
        <f t="shared" si="519"/>
        <v>0.99951914441317868</v>
      </c>
      <c r="FP157" s="2">
        <f t="shared" si="519"/>
        <v>0.99952940667617174</v>
      </c>
      <c r="FQ157" s="2">
        <f t="shared" si="519"/>
        <v>0.99952402424587783</v>
      </c>
      <c r="FR157" s="2">
        <f t="shared" si="519"/>
        <v>0.99959944004956025</v>
      </c>
      <c r="FS157" s="2">
        <f t="shared" si="519"/>
        <v>0.99952421910651246</v>
      </c>
      <c r="FT157" s="2">
        <f t="shared" si="519"/>
        <v>0.99947096189476159</v>
      </c>
      <c r="FU157" s="2">
        <f t="shared" si="519"/>
        <v>0.99941272269573789</v>
      </c>
      <c r="FW157" s="2">
        <f t="shared" si="536"/>
        <v>0.26439457296340663</v>
      </c>
      <c r="FX157" s="2">
        <f t="shared" si="376"/>
        <v>0.28729602816287542</v>
      </c>
      <c r="FY157" s="2">
        <f t="shared" si="377"/>
        <v>0.27811011832455634</v>
      </c>
      <c r="FZ157" s="2">
        <f t="shared" si="378"/>
        <v>0.2661423704357852</v>
      </c>
      <c r="GA157" s="2">
        <f t="shared" si="379"/>
        <v>0.27439687595067752</v>
      </c>
      <c r="GB157" s="2">
        <f t="shared" si="380"/>
        <v>0.28751622967994234</v>
      </c>
      <c r="GC157" s="2">
        <f t="shared" si="381"/>
        <v>0.30066440650995602</v>
      </c>
      <c r="GD157" s="2">
        <f t="shared" si="382"/>
        <v>0.32640579261842295</v>
      </c>
      <c r="GE157" s="2">
        <f t="shared" si="383"/>
        <v>0.33980560089588219</v>
      </c>
      <c r="GF157" s="2">
        <f t="shared" si="384"/>
        <v>0.32345063952874847</v>
      </c>
      <c r="GG157" s="2">
        <f t="shared" si="385"/>
        <v>0.31310022906596796</v>
      </c>
      <c r="GH157" s="2">
        <f t="shared" si="386"/>
        <v>0.30749464510184016</v>
      </c>
      <c r="GI157" s="2">
        <f t="shared" si="387"/>
        <v>0.26636629758619262</v>
      </c>
      <c r="GJ157" s="2">
        <f t="shared" si="388"/>
        <v>0.22747781541788217</v>
      </c>
      <c r="GK157" s="2">
        <f t="shared" si="389"/>
        <v>0.23762003725445544</v>
      </c>
      <c r="GM157" s="86">
        <f t="shared" si="537"/>
        <v>3.5582674760401869E-255</v>
      </c>
      <c r="GN157" s="86">
        <f t="shared" si="390"/>
        <v>2.2178795346882848E-273</v>
      </c>
      <c r="GO157" s="86">
        <f t="shared" si="391"/>
        <v>4.5675898309659315E-226</v>
      </c>
      <c r="GP157" s="86">
        <f t="shared" si="392"/>
        <v>0</v>
      </c>
      <c r="GQ157" s="86">
        <f t="shared" si="393"/>
        <v>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0</v>
      </c>
      <c r="GV157" s="86">
        <f t="shared" si="398"/>
        <v>0</v>
      </c>
      <c r="GW157" s="86">
        <f t="shared" si="399"/>
        <v>3.0733170748512308E-306</v>
      </c>
      <c r="GX157" s="86">
        <f t="shared" si="400"/>
        <v>6.5388049668222866E-273</v>
      </c>
      <c r="GY157" s="86">
        <f t="shared" si="401"/>
        <v>6.4793793805421525E-201</v>
      </c>
      <c r="GZ157" s="86">
        <f t="shared" si="402"/>
        <v>1.1186285417377066E-180</v>
      </c>
      <c r="HA157" s="86">
        <f t="shared" si="403"/>
        <v>1.4446901492392522E-221</v>
      </c>
      <c r="HC157" s="86">
        <f t="shared" si="538"/>
        <v>9.8348936354383667E-135</v>
      </c>
      <c r="HD157" s="86">
        <f t="shared" si="404"/>
        <v>3.7291805018905477E-138</v>
      </c>
      <c r="HE157" s="86">
        <f t="shared" si="405"/>
        <v>6.4059793445649211E-123</v>
      </c>
      <c r="HF157" s="86">
        <f t="shared" si="406"/>
        <v>5.9257814114451824E-159</v>
      </c>
      <c r="HG157" s="86">
        <f t="shared" si="407"/>
        <v>2.0682484346433469E-177</v>
      </c>
      <c r="HH157" s="86">
        <f t="shared" si="408"/>
        <v>2.3041872795915647E-184</v>
      </c>
      <c r="HI157" s="86">
        <f t="shared" si="409"/>
        <v>2.2062483255400205E-200</v>
      </c>
      <c r="HJ157" s="86">
        <f t="shared" si="410"/>
        <v>3.2665066271382585E-195</v>
      </c>
      <c r="HK157" s="86">
        <f t="shared" si="411"/>
        <v>5.795768836127691E-220</v>
      </c>
      <c r="HL157" s="86">
        <f t="shared" si="412"/>
        <v>3.9762926636716407E-93</v>
      </c>
      <c r="HM157" s="86">
        <f t="shared" si="413"/>
        <v>4.0474366110999842E-110</v>
      </c>
      <c r="HN157" s="86">
        <f t="shared" si="414"/>
        <v>1.3494621246565341E-98</v>
      </c>
      <c r="HO157" s="86">
        <f t="shared" si="415"/>
        <v>1.8488494762615964E-85</v>
      </c>
      <c r="HP157" s="86">
        <f t="shared" si="416"/>
        <v>1.0258986519244809E-95</v>
      </c>
      <c r="HQ157" s="86">
        <f t="shared" si="417"/>
        <v>2.4462389174704567E-116</v>
      </c>
      <c r="HS157" s="86">
        <f t="shared" si="539"/>
        <v>8.0115394926119487E-7</v>
      </c>
      <c r="HT157" s="86">
        <f t="shared" si="418"/>
        <v>3.6529841635966428E-8</v>
      </c>
      <c r="HU157" s="86">
        <f t="shared" si="419"/>
        <v>5.4763069300150032E-7</v>
      </c>
      <c r="HV157" s="86">
        <f t="shared" si="420"/>
        <v>1.2061519577086088E-6</v>
      </c>
      <c r="HW157" s="86">
        <f t="shared" si="421"/>
        <v>3.3301617510184478E-8</v>
      </c>
      <c r="HX157" s="86">
        <f t="shared" si="422"/>
        <v>4.0772915546490669E-8</v>
      </c>
      <c r="HY157" s="86">
        <f t="shared" si="423"/>
        <v>2.0456861614971779E-9</v>
      </c>
      <c r="HZ157" s="86">
        <f t="shared" si="424"/>
        <v>5.450735321541217E-10</v>
      </c>
      <c r="IA157" s="86">
        <f t="shared" si="425"/>
        <v>3.6692936991669949E-11</v>
      </c>
      <c r="IB157" s="86">
        <f t="shared" si="426"/>
        <v>1.3059181644564081E-10</v>
      </c>
      <c r="IC157" s="86">
        <f t="shared" si="427"/>
        <v>3.3451722680446146E-10</v>
      </c>
      <c r="ID157" s="86">
        <f t="shared" si="428"/>
        <v>2.4279034551203681E-9</v>
      </c>
      <c r="IE157" s="86">
        <f t="shared" si="429"/>
        <v>1.011675091002123E-7</v>
      </c>
      <c r="IF157" s="86">
        <f t="shared" si="430"/>
        <v>6.5239627106577393E-7</v>
      </c>
      <c r="IG157" s="86">
        <f t="shared" si="431"/>
        <v>8.9201923025915475E-6</v>
      </c>
      <c r="II157" s="86">
        <f t="shared" si="540"/>
        <v>1.6837877259579159E-3</v>
      </c>
      <c r="IJ157" s="86">
        <f t="shared" si="541"/>
        <v>7.7506000349912086E-3</v>
      </c>
      <c r="IK157" s="86">
        <f t="shared" si="542"/>
        <v>3.0235259098406629E-3</v>
      </c>
      <c r="IL157" s="86">
        <f t="shared" si="543"/>
        <v>1.482421637925325E-3</v>
      </c>
      <c r="IM157" s="86">
        <f t="shared" si="544"/>
        <v>1.6967424788332582E-3</v>
      </c>
      <c r="IN157" s="86">
        <f t="shared" si="545"/>
        <v>2.9771744313618659E-3</v>
      </c>
      <c r="IO157" s="86">
        <f t="shared" si="546"/>
        <v>4.1172281544940154E-3</v>
      </c>
      <c r="IP157" s="86">
        <f t="shared" si="547"/>
        <v>1.6982088985003925E-2</v>
      </c>
      <c r="IQ157" s="86">
        <f t="shared" si="548"/>
        <v>1.8955592926988302E-2</v>
      </c>
      <c r="IR157" s="86">
        <f t="shared" si="549"/>
        <v>1.0386507563335343E-2</v>
      </c>
      <c r="IS157" s="86">
        <f t="shared" si="550"/>
        <v>7.3417275080629807E-3</v>
      </c>
      <c r="IT157" s="86">
        <f t="shared" si="551"/>
        <v>7.3194564887773131E-3</v>
      </c>
      <c r="IU157" s="86">
        <f t="shared" si="552"/>
        <v>8.9248349743397835E-4</v>
      </c>
      <c r="IV157" s="86">
        <f t="shared" si="553"/>
        <v>2.1258881143261158E-4</v>
      </c>
      <c r="IW157" s="86">
        <f t="shared" si="554"/>
        <v>5.2844979813113091E-4</v>
      </c>
      <c r="IY157" s="86">
        <f t="shared" si="555"/>
        <v>1.6845888799071772E-3</v>
      </c>
      <c r="IZ157" s="86">
        <f t="shared" si="556"/>
        <v>7.7506365648328445E-3</v>
      </c>
      <c r="JA157" s="86">
        <f t="shared" si="557"/>
        <v>3.0240735405336642E-3</v>
      </c>
      <c r="JB157" s="86">
        <f t="shared" si="558"/>
        <v>1.4836277898830337E-3</v>
      </c>
      <c r="JC157" s="86">
        <f t="shared" si="559"/>
        <v>1.6967757804507684E-3</v>
      </c>
      <c r="JD157" s="86">
        <f t="shared" si="560"/>
        <v>2.9772152042774123E-3</v>
      </c>
      <c r="JE157" s="86">
        <f t="shared" si="561"/>
        <v>4.1172302001801766E-3</v>
      </c>
      <c r="JF157" s="86">
        <f t="shared" si="562"/>
        <v>1.6982089530077456E-2</v>
      </c>
      <c r="JG157" s="86">
        <f t="shared" si="563"/>
        <v>1.8955592963681239E-2</v>
      </c>
      <c r="JH157" s="86">
        <f t="shared" si="564"/>
        <v>1.038650769392716E-2</v>
      </c>
      <c r="JI157" s="86">
        <f t="shared" si="565"/>
        <v>7.3417278425802071E-3</v>
      </c>
      <c r="JJ157" s="86">
        <f t="shared" si="566"/>
        <v>7.3194589166807687E-3</v>
      </c>
      <c r="JK157" s="86">
        <f t="shared" si="567"/>
        <v>8.9258466494307855E-4</v>
      </c>
      <c r="JL157" s="86">
        <f t="shared" si="568"/>
        <v>2.1324120770367736E-4</v>
      </c>
      <c r="JM157" s="86">
        <f t="shared" si="569"/>
        <v>5.3736999043372245E-4</v>
      </c>
    </row>
    <row r="158" spans="2:273" x14ac:dyDescent="0.25">
      <c r="B158" s="2">
        <v>131</v>
      </c>
      <c r="C158" s="37">
        <v>104.105</v>
      </c>
      <c r="D158" s="37">
        <v>104.58499999999999</v>
      </c>
      <c r="E158" s="37">
        <v>104.057</v>
      </c>
      <c r="F158" s="37">
        <v>103.113</v>
      </c>
      <c r="G158" s="37">
        <v>101.925</v>
      </c>
      <c r="H158" s="37">
        <v>101.151</v>
      </c>
      <c r="I158" s="37">
        <v>100.86799999999999</v>
      </c>
      <c r="J158" s="37">
        <v>99.980999999999995</v>
      </c>
      <c r="K158" s="37">
        <v>102.154</v>
      </c>
      <c r="L158" s="37">
        <v>104.288</v>
      </c>
      <c r="M158" s="37">
        <v>101.923</v>
      </c>
      <c r="N158" s="37">
        <v>102.86499999999999</v>
      </c>
      <c r="O158" s="37">
        <v>103.25</v>
      </c>
      <c r="P158" s="37">
        <v>103.44199999999999</v>
      </c>
      <c r="Q158" s="37">
        <v>107.154</v>
      </c>
      <c r="S158" s="4">
        <f t="shared" si="441"/>
        <v>105.37823786550524</v>
      </c>
      <c r="T158" s="4">
        <f t="shared" si="442"/>
        <v>104.70894827094388</v>
      </c>
      <c r="U158" s="4">
        <f t="shared" si="443"/>
        <v>104.16924459842933</v>
      </c>
      <c r="V158" s="4">
        <f t="shared" si="444"/>
        <v>103.10342841474586</v>
      </c>
      <c r="W158" s="4">
        <f t="shared" si="445"/>
        <v>101.92144336494997</v>
      </c>
      <c r="X158" s="4">
        <f t="shared" si="446"/>
        <v>101.25852420974846</v>
      </c>
      <c r="Y158" s="4">
        <f t="shared" si="447"/>
        <v>100.98187889962418</v>
      </c>
      <c r="Z158" s="4">
        <f t="shared" si="448"/>
        <v>100.73755784789248</v>
      </c>
      <c r="AA158" s="4">
        <f t="shared" si="449"/>
        <v>102.35477085167835</v>
      </c>
      <c r="AB158" s="4">
        <f t="shared" si="450"/>
        <v>103.96745084046731</v>
      </c>
      <c r="AC158" s="4">
        <f t="shared" si="451"/>
        <v>101.98117679658971</v>
      </c>
      <c r="AD158" s="4">
        <f t="shared" si="452"/>
        <v>102.8820025641771</v>
      </c>
      <c r="AE158" s="4">
        <f t="shared" si="453"/>
        <v>102.73314106746903</v>
      </c>
      <c r="AF158" s="4">
        <f t="shared" si="454"/>
        <v>104.72371871046047</v>
      </c>
      <c r="AG158" s="4">
        <f t="shared" si="455"/>
        <v>106.74855841195456</v>
      </c>
      <c r="AI158" s="4">
        <f t="shared" si="456"/>
        <v>-1.2732378655052372</v>
      </c>
      <c r="AJ158" s="4">
        <f t="shared" si="457"/>
        <v>-0.12394827094388461</v>
      </c>
      <c r="AK158" s="4">
        <f t="shared" si="458"/>
        <v>-0.11224459842932788</v>
      </c>
      <c r="AL158" s="4">
        <f t="shared" si="459"/>
        <v>9.5715852541360391E-3</v>
      </c>
      <c r="AM158" s="4">
        <f t="shared" si="460"/>
        <v>3.5566350500317867E-3</v>
      </c>
      <c r="AN158" s="4">
        <f t="shared" si="461"/>
        <v>-0.10752420974846189</v>
      </c>
      <c r="AO158" s="4">
        <f t="shared" si="462"/>
        <v>-0.11387889962418285</v>
      </c>
      <c r="AP158" s="4">
        <f t="shared" si="463"/>
        <v>-0.75655784789248059</v>
      </c>
      <c r="AQ158" s="4">
        <f t="shared" si="464"/>
        <v>-0.20077085167835662</v>
      </c>
      <c r="AR158" s="4">
        <f t="shared" si="465"/>
        <v>0.32054915953268903</v>
      </c>
      <c r="AS158" s="4">
        <f t="shared" si="466"/>
        <v>-5.8176796589705759E-2</v>
      </c>
      <c r="AT158" s="4">
        <f t="shared" si="467"/>
        <v>-1.7002564177104773E-2</v>
      </c>
      <c r="AU158" s="4">
        <f t="shared" si="468"/>
        <v>0.51685893253096538</v>
      </c>
      <c r="AV158" s="4">
        <f t="shared" si="469"/>
        <v>-1.2817187104604812</v>
      </c>
      <c r="AW158" s="4">
        <f t="shared" si="469"/>
        <v>0.40544158804543429</v>
      </c>
      <c r="AY158" s="2">
        <f t="shared" si="520"/>
        <v>105.36445704317906</v>
      </c>
      <c r="AZ158" s="2">
        <f t="shared" si="359"/>
        <v>104.54867485945876</v>
      </c>
      <c r="BA158" s="2">
        <f t="shared" si="360"/>
        <v>104.03062773593311</v>
      </c>
      <c r="BB158" s="2">
        <f t="shared" si="361"/>
        <v>103.01360687930094</v>
      </c>
      <c r="BC158" s="2">
        <f t="shared" si="362"/>
        <v>101.80448959483228</v>
      </c>
      <c r="BD158" s="2">
        <f t="shared" si="363"/>
        <v>101.0701225489158</v>
      </c>
      <c r="BE158" s="2">
        <f t="shared" si="364"/>
        <v>100.67068078909341</v>
      </c>
      <c r="BF158" s="2">
        <f t="shared" si="365"/>
        <v>99.821567354328693</v>
      </c>
      <c r="BG158" s="2">
        <f t="shared" si="366"/>
        <v>101.12471068465388</v>
      </c>
      <c r="BH158" s="2">
        <f t="shared" si="367"/>
        <v>103.16098697399704</v>
      </c>
      <c r="BI158" s="2">
        <f t="shared" si="368"/>
        <v>101.23914020985626</v>
      </c>
      <c r="BJ158" s="2">
        <f t="shared" si="369"/>
        <v>102.13468221266305</v>
      </c>
      <c r="BK158" s="2">
        <f t="shared" si="370"/>
        <v>102.56633307661923</v>
      </c>
      <c r="BL158" s="2">
        <f t="shared" si="371"/>
        <v>104.61382685495624</v>
      </c>
      <c r="BM158" s="2">
        <f t="shared" si="372"/>
        <v>106.26869276300701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104.105</v>
      </c>
      <c r="CF158" s="2" t="str">
        <f t="shared" si="522"/>
        <v/>
      </c>
      <c r="CG158" s="2">
        <f t="shared" si="523"/>
        <v>104.057</v>
      </c>
      <c r="CH158" s="2">
        <f t="shared" si="524"/>
        <v>103.113</v>
      </c>
      <c r="CI158" s="2">
        <f t="shared" si="525"/>
        <v>101.925</v>
      </c>
      <c r="CJ158" s="2">
        <f t="shared" si="526"/>
        <v>101.151</v>
      </c>
      <c r="CK158" s="2">
        <f t="shared" si="527"/>
        <v>100.86799999999999</v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>
        <f t="shared" si="533"/>
        <v>103.25</v>
      </c>
      <c r="CR158" s="2">
        <f t="shared" si="534"/>
        <v>103.44199999999999</v>
      </c>
      <c r="CS158" s="2">
        <f t="shared" si="535"/>
        <v>107.154</v>
      </c>
      <c r="CU158" s="2">
        <f t="shared" si="485"/>
        <v>104.105</v>
      </c>
      <c r="CV158" s="2" t="str">
        <f t="shared" si="486"/>
        <v/>
      </c>
      <c r="CW158" s="2">
        <f t="shared" si="487"/>
        <v>104.057</v>
      </c>
      <c r="CX158" s="2">
        <f t="shared" si="488"/>
        <v>103.113</v>
      </c>
      <c r="CY158" s="2">
        <f t="shared" si="489"/>
        <v>101.925</v>
      </c>
      <c r="CZ158" s="2">
        <f t="shared" si="490"/>
        <v>101.151</v>
      </c>
      <c r="DA158" s="2">
        <f t="shared" si="491"/>
        <v>100.86799999999999</v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>
        <f t="shared" si="497"/>
        <v>103.25</v>
      </c>
      <c r="DH158" s="2">
        <f t="shared" si="498"/>
        <v>103.44199999999999</v>
      </c>
      <c r="DI158" s="2">
        <f t="shared" si="499"/>
        <v>107.154</v>
      </c>
      <c r="DK158" s="2">
        <f t="shared" si="500"/>
        <v>127.52908297771454</v>
      </c>
      <c r="DL158" s="2">
        <f t="shared" si="501"/>
        <v>125.10959814169574</v>
      </c>
      <c r="DM158" s="2">
        <f t="shared" si="501"/>
        <v>124.48787206477732</v>
      </c>
      <c r="DN158" s="2">
        <f t="shared" si="501"/>
        <v>121.67194433198382</v>
      </c>
      <c r="DO158" s="2">
        <f t="shared" si="501"/>
        <v>118.01761264908636</v>
      </c>
      <c r="DP158" s="2">
        <f t="shared" si="501"/>
        <v>117.09635890141152</v>
      </c>
      <c r="DQ158" s="2">
        <f t="shared" si="501"/>
        <v>115.56302136422136</v>
      </c>
      <c r="DR158" s="2">
        <f t="shared" si="501"/>
        <v>122.15662209578002</v>
      </c>
      <c r="DS158" s="2">
        <f t="shared" si="501"/>
        <v>116.00545714285714</v>
      </c>
      <c r="DT158" s="2">
        <f t="shared" si="501"/>
        <v>117.30148387861546</v>
      </c>
      <c r="DU158" s="2">
        <f t="shared" si="501"/>
        <v>118.6218520625889</v>
      </c>
      <c r="DV158" s="2">
        <f t="shared" si="501"/>
        <v>110.48524362101313</v>
      </c>
      <c r="DW158" s="2">
        <f t="shared" si="501"/>
        <v>123.5783142857143</v>
      </c>
      <c r="DX158" s="2">
        <f t="shared" si="501"/>
        <v>111.32294789915969</v>
      </c>
      <c r="DY158" s="2">
        <f t="shared" si="501"/>
        <v>118.48015120504262</v>
      </c>
      <c r="EA158" s="2">
        <f t="shared" si="440"/>
        <v>104.85901036216271</v>
      </c>
      <c r="EB158" s="2">
        <f t="shared" si="502"/>
        <v>104.02413318104354</v>
      </c>
      <c r="EC158" s="2">
        <f t="shared" si="503"/>
        <v>103.40860557184752</v>
      </c>
      <c r="ED158" s="2">
        <f t="shared" si="504"/>
        <v>102.58794341059961</v>
      </c>
      <c r="EE158" s="2">
        <f t="shared" si="505"/>
        <v>101.49112447579111</v>
      </c>
      <c r="EF158" s="2">
        <f t="shared" si="506"/>
        <v>100.76192853256836</v>
      </c>
      <c r="EG158" s="2">
        <f t="shared" si="507"/>
        <v>100.34270243995424</v>
      </c>
      <c r="EH158" s="2">
        <f t="shared" si="508"/>
        <v>99.53230864831437</v>
      </c>
      <c r="EI158" s="2">
        <f t="shared" si="509"/>
        <v>100.71245023499515</v>
      </c>
      <c r="EJ158" s="2">
        <f t="shared" si="510"/>
        <v>102.99516653934299</v>
      </c>
      <c r="EK158" s="2">
        <f t="shared" si="511"/>
        <v>100.86929242829953</v>
      </c>
      <c r="EL158" s="2">
        <f t="shared" si="512"/>
        <v>101.86438038519854</v>
      </c>
      <c r="EM158" s="2">
        <f t="shared" si="513"/>
        <v>102.07377632028907</v>
      </c>
      <c r="EN158" s="2">
        <f t="shared" si="514"/>
        <v>104.6126915242881</v>
      </c>
      <c r="EO158" s="2">
        <f t="shared" si="515"/>
        <v>106.41166682236859</v>
      </c>
      <c r="EQ158" s="2">
        <f t="shared" si="516"/>
        <v>106.61453338608956</v>
      </c>
      <c r="ER158" s="2">
        <f t="shared" si="517"/>
        <v>105.71111186480083</v>
      </c>
      <c r="ES158" s="2">
        <f t="shared" si="517"/>
        <v>105.47603533605833</v>
      </c>
      <c r="ET158" s="2">
        <f t="shared" si="517"/>
        <v>104.05746631590253</v>
      </c>
      <c r="EU158" s="2">
        <f t="shared" si="517"/>
        <v>102.53881418731206</v>
      </c>
      <c r="EV158" s="2">
        <f t="shared" si="517"/>
        <v>101.74568031117394</v>
      </c>
      <c r="EW158" s="2">
        <f t="shared" si="517"/>
        <v>101.34682999635967</v>
      </c>
      <c r="EX158" s="2">
        <f t="shared" si="517"/>
        <v>100.34056952723481</v>
      </c>
      <c r="EY158" s="2">
        <f t="shared" si="517"/>
        <v>101.83660740967601</v>
      </c>
      <c r="EZ158" s="2">
        <f t="shared" si="517"/>
        <v>103.45945533397867</v>
      </c>
      <c r="FA158" s="2">
        <f t="shared" si="517"/>
        <v>101.95601614639398</v>
      </c>
      <c r="FB158" s="2">
        <f t="shared" si="517"/>
        <v>102.68024499526196</v>
      </c>
      <c r="FC158" s="2">
        <f t="shared" si="517"/>
        <v>103.77080825200096</v>
      </c>
      <c r="FD158" s="2">
        <f t="shared" si="517"/>
        <v>104.6040773611218</v>
      </c>
      <c r="FE158" s="2">
        <f t="shared" si="517"/>
        <v>105.82495781693882</v>
      </c>
      <c r="FG158" s="2">
        <f t="shared" si="518"/>
        <v>0.99959530096043492</v>
      </c>
      <c r="FH158" s="2">
        <f t="shared" si="519"/>
        <v>0.99964655116769285</v>
      </c>
      <c r="FI158" s="2">
        <f t="shared" si="519"/>
        <v>0.99961808555114118</v>
      </c>
      <c r="FJ158" s="2">
        <f t="shared" si="519"/>
        <v>0.99960365588253985</v>
      </c>
      <c r="FK158" s="2">
        <f t="shared" si="519"/>
        <v>0.99962023527067334</v>
      </c>
      <c r="FL158" s="2">
        <f t="shared" si="519"/>
        <v>0.99960625031689465</v>
      </c>
      <c r="FM158" s="2">
        <f t="shared" si="519"/>
        <v>0.99958756430725926</v>
      </c>
      <c r="FN158" s="2">
        <f t="shared" si="519"/>
        <v>0.99961032519380733</v>
      </c>
      <c r="FO158" s="2">
        <f t="shared" si="519"/>
        <v>0.99956143593697377</v>
      </c>
      <c r="FP158" s="2">
        <f t="shared" si="519"/>
        <v>0.9995707960156428</v>
      </c>
      <c r="FQ158" s="2">
        <f t="shared" si="519"/>
        <v>0.99956588677200098</v>
      </c>
      <c r="FR158" s="2">
        <f t="shared" si="519"/>
        <v>0.99963467210742962</v>
      </c>
      <c r="FS158" s="2">
        <f t="shared" si="519"/>
        <v>0.99956606450189556</v>
      </c>
      <c r="FT158" s="2">
        <f t="shared" si="519"/>
        <v>0.99951748905288951</v>
      </c>
      <c r="FU158" s="2">
        <f t="shared" si="519"/>
        <v>0.99946436905459191</v>
      </c>
      <c r="FW158" s="2">
        <f t="shared" si="536"/>
        <v>0.28269189161181141</v>
      </c>
      <c r="FX158" s="2">
        <f t="shared" si="376"/>
        <v>0.30651783002648519</v>
      </c>
      <c r="FY158" s="2">
        <f t="shared" si="377"/>
        <v>0.29697341997731735</v>
      </c>
      <c r="FZ158" s="2">
        <f t="shared" si="378"/>
        <v>0.28451386207712392</v>
      </c>
      <c r="GA158" s="2">
        <f t="shared" si="379"/>
        <v>0.29311058260513584</v>
      </c>
      <c r="GB158" s="2">
        <f t="shared" si="380"/>
        <v>0.30674642336477353</v>
      </c>
      <c r="GC158" s="2">
        <f t="shared" si="381"/>
        <v>0.32037856575864399</v>
      </c>
      <c r="GD158" s="2">
        <f t="shared" si="382"/>
        <v>0.34697037598927172</v>
      </c>
      <c r="GE158" s="2">
        <f t="shared" si="383"/>
        <v>0.36076226309587683</v>
      </c>
      <c r="GF158" s="2">
        <f t="shared" si="384"/>
        <v>0.34392410089470649</v>
      </c>
      <c r="GG158" s="2">
        <f t="shared" si="385"/>
        <v>0.3332412411350052</v>
      </c>
      <c r="GH158" s="2">
        <f t="shared" si="386"/>
        <v>0.32744695917829314</v>
      </c>
      <c r="GI158" s="2">
        <f t="shared" si="387"/>
        <v>0.28474724895080139</v>
      </c>
      <c r="GJ158" s="2">
        <f t="shared" si="388"/>
        <v>0.24406799012871858</v>
      </c>
      <c r="GK158" s="2">
        <f t="shared" si="389"/>
        <v>0.25470601555132294</v>
      </c>
      <c r="GM158" s="86">
        <f t="shared" si="537"/>
        <v>7.8007341822111333E-263</v>
      </c>
      <c r="GN158" s="86">
        <f t="shared" si="390"/>
        <v>1.2106296440563846E-281</v>
      </c>
      <c r="GO158" s="86">
        <f t="shared" si="391"/>
        <v>6.9708814687460786E-233</v>
      </c>
      <c r="GP158" s="86">
        <f t="shared" si="392"/>
        <v>0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0</v>
      </c>
      <c r="GV158" s="86">
        <f t="shared" si="398"/>
        <v>0</v>
      </c>
      <c r="GW158" s="86">
        <f t="shared" si="399"/>
        <v>0</v>
      </c>
      <c r="GX158" s="86">
        <f t="shared" si="400"/>
        <v>4.3448561663115258E-281</v>
      </c>
      <c r="GY158" s="86">
        <f t="shared" si="401"/>
        <v>6.4180342864017309E-207</v>
      </c>
      <c r="GZ158" s="86">
        <f t="shared" si="402"/>
        <v>4.2583230516475053E-186</v>
      </c>
      <c r="HA158" s="86">
        <f t="shared" si="403"/>
        <v>3.43760948395705E-228</v>
      </c>
      <c r="HC158" s="86">
        <f t="shared" si="538"/>
        <v>1.8928527068868305E-140</v>
      </c>
      <c r="HD158" s="86">
        <f t="shared" si="404"/>
        <v>4.9468970197477757E-144</v>
      </c>
      <c r="HE158" s="86">
        <f t="shared" si="405"/>
        <v>3.6933596173246368E-128</v>
      </c>
      <c r="HF158" s="86">
        <f t="shared" si="406"/>
        <v>8.1894844353420623E-166</v>
      </c>
      <c r="HG158" s="86">
        <f t="shared" si="407"/>
        <v>6.6912734821363118E-185</v>
      </c>
      <c r="HH158" s="86">
        <f t="shared" si="408"/>
        <v>3.6644935959184969E-192</v>
      </c>
      <c r="HI158" s="86">
        <f t="shared" si="409"/>
        <v>9.3127650264961099E-209</v>
      </c>
      <c r="HJ158" s="86">
        <f t="shared" si="410"/>
        <v>3.1189121847937775E-203</v>
      </c>
      <c r="HK158" s="86">
        <f t="shared" si="411"/>
        <v>4.4352261129353854E-229</v>
      </c>
      <c r="HL158" s="86">
        <f t="shared" si="412"/>
        <v>5.5081326529367299E-97</v>
      </c>
      <c r="HM158" s="86">
        <f t="shared" si="413"/>
        <v>1.0609189095715597E-114</v>
      </c>
      <c r="HN158" s="86">
        <f t="shared" si="414"/>
        <v>1.1612214349946361E-102</v>
      </c>
      <c r="HO158" s="86">
        <f t="shared" si="415"/>
        <v>4.7569191306819301E-89</v>
      </c>
      <c r="HP158" s="86">
        <f t="shared" si="416"/>
        <v>8.3133592311870483E-100</v>
      </c>
      <c r="HQ158" s="86">
        <f t="shared" si="417"/>
        <v>3.0207006983627955E-121</v>
      </c>
      <c r="HS158" s="86">
        <f t="shared" si="539"/>
        <v>1.2854882600572327E-7</v>
      </c>
      <c r="HT158" s="86">
        <f t="shared" si="418"/>
        <v>5.41612265414781E-9</v>
      </c>
      <c r="HU158" s="86">
        <f t="shared" si="419"/>
        <v>8.4109233138709401E-8</v>
      </c>
      <c r="HV158" s="86">
        <f t="shared" si="420"/>
        <v>1.9110076484455022E-7</v>
      </c>
      <c r="HW158" s="86">
        <f t="shared" si="421"/>
        <v>3.9381180864597348E-9</v>
      </c>
      <c r="HX158" s="86">
        <f t="shared" si="422"/>
        <v>4.7639159946130444E-9</v>
      </c>
      <c r="HY158" s="86">
        <f t="shared" si="423"/>
        <v>1.8262291610469857E-10</v>
      </c>
      <c r="HZ158" s="86">
        <f t="shared" si="424"/>
        <v>5.0471021911352117E-11</v>
      </c>
      <c r="IA158" s="86">
        <f t="shared" si="425"/>
        <v>2.4452454900019618E-12</v>
      </c>
      <c r="IB158" s="86">
        <f t="shared" si="426"/>
        <v>9.5752138693157568E-12</v>
      </c>
      <c r="IC158" s="86">
        <f t="shared" si="427"/>
        <v>2.6865383619233995E-11</v>
      </c>
      <c r="ID158" s="86">
        <f t="shared" si="428"/>
        <v>2.3730441321793131E-10</v>
      </c>
      <c r="IE158" s="86">
        <f t="shared" si="429"/>
        <v>1.2344435234553104E-8</v>
      </c>
      <c r="IF158" s="86">
        <f t="shared" si="430"/>
        <v>7.4190336546900765E-8</v>
      </c>
      <c r="IG158" s="86">
        <f t="shared" si="431"/>
        <v>1.4403656950001338E-6</v>
      </c>
      <c r="II158" s="86">
        <f t="shared" si="540"/>
        <v>4.085476363657122E-3</v>
      </c>
      <c r="IJ158" s="86">
        <f t="shared" si="541"/>
        <v>1.5783457375123513E-2</v>
      </c>
      <c r="IK158" s="86">
        <f t="shared" si="542"/>
        <v>7.0348044054760689E-3</v>
      </c>
      <c r="IL158" s="86">
        <f t="shared" si="543"/>
        <v>3.7018520272783092E-3</v>
      </c>
      <c r="IM158" s="86">
        <f t="shared" si="544"/>
        <v>4.2973070590734165E-3</v>
      </c>
      <c r="IN158" s="86">
        <f t="shared" si="545"/>
        <v>7.2379583694383645E-3</v>
      </c>
      <c r="IO158" s="86">
        <f t="shared" si="546"/>
        <v>9.9998460163758587E-3</v>
      </c>
      <c r="IP158" s="86">
        <f t="shared" si="547"/>
        <v>3.4327406418787419E-2</v>
      </c>
      <c r="IQ158" s="86">
        <f t="shared" si="548"/>
        <v>3.9602271111569422E-2</v>
      </c>
      <c r="IR158" s="86">
        <f t="shared" si="549"/>
        <v>2.3132306510650354E-2</v>
      </c>
      <c r="IS158" s="86">
        <f t="shared" si="550"/>
        <v>1.6798105296351531E-2</v>
      </c>
      <c r="IT158" s="86">
        <f t="shared" si="551"/>
        <v>1.633946280246008E-2</v>
      </c>
      <c r="IU158" s="86">
        <f t="shared" si="552"/>
        <v>2.428678976359139E-3</v>
      </c>
      <c r="IV158" s="86">
        <f t="shared" si="553"/>
        <v>6.146467161294403E-4</v>
      </c>
      <c r="IW158" s="86">
        <f t="shared" si="554"/>
        <v>1.3784475180841165E-3</v>
      </c>
      <c r="IY158" s="86">
        <f t="shared" si="555"/>
        <v>4.0856049124831277E-3</v>
      </c>
      <c r="IZ158" s="86">
        <f t="shared" si="556"/>
        <v>1.5783462791246167E-2</v>
      </c>
      <c r="JA158" s="86">
        <f t="shared" si="557"/>
        <v>7.034888514709208E-3</v>
      </c>
      <c r="JB158" s="86">
        <f t="shared" si="558"/>
        <v>3.7020431280431537E-3</v>
      </c>
      <c r="JC158" s="86">
        <f t="shared" si="559"/>
        <v>4.2973109971915033E-3</v>
      </c>
      <c r="JD158" s="86">
        <f t="shared" si="560"/>
        <v>7.2379631333543588E-3</v>
      </c>
      <c r="JE158" s="86">
        <f t="shared" si="561"/>
        <v>9.9998461989987755E-3</v>
      </c>
      <c r="JF158" s="86">
        <f t="shared" si="562"/>
        <v>3.4327406469258442E-2</v>
      </c>
      <c r="JG158" s="86">
        <f t="shared" si="563"/>
        <v>3.9602271114014667E-2</v>
      </c>
      <c r="JH158" s="86">
        <f t="shared" si="564"/>
        <v>2.3132306520225566E-2</v>
      </c>
      <c r="JI158" s="86">
        <f t="shared" si="565"/>
        <v>1.6798105323216916E-2</v>
      </c>
      <c r="JJ158" s="86">
        <f t="shared" si="566"/>
        <v>1.6339463039764492E-2</v>
      </c>
      <c r="JK158" s="86">
        <f t="shared" si="567"/>
        <v>2.4286913207943735E-3</v>
      </c>
      <c r="JL158" s="86">
        <f t="shared" si="568"/>
        <v>6.1472090646598726E-4</v>
      </c>
      <c r="JM158" s="86">
        <f t="shared" si="569"/>
        <v>1.3798878837791167E-3</v>
      </c>
    </row>
    <row r="159" spans="2:273" x14ac:dyDescent="0.25">
      <c r="B159" s="2">
        <v>132</v>
      </c>
      <c r="C159" s="37">
        <v>104.93</v>
      </c>
      <c r="D159" s="37">
        <v>104.208</v>
      </c>
      <c r="E159" s="37">
        <v>104.755</v>
      </c>
      <c r="F159" s="37">
        <v>103.377</v>
      </c>
      <c r="G159" s="37">
        <v>101.396</v>
      </c>
      <c r="H159" s="37">
        <v>100.962</v>
      </c>
      <c r="I159" s="37">
        <v>101.58499999999999</v>
      </c>
      <c r="J159" s="37">
        <v>100.86499999999999</v>
      </c>
      <c r="K159" s="37">
        <v>102.63500000000001</v>
      </c>
      <c r="L159" s="37">
        <v>104.423</v>
      </c>
      <c r="M159" s="37">
        <v>102.61499999999999</v>
      </c>
      <c r="N159" s="37">
        <v>103.13500000000001</v>
      </c>
      <c r="O159" s="37">
        <v>102.846</v>
      </c>
      <c r="P159" s="37">
        <v>104.44199999999999</v>
      </c>
      <c r="Q159" s="37">
        <v>108.212</v>
      </c>
      <c r="S159" s="4">
        <f t="shared" si="441"/>
        <v>105.23027226983305</v>
      </c>
      <c r="T159" s="4">
        <f t="shared" si="442"/>
        <v>104.68073714224815</v>
      </c>
      <c r="U159" s="4">
        <f t="shared" si="443"/>
        <v>104.15500291108451</v>
      </c>
      <c r="V159" s="4">
        <f t="shared" si="444"/>
        <v>103.06130795058364</v>
      </c>
      <c r="W159" s="4">
        <f t="shared" si="445"/>
        <v>101.90898479271652</v>
      </c>
      <c r="X159" s="4">
        <f t="shared" si="446"/>
        <v>101.31400741832705</v>
      </c>
      <c r="Y159" s="4">
        <f t="shared" si="447"/>
        <v>101.15271623876832</v>
      </c>
      <c r="Z159" s="4">
        <f t="shared" si="448"/>
        <v>101.21911447794405</v>
      </c>
      <c r="AA159" s="4">
        <f t="shared" si="449"/>
        <v>103.06914659843696</v>
      </c>
      <c r="AB159" s="4">
        <f t="shared" si="450"/>
        <v>104.49561789680138</v>
      </c>
      <c r="AC159" s="4">
        <f t="shared" si="451"/>
        <v>102.48297306395477</v>
      </c>
      <c r="AD159" s="4">
        <f t="shared" si="452"/>
        <v>103.3637257414419</v>
      </c>
      <c r="AE159" s="4">
        <f t="shared" si="453"/>
        <v>102.7832900890502</v>
      </c>
      <c r="AF159" s="4">
        <f t="shared" si="454"/>
        <v>104.77056370387916</v>
      </c>
      <c r="AG159" s="4">
        <f t="shared" si="455"/>
        <v>107.20609459537135</v>
      </c>
      <c r="AI159" s="4">
        <f t="shared" si="456"/>
        <v>-0.30027226983304445</v>
      </c>
      <c r="AJ159" s="4">
        <f t="shared" si="457"/>
        <v>-0.47273714224814967</v>
      </c>
      <c r="AK159" s="4">
        <f t="shared" si="458"/>
        <v>0.59999708891548664</v>
      </c>
      <c r="AL159" s="4">
        <f t="shared" si="459"/>
        <v>0.31569204941635576</v>
      </c>
      <c r="AM159" s="4">
        <f t="shared" si="460"/>
        <v>-0.51298479271652297</v>
      </c>
      <c r="AN159" s="4">
        <f t="shared" si="461"/>
        <v>-0.35200741832704807</v>
      </c>
      <c r="AO159" s="4">
        <f t="shared" si="462"/>
        <v>0.43228376123167322</v>
      </c>
      <c r="AP159" s="4">
        <f t="shared" si="463"/>
        <v>-0.35411447794405149</v>
      </c>
      <c r="AQ159" s="4">
        <f t="shared" si="464"/>
        <v>-0.43414659843695347</v>
      </c>
      <c r="AR159" s="4">
        <f t="shared" si="465"/>
        <v>-7.2617896801375537E-2</v>
      </c>
      <c r="AS159" s="4">
        <f t="shared" si="466"/>
        <v>0.13202693604522153</v>
      </c>
      <c r="AT159" s="4">
        <f t="shared" si="467"/>
        <v>-0.22872574144189173</v>
      </c>
      <c r="AU159" s="4">
        <f t="shared" si="468"/>
        <v>6.2709910949806158E-2</v>
      </c>
      <c r="AV159" s="4">
        <f t="shared" si="469"/>
        <v>-0.32856370387916911</v>
      </c>
      <c r="AW159" s="4">
        <f t="shared" si="469"/>
        <v>1.0059054046286491</v>
      </c>
      <c r="AY159" s="2">
        <f t="shared" si="520"/>
        <v>105.20184879014928</v>
      </c>
      <c r="AZ159" s="2">
        <f t="shared" si="359"/>
        <v>104.40274379769681</v>
      </c>
      <c r="BA159" s="2">
        <f t="shared" si="360"/>
        <v>103.88265155797677</v>
      </c>
      <c r="BB159" s="2">
        <f t="shared" si="361"/>
        <v>102.87149397988561</v>
      </c>
      <c r="BC159" s="2">
        <f t="shared" si="362"/>
        <v>101.66046180323252</v>
      </c>
      <c r="BD159" s="2">
        <f t="shared" si="363"/>
        <v>100.93249375963234</v>
      </c>
      <c r="BE159" s="2">
        <f t="shared" si="364"/>
        <v>100.53138234360645</v>
      </c>
      <c r="BF159" s="2">
        <f t="shared" si="365"/>
        <v>99.699251204005506</v>
      </c>
      <c r="BG159" s="2">
        <f t="shared" si="366"/>
        <v>101.00721576103788</v>
      </c>
      <c r="BH159" s="2">
        <f t="shared" si="367"/>
        <v>103.03913765748132</v>
      </c>
      <c r="BI159" s="2">
        <f t="shared" si="368"/>
        <v>101.09485926266048</v>
      </c>
      <c r="BJ159" s="2">
        <f t="shared" si="369"/>
        <v>101.98643347648621</v>
      </c>
      <c r="BK159" s="2">
        <f t="shared" si="370"/>
        <v>102.40271082319734</v>
      </c>
      <c r="BL159" s="2">
        <f t="shared" si="371"/>
        <v>104.49663820629618</v>
      </c>
      <c r="BM159" s="2">
        <f t="shared" si="372"/>
        <v>106.12835867271662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104.93</v>
      </c>
      <c r="CF159" s="2" t="str">
        <f t="shared" si="522"/>
        <v/>
      </c>
      <c r="CG159" s="2" t="str">
        <f t="shared" si="523"/>
        <v/>
      </c>
      <c r="CH159" s="2">
        <f t="shared" si="524"/>
        <v>103.377</v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>
        <f t="shared" si="533"/>
        <v>102.846</v>
      </c>
      <c r="CR159" s="2">
        <f t="shared" si="534"/>
        <v>104.44199999999999</v>
      </c>
      <c r="CS159" s="2">
        <f t="shared" si="535"/>
        <v>108.212</v>
      </c>
      <c r="CU159" s="2">
        <f t="shared" si="485"/>
        <v>104.93</v>
      </c>
      <c r="CV159" s="2" t="str">
        <f t="shared" si="486"/>
        <v/>
      </c>
      <c r="CW159" s="2" t="str">
        <f t="shared" si="487"/>
        <v/>
      </c>
      <c r="CX159" s="2">
        <f t="shared" si="488"/>
        <v>103.377</v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>
        <f t="shared" si="497"/>
        <v>102.846</v>
      </c>
      <c r="DH159" s="2">
        <f t="shared" si="498"/>
        <v>104.44199999999999</v>
      </c>
      <c r="DI159" s="2">
        <f t="shared" si="499"/>
        <v>108.212</v>
      </c>
      <c r="DK159" s="2">
        <f t="shared" si="500"/>
        <v>127.55402062588902</v>
      </c>
      <c r="DL159" s="2">
        <f t="shared" si="501"/>
        <v>125.1067554223051</v>
      </c>
      <c r="DM159" s="2">
        <f t="shared" si="501"/>
        <v>124.48673805668017</v>
      </c>
      <c r="DN159" s="2">
        <f t="shared" si="501"/>
        <v>121.6666214574899</v>
      </c>
      <c r="DO159" s="2">
        <f t="shared" si="501"/>
        <v>117.99458627858631</v>
      </c>
      <c r="DP159" s="2">
        <f t="shared" si="501"/>
        <v>117.07492592187327</v>
      </c>
      <c r="DQ159" s="2">
        <f t="shared" si="501"/>
        <v>115.51277438867439</v>
      </c>
      <c r="DR159" s="2">
        <f t="shared" si="501"/>
        <v>122.19303556187769</v>
      </c>
      <c r="DS159" s="2">
        <f t="shared" si="501"/>
        <v>115.99207647058823</v>
      </c>
      <c r="DT159" s="2">
        <f t="shared" si="501"/>
        <v>117.27726789947842</v>
      </c>
      <c r="DU159" s="2">
        <f t="shared" si="501"/>
        <v>118.60256330014225</v>
      </c>
      <c r="DV159" s="2">
        <f t="shared" si="501"/>
        <v>110.39390741088181</v>
      </c>
      <c r="DW159" s="2">
        <f t="shared" si="501"/>
        <v>123.61286778711485</v>
      </c>
      <c r="DX159" s="2">
        <f t="shared" si="501"/>
        <v>111.21560000000002</v>
      </c>
      <c r="DY159" s="2">
        <f t="shared" si="501"/>
        <v>118.44176232851314</v>
      </c>
      <c r="EA159" s="2">
        <f t="shared" si="440"/>
        <v>104.6447993741664</v>
      </c>
      <c r="EB159" s="2">
        <f t="shared" si="502"/>
        <v>103.82573522607781</v>
      </c>
      <c r="EC159" s="2">
        <f t="shared" si="503"/>
        <v>103.19736487761681</v>
      </c>
      <c r="ED159" s="2">
        <f t="shared" si="504"/>
        <v>102.40190923930786</v>
      </c>
      <c r="EE159" s="2">
        <f t="shared" si="505"/>
        <v>101.31576407421531</v>
      </c>
      <c r="EF159" s="2">
        <f t="shared" si="506"/>
        <v>100.59412824570946</v>
      </c>
      <c r="EG159" s="2">
        <f t="shared" si="507"/>
        <v>100.1715294404202</v>
      </c>
      <c r="EH159" s="2">
        <f t="shared" si="508"/>
        <v>99.383601636072996</v>
      </c>
      <c r="EI159" s="2">
        <f t="shared" si="509"/>
        <v>100.55696077042433</v>
      </c>
      <c r="EJ159" s="2">
        <f t="shared" si="510"/>
        <v>102.85787020626431</v>
      </c>
      <c r="EK159" s="2">
        <f t="shared" si="511"/>
        <v>100.68939933541958</v>
      </c>
      <c r="EL159" s="2">
        <f t="shared" si="512"/>
        <v>101.68949738361775</v>
      </c>
      <c r="EM159" s="2">
        <f t="shared" si="513"/>
        <v>101.85862077620416</v>
      </c>
      <c r="EN159" s="2">
        <f t="shared" si="514"/>
        <v>104.49576291457285</v>
      </c>
      <c r="EO159" s="2">
        <f t="shared" si="515"/>
        <v>106.28770495709449</v>
      </c>
      <c r="EQ159" s="2">
        <f t="shared" si="516"/>
        <v>106.46292327514922</v>
      </c>
      <c r="ER159" s="2">
        <f t="shared" si="517"/>
        <v>105.57231747383634</v>
      </c>
      <c r="ES159" s="2">
        <f t="shared" si="517"/>
        <v>105.33876489850898</v>
      </c>
      <c r="ET159" s="2">
        <f t="shared" si="517"/>
        <v>103.92554878214901</v>
      </c>
      <c r="EU159" s="2">
        <f t="shared" si="517"/>
        <v>102.40013444066321</v>
      </c>
      <c r="EV159" s="2">
        <f t="shared" si="517"/>
        <v>101.61180309888128</v>
      </c>
      <c r="EW159" s="2">
        <f t="shared" si="517"/>
        <v>101.21063852136214</v>
      </c>
      <c r="EX159" s="2">
        <f t="shared" si="517"/>
        <v>100.21903842703431</v>
      </c>
      <c r="EY159" s="2">
        <f t="shared" si="517"/>
        <v>101.71867681092264</v>
      </c>
      <c r="EZ159" s="2">
        <f t="shared" si="517"/>
        <v>103.33903637947722</v>
      </c>
      <c r="FA159" s="2">
        <f t="shared" si="517"/>
        <v>101.814699138859</v>
      </c>
      <c r="FB159" s="2">
        <f t="shared" si="517"/>
        <v>102.53432296726284</v>
      </c>
      <c r="FC159" s="2">
        <f t="shared" si="517"/>
        <v>103.62081587247982</v>
      </c>
      <c r="FD159" s="2">
        <f t="shared" si="517"/>
        <v>104.48780015043528</v>
      </c>
      <c r="FE159" s="2">
        <f t="shared" si="517"/>
        <v>105.68133966657906</v>
      </c>
      <c r="FG159" s="2">
        <f t="shared" si="518"/>
        <v>0.99963089694580154</v>
      </c>
      <c r="FH159" s="2">
        <f t="shared" si="519"/>
        <v>0.99967764080851496</v>
      </c>
      <c r="FI159" s="2">
        <f t="shared" si="519"/>
        <v>0.99965167817781198</v>
      </c>
      <c r="FJ159" s="2">
        <f t="shared" si="519"/>
        <v>0.99963851726241737</v>
      </c>
      <c r="FK159" s="2">
        <f t="shared" si="519"/>
        <v>0.99965363887672976</v>
      </c>
      <c r="FL159" s="2">
        <f t="shared" si="519"/>
        <v>0.99964088357917369</v>
      </c>
      <c r="FM159" s="2">
        <f t="shared" si="519"/>
        <v>0.99962384052690467</v>
      </c>
      <c r="FN159" s="2">
        <f t="shared" si="519"/>
        <v>0.99964460016727774</v>
      </c>
      <c r="FO159" s="2">
        <f t="shared" si="519"/>
        <v>0.9996000093855768</v>
      </c>
      <c r="FP159" s="2">
        <f t="shared" si="519"/>
        <v>0.99960854653061448</v>
      </c>
      <c r="FQ159" s="2">
        <f t="shared" si="519"/>
        <v>0.99960406890707476</v>
      </c>
      <c r="FR159" s="2">
        <f t="shared" si="519"/>
        <v>0.99966680629158011</v>
      </c>
      <c r="FS159" s="2">
        <f t="shared" si="519"/>
        <v>0.99960423101104612</v>
      </c>
      <c r="FT159" s="2">
        <f t="shared" si="519"/>
        <v>0.99955992610246736</v>
      </c>
      <c r="FU159" s="2">
        <f t="shared" si="519"/>
        <v>0.99951147574788346</v>
      </c>
      <c r="FW159" s="2">
        <f t="shared" si="536"/>
        <v>0.30173606548652693</v>
      </c>
      <c r="FX159" s="2">
        <f t="shared" si="376"/>
        <v>0.32643663926292521</v>
      </c>
      <c r="FY159" s="2">
        <f t="shared" si="377"/>
        <v>0.31655511370481387</v>
      </c>
      <c r="FZ159" s="2">
        <f t="shared" si="378"/>
        <v>0.30362882207935937</v>
      </c>
      <c r="GA159" s="2">
        <f t="shared" si="379"/>
        <v>0.31255080727988366</v>
      </c>
      <c r="GB159" s="2">
        <f t="shared" si="380"/>
        <v>0.32667308994902983</v>
      </c>
      <c r="GC159" s="2">
        <f t="shared" si="381"/>
        <v>0.34075551360682022</v>
      </c>
      <c r="GD159" s="2">
        <f t="shared" si="382"/>
        <v>0.36812252256319694</v>
      </c>
      <c r="GE159" s="2">
        <f t="shared" si="383"/>
        <v>0.38226302617847541</v>
      </c>
      <c r="GF159" s="2">
        <f t="shared" si="384"/>
        <v>0.36499433613728677</v>
      </c>
      <c r="GG159" s="2">
        <f t="shared" si="385"/>
        <v>0.35401014683997917</v>
      </c>
      <c r="GH159" s="2">
        <f t="shared" si="386"/>
        <v>0.34804324573507017</v>
      </c>
      <c r="GI159" s="2">
        <f t="shared" si="387"/>
        <v>0.30387122957040019</v>
      </c>
      <c r="GJ159" s="2">
        <f t="shared" si="388"/>
        <v>0.26145860126910542</v>
      </c>
      <c r="GK159" s="2">
        <f t="shared" si="389"/>
        <v>0.27258129505556616</v>
      </c>
      <c r="GM159" s="86">
        <f t="shared" si="537"/>
        <v>1.3153063433470095E-270</v>
      </c>
      <c r="GN159" s="86">
        <f t="shared" si="390"/>
        <v>4.9692637878177872E-290</v>
      </c>
      <c r="GO159" s="86">
        <f t="shared" si="391"/>
        <v>8.4119029244681141E-240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0</v>
      </c>
      <c r="GW159" s="86">
        <f t="shared" si="399"/>
        <v>0</v>
      </c>
      <c r="GX159" s="86">
        <f t="shared" si="400"/>
        <v>2.1826306526188159E-289</v>
      </c>
      <c r="GY159" s="86">
        <f t="shared" si="401"/>
        <v>5.1778159047500565E-213</v>
      </c>
      <c r="GZ159" s="86">
        <f t="shared" si="402"/>
        <v>1.3458209711317275E-191</v>
      </c>
      <c r="HA159" s="86">
        <f t="shared" si="403"/>
        <v>6.523092508747979E-235</v>
      </c>
      <c r="HC159" s="86">
        <f t="shared" si="538"/>
        <v>2.7628515384679587E-146</v>
      </c>
      <c r="HD159" s="86">
        <f t="shared" si="404"/>
        <v>4.9344626589780237E-150</v>
      </c>
      <c r="HE159" s="86">
        <f t="shared" si="405"/>
        <v>1.6502443318604163E-133</v>
      </c>
      <c r="HF159" s="86">
        <f t="shared" si="406"/>
        <v>8.0800772721447519E-173</v>
      </c>
      <c r="HG159" s="86">
        <f t="shared" si="407"/>
        <v>1.5105751726452598E-192</v>
      </c>
      <c r="HH159" s="86">
        <f t="shared" si="408"/>
        <v>4.0044935207189811E-200</v>
      </c>
      <c r="HI159" s="86">
        <f t="shared" si="409"/>
        <v>2.6403533371851338E-217</v>
      </c>
      <c r="HJ159" s="86">
        <f t="shared" si="410"/>
        <v>2.0470071988363212E-211</v>
      </c>
      <c r="HK159" s="86">
        <f t="shared" si="411"/>
        <v>2.2091789981720861E-238</v>
      </c>
      <c r="HL159" s="86">
        <f t="shared" si="412"/>
        <v>6.3526998984987455E-101</v>
      </c>
      <c r="HM159" s="86">
        <f t="shared" si="413"/>
        <v>2.236242048329695E-119</v>
      </c>
      <c r="HN159" s="86">
        <f t="shared" si="414"/>
        <v>8.2469906652572425E-107</v>
      </c>
      <c r="HO159" s="86">
        <f t="shared" si="415"/>
        <v>1.0295156206202789E-92</v>
      </c>
      <c r="HP159" s="86">
        <f t="shared" si="416"/>
        <v>5.5142972855333395E-104</v>
      </c>
      <c r="HQ159" s="86">
        <f t="shared" si="417"/>
        <v>2.9441722442393255E-126</v>
      </c>
      <c r="HS159" s="86">
        <f t="shared" si="539"/>
        <v>1.8365021476751094E-8</v>
      </c>
      <c r="HT159" s="86">
        <f t="shared" si="418"/>
        <v>7.235235989978494E-10</v>
      </c>
      <c r="HU159" s="86">
        <f t="shared" si="419"/>
        <v>1.1474448819788595E-8</v>
      </c>
      <c r="HV159" s="86">
        <f t="shared" si="420"/>
        <v>2.6826023966348227E-8</v>
      </c>
      <c r="HW159" s="86">
        <f t="shared" si="421"/>
        <v>4.0935356274012261E-10</v>
      </c>
      <c r="HX159" s="86">
        <f t="shared" si="422"/>
        <v>4.8784850818824689E-10</v>
      </c>
      <c r="HY159" s="86">
        <f t="shared" si="423"/>
        <v>1.414295109091171E-11</v>
      </c>
      <c r="HZ159" s="86">
        <f t="shared" si="424"/>
        <v>4.1045523132273539E-12</v>
      </c>
      <c r="IA159" s="86">
        <f t="shared" si="425"/>
        <v>1.4039806627572533E-13</v>
      </c>
      <c r="IB159" s="86">
        <f t="shared" si="426"/>
        <v>6.0649412206387671E-13</v>
      </c>
      <c r="IC159" s="86">
        <f t="shared" si="427"/>
        <v>1.8715693602367756E-12</v>
      </c>
      <c r="ID159" s="86">
        <f t="shared" si="428"/>
        <v>2.0304913643470529E-11</v>
      </c>
      <c r="IE159" s="86">
        <f t="shared" si="429"/>
        <v>1.3179616817265053E-9</v>
      </c>
      <c r="IF159" s="86">
        <f t="shared" si="430"/>
        <v>7.1762601444832325E-9</v>
      </c>
      <c r="IG159" s="86">
        <f t="shared" si="431"/>
        <v>2.0184577782860707E-7</v>
      </c>
      <c r="II159" s="86">
        <f t="shared" si="540"/>
        <v>9.1818357230183771E-3</v>
      </c>
      <c r="IJ159" s="86">
        <f t="shared" si="541"/>
        <v>3.0035156094110903E-2</v>
      </c>
      <c r="IK159" s="86">
        <f t="shared" si="542"/>
        <v>1.5141408525833953E-2</v>
      </c>
      <c r="IL159" s="86">
        <f t="shared" si="543"/>
        <v>8.5339569299364079E-3</v>
      </c>
      <c r="IM159" s="86">
        <f t="shared" si="544"/>
        <v>1.0000112567591363E-2</v>
      </c>
      <c r="IN159" s="86">
        <f t="shared" si="545"/>
        <v>1.6141358410741304E-2</v>
      </c>
      <c r="IO159" s="86">
        <f t="shared" si="546"/>
        <v>2.2141791608493968E-2</v>
      </c>
      <c r="IP159" s="86">
        <f t="shared" si="547"/>
        <v>6.3857953697357792E-2</v>
      </c>
      <c r="IQ159" s="86">
        <f t="shared" si="548"/>
        <v>7.5248257039784383E-2</v>
      </c>
      <c r="IR159" s="86">
        <f t="shared" si="549"/>
        <v>4.6890961541401675E-2</v>
      </c>
      <c r="IS159" s="86">
        <f t="shared" si="550"/>
        <v>3.5059333565720247E-2</v>
      </c>
      <c r="IT159" s="86">
        <f t="shared" si="551"/>
        <v>3.3463355514628493E-2</v>
      </c>
      <c r="IU159" s="86">
        <f t="shared" si="552"/>
        <v>6.0522238260456379E-3</v>
      </c>
      <c r="IV159" s="86">
        <f t="shared" si="553"/>
        <v>1.6493569908445907E-3</v>
      </c>
      <c r="IW159" s="86">
        <f t="shared" si="554"/>
        <v>3.3417518658575267E-3</v>
      </c>
      <c r="IY159" s="86">
        <f t="shared" si="555"/>
        <v>9.1818540880398546E-3</v>
      </c>
      <c r="IZ159" s="86">
        <f t="shared" si="556"/>
        <v>3.0035156817634502E-2</v>
      </c>
      <c r="JA159" s="86">
        <f t="shared" si="557"/>
        <v>1.5141420000282773E-2</v>
      </c>
      <c r="JB159" s="86">
        <f t="shared" si="558"/>
        <v>8.5339837559603744E-3</v>
      </c>
      <c r="JC159" s="86">
        <f t="shared" si="559"/>
        <v>1.0000112976944926E-2</v>
      </c>
      <c r="JD159" s="86">
        <f t="shared" si="560"/>
        <v>1.6141358898589812E-2</v>
      </c>
      <c r="JE159" s="86">
        <f t="shared" si="561"/>
        <v>2.2141791622636919E-2</v>
      </c>
      <c r="JF159" s="86">
        <f t="shared" si="562"/>
        <v>6.3857953701462342E-2</v>
      </c>
      <c r="JG159" s="86">
        <f t="shared" si="563"/>
        <v>7.5248257039924785E-2</v>
      </c>
      <c r="JH159" s="86">
        <f t="shared" si="564"/>
        <v>4.6890961542008169E-2</v>
      </c>
      <c r="JI159" s="86">
        <f t="shared" si="565"/>
        <v>3.5059333567591819E-2</v>
      </c>
      <c r="JJ159" s="86">
        <f t="shared" si="566"/>
        <v>3.3463355534933403E-2</v>
      </c>
      <c r="JK159" s="86">
        <f t="shared" si="567"/>
        <v>6.0522251440073196E-3</v>
      </c>
      <c r="JL159" s="86">
        <f t="shared" si="568"/>
        <v>1.6493641671047352E-3</v>
      </c>
      <c r="JM159" s="86">
        <f t="shared" si="569"/>
        <v>3.3419537116353552E-3</v>
      </c>
    </row>
    <row r="160" spans="2:273" x14ac:dyDescent="0.25">
      <c r="B160" s="2">
        <v>133</v>
      </c>
      <c r="C160" s="37">
        <v>104.509</v>
      </c>
      <c r="D160" s="37">
        <v>104.377</v>
      </c>
      <c r="E160" s="37">
        <v>103.90600000000001</v>
      </c>
      <c r="F160" s="37">
        <v>103.943</v>
      </c>
      <c r="G160" s="37">
        <v>102.075</v>
      </c>
      <c r="H160" s="37">
        <v>101.01900000000001</v>
      </c>
      <c r="I160" s="37">
        <v>101.509</v>
      </c>
      <c r="J160" s="37">
        <v>101.05800000000001</v>
      </c>
      <c r="K160" s="37">
        <v>103.25</v>
      </c>
      <c r="L160" s="37">
        <v>104.73099999999999</v>
      </c>
      <c r="M160" s="37">
        <v>102.86499999999999</v>
      </c>
      <c r="N160" s="37">
        <v>104.25</v>
      </c>
      <c r="O160" s="37">
        <v>103.76900000000001</v>
      </c>
      <c r="P160" s="37">
        <v>105.25</v>
      </c>
      <c r="Q160" s="37">
        <v>110.173</v>
      </c>
      <c r="S160" s="4">
        <f t="shared" si="441"/>
        <v>105.09696549865386</v>
      </c>
      <c r="T160" s="4">
        <f t="shared" si="442"/>
        <v>104.70778850738449</v>
      </c>
      <c r="U160" s="4">
        <f t="shared" si="443"/>
        <v>104.23062254283053</v>
      </c>
      <c r="V160" s="4">
        <f t="shared" si="444"/>
        <v>103.10047016429642</v>
      </c>
      <c r="W160" s="4">
        <f t="shared" si="445"/>
        <v>102.00042282397881</v>
      </c>
      <c r="X160" s="4">
        <f t="shared" si="446"/>
        <v>101.50000807232951</v>
      </c>
      <c r="Y160" s="4">
        <f t="shared" si="447"/>
        <v>101.51501562835415</v>
      </c>
      <c r="Z160" s="4">
        <f t="shared" si="448"/>
        <v>101.87555675851614</v>
      </c>
      <c r="AA160" s="4">
        <f t="shared" si="449"/>
        <v>103.99715185401784</v>
      </c>
      <c r="AB160" s="4">
        <f t="shared" si="450"/>
        <v>105.28679577054771</v>
      </c>
      <c r="AC160" s="4">
        <f t="shared" si="451"/>
        <v>103.29837229658887</v>
      </c>
      <c r="AD160" s="4">
        <f t="shared" si="452"/>
        <v>104.14740433597352</v>
      </c>
      <c r="AE160" s="4">
        <f t="shared" si="453"/>
        <v>103.03260364991134</v>
      </c>
      <c r="AF160" s="4">
        <f t="shared" si="454"/>
        <v>105.00977801611495</v>
      </c>
      <c r="AG160" s="4">
        <f t="shared" si="455"/>
        <v>108.22435146880137</v>
      </c>
      <c r="AI160" s="4">
        <f t="shared" si="456"/>
        <v>-0.58796549865385828</v>
      </c>
      <c r="AJ160" s="4">
        <f t="shared" si="457"/>
        <v>-0.33078850738449717</v>
      </c>
      <c r="AK160" s="4">
        <f t="shared" si="458"/>
        <v>-0.32462254283052516</v>
      </c>
      <c r="AL160" s="4">
        <f t="shared" si="459"/>
        <v>0.84252983570357287</v>
      </c>
      <c r="AM160" s="4">
        <f t="shared" si="460"/>
        <v>7.4577176021193736E-2</v>
      </c>
      <c r="AN160" s="4">
        <f t="shared" si="461"/>
        <v>-0.4810080723295016</v>
      </c>
      <c r="AO160" s="4">
        <f t="shared" si="462"/>
        <v>-6.0156283541488165E-3</v>
      </c>
      <c r="AP160" s="4">
        <f t="shared" si="463"/>
        <v>-0.81755675851613319</v>
      </c>
      <c r="AQ160" s="4">
        <f t="shared" si="464"/>
        <v>-0.74715185401784368</v>
      </c>
      <c r="AR160" s="4">
        <f t="shared" si="465"/>
        <v>-0.55579577054771789</v>
      </c>
      <c r="AS160" s="4">
        <f t="shared" si="466"/>
        <v>-0.43337229658887111</v>
      </c>
      <c r="AT160" s="4">
        <f t="shared" si="467"/>
        <v>0.1025956640264809</v>
      </c>
      <c r="AU160" s="4">
        <f t="shared" si="468"/>
        <v>0.73639635008866833</v>
      </c>
      <c r="AV160" s="4">
        <f t="shared" si="469"/>
        <v>0.24022198388504989</v>
      </c>
      <c r="AW160" s="4">
        <f t="shared" si="469"/>
        <v>1.9486485311986286</v>
      </c>
      <c r="AY160" s="2">
        <f t="shared" si="520"/>
        <v>105.04301178641836</v>
      </c>
      <c r="AZ160" s="2">
        <f t="shared" si="359"/>
        <v>104.26040184455834</v>
      </c>
      <c r="BA160" s="2">
        <f t="shared" si="360"/>
        <v>103.73911172949002</v>
      </c>
      <c r="BB160" s="2">
        <f t="shared" si="361"/>
        <v>102.73260718647589</v>
      </c>
      <c r="BC160" s="2">
        <f t="shared" si="362"/>
        <v>101.51866461774881</v>
      </c>
      <c r="BD160" s="2">
        <f t="shared" si="363"/>
        <v>100.79693682562886</v>
      </c>
      <c r="BE160" s="2">
        <f t="shared" si="364"/>
        <v>100.3942011884096</v>
      </c>
      <c r="BF160" s="2">
        <f t="shared" si="365"/>
        <v>99.578589698930642</v>
      </c>
      <c r="BG160" s="2">
        <f t="shared" si="366"/>
        <v>100.89194275006528</v>
      </c>
      <c r="BH160" s="2">
        <f t="shared" si="367"/>
        <v>102.91830332861792</v>
      </c>
      <c r="BI160" s="2">
        <f t="shared" si="368"/>
        <v>100.95288753301092</v>
      </c>
      <c r="BJ160" s="2">
        <f t="shared" si="369"/>
        <v>101.83990771990067</v>
      </c>
      <c r="BK160" s="2">
        <f t="shared" si="370"/>
        <v>102.24292055826956</v>
      </c>
      <c r="BL160" s="2">
        <f t="shared" si="371"/>
        <v>104.37949079900631</v>
      </c>
      <c r="BM160" s="2">
        <f t="shared" si="372"/>
        <v>105.98688601235816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>
        <f t="shared" si="534"/>
        <v>105.25</v>
      </c>
      <c r="CS160" s="2">
        <f t="shared" si="535"/>
        <v>110.173</v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>
        <f t="shared" si="498"/>
        <v>105.25</v>
      </c>
      <c r="DI160" s="2">
        <f t="shared" si="499"/>
        <v>110.173</v>
      </c>
      <c r="DK160" s="2">
        <f t="shared" si="500"/>
        <v>127.57895827406352</v>
      </c>
      <c r="DL160" s="2">
        <f t="shared" si="501"/>
        <v>125.10391270291444</v>
      </c>
      <c r="DM160" s="2">
        <f t="shared" si="501"/>
        <v>124.485604048583</v>
      </c>
      <c r="DN160" s="2">
        <f t="shared" si="501"/>
        <v>121.66129858299597</v>
      </c>
      <c r="DO160" s="2">
        <f t="shared" si="501"/>
        <v>117.97155990808625</v>
      </c>
      <c r="DP160" s="2">
        <f t="shared" si="501"/>
        <v>117.05349294233503</v>
      </c>
      <c r="DQ160" s="2">
        <f t="shared" si="501"/>
        <v>115.4625274131274</v>
      </c>
      <c r="DR160" s="2">
        <f t="shared" si="501"/>
        <v>122.22944902797538</v>
      </c>
      <c r="DS160" s="2">
        <f t="shared" si="501"/>
        <v>115.97869579831932</v>
      </c>
      <c r="DT160" s="2">
        <f t="shared" si="501"/>
        <v>117.25305192034139</v>
      </c>
      <c r="DU160" s="2">
        <f t="shared" si="501"/>
        <v>118.58327453769559</v>
      </c>
      <c r="DV160" s="2">
        <f t="shared" si="501"/>
        <v>110.30257120075046</v>
      </c>
      <c r="DW160" s="2">
        <f t="shared" si="501"/>
        <v>123.64742128851542</v>
      </c>
      <c r="DX160" s="2">
        <f t="shared" si="501"/>
        <v>111.10825210084036</v>
      </c>
      <c r="DY160" s="2">
        <f t="shared" si="501"/>
        <v>118.40337345198365</v>
      </c>
      <c r="EA160" s="2">
        <f t="shared" si="440"/>
        <v>104.43058838617009</v>
      </c>
      <c r="EB160" s="2">
        <f t="shared" si="502"/>
        <v>103.62733727111207</v>
      </c>
      <c r="EC160" s="2">
        <f t="shared" si="503"/>
        <v>102.9861241833861</v>
      </c>
      <c r="ED160" s="2">
        <f t="shared" si="504"/>
        <v>102.21587506801609</v>
      </c>
      <c r="EE160" s="2">
        <f t="shared" si="505"/>
        <v>101.14040367263951</v>
      </c>
      <c r="EF160" s="2">
        <f t="shared" si="506"/>
        <v>100.42632795885056</v>
      </c>
      <c r="EG160" s="2">
        <f t="shared" si="507"/>
        <v>100.00035644088616</v>
      </c>
      <c r="EH160" s="2">
        <f t="shared" si="508"/>
        <v>99.234894623831622</v>
      </c>
      <c r="EI160" s="2">
        <f t="shared" si="509"/>
        <v>100.40147130585351</v>
      </c>
      <c r="EJ160" s="2">
        <f t="shared" si="510"/>
        <v>102.72057387318563</v>
      </c>
      <c r="EK160" s="2">
        <f t="shared" si="511"/>
        <v>100.50950624253962</v>
      </c>
      <c r="EL160" s="2">
        <f t="shared" si="512"/>
        <v>101.51461438203694</v>
      </c>
      <c r="EM160" s="2">
        <f t="shared" si="513"/>
        <v>101.64346523211924</v>
      </c>
      <c r="EN160" s="2">
        <f t="shared" si="514"/>
        <v>104.37883430485761</v>
      </c>
      <c r="EO160" s="2">
        <f t="shared" si="515"/>
        <v>106.16374309182039</v>
      </c>
      <c r="EQ160" s="2">
        <f t="shared" si="516"/>
        <v>106.3113131642089</v>
      </c>
      <c r="ER160" s="2">
        <f t="shared" si="517"/>
        <v>105.43352308287186</v>
      </c>
      <c r="ES160" s="2">
        <f t="shared" si="517"/>
        <v>105.20149446095962</v>
      </c>
      <c r="ET160" s="2">
        <f t="shared" si="517"/>
        <v>103.79363124839549</v>
      </c>
      <c r="EU160" s="2">
        <f t="shared" si="517"/>
        <v>102.26145469401438</v>
      </c>
      <c r="EV160" s="2">
        <f t="shared" si="517"/>
        <v>101.47792588658862</v>
      </c>
      <c r="EW160" s="2">
        <f t="shared" si="517"/>
        <v>101.07444704636464</v>
      </c>
      <c r="EX160" s="2">
        <f t="shared" si="517"/>
        <v>100.09750732683381</v>
      </c>
      <c r="EY160" s="2">
        <f t="shared" si="517"/>
        <v>101.60074621216928</v>
      </c>
      <c r="EZ160" s="2">
        <f t="shared" si="517"/>
        <v>103.21861742497576</v>
      </c>
      <c r="FA160" s="2">
        <f t="shared" si="517"/>
        <v>101.673382131324</v>
      </c>
      <c r="FB160" s="2">
        <f t="shared" si="517"/>
        <v>102.38840093926372</v>
      </c>
      <c r="FC160" s="2">
        <f t="shared" si="517"/>
        <v>103.47082349295871</v>
      </c>
      <c r="FD160" s="2">
        <f t="shared" si="517"/>
        <v>104.37152293974874</v>
      </c>
      <c r="FE160" s="2">
        <f t="shared" si="517"/>
        <v>105.53772151621931</v>
      </c>
      <c r="FG160" s="2">
        <f t="shared" si="518"/>
        <v>0.99966336308075154</v>
      </c>
      <c r="FH160" s="2">
        <f t="shared" si="519"/>
        <v>0.99970599658405301</v>
      </c>
      <c r="FI160" s="2">
        <f t="shared" si="519"/>
        <v>0.99968231698605825</v>
      </c>
      <c r="FJ160" s="2">
        <f t="shared" si="519"/>
        <v>0.99967031333888512</v>
      </c>
      <c r="FK160" s="2">
        <f t="shared" si="519"/>
        <v>0.99968410527403062</v>
      </c>
      <c r="FL160" s="2">
        <f t="shared" si="519"/>
        <v>0.99967247158225736</v>
      </c>
      <c r="FM160" s="2">
        <f t="shared" si="519"/>
        <v>0.99965692712819976</v>
      </c>
      <c r="FN160" s="2">
        <f t="shared" si="519"/>
        <v>0.99967586136400488</v>
      </c>
      <c r="FO160" s="2">
        <f t="shared" si="519"/>
        <v>0.99963519138462509</v>
      </c>
      <c r="FP160" s="2">
        <f t="shared" si="519"/>
        <v>0.99964297789566814</v>
      </c>
      <c r="FQ160" s="2">
        <f t="shared" si="519"/>
        <v>0.99963889397153072</v>
      </c>
      <c r="FR160" s="2">
        <f t="shared" si="519"/>
        <v>0.9996961148171819</v>
      </c>
      <c r="FS160" s="2">
        <f t="shared" si="519"/>
        <v>0.99963904182240892</v>
      </c>
      <c r="FT160" s="2">
        <f t="shared" si="519"/>
        <v>0.99959863229367951</v>
      </c>
      <c r="FU160" s="2">
        <f t="shared" si="519"/>
        <v>0.99955444143451833</v>
      </c>
      <c r="FW160" s="2">
        <f t="shared" si="536"/>
        <v>0.32148818975740756</v>
      </c>
      <c r="FX160" s="2">
        <f t="shared" si="376"/>
        <v>0.34700216490784663</v>
      </c>
      <c r="FY160" s="2">
        <f t="shared" si="377"/>
        <v>0.33680939664832621</v>
      </c>
      <c r="FZ160" s="2">
        <f t="shared" si="378"/>
        <v>0.32344745535046071</v>
      </c>
      <c r="GA160" s="2">
        <f t="shared" si="379"/>
        <v>0.33267359336167962</v>
      </c>
      <c r="GB160" s="2">
        <f t="shared" si="380"/>
        <v>0.34724583237355638</v>
      </c>
      <c r="GC160" s="2">
        <f t="shared" si="381"/>
        <v>0.36173865979457204</v>
      </c>
      <c r="GD160" s="2">
        <f t="shared" si="382"/>
        <v>0.38979445865903611</v>
      </c>
      <c r="GE160" s="2">
        <f t="shared" si="383"/>
        <v>0.40423487222173643</v>
      </c>
      <c r="GF160" s="2">
        <f t="shared" si="384"/>
        <v>0.38659478442536005</v>
      </c>
      <c r="GG160" s="2">
        <f t="shared" si="385"/>
        <v>0.37534478374583863</v>
      </c>
      <c r="GH160" s="2">
        <f t="shared" si="386"/>
        <v>0.36922381711068208</v>
      </c>
      <c r="GI160" s="2">
        <f t="shared" si="387"/>
        <v>0.3236983305072631</v>
      </c>
      <c r="GJ160" s="2">
        <f t="shared" si="388"/>
        <v>0.27962997422526048</v>
      </c>
      <c r="GK160" s="2">
        <f t="shared" si="389"/>
        <v>0.29122087594582519</v>
      </c>
      <c r="GM160" s="86">
        <f t="shared" si="537"/>
        <v>1.7057295352014381E-278</v>
      </c>
      <c r="GN160" s="86">
        <f t="shared" si="390"/>
        <v>1.5338306573445641E-298</v>
      </c>
      <c r="GO160" s="86">
        <f t="shared" si="391"/>
        <v>8.0260893595476368E-247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0</v>
      </c>
      <c r="GW160" s="86">
        <f t="shared" si="399"/>
        <v>0</v>
      </c>
      <c r="GX160" s="86">
        <f t="shared" si="400"/>
        <v>8.2891540313990317E-298</v>
      </c>
      <c r="GY160" s="86">
        <f t="shared" si="401"/>
        <v>3.4022359117769208E-219</v>
      </c>
      <c r="GZ160" s="86">
        <f t="shared" si="402"/>
        <v>3.5312561191463566E-197</v>
      </c>
      <c r="HA160" s="86">
        <f t="shared" si="403"/>
        <v>9.87104216023465E-242</v>
      </c>
      <c r="HC160" s="86">
        <f t="shared" si="538"/>
        <v>3.0583299894029553E-152</v>
      </c>
      <c r="HD160" s="86">
        <f t="shared" si="404"/>
        <v>3.7010660032893514E-156</v>
      </c>
      <c r="HE160" s="86">
        <f t="shared" si="405"/>
        <v>5.7142319836885487E-139</v>
      </c>
      <c r="HF160" s="86">
        <f t="shared" si="406"/>
        <v>5.6913411767510165E-180</v>
      </c>
      <c r="HG160" s="86">
        <f t="shared" si="407"/>
        <v>2.3795565024900159E-200</v>
      </c>
      <c r="HH160" s="86">
        <f t="shared" si="408"/>
        <v>3.0068464788495455E-208</v>
      </c>
      <c r="HI160" s="86">
        <f t="shared" si="409"/>
        <v>5.0280253778674141E-226</v>
      </c>
      <c r="HJ160" s="86">
        <f t="shared" si="410"/>
        <v>9.234755689644123E-220</v>
      </c>
      <c r="HK160" s="86">
        <f t="shared" si="411"/>
        <v>7.1622506102919365E-248</v>
      </c>
      <c r="HL160" s="86">
        <f t="shared" si="412"/>
        <v>6.1000460235657192E-105</v>
      </c>
      <c r="HM160" s="86">
        <f t="shared" si="413"/>
        <v>3.7903802579824149E-124</v>
      </c>
      <c r="HN160" s="86">
        <f t="shared" si="414"/>
        <v>4.833871589731084E-111</v>
      </c>
      <c r="HO160" s="86">
        <f t="shared" si="415"/>
        <v>1.8741989569331884E-96</v>
      </c>
      <c r="HP160" s="86">
        <f t="shared" si="416"/>
        <v>2.9939021968176259E-108</v>
      </c>
      <c r="HQ160" s="86">
        <f t="shared" si="417"/>
        <v>2.2649468249309161E-131</v>
      </c>
      <c r="HS160" s="86">
        <f t="shared" si="539"/>
        <v>2.3353309121280985E-9</v>
      </c>
      <c r="HT160" s="86">
        <f t="shared" si="418"/>
        <v>8.7064073003782774E-11</v>
      </c>
      <c r="HU160" s="86">
        <f t="shared" si="419"/>
        <v>1.3899928012829883E-9</v>
      </c>
      <c r="HV160" s="86">
        <f t="shared" si="420"/>
        <v>3.3353068888056746E-9</v>
      </c>
      <c r="HW160" s="86">
        <f t="shared" si="421"/>
        <v>3.7390263143268699E-11</v>
      </c>
      <c r="HX160" s="86">
        <f t="shared" si="422"/>
        <v>4.3771565763999627E-11</v>
      </c>
      <c r="HY160" s="86">
        <f t="shared" si="423"/>
        <v>9.498637239407113E-13</v>
      </c>
      <c r="HZ160" s="86">
        <f t="shared" si="424"/>
        <v>2.9310197358758356E-13</v>
      </c>
      <c r="IA160" s="86">
        <f t="shared" si="425"/>
        <v>6.9436297132306414E-15</v>
      </c>
      <c r="IB160" s="86">
        <f t="shared" si="426"/>
        <v>3.31767037341794E-14</v>
      </c>
      <c r="IC160" s="86">
        <f t="shared" si="427"/>
        <v>1.1306766978767616E-13</v>
      </c>
      <c r="ID160" s="86">
        <f t="shared" si="428"/>
        <v>1.5205329095301181E-12</v>
      </c>
      <c r="IE160" s="86">
        <f t="shared" si="429"/>
        <v>1.230787560729021E-10</v>
      </c>
      <c r="IF160" s="86">
        <f t="shared" si="430"/>
        <v>5.9039875241383345E-10</v>
      </c>
      <c r="IG160" s="86">
        <f t="shared" si="431"/>
        <v>2.4550111815431508E-8</v>
      </c>
      <c r="II160" s="86">
        <f t="shared" si="540"/>
        <v>1.9121402613659105E-2</v>
      </c>
      <c r="IJ160" s="86">
        <f t="shared" si="541"/>
        <v>5.3440804028755881E-2</v>
      </c>
      <c r="IK160" s="86">
        <f t="shared" si="542"/>
        <v>3.0163347464899716E-2</v>
      </c>
      <c r="IL160" s="86">
        <f t="shared" si="543"/>
        <v>1.8169473977282819E-2</v>
      </c>
      <c r="IM160" s="86">
        <f t="shared" si="544"/>
        <v>2.1391822312380931E-2</v>
      </c>
      <c r="IN160" s="86">
        <f t="shared" si="545"/>
        <v>3.3040182104084104E-2</v>
      </c>
      <c r="IO160" s="86">
        <f t="shared" si="546"/>
        <v>4.4730611008804363E-2</v>
      </c>
      <c r="IP160" s="86">
        <f t="shared" si="547"/>
        <v>0.10944925124286609</v>
      </c>
      <c r="IQ160" s="86">
        <f t="shared" si="548"/>
        <v>0.13023466401029762</v>
      </c>
      <c r="IR160" s="86">
        <f t="shared" si="549"/>
        <v>8.661398728055171E-2</v>
      </c>
      <c r="IS160" s="86">
        <f t="shared" si="550"/>
        <v>6.6811660079120982E-2</v>
      </c>
      <c r="IT160" s="86">
        <f t="shared" si="551"/>
        <v>6.2929158301134686E-2</v>
      </c>
      <c r="IU160" s="86">
        <f t="shared" si="552"/>
        <v>1.3816766183697059E-2</v>
      </c>
      <c r="IV160" s="86">
        <f t="shared" si="553"/>
        <v>4.1066078664616004E-3</v>
      </c>
      <c r="IW160" s="86">
        <f t="shared" si="554"/>
        <v>7.5298102272141777E-3</v>
      </c>
      <c r="IY160" s="86">
        <f t="shared" si="555"/>
        <v>1.9121404948990017E-2</v>
      </c>
      <c r="IZ160" s="86">
        <f t="shared" si="556"/>
        <v>5.3440804115819952E-2</v>
      </c>
      <c r="JA160" s="86">
        <f t="shared" si="557"/>
        <v>3.0163348854892517E-2</v>
      </c>
      <c r="JB160" s="86">
        <f t="shared" si="558"/>
        <v>1.8169477312589707E-2</v>
      </c>
      <c r="JC160" s="86">
        <f t="shared" si="559"/>
        <v>2.1391822349771196E-2</v>
      </c>
      <c r="JD160" s="86">
        <f t="shared" si="560"/>
        <v>3.3040182147855666E-2</v>
      </c>
      <c r="JE160" s="86">
        <f t="shared" si="561"/>
        <v>4.4730611009754229E-2</v>
      </c>
      <c r="JF160" s="86">
        <f t="shared" si="562"/>
        <v>0.10944925124315918</v>
      </c>
      <c r="JG160" s="86">
        <f t="shared" si="563"/>
        <v>0.13023466401030456</v>
      </c>
      <c r="JH160" s="86">
        <f t="shared" si="564"/>
        <v>8.6613987280584892E-2</v>
      </c>
      <c r="JI160" s="86">
        <f t="shared" si="565"/>
        <v>6.6811660079234045E-2</v>
      </c>
      <c r="JJ160" s="86">
        <f t="shared" si="566"/>
        <v>6.2929158302655219E-2</v>
      </c>
      <c r="JK160" s="86">
        <f t="shared" si="567"/>
        <v>1.3816766306775814E-2</v>
      </c>
      <c r="JL160" s="86">
        <f t="shared" si="568"/>
        <v>4.1066084568603528E-3</v>
      </c>
      <c r="JM160" s="86">
        <f t="shared" si="569"/>
        <v>7.5298347773259935E-3</v>
      </c>
    </row>
    <row r="161" spans="2:273" x14ac:dyDescent="0.25">
      <c r="B161" s="2">
        <v>134</v>
      </c>
      <c r="C161" s="37">
        <v>105.26300000000001</v>
      </c>
      <c r="D161" s="37">
        <v>104.547</v>
      </c>
      <c r="E161" s="37">
        <v>104.623</v>
      </c>
      <c r="F161" s="37">
        <v>103.509</v>
      </c>
      <c r="G161" s="37">
        <v>101.90600000000001</v>
      </c>
      <c r="H161" s="37">
        <v>100.962</v>
      </c>
      <c r="I161" s="37">
        <v>102.377</v>
      </c>
      <c r="J161" s="37">
        <v>101.88500000000001</v>
      </c>
      <c r="K161" s="37">
        <v>104</v>
      </c>
      <c r="L161" s="37">
        <v>106.154</v>
      </c>
      <c r="M161" s="37">
        <v>104.55800000000001</v>
      </c>
      <c r="N161" s="37">
        <v>104.80800000000001</v>
      </c>
      <c r="O161" s="37">
        <v>105.38500000000001</v>
      </c>
      <c r="P161" s="37">
        <v>106.25</v>
      </c>
      <c r="Q161" s="37">
        <v>112.654</v>
      </c>
      <c r="S161" s="4">
        <f t="shared" si="441"/>
        <v>104.98219523276464</v>
      </c>
      <c r="T161" s="4">
        <f t="shared" si="442"/>
        <v>104.78945121793548</v>
      </c>
      <c r="U161" s="4">
        <f t="shared" si="443"/>
        <v>104.4144111627089</v>
      </c>
      <c r="V161" s="4">
        <f t="shared" si="444"/>
        <v>103.25048214449747</v>
      </c>
      <c r="W161" s="4">
        <f t="shared" si="445"/>
        <v>102.23059536932696</v>
      </c>
      <c r="X161" s="4">
        <f t="shared" si="446"/>
        <v>101.84192848162216</v>
      </c>
      <c r="Y161" s="4">
        <f t="shared" si="447"/>
        <v>102.08473289007355</v>
      </c>
      <c r="Z161" s="4">
        <f t="shared" si="448"/>
        <v>102.61984275408092</v>
      </c>
      <c r="AA161" s="4">
        <f t="shared" si="449"/>
        <v>104.97755224930077</v>
      </c>
      <c r="AB161" s="4">
        <f t="shared" si="450"/>
        <v>106.26445694555559</v>
      </c>
      <c r="AC161" s="4">
        <f t="shared" si="451"/>
        <v>104.39083514273507</v>
      </c>
      <c r="AD161" s="4">
        <f t="shared" si="452"/>
        <v>105.20764241801534</v>
      </c>
      <c r="AE161" s="4">
        <f t="shared" si="453"/>
        <v>103.57637613284929</v>
      </c>
      <c r="AF161" s="4">
        <f t="shared" si="454"/>
        <v>105.59942616089596</v>
      </c>
      <c r="AG161" s="4">
        <f t="shared" si="455"/>
        <v>110.13559414994555</v>
      </c>
      <c r="AI161" s="4">
        <f t="shared" si="456"/>
        <v>0.28080476723536663</v>
      </c>
      <c r="AJ161" s="4">
        <f t="shared" si="457"/>
        <v>-0.24245121793548208</v>
      </c>
      <c r="AK161" s="4">
        <f t="shared" si="458"/>
        <v>0.20858883729110289</v>
      </c>
      <c r="AL161" s="4">
        <f t="shared" si="459"/>
        <v>0.25851785550253226</v>
      </c>
      <c r="AM161" s="4">
        <f t="shared" si="460"/>
        <v>-0.32459536932695698</v>
      </c>
      <c r="AN161" s="4">
        <f t="shared" si="461"/>
        <v>-0.87992848162215864</v>
      </c>
      <c r="AO161" s="4">
        <f t="shared" si="462"/>
        <v>0.292267109926442</v>
      </c>
      <c r="AP161" s="4">
        <f t="shared" si="463"/>
        <v>-0.73484275408091548</v>
      </c>
      <c r="AQ161" s="4">
        <f t="shared" si="464"/>
        <v>-0.97755224930077134</v>
      </c>
      <c r="AR161" s="4">
        <f t="shared" si="465"/>
        <v>-0.11045694555559749</v>
      </c>
      <c r="AS161" s="4">
        <f t="shared" si="466"/>
        <v>0.16716485726493602</v>
      </c>
      <c r="AT161" s="4">
        <f t="shared" si="467"/>
        <v>-0.39964241801533262</v>
      </c>
      <c r="AU161" s="4">
        <f t="shared" si="468"/>
        <v>1.8086238671507147</v>
      </c>
      <c r="AV161" s="4">
        <f t="shared" si="469"/>
        <v>0.65057383910404099</v>
      </c>
      <c r="AW161" s="4">
        <f t="shared" si="469"/>
        <v>2.5184058500544495</v>
      </c>
      <c r="AY161" s="2">
        <f t="shared" si="520"/>
        <v>104.88798141142485</v>
      </c>
      <c r="AZ161" s="2">
        <f t="shared" si="359"/>
        <v>104.12165048843721</v>
      </c>
      <c r="BA161" s="2">
        <f t="shared" si="360"/>
        <v>103.60002809045126</v>
      </c>
      <c r="BB161" s="2">
        <f t="shared" si="361"/>
        <v>102.59697724491627</v>
      </c>
      <c r="BC161" s="2">
        <f t="shared" si="362"/>
        <v>101.37910866987946</v>
      </c>
      <c r="BD161" s="2">
        <f t="shared" si="363"/>
        <v>100.66344991760781</v>
      </c>
      <c r="BE161" s="2">
        <f t="shared" si="364"/>
        <v>100.25912533089277</v>
      </c>
      <c r="BF161" s="2">
        <f t="shared" si="365"/>
        <v>99.459553446210393</v>
      </c>
      <c r="BG161" s="2">
        <f t="shared" si="366"/>
        <v>100.77884215589059</v>
      </c>
      <c r="BH161" s="2">
        <f t="shared" si="367"/>
        <v>102.79846930488225</v>
      </c>
      <c r="BI161" s="2">
        <f t="shared" si="368"/>
        <v>100.81320195551812</v>
      </c>
      <c r="BJ161" s="2">
        <f t="shared" si="369"/>
        <v>101.69509264846462</v>
      </c>
      <c r="BK161" s="2">
        <f t="shared" si="370"/>
        <v>102.08700284439652</v>
      </c>
      <c r="BL161" s="2">
        <f t="shared" si="371"/>
        <v>104.26238424640748</v>
      </c>
      <c r="BM161" s="2">
        <f t="shared" si="372"/>
        <v>105.84424819486705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>
        <f t="shared" si="534"/>
        <v>106.25</v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>
        <f t="shared" si="498"/>
        <v>106.25</v>
      </c>
      <c r="DI161" s="2" t="str">
        <f t="shared" si="499"/>
        <v/>
      </c>
      <c r="DK161" s="2">
        <f t="shared" si="500"/>
        <v>127.60389592223801</v>
      </c>
      <c r="DL161" s="2">
        <f t="shared" si="501"/>
        <v>125.1010699835238</v>
      </c>
      <c r="DM161" s="2">
        <f t="shared" si="501"/>
        <v>124.48447004048583</v>
      </c>
      <c r="DN161" s="2">
        <f t="shared" si="501"/>
        <v>121.65597570850204</v>
      </c>
      <c r="DO161" s="2">
        <f t="shared" si="501"/>
        <v>117.9485335375862</v>
      </c>
      <c r="DP161" s="2">
        <f t="shared" si="501"/>
        <v>117.03205996279679</v>
      </c>
      <c r="DQ161" s="2">
        <f t="shared" si="501"/>
        <v>115.41228043758043</v>
      </c>
      <c r="DR161" s="2">
        <f t="shared" si="501"/>
        <v>122.26586249407305</v>
      </c>
      <c r="DS161" s="2">
        <f t="shared" si="501"/>
        <v>115.96531512605041</v>
      </c>
      <c r="DT161" s="2">
        <f t="shared" si="501"/>
        <v>117.22883594120437</v>
      </c>
      <c r="DU161" s="2">
        <f t="shared" si="501"/>
        <v>118.56398577524894</v>
      </c>
      <c r="DV161" s="2">
        <f t="shared" si="501"/>
        <v>110.21123499061913</v>
      </c>
      <c r="DW161" s="2">
        <f t="shared" si="501"/>
        <v>123.68197478991597</v>
      </c>
      <c r="DX161" s="2">
        <f t="shared" si="501"/>
        <v>111.0009042016807</v>
      </c>
      <c r="DY161" s="2">
        <f t="shared" si="501"/>
        <v>118.36498457545419</v>
      </c>
      <c r="EA161" s="2">
        <f t="shared" si="440"/>
        <v>104.21637739817378</v>
      </c>
      <c r="EB161" s="2">
        <f t="shared" si="502"/>
        <v>103.42893931614634</v>
      </c>
      <c r="EC161" s="2">
        <f t="shared" si="503"/>
        <v>102.77488348915537</v>
      </c>
      <c r="ED161" s="2">
        <f t="shared" si="504"/>
        <v>102.02984089672432</v>
      </c>
      <c r="EE161" s="2">
        <f t="shared" si="505"/>
        <v>100.96504327106369</v>
      </c>
      <c r="EF161" s="2">
        <f t="shared" si="506"/>
        <v>100.25852767199167</v>
      </c>
      <c r="EG161" s="2">
        <f t="shared" si="507"/>
        <v>99.829183441352129</v>
      </c>
      <c r="EH161" s="2">
        <f t="shared" si="508"/>
        <v>99.086187611590248</v>
      </c>
      <c r="EI161" s="2">
        <f t="shared" si="509"/>
        <v>100.24598184128268</v>
      </c>
      <c r="EJ161" s="2">
        <f t="shared" si="510"/>
        <v>102.58327754010693</v>
      </c>
      <c r="EK161" s="2">
        <f t="shared" si="511"/>
        <v>100.32961314965966</v>
      </c>
      <c r="EL161" s="2">
        <f t="shared" si="512"/>
        <v>101.33973138045614</v>
      </c>
      <c r="EM161" s="2">
        <f t="shared" si="513"/>
        <v>101.42830968803433</v>
      </c>
      <c r="EN161" s="2">
        <f t="shared" si="514"/>
        <v>104.26190569514236</v>
      </c>
      <c r="EO161" s="2">
        <f t="shared" si="515"/>
        <v>106.0397812265463</v>
      </c>
      <c r="EQ161" s="2">
        <f t="shared" si="516"/>
        <v>106.15970305326857</v>
      </c>
      <c r="ER161" s="2">
        <f t="shared" si="517"/>
        <v>105.29472869190738</v>
      </c>
      <c r="ES161" s="2">
        <f t="shared" si="517"/>
        <v>105.06422402341028</v>
      </c>
      <c r="ET161" s="2">
        <f t="shared" si="517"/>
        <v>103.66171371464198</v>
      </c>
      <c r="EU161" s="2">
        <f t="shared" si="517"/>
        <v>102.12277494736553</v>
      </c>
      <c r="EV161" s="2">
        <f t="shared" si="517"/>
        <v>101.34404867429596</v>
      </c>
      <c r="EW161" s="2">
        <f t="shared" si="517"/>
        <v>100.93825557136711</v>
      </c>
      <c r="EX161" s="2">
        <f t="shared" si="517"/>
        <v>99.975976226633321</v>
      </c>
      <c r="EY161" s="2">
        <f t="shared" si="517"/>
        <v>101.48281561341591</v>
      </c>
      <c r="EZ161" s="2">
        <f t="shared" si="517"/>
        <v>103.09819847047432</v>
      </c>
      <c r="FA161" s="2">
        <f t="shared" si="517"/>
        <v>101.53206512378902</v>
      </c>
      <c r="FB161" s="2">
        <f t="shared" si="517"/>
        <v>102.2424789112646</v>
      </c>
      <c r="FC161" s="2">
        <f t="shared" si="517"/>
        <v>103.32083111343758</v>
      </c>
      <c r="FD161" s="2">
        <f t="shared" si="517"/>
        <v>104.25524572906222</v>
      </c>
      <c r="FE161" s="2">
        <f t="shared" si="517"/>
        <v>105.39410336585955</v>
      </c>
      <c r="FG161" s="2">
        <f t="shared" si="518"/>
        <v>0.99969297438649651</v>
      </c>
      <c r="FH161" s="2">
        <f t="shared" si="519"/>
        <v>0.99973185876127246</v>
      </c>
      <c r="FI161" s="2">
        <f t="shared" si="519"/>
        <v>0.99971026154884501</v>
      </c>
      <c r="FJ161" s="2">
        <f t="shared" si="519"/>
        <v>0.99969931346890095</v>
      </c>
      <c r="FK161" s="2">
        <f t="shared" si="519"/>
        <v>0.99971189257778492</v>
      </c>
      <c r="FL161" s="2">
        <f t="shared" si="519"/>
        <v>0.99970128192408014</v>
      </c>
      <c r="FM161" s="2">
        <f t="shared" si="519"/>
        <v>0.99968710437694475</v>
      </c>
      <c r="FN161" s="2">
        <f t="shared" si="519"/>
        <v>0.99970437361905107</v>
      </c>
      <c r="FO161" s="2">
        <f t="shared" si="519"/>
        <v>0.99966727990843762</v>
      </c>
      <c r="FP161" s="2">
        <f t="shared" si="519"/>
        <v>0.99967438174196321</v>
      </c>
      <c r="FQ161" s="2">
        <f t="shared" si="519"/>
        <v>0.99967065692352453</v>
      </c>
      <c r="FR161" s="2">
        <f t="shared" si="519"/>
        <v>0.99972284600863992</v>
      </c>
      <c r="FS161" s="2">
        <f t="shared" si="519"/>
        <v>0.99967079177369556</v>
      </c>
      <c r="FT161" s="2">
        <f t="shared" si="519"/>
        <v>0.99963393537332723</v>
      </c>
      <c r="FU161" s="2">
        <f t="shared" si="519"/>
        <v>0.99959362982724487</v>
      </c>
      <c r="FW161" s="2">
        <f t="shared" si="536"/>
        <v>0.34190020817457217</v>
      </c>
      <c r="FX161" s="2">
        <f t="shared" si="376"/>
        <v>0.36815515687438205</v>
      </c>
      <c r="FY161" s="2">
        <f t="shared" si="377"/>
        <v>0.35768138774504687</v>
      </c>
      <c r="FZ161" s="2">
        <f t="shared" si="378"/>
        <v>0.34392081762394716</v>
      </c>
      <c r="GA161" s="2">
        <f t="shared" si="379"/>
        <v>0.35342587370665729</v>
      </c>
      <c r="GB161" s="2">
        <f t="shared" si="380"/>
        <v>0.36840529798587379</v>
      </c>
      <c r="GC161" s="2">
        <f t="shared" si="381"/>
        <v>0.38326272493308911</v>
      </c>
      <c r="GD161" s="2">
        <f t="shared" si="382"/>
        <v>0.41191054260152654</v>
      </c>
      <c r="GE161" s="2">
        <f t="shared" si="383"/>
        <v>0.42659748503476369</v>
      </c>
      <c r="GF161" s="2">
        <f t="shared" si="384"/>
        <v>0.40865090376234137</v>
      </c>
      <c r="GG161" s="2">
        <f t="shared" si="385"/>
        <v>0.39717464959558157</v>
      </c>
      <c r="GH161" s="2">
        <f t="shared" si="386"/>
        <v>0.39092047702142529</v>
      </c>
      <c r="GI161" s="2">
        <f t="shared" si="387"/>
        <v>0.34417949408760495</v>
      </c>
      <c r="GJ161" s="2">
        <f t="shared" si="388"/>
        <v>0.29855372886135889</v>
      </c>
      <c r="GK161" s="2">
        <f t="shared" si="389"/>
        <v>0.31059083624160516</v>
      </c>
      <c r="GM161" s="86">
        <f t="shared" si="537"/>
        <v>1.7013067764160784E-286</v>
      </c>
      <c r="GN161" s="86">
        <f t="shared" si="390"/>
        <v>3.5601207573440596E-307</v>
      </c>
      <c r="GO161" s="86">
        <f t="shared" si="391"/>
        <v>6.0550016151463304E-254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2.3799217954670918E-306</v>
      </c>
      <c r="GY161" s="86">
        <f t="shared" si="401"/>
        <v>1.8207608340559626E-225</v>
      </c>
      <c r="GZ161" s="86">
        <f t="shared" si="402"/>
        <v>7.6923983296255569E-203</v>
      </c>
      <c r="HA161" s="86">
        <f t="shared" si="403"/>
        <v>1.1911936235932149E-248</v>
      </c>
      <c r="HC161" s="86">
        <f t="shared" si="538"/>
        <v>2.5673799002149899E-158</v>
      </c>
      <c r="HD161" s="86">
        <f t="shared" si="404"/>
        <v>2.0873084904976158E-162</v>
      </c>
      <c r="HE161" s="86">
        <f t="shared" si="405"/>
        <v>1.5333569789905895E-144</v>
      </c>
      <c r="HF161" s="86">
        <f t="shared" si="406"/>
        <v>2.8618475071649086E-187</v>
      </c>
      <c r="HG161" s="86">
        <f t="shared" si="407"/>
        <v>2.615549118794901E-208</v>
      </c>
      <c r="HH161" s="86">
        <f t="shared" si="408"/>
        <v>1.5513077958865525E-216</v>
      </c>
      <c r="HI161" s="86">
        <f t="shared" si="409"/>
        <v>6.4309947176076352E-235</v>
      </c>
      <c r="HJ161" s="86">
        <f t="shared" si="410"/>
        <v>2.8636164904043137E-228</v>
      </c>
      <c r="HK161" s="86">
        <f t="shared" si="411"/>
        <v>1.5113499099692303E-257</v>
      </c>
      <c r="HL161" s="86">
        <f t="shared" si="412"/>
        <v>4.8766550522525918E-109</v>
      </c>
      <c r="HM161" s="86">
        <f t="shared" si="413"/>
        <v>5.1661544610164497E-129</v>
      </c>
      <c r="HN161" s="86">
        <f t="shared" si="414"/>
        <v>2.3383380376509194E-115</v>
      </c>
      <c r="HO161" s="86">
        <f t="shared" si="415"/>
        <v>2.8699020427333949E-100</v>
      </c>
      <c r="HP161" s="86">
        <f t="shared" si="416"/>
        <v>1.3304898577529326E-112</v>
      </c>
      <c r="HQ161" s="86">
        <f t="shared" si="417"/>
        <v>1.3752609240096943E-136</v>
      </c>
      <c r="HS161" s="86">
        <f t="shared" si="539"/>
        <v>2.6424805272538785E-10</v>
      </c>
      <c r="HT161" s="86">
        <f t="shared" si="418"/>
        <v>9.4353166733329584E-12</v>
      </c>
      <c r="HU161" s="86">
        <f t="shared" si="419"/>
        <v>1.494712883444325E-10</v>
      </c>
      <c r="HV161" s="86">
        <f t="shared" si="420"/>
        <v>3.6716650298109684E-10</v>
      </c>
      <c r="HW161" s="86">
        <f t="shared" si="421"/>
        <v>3.0001868474275367E-12</v>
      </c>
      <c r="HX161" s="86">
        <f t="shared" si="422"/>
        <v>3.4400113205071535E-12</v>
      </c>
      <c r="HY161" s="86">
        <f t="shared" si="423"/>
        <v>5.5310063876510371E-14</v>
      </c>
      <c r="HZ161" s="86">
        <f t="shared" si="424"/>
        <v>1.83741316099636E-14</v>
      </c>
      <c r="IA161" s="86">
        <f t="shared" si="425"/>
        <v>2.9573400961467433E-16</v>
      </c>
      <c r="IB161" s="86">
        <f t="shared" si="426"/>
        <v>1.5669909880069972E-15</v>
      </c>
      <c r="IC161" s="86">
        <f t="shared" si="427"/>
        <v>5.9222563579529817E-15</v>
      </c>
      <c r="ID161" s="86">
        <f t="shared" si="428"/>
        <v>9.9628485847633051E-14</v>
      </c>
      <c r="IE161" s="86">
        <f t="shared" si="429"/>
        <v>1.0050247885327706E-11</v>
      </c>
      <c r="IF161" s="86">
        <f t="shared" si="430"/>
        <v>4.1308319521588089E-11</v>
      </c>
      <c r="IG161" s="86">
        <f t="shared" si="431"/>
        <v>2.5917560133563891E-9</v>
      </c>
      <c r="II161" s="86">
        <f t="shared" si="540"/>
        <v>3.691944049857445E-2</v>
      </c>
      <c r="IJ161" s="86">
        <f t="shared" si="541"/>
        <v>8.897486065709416E-2</v>
      </c>
      <c r="IK161" s="86">
        <f t="shared" si="542"/>
        <v>5.5654430519925656E-2</v>
      </c>
      <c r="IL161" s="86">
        <f t="shared" si="543"/>
        <v>3.5747481403930102E-2</v>
      </c>
      <c r="IM161" s="86">
        <f t="shared" si="544"/>
        <v>4.2093886838336272E-2</v>
      </c>
      <c r="IN161" s="86">
        <f t="shared" si="545"/>
        <v>6.2129202164205651E-2</v>
      </c>
      <c r="IO161" s="86">
        <f t="shared" si="546"/>
        <v>8.2536730436550423E-2</v>
      </c>
      <c r="IP161" s="86">
        <f t="shared" si="547"/>
        <v>0.17310031838428661</v>
      </c>
      <c r="IQ161" s="86">
        <f t="shared" si="548"/>
        <v>0.20573093588458563</v>
      </c>
      <c r="IR161" s="86">
        <f t="shared" si="549"/>
        <v>0.14601894080354913</v>
      </c>
      <c r="IS161" s="86">
        <f t="shared" si="550"/>
        <v>0.11640954695467358</v>
      </c>
      <c r="IT161" s="86">
        <f t="shared" si="551"/>
        <v>0.10879277041677939</v>
      </c>
      <c r="IU161" s="86">
        <f t="shared" si="552"/>
        <v>2.8913247857164863E-2</v>
      </c>
      <c r="IV161" s="86">
        <f t="shared" si="553"/>
        <v>9.4817801916355655E-3</v>
      </c>
      <c r="IW161" s="86">
        <f t="shared" si="554"/>
        <v>1.5772027698666223E-2</v>
      </c>
      <c r="IY161" s="86">
        <f t="shared" si="555"/>
        <v>3.6919440762822504E-2</v>
      </c>
      <c r="IZ161" s="86">
        <f t="shared" si="556"/>
        <v>8.8974860666529473E-2</v>
      </c>
      <c r="JA161" s="86">
        <f t="shared" si="557"/>
        <v>5.5654430669396945E-2</v>
      </c>
      <c r="JB161" s="86">
        <f t="shared" si="558"/>
        <v>3.5747481771096608E-2</v>
      </c>
      <c r="JC161" s="86">
        <f t="shared" si="559"/>
        <v>4.2093886841336456E-2</v>
      </c>
      <c r="JD161" s="86">
        <f t="shared" si="560"/>
        <v>6.2129202167645663E-2</v>
      </c>
      <c r="JE161" s="86">
        <f t="shared" si="561"/>
        <v>8.253673043660574E-2</v>
      </c>
      <c r="JF161" s="86">
        <f t="shared" si="562"/>
        <v>0.17310031838430498</v>
      </c>
      <c r="JG161" s="86">
        <f t="shared" si="563"/>
        <v>0.20573093588458594</v>
      </c>
      <c r="JH161" s="86">
        <f t="shared" si="564"/>
        <v>0.14601894080355068</v>
      </c>
      <c r="JI161" s="86">
        <f t="shared" si="565"/>
        <v>0.1164095469546795</v>
      </c>
      <c r="JJ161" s="86">
        <f t="shared" si="566"/>
        <v>0.10879277041687901</v>
      </c>
      <c r="JK161" s="86">
        <f t="shared" si="567"/>
        <v>2.8913247867215112E-2</v>
      </c>
      <c r="JL161" s="86">
        <f t="shared" si="568"/>
        <v>9.4817802329438851E-3</v>
      </c>
      <c r="JM161" s="86">
        <f t="shared" si="569"/>
        <v>1.5772030290422238E-2</v>
      </c>
    </row>
    <row r="162" spans="2:273" x14ac:dyDescent="0.25">
      <c r="B162" s="2">
        <v>135</v>
      </c>
      <c r="C162" s="37">
        <v>104.684</v>
      </c>
      <c r="D162" s="37">
        <v>105.113</v>
      </c>
      <c r="E162" s="37">
        <v>104.226</v>
      </c>
      <c r="F162" s="37">
        <v>104.245</v>
      </c>
      <c r="G162" s="37">
        <v>102.962</v>
      </c>
      <c r="H162" s="37">
        <v>102.396</v>
      </c>
      <c r="I162" s="37">
        <v>103.321</v>
      </c>
      <c r="J162" s="37">
        <v>103.788</v>
      </c>
      <c r="K162" s="37">
        <v>105.712</v>
      </c>
      <c r="L162" s="37">
        <v>106.86499999999999</v>
      </c>
      <c r="M162" s="37">
        <v>104.846</v>
      </c>
      <c r="N162" s="37">
        <v>106.01900000000001</v>
      </c>
      <c r="O162" s="37">
        <v>104.88500000000001</v>
      </c>
      <c r="P162" s="37">
        <v>107</v>
      </c>
      <c r="Q162" s="37">
        <v>115.5</v>
      </c>
      <c r="S162" s="4">
        <f t="shared" si="441"/>
        <v>104.88803764732219</v>
      </c>
      <c r="T162" s="4">
        <f t="shared" si="442"/>
        <v>104.91066658351588</v>
      </c>
      <c r="U162" s="4">
        <f t="shared" si="443"/>
        <v>104.70367016115273</v>
      </c>
      <c r="V162" s="4">
        <f t="shared" si="444"/>
        <v>103.52829256159356</v>
      </c>
      <c r="W162" s="4">
        <f t="shared" si="445"/>
        <v>102.61327009570444</v>
      </c>
      <c r="X162" s="4">
        <f t="shared" si="446"/>
        <v>102.32777992767798</v>
      </c>
      <c r="Y162" s="4">
        <f t="shared" si="447"/>
        <v>102.80958839132944</v>
      </c>
      <c r="Z162" s="4">
        <f t="shared" si="448"/>
        <v>103.29861488082314</v>
      </c>
      <c r="AA162" s="4">
        <f t="shared" si="449"/>
        <v>105.76230739432528</v>
      </c>
      <c r="AB162" s="4">
        <f t="shared" si="450"/>
        <v>107.24121580308345</v>
      </c>
      <c r="AC162" s="4">
        <f t="shared" si="451"/>
        <v>105.59920510959897</v>
      </c>
      <c r="AD162" s="4">
        <f t="shared" si="452"/>
        <v>106.40760407215909</v>
      </c>
      <c r="AE162" s="4">
        <f t="shared" si="453"/>
        <v>104.48685424114863</v>
      </c>
      <c r="AF162" s="4">
        <f t="shared" si="454"/>
        <v>106.75583898205477</v>
      </c>
      <c r="AG162" s="4">
        <f t="shared" si="455"/>
        <v>113.29958201033288</v>
      </c>
      <c r="AI162" s="4">
        <f t="shared" si="456"/>
        <v>-0.20403764732219543</v>
      </c>
      <c r="AJ162" s="4">
        <f t="shared" si="457"/>
        <v>0.20233341648412306</v>
      </c>
      <c r="AK162" s="4">
        <f t="shared" si="458"/>
        <v>-0.47767016115273009</v>
      </c>
      <c r="AL162" s="4">
        <f t="shared" si="459"/>
        <v>0.71670743840644491</v>
      </c>
      <c r="AM162" s="4">
        <f t="shared" si="460"/>
        <v>0.34872990429556694</v>
      </c>
      <c r="AN162" s="4">
        <f t="shared" si="461"/>
        <v>6.8220072322020542E-2</v>
      </c>
      <c r="AO162" s="4">
        <f t="shared" si="462"/>
        <v>0.51141160867055646</v>
      </c>
      <c r="AP162" s="4">
        <f t="shared" si="463"/>
        <v>0.48938511917685901</v>
      </c>
      <c r="AQ162" s="4">
        <f t="shared" si="464"/>
        <v>-5.030739432527298E-2</v>
      </c>
      <c r="AR162" s="4">
        <f t="shared" si="465"/>
        <v>-0.37621580308345415</v>
      </c>
      <c r="AS162" s="4">
        <f t="shared" si="466"/>
        <v>-0.75320510959896581</v>
      </c>
      <c r="AT162" s="4">
        <f t="shared" si="467"/>
        <v>-0.3886040721590831</v>
      </c>
      <c r="AU162" s="4">
        <f t="shared" si="468"/>
        <v>0.3981457588513706</v>
      </c>
      <c r="AV162" s="4">
        <f t="shared" si="469"/>
        <v>0.24416101794523115</v>
      </c>
      <c r="AW162" s="4">
        <f t="shared" si="469"/>
        <v>2.2004179896671161</v>
      </c>
      <c r="AY162" s="2">
        <f t="shared" si="520"/>
        <v>104.73676321341219</v>
      </c>
      <c r="AZ162" s="2">
        <f t="shared" si="359"/>
        <v>103.98646092953638</v>
      </c>
      <c r="BA162" s="2">
        <f t="shared" si="360"/>
        <v>103.46538378611638</v>
      </c>
      <c r="BB162" s="2">
        <f t="shared" si="361"/>
        <v>102.46460940418697</v>
      </c>
      <c r="BC162" s="2">
        <f t="shared" si="362"/>
        <v>101.24178645878933</v>
      </c>
      <c r="BD162" s="2">
        <f t="shared" si="363"/>
        <v>100.5320138447056</v>
      </c>
      <c r="BE162" s="2">
        <f t="shared" si="364"/>
        <v>100.12612463507409</v>
      </c>
      <c r="BF162" s="2">
        <f t="shared" si="365"/>
        <v>99.342098797379847</v>
      </c>
      <c r="BG162" s="2">
        <f t="shared" si="366"/>
        <v>100.66784471119803</v>
      </c>
      <c r="BH162" s="2">
        <f t="shared" si="367"/>
        <v>102.67961233854646</v>
      </c>
      <c r="BI162" s="2">
        <f t="shared" si="368"/>
        <v>100.67575945482254</v>
      </c>
      <c r="BJ162" s="2">
        <f t="shared" si="369"/>
        <v>101.55196088733931</v>
      </c>
      <c r="BK162" s="2">
        <f t="shared" si="370"/>
        <v>101.93496813017011</v>
      </c>
      <c r="BL162" s="2">
        <f t="shared" si="371"/>
        <v>104.14531832354493</v>
      </c>
      <c r="BM162" s="2">
        <f t="shared" si="372"/>
        <v>105.70042764334013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127.6288335704125</v>
      </c>
      <c r="DL162" s="2">
        <f t="shared" si="501"/>
        <v>125.09822726413314</v>
      </c>
      <c r="DM162" s="2">
        <f t="shared" si="501"/>
        <v>124.48333603238866</v>
      </c>
      <c r="DN162" s="2">
        <f t="shared" si="501"/>
        <v>121.65065283400811</v>
      </c>
      <c r="DO162" s="2">
        <f t="shared" si="501"/>
        <v>117.92550716708614</v>
      </c>
      <c r="DP162" s="2">
        <f t="shared" si="501"/>
        <v>117.01062698325855</v>
      </c>
      <c r="DQ162" s="2">
        <f t="shared" si="501"/>
        <v>115.36203346203345</v>
      </c>
      <c r="DR162" s="2">
        <f t="shared" si="501"/>
        <v>122.30227596017073</v>
      </c>
      <c r="DS162" s="2">
        <f t="shared" si="501"/>
        <v>115.9519344537815</v>
      </c>
      <c r="DT162" s="2">
        <f t="shared" si="501"/>
        <v>117.20461996206733</v>
      </c>
      <c r="DU162" s="2">
        <f t="shared" si="501"/>
        <v>118.54469701280227</v>
      </c>
      <c r="DV162" s="2">
        <f t="shared" si="501"/>
        <v>110.1198987804878</v>
      </c>
      <c r="DW162" s="2">
        <f t="shared" si="501"/>
        <v>123.71652829131654</v>
      </c>
      <c r="DX162" s="2">
        <f t="shared" si="501"/>
        <v>110.89355630252103</v>
      </c>
      <c r="DY162" s="2">
        <f t="shared" si="501"/>
        <v>118.32659569892471</v>
      </c>
      <c r="EA162" s="2">
        <f t="shared" si="440"/>
        <v>104.00216641017747</v>
      </c>
      <c r="EB162" s="2">
        <f t="shared" si="502"/>
        <v>103.2305413611806</v>
      </c>
      <c r="EC162" s="2">
        <f t="shared" si="503"/>
        <v>102.56364279492466</v>
      </c>
      <c r="ED162" s="2">
        <f t="shared" si="504"/>
        <v>101.84380672543256</v>
      </c>
      <c r="EE162" s="2">
        <f t="shared" si="505"/>
        <v>100.78968286948789</v>
      </c>
      <c r="EF162" s="2">
        <f t="shared" si="506"/>
        <v>100.09072738513278</v>
      </c>
      <c r="EG162" s="2">
        <f t="shared" si="507"/>
        <v>99.658010441818092</v>
      </c>
      <c r="EH162" s="2">
        <f t="shared" si="508"/>
        <v>98.937480599348874</v>
      </c>
      <c r="EI162" s="2">
        <f t="shared" si="509"/>
        <v>100.09049237671185</v>
      </c>
      <c r="EJ162" s="2">
        <f t="shared" si="510"/>
        <v>102.44598120702825</v>
      </c>
      <c r="EK162" s="2">
        <f t="shared" si="511"/>
        <v>100.1497200567797</v>
      </c>
      <c r="EL162" s="2">
        <f t="shared" si="512"/>
        <v>101.16484837887535</v>
      </c>
      <c r="EM162" s="2">
        <f t="shared" si="513"/>
        <v>101.21315414394942</v>
      </c>
      <c r="EN162" s="2">
        <f t="shared" si="514"/>
        <v>104.14497708542712</v>
      </c>
      <c r="EO162" s="2">
        <f t="shared" si="515"/>
        <v>105.9158193612722</v>
      </c>
      <c r="EQ162" s="2">
        <f t="shared" si="516"/>
        <v>106.00809294232823</v>
      </c>
      <c r="ER162" s="2">
        <f t="shared" si="517"/>
        <v>105.15593430094289</v>
      </c>
      <c r="ES162" s="2">
        <f t="shared" si="517"/>
        <v>104.92695358586093</v>
      </c>
      <c r="ET162" s="2">
        <f t="shared" si="517"/>
        <v>103.52979618088845</v>
      </c>
      <c r="EU162" s="2">
        <f t="shared" si="517"/>
        <v>101.98409520071669</v>
      </c>
      <c r="EV162" s="2">
        <f t="shared" si="517"/>
        <v>101.2101714620033</v>
      </c>
      <c r="EW162" s="2">
        <f t="shared" si="517"/>
        <v>100.80206409636959</v>
      </c>
      <c r="EX162" s="2">
        <f t="shared" si="517"/>
        <v>99.854445126432807</v>
      </c>
      <c r="EY162" s="2">
        <f t="shared" si="517"/>
        <v>101.36488501466255</v>
      </c>
      <c r="EZ162" s="2">
        <f t="shared" si="517"/>
        <v>102.97777951597286</v>
      </c>
      <c r="FA162" s="2">
        <f t="shared" si="517"/>
        <v>101.39074811625404</v>
      </c>
      <c r="FB162" s="2">
        <f t="shared" si="517"/>
        <v>102.09655688326548</v>
      </c>
      <c r="FC162" s="2">
        <f t="shared" si="517"/>
        <v>103.17083873391645</v>
      </c>
      <c r="FD162" s="2">
        <f t="shared" si="517"/>
        <v>104.13896851837569</v>
      </c>
      <c r="FE162" s="2">
        <f t="shared" si="517"/>
        <v>105.25048521549979</v>
      </c>
      <c r="FG162" s="2">
        <f t="shared" si="518"/>
        <v>0.99971998174785259</v>
      </c>
      <c r="FH162" s="2">
        <f t="shared" si="519"/>
        <v>0.99975544651392401</v>
      </c>
      <c r="FI162" s="2">
        <f t="shared" si="519"/>
        <v>0.99973574865518611</v>
      </c>
      <c r="FJ162" s="2">
        <f t="shared" si="519"/>
        <v>0.9997257633688682</v>
      </c>
      <c r="FK162" s="2">
        <f t="shared" si="519"/>
        <v>0.99973723624689304</v>
      </c>
      <c r="FL162" s="2">
        <f t="shared" si="519"/>
        <v>0.99972755871601571</v>
      </c>
      <c r="FM162" s="2">
        <f t="shared" si="519"/>
        <v>0.99971462794348775</v>
      </c>
      <c r="FN162" s="2">
        <f t="shared" si="519"/>
        <v>0.99973037852280344</v>
      </c>
      <c r="FO162" s="2">
        <f t="shared" si="519"/>
        <v>0.99969654678619968</v>
      </c>
      <c r="FP162" s="2">
        <f t="shared" si="519"/>
        <v>0.99970302411055856</v>
      </c>
      <c r="FQ162" s="2">
        <f t="shared" si="519"/>
        <v>0.9996996268399877</v>
      </c>
      <c r="FR162" s="2">
        <f t="shared" si="519"/>
        <v>0.99974722639143332</v>
      </c>
      <c r="FS162" s="2">
        <f t="shared" si="519"/>
        <v>0.99969974983193199</v>
      </c>
      <c r="FT162" s="2">
        <f t="shared" si="519"/>
        <v>0.99966613433885043</v>
      </c>
      <c r="FU162" s="2">
        <f t="shared" si="519"/>
        <v>0.99962937274544506</v>
      </c>
      <c r="FW162" s="2">
        <f t="shared" si="536"/>
        <v>0.36291503877358133</v>
      </c>
      <c r="FX162" s="2">
        <f t="shared" si="376"/>
        <v>0.38982782892537876</v>
      </c>
      <c r="FY162" s="2">
        <f t="shared" si="377"/>
        <v>0.37910743107167172</v>
      </c>
      <c r="FZ162" s="2">
        <f t="shared" si="378"/>
        <v>0.36499096362250877</v>
      </c>
      <c r="GA162" s="2">
        <f t="shared" si="379"/>
        <v>0.37474572565399883</v>
      </c>
      <c r="GB162" s="2">
        <f t="shared" si="380"/>
        <v>0.39008360437457162</v>
      </c>
      <c r="GC162" s="2">
        <f t="shared" si="381"/>
        <v>0.40525433581430698</v>
      </c>
      <c r="GD162" s="2">
        <f t="shared" si="382"/>
        <v>0.43438817492547177</v>
      </c>
      <c r="GE162" s="2">
        <f t="shared" si="383"/>
        <v>0.44926430980726606</v>
      </c>
      <c r="GF162" s="2">
        <f t="shared" si="384"/>
        <v>0.43108104668843999</v>
      </c>
      <c r="GG162" s="2">
        <f t="shared" si="385"/>
        <v>0.41942165345293247</v>
      </c>
      <c r="GH162" s="2">
        <f t="shared" si="386"/>
        <v>0.41305720216749325</v>
      </c>
      <c r="GI162" s="2">
        <f t="shared" si="387"/>
        <v>0.36525666494768316</v>
      </c>
      <c r="GJ162" s="2">
        <f t="shared" si="388"/>
        <v>0.31819246218967451</v>
      </c>
      <c r="GK162" s="2">
        <f t="shared" si="389"/>
        <v>0.33064812814859562</v>
      </c>
      <c r="GM162" s="86">
        <f t="shared" si="537"/>
        <v>1.3050940191474521E-294</v>
      </c>
      <c r="GN162" s="86">
        <f t="shared" si="390"/>
        <v>0</v>
      </c>
      <c r="GO162" s="86">
        <f t="shared" si="391"/>
        <v>3.6117903334304404E-261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7.9361443941362169E-232</v>
      </c>
      <c r="GZ162" s="86">
        <f t="shared" si="402"/>
        <v>1.3911771091981329E-208</v>
      </c>
      <c r="HA162" s="86">
        <f t="shared" si="403"/>
        <v>1.1463285759437036E-255</v>
      </c>
      <c r="HC162" s="86">
        <f t="shared" si="538"/>
        <v>1.6344373173027826E-164</v>
      </c>
      <c r="HD162" s="86">
        <f t="shared" si="404"/>
        <v>8.8514126322686389E-169</v>
      </c>
      <c r="HE162" s="86">
        <f t="shared" si="405"/>
        <v>3.1885828732287727E-150</v>
      </c>
      <c r="HF162" s="86">
        <f t="shared" si="406"/>
        <v>1.0273162488671158E-194</v>
      </c>
      <c r="HG162" s="86">
        <f t="shared" si="407"/>
        <v>2.0060251776631778E-216</v>
      </c>
      <c r="HH162" s="86">
        <f t="shared" si="408"/>
        <v>5.4992211639291891E-225</v>
      </c>
      <c r="HI162" s="86">
        <f t="shared" si="409"/>
        <v>5.5245610645537632E-244</v>
      </c>
      <c r="HJ162" s="86">
        <f t="shared" si="410"/>
        <v>6.1035379352174148E-237</v>
      </c>
      <c r="HK162" s="86">
        <f t="shared" si="411"/>
        <v>2.0757318435930032E-267</v>
      </c>
      <c r="HL162" s="86">
        <f t="shared" si="412"/>
        <v>3.2457780807243591E-113</v>
      </c>
      <c r="HM162" s="86">
        <f t="shared" si="413"/>
        <v>5.6619533527330318E-134</v>
      </c>
      <c r="HN162" s="86">
        <f t="shared" si="414"/>
        <v>9.3352479793412003E-120</v>
      </c>
      <c r="HO162" s="86">
        <f t="shared" si="415"/>
        <v>3.6964133786057423E-104</v>
      </c>
      <c r="HP162" s="86">
        <f t="shared" si="416"/>
        <v>4.8395524276781515E-117</v>
      </c>
      <c r="HQ162" s="86">
        <f t="shared" si="417"/>
        <v>6.5907966535585315E-142</v>
      </c>
      <c r="HS162" s="86">
        <f t="shared" si="539"/>
        <v>2.659911730274407E-11</v>
      </c>
      <c r="HT162" s="86">
        <f t="shared" si="418"/>
        <v>9.2071333789720273E-13</v>
      </c>
      <c r="HU162" s="86">
        <f t="shared" si="419"/>
        <v>1.4264388000952688E-11</v>
      </c>
      <c r="HV162" s="86">
        <f t="shared" si="420"/>
        <v>3.5777834905559047E-11</v>
      </c>
      <c r="HW162" s="86">
        <f t="shared" si="421"/>
        <v>2.1142800021297129E-13</v>
      </c>
      <c r="HX162" s="86">
        <f t="shared" si="422"/>
        <v>2.3674372154773656E-13</v>
      </c>
      <c r="HY162" s="86">
        <f t="shared" si="423"/>
        <v>2.7916982009745031E-15</v>
      </c>
      <c r="HZ162" s="86">
        <f t="shared" si="424"/>
        <v>1.0109912211668086E-15</v>
      </c>
      <c r="IA162" s="86">
        <f t="shared" si="425"/>
        <v>1.0844760993007307E-17</v>
      </c>
      <c r="IB162" s="86">
        <f t="shared" si="426"/>
        <v>6.3890654030961027E-17</v>
      </c>
      <c r="IC162" s="86">
        <f t="shared" si="427"/>
        <v>2.688820721560788E-16</v>
      </c>
      <c r="ID162" s="86">
        <f t="shared" si="428"/>
        <v>5.7104617604196336E-15</v>
      </c>
      <c r="IE162" s="86">
        <f t="shared" si="429"/>
        <v>7.1740625495537695E-13</v>
      </c>
      <c r="IF162" s="86">
        <f t="shared" si="430"/>
        <v>2.457539076336954E-12</v>
      </c>
      <c r="IG162" s="86">
        <f t="shared" si="431"/>
        <v>2.3748738123395726E-10</v>
      </c>
      <c r="II162" s="86">
        <f t="shared" si="540"/>
        <v>6.6140156105498546E-2</v>
      </c>
      <c r="IJ162" s="86">
        <f t="shared" si="541"/>
        <v>0.13875498153308316</v>
      </c>
      <c r="IK162" s="86">
        <f t="shared" si="542"/>
        <v>9.5200922315222369E-2</v>
      </c>
      <c r="IL162" s="86">
        <f t="shared" si="543"/>
        <v>6.5043584018806708E-2</v>
      </c>
      <c r="IM162" s="86">
        <f t="shared" si="544"/>
        <v>7.6264790196426333E-2</v>
      </c>
      <c r="IN162" s="86">
        <f t="shared" si="545"/>
        <v>0.10745029900402002</v>
      </c>
      <c r="IO162" s="86">
        <f t="shared" si="546"/>
        <v>0.13931274563105342</v>
      </c>
      <c r="IP162" s="86">
        <f t="shared" si="547"/>
        <v>0.25312555993499508</v>
      </c>
      <c r="IQ162" s="86">
        <f t="shared" si="548"/>
        <v>0.29743359611900294</v>
      </c>
      <c r="IR162" s="86">
        <f t="shared" si="549"/>
        <v>0.22515411475321195</v>
      </c>
      <c r="IS162" s="86">
        <f t="shared" si="550"/>
        <v>0.1857783607388217</v>
      </c>
      <c r="IT162" s="86">
        <f t="shared" si="551"/>
        <v>0.1731810983331134</v>
      </c>
      <c r="IU162" s="86">
        <f t="shared" si="552"/>
        <v>5.550640394226182E-2</v>
      </c>
      <c r="IV162" s="86">
        <f t="shared" si="553"/>
        <v>2.0284388575405002E-2</v>
      </c>
      <c r="IW162" s="86">
        <f t="shared" si="554"/>
        <v>3.071893417835736E-2</v>
      </c>
      <c r="IY162" s="86">
        <f t="shared" si="555"/>
        <v>6.6140156132097658E-2</v>
      </c>
      <c r="IZ162" s="86">
        <f t="shared" si="556"/>
        <v>0.13875498153400387</v>
      </c>
      <c r="JA162" s="86">
        <f t="shared" si="557"/>
        <v>9.5200922329486751E-2</v>
      </c>
      <c r="JB162" s="86">
        <f t="shared" si="558"/>
        <v>6.5043584054584547E-2</v>
      </c>
      <c r="JC162" s="86">
        <f t="shared" si="559"/>
        <v>7.6264790196637761E-2</v>
      </c>
      <c r="JD162" s="86">
        <f t="shared" si="560"/>
        <v>0.10745029900425676</v>
      </c>
      <c r="JE162" s="86">
        <f t="shared" si="561"/>
        <v>0.13931274563105622</v>
      </c>
      <c r="JF162" s="86">
        <f t="shared" si="562"/>
        <v>0.25312555993499608</v>
      </c>
      <c r="JG162" s="86">
        <f t="shared" si="563"/>
        <v>0.29743359611900294</v>
      </c>
      <c r="JH162" s="86">
        <f t="shared" si="564"/>
        <v>0.22515411475321201</v>
      </c>
      <c r="JI162" s="86">
        <f t="shared" si="565"/>
        <v>0.18577836073882198</v>
      </c>
      <c r="JJ162" s="86">
        <f t="shared" si="566"/>
        <v>0.17318109833311912</v>
      </c>
      <c r="JK162" s="86">
        <f t="shared" si="567"/>
        <v>5.5506403942979225E-2</v>
      </c>
      <c r="JL162" s="86">
        <f t="shared" si="568"/>
        <v>2.0284388577862539E-2</v>
      </c>
      <c r="JM162" s="86">
        <f t="shared" si="569"/>
        <v>3.071893441584474E-2</v>
      </c>
    </row>
    <row r="163" spans="2:273" x14ac:dyDescent="0.25">
      <c r="B163" s="2">
        <v>136</v>
      </c>
      <c r="C163" s="37">
        <v>104.825</v>
      </c>
      <c r="D163" s="37">
        <v>104.283</v>
      </c>
      <c r="E163" s="37">
        <v>104.509</v>
      </c>
      <c r="F163" s="37">
        <v>103.717</v>
      </c>
      <c r="G163" s="37">
        <v>103.396</v>
      </c>
      <c r="H163" s="37">
        <v>103.547</v>
      </c>
      <c r="I163" s="37">
        <v>103.396</v>
      </c>
      <c r="J163" s="37">
        <v>103.80800000000001</v>
      </c>
      <c r="K163" s="37">
        <v>107.19199999999999</v>
      </c>
      <c r="L163" s="37">
        <v>107.923</v>
      </c>
      <c r="M163" s="37">
        <v>107.13500000000001</v>
      </c>
      <c r="N163" s="37">
        <v>107.038</v>
      </c>
      <c r="O163" s="37">
        <v>105.712</v>
      </c>
      <c r="P163" s="37">
        <v>110.11499999999999</v>
      </c>
      <c r="Q163" s="37">
        <v>120.23099999999999</v>
      </c>
      <c r="S163" s="4">
        <f t="shared" si="441"/>
        <v>104.81257773155977</v>
      </c>
      <c r="T163" s="4">
        <f t="shared" si="442"/>
        <v>105.04025515270708</v>
      </c>
      <c r="U163" s="4">
        <f t="shared" si="443"/>
        <v>105.06222906761815</v>
      </c>
      <c r="V163" s="4">
        <f t="shared" si="444"/>
        <v>103.9210147688613</v>
      </c>
      <c r="W163" s="4">
        <f t="shared" si="445"/>
        <v>103.11876995417917</v>
      </c>
      <c r="X163" s="4">
        <f t="shared" si="446"/>
        <v>102.8889382464143</v>
      </c>
      <c r="Y163" s="4">
        <f t="shared" si="447"/>
        <v>103.55273836590018</v>
      </c>
      <c r="Z163" s="4">
        <f t="shared" si="448"/>
        <v>103.7313630554566</v>
      </c>
      <c r="AA163" s="4">
        <f t="shared" si="449"/>
        <v>106.10255366882578</v>
      </c>
      <c r="AB163" s="4">
        <f t="shared" si="450"/>
        <v>107.9580675945202</v>
      </c>
      <c r="AC163" s="4">
        <f t="shared" si="451"/>
        <v>106.65013920352183</v>
      </c>
      <c r="AD163" s="4">
        <f t="shared" si="452"/>
        <v>107.50300058301475</v>
      </c>
      <c r="AE163" s="4">
        <f t="shared" si="453"/>
        <v>105.75681783373062</v>
      </c>
      <c r="AF163" s="4">
        <f t="shared" si="454"/>
        <v>108.70958024854072</v>
      </c>
      <c r="AG163" s="4">
        <f t="shared" si="455"/>
        <v>117.97224215460265</v>
      </c>
      <c r="AI163" s="4">
        <f t="shared" si="456"/>
        <v>1.2422268440232642E-2</v>
      </c>
      <c r="AJ163" s="4">
        <f t="shared" si="457"/>
        <v>-0.75725515270707433</v>
      </c>
      <c r="AK163" s="4">
        <f t="shared" si="458"/>
        <v>-0.5532290676181475</v>
      </c>
      <c r="AL163" s="4">
        <f t="shared" si="459"/>
        <v>-0.20401476886129899</v>
      </c>
      <c r="AM163" s="4">
        <f t="shared" si="460"/>
        <v>0.27723004582082922</v>
      </c>
      <c r="AN163" s="4">
        <f t="shared" si="461"/>
        <v>0.65806175358569874</v>
      </c>
      <c r="AO163" s="4">
        <f t="shared" si="462"/>
        <v>-0.15673836590018198</v>
      </c>
      <c r="AP163" s="4">
        <f t="shared" si="463"/>
        <v>7.6636944543409413E-2</v>
      </c>
      <c r="AQ163" s="4">
        <f t="shared" si="464"/>
        <v>1.0894463311742157</v>
      </c>
      <c r="AR163" s="4">
        <f t="shared" si="465"/>
        <v>-3.5067594520199918E-2</v>
      </c>
      <c r="AS163" s="4">
        <f t="shared" si="466"/>
        <v>0.48486079647817348</v>
      </c>
      <c r="AT163" s="4">
        <f t="shared" si="467"/>
        <v>-0.46500058301475633</v>
      </c>
      <c r="AU163" s="4">
        <f t="shared" si="468"/>
        <v>-4.4817833730618872E-2</v>
      </c>
      <c r="AV163" s="4">
        <f t="shared" si="469"/>
        <v>1.4054197514592772</v>
      </c>
      <c r="AW163" s="4">
        <f t="shared" si="469"/>
        <v>2.2587578453973407</v>
      </c>
      <c r="AY163" s="2">
        <f t="shared" si="520"/>
        <v>104.58933081373311</v>
      </c>
      <c r="AZ163" s="2">
        <f t="shared" si="359"/>
        <v>103.85477284447666</v>
      </c>
      <c r="BA163" s="2">
        <f t="shared" si="360"/>
        <v>103.33512333726763</v>
      </c>
      <c r="BB163" s="2">
        <f t="shared" si="361"/>
        <v>102.33548163389548</v>
      </c>
      <c r="BC163" s="2">
        <f t="shared" si="362"/>
        <v>101.10667132363919</v>
      </c>
      <c r="BD163" s="2">
        <f t="shared" si="363"/>
        <v>100.40259136513249</v>
      </c>
      <c r="BE163" s="2">
        <f t="shared" si="364"/>
        <v>99.995150376300927</v>
      </c>
      <c r="BF163" s="2">
        <f t="shared" si="365"/>
        <v>99.226167947460283</v>
      </c>
      <c r="BG163" s="2">
        <f t="shared" si="366"/>
        <v>100.55886184846118</v>
      </c>
      <c r="BH163" s="2">
        <f t="shared" si="367"/>
        <v>102.56170060343223</v>
      </c>
      <c r="BI163" s="2">
        <f t="shared" si="368"/>
        <v>100.54049672482256</v>
      </c>
      <c r="BJ163" s="2">
        <f t="shared" si="369"/>
        <v>101.41046972571017</v>
      </c>
      <c r="BK163" s="2">
        <f t="shared" si="370"/>
        <v>101.78679458793746</v>
      </c>
      <c r="BL163" s="2">
        <f t="shared" si="371"/>
        <v>104.02829292286698</v>
      </c>
      <c r="BM163" s="2">
        <f t="shared" si="372"/>
        <v>105.55541666479905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127.653771218587</v>
      </c>
      <c r="DL163" s="2">
        <f t="shared" si="501"/>
        <v>125.0953845447425</v>
      </c>
      <c r="DM163" s="2">
        <f t="shared" si="501"/>
        <v>124.4822020242915</v>
      </c>
      <c r="DN163" s="2">
        <f t="shared" si="501"/>
        <v>121.64532995951419</v>
      </c>
      <c r="DO163" s="2">
        <f t="shared" si="501"/>
        <v>117.90248079658609</v>
      </c>
      <c r="DP163" s="2">
        <f t="shared" si="501"/>
        <v>116.9891940037203</v>
      </c>
      <c r="DQ163" s="2">
        <f t="shared" si="501"/>
        <v>115.31178648648648</v>
      </c>
      <c r="DR163" s="2">
        <f t="shared" si="501"/>
        <v>122.3386894262684</v>
      </c>
      <c r="DS163" s="2">
        <f t="shared" si="501"/>
        <v>115.93855378151261</v>
      </c>
      <c r="DT163" s="2">
        <f t="shared" si="501"/>
        <v>117.1804039829303</v>
      </c>
      <c r="DU163" s="2">
        <f t="shared" si="501"/>
        <v>118.52540825035562</v>
      </c>
      <c r="DV163" s="2">
        <f t="shared" si="501"/>
        <v>110.02856257035647</v>
      </c>
      <c r="DW163" s="2">
        <f t="shared" si="501"/>
        <v>123.75108179271709</v>
      </c>
      <c r="DX163" s="2">
        <f t="shared" si="501"/>
        <v>110.78620840336137</v>
      </c>
      <c r="DY163" s="2">
        <f t="shared" si="501"/>
        <v>118.28820682239522</v>
      </c>
      <c r="EA163" s="2">
        <f t="shared" si="440"/>
        <v>103.78795542218117</v>
      </c>
      <c r="EB163" s="2">
        <f t="shared" si="502"/>
        <v>103.03214340621487</v>
      </c>
      <c r="EC163" s="2">
        <f t="shared" si="503"/>
        <v>102.35240210069395</v>
      </c>
      <c r="ED163" s="2">
        <f t="shared" si="504"/>
        <v>101.65777255414079</v>
      </c>
      <c r="EE163" s="2">
        <f t="shared" si="505"/>
        <v>100.61432246791209</v>
      </c>
      <c r="EF163" s="2">
        <f t="shared" si="506"/>
        <v>99.922927098273874</v>
      </c>
      <c r="EG163" s="2">
        <f t="shared" si="507"/>
        <v>99.486837442284056</v>
      </c>
      <c r="EH163" s="2">
        <f t="shared" si="508"/>
        <v>98.788773587107499</v>
      </c>
      <c r="EI163" s="2">
        <f t="shared" si="509"/>
        <v>99.93500291214103</v>
      </c>
      <c r="EJ163" s="2">
        <f t="shared" si="510"/>
        <v>102.30868487394957</v>
      </c>
      <c r="EK163" s="2">
        <f t="shared" si="511"/>
        <v>99.969826963899749</v>
      </c>
      <c r="EL163" s="2">
        <f t="shared" si="512"/>
        <v>100.98996537729455</v>
      </c>
      <c r="EM163" s="2">
        <f t="shared" si="513"/>
        <v>100.99799859986452</v>
      </c>
      <c r="EN163" s="2">
        <f t="shared" si="514"/>
        <v>104.02804847571188</v>
      </c>
      <c r="EO163" s="2">
        <f t="shared" si="515"/>
        <v>105.7918574959981</v>
      </c>
      <c r="EQ163" s="2">
        <f t="shared" si="516"/>
        <v>105.85648283138791</v>
      </c>
      <c r="ER163" s="2">
        <f t="shared" si="517"/>
        <v>105.0171399099784</v>
      </c>
      <c r="ES163" s="2">
        <f t="shared" si="517"/>
        <v>104.78968314831158</v>
      </c>
      <c r="ET163" s="2">
        <f t="shared" si="517"/>
        <v>103.39787864713495</v>
      </c>
      <c r="EU163" s="2">
        <f t="shared" si="517"/>
        <v>101.84541545406785</v>
      </c>
      <c r="EV163" s="2">
        <f t="shared" si="517"/>
        <v>101.07629424971066</v>
      </c>
      <c r="EW163" s="2">
        <f t="shared" si="517"/>
        <v>100.66587262137207</v>
      </c>
      <c r="EX163" s="2">
        <f t="shared" si="517"/>
        <v>99.732914026232322</v>
      </c>
      <c r="EY163" s="2">
        <f t="shared" si="517"/>
        <v>101.24695441590919</v>
      </c>
      <c r="EZ163" s="2">
        <f t="shared" si="517"/>
        <v>102.85736056147141</v>
      </c>
      <c r="FA163" s="2">
        <f t="shared" si="517"/>
        <v>101.24943110871905</v>
      </c>
      <c r="FB163" s="2">
        <f t="shared" si="517"/>
        <v>101.95063485526637</v>
      </c>
      <c r="FC163" s="2">
        <f t="shared" si="517"/>
        <v>103.02084635439533</v>
      </c>
      <c r="FD163" s="2">
        <f t="shared" si="517"/>
        <v>104.02269130768917</v>
      </c>
      <c r="FE163" s="2">
        <f t="shared" si="517"/>
        <v>105.10686706514004</v>
      </c>
      <c r="FG163" s="2">
        <f t="shared" si="518"/>
        <v>0.99974461402647863</v>
      </c>
      <c r="FH163" s="2">
        <f t="shared" si="519"/>
        <v>0.99977695977050429</v>
      </c>
      <c r="FI163" s="2">
        <f t="shared" si="519"/>
        <v>0.99975899430553072</v>
      </c>
      <c r="FJ163" s="2">
        <f t="shared" si="519"/>
        <v>0.99974988718467439</v>
      </c>
      <c r="FK163" s="2">
        <f t="shared" si="519"/>
        <v>0.9997603510682066</v>
      </c>
      <c r="FL163" s="2">
        <f t="shared" si="519"/>
        <v>0.99975152463949679</v>
      </c>
      <c r="FM163" s="2">
        <f t="shared" si="519"/>
        <v>0.99973973105595004</v>
      </c>
      <c r="FN163" s="2">
        <f t="shared" si="519"/>
        <v>0.99975409645651514</v>
      </c>
      <c r="FO163" s="2">
        <f t="shared" si="519"/>
        <v>0.99972323999012025</v>
      </c>
      <c r="FP163" s="2">
        <f t="shared" si="519"/>
        <v>0.99972914769225263</v>
      </c>
      <c r="FQ163" s="2">
        <f t="shared" si="519"/>
        <v>0.99972604918181152</v>
      </c>
      <c r="FR163" s="2">
        <f t="shared" si="519"/>
        <v>0.99976946260162403</v>
      </c>
      <c r="FS163" s="2">
        <f t="shared" si="519"/>
        <v>0.99972616135772607</v>
      </c>
      <c r="FT163" s="2">
        <f t="shared" si="519"/>
        <v>0.99969550195303791</v>
      </c>
      <c r="FU163" s="2">
        <f t="shared" si="519"/>
        <v>0.99966197290302239</v>
      </c>
      <c r="FW163" s="2">
        <f t="shared" si="536"/>
        <v>0.38446693691909545</v>
      </c>
      <c r="FX163" s="2">
        <f t="shared" si="376"/>
        <v>0.41194452803541581</v>
      </c>
      <c r="FY163" s="2">
        <f t="shared" si="377"/>
        <v>0.40101564394060918</v>
      </c>
      <c r="FZ163" s="2">
        <f t="shared" si="378"/>
        <v>0.38659133383242628</v>
      </c>
      <c r="GA163" s="2">
        <f t="shared" si="379"/>
        <v>0.39656286936979646</v>
      </c>
      <c r="GB163" s="2">
        <f t="shared" si="380"/>
        <v>0.4122050115998192</v>
      </c>
      <c r="GC163" s="2">
        <f t="shared" si="381"/>
        <v>0.42763286472035844</v>
      </c>
      <c r="GD163" s="2">
        <f t="shared" si="382"/>
        <v>0.45713893263510563</v>
      </c>
      <c r="GE163" s="2">
        <f t="shared" si="383"/>
        <v>0.47214381906978159</v>
      </c>
      <c r="GF163" s="2">
        <f t="shared" si="384"/>
        <v>0.45379756330447663</v>
      </c>
      <c r="GG163" s="2">
        <f t="shared" si="385"/>
        <v>0.4420011036516977</v>
      </c>
      <c r="GH163" s="2">
        <f t="shared" si="386"/>
        <v>0.43555106446926584</v>
      </c>
      <c r="GI163" s="2">
        <f t="shared" si="387"/>
        <v>0.38686317984685697</v>
      </c>
      <c r="GJ163" s="2">
        <f t="shared" si="388"/>
        <v>0.33849962073841122</v>
      </c>
      <c r="GK163" s="2">
        <f t="shared" si="389"/>
        <v>0.3513405808942584</v>
      </c>
      <c r="GM163" s="86">
        <f t="shared" si="537"/>
        <v>7.6999033433219906E-303</v>
      </c>
      <c r="GN163" s="86">
        <f t="shared" si="390"/>
        <v>0</v>
      </c>
      <c r="GO163" s="86">
        <f t="shared" si="391"/>
        <v>1.703438118811783E-268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2.8172930355034681E-238</v>
      </c>
      <c r="GZ163" s="86">
        <f t="shared" si="402"/>
        <v>2.0887611743375658E-214</v>
      </c>
      <c r="HA163" s="86">
        <f t="shared" si="403"/>
        <v>8.7971279149820444E-263</v>
      </c>
      <c r="HC163" s="86">
        <f t="shared" si="538"/>
        <v>7.8906441599000044E-171</v>
      </c>
      <c r="HD163" s="86">
        <f t="shared" si="404"/>
        <v>2.8222686043881099E-175</v>
      </c>
      <c r="HE163" s="86">
        <f t="shared" si="405"/>
        <v>5.1382448584973841E-156</v>
      </c>
      <c r="HF163" s="86">
        <f t="shared" si="406"/>
        <v>2.6325768994904503E-202</v>
      </c>
      <c r="HG163" s="86">
        <f t="shared" si="407"/>
        <v>1.0735205162801362E-224</v>
      </c>
      <c r="HH163" s="86">
        <f t="shared" si="408"/>
        <v>1.3394135545665084E-233</v>
      </c>
      <c r="HI163" s="86">
        <f t="shared" si="409"/>
        <v>3.18750111747222E-253</v>
      </c>
      <c r="HJ163" s="86">
        <f t="shared" si="410"/>
        <v>8.9416994744991559E-246</v>
      </c>
      <c r="HK163" s="86">
        <f t="shared" si="411"/>
        <v>1.8555058764135381E-277</v>
      </c>
      <c r="HL163" s="86">
        <f t="shared" si="412"/>
        <v>1.7985293349179664E-117</v>
      </c>
      <c r="HM163" s="86">
        <f t="shared" si="413"/>
        <v>4.9896892115822323E-139</v>
      </c>
      <c r="HN163" s="86">
        <f t="shared" si="414"/>
        <v>3.0757068943694827E-124</v>
      </c>
      <c r="HO163" s="86">
        <f t="shared" si="415"/>
        <v>4.0045146627360876E-108</v>
      </c>
      <c r="HP163" s="86">
        <f t="shared" si="416"/>
        <v>1.4408276589000755E-121</v>
      </c>
      <c r="HQ163" s="86">
        <f t="shared" si="417"/>
        <v>2.4929308278488438E-147</v>
      </c>
      <c r="HS163" s="86">
        <f t="shared" si="539"/>
        <v>2.3812963297111529E-12</v>
      </c>
      <c r="HT163" s="86">
        <f t="shared" si="418"/>
        <v>8.0885589485909012E-14</v>
      </c>
      <c r="HU163" s="86">
        <f t="shared" si="419"/>
        <v>1.2078072568805026E-12</v>
      </c>
      <c r="HV163" s="86">
        <f t="shared" si="420"/>
        <v>3.0851698259615366E-12</v>
      </c>
      <c r="HW163" s="86">
        <f t="shared" si="421"/>
        <v>1.3083042381442829E-14</v>
      </c>
      <c r="HX163" s="86">
        <f t="shared" si="422"/>
        <v>1.4264342096686965E-14</v>
      </c>
      <c r="HY163" s="86">
        <f t="shared" si="423"/>
        <v>1.2211432369219795E-16</v>
      </c>
      <c r="HZ163" s="86">
        <f t="shared" si="424"/>
        <v>4.881660459156565E-17</v>
      </c>
      <c r="IA163" s="86">
        <f t="shared" si="425"/>
        <v>3.423479179578124E-19</v>
      </c>
      <c r="IB163" s="86">
        <f t="shared" si="426"/>
        <v>2.2483687700988837E-18</v>
      </c>
      <c r="IC163" s="86">
        <f t="shared" si="427"/>
        <v>1.0579936113467762E-17</v>
      </c>
      <c r="ID163" s="86">
        <f t="shared" si="428"/>
        <v>2.862709232329988E-16</v>
      </c>
      <c r="IE163" s="86">
        <f t="shared" si="429"/>
        <v>4.4755310815478866E-14</v>
      </c>
      <c r="IF163" s="86">
        <f t="shared" si="430"/>
        <v>1.242933003930459E-13</v>
      </c>
      <c r="IG163" s="86">
        <f t="shared" si="431"/>
        <v>1.8887396382405195E-11</v>
      </c>
      <c r="II163" s="86">
        <f t="shared" si="540"/>
        <v>0.11004978200932163</v>
      </c>
      <c r="IJ163" s="86">
        <f t="shared" si="541"/>
        <v>0.20294277183545562</v>
      </c>
      <c r="IK163" s="86">
        <f t="shared" si="542"/>
        <v>0.15116455158077777</v>
      </c>
      <c r="IL163" s="86">
        <f t="shared" si="543"/>
        <v>0.10956755871777553</v>
      </c>
      <c r="IM163" s="86">
        <f t="shared" si="544"/>
        <v>0.12738217058782761</v>
      </c>
      <c r="IN163" s="86">
        <f t="shared" si="545"/>
        <v>0.17118056912558907</v>
      </c>
      <c r="IO163" s="86">
        <f t="shared" si="546"/>
        <v>0.21552803598944634</v>
      </c>
      <c r="IP163" s="86">
        <f t="shared" si="547"/>
        <v>0.34311454811872316</v>
      </c>
      <c r="IQ163" s="86">
        <f t="shared" si="548"/>
        <v>0.39493136395919531</v>
      </c>
      <c r="IR163" s="86">
        <f t="shared" si="549"/>
        <v>0.31843234178564495</v>
      </c>
      <c r="IS163" s="86">
        <f t="shared" si="550"/>
        <v>0.2722095291433394</v>
      </c>
      <c r="IT163" s="86">
        <f t="shared" si="551"/>
        <v>0.25436223096349497</v>
      </c>
      <c r="IU163" s="86">
        <f t="shared" si="552"/>
        <v>9.7866544944592931E-2</v>
      </c>
      <c r="IV163" s="86">
        <f t="shared" si="553"/>
        <v>4.0160555068977637E-2</v>
      </c>
      <c r="IW163" s="86">
        <f t="shared" si="554"/>
        <v>5.5658528138958482E-2</v>
      </c>
      <c r="IY163" s="86">
        <f t="shared" si="555"/>
        <v>0.11004978201170292</v>
      </c>
      <c r="IZ163" s="86">
        <f t="shared" si="556"/>
        <v>0.2029427718355365</v>
      </c>
      <c r="JA163" s="86">
        <f t="shared" si="557"/>
        <v>0.15116455158198558</v>
      </c>
      <c r="JB163" s="86">
        <f t="shared" si="558"/>
        <v>0.1095675587208607</v>
      </c>
      <c r="JC163" s="86">
        <f t="shared" si="559"/>
        <v>0.12738217058784068</v>
      </c>
      <c r="JD163" s="86">
        <f t="shared" si="560"/>
        <v>0.17118056912560334</v>
      </c>
      <c r="JE163" s="86">
        <f t="shared" si="561"/>
        <v>0.21552803598944645</v>
      </c>
      <c r="JF163" s="86">
        <f t="shared" si="562"/>
        <v>0.34311454811872322</v>
      </c>
      <c r="JG163" s="86">
        <f t="shared" si="563"/>
        <v>0.39493136395919531</v>
      </c>
      <c r="JH163" s="86">
        <f t="shared" si="564"/>
        <v>0.31843234178564495</v>
      </c>
      <c r="JI163" s="86">
        <f t="shared" si="565"/>
        <v>0.2722095291433394</v>
      </c>
      <c r="JJ163" s="86">
        <f t="shared" si="566"/>
        <v>0.25436223096349525</v>
      </c>
      <c r="JK163" s="86">
        <f t="shared" si="567"/>
        <v>9.7866544944637687E-2</v>
      </c>
      <c r="JL163" s="86">
        <f t="shared" si="568"/>
        <v>4.0160555069101933E-2</v>
      </c>
      <c r="JM163" s="86">
        <f t="shared" si="569"/>
        <v>5.5658528157845881E-2</v>
      </c>
    </row>
    <row r="164" spans="2:273" x14ac:dyDescent="0.25">
      <c r="B164" s="2">
        <v>137</v>
      </c>
      <c r="C164" s="37">
        <v>105.105</v>
      </c>
      <c r="D164" s="37">
        <v>105.566</v>
      </c>
      <c r="E164" s="37">
        <v>105.604</v>
      </c>
      <c r="F164" s="37">
        <v>103.887</v>
      </c>
      <c r="G164" s="37">
        <v>102.66</v>
      </c>
      <c r="H164" s="37">
        <v>103.09399999999999</v>
      </c>
      <c r="I164" s="37">
        <v>103.962</v>
      </c>
      <c r="J164" s="37">
        <v>104.98099999999999</v>
      </c>
      <c r="K164" s="37">
        <v>106.962</v>
      </c>
      <c r="L164" s="37">
        <v>108.846</v>
      </c>
      <c r="M164" s="37">
        <v>107.212</v>
      </c>
      <c r="N164" s="37">
        <v>108.76900000000001</v>
      </c>
      <c r="O164" s="37">
        <v>107.38500000000001</v>
      </c>
      <c r="P164" s="37">
        <v>112.288</v>
      </c>
      <c r="Q164" s="37">
        <v>125.73099999999999</v>
      </c>
      <c r="S164" s="4">
        <f t="shared" si="441"/>
        <v>104.74830905783358</v>
      </c>
      <c r="T164" s="4">
        <f t="shared" si="442"/>
        <v>105.1353873654822</v>
      </c>
      <c r="U164" s="4">
        <f t="shared" si="443"/>
        <v>105.41785109338493</v>
      </c>
      <c r="V164" s="4">
        <f t="shared" si="444"/>
        <v>104.37296789116456</v>
      </c>
      <c r="W164" s="4">
        <f t="shared" si="445"/>
        <v>103.661174062067</v>
      </c>
      <c r="X164" s="4">
        <f t="shared" si="446"/>
        <v>103.40151575324724</v>
      </c>
      <c r="Y164" s="4">
        <f t="shared" si="447"/>
        <v>104.11774606905965</v>
      </c>
      <c r="Z164" s="4">
        <f t="shared" si="448"/>
        <v>103.77547674429435</v>
      </c>
      <c r="AA164" s="4">
        <f t="shared" si="449"/>
        <v>105.85922317859509</v>
      </c>
      <c r="AB164" s="4">
        <f t="shared" si="450"/>
        <v>108.17988952044526</v>
      </c>
      <c r="AC164" s="4">
        <f t="shared" si="451"/>
        <v>107.24029525552722</v>
      </c>
      <c r="AD164" s="4">
        <f t="shared" si="452"/>
        <v>108.20590585989342</v>
      </c>
      <c r="AE164" s="4">
        <f t="shared" si="453"/>
        <v>107.24736920798379</v>
      </c>
      <c r="AF164" s="4">
        <f t="shared" si="454"/>
        <v>111.60187167731391</v>
      </c>
      <c r="AG164" s="4">
        <f t="shared" si="455"/>
        <v>124.1190228334186</v>
      </c>
      <c r="AI164" s="4">
        <f t="shared" si="456"/>
        <v>0.3566909421664235</v>
      </c>
      <c r="AJ164" s="4">
        <f t="shared" si="457"/>
        <v>0.43061263451780007</v>
      </c>
      <c r="AK164" s="4">
        <f t="shared" si="458"/>
        <v>0.18614890661507388</v>
      </c>
      <c r="AL164" s="4">
        <f t="shared" si="459"/>
        <v>-0.48596789116456307</v>
      </c>
      <c r="AM164" s="4">
        <f t="shared" si="460"/>
        <v>-1.0011740620670082</v>
      </c>
      <c r="AN164" s="4">
        <f t="shared" si="461"/>
        <v>-0.30751575324724456</v>
      </c>
      <c r="AO164" s="4">
        <f t="shared" si="462"/>
        <v>-0.15574606905964572</v>
      </c>
      <c r="AP164" s="4">
        <f t="shared" si="463"/>
        <v>1.2055232557056428</v>
      </c>
      <c r="AQ164" s="4">
        <f t="shared" si="464"/>
        <v>1.1027768214049161</v>
      </c>
      <c r="AR164" s="4">
        <f t="shared" si="465"/>
        <v>0.66611047955474589</v>
      </c>
      <c r="AS164" s="4">
        <f t="shared" si="466"/>
        <v>-2.8295255527211793E-2</v>
      </c>
      <c r="AT164" s="4">
        <f t="shared" si="467"/>
        <v>0.56309414010658543</v>
      </c>
      <c r="AU164" s="4">
        <f t="shared" si="468"/>
        <v>0.13763079201621053</v>
      </c>
      <c r="AV164" s="4">
        <f t="shared" si="469"/>
        <v>0.6861283226860877</v>
      </c>
      <c r="AW164" s="4">
        <f t="shared" si="469"/>
        <v>1.6119771665813971</v>
      </c>
      <c r="AY164" s="2">
        <f t="shared" si="520"/>
        <v>104.44562447297633</v>
      </c>
      <c r="AZ164" s="2">
        <f t="shared" si="359"/>
        <v>103.72649388486141</v>
      </c>
      <c r="BA164" s="2">
        <f t="shared" si="360"/>
        <v>103.20915157090161</v>
      </c>
      <c r="BB164" s="2">
        <f t="shared" si="361"/>
        <v>102.2095434104458</v>
      </c>
      <c r="BC164" s="2">
        <f t="shared" si="362"/>
        <v>100.97371683872171</v>
      </c>
      <c r="BD164" s="2">
        <f t="shared" si="363"/>
        <v>100.27512692113585</v>
      </c>
      <c r="BE164" s="2">
        <f t="shared" si="364"/>
        <v>99.866135253322611</v>
      </c>
      <c r="BF164" s="2">
        <f t="shared" si="365"/>
        <v>99.111689410293437</v>
      </c>
      <c r="BG164" s="2">
        <f t="shared" si="366"/>
        <v>100.45178668703622</v>
      </c>
      <c r="BH164" s="2">
        <f t="shared" si="367"/>
        <v>102.44469390784204</v>
      </c>
      <c r="BI164" s="2">
        <f t="shared" si="368"/>
        <v>100.40733052226476</v>
      </c>
      <c r="BJ164" s="2">
        <f t="shared" si="369"/>
        <v>101.27056124255964</v>
      </c>
      <c r="BK164" s="2">
        <f t="shared" si="370"/>
        <v>101.64242661915567</v>
      </c>
      <c r="BL164" s="2">
        <f t="shared" si="371"/>
        <v>103.91130800972559</v>
      </c>
      <c r="BM164" s="2">
        <f t="shared" si="372"/>
        <v>105.40921816415978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127.67870886676148</v>
      </c>
      <c r="DL164" s="2">
        <f t="shared" si="501"/>
        <v>125.09254182535184</v>
      </c>
      <c r="DM164" s="2">
        <f t="shared" si="501"/>
        <v>124.48106801619433</v>
      </c>
      <c r="DN164" s="2">
        <f t="shared" si="501"/>
        <v>121.64000708502026</v>
      </c>
      <c r="DO164" s="2">
        <f t="shared" si="501"/>
        <v>117.87945442608603</v>
      </c>
      <c r="DP164" s="2">
        <f t="shared" si="501"/>
        <v>116.96776102418205</v>
      </c>
      <c r="DQ164" s="2">
        <f t="shared" si="501"/>
        <v>115.26153951093951</v>
      </c>
      <c r="DR164" s="2">
        <f t="shared" si="501"/>
        <v>122.37510289236609</v>
      </c>
      <c r="DS164" s="2">
        <f t="shared" si="501"/>
        <v>115.9251731092437</v>
      </c>
      <c r="DT164" s="2">
        <f t="shared" si="501"/>
        <v>117.15618800379326</v>
      </c>
      <c r="DU164" s="2">
        <f t="shared" si="501"/>
        <v>118.50611948790896</v>
      </c>
      <c r="DV164" s="2">
        <f t="shared" si="501"/>
        <v>109.93722636022514</v>
      </c>
      <c r="DW164" s="2">
        <f t="shared" si="501"/>
        <v>123.78563529411765</v>
      </c>
      <c r="DX164" s="2">
        <f t="shared" si="501"/>
        <v>110.67886050420171</v>
      </c>
      <c r="DY164" s="2">
        <f t="shared" si="501"/>
        <v>118.24981794586574</v>
      </c>
      <c r="EA164" s="2">
        <f t="shared" si="440"/>
        <v>103.57374443418486</v>
      </c>
      <c r="EB164" s="2">
        <f t="shared" si="502"/>
        <v>102.83374545124913</v>
      </c>
      <c r="EC164" s="2">
        <f t="shared" si="503"/>
        <v>102.14116140646324</v>
      </c>
      <c r="ED164" s="2">
        <f t="shared" si="504"/>
        <v>101.47173838284904</v>
      </c>
      <c r="EE164" s="2">
        <f t="shared" si="505"/>
        <v>100.43896206633629</v>
      </c>
      <c r="EF164" s="2">
        <f t="shared" si="506"/>
        <v>99.755126811414982</v>
      </c>
      <c r="EG164" s="2">
        <f t="shared" si="507"/>
        <v>99.31566444275002</v>
      </c>
      <c r="EH164" s="2">
        <f t="shared" si="508"/>
        <v>98.640066574866125</v>
      </c>
      <c r="EI164" s="2">
        <f t="shared" si="509"/>
        <v>99.779513447570196</v>
      </c>
      <c r="EJ164" s="2">
        <f t="shared" si="510"/>
        <v>102.17138854087088</v>
      </c>
      <c r="EK164" s="2">
        <f t="shared" si="511"/>
        <v>99.789933871019798</v>
      </c>
      <c r="EL164" s="2">
        <f t="shared" si="512"/>
        <v>100.81508237571376</v>
      </c>
      <c r="EM164" s="2">
        <f t="shared" si="513"/>
        <v>100.78284305577961</v>
      </c>
      <c r="EN164" s="2">
        <f t="shared" si="514"/>
        <v>103.91111986599664</v>
      </c>
      <c r="EO164" s="2">
        <f t="shared" si="515"/>
        <v>105.667895630724</v>
      </c>
      <c r="EQ164" s="2">
        <f t="shared" si="516"/>
        <v>105.70487272044758</v>
      </c>
      <c r="ER164" s="2">
        <f t="shared" si="517"/>
        <v>104.87834551901392</v>
      </c>
      <c r="ES164" s="2">
        <f t="shared" si="517"/>
        <v>104.65241271076222</v>
      </c>
      <c r="ET164" s="2">
        <f t="shared" si="517"/>
        <v>103.26596111338142</v>
      </c>
      <c r="EU164" s="2">
        <f t="shared" si="517"/>
        <v>101.706735707419</v>
      </c>
      <c r="EV164" s="2">
        <f t="shared" si="517"/>
        <v>100.942417037418</v>
      </c>
      <c r="EW164" s="2">
        <f t="shared" si="517"/>
        <v>100.52968114637456</v>
      </c>
      <c r="EX164" s="2">
        <f t="shared" si="517"/>
        <v>99.611382926031823</v>
      </c>
      <c r="EY164" s="2">
        <f t="shared" si="517"/>
        <v>101.12902381715583</v>
      </c>
      <c r="EZ164" s="2">
        <f t="shared" si="517"/>
        <v>102.73694160696996</v>
      </c>
      <c r="FA164" s="2">
        <f t="shared" si="517"/>
        <v>101.10811410118407</v>
      </c>
      <c r="FB164" s="2">
        <f t="shared" si="517"/>
        <v>101.80471282726725</v>
      </c>
      <c r="FC164" s="2">
        <f t="shared" si="517"/>
        <v>102.87085397487421</v>
      </c>
      <c r="FD164" s="2">
        <f t="shared" si="517"/>
        <v>103.90641409700264</v>
      </c>
      <c r="FE164" s="2">
        <f t="shared" si="517"/>
        <v>104.96324891478028</v>
      </c>
      <c r="FG164" s="2">
        <f t="shared" si="518"/>
        <v>0.99976707998993752</v>
      </c>
      <c r="FH164" s="2">
        <f t="shared" si="519"/>
        <v>0.99979658090096268</v>
      </c>
      <c r="FI164" s="2">
        <f t="shared" si="519"/>
        <v>0.99978019553314845</v>
      </c>
      <c r="FJ164" s="2">
        <f t="shared" si="519"/>
        <v>0.99977188938128136</v>
      </c>
      <c r="FK164" s="2">
        <f t="shared" si="519"/>
        <v>0.9997814329677488</v>
      </c>
      <c r="FL164" s="2">
        <f t="shared" si="519"/>
        <v>0.99977338282334549</v>
      </c>
      <c r="FM164" s="2">
        <f t="shared" si="519"/>
        <v>0.99976262646582403</v>
      </c>
      <c r="FN164" s="2">
        <f t="shared" si="519"/>
        <v>0.99977572845037666</v>
      </c>
      <c r="FO164" s="2">
        <f t="shared" si="519"/>
        <v>0.99974758572432698</v>
      </c>
      <c r="FP164" s="2">
        <f t="shared" si="519"/>
        <v>0.99975297387232653</v>
      </c>
      <c r="FQ164" s="2">
        <f t="shared" si="519"/>
        <v>0.9997501478617502</v>
      </c>
      <c r="FR164" s="2">
        <f t="shared" si="519"/>
        <v>0.99978974312878721</v>
      </c>
      <c r="FS164" s="2">
        <f t="shared" si="519"/>
        <v>0.99975025017233143</v>
      </c>
      <c r="FT164" s="2">
        <f t="shared" si="519"/>
        <v>0.99972228703997579</v>
      </c>
      <c r="FU164" s="2">
        <f t="shared" si="519"/>
        <v>0.99969170645407157</v>
      </c>
      <c r="FW164" s="2">
        <f t="shared" si="536"/>
        <v>0.40648210425305914</v>
      </c>
      <c r="FX164" s="2">
        <f t="shared" si="376"/>
        <v>0.43442264495239075</v>
      </c>
      <c r="FY164" s="2">
        <f t="shared" si="377"/>
        <v>0.42332671021678575</v>
      </c>
      <c r="FZ164" s="2">
        <f t="shared" si="378"/>
        <v>0.40864738745510687</v>
      </c>
      <c r="GA164" s="2">
        <f t="shared" si="379"/>
        <v>0.41879941223255307</v>
      </c>
      <c r="GB164" s="2">
        <f t="shared" si="380"/>
        <v>0.43468683549279535</v>
      </c>
      <c r="GC164" s="2">
        <f t="shared" si="381"/>
        <v>0.45031149919103847</v>
      </c>
      <c r="GD164" s="2">
        <f t="shared" si="382"/>
        <v>0.48006989843464254</v>
      </c>
      <c r="GE164" s="2">
        <f t="shared" si="383"/>
        <v>0.49514094855190544</v>
      </c>
      <c r="GF164" s="2">
        <f t="shared" si="384"/>
        <v>0.47670810423761939</v>
      </c>
      <c r="GG164" s="2">
        <f t="shared" si="385"/>
        <v>0.46482291133462345</v>
      </c>
      <c r="GH164" s="2">
        <f t="shared" si="386"/>
        <v>0.45831337615061629</v>
      </c>
      <c r="GI164" s="2">
        <f t="shared" si="387"/>
        <v>0.40892440368505667</v>
      </c>
      <c r="GJ164" s="2">
        <f t="shared" si="388"/>
        <v>0.35941958870790242</v>
      </c>
      <c r="GK164" s="2">
        <f t="shared" si="389"/>
        <v>0.37260713215374769</v>
      </c>
      <c r="GM164" s="86">
        <f t="shared" si="537"/>
        <v>0</v>
      </c>
      <c r="GN164" s="86">
        <f t="shared" si="390"/>
        <v>0</v>
      </c>
      <c r="GO164" s="86">
        <f t="shared" si="391"/>
        <v>6.3521891305404764E-276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8.1455048068033144E-245</v>
      </c>
      <c r="GZ164" s="86">
        <f t="shared" si="402"/>
        <v>2.6036256822188035E-220</v>
      </c>
      <c r="HA164" s="86">
        <f t="shared" si="403"/>
        <v>5.3836329801615015E-270</v>
      </c>
      <c r="HC164" s="86">
        <f t="shared" si="538"/>
        <v>2.8887953130744499E-177</v>
      </c>
      <c r="HD164" s="86">
        <f t="shared" si="404"/>
        <v>6.7660926010605808E-182</v>
      </c>
      <c r="HE164" s="86">
        <f t="shared" si="405"/>
        <v>6.4163569456540922E-162</v>
      </c>
      <c r="HF164" s="86">
        <f t="shared" si="406"/>
        <v>4.8158286338256365E-210</v>
      </c>
      <c r="HG164" s="86">
        <f t="shared" si="407"/>
        <v>4.0084729623898046E-233</v>
      </c>
      <c r="HH164" s="86">
        <f t="shared" si="408"/>
        <v>2.2414684473754676E-242</v>
      </c>
      <c r="HI164" s="86">
        <f t="shared" si="409"/>
        <v>1.2351798315902755E-262</v>
      </c>
      <c r="HJ164" s="86">
        <f t="shared" si="410"/>
        <v>9.0037764946910674E-255</v>
      </c>
      <c r="HK164" s="86">
        <f t="shared" si="411"/>
        <v>1.0795251196937929E-287</v>
      </c>
      <c r="HL164" s="86">
        <f t="shared" si="412"/>
        <v>8.2968363705848732E-122</v>
      </c>
      <c r="HM164" s="86">
        <f t="shared" si="413"/>
        <v>3.5357646936486934E-144</v>
      </c>
      <c r="HN164" s="86">
        <f t="shared" si="414"/>
        <v>8.3629406888578389E-129</v>
      </c>
      <c r="HO164" s="86">
        <f t="shared" si="415"/>
        <v>3.6489616138610264E-112</v>
      </c>
      <c r="HP164" s="86">
        <f t="shared" si="416"/>
        <v>3.5109607902272984E-126</v>
      </c>
      <c r="HQ164" s="86">
        <f t="shared" si="417"/>
        <v>7.4421116980260038E-153</v>
      </c>
      <c r="HS164" s="86">
        <f t="shared" si="539"/>
        <v>1.8956630549215211E-13</v>
      </c>
      <c r="HT164" s="86">
        <f t="shared" si="418"/>
        <v>6.3963604574254242E-15</v>
      </c>
      <c r="HU164" s="86">
        <f t="shared" si="419"/>
        <v>9.0719847598468227E-14</v>
      </c>
      <c r="HV164" s="86">
        <f t="shared" si="420"/>
        <v>2.3537567507125136E-13</v>
      </c>
      <c r="HW164" s="86">
        <f t="shared" si="421"/>
        <v>7.1073201875305274E-16</v>
      </c>
      <c r="HX164" s="86">
        <f t="shared" si="422"/>
        <v>7.5230746070187623E-16</v>
      </c>
      <c r="HY164" s="86">
        <f t="shared" si="423"/>
        <v>4.6283009422149092E-18</v>
      </c>
      <c r="HZ164" s="86">
        <f t="shared" si="424"/>
        <v>2.068249267302227E-18</v>
      </c>
      <c r="IA164" s="86">
        <f t="shared" si="425"/>
        <v>9.3020383787247713E-21</v>
      </c>
      <c r="IB164" s="86">
        <f t="shared" si="426"/>
        <v>6.8279155974514616E-20</v>
      </c>
      <c r="IC164" s="86">
        <f t="shared" si="427"/>
        <v>3.6072881672750297E-19</v>
      </c>
      <c r="ID164" s="86">
        <f t="shared" si="428"/>
        <v>1.2549590558372789E-17</v>
      </c>
      <c r="IE164" s="86">
        <f t="shared" si="429"/>
        <v>2.4396317971636063E-15</v>
      </c>
      <c r="IF164" s="86">
        <f t="shared" si="430"/>
        <v>5.3430428896716686E-15</v>
      </c>
      <c r="IG164" s="86">
        <f t="shared" si="431"/>
        <v>1.3036232816221167E-12</v>
      </c>
      <c r="II164" s="86">
        <f t="shared" si="540"/>
        <v>0.17029478664628414</v>
      </c>
      <c r="IJ164" s="86">
        <f t="shared" si="541"/>
        <v>0.27883326522207902</v>
      </c>
      <c r="IK164" s="86">
        <f t="shared" si="542"/>
        <v>0.22316926290466543</v>
      </c>
      <c r="IL164" s="86">
        <f t="shared" si="543"/>
        <v>0.17111449248164565</v>
      </c>
      <c r="IM164" s="86">
        <f t="shared" si="544"/>
        <v>0.19646853962198677</v>
      </c>
      <c r="IN164" s="86">
        <f t="shared" si="545"/>
        <v>0.25172247230966915</v>
      </c>
      <c r="IO164" s="86">
        <f t="shared" si="546"/>
        <v>0.30642443913920975</v>
      </c>
      <c r="IP164" s="86">
        <f t="shared" si="547"/>
        <v>0.43252611861917351</v>
      </c>
      <c r="IQ164" s="86">
        <f t="shared" si="548"/>
        <v>0.48376336536213677</v>
      </c>
      <c r="IR164" s="86">
        <f t="shared" si="549"/>
        <v>0.41456250656440974</v>
      </c>
      <c r="IS164" s="86">
        <f t="shared" si="550"/>
        <v>0.3673241619155278</v>
      </c>
      <c r="IT164" s="86">
        <f t="shared" si="551"/>
        <v>0.34563302512057154</v>
      </c>
      <c r="IU164" s="86">
        <f t="shared" si="552"/>
        <v>0.15871800454943188</v>
      </c>
      <c r="IV164" s="86">
        <f t="shared" si="553"/>
        <v>7.3486055983982113E-2</v>
      </c>
      <c r="IW164" s="86">
        <f t="shared" si="554"/>
        <v>9.3874171512231069E-2</v>
      </c>
      <c r="IY164" s="86">
        <f t="shared" si="555"/>
        <v>0.17029478664647371</v>
      </c>
      <c r="IZ164" s="86">
        <f t="shared" si="556"/>
        <v>0.2788332652220854</v>
      </c>
      <c r="JA164" s="86">
        <f t="shared" si="557"/>
        <v>0.22316926290475617</v>
      </c>
      <c r="JB164" s="86">
        <f t="shared" si="558"/>
        <v>0.17111449248188101</v>
      </c>
      <c r="JC164" s="86">
        <f t="shared" si="559"/>
        <v>0.19646853962198749</v>
      </c>
      <c r="JD164" s="86">
        <f t="shared" si="560"/>
        <v>0.25172247230966993</v>
      </c>
      <c r="JE164" s="86">
        <f t="shared" si="561"/>
        <v>0.30642443913920975</v>
      </c>
      <c r="JF164" s="86">
        <f t="shared" si="562"/>
        <v>0.43252611861917351</v>
      </c>
      <c r="JG164" s="86">
        <f t="shared" si="563"/>
        <v>0.48376336536213677</v>
      </c>
      <c r="JH164" s="86">
        <f t="shared" si="564"/>
        <v>0.41456250656440974</v>
      </c>
      <c r="JI164" s="86">
        <f t="shared" si="565"/>
        <v>0.3673241619155278</v>
      </c>
      <c r="JJ164" s="86">
        <f t="shared" si="566"/>
        <v>0.34563302512057154</v>
      </c>
      <c r="JK164" s="86">
        <f t="shared" si="567"/>
        <v>0.15871800454943433</v>
      </c>
      <c r="JL164" s="86">
        <f t="shared" si="568"/>
        <v>7.3486055983987456E-2</v>
      </c>
      <c r="JM164" s="86">
        <f t="shared" si="569"/>
        <v>9.3874171513534693E-2</v>
      </c>
    </row>
    <row r="165" spans="2:273" x14ac:dyDescent="0.25">
      <c r="B165" s="2">
        <v>138</v>
      </c>
      <c r="C165" s="37">
        <v>104.667</v>
      </c>
      <c r="D165" s="37">
        <v>105.58499999999999</v>
      </c>
      <c r="E165" s="37">
        <v>105.717</v>
      </c>
      <c r="F165" s="37">
        <v>105</v>
      </c>
      <c r="G165" s="37">
        <v>104.547</v>
      </c>
      <c r="H165" s="37">
        <v>103.679</v>
      </c>
      <c r="I165" s="37">
        <v>104.358</v>
      </c>
      <c r="J165" s="37">
        <v>104.212</v>
      </c>
      <c r="K165" s="37">
        <v>105.11499999999999</v>
      </c>
      <c r="L165" s="37">
        <v>107.288</v>
      </c>
      <c r="M165" s="37">
        <v>107.154</v>
      </c>
      <c r="N165" s="37">
        <v>109.13500000000001</v>
      </c>
      <c r="O165" s="37">
        <v>109.577</v>
      </c>
      <c r="P165" s="37">
        <v>114.712</v>
      </c>
      <c r="Q165" s="37">
        <v>131.827</v>
      </c>
      <c r="S165" s="4">
        <f t="shared" si="441"/>
        <v>104.68242919515305</v>
      </c>
      <c r="T165" s="4">
        <f t="shared" si="442"/>
        <v>105.15237035454901</v>
      </c>
      <c r="U165" s="4">
        <f t="shared" si="443"/>
        <v>105.676115131072</v>
      </c>
      <c r="V165" s="4">
        <f t="shared" si="444"/>
        <v>104.7876963899716</v>
      </c>
      <c r="W165" s="4">
        <f t="shared" si="445"/>
        <v>104.10920709765949</v>
      </c>
      <c r="X165" s="4">
        <f t="shared" si="446"/>
        <v>103.71806329070687</v>
      </c>
      <c r="Y165" s="4">
        <f t="shared" si="447"/>
        <v>104.31689455387833</v>
      </c>
      <c r="Z165" s="4">
        <f t="shared" si="448"/>
        <v>103.3859888907143</v>
      </c>
      <c r="AA165" s="4">
        <f t="shared" si="449"/>
        <v>105.07215372727931</v>
      </c>
      <c r="AB165" s="4">
        <f t="shared" si="450"/>
        <v>107.80172328163647</v>
      </c>
      <c r="AC165" s="4">
        <f t="shared" si="451"/>
        <v>107.16005151088119</v>
      </c>
      <c r="AD165" s="4">
        <f t="shared" si="452"/>
        <v>108.29129173648434</v>
      </c>
      <c r="AE165" s="4">
        <f t="shared" si="453"/>
        <v>108.67930651790888</v>
      </c>
      <c r="AF165" s="4">
        <f t="shared" si="454"/>
        <v>115.33570397317408</v>
      </c>
      <c r="AG165" s="4">
        <f t="shared" si="455"/>
        <v>131.24458153742697</v>
      </c>
      <c r="AI165" s="4">
        <f t="shared" si="456"/>
        <v>-1.5429195153046749E-2</v>
      </c>
      <c r="AJ165" s="4">
        <f t="shared" si="457"/>
        <v>0.43262964545098725</v>
      </c>
      <c r="AK165" s="4">
        <f t="shared" si="458"/>
        <v>4.0884868928003471E-2</v>
      </c>
      <c r="AL165" s="4">
        <f t="shared" si="459"/>
        <v>0.2123036100283997</v>
      </c>
      <c r="AM165" s="4">
        <f t="shared" si="460"/>
        <v>0.4377929023405045</v>
      </c>
      <c r="AN165" s="4">
        <f t="shared" si="461"/>
        <v>-3.906329070686354E-2</v>
      </c>
      <c r="AO165" s="4">
        <f t="shared" si="462"/>
        <v>4.1105446121676437E-2</v>
      </c>
      <c r="AP165" s="4">
        <f t="shared" si="463"/>
        <v>0.82601110928570165</v>
      </c>
      <c r="AQ165" s="4">
        <f t="shared" si="464"/>
        <v>4.2846272720680645E-2</v>
      </c>
      <c r="AR165" s="4">
        <f t="shared" si="465"/>
        <v>-0.51372328163647296</v>
      </c>
      <c r="AS165" s="4">
        <f t="shared" si="466"/>
        <v>-6.0515108811927121E-3</v>
      </c>
      <c r="AT165" s="4">
        <f t="shared" si="467"/>
        <v>0.84370826351566564</v>
      </c>
      <c r="AU165" s="4">
        <f t="shared" si="468"/>
        <v>0.89769348209111399</v>
      </c>
      <c r="AV165" s="4">
        <f t="shared" si="469"/>
        <v>-0.62370397317407367</v>
      </c>
      <c r="AW165" s="4">
        <f t="shared" si="469"/>
        <v>0.58241846257303109</v>
      </c>
      <c r="AY165" s="2">
        <f t="shared" si="520"/>
        <v>104.30555042146383</v>
      </c>
      <c r="AZ165" s="2">
        <f t="shared" si="359"/>
        <v>103.60149997418924</v>
      </c>
      <c r="BA165" s="2">
        <f t="shared" si="360"/>
        <v>103.08733350920041</v>
      </c>
      <c r="BB165" s="2">
        <f t="shared" si="361"/>
        <v>102.0867151586487</v>
      </c>
      <c r="BC165" s="2">
        <f t="shared" si="362"/>
        <v>100.84285668299697</v>
      </c>
      <c r="BD165" s="2">
        <f t="shared" si="363"/>
        <v>100.14954683429337</v>
      </c>
      <c r="BE165" s="2">
        <f t="shared" si="364"/>
        <v>99.738993882116318</v>
      </c>
      <c r="BF165" s="2">
        <f t="shared" si="365"/>
        <v>98.99857886715354</v>
      </c>
      <c r="BG165" s="2">
        <f t="shared" si="366"/>
        <v>100.34649551660448</v>
      </c>
      <c r="BH165" s="2">
        <f t="shared" si="367"/>
        <v>102.32854413476005</v>
      </c>
      <c r="BI165" s="2">
        <f t="shared" si="368"/>
        <v>100.27615848816194</v>
      </c>
      <c r="BJ165" s="2">
        <f t="shared" si="369"/>
        <v>101.13216282870397</v>
      </c>
      <c r="BK165" s="2">
        <f t="shared" si="370"/>
        <v>101.50177413185996</v>
      </c>
      <c r="BL165" s="2">
        <f t="shared" si="371"/>
        <v>103.79436357849143</v>
      </c>
      <c r="BM165" s="2">
        <f t="shared" si="372"/>
        <v>105.26184615678027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127.70364651493597</v>
      </c>
      <c r="DL165" s="2">
        <f t="shared" si="501"/>
        <v>125.0896991059612</v>
      </c>
      <c r="DM165" s="2">
        <f t="shared" si="501"/>
        <v>124.47993400809716</v>
      </c>
      <c r="DN165" s="2">
        <f t="shared" si="501"/>
        <v>121.63468421052633</v>
      </c>
      <c r="DO165" s="2">
        <f t="shared" si="501"/>
        <v>117.85642805558598</v>
      </c>
      <c r="DP165" s="2">
        <f t="shared" si="501"/>
        <v>116.94632804464382</v>
      </c>
      <c r="DQ165" s="2">
        <f t="shared" si="501"/>
        <v>115.21129253539253</v>
      </c>
      <c r="DR165" s="2">
        <f t="shared" si="501"/>
        <v>122.41151635846376</v>
      </c>
      <c r="DS165" s="2">
        <f t="shared" si="501"/>
        <v>115.91179243697479</v>
      </c>
      <c r="DT165" s="2">
        <f t="shared" si="501"/>
        <v>117.13197202465624</v>
      </c>
      <c r="DU165" s="2">
        <f t="shared" si="501"/>
        <v>118.48683072546231</v>
      </c>
      <c r="DV165" s="2">
        <f t="shared" si="501"/>
        <v>109.84589015009381</v>
      </c>
      <c r="DW165" s="2">
        <f t="shared" si="501"/>
        <v>123.82018879551822</v>
      </c>
      <c r="DX165" s="2">
        <f t="shared" si="501"/>
        <v>110.57151260504205</v>
      </c>
      <c r="DY165" s="2">
        <f t="shared" si="501"/>
        <v>118.21142906933628</v>
      </c>
      <c r="EA165" s="2">
        <f t="shared" si="440"/>
        <v>103.35953344618855</v>
      </c>
      <c r="EB165" s="2">
        <f t="shared" si="502"/>
        <v>102.6353474962834</v>
      </c>
      <c r="EC165" s="2">
        <f t="shared" si="503"/>
        <v>101.92992071223253</v>
      </c>
      <c r="ED165" s="2">
        <f t="shared" si="504"/>
        <v>101.28570421155727</v>
      </c>
      <c r="EE165" s="2">
        <f t="shared" si="505"/>
        <v>100.26360166476049</v>
      </c>
      <c r="EF165" s="2">
        <f t="shared" si="506"/>
        <v>99.58732652455609</v>
      </c>
      <c r="EG165" s="2">
        <f t="shared" si="507"/>
        <v>99.144491443215983</v>
      </c>
      <c r="EH165" s="2">
        <f t="shared" si="508"/>
        <v>98.491359562624751</v>
      </c>
      <c r="EI165" s="2">
        <f t="shared" si="509"/>
        <v>99.624023982999375</v>
      </c>
      <c r="EJ165" s="2">
        <f t="shared" si="510"/>
        <v>102.0340922077922</v>
      </c>
      <c r="EK165" s="2">
        <f t="shared" si="511"/>
        <v>99.610040778139833</v>
      </c>
      <c r="EL165" s="2">
        <f t="shared" si="512"/>
        <v>100.64019937413295</v>
      </c>
      <c r="EM165" s="2">
        <f t="shared" si="513"/>
        <v>100.56768751169469</v>
      </c>
      <c r="EN165" s="2">
        <f t="shared" si="514"/>
        <v>103.79419125628139</v>
      </c>
      <c r="EO165" s="2">
        <f t="shared" si="515"/>
        <v>105.54393376544991</v>
      </c>
      <c r="EQ165" s="2">
        <f t="shared" si="516"/>
        <v>105.55326260950724</v>
      </c>
      <c r="ER165" s="2">
        <f t="shared" si="517"/>
        <v>104.73955112804944</v>
      </c>
      <c r="ES165" s="2">
        <f t="shared" si="517"/>
        <v>104.51514227321287</v>
      </c>
      <c r="ET165" s="2">
        <f t="shared" si="517"/>
        <v>103.1340435796279</v>
      </c>
      <c r="EU165" s="2">
        <f t="shared" si="517"/>
        <v>101.56805596077015</v>
      </c>
      <c r="EV165" s="2">
        <f t="shared" si="517"/>
        <v>100.80853982512534</v>
      </c>
      <c r="EW165" s="2">
        <f t="shared" si="517"/>
        <v>100.39348967137704</v>
      </c>
      <c r="EX165" s="2">
        <f t="shared" si="517"/>
        <v>99.489851825831323</v>
      </c>
      <c r="EY165" s="2">
        <f t="shared" si="517"/>
        <v>101.01109321840246</v>
      </c>
      <c r="EZ165" s="2">
        <f t="shared" si="517"/>
        <v>102.6165226524685</v>
      </c>
      <c r="FA165" s="2">
        <f t="shared" si="517"/>
        <v>100.96679709364909</v>
      </c>
      <c r="FB165" s="2">
        <f t="shared" si="517"/>
        <v>101.65879079926813</v>
      </c>
      <c r="FC165" s="2">
        <f t="shared" si="517"/>
        <v>102.72086159535309</v>
      </c>
      <c r="FD165" s="2">
        <f t="shared" si="517"/>
        <v>103.79013688631611</v>
      </c>
      <c r="FE165" s="2">
        <f t="shared" si="517"/>
        <v>104.81963076442051</v>
      </c>
      <c r="FG165" s="2">
        <f t="shared" si="518"/>
        <v>0.99978757007248853</v>
      </c>
      <c r="FH165" s="2">
        <f t="shared" si="519"/>
        <v>0.99981447625611664</v>
      </c>
      <c r="FI165" s="2">
        <f t="shared" si="519"/>
        <v>0.99979953206656036</v>
      </c>
      <c r="FJ165" s="2">
        <f t="shared" si="519"/>
        <v>0.99979195646746022</v>
      </c>
      <c r="FK165" s="2">
        <f t="shared" si="519"/>
        <v>0.99980066066386064</v>
      </c>
      <c r="FL165" s="2">
        <f t="shared" si="519"/>
        <v>0.9997933185573088</v>
      </c>
      <c r="FM165" s="2">
        <f t="shared" si="519"/>
        <v>0.9997835082421439</v>
      </c>
      <c r="FN165" s="2">
        <f t="shared" si="519"/>
        <v>0.99979545787945956</v>
      </c>
      <c r="FO165" s="2">
        <f t="shared" si="519"/>
        <v>0.99976979033168567</v>
      </c>
      <c r="FP165" s="2">
        <f t="shared" si="519"/>
        <v>0.99977470459702211</v>
      </c>
      <c r="FQ165" s="2">
        <f t="shared" si="519"/>
        <v>0.99977212713205899</v>
      </c>
      <c r="FR165" s="2">
        <f t="shared" si="519"/>
        <v>0.99980823990678069</v>
      </c>
      <c r="FS165" s="2">
        <f t="shared" si="519"/>
        <v>0.99977222044452008</v>
      </c>
      <c r="FT165" s="2">
        <f t="shared" si="519"/>
        <v>0.99974671658106296</v>
      </c>
      <c r="FU165" s="2">
        <f t="shared" si="519"/>
        <v>0.99971882531712752</v>
      </c>
      <c r="FW165" s="2">
        <f t="shared" si="536"/>
        <v>0.42887954120892569</v>
      </c>
      <c r="FX165" s="2">
        <f t="shared" si="376"/>
        <v>0.45717374877893441</v>
      </c>
      <c r="FY165" s="2">
        <f t="shared" si="377"/>
        <v>0.44595490761968892</v>
      </c>
      <c r="FZ165" s="2">
        <f t="shared" si="378"/>
        <v>0.43107747807188534</v>
      </c>
      <c r="GA165" s="2">
        <f t="shared" si="379"/>
        <v>0.44137083044162406</v>
      </c>
      <c r="GB165" s="2">
        <f t="shared" si="380"/>
        <v>0.45744058470297194</v>
      </c>
      <c r="GC165" s="2">
        <f t="shared" si="381"/>
        <v>0.4731985166696</v>
      </c>
      <c r="GD165" s="2">
        <f t="shared" si="382"/>
        <v>0.50308514491733336</v>
      </c>
      <c r="GE165" s="2">
        <f t="shared" si="383"/>
        <v>0.51815865674712169</v>
      </c>
      <c r="GF165" s="2">
        <f t="shared" si="384"/>
        <v>0.49971708503689849</v>
      </c>
      <c r="GG165" s="2">
        <f t="shared" si="385"/>
        <v>0.48779297667089128</v>
      </c>
      <c r="GH165" s="2">
        <f t="shared" si="386"/>
        <v>0.48125102799154851</v>
      </c>
      <c r="GI165" s="2">
        <f t="shared" si="387"/>
        <v>0.43135860811633231</v>
      </c>
      <c r="GJ165" s="2">
        <f t="shared" si="388"/>
        <v>0.38088801111585069</v>
      </c>
      <c r="GK165" s="2">
        <f t="shared" si="389"/>
        <v>0.39437830195171197</v>
      </c>
      <c r="GM165" s="86">
        <f t="shared" si="537"/>
        <v>0</v>
      </c>
      <c r="GN165" s="86">
        <f t="shared" si="390"/>
        <v>0</v>
      </c>
      <c r="GO165" s="86">
        <f t="shared" si="391"/>
        <v>1.8728865413437953E-283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1.9180738297129149E-251</v>
      </c>
      <c r="GZ165" s="86">
        <f t="shared" si="402"/>
        <v>2.6943219533555329E-226</v>
      </c>
      <c r="HA165" s="86">
        <f t="shared" si="403"/>
        <v>2.6273053180802903E-277</v>
      </c>
      <c r="HC165" s="86">
        <f t="shared" si="538"/>
        <v>8.0200226736595552E-184</v>
      </c>
      <c r="HD165" s="86">
        <f t="shared" si="404"/>
        <v>1.2196233115661495E-188</v>
      </c>
      <c r="HE165" s="86">
        <f t="shared" si="405"/>
        <v>6.2088787363025363E-168</v>
      </c>
      <c r="HF165" s="86">
        <f t="shared" si="406"/>
        <v>6.288805818472883E-218</v>
      </c>
      <c r="HG165" s="86">
        <f t="shared" si="407"/>
        <v>1.0443274570258558E-241</v>
      </c>
      <c r="HH165" s="86">
        <f t="shared" si="408"/>
        <v>2.5772079953235248E-251</v>
      </c>
      <c r="HI165" s="86">
        <f t="shared" si="409"/>
        <v>3.2146371414784915E-272</v>
      </c>
      <c r="HJ165" s="86">
        <f t="shared" si="410"/>
        <v>6.2314689007918323E-264</v>
      </c>
      <c r="HK165" s="86">
        <f t="shared" si="411"/>
        <v>4.0876835546440921E-298</v>
      </c>
      <c r="HL165" s="86">
        <f t="shared" si="412"/>
        <v>3.1863868530343743E-126</v>
      </c>
      <c r="HM165" s="86">
        <f t="shared" si="413"/>
        <v>2.0146077891873882E-149</v>
      </c>
      <c r="HN165" s="86">
        <f t="shared" si="414"/>
        <v>1.8765616060646122E-133</v>
      </c>
      <c r="HO165" s="86">
        <f t="shared" si="415"/>
        <v>2.7966185015597119E-116</v>
      </c>
      <c r="HP165" s="86">
        <f t="shared" si="416"/>
        <v>7.0023088063622608E-131</v>
      </c>
      <c r="HQ165" s="86">
        <f t="shared" si="417"/>
        <v>1.75343726657976E-158</v>
      </c>
      <c r="HS165" s="86">
        <f t="shared" si="539"/>
        <v>1.3416263095315635E-14</v>
      </c>
      <c r="HT165" s="86">
        <f t="shared" si="418"/>
        <v>4.5525317052766391E-16</v>
      </c>
      <c r="HU165" s="86">
        <f t="shared" si="419"/>
        <v>6.043503540840472E-15</v>
      </c>
      <c r="HV165" s="86">
        <f t="shared" si="420"/>
        <v>1.5884613812959574E-14</v>
      </c>
      <c r="HW165" s="86">
        <f t="shared" si="421"/>
        <v>3.3890838324149036E-17</v>
      </c>
      <c r="HX165" s="86">
        <f t="shared" si="422"/>
        <v>3.4724425561028155E-17</v>
      </c>
      <c r="HY165" s="86">
        <f t="shared" si="423"/>
        <v>1.5197264872243341E-19</v>
      </c>
      <c r="HZ165" s="86">
        <f t="shared" si="424"/>
        <v>7.6876920693739741E-20</v>
      </c>
      <c r="IA165" s="86">
        <f t="shared" si="425"/>
        <v>2.1751664192839444E-22</v>
      </c>
      <c r="IB165" s="86">
        <f t="shared" si="426"/>
        <v>1.7891139224447662E-21</v>
      </c>
      <c r="IC165" s="86">
        <f t="shared" si="427"/>
        <v>1.0655976171757557E-20</v>
      </c>
      <c r="ID165" s="86">
        <f t="shared" si="428"/>
        <v>4.8102143228958125E-19</v>
      </c>
      <c r="IE165" s="86">
        <f t="shared" si="429"/>
        <v>1.161781795234459E-16</v>
      </c>
      <c r="IF165" s="86">
        <f t="shared" si="430"/>
        <v>1.951793637923227E-16</v>
      </c>
      <c r="IG165" s="86">
        <f t="shared" si="431"/>
        <v>7.807866102160126E-14</v>
      </c>
      <c r="II165" s="86">
        <f t="shared" si="540"/>
        <v>0.24549418803442535</v>
      </c>
      <c r="IJ165" s="86">
        <f t="shared" si="541"/>
        <v>0.36060860184213428</v>
      </c>
      <c r="IK165" s="86">
        <f t="shared" si="542"/>
        <v>0.30697229790252323</v>
      </c>
      <c r="IL165" s="86">
        <f t="shared" si="543"/>
        <v>0.24820301957967122</v>
      </c>
      <c r="IM165" s="86">
        <f t="shared" si="544"/>
        <v>0.28042204418521371</v>
      </c>
      <c r="IN165" s="86">
        <f t="shared" si="545"/>
        <v>0.34257139869973852</v>
      </c>
      <c r="IO165" s="86">
        <f t="shared" si="546"/>
        <v>0.40171132344230454</v>
      </c>
      <c r="IP165" s="86">
        <f t="shared" si="547"/>
        <v>0.50909491032396115</v>
      </c>
      <c r="IQ165" s="86">
        <f t="shared" si="548"/>
        <v>0.54970950855466627</v>
      </c>
      <c r="IR165" s="86">
        <f t="shared" si="549"/>
        <v>0.4990929215459361</v>
      </c>
      <c r="IS165" s="86">
        <f t="shared" si="550"/>
        <v>0.45828303429168299</v>
      </c>
      <c r="IT165" s="86">
        <f t="shared" si="551"/>
        <v>0.43597009639063738</v>
      </c>
      <c r="IU165" s="86">
        <f t="shared" si="552"/>
        <v>0.23723667218103664</v>
      </c>
      <c r="IV165" s="86">
        <f t="shared" si="553"/>
        <v>0.12408901021527782</v>
      </c>
      <c r="IW165" s="86">
        <f t="shared" si="554"/>
        <v>0.14751766061390467</v>
      </c>
      <c r="IY165" s="86">
        <f t="shared" si="555"/>
        <v>0.24549418803443876</v>
      </c>
      <c r="IZ165" s="86">
        <f t="shared" si="556"/>
        <v>0.36060860184213472</v>
      </c>
      <c r="JA165" s="86">
        <f t="shared" si="557"/>
        <v>0.30697229790252928</v>
      </c>
      <c r="JB165" s="86">
        <f t="shared" si="558"/>
        <v>0.2482030195796871</v>
      </c>
      <c r="JC165" s="86">
        <f t="shared" si="559"/>
        <v>0.28042204418521377</v>
      </c>
      <c r="JD165" s="86">
        <f t="shared" si="560"/>
        <v>0.34257139869973857</v>
      </c>
      <c r="JE165" s="86">
        <f t="shared" si="561"/>
        <v>0.40171132344230454</v>
      </c>
      <c r="JF165" s="86">
        <f t="shared" si="562"/>
        <v>0.50909491032396115</v>
      </c>
      <c r="JG165" s="86">
        <f t="shared" si="563"/>
        <v>0.54970950855466627</v>
      </c>
      <c r="JH165" s="86">
        <f t="shared" si="564"/>
        <v>0.4990929215459361</v>
      </c>
      <c r="JI165" s="86">
        <f t="shared" si="565"/>
        <v>0.45828303429168299</v>
      </c>
      <c r="JJ165" s="86">
        <f t="shared" si="566"/>
        <v>0.43597009639063738</v>
      </c>
      <c r="JK165" s="86">
        <f t="shared" si="567"/>
        <v>0.23723667218103675</v>
      </c>
      <c r="JL165" s="86">
        <f t="shared" si="568"/>
        <v>0.12408901021527802</v>
      </c>
      <c r="JM165" s="86">
        <f t="shared" si="569"/>
        <v>0.14751766061398275</v>
      </c>
    </row>
    <row r="166" spans="2:273" x14ac:dyDescent="0.25">
      <c r="B166" s="2">
        <v>139</v>
      </c>
      <c r="C166" s="37">
        <v>103.474</v>
      </c>
      <c r="D166" s="37">
        <v>105.30200000000001</v>
      </c>
      <c r="E166" s="37">
        <v>105.604</v>
      </c>
      <c r="F166" s="37">
        <v>105.075</v>
      </c>
      <c r="G166" s="37">
        <v>104.396</v>
      </c>
      <c r="H166" s="37">
        <v>103.83</v>
      </c>
      <c r="I166" s="37">
        <v>104.81100000000001</v>
      </c>
      <c r="J166" s="37">
        <v>102.26900000000001</v>
      </c>
      <c r="K166" s="37">
        <v>103.48099999999999</v>
      </c>
      <c r="L166" s="37">
        <v>108.346</v>
      </c>
      <c r="M166" s="37">
        <v>107</v>
      </c>
      <c r="N166" s="37">
        <v>108.327</v>
      </c>
      <c r="O166" s="37">
        <v>110.51900000000001</v>
      </c>
      <c r="P166" s="37">
        <v>119.30800000000001</v>
      </c>
      <c r="Q166" s="37">
        <v>137.19200000000001</v>
      </c>
      <c r="S166" s="4">
        <f t="shared" si="441"/>
        <v>104.59975358357215</v>
      </c>
      <c r="T166" s="4">
        <f t="shared" si="442"/>
        <v>105.0603419520484</v>
      </c>
      <c r="U166" s="4">
        <f t="shared" si="443"/>
        <v>105.74936285751814</v>
      </c>
      <c r="V166" s="4">
        <f t="shared" si="444"/>
        <v>105.05101521538407</v>
      </c>
      <c r="W166" s="4">
        <f t="shared" si="445"/>
        <v>104.32491645078639</v>
      </c>
      <c r="X166" s="4">
        <f t="shared" si="446"/>
        <v>103.72148537725597</v>
      </c>
      <c r="Y166" s="4">
        <f t="shared" si="447"/>
        <v>104.05260229239994</v>
      </c>
      <c r="Z166" s="4">
        <f t="shared" si="448"/>
        <v>102.63605863243654</v>
      </c>
      <c r="AA166" s="4">
        <f t="shared" si="449"/>
        <v>103.94123658468276</v>
      </c>
      <c r="AB166" s="4">
        <f t="shared" si="450"/>
        <v>106.90101333566335</v>
      </c>
      <c r="AC166" s="4">
        <f t="shared" si="451"/>
        <v>106.39121490770755</v>
      </c>
      <c r="AD166" s="4">
        <f t="shared" si="452"/>
        <v>107.69383645495637</v>
      </c>
      <c r="AE166" s="4">
        <f t="shared" si="453"/>
        <v>109.69755654169886</v>
      </c>
      <c r="AF166" s="4">
        <f t="shared" si="454"/>
        <v>119.45034075576888</v>
      </c>
      <c r="AG166" s="4">
        <f t="shared" si="455"/>
        <v>138.34922263881808</v>
      </c>
      <c r="AI166" s="4">
        <f t="shared" si="456"/>
        <v>-1.1257535835721484</v>
      </c>
      <c r="AJ166" s="4">
        <f t="shared" si="457"/>
        <v>0.24165804795160284</v>
      </c>
      <c r="AK166" s="4">
        <f t="shared" si="458"/>
        <v>-0.14536285751813693</v>
      </c>
      <c r="AL166" s="4">
        <f t="shared" si="459"/>
        <v>2.3984784615933563E-2</v>
      </c>
      <c r="AM166" s="4">
        <f t="shared" si="460"/>
        <v>7.1083549213611263E-2</v>
      </c>
      <c r="AN166" s="4">
        <f t="shared" si="461"/>
        <v>0.10851462274402479</v>
      </c>
      <c r="AO166" s="4">
        <f t="shared" si="462"/>
        <v>0.75839770760006786</v>
      </c>
      <c r="AP166" s="4">
        <f t="shared" si="463"/>
        <v>-0.3670586324365388</v>
      </c>
      <c r="AQ166" s="4">
        <f t="shared" si="464"/>
        <v>-0.46023658468276096</v>
      </c>
      <c r="AR166" s="4">
        <f t="shared" si="465"/>
        <v>1.4449866643366533</v>
      </c>
      <c r="AS166" s="4">
        <f t="shared" si="466"/>
        <v>0.60878509229245026</v>
      </c>
      <c r="AT166" s="4">
        <f t="shared" si="467"/>
        <v>0.63316354504362948</v>
      </c>
      <c r="AU166" s="4">
        <f t="shared" si="468"/>
        <v>0.82144345830114673</v>
      </c>
      <c r="AV166" s="4">
        <f t="shared" si="469"/>
        <v>-0.14234075576887051</v>
      </c>
      <c r="AW166" s="4">
        <f t="shared" si="469"/>
        <v>-1.1572226388180695</v>
      </c>
      <c r="AY166" s="2">
        <f t="shared" si="520"/>
        <v>104.16898102871176</v>
      </c>
      <c r="AZ166" s="2">
        <f t="shared" si="359"/>
        <v>103.47963643352284</v>
      </c>
      <c r="BA166" s="2">
        <f t="shared" si="360"/>
        <v>102.96949527589308</v>
      </c>
      <c r="BB166" s="2">
        <f t="shared" si="361"/>
        <v>101.96688841135762</v>
      </c>
      <c r="BC166" s="2">
        <f t="shared" si="362"/>
        <v>100.71400501685611</v>
      </c>
      <c r="BD166" s="2">
        <f t="shared" si="363"/>
        <v>100.02575997749165</v>
      </c>
      <c r="BE166" s="2">
        <f t="shared" si="364"/>
        <v>99.61362377415638</v>
      </c>
      <c r="BF166" s="2">
        <f t="shared" si="365"/>
        <v>98.886740367690891</v>
      </c>
      <c r="BG166" s="2">
        <f t="shared" si="366"/>
        <v>100.24284973315218</v>
      </c>
      <c r="BH166" s="2">
        <f t="shared" si="367"/>
        <v>102.21319589961303</v>
      </c>
      <c r="BI166" s="2">
        <f t="shared" si="368"/>
        <v>100.14686048585898</v>
      </c>
      <c r="BJ166" s="2">
        <f t="shared" si="369"/>
        <v>100.99518810176392</v>
      </c>
      <c r="BK166" s="2">
        <f t="shared" si="370"/>
        <v>101.36471266638266</v>
      </c>
      <c r="BL166" s="2">
        <f t="shared" si="371"/>
        <v>103.6774596102174</v>
      </c>
      <c r="BM166" s="2">
        <f t="shared" si="372"/>
        <v>105.113326043288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127.72858416311047</v>
      </c>
      <c r="DL166" s="2">
        <f t="shared" si="501"/>
        <v>125.08685638657055</v>
      </c>
      <c r="DM166" s="2">
        <f t="shared" si="501"/>
        <v>124.47879999999999</v>
      </c>
      <c r="DN166" s="2">
        <f t="shared" si="501"/>
        <v>121.62936133603242</v>
      </c>
      <c r="DO166" s="2">
        <f t="shared" si="501"/>
        <v>117.83340168508593</v>
      </c>
      <c r="DP166" s="2">
        <f t="shared" si="501"/>
        <v>116.92489506510557</v>
      </c>
      <c r="DQ166" s="2">
        <f t="shared" si="501"/>
        <v>115.16104555984556</v>
      </c>
      <c r="DR166" s="2">
        <f t="shared" si="501"/>
        <v>122.44792982456143</v>
      </c>
      <c r="DS166" s="2">
        <f t="shared" si="501"/>
        <v>115.89841176470588</v>
      </c>
      <c r="DT166" s="2">
        <f t="shared" si="501"/>
        <v>117.1077560455192</v>
      </c>
      <c r="DU166" s="2">
        <f t="shared" si="501"/>
        <v>118.46754196301565</v>
      </c>
      <c r="DV166" s="2">
        <f t="shared" si="501"/>
        <v>109.75455393996248</v>
      </c>
      <c r="DW166" s="2">
        <f t="shared" si="501"/>
        <v>123.85474229691877</v>
      </c>
      <c r="DX166" s="2">
        <f t="shared" si="501"/>
        <v>110.46416470588237</v>
      </c>
      <c r="DY166" s="2">
        <f t="shared" si="501"/>
        <v>118.17304019280679</v>
      </c>
      <c r="EA166" s="2">
        <f t="shared" si="440"/>
        <v>103.14532245819225</v>
      </c>
      <c r="EB166" s="2">
        <f t="shared" si="502"/>
        <v>102.43694954131766</v>
      </c>
      <c r="EC166" s="2">
        <f t="shared" si="503"/>
        <v>101.71868001800181</v>
      </c>
      <c r="ED166" s="2">
        <f t="shared" si="504"/>
        <v>101.09967004026551</v>
      </c>
      <c r="EE166" s="2">
        <f t="shared" si="505"/>
        <v>100.08824126318467</v>
      </c>
      <c r="EF166" s="2">
        <f t="shared" si="506"/>
        <v>99.419526237697198</v>
      </c>
      <c r="EG166" s="2">
        <f t="shared" si="507"/>
        <v>98.973318443681947</v>
      </c>
      <c r="EH166" s="2">
        <f t="shared" si="508"/>
        <v>98.342652550383377</v>
      </c>
      <c r="EI166" s="2">
        <f t="shared" si="509"/>
        <v>99.468534518428555</v>
      </c>
      <c r="EJ166" s="2">
        <f t="shared" si="510"/>
        <v>101.8967958747135</v>
      </c>
      <c r="EK166" s="2">
        <f t="shared" si="511"/>
        <v>99.430147685259882</v>
      </c>
      <c r="EL166" s="2">
        <f t="shared" si="512"/>
        <v>100.46531637255217</v>
      </c>
      <c r="EM166" s="2">
        <f t="shared" si="513"/>
        <v>100.35253196760978</v>
      </c>
      <c r="EN166" s="2">
        <f t="shared" si="514"/>
        <v>103.67726264656615</v>
      </c>
      <c r="EO166" s="2">
        <f t="shared" si="515"/>
        <v>105.41997190017581</v>
      </c>
      <c r="EQ166" s="2">
        <f t="shared" si="516"/>
        <v>105.40165249856692</v>
      </c>
      <c r="ER166" s="2">
        <f t="shared" si="517"/>
        <v>104.60075673708495</v>
      </c>
      <c r="ES166" s="2">
        <f t="shared" si="517"/>
        <v>104.37787183566351</v>
      </c>
      <c r="ET166" s="2">
        <f t="shared" si="517"/>
        <v>103.00212604587439</v>
      </c>
      <c r="EU166" s="2">
        <f t="shared" si="517"/>
        <v>101.42937621412132</v>
      </c>
      <c r="EV166" s="2">
        <f t="shared" si="517"/>
        <v>100.67466261283268</v>
      </c>
      <c r="EW166" s="2">
        <f t="shared" si="517"/>
        <v>100.25729819637952</v>
      </c>
      <c r="EX166" s="2">
        <f t="shared" si="517"/>
        <v>99.368320725630824</v>
      </c>
      <c r="EY166" s="2">
        <f t="shared" si="517"/>
        <v>100.8931626196491</v>
      </c>
      <c r="EZ166" s="2">
        <f t="shared" si="517"/>
        <v>102.49610369796704</v>
      </c>
      <c r="FA166" s="2">
        <f t="shared" si="517"/>
        <v>100.82548008611411</v>
      </c>
      <c r="FB166" s="2">
        <f t="shared" si="517"/>
        <v>101.51286877126901</v>
      </c>
      <c r="FC166" s="2">
        <f t="shared" si="517"/>
        <v>102.57086921583196</v>
      </c>
      <c r="FD166" s="2">
        <f t="shared" si="517"/>
        <v>103.67385967562959</v>
      </c>
      <c r="FE166" s="2">
        <f t="shared" si="517"/>
        <v>104.67601261406077</v>
      </c>
      <c r="FG166" s="2">
        <f t="shared" si="518"/>
        <v>0.99980625798217104</v>
      </c>
      <c r="FH166" s="2">
        <f t="shared" si="519"/>
        <v>0.99983079757254678</v>
      </c>
      <c r="FI166" s="2">
        <f t="shared" si="519"/>
        <v>0.99981716784678254</v>
      </c>
      <c r="FJ166" s="2">
        <f t="shared" si="519"/>
        <v>0.99981025856993966</v>
      </c>
      <c r="FK166" s="2">
        <f t="shared" si="519"/>
        <v>0.99981819717596376</v>
      </c>
      <c r="FL166" s="2">
        <f t="shared" si="519"/>
        <v>0.99981150085597803</v>
      </c>
      <c r="FM166" s="2">
        <f t="shared" si="519"/>
        <v>0.9998025534090581</v>
      </c>
      <c r="FN166" s="2">
        <f t="shared" si="519"/>
        <v>0.99981345201156679</v>
      </c>
      <c r="FO166" s="2">
        <f t="shared" si="519"/>
        <v>0.99979004203427357</v>
      </c>
      <c r="FP166" s="2">
        <f t="shared" si="519"/>
        <v>0.99979452407716418</v>
      </c>
      <c r="FQ166" s="2">
        <f t="shared" si="519"/>
        <v>0.9997921733074463</v>
      </c>
      <c r="FR166" s="2">
        <f t="shared" si="519"/>
        <v>0.99982510976553851</v>
      </c>
      <c r="FS166" s="2">
        <f t="shared" si="519"/>
        <v>0.99979225841283437</v>
      </c>
      <c r="FT166" s="2">
        <f t="shared" si="519"/>
        <v>0.99976899762833626</v>
      </c>
      <c r="FU166" s="2">
        <f t="shared" si="519"/>
        <v>0.99974355929704162</v>
      </c>
      <c r="FW166" s="2">
        <f t="shared" si="536"/>
        <v>0.45157212888180837</v>
      </c>
      <c r="FX166" s="2">
        <f t="shared" si="376"/>
        <v>0.48010491647200382</v>
      </c>
      <c r="FY166" s="2">
        <f t="shared" si="377"/>
        <v>0.4688093457070272</v>
      </c>
      <c r="FZ166" s="2">
        <f t="shared" si="378"/>
        <v>0.45379395663378103</v>
      </c>
      <c r="GA166" s="2">
        <f t="shared" si="379"/>
        <v>0.46418716696553503</v>
      </c>
      <c r="GB166" s="2">
        <f t="shared" si="380"/>
        <v>0.48037329225647857</v>
      </c>
      <c r="GC166" s="2">
        <f t="shared" si="381"/>
        <v>0.49619872712300472</v>
      </c>
      <c r="GD166" s="2">
        <f t="shared" si="382"/>
        <v>0.52608732467613495</v>
      </c>
      <c r="GE166" s="2">
        <f t="shared" si="383"/>
        <v>0.54109955465529513</v>
      </c>
      <c r="GF166" s="2">
        <f t="shared" si="384"/>
        <v>0.52272726413028614</v>
      </c>
      <c r="GG166" s="2">
        <f t="shared" si="385"/>
        <v>0.5108147144545313</v>
      </c>
      <c r="GH166" s="2">
        <f t="shared" si="386"/>
        <v>0.50426798022005659</v>
      </c>
      <c r="GI166" s="2">
        <f t="shared" si="387"/>
        <v>0.45407807721951626</v>
      </c>
      <c r="GJ166" s="2">
        <f t="shared" si="388"/>
        <v>0.40283236215124207</v>
      </c>
      <c r="GK166" s="2">
        <f t="shared" si="389"/>
        <v>0.41657691283622417</v>
      </c>
      <c r="GM166" s="86">
        <f t="shared" si="537"/>
        <v>0</v>
      </c>
      <c r="GN166" s="86">
        <f t="shared" si="390"/>
        <v>0</v>
      </c>
      <c r="GO166" s="86">
        <f t="shared" si="391"/>
        <v>4.3660465039477847E-291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3.6785093643173293E-258</v>
      </c>
      <c r="GZ166" s="86">
        <f t="shared" si="402"/>
        <v>2.3147254592567193E-232</v>
      </c>
      <c r="HA166" s="86">
        <f t="shared" si="403"/>
        <v>1.0224547701140365E-284</v>
      </c>
      <c r="HC166" s="86">
        <f t="shared" si="538"/>
        <v>1.6884321982455509E-190</v>
      </c>
      <c r="HD166" s="86">
        <f t="shared" si="404"/>
        <v>1.6529371411266882E-195</v>
      </c>
      <c r="HE166" s="86">
        <f t="shared" si="405"/>
        <v>4.655682956816431E-174</v>
      </c>
      <c r="HF166" s="86">
        <f t="shared" si="406"/>
        <v>5.8622862071534142E-226</v>
      </c>
      <c r="HG166" s="86">
        <f t="shared" si="407"/>
        <v>1.8983589927250634E-250</v>
      </c>
      <c r="HH166" s="86">
        <f t="shared" si="408"/>
        <v>2.0359165340339761E-260</v>
      </c>
      <c r="HI166" s="86">
        <f t="shared" si="409"/>
        <v>5.6188905184101619E-282</v>
      </c>
      <c r="HJ166" s="86">
        <f t="shared" si="410"/>
        <v>2.9642333551784288E-273</v>
      </c>
      <c r="HK166" s="86">
        <f t="shared" si="411"/>
        <v>0</v>
      </c>
      <c r="HL166" s="86">
        <f t="shared" si="412"/>
        <v>1.0187565533450673E-130</v>
      </c>
      <c r="HM166" s="86">
        <f t="shared" si="413"/>
        <v>9.2297488820168194E-155</v>
      </c>
      <c r="HN166" s="86">
        <f t="shared" si="414"/>
        <v>3.4749727721073834E-138</v>
      </c>
      <c r="HO166" s="86">
        <f t="shared" si="415"/>
        <v>1.8027539298675868E-120</v>
      </c>
      <c r="HP166" s="86">
        <f t="shared" si="416"/>
        <v>1.1430162942774357E-135</v>
      </c>
      <c r="HQ166" s="86">
        <f t="shared" si="417"/>
        <v>3.2605219057866647E-164</v>
      </c>
      <c r="HS166" s="86">
        <f t="shared" si="539"/>
        <v>8.440244842158299E-16</v>
      </c>
      <c r="HT166" s="86">
        <f t="shared" si="418"/>
        <v>2.9159530906425561E-17</v>
      </c>
      <c r="HU166" s="86">
        <f t="shared" si="419"/>
        <v>3.5701604370473265E-16</v>
      </c>
      <c r="HV166" s="86">
        <f t="shared" si="420"/>
        <v>9.4808975417989274E-16</v>
      </c>
      <c r="HW166" s="86">
        <f t="shared" si="421"/>
        <v>1.4183213092777161E-18</v>
      </c>
      <c r="HX166" s="86">
        <f t="shared" si="422"/>
        <v>1.4025073902360816E-18</v>
      </c>
      <c r="HY166" s="86">
        <f t="shared" si="423"/>
        <v>4.3225283650790487E-21</v>
      </c>
      <c r="HZ166" s="86">
        <f t="shared" si="424"/>
        <v>2.5066615295292341E-21</v>
      </c>
      <c r="IA166" s="86">
        <f t="shared" si="425"/>
        <v>4.3768168698507896E-24</v>
      </c>
      <c r="IB166" s="86">
        <f t="shared" si="426"/>
        <v>4.0444799196473886E-23</v>
      </c>
      <c r="IC166" s="86">
        <f t="shared" si="427"/>
        <v>2.7268742365052454E-22</v>
      </c>
      <c r="ID166" s="86">
        <f t="shared" si="428"/>
        <v>1.6118519930398566E-20</v>
      </c>
      <c r="IE166" s="86">
        <f t="shared" si="429"/>
        <v>4.8325359784214153E-18</v>
      </c>
      <c r="IF166" s="86">
        <f t="shared" si="430"/>
        <v>6.0575768165760288E-18</v>
      </c>
      <c r="IG166" s="86">
        <f t="shared" si="431"/>
        <v>4.0574905960094354E-15</v>
      </c>
      <c r="II166" s="86">
        <f t="shared" si="540"/>
        <v>0.33040558097129569</v>
      </c>
      <c r="IJ166" s="86">
        <f t="shared" si="541"/>
        <v>0.44007078359298696</v>
      </c>
      <c r="IK166" s="86">
        <f t="shared" si="542"/>
        <v>0.3944422766069261</v>
      </c>
      <c r="IL166" s="86">
        <f t="shared" si="543"/>
        <v>0.33515680223105199</v>
      </c>
      <c r="IM166" s="86">
        <f t="shared" si="544"/>
        <v>0.37141601460470475</v>
      </c>
      <c r="IN166" s="86">
        <f t="shared" si="545"/>
        <v>0.4328997506692856</v>
      </c>
      <c r="IO166" s="86">
        <f t="shared" si="546"/>
        <v>0.48766960317827968</v>
      </c>
      <c r="IP166" s="86">
        <f t="shared" si="547"/>
        <v>0.56222823301198932</v>
      </c>
      <c r="IQ166" s="86">
        <f t="shared" si="548"/>
        <v>0.58334824415462316</v>
      </c>
      <c r="IR166" s="86">
        <f t="shared" si="549"/>
        <v>0.5587759383201869</v>
      </c>
      <c r="IS166" s="86">
        <f t="shared" si="550"/>
        <v>0.5312195415889337</v>
      </c>
      <c r="IT166" s="86">
        <f t="shared" si="551"/>
        <v>0.51262854454262963</v>
      </c>
      <c r="IU166" s="86">
        <f t="shared" si="552"/>
        <v>0.32765574733456559</v>
      </c>
      <c r="IV166" s="86">
        <f t="shared" si="553"/>
        <v>0.19309314572486133</v>
      </c>
      <c r="IW166" s="86">
        <f t="shared" si="554"/>
        <v>0.21625150065058507</v>
      </c>
      <c r="IY166" s="86">
        <f t="shared" si="555"/>
        <v>0.33040558097129652</v>
      </c>
      <c r="IZ166" s="86">
        <f t="shared" si="556"/>
        <v>0.44007078359298701</v>
      </c>
      <c r="JA166" s="86">
        <f t="shared" si="557"/>
        <v>0.39444227660692643</v>
      </c>
      <c r="JB166" s="86">
        <f t="shared" si="558"/>
        <v>0.33515680223105293</v>
      </c>
      <c r="JC166" s="86">
        <f t="shared" si="559"/>
        <v>0.37141601460470475</v>
      </c>
      <c r="JD166" s="86">
        <f t="shared" si="560"/>
        <v>0.4328997506692856</v>
      </c>
      <c r="JE166" s="86">
        <f t="shared" si="561"/>
        <v>0.48766960317827968</v>
      </c>
      <c r="JF166" s="86">
        <f t="shared" si="562"/>
        <v>0.56222823301198932</v>
      </c>
      <c r="JG166" s="86">
        <f t="shared" si="563"/>
        <v>0.58334824415462316</v>
      </c>
      <c r="JH166" s="86">
        <f t="shared" si="564"/>
        <v>0.5587759383201869</v>
      </c>
      <c r="JI166" s="86">
        <f t="shared" si="565"/>
        <v>0.5312195415889337</v>
      </c>
      <c r="JJ166" s="86">
        <f t="shared" si="566"/>
        <v>0.51262854454262963</v>
      </c>
      <c r="JK166" s="86">
        <f t="shared" si="567"/>
        <v>0.32765574733456559</v>
      </c>
      <c r="JL166" s="86">
        <f t="shared" si="568"/>
        <v>0.19309314572486133</v>
      </c>
      <c r="JM166" s="86">
        <f t="shared" si="569"/>
        <v>0.21625150065058912</v>
      </c>
    </row>
    <row r="167" spans="2:273" x14ac:dyDescent="0.25">
      <c r="B167" s="2">
        <v>140</v>
      </c>
      <c r="C167" s="37">
        <v>104.175</v>
      </c>
      <c r="D167" s="37">
        <v>104.736</v>
      </c>
      <c r="E167" s="37">
        <v>105.792</v>
      </c>
      <c r="F167" s="37">
        <v>105.18899999999999</v>
      </c>
      <c r="G167" s="37">
        <v>104.264</v>
      </c>
      <c r="H167" s="37">
        <v>103.66</v>
      </c>
      <c r="I167" s="37">
        <v>104.245</v>
      </c>
      <c r="J167" s="37">
        <v>101.19199999999999</v>
      </c>
      <c r="K167" s="37">
        <v>101.712</v>
      </c>
      <c r="L167" s="37">
        <v>105.23099999999999</v>
      </c>
      <c r="M167" s="37">
        <v>104.5</v>
      </c>
      <c r="N167" s="37">
        <v>106.673</v>
      </c>
      <c r="O167" s="37">
        <v>109.346</v>
      </c>
      <c r="P167" s="37">
        <v>122.26900000000001</v>
      </c>
      <c r="Q167" s="37">
        <v>141.26900000000001</v>
      </c>
      <c r="S167" s="4">
        <f t="shared" si="441"/>
        <v>104.48757572740992</v>
      </c>
      <c r="T167" s="4">
        <f t="shared" si="442"/>
        <v>104.85205421767488</v>
      </c>
      <c r="U167" s="4">
        <f t="shared" si="443"/>
        <v>105.58918262965615</v>
      </c>
      <c r="V167" s="4">
        <f t="shared" si="444"/>
        <v>105.06950789961938</v>
      </c>
      <c r="W167" s="4">
        <f t="shared" si="445"/>
        <v>104.21631010852235</v>
      </c>
      <c r="X167" s="4">
        <f t="shared" si="446"/>
        <v>103.3749673711298</v>
      </c>
      <c r="Y167" s="4">
        <f t="shared" si="447"/>
        <v>103.36430875932221</v>
      </c>
      <c r="Z167" s="4">
        <f t="shared" si="448"/>
        <v>101.68552351346156</v>
      </c>
      <c r="AA167" s="4">
        <f t="shared" si="449"/>
        <v>102.73162928305985</v>
      </c>
      <c r="AB167" s="4">
        <f t="shared" si="450"/>
        <v>105.70063582676018</v>
      </c>
      <c r="AC167" s="4">
        <f t="shared" si="451"/>
        <v>105.1170551219823</v>
      </c>
      <c r="AD167" s="4">
        <f t="shared" si="452"/>
        <v>106.53855305948564</v>
      </c>
      <c r="AE167" s="4">
        <f t="shared" si="453"/>
        <v>109.99752855356388</v>
      </c>
      <c r="AF167" s="4">
        <f t="shared" si="454"/>
        <v>123.12790926286071</v>
      </c>
      <c r="AG167" s="4">
        <f t="shared" si="455"/>
        <v>144.10140050474081</v>
      </c>
      <c r="AI167" s="4">
        <f t="shared" si="456"/>
        <v>-0.31257572740992146</v>
      </c>
      <c r="AJ167" s="4">
        <f t="shared" si="457"/>
        <v>-0.11605421767487201</v>
      </c>
      <c r="AK167" s="4">
        <f t="shared" si="458"/>
        <v>0.20281737034385117</v>
      </c>
      <c r="AL167" s="4">
        <f t="shared" si="459"/>
        <v>0.11949210038061153</v>
      </c>
      <c r="AM167" s="4">
        <f t="shared" si="460"/>
        <v>4.7689891477645574E-2</v>
      </c>
      <c r="AN167" s="4">
        <f t="shared" si="461"/>
        <v>0.28503262887019787</v>
      </c>
      <c r="AO167" s="4">
        <f t="shared" si="462"/>
        <v>0.88069124067779114</v>
      </c>
      <c r="AP167" s="4">
        <f t="shared" si="463"/>
        <v>-0.49352351346156809</v>
      </c>
      <c r="AQ167" s="4">
        <f t="shared" si="464"/>
        <v>-1.0196292830598424</v>
      </c>
      <c r="AR167" s="4">
        <f t="shared" si="465"/>
        <v>-0.46963582676018234</v>
      </c>
      <c r="AS167" s="4">
        <f t="shared" si="466"/>
        <v>-0.61705512198230394</v>
      </c>
      <c r="AT167" s="4">
        <f t="shared" si="467"/>
        <v>0.13444694051436556</v>
      </c>
      <c r="AU167" s="4">
        <f t="shared" si="468"/>
        <v>-0.65152855356387818</v>
      </c>
      <c r="AV167" s="4">
        <f t="shared" si="469"/>
        <v>-0.85890926286070624</v>
      </c>
      <c r="AW167" s="4">
        <f t="shared" si="469"/>
        <v>-2.8324005047408036</v>
      </c>
      <c r="AY167" s="2">
        <f t="shared" si="520"/>
        <v>104.03575585145418</v>
      </c>
      <c r="AZ167" s="2">
        <f t="shared" si="359"/>
        <v>103.36071992815815</v>
      </c>
      <c r="BA167" s="2">
        <f t="shared" si="360"/>
        <v>102.85542603380588</v>
      </c>
      <c r="BB167" s="2">
        <f t="shared" si="361"/>
        <v>101.84992671959765</v>
      </c>
      <c r="BC167" s="2">
        <f t="shared" si="362"/>
        <v>100.5870573766752</v>
      </c>
      <c r="BD167" s="2">
        <f t="shared" si="363"/>
        <v>99.903658917951844</v>
      </c>
      <c r="BE167" s="2">
        <f t="shared" si="364"/>
        <v>99.489906778722627</v>
      </c>
      <c r="BF167" s="2">
        <f t="shared" si="365"/>
        <v>98.776067844942972</v>
      </c>
      <c r="BG167" s="2">
        <f t="shared" si="366"/>
        <v>100.14069816139536</v>
      </c>
      <c r="BH167" s="2">
        <f t="shared" si="367"/>
        <v>102.09858740525547</v>
      </c>
      <c r="BI167" s="2">
        <f t="shared" si="368"/>
        <v>100.01930041945414</v>
      </c>
      <c r="BJ167" s="2">
        <f t="shared" si="369"/>
        <v>100.85953819176513</v>
      </c>
      <c r="BK167" s="2">
        <f t="shared" si="370"/>
        <v>101.23108440999231</v>
      </c>
      <c r="BL167" s="2">
        <f t="shared" si="371"/>
        <v>103.56059603287383</v>
      </c>
      <c r="BM167" s="2">
        <f t="shared" si="372"/>
        <v>104.96369461853168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127.75352181128495</v>
      </c>
      <c r="DL167" s="2">
        <f t="shared" si="501"/>
        <v>125.0840136671799</v>
      </c>
      <c r="DM167" s="2">
        <f t="shared" si="501"/>
        <v>124.47766599190284</v>
      </c>
      <c r="DN167" s="2">
        <f t="shared" si="501"/>
        <v>121.62403846153849</v>
      </c>
      <c r="DO167" s="2">
        <f t="shared" si="501"/>
        <v>117.81037531458587</v>
      </c>
      <c r="DP167" s="2">
        <f t="shared" si="501"/>
        <v>116.90346208556733</v>
      </c>
      <c r="DQ167" s="2">
        <f t="shared" si="501"/>
        <v>115.11079858429858</v>
      </c>
      <c r="DR167" s="2">
        <f t="shared" si="501"/>
        <v>122.48434329065911</v>
      </c>
      <c r="DS167" s="2">
        <f t="shared" si="501"/>
        <v>115.88503109243698</v>
      </c>
      <c r="DT167" s="2">
        <f t="shared" si="501"/>
        <v>117.08354006638217</v>
      </c>
      <c r="DU167" s="2">
        <f t="shared" si="501"/>
        <v>118.44825320056898</v>
      </c>
      <c r="DV167" s="2">
        <f t="shared" si="501"/>
        <v>109.66321772983115</v>
      </c>
      <c r="DW167" s="2">
        <f t="shared" si="501"/>
        <v>123.88929579831934</v>
      </c>
      <c r="DX167" s="2">
        <f t="shared" si="501"/>
        <v>110.3568168067227</v>
      </c>
      <c r="DY167" s="2">
        <f t="shared" si="501"/>
        <v>118.13465131627731</v>
      </c>
      <c r="EA167" s="2">
        <f t="shared" si="440"/>
        <v>102.93111147019594</v>
      </c>
      <c r="EB167" s="2">
        <f t="shared" si="502"/>
        <v>102.23855158635193</v>
      </c>
      <c r="EC167" s="2">
        <f t="shared" si="503"/>
        <v>101.5074393237711</v>
      </c>
      <c r="ED167" s="2">
        <f t="shared" si="504"/>
        <v>100.91363586897376</v>
      </c>
      <c r="EE167" s="2">
        <f t="shared" si="505"/>
        <v>99.912880861608869</v>
      </c>
      <c r="EF167" s="2">
        <f t="shared" si="506"/>
        <v>99.251725950838306</v>
      </c>
      <c r="EG167" s="2">
        <f t="shared" si="507"/>
        <v>98.802145444147911</v>
      </c>
      <c r="EH167" s="2">
        <f t="shared" si="508"/>
        <v>98.193945538142003</v>
      </c>
      <c r="EI167" s="2">
        <f t="shared" si="509"/>
        <v>99.313045053857735</v>
      </c>
      <c r="EJ167" s="2">
        <f t="shared" si="510"/>
        <v>101.75949954163482</v>
      </c>
      <c r="EK167" s="2">
        <f t="shared" si="511"/>
        <v>99.250254592379918</v>
      </c>
      <c r="EL167" s="2">
        <f t="shared" si="512"/>
        <v>100.29043337097136</v>
      </c>
      <c r="EM167" s="2">
        <f t="shared" si="513"/>
        <v>100.13737642352487</v>
      </c>
      <c r="EN167" s="2">
        <f t="shared" si="514"/>
        <v>103.5603340368509</v>
      </c>
      <c r="EO167" s="2">
        <f t="shared" si="515"/>
        <v>105.29601003490171</v>
      </c>
      <c r="EQ167" s="2">
        <f t="shared" si="516"/>
        <v>105.25004238762659</v>
      </c>
      <c r="ER167" s="2">
        <f t="shared" si="517"/>
        <v>104.46196234612047</v>
      </c>
      <c r="ES167" s="2">
        <f t="shared" si="517"/>
        <v>104.24060139811417</v>
      </c>
      <c r="ET167" s="2">
        <f t="shared" si="517"/>
        <v>102.87020851212087</v>
      </c>
      <c r="EU167" s="2">
        <f t="shared" si="517"/>
        <v>101.29069646747247</v>
      </c>
      <c r="EV167" s="2">
        <f t="shared" si="517"/>
        <v>100.54078540054002</v>
      </c>
      <c r="EW167" s="2">
        <f t="shared" si="517"/>
        <v>100.12110672138201</v>
      </c>
      <c r="EX167" s="2">
        <f t="shared" si="517"/>
        <v>99.246789625430324</v>
      </c>
      <c r="EY167" s="2">
        <f t="shared" si="517"/>
        <v>100.77523202089573</v>
      </c>
      <c r="EZ167" s="2">
        <f t="shared" si="517"/>
        <v>102.3756847434656</v>
      </c>
      <c r="FA167" s="2">
        <f t="shared" si="517"/>
        <v>100.68416307857912</v>
      </c>
      <c r="FB167" s="2">
        <f t="shared" si="517"/>
        <v>101.36694674326989</v>
      </c>
      <c r="FC167" s="2">
        <f t="shared" si="517"/>
        <v>102.42087683631084</v>
      </c>
      <c r="FD167" s="2">
        <f t="shared" si="517"/>
        <v>103.55758246494307</v>
      </c>
      <c r="FE167" s="2">
        <f t="shared" si="517"/>
        <v>104.532394463701</v>
      </c>
      <c r="FG167" s="2">
        <f t="shared" si="518"/>
        <v>0.99982330216749837</v>
      </c>
      <c r="FH167" s="2">
        <f t="shared" si="519"/>
        <v>0.99984568325465273</v>
      </c>
      <c r="FI167" s="2">
        <f t="shared" si="519"/>
        <v>0.99983325241197307</v>
      </c>
      <c r="FJ167" s="2">
        <f t="shared" si="519"/>
        <v>0.99982695087002216</v>
      </c>
      <c r="FK167" s="2">
        <f t="shared" si="519"/>
        <v>0.99983419120146344</v>
      </c>
      <c r="FL167" s="2">
        <f t="shared" si="519"/>
        <v>0.99982808388606237</v>
      </c>
      <c r="FM167" s="2">
        <f t="shared" si="519"/>
        <v>0.9998199234403683</v>
      </c>
      <c r="FN167" s="2">
        <f t="shared" si="519"/>
        <v>0.99982986341983282</v>
      </c>
      <c r="FO167" s="2">
        <f t="shared" si="519"/>
        <v>0.99980851252190395</v>
      </c>
      <c r="FP167" s="2">
        <f t="shared" si="519"/>
        <v>0.9998126003430261</v>
      </c>
      <c r="FQ167" s="2">
        <f t="shared" si="519"/>
        <v>0.99981045633759413</v>
      </c>
      <c r="FR167" s="2">
        <f t="shared" si="519"/>
        <v>0.99984049575595135</v>
      </c>
      <c r="FS167" s="2">
        <f t="shared" si="519"/>
        <v>0.99981053395746866</v>
      </c>
      <c r="FT167" s="2">
        <f t="shared" si="519"/>
        <v>0.99978931905088697</v>
      </c>
      <c r="FU167" s="2">
        <f t="shared" si="519"/>
        <v>0.99976611802193649</v>
      </c>
      <c r="FW167" s="2">
        <f t="shared" si="536"/>
        <v>0.47446791402159472</v>
      </c>
      <c r="FX167" s="2">
        <f t="shared" si="376"/>
        <v>0.50312021723255518</v>
      </c>
      <c r="FY167" s="2">
        <f t="shared" si="377"/>
        <v>0.49179537970301845</v>
      </c>
      <c r="FZ167" s="2">
        <f t="shared" si="378"/>
        <v>0.47670447439841335</v>
      </c>
      <c r="GA167" s="2">
        <f t="shared" si="379"/>
        <v>0.48715441323046949</v>
      </c>
      <c r="GB167" s="2">
        <f t="shared" si="380"/>
        <v>0.50338900147946031</v>
      </c>
      <c r="GC167" s="2">
        <f t="shared" si="381"/>
        <v>0.51921503704877625</v>
      </c>
      <c r="GD167" s="2">
        <f t="shared" si="382"/>
        <v>0.54897931096817121</v>
      </c>
      <c r="GE167" s="2">
        <f t="shared" si="383"/>
        <v>0.56386754793351934</v>
      </c>
      <c r="GF167" s="2">
        <f t="shared" si="384"/>
        <v>0.54564137970843651</v>
      </c>
      <c r="GG167" s="2">
        <f t="shared" si="385"/>
        <v>0.53379066758715388</v>
      </c>
      <c r="GH167" s="2">
        <f t="shared" si="386"/>
        <v>0.52726685660952488</v>
      </c>
      <c r="GI167" s="2">
        <f t="shared" si="387"/>
        <v>0.47699041270243769</v>
      </c>
      <c r="GJ167" s="2">
        <f t="shared" si="388"/>
        <v>0.4251727582781501</v>
      </c>
      <c r="GK167" s="2">
        <f t="shared" si="389"/>
        <v>0.43911904868743723</v>
      </c>
      <c r="GM167" s="86">
        <f t="shared" si="537"/>
        <v>0</v>
      </c>
      <c r="GN167" s="86">
        <f t="shared" si="390"/>
        <v>0</v>
      </c>
      <c r="GO167" s="86">
        <f t="shared" si="391"/>
        <v>8.0473338816264799E-299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5.7456031051308859E-265</v>
      </c>
      <c r="GZ167" s="86">
        <f t="shared" si="402"/>
        <v>1.650921788631278E-238</v>
      </c>
      <c r="HA167" s="86">
        <f t="shared" si="403"/>
        <v>3.1730294816453268E-292</v>
      </c>
      <c r="HC167" s="86">
        <f t="shared" si="538"/>
        <v>2.695478236564356E-197</v>
      </c>
      <c r="HD167" s="86">
        <f t="shared" si="404"/>
        <v>1.6843205180361453E-202</v>
      </c>
      <c r="HE167" s="86">
        <f t="shared" si="405"/>
        <v>2.70516697792517E-180</v>
      </c>
      <c r="HF167" s="86">
        <f t="shared" si="406"/>
        <v>3.9008772796501934E-234</v>
      </c>
      <c r="HG167" s="86">
        <f t="shared" si="407"/>
        <v>2.4076810591764164E-259</v>
      </c>
      <c r="HH167" s="86">
        <f t="shared" si="408"/>
        <v>1.1049920724598649E-269</v>
      </c>
      <c r="HI167" s="86">
        <f t="shared" si="409"/>
        <v>6.5960086521512471E-292</v>
      </c>
      <c r="HJ167" s="86">
        <f t="shared" si="410"/>
        <v>9.6913877635236194E-283</v>
      </c>
      <c r="HK167" s="86">
        <f t="shared" si="411"/>
        <v>0</v>
      </c>
      <c r="HL167" s="86">
        <f t="shared" si="412"/>
        <v>2.7115866535566385E-135</v>
      </c>
      <c r="HM167" s="86">
        <f t="shared" si="413"/>
        <v>3.3999824438808914E-160</v>
      </c>
      <c r="HN167" s="86">
        <f t="shared" si="414"/>
        <v>5.3103120411775795E-143</v>
      </c>
      <c r="HO167" s="86">
        <f t="shared" si="415"/>
        <v>9.7740376868723579E-125</v>
      </c>
      <c r="HP167" s="86">
        <f t="shared" si="416"/>
        <v>1.52705366266634E-140</v>
      </c>
      <c r="HQ167" s="86">
        <f t="shared" si="417"/>
        <v>4.7849992867986004E-170</v>
      </c>
      <c r="HS167" s="86">
        <f t="shared" si="539"/>
        <v>4.7192149957582681E-17</v>
      </c>
      <c r="HT167" s="86">
        <f t="shared" si="418"/>
        <v>1.6806219878565385E-18</v>
      </c>
      <c r="HU167" s="86">
        <f t="shared" si="419"/>
        <v>1.869983020314261E-17</v>
      </c>
      <c r="HV167" s="86">
        <f t="shared" si="420"/>
        <v>5.0039584758007478E-17</v>
      </c>
      <c r="HW167" s="86">
        <f t="shared" si="421"/>
        <v>5.2086649892536699E-20</v>
      </c>
      <c r="HX167" s="86">
        <f t="shared" si="422"/>
        <v>4.9561824064254489E-20</v>
      </c>
      <c r="HY167" s="86">
        <f t="shared" si="423"/>
        <v>1.064841964222281E-22</v>
      </c>
      <c r="HZ167" s="86">
        <f t="shared" si="424"/>
        <v>7.1689603823636839E-23</v>
      </c>
      <c r="IA167" s="86">
        <f t="shared" si="425"/>
        <v>7.5775515332084701E-26</v>
      </c>
      <c r="IB167" s="86">
        <f t="shared" si="426"/>
        <v>7.8870316308906559E-25</v>
      </c>
      <c r="IC167" s="86">
        <f t="shared" si="427"/>
        <v>6.044316221110939E-24</v>
      </c>
      <c r="ID167" s="86">
        <f t="shared" si="428"/>
        <v>4.7212951116507739E-22</v>
      </c>
      <c r="IE167" s="86">
        <f t="shared" si="429"/>
        <v>1.7555514284531669E-19</v>
      </c>
      <c r="IF167" s="86">
        <f t="shared" si="430"/>
        <v>1.597003480378822E-19</v>
      </c>
      <c r="IG167" s="86">
        <f t="shared" si="431"/>
        <v>1.829233000354355E-16</v>
      </c>
      <c r="II167" s="86">
        <f t="shared" si="540"/>
        <v>0.41628804255757146</v>
      </c>
      <c r="IJ167" s="86">
        <f t="shared" si="541"/>
        <v>0.50828098168321145</v>
      </c>
      <c r="IK167" s="86">
        <f t="shared" si="542"/>
        <v>0.4750054222932914</v>
      </c>
      <c r="IL167" s="86">
        <f t="shared" si="543"/>
        <v>0.42254453868529307</v>
      </c>
      <c r="IM167" s="86">
        <f t="shared" si="544"/>
        <v>0.45807808842302983</v>
      </c>
      <c r="IN167" s="86">
        <f t="shared" si="545"/>
        <v>0.51006810043739603</v>
      </c>
      <c r="IO167" s="86">
        <f t="shared" si="546"/>
        <v>0.55111533215406294</v>
      </c>
      <c r="IP167" s="86">
        <f t="shared" si="547"/>
        <v>0.58592957703207049</v>
      </c>
      <c r="IQ167" s="86">
        <f t="shared" si="548"/>
        <v>0.58261990624428128</v>
      </c>
      <c r="IR167" s="86">
        <f t="shared" si="549"/>
        <v>0.58571223372030168</v>
      </c>
      <c r="IS167" s="86">
        <f t="shared" si="550"/>
        <v>0.57549220911730059</v>
      </c>
      <c r="IT167" s="86">
        <f t="shared" si="551"/>
        <v>0.56476935885984314</v>
      </c>
      <c r="IU167" s="86">
        <f t="shared" si="552"/>
        <v>0.41952254075702189</v>
      </c>
      <c r="IV167" s="86">
        <f t="shared" si="553"/>
        <v>0.27656525737525001</v>
      </c>
      <c r="IW167" s="86">
        <f t="shared" si="554"/>
        <v>0.29620596342922989</v>
      </c>
      <c r="IY167" s="86">
        <f t="shared" si="555"/>
        <v>0.41628804255757151</v>
      </c>
      <c r="IZ167" s="86">
        <f t="shared" si="556"/>
        <v>0.50828098168321145</v>
      </c>
      <c r="JA167" s="86">
        <f t="shared" si="557"/>
        <v>0.4750054222932914</v>
      </c>
      <c r="JB167" s="86">
        <f t="shared" si="558"/>
        <v>0.42254453868529313</v>
      </c>
      <c r="JC167" s="86">
        <f t="shared" si="559"/>
        <v>0.45807808842302983</v>
      </c>
      <c r="JD167" s="86">
        <f t="shared" si="560"/>
        <v>0.51006810043739603</v>
      </c>
      <c r="JE167" s="86">
        <f t="shared" si="561"/>
        <v>0.55111533215406294</v>
      </c>
      <c r="JF167" s="86">
        <f t="shared" si="562"/>
        <v>0.58592957703207049</v>
      </c>
      <c r="JG167" s="86">
        <f t="shared" si="563"/>
        <v>0.58261990624428128</v>
      </c>
      <c r="JH167" s="86">
        <f t="shared" si="564"/>
        <v>0.58571223372030168</v>
      </c>
      <c r="JI167" s="86">
        <f t="shared" si="565"/>
        <v>0.57549220911730059</v>
      </c>
      <c r="JJ167" s="86">
        <f t="shared" si="566"/>
        <v>0.56476935885984314</v>
      </c>
      <c r="JK167" s="86">
        <f t="shared" si="567"/>
        <v>0.41952254075702189</v>
      </c>
      <c r="JL167" s="86">
        <f t="shared" si="568"/>
        <v>0.27656525737525001</v>
      </c>
      <c r="JM167" s="86">
        <f t="shared" si="569"/>
        <v>0.29620596342923006</v>
      </c>
    </row>
    <row r="168" spans="2:273" x14ac:dyDescent="0.25">
      <c r="B168" s="2">
        <v>141</v>
      </c>
      <c r="C168" s="37">
        <v>104.43899999999999</v>
      </c>
      <c r="D168" s="37">
        <v>104.18899999999999</v>
      </c>
      <c r="E168" s="37">
        <v>104.755</v>
      </c>
      <c r="F168" s="37">
        <v>104.98099999999999</v>
      </c>
      <c r="G168" s="37">
        <v>104.30200000000001</v>
      </c>
      <c r="H168" s="37">
        <v>102.509</v>
      </c>
      <c r="I168" s="37">
        <v>102.509</v>
      </c>
      <c r="J168" s="37">
        <v>99.923000000000002</v>
      </c>
      <c r="K168" s="37">
        <v>101.154</v>
      </c>
      <c r="L168" s="37">
        <v>103.94199999999999</v>
      </c>
      <c r="M168" s="37">
        <v>104.01900000000001</v>
      </c>
      <c r="N168" s="37">
        <v>105.13500000000001</v>
      </c>
      <c r="O168" s="37">
        <v>108.86499999999999</v>
      </c>
      <c r="P168" s="37">
        <v>125.38500000000001</v>
      </c>
      <c r="Q168" s="37">
        <v>145.73099999999999</v>
      </c>
      <c r="S168" s="4">
        <f t="shared" si="441"/>
        <v>104.34039159504347</v>
      </c>
      <c r="T168" s="4">
        <f t="shared" si="442"/>
        <v>104.54658265383341</v>
      </c>
      <c r="U168" s="4">
        <f t="shared" si="443"/>
        <v>105.20608957108895</v>
      </c>
      <c r="V168" s="4">
        <f t="shared" si="444"/>
        <v>104.80721676424336</v>
      </c>
      <c r="W168" s="4">
        <f t="shared" si="445"/>
        <v>103.77692208450256</v>
      </c>
      <c r="X168" s="4">
        <f t="shared" si="446"/>
        <v>102.73904562479899</v>
      </c>
      <c r="Y168" s="4">
        <f t="shared" si="447"/>
        <v>102.41031199567134</v>
      </c>
      <c r="Z168" s="4">
        <f t="shared" si="448"/>
        <v>100.71589876556017</v>
      </c>
      <c r="AA168" s="4">
        <f t="shared" si="449"/>
        <v>101.66400947515667</v>
      </c>
      <c r="AB168" s="4">
        <f t="shared" si="450"/>
        <v>104.4666282499546</v>
      </c>
      <c r="AC168" s="4">
        <f t="shared" si="451"/>
        <v>103.63728095529027</v>
      </c>
      <c r="AD168" s="4">
        <f t="shared" si="452"/>
        <v>105.08576804799563</v>
      </c>
      <c r="AE168" s="4">
        <f t="shared" si="453"/>
        <v>109.45431573193422</v>
      </c>
      <c r="AF168" s="4">
        <f t="shared" si="454"/>
        <v>125.40905866824569</v>
      </c>
      <c r="AG168" s="4">
        <f t="shared" si="455"/>
        <v>147.2180453698208</v>
      </c>
      <c r="AI168" s="4">
        <f t="shared" si="456"/>
        <v>9.8608404956522122E-2</v>
      </c>
      <c r="AJ168" s="4">
        <f t="shared" si="457"/>
        <v>-0.35758265383341836</v>
      </c>
      <c r="AK168" s="4">
        <f t="shared" si="458"/>
        <v>-0.45108957108895709</v>
      </c>
      <c r="AL168" s="4">
        <f t="shared" si="459"/>
        <v>0.17378323575663046</v>
      </c>
      <c r="AM168" s="4">
        <f t="shared" si="460"/>
        <v>0.52507791549744809</v>
      </c>
      <c r="AN168" s="4">
        <f t="shared" si="461"/>
        <v>-0.23004562479898993</v>
      </c>
      <c r="AO168" s="4">
        <f t="shared" si="462"/>
        <v>9.8688004328664647E-2</v>
      </c>
      <c r="AP168" s="4">
        <f t="shared" si="463"/>
        <v>-0.79289876556016736</v>
      </c>
      <c r="AQ168" s="4">
        <f t="shared" si="464"/>
        <v>-0.5100094751566786</v>
      </c>
      <c r="AR168" s="4">
        <f t="shared" si="465"/>
        <v>-0.52462824995460267</v>
      </c>
      <c r="AS168" s="4">
        <f t="shared" si="466"/>
        <v>0.38171904470974027</v>
      </c>
      <c r="AT168" s="4">
        <f t="shared" si="467"/>
        <v>4.9231952004376467E-2</v>
      </c>
      <c r="AU168" s="4">
        <f t="shared" si="468"/>
        <v>-0.58931573193422082</v>
      </c>
      <c r="AV168" s="4">
        <f t="shared" si="469"/>
        <v>-2.4058668245686476E-2</v>
      </c>
      <c r="AW168" s="4">
        <f t="shared" si="469"/>
        <v>-1.4870453698208053</v>
      </c>
      <c r="AY168" s="2">
        <f t="shared" si="520"/>
        <v>103.90568355988532</v>
      </c>
      <c r="AZ168" s="2">
        <f t="shared" si="359"/>
        <v>103.24454118785967</v>
      </c>
      <c r="BA168" s="2">
        <f t="shared" si="360"/>
        <v>102.74488091852999</v>
      </c>
      <c r="BB168" s="2">
        <f t="shared" si="361"/>
        <v>101.73566731142324</v>
      </c>
      <c r="BC168" s="2">
        <f t="shared" si="362"/>
        <v>100.46189207339827</v>
      </c>
      <c r="BD168" s="2">
        <f t="shared" si="363"/>
        <v>99.783121502877307</v>
      </c>
      <c r="BE168" s="2">
        <f t="shared" si="364"/>
        <v>99.367710946052796</v>
      </c>
      <c r="BF168" s="2">
        <f t="shared" si="365"/>
        <v>98.666446890808032</v>
      </c>
      <c r="BG168" s="2">
        <f t="shared" si="366"/>
        <v>100.03987967907086</v>
      </c>
      <c r="BH168" s="2">
        <f t="shared" si="367"/>
        <v>101.98465146421239</v>
      </c>
      <c r="BI168" s="2">
        <f t="shared" si="368"/>
        <v>99.893328472613774</v>
      </c>
      <c r="BJ168" s="2">
        <f t="shared" si="369"/>
        <v>100.72510335678743</v>
      </c>
      <c r="BK168" s="2">
        <f t="shared" si="370"/>
        <v>101.10070010066701</v>
      </c>
      <c r="BL168" s="2">
        <f t="shared" si="371"/>
        <v>103.44377268521114</v>
      </c>
      <c r="BM168" s="2">
        <f t="shared" si="372"/>
        <v>104.81299979714615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127.77845945945944</v>
      </c>
      <c r="DL168" s="2">
        <f t="shared" si="501"/>
        <v>125.08117094778925</v>
      </c>
      <c r="DM168" s="2">
        <f t="shared" si="501"/>
        <v>124.47653198380567</v>
      </c>
      <c r="DN168" s="2">
        <f t="shared" si="501"/>
        <v>121.61871558704456</v>
      </c>
      <c r="DO168" s="2">
        <f t="shared" si="501"/>
        <v>117.78734894408582</v>
      </c>
      <c r="DP168" s="2">
        <f t="shared" si="501"/>
        <v>116.88202910602909</v>
      </c>
      <c r="DQ168" s="2">
        <f t="shared" si="501"/>
        <v>115.06055160875161</v>
      </c>
      <c r="DR168" s="2">
        <f t="shared" si="501"/>
        <v>122.52075675675678</v>
      </c>
      <c r="DS168" s="2">
        <f t="shared" si="501"/>
        <v>115.87165042016807</v>
      </c>
      <c r="DT168" s="2">
        <f t="shared" si="501"/>
        <v>117.05932408724514</v>
      </c>
      <c r="DU168" s="2">
        <f t="shared" si="501"/>
        <v>118.42896443812234</v>
      </c>
      <c r="DV168" s="2">
        <f t="shared" si="501"/>
        <v>109.57188151969982</v>
      </c>
      <c r="DW168" s="2">
        <f t="shared" si="501"/>
        <v>123.92384929971989</v>
      </c>
      <c r="DX168" s="2">
        <f t="shared" si="501"/>
        <v>110.24946890756304</v>
      </c>
      <c r="DY168" s="2">
        <f t="shared" si="501"/>
        <v>118.09626243974785</v>
      </c>
      <c r="EA168" s="2">
        <f t="shared" si="440"/>
        <v>102.71690048219963</v>
      </c>
      <c r="EB168" s="2">
        <f t="shared" si="502"/>
        <v>102.04015363138619</v>
      </c>
      <c r="EC168" s="2">
        <f t="shared" si="503"/>
        <v>101.29619862954038</v>
      </c>
      <c r="ED168" s="2">
        <f t="shared" si="504"/>
        <v>100.72760169768199</v>
      </c>
      <c r="EE168" s="2">
        <f t="shared" si="505"/>
        <v>99.737520460033068</v>
      </c>
      <c r="EF168" s="2">
        <f t="shared" si="506"/>
        <v>99.0839256639794</v>
      </c>
      <c r="EG168" s="2">
        <f t="shared" si="507"/>
        <v>98.630972444613874</v>
      </c>
      <c r="EH168" s="2">
        <f t="shared" si="508"/>
        <v>98.045238525900629</v>
      </c>
      <c r="EI168" s="2">
        <f t="shared" si="509"/>
        <v>99.1575555892869</v>
      </c>
      <c r="EJ168" s="2">
        <f t="shared" si="510"/>
        <v>101.62220320855613</v>
      </c>
      <c r="EK168" s="2">
        <f t="shared" si="511"/>
        <v>99.070361499499967</v>
      </c>
      <c r="EL168" s="2">
        <f t="shared" si="512"/>
        <v>100.11555036939056</v>
      </c>
      <c r="EM168" s="2">
        <f t="shared" si="513"/>
        <v>99.922220879439948</v>
      </c>
      <c r="EN168" s="2">
        <f t="shared" si="514"/>
        <v>103.44340542713566</v>
      </c>
      <c r="EO168" s="2">
        <f t="shared" si="515"/>
        <v>105.17204816962762</v>
      </c>
      <c r="EQ168" s="2">
        <f t="shared" si="516"/>
        <v>105.09843227668627</v>
      </c>
      <c r="ER168" s="2">
        <f t="shared" si="517"/>
        <v>104.32316795515598</v>
      </c>
      <c r="ES168" s="2">
        <f t="shared" si="517"/>
        <v>104.10333096056482</v>
      </c>
      <c r="ET168" s="2">
        <f t="shared" si="517"/>
        <v>102.73829097836736</v>
      </c>
      <c r="EU168" s="2">
        <f t="shared" si="517"/>
        <v>101.15201672082364</v>
      </c>
      <c r="EV168" s="2">
        <f t="shared" si="517"/>
        <v>100.40690818824737</v>
      </c>
      <c r="EW168" s="2">
        <f t="shared" si="517"/>
        <v>99.984915246384489</v>
      </c>
      <c r="EX168" s="2">
        <f t="shared" si="517"/>
        <v>99.125258525229825</v>
      </c>
      <c r="EY168" s="2">
        <f t="shared" si="517"/>
        <v>100.65730142214237</v>
      </c>
      <c r="EZ168" s="2">
        <f t="shared" si="517"/>
        <v>102.25526578896415</v>
      </c>
      <c r="FA168" s="2">
        <f t="shared" si="517"/>
        <v>100.54284607104414</v>
      </c>
      <c r="FB168" s="2">
        <f t="shared" si="517"/>
        <v>101.22102471527077</v>
      </c>
      <c r="FC168" s="2">
        <f t="shared" si="517"/>
        <v>102.27088445678972</v>
      </c>
      <c r="FD168" s="2">
        <f t="shared" si="517"/>
        <v>103.44130525425653</v>
      </c>
      <c r="FE168" s="2">
        <f t="shared" si="517"/>
        <v>104.38877631334124</v>
      </c>
      <c r="FG168" s="2">
        <f t="shared" si="518"/>
        <v>0.99983884715594495</v>
      </c>
      <c r="FH168" s="2">
        <f t="shared" si="519"/>
        <v>0.99985925954454702</v>
      </c>
      <c r="FI168" s="2">
        <f t="shared" si="519"/>
        <v>0.99984792216099994</v>
      </c>
      <c r="FJ168" s="2">
        <f t="shared" si="519"/>
        <v>0.9998421749146037</v>
      </c>
      <c r="FK168" s="2">
        <f t="shared" si="519"/>
        <v>0.99984877837224484</v>
      </c>
      <c r="FL168" s="2">
        <f t="shared" si="519"/>
        <v>0.99984320826887885</v>
      </c>
      <c r="FM168" s="2">
        <f t="shared" si="519"/>
        <v>0.99983576562344345</v>
      </c>
      <c r="FN168" s="2">
        <f t="shared" si="519"/>
        <v>0.99984483127181367</v>
      </c>
      <c r="FO168" s="2">
        <f t="shared" si="519"/>
        <v>0.99982535840187015</v>
      </c>
      <c r="FP168" s="2">
        <f t="shared" si="519"/>
        <v>0.99982908666333459</v>
      </c>
      <c r="FQ168" s="2">
        <f t="shared" si="519"/>
        <v>0.99982713124228617</v>
      </c>
      <c r="FR168" s="2">
        <f t="shared" si="519"/>
        <v>0.99985452835886157</v>
      </c>
      <c r="FS168" s="2">
        <f t="shared" si="519"/>
        <v>0.9998272020348139</v>
      </c>
      <c r="FT168" s="2">
        <f t="shared" si="519"/>
        <v>0.99980785312881371</v>
      </c>
      <c r="FU168" s="2">
        <f t="shared" si="519"/>
        <v>0.99978669271120857</v>
      </c>
      <c r="FW168" s="2">
        <f t="shared" si="536"/>
        <v>0.49747155965870399</v>
      </c>
      <c r="FX168" s="2">
        <f t="shared" si="376"/>
        <v>0.52612230273653793</v>
      </c>
      <c r="FY168" s="2">
        <f t="shared" si="377"/>
        <v>0.51481615526774138</v>
      </c>
      <c r="FZ168" s="2">
        <f t="shared" si="378"/>
        <v>0.49971344730357753</v>
      </c>
      <c r="GA168" s="2">
        <f t="shared" si="379"/>
        <v>0.51017603151373825</v>
      </c>
      <c r="GB168" s="2">
        <f t="shared" si="380"/>
        <v>0.52639035714692162</v>
      </c>
      <c r="GC168" s="2">
        <f t="shared" si="381"/>
        <v>0.5421500810727532</v>
      </c>
      <c r="GD168" s="2">
        <f t="shared" si="382"/>
        <v>0.57166583049879482</v>
      </c>
      <c r="GE168" s="2">
        <f t="shared" si="383"/>
        <v>0.58636943293054211</v>
      </c>
      <c r="GF168" s="2">
        <f t="shared" si="384"/>
        <v>0.56836378733119952</v>
      </c>
      <c r="GG168" s="2">
        <f t="shared" si="385"/>
        <v>0.556624151663072</v>
      </c>
      <c r="GH168" s="2">
        <f t="shared" si="386"/>
        <v>0.55015058617306145</v>
      </c>
      <c r="GI168" s="2">
        <f t="shared" si="387"/>
        <v>0.5</v>
      </c>
      <c r="GJ168" s="2">
        <f t="shared" si="388"/>
        <v>0.44782300386588764</v>
      </c>
      <c r="GK168" s="2">
        <f t="shared" si="389"/>
        <v>0.46191523247442506</v>
      </c>
      <c r="GM168" s="86">
        <f t="shared" si="537"/>
        <v>0</v>
      </c>
      <c r="GN168" s="86">
        <f t="shared" si="390"/>
        <v>0</v>
      </c>
      <c r="GO168" s="86">
        <f t="shared" si="391"/>
        <v>1.1727365854153968E-306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7.3089442164259699E-272</v>
      </c>
      <c r="GZ168" s="86">
        <f t="shared" si="402"/>
        <v>9.7752654200987432E-245</v>
      </c>
      <c r="HA168" s="86">
        <f t="shared" si="403"/>
        <v>7.8523312014547167E-300</v>
      </c>
      <c r="HC168" s="86">
        <f t="shared" si="538"/>
        <v>3.2630778820463313E-204</v>
      </c>
      <c r="HD168" s="86">
        <f t="shared" si="404"/>
        <v>1.2904052445630324E-209</v>
      </c>
      <c r="HE168" s="86">
        <f t="shared" si="405"/>
        <v>1.2179806303324281E-186</v>
      </c>
      <c r="HF168" s="86">
        <f t="shared" si="406"/>
        <v>1.8528874322795049E-242</v>
      </c>
      <c r="HG168" s="86">
        <f t="shared" si="407"/>
        <v>2.1305603648884022E-268</v>
      </c>
      <c r="HH168" s="86">
        <f t="shared" si="408"/>
        <v>4.1204280921976099E-279</v>
      </c>
      <c r="HI168" s="86">
        <f t="shared" si="409"/>
        <v>5.2001914464275784E-302</v>
      </c>
      <c r="HJ168" s="86">
        <f t="shared" si="410"/>
        <v>2.177743856077349E-292</v>
      </c>
      <c r="HK168" s="86">
        <f t="shared" si="411"/>
        <v>0</v>
      </c>
      <c r="HL168" s="86">
        <f t="shared" si="412"/>
        <v>6.0083217561402192E-140</v>
      </c>
      <c r="HM168" s="86">
        <f t="shared" si="413"/>
        <v>1.007039052545268E-165</v>
      </c>
      <c r="HN168" s="86">
        <f t="shared" si="414"/>
        <v>6.6967526459517132E-148</v>
      </c>
      <c r="HO168" s="86">
        <f t="shared" si="415"/>
        <v>4.4569852555260997E-129</v>
      </c>
      <c r="HP168" s="86">
        <f t="shared" si="416"/>
        <v>1.669713639649838E-145</v>
      </c>
      <c r="HQ168" s="86">
        <f t="shared" si="417"/>
        <v>5.5420415592931448E-176</v>
      </c>
      <c r="HS168" s="86">
        <f t="shared" si="539"/>
        <v>2.344880132609739E-18</v>
      </c>
      <c r="HT168" s="86">
        <f t="shared" si="418"/>
        <v>8.7152629938923937E-20</v>
      </c>
      <c r="HU168" s="86">
        <f t="shared" si="419"/>
        <v>8.6832794366578207E-19</v>
      </c>
      <c r="HV168" s="86">
        <f t="shared" si="420"/>
        <v>2.3351270731947329E-18</v>
      </c>
      <c r="HW168" s="86">
        <f t="shared" si="421"/>
        <v>1.6783685504520034E-21</v>
      </c>
      <c r="HX168" s="86">
        <f t="shared" si="422"/>
        <v>1.5321786112005346E-21</v>
      </c>
      <c r="HY168" s="86">
        <f t="shared" si="423"/>
        <v>2.2717437694462355E-24</v>
      </c>
      <c r="HZ168" s="86">
        <f t="shared" si="424"/>
        <v>1.7981926098686073E-24</v>
      </c>
      <c r="IA168" s="86">
        <f t="shared" si="425"/>
        <v>1.1286569335477386E-27</v>
      </c>
      <c r="IB168" s="86">
        <f t="shared" si="426"/>
        <v>1.326621631737585E-26</v>
      </c>
      <c r="IC168" s="86">
        <f t="shared" si="427"/>
        <v>1.1603667363286127E-25</v>
      </c>
      <c r="ID168" s="86">
        <f t="shared" si="428"/>
        <v>1.208723689508864E-23</v>
      </c>
      <c r="IE168" s="86">
        <f t="shared" si="429"/>
        <v>5.5690933509233104E-21</v>
      </c>
      <c r="IF168" s="86">
        <f t="shared" si="430"/>
        <v>3.5758886935811228E-21</v>
      </c>
      <c r="IG168" s="86">
        <f t="shared" si="431"/>
        <v>7.1533260872456602E-18</v>
      </c>
      <c r="II168" s="86">
        <f t="shared" si="540"/>
        <v>0.49263574477745259</v>
      </c>
      <c r="IJ168" s="86">
        <f t="shared" si="541"/>
        <v>0.55760099305637689</v>
      </c>
      <c r="IK168" s="86">
        <f t="shared" si="542"/>
        <v>0.5382208423534306</v>
      </c>
      <c r="IL168" s="86">
        <f t="shared" si="543"/>
        <v>0.4991600314741188</v>
      </c>
      <c r="IM168" s="86">
        <f t="shared" si="544"/>
        <v>0.52832205940083354</v>
      </c>
      <c r="IN168" s="86">
        <f t="shared" si="545"/>
        <v>0.56319364877340272</v>
      </c>
      <c r="IO168" s="86">
        <f t="shared" si="546"/>
        <v>0.58345044640546551</v>
      </c>
      <c r="IP168" s="86">
        <f t="shared" si="547"/>
        <v>0.57999626838786644</v>
      </c>
      <c r="IQ168" s="86">
        <f t="shared" si="548"/>
        <v>0.5523500090982254</v>
      </c>
      <c r="IR168" s="86">
        <f t="shared" si="549"/>
        <v>0.57926765400918545</v>
      </c>
      <c r="IS168" s="86">
        <f t="shared" si="550"/>
        <v>0.58673341744895124</v>
      </c>
      <c r="IT168" s="86">
        <f t="shared" si="551"/>
        <v>0.58651036749747165</v>
      </c>
      <c r="IU168" s="86">
        <f t="shared" si="552"/>
        <v>0.5</v>
      </c>
      <c r="IV168" s="86">
        <f t="shared" si="553"/>
        <v>0.36434583606474302</v>
      </c>
      <c r="IW168" s="86">
        <f t="shared" si="554"/>
        <v>0.3798841322217153</v>
      </c>
      <c r="IY168" s="86">
        <f t="shared" si="555"/>
        <v>0.49263574477745259</v>
      </c>
      <c r="IZ168" s="86">
        <f t="shared" si="556"/>
        <v>0.55760099305637689</v>
      </c>
      <c r="JA168" s="86">
        <f t="shared" si="557"/>
        <v>0.5382208423534306</v>
      </c>
      <c r="JB168" s="86">
        <f t="shared" si="558"/>
        <v>0.4991600314741188</v>
      </c>
      <c r="JC168" s="86">
        <f t="shared" si="559"/>
        <v>0.52832205940083354</v>
      </c>
      <c r="JD168" s="86">
        <f t="shared" si="560"/>
        <v>0.56319364877340272</v>
      </c>
      <c r="JE168" s="86">
        <f t="shared" si="561"/>
        <v>0.58345044640546551</v>
      </c>
      <c r="JF168" s="86">
        <f t="shared" si="562"/>
        <v>0.57999626838786644</v>
      </c>
      <c r="JG168" s="86">
        <f t="shared" si="563"/>
        <v>0.5523500090982254</v>
      </c>
      <c r="JH168" s="86">
        <f t="shared" si="564"/>
        <v>0.57926765400918545</v>
      </c>
      <c r="JI168" s="86">
        <f t="shared" si="565"/>
        <v>0.58673341744895124</v>
      </c>
      <c r="JJ168" s="86">
        <f t="shared" si="566"/>
        <v>0.58651036749747165</v>
      </c>
      <c r="JK168" s="86">
        <f t="shared" si="567"/>
        <v>0.5</v>
      </c>
      <c r="JL168" s="86">
        <f t="shared" si="568"/>
        <v>0.36434583606474302</v>
      </c>
      <c r="JM168" s="86">
        <f t="shared" si="569"/>
        <v>0.3798841322217153</v>
      </c>
    </row>
    <row r="169" spans="2:273" x14ac:dyDescent="0.25">
      <c r="B169" s="2">
        <v>142</v>
      </c>
      <c r="C169" s="37">
        <v>104.63200000000001</v>
      </c>
      <c r="D169" s="37">
        <v>104.075</v>
      </c>
      <c r="E169" s="37">
        <v>104.69799999999999</v>
      </c>
      <c r="F169" s="37">
        <v>103.566</v>
      </c>
      <c r="G169" s="37">
        <v>103.01900000000001</v>
      </c>
      <c r="H169" s="37">
        <v>102.321</v>
      </c>
      <c r="I169" s="37">
        <v>101.453</v>
      </c>
      <c r="J169" s="37">
        <v>99.635000000000005</v>
      </c>
      <c r="K169" s="37">
        <v>99.269000000000005</v>
      </c>
      <c r="L169" s="37">
        <v>103</v>
      </c>
      <c r="M169" s="37">
        <v>101.596</v>
      </c>
      <c r="N169" s="37">
        <v>102.423</v>
      </c>
      <c r="O169" s="37">
        <v>107.75</v>
      </c>
      <c r="P169" s="37">
        <v>125.212</v>
      </c>
      <c r="Q169" s="37">
        <v>145.76900000000001</v>
      </c>
      <c r="S169" s="4">
        <f t="shared" si="441"/>
        <v>104.16207308784307</v>
      </c>
      <c r="T169" s="4">
        <f t="shared" si="442"/>
        <v>104.18255046563334</v>
      </c>
      <c r="U169" s="4">
        <f t="shared" si="443"/>
        <v>104.66547567763801</v>
      </c>
      <c r="V169" s="4">
        <f t="shared" si="444"/>
        <v>104.30093516874615</v>
      </c>
      <c r="W169" s="4">
        <f t="shared" si="445"/>
        <v>103.0891880957824</v>
      </c>
      <c r="X169" s="4">
        <f t="shared" si="446"/>
        <v>101.94506863248607</v>
      </c>
      <c r="Y169" s="4">
        <f t="shared" si="447"/>
        <v>101.39586283194772</v>
      </c>
      <c r="Z169" s="4">
        <f t="shared" si="448"/>
        <v>99.86781815000127</v>
      </c>
      <c r="AA169" s="4">
        <f t="shared" si="449"/>
        <v>100.85086829703242</v>
      </c>
      <c r="AB169" s="4">
        <f t="shared" si="450"/>
        <v>103.404343076587</v>
      </c>
      <c r="AC169" s="4">
        <f t="shared" si="451"/>
        <v>102.24151090303556</v>
      </c>
      <c r="AD169" s="4">
        <f t="shared" si="452"/>
        <v>103.62336743516015</v>
      </c>
      <c r="AE169" s="4">
        <f t="shared" si="453"/>
        <v>108.1805324505637</v>
      </c>
      <c r="AF169" s="4">
        <f t="shared" si="454"/>
        <v>125.57058487310339</v>
      </c>
      <c r="AG169" s="4">
        <f t="shared" si="455"/>
        <v>146.91396826888806</v>
      </c>
      <c r="AI169" s="4">
        <f t="shared" si="456"/>
        <v>0.46992691215693583</v>
      </c>
      <c r="AJ169" s="4">
        <f t="shared" si="457"/>
        <v>-0.10755046563333792</v>
      </c>
      <c r="AK169" s="4">
        <f t="shared" si="458"/>
        <v>3.252432236197933E-2</v>
      </c>
      <c r="AL169" s="4">
        <f t="shared" si="459"/>
        <v>-0.73493516874614784</v>
      </c>
      <c r="AM169" s="4">
        <f t="shared" si="460"/>
        <v>-7.0188095782398818E-2</v>
      </c>
      <c r="AN169" s="4">
        <f t="shared" si="461"/>
        <v>0.37593136751392819</v>
      </c>
      <c r="AO169" s="4">
        <f t="shared" si="462"/>
        <v>5.7137168052278753E-2</v>
      </c>
      <c r="AP169" s="4">
        <f t="shared" si="463"/>
        <v>-0.23281815000126471</v>
      </c>
      <c r="AQ169" s="4">
        <f t="shared" si="464"/>
        <v>-1.5818682970324147</v>
      </c>
      <c r="AR169" s="4">
        <f t="shared" si="465"/>
        <v>-0.40434307658699709</v>
      </c>
      <c r="AS169" s="4">
        <f t="shared" si="466"/>
        <v>-0.64551090303555725</v>
      </c>
      <c r="AT169" s="4">
        <f t="shared" si="467"/>
        <v>-1.2003674351601461</v>
      </c>
      <c r="AU169" s="4">
        <f t="shared" si="468"/>
        <v>-0.43053245056370315</v>
      </c>
      <c r="AV169" s="4">
        <f t="shared" si="469"/>
        <v>-0.35858487310338205</v>
      </c>
      <c r="AW169" s="4">
        <f t="shared" si="469"/>
        <v>-1.14496826888805</v>
      </c>
      <c r="AY169" s="2">
        <f t="shared" si="520"/>
        <v>103.7785446996178</v>
      </c>
      <c r="AZ169" s="2">
        <f t="shared" si="359"/>
        <v>103.13086841502673</v>
      </c>
      <c r="BA169" s="2">
        <f t="shared" si="360"/>
        <v>102.6375848842715</v>
      </c>
      <c r="BB169" s="2">
        <f t="shared" si="361"/>
        <v>101.62392346175207</v>
      </c>
      <c r="BC169" s="2">
        <f t="shared" si="362"/>
        <v>100.33837205676147</v>
      </c>
      <c r="BD169" s="2">
        <f t="shared" si="363"/>
        <v>99.664012837428601</v>
      </c>
      <c r="BE169" s="2">
        <f t="shared" si="364"/>
        <v>99.246892747418855</v>
      </c>
      <c r="BF169" s="2">
        <f t="shared" si="365"/>
        <v>98.557756726210187</v>
      </c>
      <c r="BG169" s="2">
        <f t="shared" si="366"/>
        <v>99.940226045236557</v>
      </c>
      <c r="BH169" s="2">
        <f t="shared" si="367"/>
        <v>101.87131665033162</v>
      </c>
      <c r="BI169" s="2">
        <f t="shared" si="368"/>
        <v>99.768783687441783</v>
      </c>
      <c r="BJ169" s="2">
        <f t="shared" si="369"/>
        <v>100.59176487192232</v>
      </c>
      <c r="BK169" s="2">
        <f t="shared" si="370"/>
        <v>100.9733417775556</v>
      </c>
      <c r="BL169" s="2">
        <f t="shared" si="371"/>
        <v>103.32698928526466</v>
      </c>
      <c r="BM169" s="2">
        <f t="shared" si="372"/>
        <v>104.6613000507914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127.80339710763393</v>
      </c>
      <c r="DL169" s="2">
        <f t="shared" si="501"/>
        <v>125.0783282283986</v>
      </c>
      <c r="DM169" s="2">
        <f t="shared" si="501"/>
        <v>124.4753979757085</v>
      </c>
      <c r="DN169" s="2">
        <f t="shared" si="501"/>
        <v>121.61339271255063</v>
      </c>
      <c r="DO169" s="2">
        <f t="shared" si="501"/>
        <v>117.76432257358576</v>
      </c>
      <c r="DP169" s="2">
        <f t="shared" si="501"/>
        <v>116.86059612649085</v>
      </c>
      <c r="DQ169" s="2">
        <f t="shared" si="501"/>
        <v>115.01030463320463</v>
      </c>
      <c r="DR169" s="2">
        <f t="shared" si="501"/>
        <v>122.55717022285447</v>
      </c>
      <c r="DS169" s="2">
        <f t="shared" si="501"/>
        <v>115.85826974789916</v>
      </c>
      <c r="DT169" s="2">
        <f t="shared" si="501"/>
        <v>117.0351081081081</v>
      </c>
      <c r="DU169" s="2">
        <f t="shared" si="501"/>
        <v>118.40967567567567</v>
      </c>
      <c r="DV169" s="2">
        <f t="shared" si="501"/>
        <v>109.48054530956848</v>
      </c>
      <c r="DW169" s="2">
        <f t="shared" si="501"/>
        <v>123.95840280112046</v>
      </c>
      <c r="DX169" s="2">
        <f t="shared" si="501"/>
        <v>110.14212100840338</v>
      </c>
      <c r="DY169" s="2">
        <f t="shared" si="501"/>
        <v>118.05787356321837</v>
      </c>
      <c r="EA169" s="2">
        <f t="shared" si="440"/>
        <v>102.50268949420332</v>
      </c>
      <c r="EB169" s="2">
        <f t="shared" si="502"/>
        <v>101.84175567642046</v>
      </c>
      <c r="EC169" s="2">
        <f t="shared" si="503"/>
        <v>101.08495793530967</v>
      </c>
      <c r="ED169" s="2">
        <f t="shared" si="504"/>
        <v>100.54156752639022</v>
      </c>
      <c r="EE169" s="2">
        <f t="shared" si="505"/>
        <v>99.562160058457266</v>
      </c>
      <c r="EF169" s="2">
        <f t="shared" si="506"/>
        <v>98.916125377120508</v>
      </c>
      <c r="EG169" s="2">
        <f t="shared" si="507"/>
        <v>98.459799445079838</v>
      </c>
      <c r="EH169" s="2">
        <f t="shared" si="508"/>
        <v>97.896531513659255</v>
      </c>
      <c r="EI169" s="2">
        <f t="shared" si="509"/>
        <v>99.00206612471608</v>
      </c>
      <c r="EJ169" s="2">
        <f t="shared" si="510"/>
        <v>101.48490687547745</v>
      </c>
      <c r="EK169" s="2">
        <f t="shared" si="511"/>
        <v>98.890468406620016</v>
      </c>
      <c r="EL169" s="2">
        <f t="shared" si="512"/>
        <v>99.940667367809766</v>
      </c>
      <c r="EM169" s="2">
        <f t="shared" si="513"/>
        <v>99.70706533535504</v>
      </c>
      <c r="EN169" s="2">
        <f t="shared" si="514"/>
        <v>103.32647681742043</v>
      </c>
      <c r="EO169" s="2">
        <f t="shared" si="515"/>
        <v>105.04808630435352</v>
      </c>
      <c r="EQ169" s="2">
        <f t="shared" si="516"/>
        <v>104.94682216574593</v>
      </c>
      <c r="ER169" s="2">
        <f t="shared" si="517"/>
        <v>104.1843735641915</v>
      </c>
      <c r="ES169" s="2">
        <f t="shared" si="517"/>
        <v>103.96606052301546</v>
      </c>
      <c r="ET169" s="2">
        <f t="shared" si="517"/>
        <v>102.60637344461384</v>
      </c>
      <c r="EU169" s="2">
        <f t="shared" si="517"/>
        <v>101.01333697417479</v>
      </c>
      <c r="EV169" s="2">
        <f t="shared" si="517"/>
        <v>100.2730309759547</v>
      </c>
      <c r="EW169" s="2">
        <f t="shared" si="517"/>
        <v>99.848723771386972</v>
      </c>
      <c r="EX169" s="2">
        <f t="shared" si="517"/>
        <v>99.003727425029325</v>
      </c>
      <c r="EY169" s="2">
        <f t="shared" si="517"/>
        <v>100.53937082338901</v>
      </c>
      <c r="EZ169" s="2">
        <f t="shared" si="517"/>
        <v>102.13484683446269</v>
      </c>
      <c r="FA169" s="2">
        <f t="shared" si="517"/>
        <v>100.40152906350916</v>
      </c>
      <c r="FB169" s="2">
        <f t="shared" si="517"/>
        <v>101.07510268727165</v>
      </c>
      <c r="FC169" s="2">
        <f t="shared" si="517"/>
        <v>102.12089207726859</v>
      </c>
      <c r="FD169" s="2">
        <f t="shared" si="517"/>
        <v>103.32502804357001</v>
      </c>
      <c r="FE169" s="2">
        <f t="shared" si="517"/>
        <v>104.24515816298148</v>
      </c>
      <c r="FG169" s="2">
        <f t="shared" si="518"/>
        <v>0.99985302477536364</v>
      </c>
      <c r="FH169" s="2">
        <f t="shared" si="519"/>
        <v>0.99987164158954733</v>
      </c>
      <c r="FI169" s="2">
        <f t="shared" si="519"/>
        <v>0.99986130150645369</v>
      </c>
      <c r="FJ169" s="2">
        <f t="shared" si="519"/>
        <v>0.9998560598125138</v>
      </c>
      <c r="FK169" s="2">
        <f t="shared" si="519"/>
        <v>0.99986208240122942</v>
      </c>
      <c r="FL169" s="2">
        <f t="shared" si="519"/>
        <v>0.99985700226890339</v>
      </c>
      <c r="FM169" s="2">
        <f t="shared" si="519"/>
        <v>0.99985021430385579</v>
      </c>
      <c r="FN169" s="2">
        <f t="shared" si="519"/>
        <v>0.99985848250580311</v>
      </c>
      <c r="FO169" s="2">
        <f t="shared" si="519"/>
        <v>0.99984072252195499</v>
      </c>
      <c r="FP169" s="2">
        <f t="shared" si="519"/>
        <v>0.99984412284020863</v>
      </c>
      <c r="FQ169" s="2">
        <f t="shared" si="519"/>
        <v>0.99984233942107059</v>
      </c>
      <c r="FR169" s="2">
        <f t="shared" si="519"/>
        <v>0.99986732658825284</v>
      </c>
      <c r="FS169" s="2">
        <f t="shared" si="519"/>
        <v>0.99984240398658697</v>
      </c>
      <c r="FT169" s="2">
        <f t="shared" si="519"/>
        <v>0.99982475700792417</v>
      </c>
      <c r="FU169" s="2">
        <f t="shared" si="519"/>
        <v>0.99980545778919849</v>
      </c>
      <c r="FW169" s="2">
        <f t="shared" si="536"/>
        <v>0.52048591430457347</v>
      </c>
      <c r="FX169" s="2">
        <f t="shared" si="376"/>
        <v>0.54901404783212393</v>
      </c>
      <c r="FY169" s="2">
        <f t="shared" si="377"/>
        <v>0.53777423156549575</v>
      </c>
      <c r="FZ169" s="2">
        <f t="shared" si="378"/>
        <v>0.52272363391055954</v>
      </c>
      <c r="GA169" s="2">
        <f t="shared" si="379"/>
        <v>0.53315456673671091</v>
      </c>
      <c r="GB169" s="2">
        <f t="shared" si="380"/>
        <v>0.5492802464265476</v>
      </c>
      <c r="GC169" s="2">
        <f t="shared" si="381"/>
        <v>0.56490786325559084</v>
      </c>
      <c r="GD169" s="2">
        <f t="shared" si="382"/>
        <v>0.59405503037091911</v>
      </c>
      <c r="GE169" s="2">
        <f t="shared" si="383"/>
        <v>0.60851639087911291</v>
      </c>
      <c r="GF169" s="2">
        <f t="shared" si="384"/>
        <v>0.59080204000900494</v>
      </c>
      <c r="GG169" s="2">
        <f t="shared" si="385"/>
        <v>0.5792208719836266</v>
      </c>
      <c r="GH169" s="2">
        <f t="shared" si="386"/>
        <v>0.57282403395781523</v>
      </c>
      <c r="GI169" s="2">
        <f t="shared" si="387"/>
        <v>0.52300958729756231</v>
      </c>
      <c r="GJ169" s="2">
        <f t="shared" si="388"/>
        <v>0.47069184506263606</v>
      </c>
      <c r="GK169" s="2">
        <f t="shared" si="389"/>
        <v>0.4848717914809198</v>
      </c>
      <c r="GM169" s="86">
        <f t="shared" si="537"/>
        <v>0</v>
      </c>
      <c r="GN169" s="86">
        <f t="shared" si="390"/>
        <v>0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7.5722871068901601E-279</v>
      </c>
      <c r="GZ169" s="86">
        <f t="shared" si="402"/>
        <v>4.8051148904530694E-251</v>
      </c>
      <c r="HA169" s="86">
        <f t="shared" si="403"/>
        <v>1.5495862147705402E-307</v>
      </c>
      <c r="HC169" s="86">
        <f t="shared" si="538"/>
        <v>2.9953938154867813E-211</v>
      </c>
      <c r="HD169" s="86">
        <f t="shared" si="404"/>
        <v>7.4328595089175023E-217</v>
      </c>
      <c r="HE169" s="86">
        <f t="shared" si="405"/>
        <v>4.2493032369108418E-193</v>
      </c>
      <c r="HF169" s="86">
        <f t="shared" si="406"/>
        <v>6.2823562084337251E-251</v>
      </c>
      <c r="HG169" s="86">
        <f t="shared" si="407"/>
        <v>1.3154021686209392E-277</v>
      </c>
      <c r="HH169" s="86">
        <f t="shared" si="408"/>
        <v>1.0556137306618282E-288</v>
      </c>
      <c r="HI169" s="86">
        <f t="shared" si="409"/>
        <v>0</v>
      </c>
      <c r="HJ169" s="86">
        <f t="shared" si="410"/>
        <v>3.3633395173408881E-302</v>
      </c>
      <c r="HK169" s="86">
        <f t="shared" si="411"/>
        <v>0</v>
      </c>
      <c r="HL169" s="86">
        <f t="shared" si="412"/>
        <v>1.1082945268640466E-144</v>
      </c>
      <c r="HM169" s="86">
        <f t="shared" si="413"/>
        <v>2.398250060028051E-171</v>
      </c>
      <c r="HN169" s="86">
        <f t="shared" si="414"/>
        <v>6.9691498519830019E-153</v>
      </c>
      <c r="HO169" s="86">
        <f t="shared" si="415"/>
        <v>1.7093600476626235E-133</v>
      </c>
      <c r="HP169" s="86">
        <f t="shared" si="416"/>
        <v>1.4942073316404459E-150</v>
      </c>
      <c r="HQ169" s="86">
        <f t="shared" si="417"/>
        <v>5.0657802282483999E-182</v>
      </c>
      <c r="HS169" s="86">
        <f t="shared" si="539"/>
        <v>1.0352814873442192E-19</v>
      </c>
      <c r="HT169" s="86">
        <f t="shared" si="418"/>
        <v>4.0660701462662024E-21</v>
      </c>
      <c r="HU169" s="86">
        <f t="shared" si="419"/>
        <v>3.5741853812051038E-20</v>
      </c>
      <c r="HV169" s="86">
        <f t="shared" si="420"/>
        <v>9.6335731933887085E-20</v>
      </c>
      <c r="HW169" s="86">
        <f t="shared" si="421"/>
        <v>4.7447375822739567E-23</v>
      </c>
      <c r="HX169" s="86">
        <f t="shared" si="422"/>
        <v>4.1432858945721926E-23</v>
      </c>
      <c r="HY169" s="86">
        <f t="shared" si="423"/>
        <v>4.1967909004174374E-26</v>
      </c>
      <c r="HZ169" s="86">
        <f t="shared" si="424"/>
        <v>3.9554744892142568E-26</v>
      </c>
      <c r="IA169" s="86">
        <f t="shared" si="425"/>
        <v>1.446170833632448E-29</v>
      </c>
      <c r="IB169" s="86">
        <f t="shared" si="426"/>
        <v>1.9245264981649898E-28</v>
      </c>
      <c r="IC169" s="86">
        <f t="shared" si="427"/>
        <v>1.9291661559160906E-27</v>
      </c>
      <c r="ID169" s="86">
        <f t="shared" si="428"/>
        <v>2.7044691354830099E-25</v>
      </c>
      <c r="IE169" s="86">
        <f t="shared" si="429"/>
        <v>1.5425469115519772E-22</v>
      </c>
      <c r="IF169" s="86">
        <f t="shared" si="430"/>
        <v>6.7993857122575684E-23</v>
      </c>
      <c r="IG169" s="86">
        <f t="shared" si="431"/>
        <v>2.4261489824164891E-19</v>
      </c>
      <c r="II169" s="86">
        <f t="shared" si="540"/>
        <v>0.54977790986565922</v>
      </c>
      <c r="IJ169" s="86">
        <f t="shared" si="541"/>
        <v>0.58340720626254872</v>
      </c>
      <c r="IK169" s="86">
        <f t="shared" si="542"/>
        <v>0.57651004387422511</v>
      </c>
      <c r="IL169" s="86">
        <f t="shared" si="543"/>
        <v>0.55492733226672075</v>
      </c>
      <c r="IM169" s="86">
        <f t="shared" si="544"/>
        <v>0.57274791445022066</v>
      </c>
      <c r="IN169" s="86">
        <f t="shared" si="545"/>
        <v>0.58620944107240092</v>
      </c>
      <c r="IO169" s="86">
        <f t="shared" si="546"/>
        <v>0.58287118787070757</v>
      </c>
      <c r="IP169" s="86">
        <f t="shared" si="547"/>
        <v>0.54917708423025813</v>
      </c>
      <c r="IQ169" s="86">
        <f t="shared" si="548"/>
        <v>0.5014625954826557</v>
      </c>
      <c r="IR169" s="86">
        <f t="shared" si="549"/>
        <v>0.54510195261906325</v>
      </c>
      <c r="IS169" s="86">
        <f t="shared" si="550"/>
        <v>0.56734997939065035</v>
      </c>
      <c r="IT169" s="86">
        <f t="shared" si="551"/>
        <v>0.57806926231352918</v>
      </c>
      <c r="IU169" s="86">
        <f t="shared" si="552"/>
        <v>0.55748211599251929</v>
      </c>
      <c r="IV169" s="86">
        <f t="shared" si="553"/>
        <v>0.44144843462540001</v>
      </c>
      <c r="IW169" s="86">
        <f t="shared" si="554"/>
        <v>0.45737015202524778</v>
      </c>
      <c r="IY169" s="86">
        <f t="shared" si="555"/>
        <v>0.54977790986565922</v>
      </c>
      <c r="IZ169" s="86">
        <f t="shared" si="556"/>
        <v>0.58340720626254872</v>
      </c>
      <c r="JA169" s="86">
        <f t="shared" si="557"/>
        <v>0.57651004387422511</v>
      </c>
      <c r="JB169" s="86">
        <f t="shared" si="558"/>
        <v>0.55492733226672075</v>
      </c>
      <c r="JC169" s="86">
        <f t="shared" si="559"/>
        <v>0.57274791445022066</v>
      </c>
      <c r="JD169" s="86">
        <f t="shared" si="560"/>
        <v>0.58620944107240092</v>
      </c>
      <c r="JE169" s="86">
        <f t="shared" si="561"/>
        <v>0.58287118787070757</v>
      </c>
      <c r="JF169" s="86">
        <f t="shared" si="562"/>
        <v>0.54917708423025813</v>
      </c>
      <c r="JG169" s="86">
        <f t="shared" si="563"/>
        <v>0.5014625954826557</v>
      </c>
      <c r="JH169" s="86">
        <f t="shared" si="564"/>
        <v>0.54510195261906325</v>
      </c>
      <c r="JI169" s="86">
        <f t="shared" si="565"/>
        <v>0.56734997939065035</v>
      </c>
      <c r="JJ169" s="86">
        <f t="shared" si="566"/>
        <v>0.57806926231352918</v>
      </c>
      <c r="JK169" s="86">
        <f t="shared" si="567"/>
        <v>0.55748211599251929</v>
      </c>
      <c r="JL169" s="86">
        <f t="shared" si="568"/>
        <v>0.44144843462540001</v>
      </c>
      <c r="JM169" s="86">
        <f t="shared" si="569"/>
        <v>0.45737015202524778</v>
      </c>
    </row>
    <row r="170" spans="2:273" x14ac:dyDescent="0.25">
      <c r="B170" s="2">
        <v>143</v>
      </c>
      <c r="C170" s="37">
        <v>103.947</v>
      </c>
      <c r="D170" s="37">
        <v>104.18899999999999</v>
      </c>
      <c r="E170" s="37">
        <v>104.396</v>
      </c>
      <c r="F170" s="37">
        <v>103.41500000000001</v>
      </c>
      <c r="G170" s="37">
        <v>102.13200000000001</v>
      </c>
      <c r="H170" s="37">
        <v>100.491</v>
      </c>
      <c r="I170" s="37">
        <v>100.151</v>
      </c>
      <c r="J170" s="37">
        <v>98.287999999999997</v>
      </c>
      <c r="K170" s="37">
        <v>100.096</v>
      </c>
      <c r="L170" s="37">
        <v>101.5</v>
      </c>
      <c r="M170" s="37">
        <v>100.923</v>
      </c>
      <c r="N170" s="37">
        <v>101.788</v>
      </c>
      <c r="O170" s="37">
        <v>106.096</v>
      </c>
      <c r="P170" s="37">
        <v>123.462</v>
      </c>
      <c r="Q170" s="37">
        <v>143.923</v>
      </c>
      <c r="S170" s="4">
        <f t="shared" si="441"/>
        <v>103.9642838595292</v>
      </c>
      <c r="T170" s="4">
        <f t="shared" si="442"/>
        <v>103.80512965969899</v>
      </c>
      <c r="U170" s="4">
        <f t="shared" si="443"/>
        <v>104.06190056776123</v>
      </c>
      <c r="V170" s="4">
        <f t="shared" si="444"/>
        <v>103.6452282490486</v>
      </c>
      <c r="W170" s="4">
        <f t="shared" si="445"/>
        <v>102.28927357244186</v>
      </c>
      <c r="X170" s="4">
        <f t="shared" si="446"/>
        <v>101.14084701300945</v>
      </c>
      <c r="Y170" s="4">
        <f t="shared" si="447"/>
        <v>100.49188093597678</v>
      </c>
      <c r="Z170" s="4">
        <f t="shared" si="448"/>
        <v>99.20957702564516</v>
      </c>
      <c r="AA170" s="4">
        <f t="shared" si="449"/>
        <v>100.29811694105824</v>
      </c>
      <c r="AB170" s="4">
        <f t="shared" si="450"/>
        <v>102.60700937432463</v>
      </c>
      <c r="AC170" s="4">
        <f t="shared" si="451"/>
        <v>101.11362215499305</v>
      </c>
      <c r="AD170" s="4">
        <f t="shared" si="452"/>
        <v>102.36700227676721</v>
      </c>
      <c r="AE170" s="4">
        <f t="shared" si="453"/>
        <v>106.47644108206727</v>
      </c>
      <c r="AF170" s="4">
        <f t="shared" si="454"/>
        <v>123.47318117129343</v>
      </c>
      <c r="AG170" s="4">
        <f t="shared" si="455"/>
        <v>143.20748040386869</v>
      </c>
      <c r="AI170" s="4">
        <f t="shared" si="456"/>
        <v>-1.728385952920064E-2</v>
      </c>
      <c r="AJ170" s="4">
        <f t="shared" si="457"/>
        <v>0.38387034030100153</v>
      </c>
      <c r="AK170" s="4">
        <f t="shared" si="458"/>
        <v>0.33409943223877292</v>
      </c>
      <c r="AL170" s="4">
        <f t="shared" si="459"/>
        <v>-0.23022824904859363</v>
      </c>
      <c r="AM170" s="4">
        <f t="shared" si="460"/>
        <v>-0.15727357244185214</v>
      </c>
      <c r="AN170" s="4">
        <f t="shared" si="461"/>
        <v>-0.64984701300944891</v>
      </c>
      <c r="AO170" s="4">
        <f t="shared" si="462"/>
        <v>-0.34088093597678437</v>
      </c>
      <c r="AP170" s="4">
        <f t="shared" si="463"/>
        <v>-0.92157702564516342</v>
      </c>
      <c r="AQ170" s="4">
        <f t="shared" si="464"/>
        <v>-0.20211694105823597</v>
      </c>
      <c r="AR170" s="4">
        <f t="shared" si="465"/>
        <v>-1.1070093743246332</v>
      </c>
      <c r="AS170" s="4">
        <f t="shared" si="466"/>
        <v>-0.19062215499305069</v>
      </c>
      <c r="AT170" s="4">
        <f t="shared" si="467"/>
        <v>-0.57900227676721272</v>
      </c>
      <c r="AU170" s="4">
        <f t="shared" si="468"/>
        <v>-0.38044108206726435</v>
      </c>
      <c r="AV170" s="4">
        <f t="shared" si="469"/>
        <v>-1.118117129342977E-2</v>
      </c>
      <c r="AW170" s="4">
        <f t="shared" si="469"/>
        <v>0.71551959613131544</v>
      </c>
      <c r="AY170" s="2">
        <f t="shared" si="520"/>
        <v>103.65409520561948</v>
      </c>
      <c r="AZ170" s="2">
        <f t="shared" si="359"/>
        <v>103.01945126140021</v>
      </c>
      <c r="BA170" s="2">
        <f t="shared" si="360"/>
        <v>102.5332373328484</v>
      </c>
      <c r="BB170" s="2">
        <f t="shared" si="361"/>
        <v>101.51448750036514</v>
      </c>
      <c r="BC170" s="2">
        <f t="shared" si="362"/>
        <v>100.21634718372405</v>
      </c>
      <c r="BD170" s="2">
        <f t="shared" si="363"/>
        <v>99.54618758549276</v>
      </c>
      <c r="BE170" s="2">
        <f t="shared" si="364"/>
        <v>99.127299571172117</v>
      </c>
      <c r="BF170" s="2">
        <f t="shared" si="365"/>
        <v>98.449872292109688</v>
      </c>
      <c r="BG170" s="2">
        <f t="shared" si="366"/>
        <v>99.841564827585017</v>
      </c>
      <c r="BH170" s="2">
        <f t="shared" si="367"/>
        <v>101.75850853646246</v>
      </c>
      <c r="BI170" s="2">
        <f t="shared" si="368"/>
        <v>99.645496787562053</v>
      </c>
      <c r="BJ170" s="2">
        <f t="shared" si="369"/>
        <v>100.45939712201931</v>
      </c>
      <c r="BK170" s="2">
        <f t="shared" si="370"/>
        <v>100.84876629399017</v>
      </c>
      <c r="BL170" s="2">
        <f t="shared" si="371"/>
        <v>103.21024540440678</v>
      </c>
      <c r="BM170" s="2">
        <f t="shared" si="372"/>
        <v>104.50866356580542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127.82833475580843</v>
      </c>
      <c r="DL170" s="2">
        <f t="shared" si="501"/>
        <v>125.07548550900796</v>
      </c>
      <c r="DM170" s="2">
        <f t="shared" si="501"/>
        <v>124.47426396761134</v>
      </c>
      <c r="DN170" s="2">
        <f t="shared" si="501"/>
        <v>121.60806983805671</v>
      </c>
      <c r="DO170" s="2">
        <f t="shared" si="501"/>
        <v>117.74129620308571</v>
      </c>
      <c r="DP170" s="2">
        <f t="shared" si="501"/>
        <v>116.8391631469526</v>
      </c>
      <c r="DQ170" s="2">
        <f t="shared" si="501"/>
        <v>114.96005765765766</v>
      </c>
      <c r="DR170" s="2">
        <f t="shared" si="501"/>
        <v>122.59358368895214</v>
      </c>
      <c r="DS170" s="2">
        <f t="shared" si="501"/>
        <v>115.84488907563025</v>
      </c>
      <c r="DT170" s="2">
        <f t="shared" si="501"/>
        <v>117.01089212897108</v>
      </c>
      <c r="DU170" s="2">
        <f t="shared" si="501"/>
        <v>118.39038691322902</v>
      </c>
      <c r="DV170" s="2">
        <f t="shared" si="501"/>
        <v>109.38920909943715</v>
      </c>
      <c r="DW170" s="2">
        <f t="shared" si="501"/>
        <v>123.99295630252102</v>
      </c>
      <c r="DX170" s="2">
        <f t="shared" si="501"/>
        <v>110.03477310924372</v>
      </c>
      <c r="DY170" s="2">
        <f t="shared" si="501"/>
        <v>118.01948468668888</v>
      </c>
      <c r="EA170" s="2">
        <f t="shared" si="440"/>
        <v>102.28847850620701</v>
      </c>
      <c r="EB170" s="2">
        <f t="shared" si="502"/>
        <v>101.64335772145472</v>
      </c>
      <c r="EC170" s="2">
        <f t="shared" si="503"/>
        <v>100.87371724107896</v>
      </c>
      <c r="ED170" s="2">
        <f t="shared" si="504"/>
        <v>100.35553335509846</v>
      </c>
      <c r="EE170" s="2">
        <f t="shared" si="505"/>
        <v>99.386799656881465</v>
      </c>
      <c r="EF170" s="2">
        <f t="shared" si="506"/>
        <v>98.748325090261616</v>
      </c>
      <c r="EG170" s="2">
        <f t="shared" si="507"/>
        <v>98.288626445545802</v>
      </c>
      <c r="EH170" s="2">
        <f t="shared" si="508"/>
        <v>97.747824501417881</v>
      </c>
      <c r="EI170" s="2">
        <f t="shared" si="509"/>
        <v>98.846576660145246</v>
      </c>
      <c r="EJ170" s="2">
        <f t="shared" si="510"/>
        <v>101.34761054239877</v>
      </c>
      <c r="EK170" s="2">
        <f t="shared" si="511"/>
        <v>98.710575313740065</v>
      </c>
      <c r="EL170" s="2">
        <f t="shared" si="512"/>
        <v>99.765784366228971</v>
      </c>
      <c r="EM170" s="2">
        <f t="shared" si="513"/>
        <v>99.491909791270132</v>
      </c>
      <c r="EN170" s="2">
        <f t="shared" si="514"/>
        <v>103.20954820770518</v>
      </c>
      <c r="EO170" s="2">
        <f t="shared" si="515"/>
        <v>104.92412443907943</v>
      </c>
      <c r="EQ170" s="2">
        <f t="shared" si="516"/>
        <v>104.7952120548056</v>
      </c>
      <c r="ER170" s="2">
        <f t="shared" si="517"/>
        <v>104.04557917322701</v>
      </c>
      <c r="ES170" s="2">
        <f t="shared" si="517"/>
        <v>103.82879008546611</v>
      </c>
      <c r="ET170" s="2">
        <f t="shared" si="517"/>
        <v>102.47445591086031</v>
      </c>
      <c r="EU170" s="2">
        <f t="shared" si="517"/>
        <v>100.87465722752594</v>
      </c>
      <c r="EV170" s="2">
        <f t="shared" si="517"/>
        <v>100.13915376366205</v>
      </c>
      <c r="EW170" s="2">
        <f t="shared" si="517"/>
        <v>99.712532296389455</v>
      </c>
      <c r="EX170" s="2">
        <f t="shared" si="517"/>
        <v>98.882196324828826</v>
      </c>
      <c r="EY170" s="2">
        <f t="shared" si="517"/>
        <v>100.42144022463563</v>
      </c>
      <c r="EZ170" s="2">
        <f t="shared" si="517"/>
        <v>102.01442787996125</v>
      </c>
      <c r="FA170" s="2">
        <f t="shared" si="517"/>
        <v>100.26021205597416</v>
      </c>
      <c r="FB170" s="2">
        <f t="shared" si="517"/>
        <v>100.92918065927253</v>
      </c>
      <c r="FC170" s="2">
        <f t="shared" si="517"/>
        <v>101.97089969774747</v>
      </c>
      <c r="FD170" s="2">
        <f t="shared" si="517"/>
        <v>103.20875083288348</v>
      </c>
      <c r="FE170" s="2">
        <f t="shared" si="517"/>
        <v>104.10154001262173</v>
      </c>
      <c r="FG170" s="2">
        <f t="shared" si="518"/>
        <v>0.99986595526851807</v>
      </c>
      <c r="FH170" s="2">
        <f t="shared" si="519"/>
        <v>0.99988293441618858</v>
      </c>
      <c r="FI170" s="2">
        <f t="shared" si="519"/>
        <v>0.99987350392672991</v>
      </c>
      <c r="FJ170" s="2">
        <f t="shared" si="519"/>
        <v>0.9998687233261514</v>
      </c>
      <c r="FK170" s="2">
        <f t="shared" si="519"/>
        <v>0.99987421612856409</v>
      </c>
      <c r="FL170" s="2">
        <f t="shared" si="519"/>
        <v>0.99986958287829564</v>
      </c>
      <c r="FM170" s="2">
        <f t="shared" si="519"/>
        <v>0.99986339202110863</v>
      </c>
      <c r="FN170" s="2">
        <f t="shared" si="519"/>
        <v>0.99987093290418971</v>
      </c>
      <c r="FO170" s="2">
        <f t="shared" si="519"/>
        <v>0.99985473517771606</v>
      </c>
      <c r="FP170" s="2">
        <f t="shared" si="519"/>
        <v>0.99985783639081727</v>
      </c>
      <c r="FQ170" s="2">
        <f t="shared" si="519"/>
        <v>0.99985620984835966</v>
      </c>
      <c r="FR170" s="2">
        <f t="shared" si="519"/>
        <v>0.99987899899784805</v>
      </c>
      <c r="FS170" s="2">
        <f t="shared" si="519"/>
        <v>0.99985626873444389</v>
      </c>
      <c r="FT170" s="2">
        <f t="shared" si="519"/>
        <v>0.99984017402727166</v>
      </c>
      <c r="FU170" s="2">
        <f t="shared" si="519"/>
        <v>0.99982257235790029</v>
      </c>
      <c r="FW170" s="2">
        <f t="shared" si="536"/>
        <v>0.54341364561899497</v>
      </c>
      <c r="FX170" s="2">
        <f t="shared" si="376"/>
        <v>0.57170018326698091</v>
      </c>
      <c r="FY170" s="2">
        <f t="shared" si="377"/>
        <v>0.5605732252685135</v>
      </c>
      <c r="FZ170" s="2">
        <f t="shared" si="378"/>
        <v>0.54563777228311627</v>
      </c>
      <c r="GA170" s="2">
        <f t="shared" si="379"/>
        <v>0.55599329097772665</v>
      </c>
      <c r="GB170" s="2">
        <f t="shared" si="380"/>
        <v>0.57196343116629167</v>
      </c>
      <c r="GC170" s="2">
        <f t="shared" si="381"/>
        <v>0.58739534963469509</v>
      </c>
      <c r="GD170" s="2">
        <f t="shared" si="382"/>
        <v>0.6160599252270903</v>
      </c>
      <c r="GE170" s="2">
        <f t="shared" si="383"/>
        <v>0.63022533061699215</v>
      </c>
      <c r="GF170" s="2">
        <f t="shared" si="384"/>
        <v>0.61286835599622735</v>
      </c>
      <c r="GG170" s="2">
        <f t="shared" si="385"/>
        <v>0.60149045600458217</v>
      </c>
      <c r="GH170" s="2">
        <f t="shared" si="386"/>
        <v>0.59519556310599608</v>
      </c>
      <c r="GI170" s="2">
        <f t="shared" si="387"/>
        <v>0.54592192278048379</v>
      </c>
      <c r="GJ170" s="2">
        <f t="shared" si="388"/>
        <v>0.49368439618185256</v>
      </c>
      <c r="GK170" s="2">
        <f t="shared" si="389"/>
        <v>0.50789236791693038</v>
      </c>
      <c r="GM170" s="86">
        <f t="shared" si="537"/>
        <v>0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6.3892679111054702E-286</v>
      </c>
      <c r="GZ170" s="86">
        <f t="shared" si="402"/>
        <v>1.9608769209837798E-257</v>
      </c>
      <c r="HA170" s="86">
        <f t="shared" si="403"/>
        <v>0</v>
      </c>
      <c r="HC170" s="86">
        <f t="shared" si="538"/>
        <v>2.0850237092338427E-218</v>
      </c>
      <c r="HD170" s="86">
        <f t="shared" si="404"/>
        <v>3.2189173559893672E-224</v>
      </c>
      <c r="HE170" s="86">
        <f t="shared" si="405"/>
        <v>1.1487400111875157E-199</v>
      </c>
      <c r="HF170" s="86">
        <f t="shared" si="406"/>
        <v>1.5204718606208143E-259</v>
      </c>
      <c r="HG170" s="86">
        <f t="shared" si="407"/>
        <v>5.6661602877659533E-287</v>
      </c>
      <c r="HH170" s="86">
        <f t="shared" si="408"/>
        <v>1.857988358555462E-298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1.7018661887689365E-149</v>
      </c>
      <c r="HM170" s="86">
        <f t="shared" si="413"/>
        <v>4.592159954662229E-177</v>
      </c>
      <c r="HN170" s="86">
        <f t="shared" si="414"/>
        <v>5.9849790209930614E-158</v>
      </c>
      <c r="HO170" s="86">
        <f t="shared" si="415"/>
        <v>5.513746820901045E-138</v>
      </c>
      <c r="HP170" s="86">
        <f t="shared" si="416"/>
        <v>1.0943506282119723E-155</v>
      </c>
      <c r="HQ170" s="86">
        <f t="shared" si="417"/>
        <v>3.6543262688514556E-188</v>
      </c>
      <c r="HS170" s="86">
        <f t="shared" si="539"/>
        <v>4.0610558890216105E-21</v>
      </c>
      <c r="HT170" s="86">
        <f t="shared" si="418"/>
        <v>1.7065522937314257E-22</v>
      </c>
      <c r="HU170" s="86">
        <f t="shared" si="419"/>
        <v>1.3039879335487327E-21</v>
      </c>
      <c r="HV170" s="86">
        <f t="shared" si="420"/>
        <v>3.5131550597002908E-21</v>
      </c>
      <c r="HW170" s="86">
        <f t="shared" si="421"/>
        <v>1.1766854959277322E-24</v>
      </c>
      <c r="HX170" s="86">
        <f t="shared" si="422"/>
        <v>9.799680728589682E-25</v>
      </c>
      <c r="HY170" s="86">
        <f t="shared" si="423"/>
        <v>6.7130566690805422E-28</v>
      </c>
      <c r="HZ170" s="86">
        <f t="shared" si="424"/>
        <v>7.6297385629650072E-28</v>
      </c>
      <c r="IA170" s="86">
        <f t="shared" si="425"/>
        <v>1.5939236955392558E-31</v>
      </c>
      <c r="IB170" s="86">
        <f t="shared" si="426"/>
        <v>2.4077344148161573E-30</v>
      </c>
      <c r="IC170" s="86">
        <f t="shared" si="427"/>
        <v>2.7773740466779467E-29</v>
      </c>
      <c r="ID170" s="86">
        <f t="shared" si="428"/>
        <v>5.2879741709850433E-27</v>
      </c>
      <c r="IE170" s="86">
        <f t="shared" si="429"/>
        <v>3.7301885140899137E-24</v>
      </c>
      <c r="IF170" s="86">
        <f t="shared" si="430"/>
        <v>1.0977560676541534E-24</v>
      </c>
      <c r="IG170" s="86">
        <f t="shared" si="431"/>
        <v>7.135812387724065E-21</v>
      </c>
      <c r="II170" s="86">
        <f t="shared" si="540"/>
        <v>0.58134178910468715</v>
      </c>
      <c r="IJ170" s="86">
        <f t="shared" si="541"/>
        <v>0.58487684919511507</v>
      </c>
      <c r="IK170" s="86">
        <f t="shared" si="542"/>
        <v>0.58692827325013008</v>
      </c>
      <c r="IL170" s="86">
        <f t="shared" si="543"/>
        <v>0.58355752138126737</v>
      </c>
      <c r="IM170" s="86">
        <f t="shared" si="544"/>
        <v>0.58712184196796002</v>
      </c>
      <c r="IN170" s="86">
        <f t="shared" si="545"/>
        <v>0.57908034728879332</v>
      </c>
      <c r="IO170" s="86">
        <f t="shared" si="546"/>
        <v>0.55388865313177937</v>
      </c>
      <c r="IP170" s="86">
        <f t="shared" si="547"/>
        <v>0.50098701646383093</v>
      </c>
      <c r="IQ170" s="86">
        <f t="shared" si="548"/>
        <v>0.43963467907409204</v>
      </c>
      <c r="IR170" s="86">
        <f t="shared" si="549"/>
        <v>0.49226481657926341</v>
      </c>
      <c r="IS170" s="86">
        <f t="shared" si="550"/>
        <v>0.52460963755283507</v>
      </c>
      <c r="IT170" s="86">
        <f t="shared" si="551"/>
        <v>0.54472770357112188</v>
      </c>
      <c r="IU170" s="86">
        <f t="shared" si="552"/>
        <v>0.5849413829440322</v>
      </c>
      <c r="IV170" s="86">
        <f t="shared" si="553"/>
        <v>0.49227160915793272</v>
      </c>
      <c r="IW170" s="86">
        <f t="shared" si="554"/>
        <v>0.5186126139366064</v>
      </c>
      <c r="IY170" s="86">
        <f t="shared" si="555"/>
        <v>0.58134178910468715</v>
      </c>
      <c r="IZ170" s="86">
        <f t="shared" si="556"/>
        <v>0.58487684919511507</v>
      </c>
      <c r="JA170" s="86">
        <f t="shared" si="557"/>
        <v>0.58692827325013008</v>
      </c>
      <c r="JB170" s="86">
        <f t="shared" si="558"/>
        <v>0.58355752138126737</v>
      </c>
      <c r="JC170" s="86">
        <f t="shared" si="559"/>
        <v>0.58712184196796002</v>
      </c>
      <c r="JD170" s="86">
        <f t="shared" si="560"/>
        <v>0.57908034728879332</v>
      </c>
      <c r="JE170" s="86">
        <f t="shared" si="561"/>
        <v>0.55388865313177937</v>
      </c>
      <c r="JF170" s="86">
        <f t="shared" si="562"/>
        <v>0.50098701646383093</v>
      </c>
      <c r="JG170" s="86">
        <f t="shared" si="563"/>
        <v>0.43963467907409204</v>
      </c>
      <c r="JH170" s="86">
        <f t="shared" si="564"/>
        <v>0.49226481657926341</v>
      </c>
      <c r="JI170" s="86">
        <f t="shared" si="565"/>
        <v>0.52460963755283507</v>
      </c>
      <c r="JJ170" s="86">
        <f t="shared" si="566"/>
        <v>0.54472770357112188</v>
      </c>
      <c r="JK170" s="86">
        <f t="shared" si="567"/>
        <v>0.5849413829440322</v>
      </c>
      <c r="JL170" s="86">
        <f t="shared" si="568"/>
        <v>0.49227160915793272</v>
      </c>
      <c r="JM170" s="86">
        <f t="shared" si="569"/>
        <v>0.5186126139366064</v>
      </c>
    </row>
    <row r="171" spans="2:273" x14ac:dyDescent="0.25">
      <c r="B171" s="2">
        <v>144</v>
      </c>
      <c r="C171" s="37">
        <v>104.211</v>
      </c>
      <c r="D171" s="37">
        <v>103.90600000000001</v>
      </c>
      <c r="E171" s="37">
        <v>103.736</v>
      </c>
      <c r="F171" s="37">
        <v>103.13200000000001</v>
      </c>
      <c r="G171" s="37">
        <v>101.566</v>
      </c>
      <c r="H171" s="37">
        <v>101.09399999999999</v>
      </c>
      <c r="I171" s="37">
        <v>99.509</v>
      </c>
      <c r="J171" s="37">
        <v>97.614999999999995</v>
      </c>
      <c r="K171" s="37">
        <v>100.05800000000001</v>
      </c>
      <c r="L171" s="37">
        <v>101.404</v>
      </c>
      <c r="M171" s="37">
        <v>100.404</v>
      </c>
      <c r="N171" s="37">
        <v>100.712</v>
      </c>
      <c r="O171" s="37">
        <v>103.61499999999999</v>
      </c>
      <c r="P171" s="37">
        <v>119.73099999999999</v>
      </c>
      <c r="Q171" s="37">
        <v>139.25</v>
      </c>
      <c r="S171" s="4">
        <f t="shared" si="441"/>
        <v>103.76197766609</v>
      </c>
      <c r="T171" s="4">
        <f t="shared" si="442"/>
        <v>103.45277973028185</v>
      </c>
      <c r="U171" s="4">
        <f t="shared" si="443"/>
        <v>103.48547358722789</v>
      </c>
      <c r="V171" s="4">
        <f t="shared" si="444"/>
        <v>102.95545451430274</v>
      </c>
      <c r="W171" s="4">
        <f t="shared" si="445"/>
        <v>101.51376454506139</v>
      </c>
      <c r="X171" s="4">
        <f t="shared" si="446"/>
        <v>100.43908679697071</v>
      </c>
      <c r="Y171" s="4">
        <f t="shared" si="447"/>
        <v>99.78753097296466</v>
      </c>
      <c r="Z171" s="4">
        <f t="shared" si="448"/>
        <v>98.7422226821582</v>
      </c>
      <c r="AA171" s="4">
        <f t="shared" si="449"/>
        <v>99.948326019984862</v>
      </c>
      <c r="AB171" s="4">
        <f t="shared" si="450"/>
        <v>102.06684320178692</v>
      </c>
      <c r="AC171" s="4">
        <f t="shared" si="451"/>
        <v>100.30663132592446</v>
      </c>
      <c r="AD171" s="4">
        <f t="shared" si="452"/>
        <v>101.41396651477643</v>
      </c>
      <c r="AE171" s="4">
        <f t="shared" si="453"/>
        <v>104.70233600120829</v>
      </c>
      <c r="AF171" s="4">
        <f t="shared" si="454"/>
        <v>119.65526597973158</v>
      </c>
      <c r="AG171" s="4">
        <f t="shared" si="455"/>
        <v>136.92034024886829</v>
      </c>
      <c r="AI171" s="4">
        <f t="shared" si="456"/>
        <v>0.44902233390999413</v>
      </c>
      <c r="AJ171" s="4">
        <f t="shared" si="457"/>
        <v>0.45322026971815887</v>
      </c>
      <c r="AK171" s="4">
        <f t="shared" si="458"/>
        <v>0.25052641277211762</v>
      </c>
      <c r="AL171" s="4">
        <f t="shared" si="459"/>
        <v>0.17654548569726103</v>
      </c>
      <c r="AM171" s="4">
        <f t="shared" si="460"/>
        <v>5.2235454938610815E-2</v>
      </c>
      <c r="AN171" s="4">
        <f t="shared" si="461"/>
        <v>0.65491320302928102</v>
      </c>
      <c r="AO171" s="4">
        <f t="shared" si="462"/>
        <v>-0.2785309729646599</v>
      </c>
      <c r="AP171" s="4">
        <f t="shared" si="463"/>
        <v>-1.1272226821582052</v>
      </c>
      <c r="AQ171" s="4">
        <f t="shared" si="464"/>
        <v>0.10967398001514539</v>
      </c>
      <c r="AR171" s="4">
        <f t="shared" si="465"/>
        <v>-0.66284320178692724</v>
      </c>
      <c r="AS171" s="4">
        <f t="shared" si="466"/>
        <v>9.736867407553973E-2</v>
      </c>
      <c r="AT171" s="4">
        <f t="shared" si="467"/>
        <v>-0.70196651477643002</v>
      </c>
      <c r="AU171" s="4">
        <f t="shared" si="468"/>
        <v>-1.0873360012082998</v>
      </c>
      <c r="AV171" s="4">
        <f t="shared" ref="AV171:AW186" si="570">IF(OR($B171 &lt; P$230, $B171 &gt; P$233), 0, P171-AF171)</f>
        <v>7.573402026841336E-2</v>
      </c>
      <c r="AW171" s="4">
        <f t="shared" si="570"/>
        <v>2.3296597511317145</v>
      </c>
      <c r="AY171" s="2">
        <f t="shared" si="520"/>
        <v>103.5320705472754</v>
      </c>
      <c r="AZ171" s="2">
        <f t="shared" ref="AZ171:AZ227" si="571">IF(OR($B171 &lt; D$230, $B171 &gt; D$233), #N/A, ((1-FH171)*DL171) + (FH171 - FX171)*EB171 + (FX171*ER171))</f>
        <v>102.91002522725549</v>
      </c>
      <c r="BA171" s="2">
        <f t="shared" ref="BA171:BA227" si="572">IF(OR($B171 &lt; E$230, $B171 &gt; E$233), #N/A, ((1-FI171)*DM171) + (FI171 - FY171)*EC171 + (FY171*ES171))</f>
        <v>102.43151735899679</v>
      </c>
      <c r="BB171" s="2">
        <f t="shared" ref="BB171:BB227" si="573">IF(OR($B171 &lt; F$230, $B171 &gt; F$233), #N/A, ((1-FJ171)*DN171) + (FJ171 - FZ171)*ED171 + (FZ171*ET171))</f>
        <v>101.40713435385692</v>
      </c>
      <c r="BC171" s="2">
        <f t="shared" ref="BC171:BC227" si="574">IF(OR($B171 &lt; G$230, $B171 &gt; G$233), #N/A, ((1-FK171)*DO171) + (FK171 - GA171)*EE171 + (GA171*EU171))</f>
        <v>100.09565681000973</v>
      </c>
      <c r="BD171" s="2">
        <f t="shared" ref="BD171:BD227" si="575">IF(OR($B171 &lt; H$230, $B171 &gt; H$233), #N/A, ((1-FL171)*DP171) + (FL171 - GB171)*EF171 + (GB171*EV171))</f>
        <v>99.42949250860454</v>
      </c>
      <c r="BE171" s="2">
        <f t="shared" ref="BE171:BE227" si="576">IF(OR($B171 &lt; I$230, $B171 &gt; I$233), #N/A, ((1-FM171)*DQ171) + (FM171 - GC171)*EG171 + (GC171*EW171))</f>
        <v>99.008772401759558</v>
      </c>
      <c r="BF171" s="2">
        <f t="shared" ref="BF171:BF227" si="577">IF(OR($B171 &lt; J$230, $B171 &gt; J$233), #N/A, ((1-FN171)*DR171) + (FN171 - GD171)*EH171 + (GD171*EX171))</f>
        <v>98.342666384054269</v>
      </c>
      <c r="BG171" s="2">
        <f t="shared" ref="BG171:BG227" si="578">IF(OR($B171 &lt; K$230, $B171 &gt; K$233), #N/A, ((1-FO171)*DS171) + (FO171 - GE171)*EI171 + (GE171*EY171))</f>
        <v>99.743722323124146</v>
      </c>
      <c r="BH171" s="2">
        <f t="shared" ref="BH171:BH227" si="579">IF(OR($B171 &lt; L$230, $B171 &gt; L$233), #N/A, ((1-FP171)*DT171) + (FP171 - GF171)*EJ171 + (GF171*EZ171))</f>
        <v>101.64615097196386</v>
      </c>
      <c r="BI171" s="2">
        <f t="shared" ref="BI171:BI227" si="580">IF(OR($B171 &lt; M$230, $B171 &gt; M$233), #N/A, ((1-FQ171)*DU171) + (FQ171 - GG171)*EK171 + (GG171*FA171))</f>
        <v>99.52329314007261</v>
      </c>
      <c r="BJ171" s="2">
        <f t="shared" ref="BJ171:BJ227" si="581">IF(OR($B171 &lt; N$230, $B171 &gt; N$233), #N/A, ((1-FR171)*DV171) + (FR171 - GH171)*EL171 + (GH171*FB171))</f>
        <v>100.32786982025733</v>
      </c>
      <c r="BK171" s="2">
        <f t="shared" ref="BK171:BK227" si="582">IF(OR($B171 &lt; O$230, $B171 &gt; O$233), #N/A, ((1-FS171)*DW171) + (FS171 - GI171)*EM171 + (GI171*FC171))</f>
        <v>100.72670947142669</v>
      </c>
      <c r="BL171" s="2">
        <f t="shared" ref="BL171:BL227" si="583">IF(OR($B171 &lt; P$230, $B171 &gt; P$233), #N/A, ((1-FT171)*DX171) + (FT171 - GJ171)*EN171 + (GJ171*FD171))</f>
        <v>103.09354044767318</v>
      </c>
      <c r="BM171" s="2">
        <f t="shared" ref="BM171:BM227" si="584">IF(OR($B171 &lt; Q$230, $B171 &gt; Q$233), #N/A, ((1-FU171)*DY171) + (FU171 - GK171)*EO171 + (GK171*FE171))</f>
        <v>104.35516714381012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127.85327240398291</v>
      </c>
      <c r="DL171" s="2">
        <f t="shared" ref="DL171:DY186" si="585">BP$228*$B171+BP$229</f>
        <v>125.0726427896173</v>
      </c>
      <c r="DM171" s="2">
        <f t="shared" si="585"/>
        <v>124.47312995951417</v>
      </c>
      <c r="DN171" s="2">
        <f t="shared" si="585"/>
        <v>121.60274696356278</v>
      </c>
      <c r="DO171" s="2">
        <f t="shared" si="585"/>
        <v>117.71826983258565</v>
      </c>
      <c r="DP171" s="2">
        <f t="shared" si="585"/>
        <v>116.81773016741435</v>
      </c>
      <c r="DQ171" s="2">
        <f t="shared" si="585"/>
        <v>114.90981068211067</v>
      </c>
      <c r="DR171" s="2">
        <f t="shared" si="585"/>
        <v>122.62999715504982</v>
      </c>
      <c r="DS171" s="2">
        <f t="shared" si="585"/>
        <v>115.83150840336134</v>
      </c>
      <c r="DT171" s="2">
        <f t="shared" si="585"/>
        <v>116.98667614983404</v>
      </c>
      <c r="DU171" s="2">
        <f t="shared" si="585"/>
        <v>118.37109815078236</v>
      </c>
      <c r="DV171" s="2">
        <f t="shared" si="585"/>
        <v>109.29787288930582</v>
      </c>
      <c r="DW171" s="2">
        <f t="shared" si="585"/>
        <v>124.02750980392157</v>
      </c>
      <c r="DX171" s="2">
        <f t="shared" si="585"/>
        <v>109.92742521008405</v>
      </c>
      <c r="DY171" s="2">
        <f t="shared" si="585"/>
        <v>117.98109581015942</v>
      </c>
      <c r="EA171" s="2">
        <f t="shared" si="440"/>
        <v>102.07426751821072</v>
      </c>
      <c r="EB171" s="2">
        <f t="shared" si="502"/>
        <v>101.44495976648899</v>
      </c>
      <c r="EC171" s="2">
        <f t="shared" si="503"/>
        <v>100.66247654684824</v>
      </c>
      <c r="ED171" s="2">
        <f t="shared" si="504"/>
        <v>100.16949918380671</v>
      </c>
      <c r="EE171" s="2">
        <f t="shared" si="505"/>
        <v>99.211439255305663</v>
      </c>
      <c r="EF171" s="2">
        <f t="shared" si="506"/>
        <v>98.580524803402724</v>
      </c>
      <c r="EG171" s="2">
        <f t="shared" si="507"/>
        <v>98.117453446011766</v>
      </c>
      <c r="EH171" s="2">
        <f t="shared" si="508"/>
        <v>97.599117489176507</v>
      </c>
      <c r="EI171" s="2">
        <f t="shared" si="509"/>
        <v>98.691087195574426</v>
      </c>
      <c r="EJ171" s="2">
        <f t="shared" si="510"/>
        <v>101.21031420932007</v>
      </c>
      <c r="EK171" s="2">
        <f t="shared" si="511"/>
        <v>98.530682220860101</v>
      </c>
      <c r="EL171" s="2">
        <f t="shared" si="512"/>
        <v>99.590901364648175</v>
      </c>
      <c r="EM171" s="2">
        <f t="shared" si="513"/>
        <v>99.276754247185224</v>
      </c>
      <c r="EN171" s="2">
        <f t="shared" si="514"/>
        <v>103.09261959798994</v>
      </c>
      <c r="EO171" s="2">
        <f t="shared" si="515"/>
        <v>104.80016257380532</v>
      </c>
      <c r="EQ171" s="2">
        <f t="shared" si="516"/>
        <v>104.64360194386528</v>
      </c>
      <c r="ER171" s="2">
        <f t="shared" ref="ER171:FE186" si="586">CV$228*$B171+CV$229</f>
        <v>103.90678478226253</v>
      </c>
      <c r="ES171" s="2">
        <f t="shared" si="586"/>
        <v>103.69151964791675</v>
      </c>
      <c r="ET171" s="2">
        <f t="shared" si="586"/>
        <v>102.34253837710681</v>
      </c>
      <c r="EU171" s="2">
        <f t="shared" si="586"/>
        <v>100.7359774808771</v>
      </c>
      <c r="EV171" s="2">
        <f t="shared" si="586"/>
        <v>100.00527655136939</v>
      </c>
      <c r="EW171" s="2">
        <f t="shared" si="586"/>
        <v>99.576340821391938</v>
      </c>
      <c r="EX171" s="2">
        <f t="shared" si="586"/>
        <v>98.760665224628326</v>
      </c>
      <c r="EY171" s="2">
        <f t="shared" si="586"/>
        <v>100.30350962588227</v>
      </c>
      <c r="EZ171" s="2">
        <f t="shared" si="586"/>
        <v>101.89400892545979</v>
      </c>
      <c r="FA171" s="2">
        <f t="shared" si="586"/>
        <v>100.11889504843919</v>
      </c>
      <c r="FB171" s="2">
        <f t="shared" si="586"/>
        <v>100.78325863127341</v>
      </c>
      <c r="FC171" s="2">
        <f t="shared" si="586"/>
        <v>101.82090731822635</v>
      </c>
      <c r="FD171" s="2">
        <f t="shared" si="586"/>
        <v>103.09247362219696</v>
      </c>
      <c r="FE171" s="2">
        <f t="shared" si="586"/>
        <v>103.95792186226197</v>
      </c>
      <c r="FG171" s="2">
        <f t="shared" si="518"/>
        <v>0.9998777483100344</v>
      </c>
      <c r="FH171" s="2">
        <f t="shared" ref="FH171:FU186" si="587">POWER(10,($B171-D$231)/D$229)/(1+POWER(10,($B171-D$231)/D$229))</f>
        <v>0.99989323381890316</v>
      </c>
      <c r="FI171" s="2">
        <f t="shared" si="587"/>
        <v>0.99988463292597352</v>
      </c>
      <c r="FJ171" s="2">
        <f t="shared" si="587"/>
        <v>0.99988027286753645</v>
      </c>
      <c r="FK171" s="2">
        <f t="shared" si="587"/>
        <v>0.99988528247618458</v>
      </c>
      <c r="FL171" s="2">
        <f t="shared" si="587"/>
        <v>0.99988105680646011</v>
      </c>
      <c r="FM171" s="2">
        <f t="shared" si="587"/>
        <v>0.99987541054494067</v>
      </c>
      <c r="FN171" s="2">
        <f t="shared" si="587"/>
        <v>0.99988228807282076</v>
      </c>
      <c r="FO171" s="2">
        <f t="shared" si="587"/>
        <v>0.99986751521411521</v>
      </c>
      <c r="FP171" s="2">
        <f t="shared" si="587"/>
        <v>0.99987034362561034</v>
      </c>
      <c r="FQ171" s="2">
        <f t="shared" si="587"/>
        <v>0.99986886016393339</v>
      </c>
      <c r="FR171" s="2">
        <f t="shared" si="587"/>
        <v>0.99988964459953522</v>
      </c>
      <c r="FS171" s="2">
        <f t="shared" si="587"/>
        <v>0.99986891387003929</v>
      </c>
      <c r="FT171" s="2">
        <f t="shared" si="587"/>
        <v>0.99985423493057379</v>
      </c>
      <c r="FU171" s="2">
        <f t="shared" si="587"/>
        <v>0.99983818154094095</v>
      </c>
      <c r="FW171" s="2">
        <f t="shared" si="536"/>
        <v>0.56615888053622054</v>
      </c>
      <c r="FX171" s="2">
        <f t="shared" ref="FX171:FX227" si="588">POWER(10,($B171-D$232)/D$229)/(1+POWER(10,($B171-D$232)/D$229))</f>
        <v>0.59408886249471871</v>
      </c>
      <c r="FY171" s="2">
        <f t="shared" ref="FY171:FY227" si="589">POWER(10,($B171-E$232)/E$229)/(1+POWER(10,($B171-E$232)/E$229))</f>
        <v>0.58311941685828261</v>
      </c>
      <c r="FZ171" s="2">
        <f t="shared" ref="FZ171:FZ227" si="590">POWER(10,($B171-F$232)/F$229)/(1+POWER(10,($B171-F$232)/F$229))</f>
        <v>0.56836021759851962</v>
      </c>
      <c r="GA171" s="2">
        <f t="shared" ref="GA171:GA227" si="591">POWER(10,($B171-G$232)/G$229)/(1+POWER(10,($B171-G$232)/G$229))</f>
        <v>0.57859782203619969</v>
      </c>
      <c r="GB171" s="2">
        <f t="shared" ref="GB171:GB227" si="592">POWER(10,($B171-H$232)/H$229)/(1+POWER(10,($B171-H$232)/H$229))</f>
        <v>0.59434811360160256</v>
      </c>
      <c r="GC171" s="2">
        <f t="shared" ref="GC171:GC227" si="593">POWER(10,($B171-I$232)/I$229)/(1+POWER(10,($B171-I$232)/I$229))</f>
        <v>0.60952395648694802</v>
      </c>
      <c r="GD171" s="2">
        <f t="shared" ref="GD171:GD227" si="594">POWER(10,($B171-J$232)/J$229)/(1+POWER(10,($B171-J$232)/J$229))</f>
        <v>0.63759967773103177</v>
      </c>
      <c r="GE171" s="2">
        <f t="shared" ref="GE171:GE227" si="595">POWER(10,($B171-K$232)/K$229)/(1+POWER(10,($B171-K$232)/K$229))</f>
        <v>0.65142003904987911</v>
      </c>
      <c r="GF171" s="2">
        <f t="shared" ref="GF171:GF227" si="596">POWER(10,($B171-L$232)/L$229)/(1+POWER(10,($B171-L$232)/L$229))</f>
        <v>0.63448092622802499</v>
      </c>
      <c r="GG171" s="2">
        <f t="shared" ref="GG171:GG227" si="597">POWER(10,($B171-M$232)/M$229)/(1+POWER(10,($B171-M$232)/M$229))</f>
        <v>0.62334784931125287</v>
      </c>
      <c r="GH171" s="2">
        <f t="shared" ref="GH171:GH227" si="598">POWER(10,($B171-N$232)/N$229)/(1+POWER(10,($B171-N$232)/N$229))</f>
        <v>0.61717847450377883</v>
      </c>
      <c r="GI171" s="2">
        <f t="shared" ref="GI171:GI227" si="599">POWER(10,($B171-O$232)/O$229)/(1+POWER(10,($B171-O$232)/O$229))</f>
        <v>0.56864139188366769</v>
      </c>
      <c r="GJ171" s="2">
        <f t="shared" ref="GJ171:GJ227" si="600">POWER(10,($B171-P$232)/P$229)/(1+POWER(10,($B171-P$232)/P$229))</f>
        <v>0.5167036929644705</v>
      </c>
      <c r="GK171" s="2">
        <f t="shared" ref="GK171:GK227" si="601">POWER(10,($B171-Q$232)/Q$229)/(1+POWER(10,($B171-Q$232)/Q$229))</f>
        <v>0.53087952431215168</v>
      </c>
      <c r="GM171" s="86">
        <f t="shared" si="537"/>
        <v>0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4.3906113652406351E-293</v>
      </c>
      <c r="GZ171" s="86">
        <f t="shared" ref="GZ171:GZ227" si="614" xml:space="preserve"> _xlfn.NORM.DIST($B171, P$7, ABS(P$11), TRUE) * _xlfn.NORM.DIST(($B171 - P$7)*P$15, 0, ABS(P$11), TRUE) * 2</f>
        <v>6.6430341482656705E-264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1.100511432680417E-225</v>
      </c>
      <c r="HD171" s="86">
        <f t="shared" ref="HD171:HD227" si="616" xml:space="preserve"> _xlfn.NORM.DIST($B171, D$8, ABS(D$12), TRUE) * _xlfn.NORM.DIST(($B171 - D$8)*D$16, 0, ABS(D$12), TRUE) * 2</f>
        <v>1.0480541299032221E-231</v>
      </c>
      <c r="HE171" s="86">
        <f t="shared" ref="HE171:HE227" si="617" xml:space="preserve"> _xlfn.NORM.DIST($B171, E$8, ABS(E$12), TRUE) * _xlfn.NORM.DIST(($B171 - E$8)*E$16, 0, ABS(E$12), TRUE) * 2</f>
        <v>2.4062919171899667E-206</v>
      </c>
      <c r="HF171" s="86">
        <f t="shared" ref="HF171:HF227" si="618" xml:space="preserve"> _xlfn.NORM.DIST($B171, F$8, ABS(F$12), TRUE) * _xlfn.NORM.DIST(($B171 - F$8)*F$16, 0, ABS(F$12), TRUE) * 2</f>
        <v>2.6267109381640524E-268</v>
      </c>
      <c r="HG171" s="86">
        <f t="shared" ref="HG171:HG227" si="619" xml:space="preserve"> _xlfn.NORM.DIST($B171, G$8, ABS(G$12), TRUE) * _xlfn.NORM.DIST(($B171 - G$8)*G$16, 0, ABS(G$12), TRUE) * 2</f>
        <v>1.7028669944424571E-296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2.1755043072850467E-154</v>
      </c>
      <c r="HM171" s="86">
        <f t="shared" ref="HM171:HM227" si="625" xml:space="preserve"> _xlfn.NORM.DIST($B171, M$8, ABS(M$12), TRUE) * _xlfn.NORM.DIST(($B171 - M$8)*M$16, 0, ABS(M$12), TRUE) * 2</f>
        <v>7.0698470802280647E-183</v>
      </c>
      <c r="HN171" s="86">
        <f t="shared" ref="HN171:HN227" si="626" xml:space="preserve"> _xlfn.NORM.DIST($B171, N$8, ABS(N$12), TRUE) * _xlfn.NORM.DIST(($B171 - N$8)*N$16, 0, ABS(N$12), TRUE) * 2</f>
        <v>4.2413967323856291E-163</v>
      </c>
      <c r="HO171" s="86">
        <f t="shared" ref="HO171:HO227" si="627" xml:space="preserve"> _xlfn.NORM.DIST($B171, O$8, ABS(O$12), TRUE) * _xlfn.NORM.DIST(($B171 - O$8)*O$16, 0, ABS(O$12), TRUE) * 2</f>
        <v>1.4958118681865393E-142</v>
      </c>
      <c r="HP171" s="86">
        <f t="shared" ref="HP171:HP227" si="628" xml:space="preserve"> _xlfn.NORM.DIST($B171, P$8, ABS(P$12), TRUE) * _xlfn.NORM.DIST(($B171 - P$8)*P$16, 0, ABS(P$12), TRUE) * 2</f>
        <v>6.5595596728501193E-161</v>
      </c>
      <c r="HQ171" s="86">
        <f t="shared" ref="HQ171:HQ227" si="629" xml:space="preserve"> _xlfn.NORM.DIST($B171, Q$8, ABS(Q$12), TRUE) * _xlfn.NORM.DIST(($B171 - Q$8)*Q$16, 0, ABS(Q$12), TRUE) * 2</f>
        <v>2.0804086740068917E-194</v>
      </c>
      <c r="HS171" s="86">
        <f t="shared" si="539"/>
        <v>1.4152149109876656E-22</v>
      </c>
      <c r="HT171" s="86">
        <f t="shared" ref="HT171:HT227" si="630" xml:space="preserve"> _xlfn.NORM.DIST($B171, D$9, ABS(D$13), TRUE) * _xlfn.NORM.DIST(($B171 - D$9)*D$17, 0, ABS(D$13), TRUE) * 2</f>
        <v>6.4429419569355526E-24</v>
      </c>
      <c r="HU171" s="86">
        <f t="shared" ref="HU171:HU227" si="631" xml:space="preserve"> _xlfn.NORM.DIST($B171, E$9, ABS(E$13), TRUE) * _xlfn.NORM.DIST(($B171 - E$9)*E$17, 0, ABS(E$13), TRUE) * 2</f>
        <v>4.2163209387428724E-23</v>
      </c>
      <c r="HV171" s="86">
        <f t="shared" ref="HV171:HV227" si="632" xml:space="preserve"> _xlfn.NORM.DIST($B171, F$9, ABS(F$13), TRUE) * _xlfn.NORM.DIST(($B171 - F$9)*F$17, 0, ABS(F$13), TRUE) * 2</f>
        <v>1.1323951779285979E-22</v>
      </c>
      <c r="HW171" s="86">
        <f t="shared" ref="HW171:HW227" si="633" xml:space="preserve"> _xlfn.NORM.DIST($B171, G$9, ABS(G$13), TRUE) * _xlfn.NORM.DIST(($B171 - G$9)*G$17, 0, ABS(G$13), TRUE) * 2</f>
        <v>2.5597365901805719E-26</v>
      </c>
      <c r="HX171" s="86">
        <f t="shared" ref="HX171:HX227" si="634" xml:space="preserve"> _xlfn.NORM.DIST($B171, H$9, ABS(H$13), TRUE) * _xlfn.NORM.DIST(($B171 - H$9)*H$17, 0, ABS(H$13), TRUE) * 2</f>
        <v>2.0270885235988402E-26</v>
      </c>
      <c r="HY171" s="86">
        <f t="shared" ref="HY171:HY227" si="635" xml:space="preserve"> _xlfn.NORM.DIST($B171, I$9, ABS(I$13), TRUE) * _xlfn.NORM.DIST(($B171 - I$9)*I$17, 0, ABS(I$13), TRUE) * 2</f>
        <v>9.2967944380036483E-30</v>
      </c>
      <c r="HZ171" s="86">
        <f t="shared" ref="HZ171:HZ227" si="636" xml:space="preserve"> _xlfn.NORM.DIST($B171, J$9, ABS(J$13), TRUE) * _xlfn.NORM.DIST(($B171 - J$9)*J$17, 0, ABS(J$13), TRUE) * 2</f>
        <v>1.2904430933615103E-29</v>
      </c>
      <c r="IA171" s="86">
        <f t="shared" ref="IA171:IA227" si="637" xml:space="preserve"> _xlfn.NORM.DIST($B171, K$9, ABS(K$13), TRUE) * _xlfn.NORM.DIST(($B171 - K$9)*K$17, 0, ABS(K$13), TRUE) * 2</f>
        <v>1.5110353588491333E-33</v>
      </c>
      <c r="IB171" s="86">
        <f t="shared" ref="IB171:IB227" si="638" xml:space="preserve"> _xlfn.NORM.DIST($B171, L$9, ABS(L$13), TRUE) * _xlfn.NORM.DIST(($B171 - L$9)*L$17, 0, ABS(L$13), TRUE) * 2</f>
        <v>2.5975803969172358E-32</v>
      </c>
      <c r="IC171" s="86">
        <f t="shared" ref="IC171:IC227" si="639" xml:space="preserve"> _xlfn.NORM.DIST($B171, M$9, ABS(M$13), TRUE) * _xlfn.NORM.DIST(($B171 - M$9)*M$17, 0, ABS(M$13), TRUE) * 2</f>
        <v>3.4622384280655075E-31</v>
      </c>
      <c r="ID171" s="86">
        <f t="shared" ref="ID171:ID227" si="640" xml:space="preserve"> _xlfn.NORM.DIST($B171, N$9, ABS(N$13), TRUE) * _xlfn.NORM.DIST(($B171 - N$9)*N$17, 0, ABS(N$13), TRUE) * 2</f>
        <v>9.0347387388523136E-29</v>
      </c>
      <c r="IE171" s="86">
        <f t="shared" ref="IE171:IE227" si="641" xml:space="preserve"> _xlfn.NORM.DIST($B171, O$9, ABS(O$13), TRUE) * _xlfn.NORM.DIST(($B171 - O$9)*O$17, 0, ABS(O$13), TRUE) * 2</f>
        <v>7.8744769868582345E-26</v>
      </c>
      <c r="IF171" s="86">
        <f t="shared" ref="IF171:IF227" si="642" xml:space="preserve"> _xlfn.NORM.DIST($B171, P$9, ABS(P$13), TRUE) * _xlfn.NORM.DIST(($B171 - P$9)*P$17, 0, ABS(P$13), TRUE) * 2</f>
        <v>1.504670263322892E-26</v>
      </c>
      <c r="IG171" s="86">
        <f t="shared" ref="IG171:IG227" si="643" xml:space="preserve"> _xlfn.NORM.DIST($B171, Q$9, ABS(Q$13), TRUE) * _xlfn.NORM.DIST(($B171 - Q$9)*Q$17, 0, ABS(Q$13), TRUE) * 2</f>
        <v>1.8198506561767297E-22</v>
      </c>
      <c r="II171" s="86">
        <f t="shared" si="540"/>
        <v>0.58560091227213718</v>
      </c>
      <c r="IJ171" s="86">
        <f t="shared" si="541"/>
        <v>0.56466212073695754</v>
      </c>
      <c r="IK171" s="86">
        <f t="shared" si="542"/>
        <v>0.57134272319830615</v>
      </c>
      <c r="IL171" s="86">
        <f t="shared" si="543"/>
        <v>0.58386687147887173</v>
      </c>
      <c r="IM171" s="86">
        <f t="shared" si="544"/>
        <v>0.57292564157835668</v>
      </c>
      <c r="IN171" s="86">
        <f t="shared" si="545"/>
        <v>0.54686214033357861</v>
      </c>
      <c r="IO171" s="86">
        <f t="shared" si="546"/>
        <v>0.50482074845377611</v>
      </c>
      <c r="IP171" s="86">
        <f t="shared" si="547"/>
        <v>0.4433271130513991</v>
      </c>
      <c r="IQ171" s="86">
        <f t="shared" si="548"/>
        <v>0.37489588415942432</v>
      </c>
      <c r="IR171" s="86">
        <f t="shared" si="549"/>
        <v>0.4300579636971637</v>
      </c>
      <c r="IS171" s="86">
        <f t="shared" si="550"/>
        <v>0.46763283608668188</v>
      </c>
      <c r="IT171" s="86">
        <f t="shared" si="551"/>
        <v>0.49443812956762045</v>
      </c>
      <c r="IU171" s="86">
        <f t="shared" si="552"/>
        <v>0.58150978329166614</v>
      </c>
      <c r="IV171" s="86">
        <f t="shared" si="553"/>
        <v>0.50604591253403608</v>
      </c>
      <c r="IW171" s="86">
        <f t="shared" si="554"/>
        <v>0.5559781334113667</v>
      </c>
      <c r="IY171" s="86">
        <f t="shared" si="555"/>
        <v>0.58560091227213718</v>
      </c>
      <c r="IZ171" s="86">
        <f t="shared" si="556"/>
        <v>0.56466212073695754</v>
      </c>
      <c r="JA171" s="86">
        <f t="shared" si="557"/>
        <v>0.57134272319830615</v>
      </c>
      <c r="JB171" s="86">
        <f t="shared" si="558"/>
        <v>0.58386687147887173</v>
      </c>
      <c r="JC171" s="86">
        <f t="shared" si="559"/>
        <v>0.57292564157835668</v>
      </c>
      <c r="JD171" s="86">
        <f t="shared" si="560"/>
        <v>0.54686214033357861</v>
      </c>
      <c r="JE171" s="86">
        <f t="shared" si="561"/>
        <v>0.50482074845377611</v>
      </c>
      <c r="JF171" s="86">
        <f t="shared" si="562"/>
        <v>0.4433271130513991</v>
      </c>
      <c r="JG171" s="86">
        <f t="shared" si="563"/>
        <v>0.37489588415942432</v>
      </c>
      <c r="JH171" s="86">
        <f t="shared" si="564"/>
        <v>0.4300579636971637</v>
      </c>
      <c r="JI171" s="86">
        <f t="shared" si="565"/>
        <v>0.46763283608668188</v>
      </c>
      <c r="JJ171" s="86">
        <f t="shared" si="566"/>
        <v>0.49443812956762045</v>
      </c>
      <c r="JK171" s="86">
        <f t="shared" si="567"/>
        <v>0.58150978329166614</v>
      </c>
      <c r="JL171" s="86">
        <f t="shared" si="568"/>
        <v>0.50604591253403608</v>
      </c>
      <c r="JM171" s="86">
        <f t="shared" si="569"/>
        <v>0.5559781334113667</v>
      </c>
    </row>
    <row r="172" spans="2:273" x14ac:dyDescent="0.25">
      <c r="B172" s="2">
        <v>145</v>
      </c>
      <c r="C172" s="37">
        <v>104.175</v>
      </c>
      <c r="D172" s="37">
        <v>103.396</v>
      </c>
      <c r="E172" s="37">
        <v>103.83</v>
      </c>
      <c r="F172" s="37">
        <v>102.66</v>
      </c>
      <c r="G172" s="37">
        <v>100.057</v>
      </c>
      <c r="H172" s="37">
        <v>99.641999999999996</v>
      </c>
      <c r="I172" s="37">
        <v>99.792000000000002</v>
      </c>
      <c r="J172" s="37">
        <v>98.403999999999996</v>
      </c>
      <c r="K172" s="37">
        <v>99.462000000000003</v>
      </c>
      <c r="L172" s="37">
        <v>101.55800000000001</v>
      </c>
      <c r="M172" s="37">
        <v>99.537999999999997</v>
      </c>
      <c r="N172" s="37">
        <v>101.44199999999999</v>
      </c>
      <c r="O172" s="37">
        <v>103.25</v>
      </c>
      <c r="P172" s="37">
        <v>115.94199999999999</v>
      </c>
      <c r="Q172" s="37">
        <v>131.75</v>
      </c>
      <c r="S172" s="4">
        <f t="shared" si="441"/>
        <v>103.56830908845276</v>
      </c>
      <c r="T172" s="4">
        <f t="shared" si="442"/>
        <v>103.14894493297678</v>
      </c>
      <c r="U172" s="4">
        <f t="shared" si="443"/>
        <v>102.99653245330579</v>
      </c>
      <c r="V172" s="4">
        <f t="shared" si="444"/>
        <v>102.32848750000799</v>
      </c>
      <c r="W172" s="4">
        <f t="shared" si="445"/>
        <v>100.85657802353536</v>
      </c>
      <c r="X172" s="4">
        <f t="shared" si="446"/>
        <v>99.892451843098712</v>
      </c>
      <c r="Y172" s="4">
        <f t="shared" si="447"/>
        <v>99.290451638002324</v>
      </c>
      <c r="Z172" s="4">
        <f t="shared" si="448"/>
        <v>98.426549401354961</v>
      </c>
      <c r="AA172" s="4">
        <f t="shared" si="449"/>
        <v>99.728465858410999</v>
      </c>
      <c r="AB172" s="4">
        <f t="shared" si="450"/>
        <v>101.7209585564414</v>
      </c>
      <c r="AC172" s="4">
        <f t="shared" si="451"/>
        <v>99.777490492181116</v>
      </c>
      <c r="AD172" s="4">
        <f t="shared" si="452"/>
        <v>100.75640757860538</v>
      </c>
      <c r="AE172" s="4">
        <f t="shared" si="453"/>
        <v>103.14697953115756</v>
      </c>
      <c r="AF172" s="4">
        <f t="shared" si="454"/>
        <v>115.09427965186899</v>
      </c>
      <c r="AG172" s="4">
        <f t="shared" si="455"/>
        <v>129.36834928533668</v>
      </c>
      <c r="AI172" s="4">
        <f t="shared" si="456"/>
        <v>0.60669091154723276</v>
      </c>
      <c r="AJ172" s="4">
        <f t="shared" si="457"/>
        <v>0.24705506702322566</v>
      </c>
      <c r="AK172" s="4">
        <f t="shared" si="458"/>
        <v>0.83346754669420875</v>
      </c>
      <c r="AL172" s="4">
        <f t="shared" si="459"/>
        <v>0.33151249999200161</v>
      </c>
      <c r="AM172" s="4">
        <f t="shared" si="460"/>
        <v>-0.79957802353536067</v>
      </c>
      <c r="AN172" s="4">
        <f t="shared" si="461"/>
        <v>-0.25045184309871615</v>
      </c>
      <c r="AO172" s="4">
        <f t="shared" si="462"/>
        <v>0.50154836199767772</v>
      </c>
      <c r="AP172" s="4">
        <f t="shared" si="463"/>
        <v>-2.2549401354964971E-2</v>
      </c>
      <c r="AQ172" s="4">
        <f t="shared" si="464"/>
        <v>-0.26646585841099579</v>
      </c>
      <c r="AR172" s="4">
        <f t="shared" si="465"/>
        <v>-0.16295855644139579</v>
      </c>
      <c r="AS172" s="4">
        <f t="shared" si="466"/>
        <v>-0.23949049218111895</v>
      </c>
      <c r="AT172" s="4">
        <f t="shared" si="467"/>
        <v>0.68559242139461674</v>
      </c>
      <c r="AU172" s="4">
        <f t="shared" si="468"/>
        <v>0.10302046884244476</v>
      </c>
      <c r="AV172" s="4">
        <f t="shared" si="570"/>
        <v>0.84772034813100561</v>
      </c>
      <c r="AW172" s="4">
        <f t="shared" si="570"/>
        <v>2.3816507146633228</v>
      </c>
      <c r="AY172" s="2">
        <f t="shared" si="520"/>
        <v>103.41219035363834</v>
      </c>
      <c r="AZ172" s="2">
        <f t="shared" si="571"/>
        <v>102.80231631945048</v>
      </c>
      <c r="BA172" s="2">
        <f t="shared" si="572"/>
        <v>102.33208941756295</v>
      </c>
      <c r="BB172" s="2">
        <f t="shared" si="573"/>
        <v>101.30162549202618</v>
      </c>
      <c r="BC172" s="2">
        <f t="shared" si="574"/>
        <v>99.976132608914</v>
      </c>
      <c r="BD172" s="2">
        <f t="shared" si="575"/>
        <v>99.313769148535513</v>
      </c>
      <c r="BE172" s="2">
        <f t="shared" si="576"/>
        <v>98.891148582499312</v>
      </c>
      <c r="BF172" s="2">
        <f t="shared" si="577"/>
        <v>98.236011754220613</v>
      </c>
      <c r="BG172" s="2">
        <f t="shared" si="578"/>
        <v>99.646526372167983</v>
      </c>
      <c r="BH172" s="2">
        <f t="shared" si="579"/>
        <v>101.5341673538781</v>
      </c>
      <c r="BI172" s="2">
        <f t="shared" si="580"/>
        <v>99.401995748096709</v>
      </c>
      <c r="BJ172" s="2">
        <f t="shared" si="581"/>
        <v>100.19705027101583</v>
      </c>
      <c r="BK172" s="2">
        <f t="shared" si="582"/>
        <v>100.60689074233852</v>
      </c>
      <c r="BL172" s="2">
        <f t="shared" si="583"/>
        <v>102.9768736408526</v>
      </c>
      <c r="BM172" s="2">
        <f t="shared" si="584"/>
        <v>104.20089488067634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127.8782100521574</v>
      </c>
      <c r="DL172" s="2">
        <f t="shared" si="585"/>
        <v>125.06980007022666</v>
      </c>
      <c r="DM172" s="2">
        <f t="shared" si="585"/>
        <v>124.471995951417</v>
      </c>
      <c r="DN172" s="2">
        <f t="shared" si="585"/>
        <v>121.59742408906885</v>
      </c>
      <c r="DO172" s="2">
        <f t="shared" si="585"/>
        <v>117.6952434620856</v>
      </c>
      <c r="DP172" s="2">
        <f t="shared" si="585"/>
        <v>116.79629718787612</v>
      </c>
      <c r="DQ172" s="2">
        <f t="shared" si="585"/>
        <v>114.8595637065637</v>
      </c>
      <c r="DR172" s="2">
        <f t="shared" si="585"/>
        <v>122.66641062114749</v>
      </c>
      <c r="DS172" s="2">
        <f t="shared" si="585"/>
        <v>115.81812773109243</v>
      </c>
      <c r="DT172" s="2">
        <f t="shared" si="585"/>
        <v>116.96246017069701</v>
      </c>
      <c r="DU172" s="2">
        <f t="shared" si="585"/>
        <v>118.35180938833571</v>
      </c>
      <c r="DV172" s="2">
        <f t="shared" si="585"/>
        <v>109.20653667917449</v>
      </c>
      <c r="DW172" s="2">
        <f t="shared" si="585"/>
        <v>124.06206330532214</v>
      </c>
      <c r="DX172" s="2">
        <f t="shared" si="585"/>
        <v>109.82007731092439</v>
      </c>
      <c r="DY172" s="2">
        <f t="shared" si="585"/>
        <v>117.94270693362994</v>
      </c>
      <c r="EA172" s="2">
        <f t="shared" si="440"/>
        <v>101.86005653021441</v>
      </c>
      <c r="EB172" s="2">
        <f t="shared" si="502"/>
        <v>101.24656181152325</v>
      </c>
      <c r="EC172" s="2">
        <f t="shared" si="503"/>
        <v>100.45123585261753</v>
      </c>
      <c r="ED172" s="2">
        <f t="shared" si="504"/>
        <v>99.983465012514941</v>
      </c>
      <c r="EE172" s="2">
        <f t="shared" si="505"/>
        <v>99.036078853729862</v>
      </c>
      <c r="EF172" s="2">
        <f t="shared" si="506"/>
        <v>98.412724516543818</v>
      </c>
      <c r="EG172" s="2">
        <f t="shared" si="507"/>
        <v>97.946280446477729</v>
      </c>
      <c r="EH172" s="2">
        <f t="shared" si="508"/>
        <v>97.450410476935147</v>
      </c>
      <c r="EI172" s="2">
        <f t="shared" si="509"/>
        <v>98.535597731003605</v>
      </c>
      <c r="EJ172" s="2">
        <f t="shared" si="510"/>
        <v>101.07301787624139</v>
      </c>
      <c r="EK172" s="2">
        <f t="shared" si="511"/>
        <v>98.350789127980136</v>
      </c>
      <c r="EL172" s="2">
        <f t="shared" si="512"/>
        <v>99.416018363067366</v>
      </c>
      <c r="EM172" s="2">
        <f t="shared" si="513"/>
        <v>99.061598703100316</v>
      </c>
      <c r="EN172" s="2">
        <f t="shared" si="514"/>
        <v>102.97569098827469</v>
      </c>
      <c r="EO172" s="2">
        <f t="shared" si="515"/>
        <v>104.67620070853124</v>
      </c>
      <c r="EQ172" s="2">
        <f t="shared" si="516"/>
        <v>104.49199183292495</v>
      </c>
      <c r="ER172" s="2">
        <f t="shared" si="586"/>
        <v>103.76799039129804</v>
      </c>
      <c r="ES172" s="2">
        <f t="shared" si="586"/>
        <v>103.5542492103674</v>
      </c>
      <c r="ET172" s="2">
        <f t="shared" si="586"/>
        <v>102.21062084335328</v>
      </c>
      <c r="EU172" s="2">
        <f t="shared" si="586"/>
        <v>100.59729773422826</v>
      </c>
      <c r="EV172" s="2">
        <f t="shared" si="586"/>
        <v>99.871399339076731</v>
      </c>
      <c r="EW172" s="2">
        <f t="shared" si="586"/>
        <v>99.440149346394421</v>
      </c>
      <c r="EX172" s="2">
        <f t="shared" si="586"/>
        <v>98.639134124427827</v>
      </c>
      <c r="EY172" s="2">
        <f t="shared" si="586"/>
        <v>100.18557902712891</v>
      </c>
      <c r="EZ172" s="2">
        <f t="shared" si="586"/>
        <v>101.77358997095834</v>
      </c>
      <c r="FA172" s="2">
        <f t="shared" si="586"/>
        <v>99.977578040904206</v>
      </c>
      <c r="FB172" s="2">
        <f t="shared" si="586"/>
        <v>100.63733660327431</v>
      </c>
      <c r="FC172" s="2">
        <f t="shared" si="586"/>
        <v>101.67091493870522</v>
      </c>
      <c r="FD172" s="2">
        <f t="shared" si="586"/>
        <v>102.97619641151043</v>
      </c>
      <c r="FE172" s="2">
        <f t="shared" si="586"/>
        <v>103.81430371190221</v>
      </c>
      <c r="FG172" s="2">
        <f t="shared" si="518"/>
        <v>0.99988850393427831</v>
      </c>
      <c r="FH172" s="2">
        <f t="shared" si="587"/>
        <v>0.99990262717081668</v>
      </c>
      <c r="FI172" s="2">
        <f t="shared" si="587"/>
        <v>0.99989478290991884</v>
      </c>
      <c r="FJ172" s="2">
        <f t="shared" si="587"/>
        <v>0.99989080640710759</v>
      </c>
      <c r="FK172" s="2">
        <f t="shared" si="587"/>
        <v>0.99989537531874539</v>
      </c>
      <c r="FL172" s="2">
        <f t="shared" si="587"/>
        <v>0.99989152138291804</v>
      </c>
      <c r="FM172" s="2">
        <f t="shared" si="587"/>
        <v>0.99988637182086515</v>
      </c>
      <c r="FN172" s="2">
        <f t="shared" si="587"/>
        <v>0.99989264433456826</v>
      </c>
      <c r="FO172" s="2">
        <f t="shared" si="587"/>
        <v>0.99987917103069279</v>
      </c>
      <c r="FP172" s="2">
        <f t="shared" si="587"/>
        <v>0.99988175063213425</v>
      </c>
      <c r="FQ172" s="2">
        <f t="shared" si="587"/>
        <v>0.99988039766795855</v>
      </c>
      <c r="FR172" s="2">
        <f t="shared" si="587"/>
        <v>0.99989935370131111</v>
      </c>
      <c r="FS172" s="2">
        <f t="shared" si="587"/>
        <v>0.99988044664963927</v>
      </c>
      <c r="FT172" s="2">
        <f t="shared" si="587"/>
        <v>0.99986705897161599</v>
      </c>
      <c r="FU172" s="2">
        <f t="shared" si="587"/>
        <v>0.99985241771001376</v>
      </c>
      <c r="FW172" s="2">
        <f t="shared" si="536"/>
        <v>0.58862879344845043</v>
      </c>
      <c r="FX172" s="2">
        <f t="shared" si="588"/>
        <v>0.61609310859656574</v>
      </c>
      <c r="FY172" s="2">
        <f t="shared" si="589"/>
        <v>0.60532326287771498</v>
      </c>
      <c r="FZ172" s="2">
        <f t="shared" si="590"/>
        <v>0.59079852224249252</v>
      </c>
      <c r="GA172" s="2">
        <f t="shared" si="591"/>
        <v>0.60087765895774248</v>
      </c>
      <c r="GB172" s="2">
        <f t="shared" si="592"/>
        <v>0.61634738158442415</v>
      </c>
      <c r="GC172" s="2">
        <f t="shared" si="593"/>
        <v>0.63121088503424405</v>
      </c>
      <c r="GD172" s="2">
        <f t="shared" si="594"/>
        <v>0.65860067515420584</v>
      </c>
      <c r="GE172" s="2">
        <f t="shared" si="595"/>
        <v>0.67203210938292046</v>
      </c>
      <c r="GF172" s="2">
        <f t="shared" si="596"/>
        <v>0.65556502263367977</v>
      </c>
      <c r="GG172" s="2">
        <f t="shared" si="597"/>
        <v>0.64471453125718614</v>
      </c>
      <c r="GH172" s="2">
        <f t="shared" si="598"/>
        <v>0.63869227760451308</v>
      </c>
      <c r="GI172" s="2">
        <f t="shared" si="599"/>
        <v>0.59107559631494333</v>
      </c>
      <c r="GJ172" s="2">
        <f t="shared" si="600"/>
        <v>0.53965231956605852</v>
      </c>
      <c r="GK172" s="2">
        <f t="shared" si="601"/>
        <v>0.55373638739936326</v>
      </c>
      <c r="GM172" s="86">
        <f t="shared" si="537"/>
        <v>0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2.4572372994879405E-300</v>
      </c>
      <c r="GZ172" s="86">
        <f t="shared" si="614"/>
        <v>1.8683168913870521E-270</v>
      </c>
      <c r="HA172" s="86">
        <f t="shared" si="615"/>
        <v>0</v>
      </c>
      <c r="HC172" s="86">
        <f t="shared" si="538"/>
        <v>4.4045416521214156E-233</v>
      </c>
      <c r="HD172" s="86">
        <f t="shared" si="616"/>
        <v>2.565509765705075E-239</v>
      </c>
      <c r="HE172" s="86">
        <f t="shared" si="617"/>
        <v>3.9056513952835402E-213</v>
      </c>
      <c r="HF172" s="86">
        <f t="shared" si="618"/>
        <v>3.239069071583052E-277</v>
      </c>
      <c r="HG172" s="86">
        <f t="shared" si="619"/>
        <v>3.5705107146031182E-306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2.3150218105056172E-159</v>
      </c>
      <c r="HM172" s="86">
        <f t="shared" si="625"/>
        <v>8.7512435208409928E-189</v>
      </c>
      <c r="HN172" s="86">
        <f t="shared" si="626"/>
        <v>2.4803612143040016E-168</v>
      </c>
      <c r="HO172" s="86">
        <f t="shared" si="627"/>
        <v>3.4128733332711758E-147</v>
      </c>
      <c r="HP172" s="86">
        <f t="shared" si="628"/>
        <v>3.2178178862370869E-166</v>
      </c>
      <c r="HQ172" s="86">
        <f t="shared" si="629"/>
        <v>9.3468764073566777E-201</v>
      </c>
      <c r="HS172" s="86">
        <f t="shared" si="539"/>
        <v>4.380995131788738E-24</v>
      </c>
      <c r="HT172" s="86">
        <f t="shared" si="630"/>
        <v>2.1879679264445007E-25</v>
      </c>
      <c r="HU172" s="86">
        <f t="shared" si="631"/>
        <v>1.2081519162470722E-24</v>
      </c>
      <c r="HV172" s="86">
        <f t="shared" si="632"/>
        <v>3.2259035196198882E-24</v>
      </c>
      <c r="HW172" s="86">
        <f t="shared" si="633"/>
        <v>4.8840896669682342E-28</v>
      </c>
      <c r="HX172" s="86">
        <f t="shared" si="634"/>
        <v>3.6668497251998688E-28</v>
      </c>
      <c r="HY172" s="86">
        <f t="shared" si="635"/>
        <v>1.1146134892500351E-31</v>
      </c>
      <c r="HZ172" s="86">
        <f t="shared" si="636"/>
        <v>1.9136317614383143E-31</v>
      </c>
      <c r="IA172" s="86">
        <f t="shared" si="637"/>
        <v>1.232005367142076E-35</v>
      </c>
      <c r="IB172" s="86">
        <f t="shared" si="638"/>
        <v>2.4164396234815024E-34</v>
      </c>
      <c r="IC172" s="86">
        <f t="shared" si="639"/>
        <v>3.7368691767828941E-33</v>
      </c>
      <c r="ID172" s="86">
        <f t="shared" si="640"/>
        <v>1.3487473124056229E-30</v>
      </c>
      <c r="IE172" s="86">
        <f t="shared" si="641"/>
        <v>1.4510256652771944E-27</v>
      </c>
      <c r="IF172" s="86">
        <f t="shared" si="642"/>
        <v>1.7507746171846974E-28</v>
      </c>
      <c r="IG172" s="86">
        <f t="shared" si="643"/>
        <v>4.0239106521817998E-24</v>
      </c>
      <c r="II172" s="86">
        <f t="shared" si="540"/>
        <v>0.56528362107660191</v>
      </c>
      <c r="IJ172" s="86">
        <f t="shared" si="541"/>
        <v>0.52772979062286374</v>
      </c>
      <c r="IK172" s="86">
        <f t="shared" si="542"/>
        <v>0.53516629702667884</v>
      </c>
      <c r="IL172" s="86">
        <f t="shared" si="543"/>
        <v>0.55935646467188482</v>
      </c>
      <c r="IM172" s="86">
        <f t="shared" si="544"/>
        <v>0.53599965985677689</v>
      </c>
      <c r="IN172" s="86">
        <f t="shared" si="545"/>
        <v>0.49737451138017502</v>
      </c>
      <c r="IO172" s="86">
        <f t="shared" si="546"/>
        <v>0.44477223840868935</v>
      </c>
      <c r="IP172" s="86">
        <f t="shared" si="547"/>
        <v>0.3828069881283449</v>
      </c>
      <c r="IQ172" s="86">
        <f t="shared" si="548"/>
        <v>0.31269262924906344</v>
      </c>
      <c r="IR172" s="86">
        <f t="shared" si="549"/>
        <v>0.36595215891689598</v>
      </c>
      <c r="IS172" s="86">
        <f t="shared" si="550"/>
        <v>0.40478346439629992</v>
      </c>
      <c r="IT172" s="86">
        <f t="shared" si="551"/>
        <v>0.43532909380136597</v>
      </c>
      <c r="IU172" s="86">
        <f t="shared" si="552"/>
        <v>0.55178593430867773</v>
      </c>
      <c r="IV172" s="86">
        <f t="shared" si="553"/>
        <v>0.4807868772503201</v>
      </c>
      <c r="IW172" s="86">
        <f t="shared" si="554"/>
        <v>0.56607346853961527</v>
      </c>
      <c r="IY172" s="86">
        <f t="shared" si="555"/>
        <v>0.56528362107660191</v>
      </c>
      <c r="IZ172" s="86">
        <f t="shared" si="556"/>
        <v>0.52772979062286374</v>
      </c>
      <c r="JA172" s="86">
        <f t="shared" si="557"/>
        <v>0.53516629702667884</v>
      </c>
      <c r="JB172" s="86">
        <f t="shared" si="558"/>
        <v>0.55935646467188482</v>
      </c>
      <c r="JC172" s="86">
        <f t="shared" si="559"/>
        <v>0.53599965985677689</v>
      </c>
      <c r="JD172" s="86">
        <f t="shared" si="560"/>
        <v>0.49737451138017502</v>
      </c>
      <c r="JE172" s="86">
        <f t="shared" si="561"/>
        <v>0.44477223840868935</v>
      </c>
      <c r="JF172" s="86">
        <f t="shared" si="562"/>
        <v>0.3828069881283449</v>
      </c>
      <c r="JG172" s="86">
        <f t="shared" si="563"/>
        <v>0.31269262924906344</v>
      </c>
      <c r="JH172" s="86">
        <f t="shared" si="564"/>
        <v>0.36595215891689598</v>
      </c>
      <c r="JI172" s="86">
        <f t="shared" si="565"/>
        <v>0.40478346439629992</v>
      </c>
      <c r="JJ172" s="86">
        <f t="shared" si="566"/>
        <v>0.43532909380136597</v>
      </c>
      <c r="JK172" s="86">
        <f t="shared" si="567"/>
        <v>0.55178593430867773</v>
      </c>
      <c r="JL172" s="86">
        <f t="shared" si="568"/>
        <v>0.4807868772503201</v>
      </c>
      <c r="JM172" s="86">
        <f t="shared" si="569"/>
        <v>0.56607346853961527</v>
      </c>
    </row>
    <row r="173" spans="2:273" x14ac:dyDescent="0.25">
      <c r="B173" s="2">
        <v>146</v>
      </c>
      <c r="C173" s="37">
        <v>104.649</v>
      </c>
      <c r="D173" s="37">
        <v>104.245</v>
      </c>
      <c r="E173" s="37">
        <v>102.58499999999999</v>
      </c>
      <c r="F173" s="37">
        <v>101.943</v>
      </c>
      <c r="G173" s="37">
        <v>100.792</v>
      </c>
      <c r="H173" s="37">
        <v>99.792000000000002</v>
      </c>
      <c r="I173" s="37">
        <v>98.811000000000007</v>
      </c>
      <c r="J173" s="37">
        <v>99.114999999999995</v>
      </c>
      <c r="K173" s="37">
        <v>99.712000000000003</v>
      </c>
      <c r="L173" s="37">
        <v>101.423</v>
      </c>
      <c r="M173" s="37">
        <v>99.846000000000004</v>
      </c>
      <c r="N173" s="37">
        <v>100.654</v>
      </c>
      <c r="O173" s="37">
        <v>103.01900000000001</v>
      </c>
      <c r="P173" s="37">
        <v>111.096</v>
      </c>
      <c r="Q173" s="37">
        <v>123.63500000000001</v>
      </c>
      <c r="S173" s="4">
        <f t="shared" si="441"/>
        <v>103.39126348908081</v>
      </c>
      <c r="T173" s="4">
        <f t="shared" si="442"/>
        <v>102.90066109301348</v>
      </c>
      <c r="U173" s="4">
        <f t="shared" si="443"/>
        <v>102.6175278687669</v>
      </c>
      <c r="V173" s="4">
        <f t="shared" si="444"/>
        <v>101.81910382465563</v>
      </c>
      <c r="W173" s="4">
        <f t="shared" si="445"/>
        <v>100.35355172296998</v>
      </c>
      <c r="X173" s="4">
        <f t="shared" si="446"/>
        <v>99.499067386906546</v>
      </c>
      <c r="Y173" s="4">
        <f t="shared" si="447"/>
        <v>98.958160309953143</v>
      </c>
      <c r="Z173" s="4">
        <f t="shared" si="448"/>
        <v>98.212149762808167</v>
      </c>
      <c r="AA173" s="4">
        <f t="shared" si="449"/>
        <v>99.579125737515</v>
      </c>
      <c r="AB173" s="4">
        <f t="shared" si="450"/>
        <v>101.4967339477091</v>
      </c>
      <c r="AC173" s="4">
        <f t="shared" si="451"/>
        <v>99.443089595000444</v>
      </c>
      <c r="AD173" s="4">
        <f t="shared" si="452"/>
        <v>100.32732337991169</v>
      </c>
      <c r="AE173" s="4">
        <f t="shared" si="453"/>
        <v>101.95633082298646</v>
      </c>
      <c r="AF173" s="4">
        <f t="shared" si="454"/>
        <v>110.78029527861236</v>
      </c>
      <c r="AG173" s="4">
        <f t="shared" si="455"/>
        <v>121.90201637159292</v>
      </c>
      <c r="AI173" s="4">
        <f t="shared" si="456"/>
        <v>1.2577365109191874</v>
      </c>
      <c r="AJ173" s="4">
        <f t="shared" si="457"/>
        <v>1.3443389069865219</v>
      </c>
      <c r="AK173" s="4">
        <f t="shared" si="458"/>
        <v>-3.2527868766905499E-2</v>
      </c>
      <c r="AL173" s="4">
        <f t="shared" si="459"/>
        <v>0.12389617534437036</v>
      </c>
      <c r="AM173" s="4">
        <f t="shared" si="460"/>
        <v>0.43844827703001954</v>
      </c>
      <c r="AN173" s="4">
        <f t="shared" si="461"/>
        <v>0.29293261309345553</v>
      </c>
      <c r="AO173" s="4">
        <f t="shared" si="462"/>
        <v>-0.14716030995313645</v>
      </c>
      <c r="AP173" s="4">
        <f t="shared" si="463"/>
        <v>0.90285023719182789</v>
      </c>
      <c r="AQ173" s="4">
        <f t="shared" si="464"/>
        <v>0.13287426248500367</v>
      </c>
      <c r="AR173" s="4">
        <f t="shared" si="465"/>
        <v>-7.3733947709101244E-2</v>
      </c>
      <c r="AS173" s="4">
        <f t="shared" si="466"/>
        <v>0.40291040499955955</v>
      </c>
      <c r="AT173" s="4">
        <f t="shared" si="467"/>
        <v>0.32667662008830689</v>
      </c>
      <c r="AU173" s="4">
        <f t="shared" si="468"/>
        <v>1.0626691770135466</v>
      </c>
      <c r="AV173" s="4">
        <f t="shared" si="570"/>
        <v>0.31570472138764671</v>
      </c>
      <c r="AW173" s="4">
        <f t="shared" si="570"/>
        <v>1.7329836284070836</v>
      </c>
      <c r="AY173" s="2">
        <f t="shared" si="520"/>
        <v>103.29416334717467</v>
      </c>
      <c r="AZ173" s="2">
        <f t="shared" si="571"/>
        <v>102.6960457973573</v>
      </c>
      <c r="BA173" s="2">
        <f t="shared" si="572"/>
        <v>102.23460920275012</v>
      </c>
      <c r="BB173" s="2">
        <f t="shared" si="573"/>
        <v>101.19771313193293</v>
      </c>
      <c r="BC173" s="2">
        <f t="shared" si="574"/>
        <v>99.857601512774565</v>
      </c>
      <c r="BD173" s="2">
        <f t="shared" si="575"/>
        <v>99.198856555125047</v>
      </c>
      <c r="BE173" s="2">
        <f t="shared" si="576"/>
        <v>98.774264562802216</v>
      </c>
      <c r="BF173" s="2">
        <f t="shared" si="577"/>
        <v>98.129783110530582</v>
      </c>
      <c r="BG173" s="2">
        <f t="shared" si="578"/>
        <v>99.549808976626366</v>
      </c>
      <c r="BH173" s="2">
        <f t="shared" si="579"/>
        <v>101.42248184833717</v>
      </c>
      <c r="BI173" s="2">
        <f t="shared" si="580"/>
        <v>99.28142816924165</v>
      </c>
      <c r="BJ173" s="2">
        <f t="shared" si="581"/>
        <v>100.06680559692761</v>
      </c>
      <c r="BK173" s="2">
        <f t="shared" si="582"/>
        <v>100.48901810916806</v>
      </c>
      <c r="BL173" s="2">
        <f t="shared" si="583"/>
        <v>102.86024402455429</v>
      </c>
      <c r="BM173" s="2">
        <f t="shared" si="584"/>
        <v>104.0459366701706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127.9031477003319</v>
      </c>
      <c r="DL173" s="2">
        <f t="shared" si="585"/>
        <v>125.06695735083601</v>
      </c>
      <c r="DM173" s="2">
        <f t="shared" si="585"/>
        <v>124.47086194331983</v>
      </c>
      <c r="DN173" s="2">
        <f t="shared" si="585"/>
        <v>121.59210121457492</v>
      </c>
      <c r="DO173" s="2">
        <f t="shared" si="585"/>
        <v>117.67221709158554</v>
      </c>
      <c r="DP173" s="2">
        <f t="shared" si="585"/>
        <v>116.77486420833787</v>
      </c>
      <c r="DQ173" s="2">
        <f t="shared" si="585"/>
        <v>114.80931673101672</v>
      </c>
      <c r="DR173" s="2">
        <f t="shared" si="585"/>
        <v>122.70282408724518</v>
      </c>
      <c r="DS173" s="2">
        <f t="shared" si="585"/>
        <v>115.80474705882352</v>
      </c>
      <c r="DT173" s="2">
        <f t="shared" si="585"/>
        <v>116.93824419155997</v>
      </c>
      <c r="DU173" s="2">
        <f t="shared" si="585"/>
        <v>118.33252062588905</v>
      </c>
      <c r="DV173" s="2">
        <f t="shared" si="585"/>
        <v>109.11520046904315</v>
      </c>
      <c r="DW173" s="2">
        <f t="shared" si="585"/>
        <v>124.09661680672269</v>
      </c>
      <c r="DX173" s="2">
        <f t="shared" si="585"/>
        <v>109.71272941176473</v>
      </c>
      <c r="DY173" s="2">
        <f t="shared" si="585"/>
        <v>117.90431805710045</v>
      </c>
      <c r="EA173" s="2">
        <f t="shared" si="440"/>
        <v>101.6458455422181</v>
      </c>
      <c r="EB173" s="2">
        <f t="shared" si="502"/>
        <v>101.04816385655752</v>
      </c>
      <c r="EC173" s="2">
        <f t="shared" si="503"/>
        <v>100.23999515838682</v>
      </c>
      <c r="ED173" s="2">
        <f t="shared" si="504"/>
        <v>99.797430841223175</v>
      </c>
      <c r="EE173" s="2">
        <f t="shared" si="505"/>
        <v>98.860718452154046</v>
      </c>
      <c r="EF173" s="2">
        <f t="shared" si="506"/>
        <v>98.244924229684926</v>
      </c>
      <c r="EG173" s="2">
        <f t="shared" si="507"/>
        <v>97.775107446943693</v>
      </c>
      <c r="EH173" s="2">
        <f t="shared" si="508"/>
        <v>97.301703464693773</v>
      </c>
      <c r="EI173" s="2">
        <f t="shared" si="509"/>
        <v>98.380108266432785</v>
      </c>
      <c r="EJ173" s="2">
        <f t="shared" si="510"/>
        <v>100.93572154316271</v>
      </c>
      <c r="EK173" s="2">
        <f t="shared" si="511"/>
        <v>98.170896035100185</v>
      </c>
      <c r="EL173" s="2">
        <f t="shared" si="512"/>
        <v>99.24113536148657</v>
      </c>
      <c r="EM173" s="2">
        <f t="shared" si="513"/>
        <v>98.846443159015394</v>
      </c>
      <c r="EN173" s="2">
        <f t="shared" si="514"/>
        <v>102.85876237855945</v>
      </c>
      <c r="EO173" s="2">
        <f t="shared" si="515"/>
        <v>104.55223884325713</v>
      </c>
      <c r="EQ173" s="2">
        <f t="shared" si="516"/>
        <v>104.34038172198461</v>
      </c>
      <c r="ER173" s="2">
        <f t="shared" si="586"/>
        <v>103.62919600033356</v>
      </c>
      <c r="ES173" s="2">
        <f t="shared" si="586"/>
        <v>103.41697877281806</v>
      </c>
      <c r="ET173" s="2">
        <f t="shared" si="586"/>
        <v>102.07870330959977</v>
      </c>
      <c r="EU173" s="2">
        <f t="shared" si="586"/>
        <v>100.45861798757942</v>
      </c>
      <c r="EV173" s="2">
        <f t="shared" si="586"/>
        <v>99.737522126784071</v>
      </c>
      <c r="EW173" s="2">
        <f t="shared" si="586"/>
        <v>99.303957871396904</v>
      </c>
      <c r="EX173" s="2">
        <f t="shared" si="586"/>
        <v>98.517603024227327</v>
      </c>
      <c r="EY173" s="2">
        <f t="shared" si="586"/>
        <v>100.06764842837555</v>
      </c>
      <c r="EZ173" s="2">
        <f t="shared" si="586"/>
        <v>101.65317101645689</v>
      </c>
      <c r="FA173" s="2">
        <f t="shared" si="586"/>
        <v>99.836261033369226</v>
      </c>
      <c r="FB173" s="2">
        <f t="shared" si="586"/>
        <v>100.49141457527519</v>
      </c>
      <c r="FC173" s="2">
        <f t="shared" si="586"/>
        <v>101.5209225591841</v>
      </c>
      <c r="FD173" s="2">
        <f t="shared" si="586"/>
        <v>102.85991920082391</v>
      </c>
      <c r="FE173" s="2">
        <f t="shared" si="586"/>
        <v>103.67068556154246</v>
      </c>
      <c r="FG173" s="2">
        <f t="shared" si="518"/>
        <v>0.99989831338192525</v>
      </c>
      <c r="FH173" s="2">
        <f t="shared" si="587"/>
        <v>0.99991119416345953</v>
      </c>
      <c r="FI173" s="2">
        <f t="shared" si="587"/>
        <v>0.99990403998496624</v>
      </c>
      <c r="FJ173" s="2">
        <f t="shared" si="587"/>
        <v>0.9999004133028796</v>
      </c>
      <c r="FK173" s="2">
        <f t="shared" si="587"/>
        <v>0.99990458027821316</v>
      </c>
      <c r="FL173" s="2">
        <f t="shared" si="587"/>
        <v>0.99990106538105761</v>
      </c>
      <c r="FM173" s="2">
        <f t="shared" si="587"/>
        <v>0.99989636883286326</v>
      </c>
      <c r="FN173" s="2">
        <f t="shared" si="587"/>
        <v>0.99990208954458459</v>
      </c>
      <c r="FO173" s="2">
        <f t="shared" si="587"/>
        <v>0.99988980149869289</v>
      </c>
      <c r="FP173" s="2">
        <f t="shared" si="587"/>
        <v>0.99989215417265997</v>
      </c>
      <c r="FQ173" s="2">
        <f t="shared" si="587"/>
        <v>0.99989092022884218</v>
      </c>
      <c r="FR173" s="2">
        <f t="shared" si="587"/>
        <v>0.99990820867177055</v>
      </c>
      <c r="FS173" s="2">
        <f t="shared" si="587"/>
        <v>0.99989096490160601</v>
      </c>
      <c r="FT173" s="2">
        <f t="shared" si="587"/>
        <v>0.99987875492287015</v>
      </c>
      <c r="FU173" s="2">
        <f t="shared" si="587"/>
        <v>0.99986540160398896</v>
      </c>
      <c r="FW173" s="2">
        <f t="shared" si="536"/>
        <v>0.61073508719520864</v>
      </c>
      <c r="FX173" s="2">
        <f t="shared" si="588"/>
        <v>0.63763209447795044</v>
      </c>
      <c r="FY173" s="2">
        <f t="shared" si="589"/>
        <v>0.62710076343248899</v>
      </c>
      <c r="FZ173" s="2">
        <f t="shared" si="590"/>
        <v>0.61286490362432344</v>
      </c>
      <c r="GA173" s="2">
        <f t="shared" si="591"/>
        <v>0.62274758243111716</v>
      </c>
      <c r="GB173" s="2">
        <f t="shared" si="592"/>
        <v>0.63788048659301355</v>
      </c>
      <c r="GC173" s="2">
        <f t="shared" si="593"/>
        <v>0.65238026226528034</v>
      </c>
      <c r="GD173" s="2">
        <f t="shared" si="594"/>
        <v>0.6789973761198741</v>
      </c>
      <c r="GE173" s="2">
        <f t="shared" si="595"/>
        <v>0.69200162902697893</v>
      </c>
      <c r="GF173" s="2">
        <f t="shared" si="596"/>
        <v>0.67605387965910069</v>
      </c>
      <c r="GG173" s="2">
        <f t="shared" si="597"/>
        <v>0.66551951668068121</v>
      </c>
      <c r="GH173" s="2">
        <f t="shared" si="598"/>
        <v>0.65966375573866931</v>
      </c>
      <c r="GI173" s="2">
        <f t="shared" si="599"/>
        <v>0.61313682015314297</v>
      </c>
      <c r="GJ173" s="2">
        <f t="shared" si="600"/>
        <v>0.56243405166715443</v>
      </c>
      <c r="GK173" s="2">
        <f t="shared" si="601"/>
        <v>0.57636827185742001</v>
      </c>
      <c r="GM173" s="86">
        <f t="shared" si="537"/>
        <v>0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1.1199942614882038E-307</v>
      </c>
      <c r="GZ173" s="86">
        <f t="shared" si="614"/>
        <v>4.3621528257988032E-277</v>
      </c>
      <c r="HA173" s="86">
        <f t="shared" si="615"/>
        <v>0</v>
      </c>
      <c r="HC173" s="86">
        <f t="shared" si="538"/>
        <v>1.3366748649401045E-240</v>
      </c>
      <c r="HD173" s="86">
        <f t="shared" si="616"/>
        <v>4.721456313944451E-247</v>
      </c>
      <c r="HE173" s="86">
        <f t="shared" si="617"/>
        <v>4.911944955859928E-220</v>
      </c>
      <c r="HF173" s="86">
        <f t="shared" si="618"/>
        <v>2.8510072868177348E-286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2.0507243554274451E-164</v>
      </c>
      <c r="HM173" s="86">
        <f t="shared" si="625"/>
        <v>8.7094894064365252E-195</v>
      </c>
      <c r="HN173" s="86">
        <f t="shared" si="626"/>
        <v>1.1969533919583161E-173</v>
      </c>
      <c r="HO173" s="86">
        <f t="shared" si="627"/>
        <v>6.5489661586426046E-152</v>
      </c>
      <c r="HP173" s="86">
        <f t="shared" si="628"/>
        <v>1.2918527582527039E-171</v>
      </c>
      <c r="HQ173" s="86">
        <f t="shared" si="629"/>
        <v>3.3140357044622056E-207</v>
      </c>
      <c r="HS173" s="86">
        <f t="shared" si="539"/>
        <v>1.2046405968327299E-25</v>
      </c>
      <c r="HT173" s="86">
        <f t="shared" si="630"/>
        <v>6.6828918486428096E-27</v>
      </c>
      <c r="HU173" s="86">
        <f t="shared" si="631"/>
        <v>3.0676428022586853E-26</v>
      </c>
      <c r="HV173" s="86">
        <f t="shared" si="632"/>
        <v>8.1212510912327346E-26</v>
      </c>
      <c r="HW173" s="86">
        <f t="shared" si="633"/>
        <v>8.1732598547282825E-30</v>
      </c>
      <c r="HX173" s="86">
        <f t="shared" si="634"/>
        <v>5.8001887792852472E-30</v>
      </c>
      <c r="HY173" s="86">
        <f t="shared" si="635"/>
        <v>1.1568168851888448E-33</v>
      </c>
      <c r="HZ173" s="86">
        <f t="shared" si="636"/>
        <v>2.4879566068705744E-33</v>
      </c>
      <c r="IA173" s="86">
        <f t="shared" si="637"/>
        <v>8.6388440410227681E-38</v>
      </c>
      <c r="IB173" s="86">
        <f t="shared" si="638"/>
        <v>1.9382188866701918E-36</v>
      </c>
      <c r="IC173" s="86">
        <f t="shared" si="639"/>
        <v>3.491887361412558E-35</v>
      </c>
      <c r="ID173" s="86">
        <f t="shared" si="640"/>
        <v>1.7591657282977818E-32</v>
      </c>
      <c r="IE173" s="86">
        <f t="shared" si="641"/>
        <v>2.3337708458340254E-29</v>
      </c>
      <c r="IF173" s="86">
        <f t="shared" si="642"/>
        <v>1.729144380799769E-30</v>
      </c>
      <c r="IG173" s="86">
        <f t="shared" si="643"/>
        <v>7.7132787523830719E-26</v>
      </c>
      <c r="II173" s="86">
        <f t="shared" si="540"/>
        <v>0.52614308987904734</v>
      </c>
      <c r="IJ173" s="86">
        <f t="shared" si="541"/>
        <v>0.47990765371403993</v>
      </c>
      <c r="IK173" s="86">
        <f t="shared" si="542"/>
        <v>0.4853929166480711</v>
      </c>
      <c r="IL173" s="86">
        <f t="shared" si="543"/>
        <v>0.5164925974303709</v>
      </c>
      <c r="IM173" s="86">
        <f t="shared" si="544"/>
        <v>0.48418663840426368</v>
      </c>
      <c r="IN173" s="86">
        <f t="shared" si="545"/>
        <v>0.43871919879016669</v>
      </c>
      <c r="IO173" s="86">
        <f t="shared" si="546"/>
        <v>0.38141942172524662</v>
      </c>
      <c r="IP173" s="86">
        <f t="shared" si="547"/>
        <v>0.3240612928914276</v>
      </c>
      <c r="IQ173" s="86">
        <f t="shared" si="548"/>
        <v>0.25607515612484111</v>
      </c>
      <c r="IR173" s="86">
        <f t="shared" si="549"/>
        <v>0.30489086730339277</v>
      </c>
      <c r="IS173" s="86">
        <f t="shared" si="550"/>
        <v>0.34227320287949198</v>
      </c>
      <c r="IT173" s="86">
        <f t="shared" si="551"/>
        <v>0.37403247055695504</v>
      </c>
      <c r="IU173" s="86">
        <f t="shared" si="552"/>
        <v>0.50354622964420281</v>
      </c>
      <c r="IV173" s="86">
        <f t="shared" si="553"/>
        <v>0.42365449326604077</v>
      </c>
      <c r="IW173" s="86">
        <f t="shared" si="554"/>
        <v>0.55016992358158645</v>
      </c>
      <c r="IY173" s="86">
        <f t="shared" si="555"/>
        <v>0.52614308987904734</v>
      </c>
      <c r="IZ173" s="86">
        <f t="shared" si="556"/>
        <v>0.47990765371403993</v>
      </c>
      <c r="JA173" s="86">
        <f t="shared" si="557"/>
        <v>0.4853929166480711</v>
      </c>
      <c r="JB173" s="86">
        <f t="shared" si="558"/>
        <v>0.5164925974303709</v>
      </c>
      <c r="JC173" s="86">
        <f t="shared" si="559"/>
        <v>0.48418663840426368</v>
      </c>
      <c r="JD173" s="86">
        <f t="shared" si="560"/>
        <v>0.43871919879016669</v>
      </c>
      <c r="JE173" s="86">
        <f t="shared" si="561"/>
        <v>0.38141942172524662</v>
      </c>
      <c r="JF173" s="86">
        <f t="shared" si="562"/>
        <v>0.3240612928914276</v>
      </c>
      <c r="JG173" s="86">
        <f t="shared" si="563"/>
        <v>0.25607515612484111</v>
      </c>
      <c r="JH173" s="86">
        <f t="shared" si="564"/>
        <v>0.30489086730339277</v>
      </c>
      <c r="JI173" s="86">
        <f t="shared" si="565"/>
        <v>0.34227320287949198</v>
      </c>
      <c r="JJ173" s="86">
        <f t="shared" si="566"/>
        <v>0.37403247055695504</v>
      </c>
      <c r="JK173" s="86">
        <f t="shared" si="567"/>
        <v>0.50354622964420281</v>
      </c>
      <c r="JL173" s="86">
        <f t="shared" si="568"/>
        <v>0.42365449326604077</v>
      </c>
      <c r="JM173" s="86">
        <f t="shared" si="569"/>
        <v>0.55016992358158645</v>
      </c>
    </row>
    <row r="174" spans="2:273" x14ac:dyDescent="0.25">
      <c r="B174" s="2">
        <v>147</v>
      </c>
      <c r="C174" s="37">
        <v>103.404</v>
      </c>
      <c r="D174" s="37">
        <v>103.453</v>
      </c>
      <c r="E174" s="37">
        <v>102.245</v>
      </c>
      <c r="F174" s="37">
        <v>100.943</v>
      </c>
      <c r="G174" s="37">
        <v>100.41500000000001</v>
      </c>
      <c r="H174" s="37">
        <v>99.453000000000003</v>
      </c>
      <c r="I174" s="37">
        <v>98.716999999999999</v>
      </c>
      <c r="J174" s="37">
        <v>97.923000000000002</v>
      </c>
      <c r="K174" s="37">
        <v>99.962000000000003</v>
      </c>
      <c r="L174" s="37">
        <v>101.63500000000001</v>
      </c>
      <c r="M174" s="37">
        <v>99.596000000000004</v>
      </c>
      <c r="N174" s="37">
        <v>99.769000000000005</v>
      </c>
      <c r="O174" s="37">
        <v>101.038</v>
      </c>
      <c r="P174" s="37">
        <v>106.596</v>
      </c>
      <c r="Q174" s="37">
        <v>114.654</v>
      </c>
      <c r="S174" s="4">
        <f t="shared" si="441"/>
        <v>103.23299441837146</v>
      </c>
      <c r="T174" s="4">
        <f t="shared" si="442"/>
        <v>102.70255454032595</v>
      </c>
      <c r="U174" s="4">
        <f t="shared" si="443"/>
        <v>102.34041099171122</v>
      </c>
      <c r="V174" s="4">
        <f t="shared" si="444"/>
        <v>101.43815503871983</v>
      </c>
      <c r="W174" s="4">
        <f t="shared" si="445"/>
        <v>99.99328480826982</v>
      </c>
      <c r="X174" s="4">
        <f t="shared" si="446"/>
        <v>99.225520037905881</v>
      </c>
      <c r="Y174" s="4">
        <f t="shared" si="447"/>
        <v>98.734007451217792</v>
      </c>
      <c r="Z174" s="4">
        <f t="shared" si="448"/>
        <v>98.056128720796792</v>
      </c>
      <c r="AA174" s="4">
        <f t="shared" si="449"/>
        <v>99.462777310886054</v>
      </c>
      <c r="AB174" s="4">
        <f t="shared" si="450"/>
        <v>101.33743925443275</v>
      </c>
      <c r="AC174" s="4">
        <f t="shared" si="451"/>
        <v>99.223912398250917</v>
      </c>
      <c r="AD174" s="4">
        <f t="shared" si="452"/>
        <v>100.04670517550626</v>
      </c>
      <c r="AE174" s="4">
        <f t="shared" si="453"/>
        <v>101.1389203191211</v>
      </c>
      <c r="AF174" s="4">
        <f t="shared" si="454"/>
        <v>107.35986940889681</v>
      </c>
      <c r="AG174" s="4">
        <f t="shared" si="455"/>
        <v>115.51656419927809</v>
      </c>
      <c r="AI174" s="4">
        <f t="shared" si="456"/>
        <v>0.17100558162853474</v>
      </c>
      <c r="AJ174" s="4">
        <f t="shared" si="457"/>
        <v>0.7504454596740544</v>
      </c>
      <c r="AK174" s="4">
        <f t="shared" si="458"/>
        <v>-9.541099171121914E-2</v>
      </c>
      <c r="AL174" s="4">
        <f t="shared" si="459"/>
        <v>-0.49515503871982958</v>
      </c>
      <c r="AM174" s="4">
        <f t="shared" si="460"/>
        <v>0.42171519173018623</v>
      </c>
      <c r="AN174" s="4">
        <f t="shared" si="461"/>
        <v>0.22747996209412236</v>
      </c>
      <c r="AO174" s="4">
        <f t="shared" si="462"/>
        <v>-1.7007451217793346E-2</v>
      </c>
      <c r="AP174" s="4">
        <f t="shared" si="463"/>
        <v>-0.13312872079679039</v>
      </c>
      <c r="AQ174" s="4">
        <f t="shared" si="464"/>
        <v>0.49922268911394951</v>
      </c>
      <c r="AR174" s="4">
        <f t="shared" si="465"/>
        <v>0.29756074556725309</v>
      </c>
      <c r="AS174" s="4">
        <f t="shared" si="466"/>
        <v>0.37208760174908662</v>
      </c>
      <c r="AT174" s="4">
        <f t="shared" si="467"/>
        <v>-0.27770517550625584</v>
      </c>
      <c r="AU174" s="4">
        <f t="shared" si="468"/>
        <v>-0.10092031912110144</v>
      </c>
      <c r="AV174" s="4">
        <f t="shared" si="570"/>
        <v>-0.76386940889680943</v>
      </c>
      <c r="AW174" s="4">
        <f t="shared" si="570"/>
        <v>-0.86256419927809702</v>
      </c>
      <c r="AY174" s="2">
        <f t="shared" si="520"/>
        <v>103.17769240430049</v>
      </c>
      <c r="AZ174" s="2">
        <f t="shared" si="571"/>
        <v>102.59093483878203</v>
      </c>
      <c r="BA174" s="2">
        <f t="shared" si="572"/>
        <v>102.13872952718161</v>
      </c>
      <c r="BB174" s="2">
        <f t="shared" si="573"/>
        <v>101.09514454477406</v>
      </c>
      <c r="BC174" s="2">
        <f t="shared" si="574"/>
        <v>99.739888670244085</v>
      </c>
      <c r="BD174" s="2">
        <f t="shared" si="575"/>
        <v>99.084593962971681</v>
      </c>
      <c r="BE174" s="2">
        <f t="shared" si="576"/>
        <v>98.65795853626409</v>
      </c>
      <c r="BF174" s="2">
        <f t="shared" si="577"/>
        <v>98.023858951744572</v>
      </c>
      <c r="BG174" s="2">
        <f t="shared" si="578"/>
        <v>99.453408648875723</v>
      </c>
      <c r="BH174" s="2">
        <f t="shared" si="579"/>
        <v>101.3110205238366</v>
      </c>
      <c r="BI174" s="2">
        <f t="shared" si="580"/>
        <v>99.161417264750213</v>
      </c>
      <c r="BJ174" s="2">
        <f t="shared" si="581"/>
        <v>99.93700485601434</v>
      </c>
      <c r="BK174" s="2">
        <f t="shared" si="582"/>
        <v>100.37279323636876</v>
      </c>
      <c r="BL174" s="2">
        <f t="shared" si="583"/>
        <v>102.74365045516882</v>
      </c>
      <c r="BM174" s="2">
        <f t="shared" si="584"/>
        <v>103.89038658672813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127.92808534850639</v>
      </c>
      <c r="DL174" s="2">
        <f t="shared" si="585"/>
        <v>125.06411463144536</v>
      </c>
      <c r="DM174" s="2">
        <f t="shared" si="585"/>
        <v>124.46972793522266</v>
      </c>
      <c r="DN174" s="2">
        <f t="shared" si="585"/>
        <v>121.586778340081</v>
      </c>
      <c r="DO174" s="2">
        <f t="shared" si="585"/>
        <v>117.64919072108549</v>
      </c>
      <c r="DP174" s="2">
        <f t="shared" si="585"/>
        <v>116.75343122879963</v>
      </c>
      <c r="DQ174" s="2">
        <f t="shared" si="585"/>
        <v>114.75906975546975</v>
      </c>
      <c r="DR174" s="2">
        <f t="shared" si="585"/>
        <v>122.73923755334285</v>
      </c>
      <c r="DS174" s="2">
        <f t="shared" si="585"/>
        <v>115.79136638655461</v>
      </c>
      <c r="DT174" s="2">
        <f t="shared" si="585"/>
        <v>116.91402821242295</v>
      </c>
      <c r="DU174" s="2">
        <f t="shared" si="585"/>
        <v>118.3132318634424</v>
      </c>
      <c r="DV174" s="2">
        <f t="shared" si="585"/>
        <v>109.02386425891181</v>
      </c>
      <c r="DW174" s="2">
        <f t="shared" si="585"/>
        <v>124.13117030812326</v>
      </c>
      <c r="DX174" s="2">
        <f t="shared" si="585"/>
        <v>109.60538151260506</v>
      </c>
      <c r="DY174" s="2">
        <f t="shared" si="585"/>
        <v>117.86592918057097</v>
      </c>
      <c r="EA174" s="2">
        <f t="shared" si="440"/>
        <v>101.4316345542218</v>
      </c>
      <c r="EB174" s="2">
        <f t="shared" si="502"/>
        <v>100.84976590159178</v>
      </c>
      <c r="EC174" s="2">
        <f t="shared" si="503"/>
        <v>100.02875446415609</v>
      </c>
      <c r="ED174" s="2">
        <f t="shared" si="504"/>
        <v>99.611396669931423</v>
      </c>
      <c r="EE174" s="2">
        <f t="shared" si="505"/>
        <v>98.685358050578245</v>
      </c>
      <c r="EF174" s="2">
        <f t="shared" si="506"/>
        <v>98.077123942826034</v>
      </c>
      <c r="EG174" s="2">
        <f t="shared" si="507"/>
        <v>97.603934447409657</v>
      </c>
      <c r="EH174" s="2">
        <f t="shared" si="508"/>
        <v>97.152996452452399</v>
      </c>
      <c r="EI174" s="2">
        <f t="shared" si="509"/>
        <v>98.224618801861951</v>
      </c>
      <c r="EJ174" s="2">
        <f t="shared" si="510"/>
        <v>100.79842521008402</v>
      </c>
      <c r="EK174" s="2">
        <f t="shared" si="511"/>
        <v>97.991002942220234</v>
      </c>
      <c r="EL174" s="2">
        <f t="shared" si="512"/>
        <v>99.066252359905775</v>
      </c>
      <c r="EM174" s="2">
        <f t="shared" si="513"/>
        <v>98.631287614930486</v>
      </c>
      <c r="EN174" s="2">
        <f t="shared" si="514"/>
        <v>102.7418337688442</v>
      </c>
      <c r="EO174" s="2">
        <f t="shared" si="515"/>
        <v>104.42827697798305</v>
      </c>
      <c r="EQ174" s="2">
        <f t="shared" si="516"/>
        <v>104.18877161104429</v>
      </c>
      <c r="ER174" s="2">
        <f t="shared" si="586"/>
        <v>103.49040160936909</v>
      </c>
      <c r="ES174" s="2">
        <f t="shared" si="586"/>
        <v>103.27970833526871</v>
      </c>
      <c r="ET174" s="2">
        <f t="shared" si="586"/>
        <v>101.94678577584625</v>
      </c>
      <c r="EU174" s="2">
        <f t="shared" si="586"/>
        <v>100.31993824093058</v>
      </c>
      <c r="EV174" s="2">
        <f t="shared" si="586"/>
        <v>99.603644914491412</v>
      </c>
      <c r="EW174" s="2">
        <f t="shared" si="586"/>
        <v>99.167766396399372</v>
      </c>
      <c r="EX174" s="2">
        <f t="shared" si="586"/>
        <v>98.396071924026842</v>
      </c>
      <c r="EY174" s="2">
        <f t="shared" si="586"/>
        <v>99.949717829622188</v>
      </c>
      <c r="EZ174" s="2">
        <f t="shared" si="586"/>
        <v>101.53275206195543</v>
      </c>
      <c r="FA174" s="2">
        <f t="shared" si="586"/>
        <v>99.694944025834232</v>
      </c>
      <c r="FB174" s="2">
        <f t="shared" si="586"/>
        <v>100.34549254727607</v>
      </c>
      <c r="FC174" s="2">
        <f t="shared" si="586"/>
        <v>101.37093017966298</v>
      </c>
      <c r="FD174" s="2">
        <f t="shared" si="586"/>
        <v>102.74364199013738</v>
      </c>
      <c r="FE174" s="2">
        <f t="shared" si="586"/>
        <v>103.5270674111827</v>
      </c>
      <c r="FG174" s="2">
        <f t="shared" si="518"/>
        <v>0.99990725987232276</v>
      </c>
      <c r="FH174" s="2">
        <f t="shared" si="587"/>
        <v>0.99991900748160545</v>
      </c>
      <c r="FI174" s="2">
        <f t="shared" si="587"/>
        <v>0.99991248268719712</v>
      </c>
      <c r="FJ174" s="2">
        <f t="shared" si="587"/>
        <v>0.99990917505691246</v>
      </c>
      <c r="FK174" s="2">
        <f t="shared" si="587"/>
        <v>0.99991297544879254</v>
      </c>
      <c r="FL174" s="2">
        <f t="shared" si="587"/>
        <v>0.99990976976966717</v>
      </c>
      <c r="FM174" s="2">
        <f t="shared" si="587"/>
        <v>0.99990548639046151</v>
      </c>
      <c r="FN174" s="2">
        <f t="shared" si="587"/>
        <v>0.9999107038340832</v>
      </c>
      <c r="FO174" s="2">
        <f t="shared" si="587"/>
        <v>0.99989949679782053</v>
      </c>
      <c r="FP174" s="2">
        <f t="shared" si="587"/>
        <v>0.99990164250314639</v>
      </c>
      <c r="FQ174" s="2">
        <f t="shared" si="587"/>
        <v>0.99990051711152894</v>
      </c>
      <c r="FR174" s="2">
        <f t="shared" si="587"/>
        <v>0.99991628463755688</v>
      </c>
      <c r="FS174" s="2">
        <f t="shared" si="587"/>
        <v>0.99990055785435572</v>
      </c>
      <c r="FT174" s="2">
        <f t="shared" si="587"/>
        <v>0.99988942199576503</v>
      </c>
      <c r="FU174" s="2">
        <f t="shared" si="587"/>
        <v>0.99987724335004646</v>
      </c>
      <c r="FW174" s="2">
        <f t="shared" si="536"/>
        <v>0.63239531801094617</v>
      </c>
      <c r="FX174" s="2">
        <f t="shared" si="588"/>
        <v>0.65863221912168379</v>
      </c>
      <c r="FY174" s="2">
        <f t="shared" si="589"/>
        <v>0.64837464272713541</v>
      </c>
      <c r="FZ174" s="2">
        <f t="shared" si="590"/>
        <v>0.63447755164237374</v>
      </c>
      <c r="GA174" s="2">
        <f t="shared" si="591"/>
        <v>0.64412887593576329</v>
      </c>
      <c r="GB174" s="2">
        <f t="shared" si="592"/>
        <v>0.65887391742819545</v>
      </c>
      <c r="GC174" s="2">
        <f t="shared" si="593"/>
        <v>0.67296405842983775</v>
      </c>
      <c r="GD174" s="2">
        <f t="shared" si="594"/>
        <v>0.69873291358691791</v>
      </c>
      <c r="GE174" s="2">
        <f t="shared" si="595"/>
        <v>0.71127762110139636</v>
      </c>
      <c r="GF174" s="2">
        <f t="shared" si="596"/>
        <v>0.69588933331076763</v>
      </c>
      <c r="GG174" s="2">
        <f t="shared" si="597"/>
        <v>0.68570012175456452</v>
      </c>
      <c r="GH174" s="2">
        <f t="shared" si="598"/>
        <v>0.68002780057093482</v>
      </c>
      <c r="GI174" s="2">
        <f t="shared" si="599"/>
        <v>0.63474333505231673</v>
      </c>
      <c r="GJ174" s="2">
        <f t="shared" si="600"/>
        <v>0.58495545712351293</v>
      </c>
      <c r="GK174" s="2">
        <f t="shared" si="601"/>
        <v>0.59868422650919406</v>
      </c>
      <c r="GM174" s="86">
        <f t="shared" si="537"/>
        <v>0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8.4550451035366605E-284</v>
      </c>
      <c r="HA174" s="86">
        <f t="shared" si="615"/>
        <v>0</v>
      </c>
      <c r="HC174" s="86">
        <f t="shared" si="538"/>
        <v>3.07585748315491E-248</v>
      </c>
      <c r="HD174" s="86">
        <f t="shared" si="616"/>
        <v>6.532615141156789E-255</v>
      </c>
      <c r="HE174" s="86">
        <f t="shared" si="617"/>
        <v>4.786574036638225E-227</v>
      </c>
      <c r="HF174" s="86">
        <f t="shared" si="618"/>
        <v>1.7911954592560809E-295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1.5122137363710438E-169</v>
      </c>
      <c r="HM174" s="86">
        <f t="shared" si="625"/>
        <v>6.9690792742173874E-201</v>
      </c>
      <c r="HN174" s="86">
        <f t="shared" si="626"/>
        <v>4.7664219702523491E-179</v>
      </c>
      <c r="HO174" s="86">
        <f t="shared" si="627"/>
        <v>1.0568934691168837E-156</v>
      </c>
      <c r="HP174" s="86">
        <f t="shared" si="628"/>
        <v>4.2444921606623206E-177</v>
      </c>
      <c r="HQ174" s="86">
        <f t="shared" si="629"/>
        <v>9.2729348151565225E-214</v>
      </c>
      <c r="HS174" s="86">
        <f t="shared" si="539"/>
        <v>2.9420289422869297E-27</v>
      </c>
      <c r="HT174" s="86">
        <f t="shared" si="630"/>
        <v>1.8358256619969033E-28</v>
      </c>
      <c r="HU174" s="86">
        <f t="shared" si="631"/>
        <v>6.9016653346790908E-28</v>
      </c>
      <c r="HV174" s="86">
        <f t="shared" si="632"/>
        <v>1.8066807926298757E-27</v>
      </c>
      <c r="HW174" s="86">
        <f t="shared" si="633"/>
        <v>1.1995071822625601E-31</v>
      </c>
      <c r="HX174" s="86">
        <f t="shared" si="634"/>
        <v>8.0221645512551422E-32</v>
      </c>
      <c r="HY174" s="86">
        <f t="shared" si="635"/>
        <v>1.0392687328093464E-35</v>
      </c>
      <c r="HZ174" s="86">
        <f t="shared" si="636"/>
        <v>2.8357563295410411E-35</v>
      </c>
      <c r="IA174" s="86">
        <f t="shared" si="637"/>
        <v>5.2093090679053272E-40</v>
      </c>
      <c r="IB174" s="86">
        <f t="shared" si="638"/>
        <v>1.3403718613421245E-38</v>
      </c>
      <c r="IC174" s="86">
        <f t="shared" si="639"/>
        <v>2.8248109319281714E-37</v>
      </c>
      <c r="ID174" s="86">
        <f t="shared" si="640"/>
        <v>2.0045594158260592E-34</v>
      </c>
      <c r="IE174" s="86">
        <f t="shared" si="641"/>
        <v>3.2759808929660373E-31</v>
      </c>
      <c r="IF174" s="86">
        <f t="shared" si="642"/>
        <v>1.4494630029465726E-32</v>
      </c>
      <c r="IG174" s="86">
        <f t="shared" si="643"/>
        <v>1.2816501010770067E-27</v>
      </c>
      <c r="II174" s="86">
        <f t="shared" si="540"/>
        <v>0.47505311260142385</v>
      </c>
      <c r="IJ174" s="86">
        <f t="shared" si="541"/>
        <v>0.42665147383207058</v>
      </c>
      <c r="IK174" s="86">
        <f t="shared" si="542"/>
        <v>0.42878753059955221</v>
      </c>
      <c r="IL174" s="86">
        <f t="shared" si="543"/>
        <v>0.46260062499160309</v>
      </c>
      <c r="IM174" s="86">
        <f t="shared" si="544"/>
        <v>0.42510610093223072</v>
      </c>
      <c r="IN174" s="86">
        <f t="shared" si="545"/>
        <v>0.37757716232579447</v>
      </c>
      <c r="IO174" s="86">
        <f t="shared" si="546"/>
        <v>0.32008666927953755</v>
      </c>
      <c r="IP174" s="86">
        <f t="shared" si="547"/>
        <v>0.26984227990709081</v>
      </c>
      <c r="IQ174" s="86">
        <f t="shared" si="548"/>
        <v>0.2063692303827033</v>
      </c>
      <c r="IR174" s="86">
        <f t="shared" si="549"/>
        <v>0.24957625079399837</v>
      </c>
      <c r="IS174" s="86">
        <f t="shared" si="550"/>
        <v>0.28394800020914929</v>
      </c>
      <c r="IT174" s="86">
        <f t="shared" si="551"/>
        <v>0.31507714365535444</v>
      </c>
      <c r="IU174" s="86">
        <f t="shared" si="552"/>
        <v>0.44513456680571184</v>
      </c>
      <c r="IV174" s="86">
        <f t="shared" si="553"/>
        <v>0.34771825909779241</v>
      </c>
      <c r="IW174" s="86">
        <f t="shared" si="554"/>
        <v>0.51322920822931783</v>
      </c>
      <c r="IY174" s="86">
        <f t="shared" si="555"/>
        <v>0.47505311260142385</v>
      </c>
      <c r="IZ174" s="86">
        <f t="shared" si="556"/>
        <v>0.42665147383207058</v>
      </c>
      <c r="JA174" s="86">
        <f t="shared" si="557"/>
        <v>0.42878753059955221</v>
      </c>
      <c r="JB174" s="86">
        <f t="shared" si="558"/>
        <v>0.46260062499160309</v>
      </c>
      <c r="JC174" s="86">
        <f t="shared" si="559"/>
        <v>0.42510610093223072</v>
      </c>
      <c r="JD174" s="86">
        <f t="shared" si="560"/>
        <v>0.37757716232579447</v>
      </c>
      <c r="JE174" s="86">
        <f t="shared" si="561"/>
        <v>0.32008666927953755</v>
      </c>
      <c r="JF174" s="86">
        <f t="shared" si="562"/>
        <v>0.26984227990709081</v>
      </c>
      <c r="JG174" s="86">
        <f t="shared" si="563"/>
        <v>0.2063692303827033</v>
      </c>
      <c r="JH174" s="86">
        <f t="shared" si="564"/>
        <v>0.24957625079399837</v>
      </c>
      <c r="JI174" s="86">
        <f t="shared" si="565"/>
        <v>0.28394800020914929</v>
      </c>
      <c r="JJ174" s="86">
        <f t="shared" si="566"/>
        <v>0.31507714365535444</v>
      </c>
      <c r="JK174" s="86">
        <f t="shared" si="567"/>
        <v>0.44513456680571184</v>
      </c>
      <c r="JL174" s="86">
        <f t="shared" si="568"/>
        <v>0.34771825909779241</v>
      </c>
      <c r="JM174" s="86">
        <f t="shared" si="569"/>
        <v>0.51322920822931783</v>
      </c>
    </row>
    <row r="175" spans="2:273" x14ac:dyDescent="0.25">
      <c r="B175" s="2">
        <v>148</v>
      </c>
      <c r="C175" s="37">
        <v>103.842</v>
      </c>
      <c r="D175" s="37">
        <v>102.18899999999999</v>
      </c>
      <c r="E175" s="37">
        <v>103.113</v>
      </c>
      <c r="F175" s="37">
        <v>101.755</v>
      </c>
      <c r="G175" s="37">
        <v>100.245</v>
      </c>
      <c r="H175" s="37">
        <v>99.075000000000003</v>
      </c>
      <c r="I175" s="37">
        <v>99.302000000000007</v>
      </c>
      <c r="J175" s="37">
        <v>98.346000000000004</v>
      </c>
      <c r="K175" s="37">
        <v>98.864999999999995</v>
      </c>
      <c r="L175" s="37">
        <v>101.26900000000001</v>
      </c>
      <c r="M175" s="37">
        <v>99.058000000000007</v>
      </c>
      <c r="N175" s="37">
        <v>100.19199999999999</v>
      </c>
      <c r="O175" s="37">
        <v>100.5</v>
      </c>
      <c r="P175" s="37">
        <v>104.827</v>
      </c>
      <c r="Q175" s="37">
        <v>108.462</v>
      </c>
      <c r="S175" s="4">
        <f t="shared" si="441"/>
        <v>103.0913145505324</v>
      </c>
      <c r="T175" s="4">
        <f t="shared" si="442"/>
        <v>102.54296832839195</v>
      </c>
      <c r="U175" s="4">
        <f t="shared" si="443"/>
        <v>102.14116607687833</v>
      </c>
      <c r="V175" s="4">
        <f t="shared" si="444"/>
        <v>101.16634423442675</v>
      </c>
      <c r="W175" s="4">
        <f t="shared" si="445"/>
        <v>99.740223746083544</v>
      </c>
      <c r="X175" s="4">
        <f t="shared" si="446"/>
        <v>99.030668775844816</v>
      </c>
      <c r="Y175" s="4">
        <f t="shared" si="447"/>
        <v>98.570306024511936</v>
      </c>
      <c r="Z175" s="4">
        <f t="shared" si="448"/>
        <v>97.929579044376837</v>
      </c>
      <c r="AA175" s="4">
        <f t="shared" si="449"/>
        <v>99.359845950459444</v>
      </c>
      <c r="AB175" s="4">
        <f t="shared" si="450"/>
        <v>101.2081237135036</v>
      </c>
      <c r="AC175" s="4">
        <f t="shared" si="451"/>
        <v>99.063483800516764</v>
      </c>
      <c r="AD175" s="4">
        <f t="shared" si="452"/>
        <v>99.849275585571107</v>
      </c>
      <c r="AE175" s="4">
        <f t="shared" si="453"/>
        <v>100.61938195783206</v>
      </c>
      <c r="AF175" s="4">
        <f t="shared" si="454"/>
        <v>105.02268848392583</v>
      </c>
      <c r="AG175" s="4">
        <f t="shared" si="455"/>
        <v>110.67893366122176</v>
      </c>
      <c r="AI175" s="4">
        <f t="shared" si="456"/>
        <v>0.7506854494675963</v>
      </c>
      <c r="AJ175" s="4">
        <f t="shared" si="457"/>
        <v>-0.35396832839195724</v>
      </c>
      <c r="AK175" s="4">
        <f t="shared" si="458"/>
        <v>0.97183392312166461</v>
      </c>
      <c r="AL175" s="4">
        <f t="shared" si="459"/>
        <v>0.58865576557325028</v>
      </c>
      <c r="AM175" s="4">
        <f t="shared" si="460"/>
        <v>0.50477625391646086</v>
      </c>
      <c r="AN175" s="4">
        <f t="shared" si="461"/>
        <v>4.4331224155186533E-2</v>
      </c>
      <c r="AO175" s="4">
        <f t="shared" si="462"/>
        <v>0.73169397548807069</v>
      </c>
      <c r="AP175" s="4">
        <f t="shared" si="463"/>
        <v>0.41642095562316683</v>
      </c>
      <c r="AQ175" s="4">
        <f t="shared" si="464"/>
        <v>-0.49484595045944957</v>
      </c>
      <c r="AR175" s="4">
        <f t="shared" si="465"/>
        <v>6.0876286496409193E-2</v>
      </c>
      <c r="AS175" s="4">
        <f t="shared" si="466"/>
        <v>-5.4838005167567871E-3</v>
      </c>
      <c r="AT175" s="4">
        <f t="shared" si="467"/>
        <v>0.34272441442888635</v>
      </c>
      <c r="AU175" s="4">
        <f t="shared" si="468"/>
        <v>-0.1193819578320614</v>
      </c>
      <c r="AV175" s="4">
        <f t="shared" si="570"/>
        <v>-0.19568848392583504</v>
      </c>
      <c r="AW175" s="4">
        <f t="shared" si="570"/>
        <v>-2.2169336612217592</v>
      </c>
      <c r="AY175" s="2">
        <f t="shared" si="520"/>
        <v>103.06247956214685</v>
      </c>
      <c r="AZ175" s="2">
        <f t="shared" si="571"/>
        <v>102.48670897071713</v>
      </c>
      <c r="BA175" s="2">
        <f t="shared" si="572"/>
        <v>102.04410599874501</v>
      </c>
      <c r="BB175" s="2">
        <f t="shared" si="573"/>
        <v>100.99366631214841</v>
      </c>
      <c r="BC175" s="2">
        <f t="shared" si="574"/>
        <v>99.622820316652877</v>
      </c>
      <c r="BD175" s="2">
        <f t="shared" si="575"/>
        <v>98.97082332817746</v>
      </c>
      <c r="BE175" s="2">
        <f t="shared" si="576"/>
        <v>98.542072886852651</v>
      </c>
      <c r="BF175" s="2">
        <f t="shared" si="577"/>
        <v>97.918123189475352</v>
      </c>
      <c r="BG175" s="2">
        <f t="shared" si="578"/>
        <v>99.35717243557859</v>
      </c>
      <c r="BH175" s="2">
        <f t="shared" si="579"/>
        <v>101.19971236486214</v>
      </c>
      <c r="BI175" s="2">
        <f t="shared" si="580"/>
        <v>99.041795698394751</v>
      </c>
      <c r="BJ175" s="2">
        <f t="shared" si="581"/>
        <v>99.807520984689916</v>
      </c>
      <c r="BK175" s="2">
        <f t="shared" si="582"/>
        <v>100.25791649372999</v>
      </c>
      <c r="BL175" s="2">
        <f t="shared" si="583"/>
        <v>102.62709161234417</v>
      </c>
      <c r="BM175" s="2">
        <f t="shared" si="584"/>
        <v>103.73434120651932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127.95302299668087</v>
      </c>
      <c r="DL175" s="2">
        <f t="shared" si="585"/>
        <v>125.06127191205471</v>
      </c>
      <c r="DM175" s="2">
        <f t="shared" si="585"/>
        <v>124.46859392712551</v>
      </c>
      <c r="DN175" s="2">
        <f t="shared" si="585"/>
        <v>121.58145546558707</v>
      </c>
      <c r="DO175" s="2">
        <f t="shared" si="585"/>
        <v>117.62616435058543</v>
      </c>
      <c r="DP175" s="2">
        <f t="shared" si="585"/>
        <v>116.73199824926139</v>
      </c>
      <c r="DQ175" s="2">
        <f t="shared" si="585"/>
        <v>114.70882277992277</v>
      </c>
      <c r="DR175" s="2">
        <f t="shared" si="585"/>
        <v>122.77565101944053</v>
      </c>
      <c r="DS175" s="2">
        <f t="shared" si="585"/>
        <v>115.77798571428571</v>
      </c>
      <c r="DT175" s="2">
        <f t="shared" si="585"/>
        <v>116.88981223328591</v>
      </c>
      <c r="DU175" s="2">
        <f t="shared" si="585"/>
        <v>118.29394310099573</v>
      </c>
      <c r="DV175" s="2">
        <f t="shared" si="585"/>
        <v>108.93252804878048</v>
      </c>
      <c r="DW175" s="2">
        <f t="shared" si="585"/>
        <v>124.16572380952381</v>
      </c>
      <c r="DX175" s="2">
        <f t="shared" si="585"/>
        <v>109.4980336134454</v>
      </c>
      <c r="DY175" s="2">
        <f t="shared" si="585"/>
        <v>117.82754030404151</v>
      </c>
      <c r="EA175" s="2">
        <f t="shared" si="440"/>
        <v>101.21742356622549</v>
      </c>
      <c r="EB175" s="2">
        <f t="shared" si="502"/>
        <v>100.65136794662605</v>
      </c>
      <c r="EC175" s="2">
        <f t="shared" si="503"/>
        <v>99.817513769925384</v>
      </c>
      <c r="ED175" s="2">
        <f t="shared" si="504"/>
        <v>99.425362498639657</v>
      </c>
      <c r="EE175" s="2">
        <f t="shared" si="505"/>
        <v>98.509997649002443</v>
      </c>
      <c r="EF175" s="2">
        <f t="shared" si="506"/>
        <v>97.909323655967142</v>
      </c>
      <c r="EG175" s="2">
        <f t="shared" si="507"/>
        <v>97.43276144787562</v>
      </c>
      <c r="EH175" s="2">
        <f t="shared" si="508"/>
        <v>97.004289440211025</v>
      </c>
      <c r="EI175" s="2">
        <f t="shared" si="509"/>
        <v>98.06912933729113</v>
      </c>
      <c r="EJ175" s="2">
        <f t="shared" si="510"/>
        <v>100.66112887700534</v>
      </c>
      <c r="EK175" s="2">
        <f t="shared" si="511"/>
        <v>97.811109849340284</v>
      </c>
      <c r="EL175" s="2">
        <f t="shared" si="512"/>
        <v>98.89136935832498</v>
      </c>
      <c r="EM175" s="2">
        <f t="shared" si="513"/>
        <v>98.416132070845578</v>
      </c>
      <c r="EN175" s="2">
        <f t="shared" si="514"/>
        <v>102.62490515912896</v>
      </c>
      <c r="EO175" s="2">
        <f t="shared" si="515"/>
        <v>104.30431511270895</v>
      </c>
      <c r="EQ175" s="2">
        <f t="shared" si="516"/>
        <v>104.03716150010396</v>
      </c>
      <c r="ER175" s="2">
        <f t="shared" si="586"/>
        <v>103.3516072184046</v>
      </c>
      <c r="ES175" s="2">
        <f t="shared" si="586"/>
        <v>103.14243789771935</v>
      </c>
      <c r="ET175" s="2">
        <f t="shared" si="586"/>
        <v>101.81486824209273</v>
      </c>
      <c r="EU175" s="2">
        <f t="shared" si="586"/>
        <v>100.18125849428174</v>
      </c>
      <c r="EV175" s="2">
        <f t="shared" si="586"/>
        <v>99.469767702198766</v>
      </c>
      <c r="EW175" s="2">
        <f t="shared" si="586"/>
        <v>99.031574921401869</v>
      </c>
      <c r="EX175" s="2">
        <f t="shared" si="586"/>
        <v>98.274540823826328</v>
      </c>
      <c r="EY175" s="2">
        <f t="shared" si="586"/>
        <v>99.831787230868827</v>
      </c>
      <c r="EZ175" s="2">
        <f t="shared" si="586"/>
        <v>101.41233310745397</v>
      </c>
      <c r="FA175" s="2">
        <f t="shared" si="586"/>
        <v>99.553627018299252</v>
      </c>
      <c r="FB175" s="2">
        <f t="shared" si="586"/>
        <v>100.19957051927695</v>
      </c>
      <c r="FC175" s="2">
        <f t="shared" si="586"/>
        <v>101.22093780014185</v>
      </c>
      <c r="FD175" s="2">
        <f t="shared" si="586"/>
        <v>102.62736477945086</v>
      </c>
      <c r="FE175" s="2">
        <f t="shared" si="586"/>
        <v>103.38344926082294</v>
      </c>
      <c r="FG175" s="2">
        <f t="shared" si="518"/>
        <v>0.999915419308126</v>
      </c>
      <c r="FH175" s="2">
        <f t="shared" si="587"/>
        <v>0.9999261334189099</v>
      </c>
      <c r="FI175" s="2">
        <f t="shared" si="587"/>
        <v>0.99992018264745297</v>
      </c>
      <c r="FJ175" s="2">
        <f t="shared" si="587"/>
        <v>0.99991716600544323</v>
      </c>
      <c r="FK175" s="2">
        <f t="shared" si="587"/>
        <v>0.99992063205827109</v>
      </c>
      <c r="FL175" s="2">
        <f t="shared" si="587"/>
        <v>0.99991770839856264</v>
      </c>
      <c r="FM175" s="2">
        <f t="shared" si="587"/>
        <v>0.99991380184679546</v>
      </c>
      <c r="FN175" s="2">
        <f t="shared" si="587"/>
        <v>0.99991856028889148</v>
      </c>
      <c r="FO175" s="2">
        <f t="shared" si="587"/>
        <v>0.99990833917964816</v>
      </c>
      <c r="FP175" s="2">
        <f t="shared" si="587"/>
        <v>0.99991029612040494</v>
      </c>
      <c r="FQ175" s="2">
        <f t="shared" si="587"/>
        <v>0.99990926973318428</v>
      </c>
      <c r="FR175" s="2">
        <f t="shared" si="587"/>
        <v>0.99992365011963469</v>
      </c>
      <c r="FS175" s="2">
        <f t="shared" si="587"/>
        <v>0.9999093068917343</v>
      </c>
      <c r="FT175" s="2">
        <f t="shared" si="587"/>
        <v>0.9998991506803131</v>
      </c>
      <c r="FU175" s="2">
        <f t="shared" si="587"/>
        <v>0.99988804339536763</v>
      </c>
      <c r="FW175" s="2">
        <f t="shared" si="536"/>
        <v>0.6535340246634691</v>
      </c>
      <c r="FX175" s="2">
        <f t="shared" si="588"/>
        <v>0.67902795396822335</v>
      </c>
      <c r="FY175" s="2">
        <f t="shared" si="589"/>
        <v>0.66907531100267548</v>
      </c>
      <c r="FZ175" s="2">
        <f t="shared" si="590"/>
        <v>0.65556173703137155</v>
      </c>
      <c r="GA175" s="2">
        <f t="shared" si="591"/>
        <v>0.66495033374630075</v>
      </c>
      <c r="GB175" s="2">
        <f t="shared" si="592"/>
        <v>0.6792622438045216</v>
      </c>
      <c r="GC175" s="2">
        <f t="shared" si="593"/>
        <v>0.69290276366773629</v>
      </c>
      <c r="GD175" s="2">
        <f t="shared" si="594"/>
        <v>0.71775945201297375</v>
      </c>
      <c r="GE175" s="2">
        <f t="shared" si="595"/>
        <v>0.72981824474934753</v>
      </c>
      <c r="GF175" s="2">
        <f t="shared" si="596"/>
        <v>0.71502221397000609</v>
      </c>
      <c r="GG175" s="2">
        <f t="shared" si="597"/>
        <v>0.70520248409520514</v>
      </c>
      <c r="GH175" s="2">
        <f t="shared" si="598"/>
        <v>0.69972800240757271</v>
      </c>
      <c r="GI175" s="2">
        <f t="shared" si="599"/>
        <v>0.65582050591239494</v>
      </c>
      <c r="GJ175" s="2">
        <f t="shared" si="600"/>
        <v>0.60712739815150762</v>
      </c>
      <c r="GK175" s="2">
        <f t="shared" si="601"/>
        <v>0.62059845024688842</v>
      </c>
      <c r="GM175" s="86">
        <f t="shared" si="537"/>
        <v>0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1.3604863404904833E-290</v>
      </c>
      <c r="HA175" s="86">
        <f t="shared" si="615"/>
        <v>0</v>
      </c>
      <c r="HC175" s="86">
        <f t="shared" si="538"/>
        <v>5.3668398555600254E-256</v>
      </c>
      <c r="HD175" s="86">
        <f t="shared" si="616"/>
        <v>6.7952208799240429E-263</v>
      </c>
      <c r="HE175" s="86">
        <f t="shared" si="617"/>
        <v>3.614131387518959E-234</v>
      </c>
      <c r="HF175" s="86">
        <f t="shared" si="618"/>
        <v>8.0324989980325016E-305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9.2825977832772786E-175</v>
      </c>
      <c r="HM175" s="86">
        <f t="shared" si="625"/>
        <v>4.4834740290940345E-207</v>
      </c>
      <c r="HN175" s="86">
        <f t="shared" si="626"/>
        <v>1.5662370465232479E-184</v>
      </c>
      <c r="HO175" s="86">
        <f t="shared" si="627"/>
        <v>1.4344725606443425E-161</v>
      </c>
      <c r="HP175" s="86">
        <f t="shared" si="628"/>
        <v>1.1412904124640158E-182</v>
      </c>
      <c r="HQ175" s="86">
        <f t="shared" si="629"/>
        <v>2.0475911076817196E-220</v>
      </c>
      <c r="HS175" s="86">
        <f t="shared" si="539"/>
        <v>6.3813726010708295E-29</v>
      </c>
      <c r="HT175" s="86">
        <f t="shared" si="630"/>
        <v>4.5354527052512125E-30</v>
      </c>
      <c r="HU175" s="86">
        <f t="shared" si="631"/>
        <v>1.3757578157828987E-29</v>
      </c>
      <c r="HV175" s="86">
        <f t="shared" si="632"/>
        <v>3.5513901373588518E-29</v>
      </c>
      <c r="HW175" s="86">
        <f t="shared" si="633"/>
        <v>1.5437650055055974E-33</v>
      </c>
      <c r="HX175" s="86">
        <f t="shared" si="634"/>
        <v>9.7009818899965055E-34</v>
      </c>
      <c r="HY175" s="86">
        <f t="shared" si="635"/>
        <v>8.0814621954484544E-38</v>
      </c>
      <c r="HZ175" s="86">
        <f t="shared" si="636"/>
        <v>2.8334488471807292E-37</v>
      </c>
      <c r="IA175" s="86">
        <f t="shared" si="637"/>
        <v>2.7012478535777992E-42</v>
      </c>
      <c r="IB175" s="86">
        <f t="shared" si="638"/>
        <v>7.9913677845960309E-41</v>
      </c>
      <c r="IC175" s="86">
        <f t="shared" si="639"/>
        <v>1.9782121177014033E-39</v>
      </c>
      <c r="ID175" s="86">
        <f t="shared" si="640"/>
        <v>1.9954649331788413E-36</v>
      </c>
      <c r="IE175" s="86">
        <f t="shared" si="641"/>
        <v>4.0132616982931481E-33</v>
      </c>
      <c r="IF175" s="86">
        <f t="shared" si="642"/>
        <v>1.0311555227903568E-34</v>
      </c>
      <c r="IG175" s="86">
        <f t="shared" si="643"/>
        <v>1.8458855999945097E-29</v>
      </c>
      <c r="II175" s="86">
        <f t="shared" si="540"/>
        <v>0.41838976428884239</v>
      </c>
      <c r="IJ175" s="86">
        <f t="shared" si="541"/>
        <v>0.37231276541381658</v>
      </c>
      <c r="IK175" s="86">
        <f t="shared" si="542"/>
        <v>0.37076239312840897</v>
      </c>
      <c r="IL175" s="86">
        <f t="shared" si="543"/>
        <v>0.40419903559761089</v>
      </c>
      <c r="IM175" s="86">
        <f t="shared" si="544"/>
        <v>0.36478263640953035</v>
      </c>
      <c r="IN175" s="86">
        <f t="shared" si="545"/>
        <v>0.318558208159547</v>
      </c>
      <c r="IO175" s="86">
        <f t="shared" si="546"/>
        <v>0.26385165192778659</v>
      </c>
      <c r="IP175" s="86">
        <f t="shared" si="547"/>
        <v>0.22148222536082385</v>
      </c>
      <c r="IQ175" s="86">
        <f t="shared" si="548"/>
        <v>0.16385084070666284</v>
      </c>
      <c r="IR175" s="86">
        <f t="shared" si="549"/>
        <v>0.20113589767088297</v>
      </c>
      <c r="IS175" s="86">
        <f t="shared" si="550"/>
        <v>0.23175683945872066</v>
      </c>
      <c r="IT175" s="86">
        <f t="shared" si="551"/>
        <v>0.26106671672483484</v>
      </c>
      <c r="IU175" s="86">
        <f t="shared" si="552"/>
        <v>0.38357924642551355</v>
      </c>
      <c r="IV175" s="86">
        <f t="shared" si="553"/>
        <v>0.26710766474301173</v>
      </c>
      <c r="IW175" s="86">
        <f t="shared" si="554"/>
        <v>0.46211778129309011</v>
      </c>
      <c r="IY175" s="86">
        <f t="shared" si="555"/>
        <v>0.41838976428884239</v>
      </c>
      <c r="IZ175" s="86">
        <f t="shared" si="556"/>
        <v>0.37231276541381658</v>
      </c>
      <c r="JA175" s="86">
        <f t="shared" si="557"/>
        <v>0.37076239312840897</v>
      </c>
      <c r="JB175" s="86">
        <f t="shared" si="558"/>
        <v>0.40419903559761089</v>
      </c>
      <c r="JC175" s="86">
        <f t="shared" si="559"/>
        <v>0.36478263640953035</v>
      </c>
      <c r="JD175" s="86">
        <f t="shared" si="560"/>
        <v>0.318558208159547</v>
      </c>
      <c r="JE175" s="86">
        <f t="shared" si="561"/>
        <v>0.26385165192778659</v>
      </c>
      <c r="JF175" s="86">
        <f t="shared" si="562"/>
        <v>0.22148222536082385</v>
      </c>
      <c r="JG175" s="86">
        <f t="shared" si="563"/>
        <v>0.16385084070666284</v>
      </c>
      <c r="JH175" s="86">
        <f t="shared" si="564"/>
        <v>0.20113589767088297</v>
      </c>
      <c r="JI175" s="86">
        <f t="shared" si="565"/>
        <v>0.23175683945872066</v>
      </c>
      <c r="JJ175" s="86">
        <f t="shared" si="566"/>
        <v>0.26106671672483484</v>
      </c>
      <c r="JK175" s="86">
        <f t="shared" si="567"/>
        <v>0.38357924642551355</v>
      </c>
      <c r="JL175" s="86">
        <f t="shared" si="568"/>
        <v>0.26710766474301173</v>
      </c>
      <c r="JM175" s="86">
        <f t="shared" si="569"/>
        <v>0.46211778129309011</v>
      </c>
    </row>
    <row r="176" spans="2:273" x14ac:dyDescent="0.25">
      <c r="B176" s="2">
        <v>149</v>
      </c>
      <c r="C176" s="37">
        <v>103.754</v>
      </c>
      <c r="D176" s="37">
        <v>103.151</v>
      </c>
      <c r="E176" s="37">
        <v>102.623</v>
      </c>
      <c r="F176" s="37">
        <v>103.30200000000001</v>
      </c>
      <c r="G176" s="37">
        <v>99.906000000000006</v>
      </c>
      <c r="H176" s="37">
        <v>99.566000000000003</v>
      </c>
      <c r="I176" s="37">
        <v>98.849000000000004</v>
      </c>
      <c r="J176" s="37">
        <v>97.846000000000004</v>
      </c>
      <c r="K176" s="37">
        <v>98.962000000000003</v>
      </c>
      <c r="L176" s="37">
        <v>102</v>
      </c>
      <c r="M176" s="37">
        <v>99.730999999999995</v>
      </c>
      <c r="N176" s="37">
        <v>99.537999999999997</v>
      </c>
      <c r="O176" s="37">
        <v>101.23099999999999</v>
      </c>
      <c r="P176" s="37">
        <v>102.923</v>
      </c>
      <c r="Q176" s="37">
        <v>104.23099999999999</v>
      </c>
      <c r="S176" s="4">
        <f t="shared" si="441"/>
        <v>102.9619922773802</v>
      </c>
      <c r="T176" s="4">
        <f t="shared" si="442"/>
        <v>102.40929766767037</v>
      </c>
      <c r="U176" s="4">
        <f t="shared" si="443"/>
        <v>101.99307422296219</v>
      </c>
      <c r="V176" s="4">
        <f t="shared" si="444"/>
        <v>100.9722889855514</v>
      </c>
      <c r="W176" s="4">
        <f t="shared" si="445"/>
        <v>99.555541722044524</v>
      </c>
      <c r="X176" s="4">
        <f t="shared" si="446"/>
        <v>98.880376910423109</v>
      </c>
      <c r="Y176" s="4">
        <f t="shared" si="447"/>
        <v>98.435863812891952</v>
      </c>
      <c r="Z176" s="4">
        <f t="shared" si="448"/>
        <v>97.816150919866558</v>
      </c>
      <c r="AA176" s="4">
        <f t="shared" si="449"/>
        <v>99.261638731692329</v>
      </c>
      <c r="AB176" s="4">
        <f t="shared" si="450"/>
        <v>101.09088609246707</v>
      </c>
      <c r="AC176" s="4">
        <f t="shared" si="451"/>
        <v>98.929159335693654</v>
      </c>
      <c r="AD176" s="4">
        <f t="shared" si="452"/>
        <v>99.692595272672961</v>
      </c>
      <c r="AE176" s="4">
        <f t="shared" si="453"/>
        <v>100.29816005757633</v>
      </c>
      <c r="AF176" s="4">
        <f t="shared" si="454"/>
        <v>103.61599516425866</v>
      </c>
      <c r="AG176" s="4">
        <f t="shared" si="455"/>
        <v>107.38225960544796</v>
      </c>
      <c r="AI176" s="4">
        <f t="shared" si="456"/>
        <v>0.79200772261980035</v>
      </c>
      <c r="AJ176" s="4">
        <f t="shared" si="457"/>
        <v>0.74170233232962346</v>
      </c>
      <c r="AK176" s="4">
        <f t="shared" si="458"/>
        <v>0.62992577703781194</v>
      </c>
      <c r="AL176" s="4">
        <f t="shared" si="459"/>
        <v>2.3297110144486055</v>
      </c>
      <c r="AM176" s="4">
        <f t="shared" si="460"/>
        <v>0.35045827795548234</v>
      </c>
      <c r="AN176" s="4">
        <f t="shared" si="461"/>
        <v>0.68562308957689311</v>
      </c>
      <c r="AO176" s="4">
        <f t="shared" si="462"/>
        <v>0.41313618710805144</v>
      </c>
      <c r="AP176" s="4">
        <f t="shared" si="463"/>
        <v>2.9849080133445227E-2</v>
      </c>
      <c r="AQ176" s="4">
        <f t="shared" si="464"/>
        <v>-0.29963873169232613</v>
      </c>
      <c r="AR176" s="4">
        <f t="shared" si="465"/>
        <v>0.90911390753292665</v>
      </c>
      <c r="AS176" s="4">
        <f t="shared" si="466"/>
        <v>0.80184066430634005</v>
      </c>
      <c r="AT176" s="4">
        <f t="shared" si="467"/>
        <v>-0.1545952726729638</v>
      </c>
      <c r="AU176" s="4">
        <f t="shared" si="468"/>
        <v>0.9328399424236693</v>
      </c>
      <c r="AV176" s="4">
        <f t="shared" si="570"/>
        <v>-0.69299516425866159</v>
      </c>
      <c r="AW176" s="4">
        <f t="shared" si="570"/>
        <v>-3.1512596054479616</v>
      </c>
      <c r="AY176" s="2">
        <f t="shared" si="520"/>
        <v>102.94823080268131</v>
      </c>
      <c r="AZ176" s="2">
        <f t="shared" si="571"/>
        <v>102.38310213061155</v>
      </c>
      <c r="BA176" s="2">
        <f t="shared" si="572"/>
        <v>101.95040231451509</v>
      </c>
      <c r="BB176" s="2">
        <f t="shared" si="573"/>
        <v>100.89302838862322</v>
      </c>
      <c r="BC176" s="2">
        <f t="shared" si="574"/>
        <v>99.506226464646147</v>
      </c>
      <c r="BD176" s="2">
        <f t="shared" si="575"/>
        <v>98.857391648526601</v>
      </c>
      <c r="BE176" s="2">
        <f t="shared" si="576"/>
        <v>98.426456375114128</v>
      </c>
      <c r="BF176" s="2">
        <f t="shared" si="577"/>
        <v>97.812466521729291</v>
      </c>
      <c r="BG176" s="2">
        <f t="shared" si="578"/>
        <v>99.260957580153772</v>
      </c>
      <c r="BH176" s="2">
        <f t="shared" si="579"/>
        <v>101.08849014234838</v>
      </c>
      <c r="BI176" s="2">
        <f t="shared" si="580"/>
        <v>98.922404121798081</v>
      </c>
      <c r="BJ176" s="2">
        <f t="shared" si="581"/>
        <v>99.678232515149688</v>
      </c>
      <c r="BK176" s="2">
        <f t="shared" si="582"/>
        <v>100.14409178093977</v>
      </c>
      <c r="BL176" s="2">
        <f t="shared" si="583"/>
        <v>102.51056601232906</v>
      </c>
      <c r="BM176" s="2">
        <f t="shared" si="584"/>
        <v>103.57789792703025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127.97796064485537</v>
      </c>
      <c r="DL176" s="2">
        <f t="shared" si="585"/>
        <v>125.05842919266406</v>
      </c>
      <c r="DM176" s="2">
        <f t="shared" si="585"/>
        <v>124.46745991902834</v>
      </c>
      <c r="DN176" s="2">
        <f t="shared" si="585"/>
        <v>121.57613259109314</v>
      </c>
      <c r="DO176" s="2">
        <f t="shared" si="585"/>
        <v>117.60313798008538</v>
      </c>
      <c r="DP176" s="2">
        <f t="shared" si="585"/>
        <v>116.71056526972315</v>
      </c>
      <c r="DQ176" s="2">
        <f t="shared" si="585"/>
        <v>114.6585758043758</v>
      </c>
      <c r="DR176" s="2">
        <f t="shared" si="585"/>
        <v>122.8120644855382</v>
      </c>
      <c r="DS176" s="2">
        <f t="shared" si="585"/>
        <v>115.76460504201681</v>
      </c>
      <c r="DT176" s="2">
        <f t="shared" si="585"/>
        <v>116.86559625414888</v>
      </c>
      <c r="DU176" s="2">
        <f t="shared" si="585"/>
        <v>118.27465433854908</v>
      </c>
      <c r="DV176" s="2">
        <f t="shared" si="585"/>
        <v>108.84119183864915</v>
      </c>
      <c r="DW176" s="2">
        <f t="shared" si="585"/>
        <v>124.20027731092438</v>
      </c>
      <c r="DX176" s="2">
        <f t="shared" si="585"/>
        <v>109.39068571428574</v>
      </c>
      <c r="DY176" s="2">
        <f t="shared" si="585"/>
        <v>117.78915142751202</v>
      </c>
      <c r="EA176" s="2">
        <f t="shared" si="440"/>
        <v>101.00321257822918</v>
      </c>
      <c r="EB176" s="2">
        <f t="shared" si="502"/>
        <v>100.45296999166031</v>
      </c>
      <c r="EC176" s="2">
        <f t="shared" si="503"/>
        <v>99.606273075694673</v>
      </c>
      <c r="ED176" s="2">
        <f t="shared" si="504"/>
        <v>99.239328327347891</v>
      </c>
      <c r="EE176" s="2">
        <f t="shared" si="505"/>
        <v>98.334637247426642</v>
      </c>
      <c r="EF176" s="2">
        <f t="shared" si="506"/>
        <v>97.741523369108251</v>
      </c>
      <c r="EG176" s="2">
        <f t="shared" si="507"/>
        <v>97.261588448341584</v>
      </c>
      <c r="EH176" s="2">
        <f t="shared" si="508"/>
        <v>96.855582427969651</v>
      </c>
      <c r="EI176" s="2">
        <f t="shared" si="509"/>
        <v>97.91363987272031</v>
      </c>
      <c r="EJ176" s="2">
        <f t="shared" si="510"/>
        <v>100.52383254392664</v>
      </c>
      <c r="EK176" s="2">
        <f t="shared" si="511"/>
        <v>97.631216756460319</v>
      </c>
      <c r="EL176" s="2">
        <f t="shared" si="512"/>
        <v>98.716486356744184</v>
      </c>
      <c r="EM176" s="2">
        <f t="shared" si="513"/>
        <v>98.200976526760655</v>
      </c>
      <c r="EN176" s="2">
        <f t="shared" si="514"/>
        <v>102.50797654941371</v>
      </c>
      <c r="EO176" s="2">
        <f t="shared" si="515"/>
        <v>104.18035324743485</v>
      </c>
      <c r="EQ176" s="2">
        <f t="shared" si="516"/>
        <v>103.88555138916362</v>
      </c>
      <c r="ER176" s="2">
        <f t="shared" si="586"/>
        <v>103.2128128274401</v>
      </c>
      <c r="ES176" s="2">
        <f t="shared" si="586"/>
        <v>103.00516746017</v>
      </c>
      <c r="ET176" s="2">
        <f t="shared" si="586"/>
        <v>101.68295070833922</v>
      </c>
      <c r="EU176" s="2">
        <f t="shared" si="586"/>
        <v>100.04257874763289</v>
      </c>
      <c r="EV176" s="2">
        <f t="shared" si="586"/>
        <v>99.335890489906092</v>
      </c>
      <c r="EW176" s="2">
        <f t="shared" si="586"/>
        <v>98.895383446404338</v>
      </c>
      <c r="EX176" s="2">
        <f t="shared" si="586"/>
        <v>98.153009723625843</v>
      </c>
      <c r="EY176" s="2">
        <f t="shared" si="586"/>
        <v>99.713856632115451</v>
      </c>
      <c r="EZ176" s="2">
        <f t="shared" si="586"/>
        <v>101.29191415295253</v>
      </c>
      <c r="FA176" s="2">
        <f t="shared" si="586"/>
        <v>99.412310010764273</v>
      </c>
      <c r="FB176" s="2">
        <f t="shared" si="586"/>
        <v>100.05364849127783</v>
      </c>
      <c r="FC176" s="2">
        <f t="shared" si="586"/>
        <v>101.07094542062072</v>
      </c>
      <c r="FD176" s="2">
        <f t="shared" si="586"/>
        <v>102.51108756876432</v>
      </c>
      <c r="FE176" s="2">
        <f t="shared" si="586"/>
        <v>103.23983111046319</v>
      </c>
      <c r="FG176" s="2">
        <f t="shared" si="518"/>
        <v>0.99992286091812743</v>
      </c>
      <c r="FH176" s="2">
        <f t="shared" si="587"/>
        <v>0.99993263243952701</v>
      </c>
      <c r="FI176" s="2">
        <f t="shared" si="587"/>
        <v>0.99992720519806599</v>
      </c>
      <c r="FJ176" s="2">
        <f t="shared" si="587"/>
        <v>0.99992445394848017</v>
      </c>
      <c r="FK176" s="2">
        <f t="shared" si="587"/>
        <v>0.99992761507134442</v>
      </c>
      <c r="FL176" s="2">
        <f t="shared" si="587"/>
        <v>0.99992494862407155</v>
      </c>
      <c r="FM176" s="2">
        <f t="shared" si="587"/>
        <v>0.99992138575369505</v>
      </c>
      <c r="FN176" s="2">
        <f t="shared" si="587"/>
        <v>0.99992572556847836</v>
      </c>
      <c r="FO176" s="2">
        <f t="shared" si="587"/>
        <v>0.99991640366407708</v>
      </c>
      <c r="FP176" s="2">
        <f t="shared" si="587"/>
        <v>0.99991818844374092</v>
      </c>
      <c r="FQ176" s="2">
        <f t="shared" si="587"/>
        <v>0.99991725235260875</v>
      </c>
      <c r="FR176" s="2">
        <f t="shared" si="587"/>
        <v>0.99993036761373555</v>
      </c>
      <c r="FS176" s="2">
        <f t="shared" si="587"/>
        <v>0.99991728624215015</v>
      </c>
      <c r="FT176" s="2">
        <f t="shared" si="587"/>
        <v>0.99990802351113706</v>
      </c>
      <c r="FU176" s="2">
        <f t="shared" si="587"/>
        <v>0.99989789335718859</v>
      </c>
      <c r="FW176" s="2">
        <f t="shared" si="536"/>
        <v>0.67408363297950447</v>
      </c>
      <c r="FX176" s="2">
        <f t="shared" si="588"/>
        <v>0.69876244552369771</v>
      </c>
      <c r="FY176" s="2">
        <f t="shared" si="589"/>
        <v>0.68914158802551162</v>
      </c>
      <c r="FZ176" s="2">
        <f t="shared" si="590"/>
        <v>0.67605069292230202</v>
      </c>
      <c r="GA176" s="2">
        <f t="shared" si="591"/>
        <v>0.68514903351628864</v>
      </c>
      <c r="GB176" s="2">
        <f t="shared" si="592"/>
        <v>0.69898871607813229</v>
      </c>
      <c r="GC176" s="2">
        <f t="shared" si="593"/>
        <v>0.71214581823494716</v>
      </c>
      <c r="GD176" s="2">
        <f t="shared" si="594"/>
        <v>0.73603830750881027</v>
      </c>
      <c r="GE176" s="2">
        <f t="shared" si="595"/>
        <v>0.7475907693498034</v>
      </c>
      <c r="GF176" s="2">
        <f t="shared" si="596"/>
        <v>0.73341250028757543</v>
      </c>
      <c r="GG176" s="2">
        <f t="shared" si="597"/>
        <v>0.72398183886654321</v>
      </c>
      <c r="GH176" s="2">
        <f t="shared" si="598"/>
        <v>0.71871699488241625</v>
      </c>
      <c r="GI176" s="2">
        <f t="shared" si="599"/>
        <v>0.67630166949273696</v>
      </c>
      <c r="GJ176" s="2">
        <f t="shared" si="600"/>
        <v>0.62886638494526581</v>
      </c>
      <c r="GK176" s="2">
        <f t="shared" si="601"/>
        <v>0.64203153265881774</v>
      </c>
      <c r="GM176" s="86">
        <f t="shared" si="537"/>
        <v>0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1.8173316527114735E-297</v>
      </c>
      <c r="HA176" s="86">
        <f t="shared" si="615"/>
        <v>0</v>
      </c>
      <c r="HC176" s="86">
        <f t="shared" si="538"/>
        <v>7.1003515132767377E-264</v>
      </c>
      <c r="HD176" s="86">
        <f t="shared" si="616"/>
        <v>5.3140086683992387E-271</v>
      </c>
      <c r="HE176" s="86">
        <f t="shared" si="617"/>
        <v>2.1144027094853642E-241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4.7432200568855906E-180</v>
      </c>
      <c r="HM176" s="86">
        <f t="shared" si="625"/>
        <v>2.3190353181189778E-213</v>
      </c>
      <c r="HN176" s="86">
        <f t="shared" si="626"/>
        <v>4.2468723977332497E-190</v>
      </c>
      <c r="HO176" s="86">
        <f t="shared" si="627"/>
        <v>1.6373919883900076E-166</v>
      </c>
      <c r="HP176" s="86">
        <f t="shared" si="628"/>
        <v>2.5114296944668118E-188</v>
      </c>
      <c r="HQ176" s="86">
        <f t="shared" si="629"/>
        <v>3.5680594475573578E-227</v>
      </c>
      <c r="HS176" s="86">
        <f t="shared" si="539"/>
        <v>1.229233265138909E-30</v>
      </c>
      <c r="HT176" s="86">
        <f t="shared" si="630"/>
        <v>1.0076563350288878E-31</v>
      </c>
      <c r="HU176" s="86">
        <f t="shared" si="631"/>
        <v>2.4296543805164161E-31</v>
      </c>
      <c r="HV176" s="86">
        <f t="shared" si="632"/>
        <v>6.168049403514332E-31</v>
      </c>
      <c r="HW176" s="86">
        <f t="shared" si="633"/>
        <v>1.7422375482271554E-35</v>
      </c>
      <c r="HX176" s="86">
        <f t="shared" si="634"/>
        <v>1.0256306123844302E-35</v>
      </c>
      <c r="HY176" s="86">
        <f t="shared" si="635"/>
        <v>5.4391221290545899E-40</v>
      </c>
      <c r="HZ176" s="86">
        <f t="shared" si="636"/>
        <v>2.481776097937971E-39</v>
      </c>
      <c r="IA176" s="86">
        <f t="shared" si="637"/>
        <v>1.2044497336581283E-44</v>
      </c>
      <c r="IB176" s="86">
        <f t="shared" si="638"/>
        <v>4.1074266803231622E-43</v>
      </c>
      <c r="IC176" s="86">
        <f t="shared" si="639"/>
        <v>1.1991954623739988E-41</v>
      </c>
      <c r="ID176" s="86">
        <f t="shared" si="640"/>
        <v>1.7352463068779556E-38</v>
      </c>
      <c r="IE176" s="86">
        <f t="shared" si="641"/>
        <v>4.2904401607624376E-35</v>
      </c>
      <c r="IF176" s="86">
        <f t="shared" si="642"/>
        <v>6.22517828281433E-37</v>
      </c>
      <c r="IG176" s="86">
        <f t="shared" si="643"/>
        <v>2.3041629855662391E-31</v>
      </c>
      <c r="II176" s="86">
        <f t="shared" si="540"/>
        <v>0.36110920951287778</v>
      </c>
      <c r="IJ176" s="86">
        <f t="shared" si="541"/>
        <v>0.31991935429020552</v>
      </c>
      <c r="IK176" s="86">
        <f t="shared" si="542"/>
        <v>0.31501876276392604</v>
      </c>
      <c r="IL176" s="86">
        <f t="shared" si="543"/>
        <v>0.34615282290028138</v>
      </c>
      <c r="IM176" s="86">
        <f t="shared" si="544"/>
        <v>0.30723737418422997</v>
      </c>
      <c r="IN176" s="86">
        <f t="shared" si="545"/>
        <v>0.26434461616013721</v>
      </c>
      <c r="IO176" s="86">
        <f t="shared" si="546"/>
        <v>0.21412923594436378</v>
      </c>
      <c r="IP176" s="86">
        <f t="shared" si="547"/>
        <v>0.1793970263265724</v>
      </c>
      <c r="IQ176" s="86">
        <f t="shared" si="548"/>
        <v>0.1282266712828746</v>
      </c>
      <c r="IR176" s="86">
        <f t="shared" si="549"/>
        <v>0.15975169497785127</v>
      </c>
      <c r="IS176" s="86">
        <f t="shared" si="550"/>
        <v>0.18639381918880885</v>
      </c>
      <c r="IT176" s="86">
        <f t="shared" si="551"/>
        <v>0.21319648279973383</v>
      </c>
      <c r="IU176" s="86">
        <f t="shared" si="552"/>
        <v>0.32380616430718279</v>
      </c>
      <c r="IV176" s="86">
        <f t="shared" si="553"/>
        <v>0.1929922554405937</v>
      </c>
      <c r="IW176" s="86">
        <f t="shared" si="554"/>
        <v>0.40379573281595599</v>
      </c>
      <c r="IY176" s="86">
        <f t="shared" si="555"/>
        <v>0.36110920951287778</v>
      </c>
      <c r="IZ176" s="86">
        <f t="shared" si="556"/>
        <v>0.31991935429020552</v>
      </c>
      <c r="JA176" s="86">
        <f t="shared" si="557"/>
        <v>0.31501876276392604</v>
      </c>
      <c r="JB176" s="86">
        <f t="shared" si="558"/>
        <v>0.34615282290028138</v>
      </c>
      <c r="JC176" s="86">
        <f t="shared" si="559"/>
        <v>0.30723737418422997</v>
      </c>
      <c r="JD176" s="86">
        <f t="shared" si="560"/>
        <v>0.26434461616013721</v>
      </c>
      <c r="JE176" s="86">
        <f t="shared" si="561"/>
        <v>0.21412923594436378</v>
      </c>
      <c r="JF176" s="86">
        <f t="shared" si="562"/>
        <v>0.1793970263265724</v>
      </c>
      <c r="JG176" s="86">
        <f t="shared" si="563"/>
        <v>0.1282266712828746</v>
      </c>
      <c r="JH176" s="86">
        <f t="shared" si="564"/>
        <v>0.15975169497785127</v>
      </c>
      <c r="JI176" s="86">
        <f t="shared" si="565"/>
        <v>0.18639381918880885</v>
      </c>
      <c r="JJ176" s="86">
        <f t="shared" si="566"/>
        <v>0.21319648279973383</v>
      </c>
      <c r="JK176" s="86">
        <f t="shared" si="567"/>
        <v>0.32380616430718279</v>
      </c>
      <c r="JL176" s="86">
        <f t="shared" si="568"/>
        <v>0.1929922554405937</v>
      </c>
      <c r="JM176" s="86">
        <f t="shared" si="569"/>
        <v>0.40379573281595599</v>
      </c>
    </row>
    <row r="177" spans="2:273" x14ac:dyDescent="0.25">
      <c r="B177" s="2">
        <v>150</v>
      </c>
      <c r="C177" s="37">
        <v>104.36799999999999</v>
      </c>
      <c r="D177" s="37">
        <v>103.547</v>
      </c>
      <c r="E177" s="37">
        <v>102.283</v>
      </c>
      <c r="F177" s="37">
        <v>101.057</v>
      </c>
      <c r="G177" s="37">
        <v>100.604</v>
      </c>
      <c r="H177" s="37">
        <v>99.736000000000004</v>
      </c>
      <c r="I177" s="37">
        <v>98.623000000000005</v>
      </c>
      <c r="J177" s="37">
        <v>99.346000000000004</v>
      </c>
      <c r="K177" s="37">
        <v>99.385000000000005</v>
      </c>
      <c r="L177" s="37">
        <v>101.36499999999999</v>
      </c>
      <c r="M177" s="37">
        <v>99.75</v>
      </c>
      <c r="N177" s="37">
        <v>99.808000000000007</v>
      </c>
      <c r="O177" s="37">
        <v>100.5</v>
      </c>
      <c r="P177" s="37">
        <v>101.712</v>
      </c>
      <c r="Q177" s="37">
        <v>102.44199999999999</v>
      </c>
      <c r="S177" s="4">
        <f t="shared" si="441"/>
        <v>102.84067070642486</v>
      </c>
      <c r="T177" s="4">
        <f t="shared" si="442"/>
        <v>102.29112628376831</v>
      </c>
      <c r="U177" s="4">
        <f t="shared" si="443"/>
        <v>101.87443019270414</v>
      </c>
      <c r="V177" s="4">
        <f t="shared" si="444"/>
        <v>100.82615288523219</v>
      </c>
      <c r="W177" s="4">
        <f t="shared" si="445"/>
        <v>99.408719640814127</v>
      </c>
      <c r="X177" s="4">
        <f t="shared" si="446"/>
        <v>98.752135852557117</v>
      </c>
      <c r="Y177" s="4">
        <f t="shared" si="447"/>
        <v>98.313778814953096</v>
      </c>
      <c r="Z177" s="4">
        <f t="shared" si="448"/>
        <v>97.70786088217254</v>
      </c>
      <c r="AA177" s="4">
        <f t="shared" si="449"/>
        <v>99.164787717276951</v>
      </c>
      <c r="AB177" s="4">
        <f t="shared" si="450"/>
        <v>100.97790159549231</v>
      </c>
      <c r="AC177" s="4">
        <f t="shared" si="451"/>
        <v>98.804981051110133</v>
      </c>
      <c r="AD177" s="4">
        <f t="shared" si="452"/>
        <v>99.553489054696939</v>
      </c>
      <c r="AE177" s="4">
        <f t="shared" si="453"/>
        <v>100.09034278171713</v>
      </c>
      <c r="AF177" s="4">
        <f t="shared" si="454"/>
        <v>102.84711521010921</v>
      </c>
      <c r="AG177" s="4">
        <f t="shared" si="455"/>
        <v>105.33196967792222</v>
      </c>
      <c r="AI177" s="4">
        <f t="shared" si="456"/>
        <v>1.5273292935751357</v>
      </c>
      <c r="AJ177" s="4">
        <f t="shared" si="457"/>
        <v>1.2558737162316902</v>
      </c>
      <c r="AK177" s="4">
        <f t="shared" si="458"/>
        <v>0.40856980729586212</v>
      </c>
      <c r="AL177" s="4">
        <f t="shared" si="459"/>
        <v>0.23084711476781195</v>
      </c>
      <c r="AM177" s="4">
        <f t="shared" si="460"/>
        <v>1.1952803591858725</v>
      </c>
      <c r="AN177" s="4">
        <f t="shared" si="461"/>
        <v>0.98386414744288686</v>
      </c>
      <c r="AO177" s="4">
        <f t="shared" si="462"/>
        <v>0.30922118504690843</v>
      </c>
      <c r="AP177" s="4">
        <f t="shared" si="463"/>
        <v>1.638139117827464</v>
      </c>
      <c r="AQ177" s="4">
        <f t="shared" si="464"/>
        <v>0.22021228272305393</v>
      </c>
      <c r="AR177" s="4">
        <f t="shared" si="465"/>
        <v>0.3870984045076824</v>
      </c>
      <c r="AS177" s="4">
        <f t="shared" si="466"/>
        <v>0.94501894888986726</v>
      </c>
      <c r="AT177" s="4">
        <f t="shared" si="467"/>
        <v>0.25451094530306761</v>
      </c>
      <c r="AU177" s="4">
        <f t="shared" si="468"/>
        <v>0.40965721828287371</v>
      </c>
      <c r="AV177" s="4">
        <f t="shared" si="570"/>
        <v>-1.1351152101092055</v>
      </c>
      <c r="AW177" s="4">
        <f t="shared" si="570"/>
        <v>-2.8899696779222239</v>
      </c>
      <c r="AY177" s="2">
        <f t="shared" si="520"/>
        <v>102.83466046603814</v>
      </c>
      <c r="AZ177" s="2">
        <f t="shared" si="571"/>
        <v>102.27986025064668</v>
      </c>
      <c r="BA177" s="2">
        <f t="shared" si="572"/>
        <v>101.85729502116311</v>
      </c>
      <c r="BB177" s="2">
        <f t="shared" si="573"/>
        <v>100.79298784545962</v>
      </c>
      <c r="BC177" s="2">
        <f t="shared" si="574"/>
        <v>99.389943336803995</v>
      </c>
      <c r="BD177" s="2">
        <f t="shared" si="575"/>
        <v>98.744153006043248</v>
      </c>
      <c r="BE177" s="2">
        <f t="shared" si="576"/>
        <v>98.310966013541389</v>
      </c>
      <c r="BF177" s="2">
        <f t="shared" si="577"/>
        <v>97.706787536751392</v>
      </c>
      <c r="BG177" s="2">
        <f t="shared" si="578"/>
        <v>99.164632806725649</v>
      </c>
      <c r="BH177" s="2">
        <f t="shared" si="579"/>
        <v>100.97729112590994</v>
      </c>
      <c r="BI177" s="2">
        <f t="shared" si="580"/>
        <v>98.803093002307364</v>
      </c>
      <c r="BJ177" s="2">
        <f t="shared" si="581"/>
        <v>99.549025030082007</v>
      </c>
      <c r="BK177" s="2">
        <f t="shared" si="582"/>
        <v>100.03103098416946</v>
      </c>
      <c r="BL177" s="2">
        <f t="shared" si="583"/>
        <v>102.39407202631088</v>
      </c>
      <c r="BM177" s="2">
        <f t="shared" si="584"/>
        <v>103.42115334282049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128.00289829302986</v>
      </c>
      <c r="DL177" s="2">
        <f t="shared" si="585"/>
        <v>125.05558647327341</v>
      </c>
      <c r="DM177" s="2">
        <f t="shared" si="585"/>
        <v>124.46632591093118</v>
      </c>
      <c r="DN177" s="2">
        <f t="shared" si="585"/>
        <v>121.57080971659921</v>
      </c>
      <c r="DO177" s="2">
        <f t="shared" si="585"/>
        <v>117.58011160958533</v>
      </c>
      <c r="DP177" s="2">
        <f t="shared" si="585"/>
        <v>116.6891322901849</v>
      </c>
      <c r="DQ177" s="2">
        <f t="shared" si="585"/>
        <v>114.60832882882883</v>
      </c>
      <c r="DR177" s="2">
        <f t="shared" si="585"/>
        <v>122.84847795163589</v>
      </c>
      <c r="DS177" s="2">
        <f t="shared" si="585"/>
        <v>115.7512243697479</v>
      </c>
      <c r="DT177" s="2">
        <f t="shared" si="585"/>
        <v>116.84138027501186</v>
      </c>
      <c r="DU177" s="2">
        <f t="shared" si="585"/>
        <v>118.25536557610242</v>
      </c>
      <c r="DV177" s="2">
        <f t="shared" si="585"/>
        <v>108.74985562851782</v>
      </c>
      <c r="DW177" s="2">
        <f t="shared" si="585"/>
        <v>124.23483081232494</v>
      </c>
      <c r="DX177" s="2">
        <f t="shared" si="585"/>
        <v>109.28333781512607</v>
      </c>
      <c r="DY177" s="2">
        <f t="shared" si="585"/>
        <v>117.75076255098254</v>
      </c>
      <c r="EA177" s="2">
        <f t="shared" si="440"/>
        <v>100.78900159023287</v>
      </c>
      <c r="EB177" s="2">
        <f t="shared" si="502"/>
        <v>100.25457203669458</v>
      </c>
      <c r="EC177" s="2">
        <f t="shared" si="503"/>
        <v>99.395032381463963</v>
      </c>
      <c r="ED177" s="2">
        <f t="shared" si="504"/>
        <v>99.053294156056126</v>
      </c>
      <c r="EE177" s="2">
        <f t="shared" si="505"/>
        <v>98.15927684585084</v>
      </c>
      <c r="EF177" s="2">
        <f t="shared" si="506"/>
        <v>97.573723082249344</v>
      </c>
      <c r="EG177" s="2">
        <f t="shared" si="507"/>
        <v>97.090415448807548</v>
      </c>
      <c r="EH177" s="2">
        <f t="shared" si="508"/>
        <v>96.706875415728277</v>
      </c>
      <c r="EI177" s="2">
        <f t="shared" si="509"/>
        <v>97.758150408149476</v>
      </c>
      <c r="EJ177" s="2">
        <f t="shared" si="510"/>
        <v>100.38653621084796</v>
      </c>
      <c r="EK177" s="2">
        <f t="shared" si="511"/>
        <v>97.451323663580368</v>
      </c>
      <c r="EL177" s="2">
        <f t="shared" si="512"/>
        <v>98.541603355163375</v>
      </c>
      <c r="EM177" s="2">
        <f t="shared" si="513"/>
        <v>97.985820982675762</v>
      </c>
      <c r="EN177" s="2">
        <f t="shared" si="514"/>
        <v>102.39104793969848</v>
      </c>
      <c r="EO177" s="2">
        <f t="shared" si="515"/>
        <v>104.05639138216075</v>
      </c>
      <c r="EQ177" s="2">
        <f t="shared" si="516"/>
        <v>103.7339412782233</v>
      </c>
      <c r="ER177" s="2">
        <f t="shared" si="586"/>
        <v>103.07401843647563</v>
      </c>
      <c r="ES177" s="2">
        <f t="shared" si="586"/>
        <v>102.86789702262064</v>
      </c>
      <c r="ET177" s="2">
        <f t="shared" si="586"/>
        <v>101.55103317458571</v>
      </c>
      <c r="EU177" s="2">
        <f t="shared" si="586"/>
        <v>99.90389900098404</v>
      </c>
      <c r="EV177" s="2">
        <f t="shared" si="586"/>
        <v>99.202013277613446</v>
      </c>
      <c r="EW177" s="2">
        <f t="shared" si="586"/>
        <v>98.759191971406821</v>
      </c>
      <c r="EX177" s="2">
        <f t="shared" si="586"/>
        <v>98.031478623425343</v>
      </c>
      <c r="EY177" s="2">
        <f t="shared" si="586"/>
        <v>99.59592603336209</v>
      </c>
      <c r="EZ177" s="2">
        <f t="shared" si="586"/>
        <v>101.17149519845108</v>
      </c>
      <c r="FA177" s="2">
        <f t="shared" si="586"/>
        <v>99.270993003229279</v>
      </c>
      <c r="FB177" s="2">
        <f t="shared" si="586"/>
        <v>99.907726463278721</v>
      </c>
      <c r="FC177" s="2">
        <f t="shared" si="586"/>
        <v>100.92095304109961</v>
      </c>
      <c r="FD177" s="2">
        <f t="shared" si="586"/>
        <v>102.39481035807781</v>
      </c>
      <c r="FE177" s="2">
        <f t="shared" si="586"/>
        <v>103.09621296010343</v>
      </c>
      <c r="FG177" s="2">
        <f t="shared" si="518"/>
        <v>0.99992964784368588</v>
      </c>
      <c r="FH177" s="2">
        <f t="shared" si="587"/>
        <v>0.99993855969043322</v>
      </c>
      <c r="FI177" s="2">
        <f t="shared" si="587"/>
        <v>0.99993360992634883</v>
      </c>
      <c r="FJ177" s="2">
        <f t="shared" si="587"/>
        <v>0.99993110072415381</v>
      </c>
      <c r="FK177" s="2">
        <f t="shared" si="587"/>
        <v>0.99993398373999665</v>
      </c>
      <c r="FL177" s="2">
        <f t="shared" si="587"/>
        <v>0.99993155187963323</v>
      </c>
      <c r="FM177" s="2">
        <f t="shared" si="587"/>
        <v>0.99992830245929576</v>
      </c>
      <c r="FN177" s="2">
        <f t="shared" si="587"/>
        <v>0.99993226047066408</v>
      </c>
      <c r="FO177" s="2">
        <f t="shared" si="587"/>
        <v>0.9999237586747094</v>
      </c>
      <c r="FP177" s="2">
        <f t="shared" si="587"/>
        <v>0.99992538643679918</v>
      </c>
      <c r="FQ177" s="2">
        <f t="shared" si="587"/>
        <v>0.99992453269917836</v>
      </c>
      <c r="FR177" s="2">
        <f t="shared" si="587"/>
        <v>0.99993649411986274</v>
      </c>
      <c r="FS177" s="2">
        <f t="shared" si="587"/>
        <v>0.99992456360725746</v>
      </c>
      <c r="FT177" s="2">
        <f t="shared" si="587"/>
        <v>0.99991611576632156</v>
      </c>
      <c r="FU177" s="2">
        <f t="shared" si="587"/>
        <v>0.999906876798341</v>
      </c>
      <c r="FW177" s="2">
        <f t="shared" si="536"/>
        <v>0.69398511888884651</v>
      </c>
      <c r="FX177" s="2">
        <f t="shared" si="588"/>
        <v>0.71778787215273998</v>
      </c>
      <c r="FY177" s="2">
        <f t="shared" si="589"/>
        <v>0.7085211803290048</v>
      </c>
      <c r="FZ177" s="2">
        <f t="shared" si="590"/>
        <v>0.69588625392526282</v>
      </c>
      <c r="GA177" s="2">
        <f t="shared" si="591"/>
        <v>0.70467086323459771</v>
      </c>
      <c r="GB177" s="2">
        <f t="shared" si="592"/>
        <v>0.7180056192023907</v>
      </c>
      <c r="GC177" s="2">
        <f t="shared" si="593"/>
        <v>0.73065180203222324</v>
      </c>
      <c r="GD177" s="2">
        <f t="shared" si="594"/>
        <v>0.75353984904399751</v>
      </c>
      <c r="GE177" s="2">
        <f t="shared" si="595"/>
        <v>0.76457134564983908</v>
      </c>
      <c r="GF177" s="2">
        <f t="shared" si="596"/>
        <v>0.75102925098617523</v>
      </c>
      <c r="GG177" s="2">
        <f t="shared" si="597"/>
        <v>0.74200256300311929</v>
      </c>
      <c r="GH177" s="2">
        <f t="shared" si="598"/>
        <v>0.73695656335266935</v>
      </c>
      <c r="GI177" s="2">
        <f t="shared" si="599"/>
        <v>0.69612877042959986</v>
      </c>
      <c r="GJ177" s="2">
        <f t="shared" si="600"/>
        <v>0.65009573931194964</v>
      </c>
      <c r="GK177" s="2">
        <f t="shared" si="601"/>
        <v>0.66291148437223457</v>
      </c>
      <c r="GM177" s="86">
        <f t="shared" si="537"/>
        <v>0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2.0152760205975466E-304</v>
      </c>
      <c r="HA177" s="86">
        <f t="shared" si="615"/>
        <v>0</v>
      </c>
      <c r="HC177" s="86">
        <f t="shared" si="538"/>
        <v>7.1227348765041466E-272</v>
      </c>
      <c r="HD177" s="86">
        <f t="shared" si="616"/>
        <v>3.1242086289294441E-279</v>
      </c>
      <c r="HE177" s="86">
        <f t="shared" si="617"/>
        <v>9.5845777358256632E-249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2.0175367753755595E-185</v>
      </c>
      <c r="HM177" s="86">
        <f t="shared" si="625"/>
        <v>9.6438525463606817E-220</v>
      </c>
      <c r="HN177" s="86">
        <f t="shared" si="626"/>
        <v>9.5022125522634816E-196</v>
      </c>
      <c r="HO177" s="86">
        <f t="shared" si="627"/>
        <v>1.5718439415912055E-171</v>
      </c>
      <c r="HP177" s="86">
        <f t="shared" si="628"/>
        <v>4.5226935431605129E-194</v>
      </c>
      <c r="HQ177" s="86">
        <f t="shared" si="629"/>
        <v>4.9066005613870492E-234</v>
      </c>
      <c r="HS177" s="86">
        <f t="shared" si="539"/>
        <v>2.1027369025633934E-32</v>
      </c>
      <c r="HT177" s="86">
        <f t="shared" si="630"/>
        <v>2.0132084629125136E-33</v>
      </c>
      <c r="HU177" s="86">
        <f t="shared" si="631"/>
        <v>3.8013593024064366E-33</v>
      </c>
      <c r="HV177" s="86">
        <f t="shared" si="632"/>
        <v>9.4646825981287142E-33</v>
      </c>
      <c r="HW177" s="86">
        <f t="shared" si="633"/>
        <v>1.7240915322360465E-37</v>
      </c>
      <c r="HX177" s="86">
        <f t="shared" si="634"/>
        <v>9.4797268772388047E-38</v>
      </c>
      <c r="HY177" s="86">
        <f t="shared" si="635"/>
        <v>3.1682846458525932E-42</v>
      </c>
      <c r="HZ177" s="86">
        <f t="shared" si="636"/>
        <v>1.9054278484411027E-41</v>
      </c>
      <c r="IA177" s="86">
        <f t="shared" si="637"/>
        <v>4.6177939305991797E-47</v>
      </c>
      <c r="IB177" s="86">
        <f t="shared" si="638"/>
        <v>1.8199212038506617E-45</v>
      </c>
      <c r="IC177" s="86">
        <f t="shared" si="639"/>
        <v>6.2924782868628136E-44</v>
      </c>
      <c r="ID177" s="86">
        <f t="shared" si="640"/>
        <v>1.3181067655015821E-40</v>
      </c>
      <c r="IE177" s="86">
        <f t="shared" si="641"/>
        <v>4.0025044871911282E-37</v>
      </c>
      <c r="IF177" s="86">
        <f t="shared" si="642"/>
        <v>3.1890562346830058E-39</v>
      </c>
      <c r="IG177" s="86">
        <f t="shared" si="643"/>
        <v>2.4926757959314867E-33</v>
      </c>
      <c r="II177" s="86">
        <f t="shared" si="540"/>
        <v>0.30652278548645251</v>
      </c>
      <c r="IJ177" s="86">
        <f t="shared" si="541"/>
        <v>0.27130953112428863</v>
      </c>
      <c r="IK177" s="86">
        <f t="shared" si="542"/>
        <v>0.2637231740703796</v>
      </c>
      <c r="IL177" s="86">
        <f t="shared" si="543"/>
        <v>0.29156832566855029</v>
      </c>
      <c r="IM177" s="86">
        <f t="shared" si="544"/>
        <v>0.25473395945104177</v>
      </c>
      <c r="IN177" s="86">
        <f t="shared" si="545"/>
        <v>0.2161923380648017</v>
      </c>
      <c r="IO177" s="86">
        <f t="shared" si="546"/>
        <v>0.17129340280182018</v>
      </c>
      <c r="IP177" s="86">
        <f t="shared" si="547"/>
        <v>0.14347302630663808</v>
      </c>
      <c r="IQ177" s="86">
        <f t="shared" si="548"/>
        <v>9.8918452347756786E-2</v>
      </c>
      <c r="IR177" s="86">
        <f t="shared" si="549"/>
        <v>0.12509580105564214</v>
      </c>
      <c r="IS177" s="86">
        <f t="shared" si="550"/>
        <v>0.14782658043993072</v>
      </c>
      <c r="IT177" s="86">
        <f t="shared" si="551"/>
        <v>0.17177655981724441</v>
      </c>
      <c r="IU177" s="86">
        <f t="shared" si="552"/>
        <v>0.2687226289595096</v>
      </c>
      <c r="IV177" s="86">
        <f t="shared" si="553"/>
        <v>0.13177065513453501</v>
      </c>
      <c r="IW177" s="86">
        <f t="shared" si="554"/>
        <v>0.34405658192356159</v>
      </c>
      <c r="IY177" s="86">
        <f t="shared" si="555"/>
        <v>0.30652278548645251</v>
      </c>
      <c r="IZ177" s="86">
        <f t="shared" si="556"/>
        <v>0.27130953112428863</v>
      </c>
      <c r="JA177" s="86">
        <f t="shared" si="557"/>
        <v>0.2637231740703796</v>
      </c>
      <c r="JB177" s="86">
        <f t="shared" si="558"/>
        <v>0.29156832566855029</v>
      </c>
      <c r="JC177" s="86">
        <f t="shared" si="559"/>
        <v>0.25473395945104177</v>
      </c>
      <c r="JD177" s="86">
        <f t="shared" si="560"/>
        <v>0.2161923380648017</v>
      </c>
      <c r="JE177" s="86">
        <f t="shared" si="561"/>
        <v>0.17129340280182018</v>
      </c>
      <c r="JF177" s="86">
        <f t="shared" si="562"/>
        <v>0.14347302630663808</v>
      </c>
      <c r="JG177" s="86">
        <f t="shared" si="563"/>
        <v>9.8918452347756786E-2</v>
      </c>
      <c r="JH177" s="86">
        <f t="shared" si="564"/>
        <v>0.12509580105564214</v>
      </c>
      <c r="JI177" s="86">
        <f t="shared" si="565"/>
        <v>0.14782658043993072</v>
      </c>
      <c r="JJ177" s="86">
        <f t="shared" si="566"/>
        <v>0.17177655981724441</v>
      </c>
      <c r="JK177" s="86">
        <f t="shared" si="567"/>
        <v>0.2687226289595096</v>
      </c>
      <c r="JL177" s="86">
        <f t="shared" si="568"/>
        <v>0.13177065513453501</v>
      </c>
      <c r="JM177" s="86">
        <f t="shared" si="569"/>
        <v>0.34405658192356159</v>
      </c>
    </row>
    <row r="178" spans="2:273" x14ac:dyDescent="0.25">
      <c r="B178" s="2">
        <v>151</v>
      </c>
      <c r="C178" s="37">
        <v>102.877</v>
      </c>
      <c r="D178" s="37">
        <v>102.434</v>
      </c>
      <c r="E178" s="37">
        <v>102.642</v>
      </c>
      <c r="F178" s="37">
        <v>101.547</v>
      </c>
      <c r="G178" s="37">
        <v>100.453</v>
      </c>
      <c r="H178" s="37">
        <v>98.942999999999998</v>
      </c>
      <c r="I178" s="37">
        <v>98.093999999999994</v>
      </c>
      <c r="J178" s="37">
        <v>97.808000000000007</v>
      </c>
      <c r="K178" s="37">
        <v>98.962000000000003</v>
      </c>
      <c r="L178" s="37">
        <v>101.23099999999999</v>
      </c>
      <c r="M178" s="37">
        <v>98.941999999999993</v>
      </c>
      <c r="N178" s="37">
        <v>99.308000000000007</v>
      </c>
      <c r="O178" s="37">
        <v>100.80800000000001</v>
      </c>
      <c r="P178" s="37">
        <v>101.26900000000001</v>
      </c>
      <c r="Q178" s="37">
        <v>101.25</v>
      </c>
      <c r="S178" s="4">
        <f t="shared" si="441"/>
        <v>102.7238968902155</v>
      </c>
      <c r="T178" s="4">
        <f t="shared" si="442"/>
        <v>102.18121898077203</v>
      </c>
      <c r="U178" s="4">
        <f t="shared" si="443"/>
        <v>101.77076116382618</v>
      </c>
      <c r="V178" s="4">
        <f t="shared" si="444"/>
        <v>100.70596027422677</v>
      </c>
      <c r="W178" s="4">
        <f t="shared" si="445"/>
        <v>99.280294105735564</v>
      </c>
      <c r="X178" s="4">
        <f t="shared" si="446"/>
        <v>98.633476827870879</v>
      </c>
      <c r="Y178" s="4">
        <f t="shared" si="447"/>
        <v>98.196223133187488</v>
      </c>
      <c r="Z178" s="4">
        <f t="shared" si="448"/>
        <v>97.601276730111081</v>
      </c>
      <c r="AA178" s="4">
        <f t="shared" si="449"/>
        <v>99.068110668848504</v>
      </c>
      <c r="AB178" s="4">
        <f t="shared" si="450"/>
        <v>100.86619673749243</v>
      </c>
      <c r="AC178" s="4">
        <f t="shared" si="451"/>
        <v>98.684197509654112</v>
      </c>
      <c r="AD178" s="4">
        <f t="shared" si="452"/>
        <v>99.421045748899431</v>
      </c>
      <c r="AE178" s="4">
        <f t="shared" si="453"/>
        <v>99.939076548792329</v>
      </c>
      <c r="AF178" s="4">
        <f t="shared" si="454"/>
        <v>102.44235259223194</v>
      </c>
      <c r="AG178" s="4">
        <f t="shared" si="455"/>
        <v>104.14392290801528</v>
      </c>
      <c r="AI178" s="4">
        <f t="shared" si="456"/>
        <v>0.15310310978449593</v>
      </c>
      <c r="AJ178" s="4">
        <f t="shared" si="457"/>
        <v>0.25278101922796736</v>
      </c>
      <c r="AK178" s="4">
        <f t="shared" si="458"/>
        <v>0.87123883617381637</v>
      </c>
      <c r="AL178" s="4">
        <f t="shared" si="459"/>
        <v>0.8410397257732285</v>
      </c>
      <c r="AM178" s="4">
        <f t="shared" si="460"/>
        <v>1.1727058942644391</v>
      </c>
      <c r="AN178" s="4">
        <f t="shared" si="461"/>
        <v>0.30952317212911851</v>
      </c>
      <c r="AO178" s="4">
        <f t="shared" si="462"/>
        <v>-0.10222313318749343</v>
      </c>
      <c r="AP178" s="4">
        <f t="shared" si="463"/>
        <v>0.20672326988892564</v>
      </c>
      <c r="AQ178" s="4">
        <f t="shared" si="464"/>
        <v>-0.10611066884850118</v>
      </c>
      <c r="AR178" s="4">
        <f t="shared" si="465"/>
        <v>0.36480326250756434</v>
      </c>
      <c r="AS178" s="4">
        <f t="shared" si="466"/>
        <v>0.2578024903458811</v>
      </c>
      <c r="AT178" s="4">
        <f t="shared" si="467"/>
        <v>-0.11304574889942387</v>
      </c>
      <c r="AU178" s="4">
        <f t="shared" si="468"/>
        <v>0.868923451207678</v>
      </c>
      <c r="AV178" s="4">
        <f t="shared" si="570"/>
        <v>-1.1733525922319359</v>
      </c>
      <c r="AW178" s="4">
        <f t="shared" si="570"/>
        <v>-2.8939229080152842</v>
      </c>
      <c r="AY178" s="2">
        <f t="shared" si="520"/>
        <v>102.7214951724938</v>
      </c>
      <c r="AZ178" s="2">
        <f t="shared" si="571"/>
        <v>102.17674428783292</v>
      </c>
      <c r="BA178" s="2">
        <f t="shared" si="572"/>
        <v>101.76447762724932</v>
      </c>
      <c r="BB178" s="2">
        <f t="shared" si="573"/>
        <v>100.69331219402648</v>
      </c>
      <c r="BC178" s="2">
        <f t="shared" si="574"/>
        <v>99.273815479683904</v>
      </c>
      <c r="BD178" s="2">
        <f t="shared" si="575"/>
        <v>98.630970288399908</v>
      </c>
      <c r="BE178" s="2">
        <f t="shared" si="576"/>
        <v>98.195468598520833</v>
      </c>
      <c r="BF178" s="2">
        <f t="shared" si="577"/>
        <v>97.6009935396131</v>
      </c>
      <c r="BG178" s="2">
        <f t="shared" si="578"/>
        <v>99.068079226054763</v>
      </c>
      <c r="BH178" s="2">
        <f t="shared" si="579"/>
        <v>100.86605763108693</v>
      </c>
      <c r="BI178" s="2">
        <f t="shared" si="580"/>
        <v>98.683724069266219</v>
      </c>
      <c r="BJ178" s="2">
        <f t="shared" si="581"/>
        <v>99.419792332567965</v>
      </c>
      <c r="BK178" s="2">
        <f t="shared" si="582"/>
        <v>99.91845794316194</v>
      </c>
      <c r="BL178" s="2">
        <f t="shared" si="583"/>
        <v>102.27760790271024</v>
      </c>
      <c r="BM178" s="2">
        <f t="shared" si="584"/>
        <v>103.26420172933955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128.02783594120436</v>
      </c>
      <c r="DL178" s="2">
        <f t="shared" si="585"/>
        <v>125.05274375388277</v>
      </c>
      <c r="DM178" s="2">
        <f t="shared" si="585"/>
        <v>124.46519190283401</v>
      </c>
      <c r="DN178" s="2">
        <f t="shared" si="585"/>
        <v>121.56548684210529</v>
      </c>
      <c r="DO178" s="2">
        <f t="shared" si="585"/>
        <v>117.55708523908527</v>
      </c>
      <c r="DP178" s="2">
        <f t="shared" si="585"/>
        <v>116.66769931064667</v>
      </c>
      <c r="DQ178" s="2">
        <f t="shared" si="585"/>
        <v>114.55808185328185</v>
      </c>
      <c r="DR178" s="2">
        <f t="shared" si="585"/>
        <v>122.88489141773356</v>
      </c>
      <c r="DS178" s="2">
        <f t="shared" si="585"/>
        <v>115.73784369747899</v>
      </c>
      <c r="DT178" s="2">
        <f t="shared" si="585"/>
        <v>116.81716429587482</v>
      </c>
      <c r="DU178" s="2">
        <f t="shared" si="585"/>
        <v>118.23607681365576</v>
      </c>
      <c r="DV178" s="2">
        <f t="shared" si="585"/>
        <v>108.65851941838649</v>
      </c>
      <c r="DW178" s="2">
        <f t="shared" si="585"/>
        <v>124.2693843137255</v>
      </c>
      <c r="DX178" s="2">
        <f t="shared" si="585"/>
        <v>109.17598991596641</v>
      </c>
      <c r="DY178" s="2">
        <f t="shared" si="585"/>
        <v>117.71237367445306</v>
      </c>
      <c r="DZ178" s="5"/>
      <c r="EA178" s="2">
        <f t="shared" si="440"/>
        <v>100.57479060223656</v>
      </c>
      <c r="EB178" s="2">
        <f t="shared" si="502"/>
        <v>100.05617408172884</v>
      </c>
      <c r="EC178" s="2">
        <f t="shared" si="503"/>
        <v>99.183791687233253</v>
      </c>
      <c r="ED178" s="2">
        <f t="shared" si="504"/>
        <v>98.867259984764374</v>
      </c>
      <c r="EE178" s="2">
        <f t="shared" si="505"/>
        <v>97.983916444275025</v>
      </c>
      <c r="EF178" s="2">
        <f t="shared" si="506"/>
        <v>97.405922795390453</v>
      </c>
      <c r="EG178" s="2">
        <f t="shared" si="507"/>
        <v>96.919242449273511</v>
      </c>
      <c r="EH178" s="2">
        <f t="shared" si="508"/>
        <v>96.558168403486903</v>
      </c>
      <c r="EI178" s="2">
        <f t="shared" si="509"/>
        <v>97.602660943578655</v>
      </c>
      <c r="EJ178" s="2">
        <f t="shared" si="510"/>
        <v>100.24923987776927</v>
      </c>
      <c r="EK178" s="2">
        <f t="shared" si="511"/>
        <v>97.271430570700403</v>
      </c>
      <c r="EL178" s="2">
        <f t="shared" si="512"/>
        <v>98.366720353582579</v>
      </c>
      <c r="EM178" s="2">
        <f t="shared" si="513"/>
        <v>97.770665438590839</v>
      </c>
      <c r="EN178" s="2">
        <f t="shared" si="514"/>
        <v>102.27411932998324</v>
      </c>
      <c r="EO178" s="2">
        <f t="shared" si="515"/>
        <v>103.93242951688666</v>
      </c>
      <c r="EP178" s="5"/>
      <c r="EQ178" s="2">
        <f t="shared" si="516"/>
        <v>103.58233116728297</v>
      </c>
      <c r="ER178" s="2">
        <f t="shared" si="586"/>
        <v>102.93522404551115</v>
      </c>
      <c r="ES178" s="2">
        <f t="shared" si="586"/>
        <v>102.73062658507129</v>
      </c>
      <c r="ET178" s="2">
        <f t="shared" si="586"/>
        <v>101.41911564083219</v>
      </c>
      <c r="EU178" s="2">
        <f t="shared" si="586"/>
        <v>99.765219254335207</v>
      </c>
      <c r="EV178" s="2">
        <f t="shared" si="586"/>
        <v>99.068136065320786</v>
      </c>
      <c r="EW178" s="2">
        <f t="shared" si="586"/>
        <v>98.623000496409304</v>
      </c>
      <c r="EX178" s="2">
        <f t="shared" si="586"/>
        <v>97.909947523224844</v>
      </c>
      <c r="EY178" s="2">
        <f t="shared" si="586"/>
        <v>99.477995434608729</v>
      </c>
      <c r="EZ178" s="2">
        <f t="shared" si="586"/>
        <v>101.05107624394962</v>
      </c>
      <c r="FA178" s="2">
        <f t="shared" si="586"/>
        <v>99.129675995694299</v>
      </c>
      <c r="FB178" s="2">
        <f t="shared" si="586"/>
        <v>99.761804435279601</v>
      </c>
      <c r="FC178" s="2">
        <f t="shared" si="586"/>
        <v>100.77096066157847</v>
      </c>
      <c r="FD178" s="2">
        <f t="shared" si="586"/>
        <v>102.27853314739127</v>
      </c>
      <c r="FE178" s="2">
        <f t="shared" si="586"/>
        <v>102.95259480974366</v>
      </c>
      <c r="FG178" s="2">
        <f t="shared" si="518"/>
        <v>0.9999358376736901</v>
      </c>
      <c r="FH178" s="2">
        <f t="shared" si="587"/>
        <v>0.99994396546877451</v>
      </c>
      <c r="FI178" s="2">
        <f t="shared" si="587"/>
        <v>0.99993945117950211</v>
      </c>
      <c r="FJ178" s="2">
        <f t="shared" si="587"/>
        <v>0.99993716273266053</v>
      </c>
      <c r="FK178" s="2">
        <f t="shared" si="587"/>
        <v>0.99993979210557271</v>
      </c>
      <c r="FL178" s="2">
        <f t="shared" si="587"/>
        <v>0.99993757419632057</v>
      </c>
      <c r="FM178" s="2">
        <f t="shared" si="587"/>
        <v>0.99993461065320688</v>
      </c>
      <c r="FN178" s="2">
        <f t="shared" si="587"/>
        <v>0.99993822044676539</v>
      </c>
      <c r="FO178" s="2">
        <f t="shared" si="587"/>
        <v>0.99993046661846963</v>
      </c>
      <c r="FP178" s="2">
        <f t="shared" si="587"/>
        <v>0.99993195117484479</v>
      </c>
      <c r="FQ178" s="2">
        <f t="shared" si="587"/>
        <v>0.99993117254659847</v>
      </c>
      <c r="FR178" s="2">
        <f t="shared" si="587"/>
        <v>0.99994208162531395</v>
      </c>
      <c r="FS178" s="2">
        <f t="shared" si="587"/>
        <v>0.99993120073547592</v>
      </c>
      <c r="FT178" s="2">
        <f t="shared" si="587"/>
        <v>0.99992349610496634</v>
      </c>
      <c r="FU178" s="2">
        <f t="shared" si="587"/>
        <v>0.99991506993478874</v>
      </c>
      <c r="FV178" s="5"/>
      <c r="FW178" s="2">
        <f t="shared" si="536"/>
        <v>0.71318842509806668</v>
      </c>
      <c r="FX178" s="2">
        <f t="shared" si="588"/>
        <v>0.73606556388351829</v>
      </c>
      <c r="FY178" s="2">
        <f t="shared" si="589"/>
        <v>0.72717091585644367</v>
      </c>
      <c r="FZ178" s="2">
        <f t="shared" si="590"/>
        <v>0.71501924898233571</v>
      </c>
      <c r="GA178" s="2">
        <f t="shared" si="591"/>
        <v>0.72347080398134944</v>
      </c>
      <c r="GB178" s="2">
        <f t="shared" si="592"/>
        <v>0.73627438985701965</v>
      </c>
      <c r="GC178" s="2">
        <f t="shared" si="593"/>
        <v>0.74838839893025799</v>
      </c>
      <c r="GD178" s="2">
        <f t="shared" si="594"/>
        <v>0.77024320596258899</v>
      </c>
      <c r="GE178" s="2">
        <f t="shared" si="595"/>
        <v>0.78074460257504519</v>
      </c>
      <c r="GF178" s="2">
        <f t="shared" si="596"/>
        <v>0.76785033891474819</v>
      </c>
      <c r="GG178" s="2">
        <f t="shared" si="597"/>
        <v>0.75923800827228405</v>
      </c>
      <c r="GH178" s="2">
        <f t="shared" si="598"/>
        <v>0.75441753548695711</v>
      </c>
      <c r="GI178" s="2">
        <f t="shared" si="599"/>
        <v>0.71525275104919861</v>
      </c>
      <c r="GJ178" s="2">
        <f t="shared" si="600"/>
        <v>0.67074653762629577</v>
      </c>
      <c r="GK178" s="2">
        <f t="shared" si="601"/>
        <v>0.68317453364644265</v>
      </c>
      <c r="GL178" s="5"/>
      <c r="GM178" s="86">
        <f t="shared" si="537"/>
        <v>0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5.417719191951589E-280</v>
      </c>
      <c r="HD178" s="86">
        <f t="shared" si="616"/>
        <v>1.3808736270340893E-287</v>
      </c>
      <c r="HE178" s="86">
        <f t="shared" si="617"/>
        <v>3.3663308770165598E-256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7.1435037463417988E-191</v>
      </c>
      <c r="HM178" s="86">
        <f t="shared" si="625"/>
        <v>3.2243444220347061E-226</v>
      </c>
      <c r="HN178" s="86">
        <f t="shared" si="626"/>
        <v>1.7543704217841335E-201</v>
      </c>
      <c r="HO178" s="86">
        <f t="shared" si="627"/>
        <v>1.2689941956222195E-176</v>
      </c>
      <c r="HP178" s="86">
        <f t="shared" si="628"/>
        <v>6.665328744011127E-200</v>
      </c>
      <c r="HQ178" s="86">
        <f t="shared" si="629"/>
        <v>5.3245902656724742E-241</v>
      </c>
      <c r="HS178" s="86">
        <f t="shared" si="539"/>
        <v>3.1940759559836198E-34</v>
      </c>
      <c r="HT178" s="86">
        <f t="shared" si="630"/>
        <v>3.6168697071303939E-35</v>
      </c>
      <c r="HU178" s="86">
        <f t="shared" si="631"/>
        <v>5.2687135049431515E-35</v>
      </c>
      <c r="HV178" s="86">
        <f t="shared" si="632"/>
        <v>1.283072620207932E-34</v>
      </c>
      <c r="HW178" s="86">
        <f t="shared" si="633"/>
        <v>1.4959623543885533E-39</v>
      </c>
      <c r="HX178" s="86">
        <f t="shared" si="634"/>
        <v>7.659676089080404E-40</v>
      </c>
      <c r="HY178" s="86">
        <f t="shared" si="635"/>
        <v>1.5971931493489284E-44</v>
      </c>
      <c r="HZ178" s="86">
        <f t="shared" si="636"/>
        <v>1.2822964142195133E-43</v>
      </c>
      <c r="IA178" s="86">
        <f t="shared" si="637"/>
        <v>1.522247049794602E-49</v>
      </c>
      <c r="IB178" s="86">
        <f t="shared" si="638"/>
        <v>6.9510763072929869E-48</v>
      </c>
      <c r="IC178" s="86">
        <f t="shared" si="639"/>
        <v>2.8579233141999504E-46</v>
      </c>
      <c r="ID178" s="86">
        <f t="shared" si="640"/>
        <v>8.7456999534445965E-43</v>
      </c>
      <c r="IE178" s="86">
        <f t="shared" si="641"/>
        <v>3.2581166793127999E-39</v>
      </c>
      <c r="IF178" s="86">
        <f t="shared" si="642"/>
        <v>1.3862129109627733E-41</v>
      </c>
      <c r="IG178" s="86">
        <f t="shared" si="643"/>
        <v>2.3368788114931009E-35</v>
      </c>
      <c r="II178" s="86">
        <f t="shared" si="540"/>
        <v>0.25652358109584911</v>
      </c>
      <c r="IJ178" s="86">
        <f t="shared" si="541"/>
        <v>0.22742159498547143</v>
      </c>
      <c r="IK178" s="86">
        <f t="shared" si="542"/>
        <v>0.2179097225260363</v>
      </c>
      <c r="IL178" s="86">
        <f t="shared" si="543"/>
        <v>0.24211770147500231</v>
      </c>
      <c r="IM178" s="86">
        <f t="shared" si="544"/>
        <v>0.20827811843659433</v>
      </c>
      <c r="IN178" s="86">
        <f t="shared" si="545"/>
        <v>0.17445258052789522</v>
      </c>
      <c r="IO178" s="86">
        <f t="shared" si="546"/>
        <v>0.13513829929770843</v>
      </c>
      <c r="IP178" s="86">
        <f t="shared" si="547"/>
        <v>0.11331309502506949</v>
      </c>
      <c r="IQ178" s="86">
        <f t="shared" si="548"/>
        <v>7.5217588435490035E-2</v>
      </c>
      <c r="IR178" s="86">
        <f t="shared" si="549"/>
        <v>9.6585838523402925E-2</v>
      </c>
      <c r="IS178" s="86">
        <f t="shared" si="550"/>
        <v>0.11563904693586899</v>
      </c>
      <c r="IT178" s="86">
        <f t="shared" si="551"/>
        <v>0.13661701103861171</v>
      </c>
      <c r="IU178" s="86">
        <f t="shared" si="552"/>
        <v>0.21971772595758032</v>
      </c>
      <c r="IV178" s="86">
        <f t="shared" si="553"/>
        <v>8.5361771325304203E-2</v>
      </c>
      <c r="IW178" s="86">
        <f t="shared" si="554"/>
        <v>0.28699720934248002</v>
      </c>
      <c r="IY178" s="86">
        <f t="shared" si="555"/>
        <v>0.25652358109584911</v>
      </c>
      <c r="IZ178" s="86">
        <f t="shared" si="556"/>
        <v>0.22742159498547143</v>
      </c>
      <c r="JA178" s="86">
        <f t="shared" si="557"/>
        <v>0.2179097225260363</v>
      </c>
      <c r="JB178" s="86">
        <f t="shared" si="558"/>
        <v>0.24211770147500231</v>
      </c>
      <c r="JC178" s="86">
        <f t="shared" si="559"/>
        <v>0.20827811843659433</v>
      </c>
      <c r="JD178" s="86">
        <f t="shared" si="560"/>
        <v>0.17445258052789522</v>
      </c>
      <c r="JE178" s="86">
        <f t="shared" si="561"/>
        <v>0.13513829929770843</v>
      </c>
      <c r="JF178" s="86">
        <f t="shared" si="562"/>
        <v>0.11331309502506949</v>
      </c>
      <c r="JG178" s="86">
        <f t="shared" si="563"/>
        <v>7.5217588435490035E-2</v>
      </c>
      <c r="JH178" s="86">
        <f t="shared" si="564"/>
        <v>9.6585838523402925E-2</v>
      </c>
      <c r="JI178" s="86">
        <f t="shared" si="565"/>
        <v>0.11563904693586899</v>
      </c>
      <c r="JJ178" s="86">
        <f t="shared" si="566"/>
        <v>0.13661701103861171</v>
      </c>
      <c r="JK178" s="86">
        <f t="shared" si="567"/>
        <v>0.21971772595758032</v>
      </c>
      <c r="JL178" s="86">
        <f t="shared" si="568"/>
        <v>8.5361771325304203E-2</v>
      </c>
      <c r="JM178" s="86">
        <f t="shared" si="569"/>
        <v>0.28699720934248002</v>
      </c>
    </row>
    <row r="179" spans="2:273" x14ac:dyDescent="0.25">
      <c r="B179" s="2">
        <v>152</v>
      </c>
      <c r="C179" s="37">
        <v>103.73699999999999</v>
      </c>
      <c r="D179" s="37">
        <v>103.358</v>
      </c>
      <c r="E179" s="37">
        <v>103.075</v>
      </c>
      <c r="F179" s="37">
        <v>101.34</v>
      </c>
      <c r="G179" s="37">
        <v>100.566</v>
      </c>
      <c r="H179" s="37">
        <v>98.980999999999995</v>
      </c>
      <c r="I179" s="37">
        <v>98.283000000000001</v>
      </c>
      <c r="J179" s="37">
        <v>98.673000000000002</v>
      </c>
      <c r="K179" s="37">
        <v>99</v>
      </c>
      <c r="L179" s="37">
        <v>100.61499999999999</v>
      </c>
      <c r="M179" s="37">
        <v>99.441999999999993</v>
      </c>
      <c r="N179" s="37">
        <v>100.038</v>
      </c>
      <c r="O179" s="37">
        <v>101.30800000000001</v>
      </c>
      <c r="P179" s="37">
        <v>101.712</v>
      </c>
      <c r="Q179" s="37">
        <v>101.654</v>
      </c>
      <c r="S179" s="4">
        <f t="shared" si="441"/>
        <v>102.60935514066074</v>
      </c>
      <c r="T179" s="4">
        <f t="shared" si="442"/>
        <v>102.07517379446247</v>
      </c>
      <c r="U179" s="4">
        <f t="shared" si="443"/>
        <v>101.67376786306053</v>
      </c>
      <c r="V179" s="4">
        <f t="shared" si="444"/>
        <v>100.59817777337825</v>
      </c>
      <c r="W179" s="4">
        <f t="shared" si="445"/>
        <v>99.15972297065764</v>
      </c>
      <c r="X179" s="4">
        <f t="shared" si="446"/>
        <v>98.518427981524908</v>
      </c>
      <c r="Y179" s="4">
        <f t="shared" si="447"/>
        <v>98.080023442298398</v>
      </c>
      <c r="Z179" s="4">
        <f t="shared" si="448"/>
        <v>97.495068764699383</v>
      </c>
      <c r="AA179" s="4">
        <f t="shared" si="449"/>
        <v>98.971196574271062</v>
      </c>
      <c r="AB179" s="4">
        <f t="shared" si="450"/>
        <v>100.75476574614142</v>
      </c>
      <c r="AC179" s="4">
        <f t="shared" si="451"/>
        <v>98.564277866711734</v>
      </c>
      <c r="AD179" s="4">
        <f t="shared" si="452"/>
        <v>99.290755211979516</v>
      </c>
      <c r="AE179" s="4">
        <f t="shared" si="453"/>
        <v>99.81258302750048</v>
      </c>
      <c r="AF179" s="4">
        <f t="shared" si="454"/>
        <v>102.21428200803959</v>
      </c>
      <c r="AG179" s="4">
        <f t="shared" si="455"/>
        <v>103.47828943670217</v>
      </c>
      <c r="AI179" s="4">
        <f t="shared" si="456"/>
        <v>1.1276448593392558</v>
      </c>
      <c r="AJ179" s="4">
        <f t="shared" si="457"/>
        <v>1.2828262055375319</v>
      </c>
      <c r="AK179" s="4">
        <f t="shared" si="458"/>
        <v>1.4012321369394698</v>
      </c>
      <c r="AL179" s="4">
        <f t="shared" si="459"/>
        <v>0.74182222662174979</v>
      </c>
      <c r="AM179" s="4">
        <f t="shared" si="460"/>
        <v>1.4062770293423625</v>
      </c>
      <c r="AN179" s="4">
        <f t="shared" si="461"/>
        <v>0.46257201847508611</v>
      </c>
      <c r="AO179" s="4">
        <f t="shared" si="462"/>
        <v>0.20297655770160361</v>
      </c>
      <c r="AP179" s="4">
        <f t="shared" si="463"/>
        <v>1.1779312353006191</v>
      </c>
      <c r="AQ179" s="4">
        <f t="shared" si="464"/>
        <v>2.8803425728938237E-2</v>
      </c>
      <c r="AR179" s="4">
        <f t="shared" si="465"/>
        <v>-0.13976574614142123</v>
      </c>
      <c r="AS179" s="4">
        <f t="shared" si="466"/>
        <v>0.87772213328825899</v>
      </c>
      <c r="AT179" s="4">
        <f t="shared" si="467"/>
        <v>0.74724478802048111</v>
      </c>
      <c r="AU179" s="4">
        <f t="shared" si="468"/>
        <v>1.4954169724995268</v>
      </c>
      <c r="AV179" s="4">
        <f t="shared" si="570"/>
        <v>-0.502282008039586</v>
      </c>
      <c r="AW179" s="4">
        <f t="shared" si="570"/>
        <v>-1.8242894367021734</v>
      </c>
      <c r="AY179" s="2">
        <f t="shared" si="520"/>
        <v>102.60847716439892</v>
      </c>
      <c r="AZ179" s="2">
        <f t="shared" si="571"/>
        <v>102.07353265412048</v>
      </c>
      <c r="BA179" s="2">
        <f t="shared" si="572"/>
        <v>101.67166399156972</v>
      </c>
      <c r="BB179" s="2">
        <f t="shared" si="573"/>
        <v>100.59378221463444</v>
      </c>
      <c r="BC179" s="2">
        <f t="shared" si="574"/>
        <v>99.157697518108435</v>
      </c>
      <c r="BD179" s="2">
        <f t="shared" si="575"/>
        <v>98.517716563723383</v>
      </c>
      <c r="BE179" s="2">
        <f t="shared" si="576"/>
        <v>98.079841884252289</v>
      </c>
      <c r="BF179" s="2">
        <f t="shared" si="577"/>
        <v>97.495001106300435</v>
      </c>
      <c r="BG179" s="2">
        <f t="shared" si="578"/>
        <v>98.971190879228047</v>
      </c>
      <c r="BH179" s="2">
        <f t="shared" si="579"/>
        <v>100.7547374024612</v>
      </c>
      <c r="BI179" s="2">
        <f t="shared" si="580"/>
        <v>98.56417137316997</v>
      </c>
      <c r="BJ179" s="2">
        <f t="shared" si="581"/>
        <v>99.290437323409719</v>
      </c>
      <c r="BK179" s="2">
        <f t="shared" si="582"/>
        <v>99.806111839285535</v>
      </c>
      <c r="BL179" s="2">
        <f t="shared" si="583"/>
        <v>102.16117179229803</v>
      </c>
      <c r="BM179" s="2">
        <f t="shared" si="584"/>
        <v>103.10713367831583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128.05277358937883</v>
      </c>
      <c r="DL179" s="2">
        <f t="shared" si="585"/>
        <v>125.04990103449211</v>
      </c>
      <c r="DM179" s="2">
        <f t="shared" si="585"/>
        <v>124.46405789473684</v>
      </c>
      <c r="DN179" s="2">
        <f t="shared" si="585"/>
        <v>121.56016396761136</v>
      </c>
      <c r="DO179" s="2">
        <f t="shared" si="585"/>
        <v>117.53405886858522</v>
      </c>
      <c r="DP179" s="2">
        <f t="shared" si="585"/>
        <v>116.64626633110842</v>
      </c>
      <c r="DQ179" s="2">
        <f t="shared" si="585"/>
        <v>114.50783487773488</v>
      </c>
      <c r="DR179" s="2">
        <f t="shared" si="585"/>
        <v>122.92130488383123</v>
      </c>
      <c r="DS179" s="2">
        <f t="shared" si="585"/>
        <v>115.72446302521008</v>
      </c>
      <c r="DT179" s="2">
        <f t="shared" si="585"/>
        <v>116.79294831673779</v>
      </c>
      <c r="DU179" s="2">
        <f t="shared" si="585"/>
        <v>118.21678805120911</v>
      </c>
      <c r="DV179" s="2">
        <f t="shared" si="585"/>
        <v>108.56718320825516</v>
      </c>
      <c r="DW179" s="2">
        <f t="shared" si="585"/>
        <v>124.30393781512606</v>
      </c>
      <c r="DX179" s="2">
        <f t="shared" si="585"/>
        <v>109.06864201680675</v>
      </c>
      <c r="DY179" s="2">
        <f t="shared" si="585"/>
        <v>117.67398479792359</v>
      </c>
      <c r="EA179" s="2">
        <f t="shared" si="440"/>
        <v>100.36057961424027</v>
      </c>
      <c r="EB179" s="2">
        <f t="shared" si="502"/>
        <v>99.857776126763113</v>
      </c>
      <c r="EC179" s="2">
        <f t="shared" si="503"/>
        <v>98.972550993002528</v>
      </c>
      <c r="ED179" s="2">
        <f t="shared" si="504"/>
        <v>98.681225813472608</v>
      </c>
      <c r="EE179" s="2">
        <f t="shared" si="505"/>
        <v>97.808556042699223</v>
      </c>
      <c r="EF179" s="2">
        <f t="shared" si="506"/>
        <v>97.238122508531561</v>
      </c>
      <c r="EG179" s="2">
        <f t="shared" si="507"/>
        <v>96.748069449739475</v>
      </c>
      <c r="EH179" s="2">
        <f t="shared" si="508"/>
        <v>96.409461391245529</v>
      </c>
      <c r="EI179" s="2">
        <f t="shared" si="509"/>
        <v>97.447171479007835</v>
      </c>
      <c r="EJ179" s="2">
        <f t="shared" si="510"/>
        <v>100.11194354469059</v>
      </c>
      <c r="EK179" s="2">
        <f t="shared" si="511"/>
        <v>97.091537477820452</v>
      </c>
      <c r="EL179" s="2">
        <f t="shared" si="512"/>
        <v>98.191837352001784</v>
      </c>
      <c r="EM179" s="2">
        <f t="shared" si="513"/>
        <v>97.555509894505931</v>
      </c>
      <c r="EN179" s="2">
        <f t="shared" si="514"/>
        <v>102.15719072026799</v>
      </c>
      <c r="EO179" s="2">
        <f t="shared" si="515"/>
        <v>103.80846765161256</v>
      </c>
      <c r="EQ179" s="2">
        <f t="shared" si="516"/>
        <v>103.43072105634263</v>
      </c>
      <c r="ER179" s="2">
        <f t="shared" si="586"/>
        <v>102.79642965454666</v>
      </c>
      <c r="ES179" s="2">
        <f t="shared" si="586"/>
        <v>102.59335614752194</v>
      </c>
      <c r="ET179" s="2">
        <f t="shared" si="586"/>
        <v>101.28719810707867</v>
      </c>
      <c r="EU179" s="2">
        <f t="shared" si="586"/>
        <v>99.62653950768636</v>
      </c>
      <c r="EV179" s="2">
        <f t="shared" si="586"/>
        <v>98.934258853028126</v>
      </c>
      <c r="EW179" s="2">
        <f t="shared" si="586"/>
        <v>98.486809021411787</v>
      </c>
      <c r="EX179" s="2">
        <f t="shared" si="586"/>
        <v>97.788416423024344</v>
      </c>
      <c r="EY179" s="2">
        <f t="shared" si="586"/>
        <v>99.360064835855354</v>
      </c>
      <c r="EZ179" s="2">
        <f t="shared" si="586"/>
        <v>100.93065728944818</v>
      </c>
      <c r="FA179" s="2">
        <f t="shared" si="586"/>
        <v>98.98835898815932</v>
      </c>
      <c r="FB179" s="2">
        <f t="shared" si="586"/>
        <v>99.61588240728048</v>
      </c>
      <c r="FC179" s="2">
        <f t="shared" si="586"/>
        <v>100.62096828205736</v>
      </c>
      <c r="FD179" s="2">
        <f t="shared" si="586"/>
        <v>102.16225593670475</v>
      </c>
      <c r="FE179" s="2">
        <f t="shared" si="586"/>
        <v>102.80897665938392</v>
      </c>
      <c r="FG179" s="2">
        <f t="shared" si="518"/>
        <v>0.99994148293256369</v>
      </c>
      <c r="FH179" s="2">
        <f t="shared" si="587"/>
        <v>0.99994889564817757</v>
      </c>
      <c r="FI179" s="2">
        <f t="shared" si="587"/>
        <v>0.99994477852519559</v>
      </c>
      <c r="FJ179" s="2">
        <f t="shared" si="587"/>
        <v>0.99994269141421177</v>
      </c>
      <c r="FK179" s="2">
        <f t="shared" si="587"/>
        <v>0.99994508945677107</v>
      </c>
      <c r="FL179" s="2">
        <f t="shared" si="587"/>
        <v>0.99994306667766586</v>
      </c>
      <c r="FM179" s="2">
        <f t="shared" si="587"/>
        <v>0.99994036386382656</v>
      </c>
      <c r="FN179" s="2">
        <f t="shared" si="587"/>
        <v>0.99994365607151769</v>
      </c>
      <c r="FO179" s="2">
        <f t="shared" si="587"/>
        <v>0.99993658441435906</v>
      </c>
      <c r="FP179" s="2">
        <f t="shared" si="587"/>
        <v>0.9999379383622552</v>
      </c>
      <c r="FQ179" s="2">
        <f t="shared" si="587"/>
        <v>0.99993722823630238</v>
      </c>
      <c r="FR179" s="2">
        <f t="shared" si="587"/>
        <v>0.99994717754529527</v>
      </c>
      <c r="FS179" s="2">
        <f t="shared" si="587"/>
        <v>0.99993725394517552</v>
      </c>
      <c r="FT179" s="2">
        <f t="shared" si="587"/>
        <v>0.99993022714879942</v>
      </c>
      <c r="FU179" s="2">
        <f t="shared" si="587"/>
        <v>0.99992254228110444</v>
      </c>
      <c r="FW179" s="2">
        <f t="shared" si="536"/>
        <v>0.73165263768373967</v>
      </c>
      <c r="FX179" s="2">
        <f t="shared" si="588"/>
        <v>0.75356590329761663</v>
      </c>
      <c r="FY179" s="2">
        <f t="shared" si="589"/>
        <v>0.74505674976568881</v>
      </c>
      <c r="FZ179" s="2">
        <f t="shared" si="590"/>
        <v>0.73340965529881719</v>
      </c>
      <c r="GA179" s="2">
        <f t="shared" si="591"/>
        <v>0.74151298034116708</v>
      </c>
      <c r="GB179" s="2">
        <f t="shared" si="592"/>
        <v>0.75376551491981947</v>
      </c>
      <c r="GC179" s="2">
        <f t="shared" si="593"/>
        <v>0.76533215922812337</v>
      </c>
      <c r="GD179" s="2">
        <f t="shared" si="594"/>
        <v>0.78613581201617067</v>
      </c>
      <c r="GE179" s="2">
        <f t="shared" si="595"/>
        <v>0.79610310194321965</v>
      </c>
      <c r="GF179" s="2">
        <f t="shared" si="596"/>
        <v>0.78386201698037072</v>
      </c>
      <c r="GG179" s="2">
        <f t="shared" si="597"/>
        <v>0.7756701503504233</v>
      </c>
      <c r="GH179" s="2">
        <f t="shared" si="598"/>
        <v>0.7710794796141508</v>
      </c>
      <c r="GI179" s="2">
        <f t="shared" si="599"/>
        <v>0.73363370241380743</v>
      </c>
      <c r="GJ179" s="2">
        <f t="shared" si="600"/>
        <v>0.69075831424540957</v>
      </c>
      <c r="GK179" s="2">
        <f t="shared" si="601"/>
        <v>0.70276567781764521</v>
      </c>
      <c r="GM179" s="86">
        <f t="shared" si="537"/>
        <v>0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3.1245406499044431E-288</v>
      </c>
      <c r="HD179" s="86">
        <f t="shared" si="616"/>
        <v>4.5883988277384431E-296</v>
      </c>
      <c r="HE179" s="86">
        <f t="shared" si="617"/>
        <v>9.1608615039546071E-264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2.1054262436374776E-196</v>
      </c>
      <c r="HM179" s="86">
        <f t="shared" si="625"/>
        <v>8.6671687521098933E-233</v>
      </c>
      <c r="HN179" s="86">
        <f t="shared" si="626"/>
        <v>2.6727369497799603E-207</v>
      </c>
      <c r="HO179" s="86">
        <f t="shared" si="627"/>
        <v>8.6158973172035974E-182</v>
      </c>
      <c r="HP179" s="86">
        <f t="shared" si="628"/>
        <v>8.0388031413127063E-206</v>
      </c>
      <c r="HQ179" s="86">
        <f t="shared" si="629"/>
        <v>4.5597997245005464E-248</v>
      </c>
      <c r="HS179" s="86">
        <f t="shared" si="539"/>
        <v>4.3082024937732551E-36</v>
      </c>
      <c r="HT179" s="86">
        <f t="shared" si="630"/>
        <v>5.8429118131504279E-37</v>
      </c>
      <c r="HU179" s="86">
        <f t="shared" si="631"/>
        <v>6.4687812381870871E-37</v>
      </c>
      <c r="HV179" s="86">
        <f t="shared" si="632"/>
        <v>1.5366090145027631E-36</v>
      </c>
      <c r="HW179" s="86">
        <f t="shared" si="633"/>
        <v>1.1380741177416969E-41</v>
      </c>
      <c r="HX179" s="86">
        <f t="shared" si="634"/>
        <v>5.4102388480838819E-42</v>
      </c>
      <c r="HY179" s="86">
        <f t="shared" si="635"/>
        <v>6.9680513184336424E-47</v>
      </c>
      <c r="HZ179" s="86">
        <f t="shared" si="636"/>
        <v>7.563710921883025E-46</v>
      </c>
      <c r="IA179" s="86">
        <f t="shared" si="637"/>
        <v>4.314443927527951E-52</v>
      </c>
      <c r="IB179" s="86">
        <f t="shared" si="638"/>
        <v>2.2885067176847903E-50</v>
      </c>
      <c r="IC179" s="86">
        <f t="shared" si="639"/>
        <v>1.1234669808631544E-48</v>
      </c>
      <c r="ID179" s="86">
        <f t="shared" si="640"/>
        <v>5.0684660596946783E-45</v>
      </c>
      <c r="IE179" s="86">
        <f t="shared" si="641"/>
        <v>2.3141267676976073E-41</v>
      </c>
      <c r="IF179" s="86">
        <f t="shared" si="642"/>
        <v>5.1124827939723774E-44</v>
      </c>
      <c r="IG179" s="86">
        <f t="shared" si="643"/>
        <v>1.8984547095089146E-37</v>
      </c>
      <c r="II179" s="86">
        <f t="shared" si="540"/>
        <v>0.21198169195096014</v>
      </c>
      <c r="IJ179" s="86">
        <f t="shared" si="541"/>
        <v>0.18859114021909057</v>
      </c>
      <c r="IK179" s="86">
        <f t="shared" si="542"/>
        <v>0.17788283192929008</v>
      </c>
      <c r="IL179" s="86">
        <f t="shared" si="543"/>
        <v>0.19848502457042302</v>
      </c>
      <c r="IM179" s="86">
        <f t="shared" si="544"/>
        <v>0.168093148103756</v>
      </c>
      <c r="IN179" s="86">
        <f t="shared" si="545"/>
        <v>0.13896170355152751</v>
      </c>
      <c r="IO179" s="86">
        <f t="shared" si="546"/>
        <v>0.10515998637666171</v>
      </c>
      <c r="IP179" s="86">
        <f t="shared" si="547"/>
        <v>8.8377913154560089E-2</v>
      </c>
      <c r="IQ179" s="86">
        <f t="shared" si="548"/>
        <v>5.6370727444415035E-2</v>
      </c>
      <c r="IR179" s="86">
        <f t="shared" si="549"/>
        <v>7.3523894323835048E-2</v>
      </c>
      <c r="IS179" s="86">
        <f t="shared" si="550"/>
        <v>8.9226397341762173E-2</v>
      </c>
      <c r="IT179" s="86">
        <f t="shared" si="551"/>
        <v>0.10726556353648861</v>
      </c>
      <c r="IU179" s="86">
        <f t="shared" si="552"/>
        <v>0.17720888405074386</v>
      </c>
      <c r="IV179" s="86">
        <f t="shared" si="553"/>
        <v>5.2627667973191433E-2</v>
      </c>
      <c r="IW179" s="86">
        <f t="shared" si="554"/>
        <v>0.23506977926547148</v>
      </c>
      <c r="IY179" s="86">
        <f t="shared" si="555"/>
        <v>0.21198169195096014</v>
      </c>
      <c r="IZ179" s="86">
        <f t="shared" si="556"/>
        <v>0.18859114021909057</v>
      </c>
      <c r="JA179" s="86">
        <f t="shared" si="557"/>
        <v>0.17788283192929008</v>
      </c>
      <c r="JB179" s="86">
        <f t="shared" si="558"/>
        <v>0.19848502457042302</v>
      </c>
      <c r="JC179" s="86">
        <f t="shared" si="559"/>
        <v>0.168093148103756</v>
      </c>
      <c r="JD179" s="86">
        <f t="shared" si="560"/>
        <v>0.13896170355152751</v>
      </c>
      <c r="JE179" s="86">
        <f t="shared" si="561"/>
        <v>0.10515998637666171</v>
      </c>
      <c r="JF179" s="86">
        <f t="shared" si="562"/>
        <v>8.8377913154560089E-2</v>
      </c>
      <c r="JG179" s="86">
        <f t="shared" si="563"/>
        <v>5.6370727444415035E-2</v>
      </c>
      <c r="JH179" s="86">
        <f t="shared" si="564"/>
        <v>7.3523894323835048E-2</v>
      </c>
      <c r="JI179" s="86">
        <f t="shared" si="565"/>
        <v>8.9226397341762173E-2</v>
      </c>
      <c r="JJ179" s="86">
        <f t="shared" si="566"/>
        <v>0.10726556353648861</v>
      </c>
      <c r="JK179" s="86">
        <f t="shared" si="567"/>
        <v>0.17720888405074386</v>
      </c>
      <c r="JL179" s="86">
        <f t="shared" si="568"/>
        <v>5.2627667973191433E-2</v>
      </c>
      <c r="JM179" s="86">
        <f t="shared" si="569"/>
        <v>0.23506977926547148</v>
      </c>
    </row>
    <row r="180" spans="2:273" x14ac:dyDescent="0.25">
      <c r="B180" s="2">
        <v>153</v>
      </c>
      <c r="C180" s="37">
        <v>102.91200000000001</v>
      </c>
      <c r="D180" s="37">
        <v>102.623</v>
      </c>
      <c r="E180" s="37">
        <v>102.717</v>
      </c>
      <c r="F180" s="37">
        <v>101.86799999999999</v>
      </c>
      <c r="G180" s="37">
        <v>100.13200000000001</v>
      </c>
      <c r="H180" s="37">
        <v>98.736000000000004</v>
      </c>
      <c r="I180" s="37">
        <v>98.207999999999998</v>
      </c>
      <c r="J180" s="37">
        <v>97.769000000000005</v>
      </c>
      <c r="K180" s="37">
        <v>99.75</v>
      </c>
      <c r="L180" s="37">
        <v>100.38500000000001</v>
      </c>
      <c r="M180" s="37">
        <v>98.769000000000005</v>
      </c>
      <c r="N180" s="37">
        <v>99.846000000000004</v>
      </c>
      <c r="O180" s="37">
        <v>100.846</v>
      </c>
      <c r="P180" s="37">
        <v>101.73099999999999</v>
      </c>
      <c r="Q180" s="37">
        <v>102.25</v>
      </c>
      <c r="S180" s="4">
        <f t="shared" si="441"/>
        <v>102.49566057984157</v>
      </c>
      <c r="T180" s="4">
        <f t="shared" si="442"/>
        <v>101.97057876161342</v>
      </c>
      <c r="U180" s="4">
        <f t="shared" si="443"/>
        <v>101.57923403627343</v>
      </c>
      <c r="V180" s="4">
        <f t="shared" si="444"/>
        <v>100.49558605268811</v>
      </c>
      <c r="W180" s="4">
        <f t="shared" si="445"/>
        <v>99.042029190038463</v>
      </c>
      <c r="X180" s="4">
        <f t="shared" si="446"/>
        <v>98.404458590767021</v>
      </c>
      <c r="Y180" s="4">
        <f t="shared" si="447"/>
        <v>97.964014581781456</v>
      </c>
      <c r="Z180" s="4">
        <f t="shared" si="448"/>
        <v>97.388751016058819</v>
      </c>
      <c r="AA180" s="4">
        <f t="shared" si="449"/>
        <v>98.873875867496196</v>
      </c>
      <c r="AB180" s="4">
        <f t="shared" si="450"/>
        <v>100.64328900331998</v>
      </c>
      <c r="AC180" s="4">
        <f t="shared" si="451"/>
        <v>98.444343452966947</v>
      </c>
      <c r="AD180" s="4">
        <f t="shared" si="452"/>
        <v>99.160945402841378</v>
      </c>
      <c r="AE180" s="4">
        <f t="shared" si="453"/>
        <v>99.695583268401535</v>
      </c>
      <c r="AF180" s="4">
        <f t="shared" si="454"/>
        <v>102.05992957059794</v>
      </c>
      <c r="AG180" s="4">
        <f t="shared" si="455"/>
        <v>103.09350358890269</v>
      </c>
      <c r="AI180" s="4">
        <f t="shared" si="456"/>
        <v>0.41633942015843672</v>
      </c>
      <c r="AJ180" s="4">
        <f t="shared" si="457"/>
        <v>0.65242123838658017</v>
      </c>
      <c r="AK180" s="4">
        <f t="shared" si="458"/>
        <v>1.1377659637265651</v>
      </c>
      <c r="AL180" s="4">
        <f t="shared" si="459"/>
        <v>1.3724139473118839</v>
      </c>
      <c r="AM180" s="4">
        <f t="shared" si="460"/>
        <v>1.0899708099615424</v>
      </c>
      <c r="AN180" s="4">
        <f t="shared" si="461"/>
        <v>0.33154140923298314</v>
      </c>
      <c r="AO180" s="4">
        <f t="shared" si="462"/>
        <v>0.2439854182185428</v>
      </c>
      <c r="AP180" s="4">
        <f t="shared" si="463"/>
        <v>0.38024898394118622</v>
      </c>
      <c r="AQ180" s="4">
        <f t="shared" si="464"/>
        <v>0.87612413250380428</v>
      </c>
      <c r="AR180" s="4">
        <f t="shared" si="465"/>
        <v>-0.25828900331997318</v>
      </c>
      <c r="AS180" s="4">
        <f t="shared" si="466"/>
        <v>0.32465654703305802</v>
      </c>
      <c r="AT180" s="4">
        <f t="shared" si="467"/>
        <v>0.68505459715862571</v>
      </c>
      <c r="AU180" s="4">
        <f t="shared" si="468"/>
        <v>1.1504167315984688</v>
      </c>
      <c r="AV180" s="4">
        <f t="shared" si="570"/>
        <v>-0.32892957059794981</v>
      </c>
      <c r="AW180" s="4">
        <f t="shared" si="570"/>
        <v>-0.84350358890269206</v>
      </c>
      <c r="AY180" s="2">
        <f t="shared" si="520"/>
        <v>102.49536701289301</v>
      </c>
      <c r="AZ180" s="2">
        <f t="shared" si="571"/>
        <v>101.9700230309128</v>
      </c>
      <c r="BA180" s="2">
        <f t="shared" si="572"/>
        <v>101.57859095032687</v>
      </c>
      <c r="BB180" s="2">
        <f t="shared" si="573"/>
        <v>100.49419424500745</v>
      </c>
      <c r="BC180" s="2">
        <f t="shared" si="574"/>
        <v>99.041455528049511</v>
      </c>
      <c r="BD180" s="2">
        <f t="shared" si="575"/>
        <v>98.404276100681386</v>
      </c>
      <c r="BE180" s="2">
        <f t="shared" si="576"/>
        <v>97.963975400554673</v>
      </c>
      <c r="BF180" s="2">
        <f t="shared" si="577"/>
        <v>97.38873638043674</v>
      </c>
      <c r="BG180" s="2">
        <f t="shared" si="578"/>
        <v>98.873874947158697</v>
      </c>
      <c r="BH180" s="2">
        <f t="shared" si="579"/>
        <v>100.64328384003122</v>
      </c>
      <c r="BI180" s="2">
        <f t="shared" si="580"/>
        <v>98.444321968679773</v>
      </c>
      <c r="BJ180" s="2">
        <f t="shared" si="581"/>
        <v>99.160872591072831</v>
      </c>
      <c r="BK180" s="2">
        <f t="shared" si="582"/>
        <v>99.693749948620734</v>
      </c>
      <c r="BL180" s="2">
        <f t="shared" si="583"/>
        <v>102.04476177497277</v>
      </c>
      <c r="BM180" s="2">
        <f t="shared" si="584"/>
        <v>102.9500349180887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128.07771123755333</v>
      </c>
      <c r="DL180" s="2">
        <f t="shared" si="585"/>
        <v>125.04705831510147</v>
      </c>
      <c r="DM180" s="2">
        <f t="shared" si="585"/>
        <v>124.46292388663967</v>
      </c>
      <c r="DN180" s="2">
        <f t="shared" si="585"/>
        <v>121.55484109311743</v>
      </c>
      <c r="DO180" s="2">
        <f t="shared" si="585"/>
        <v>117.51103249808516</v>
      </c>
      <c r="DP180" s="2">
        <f t="shared" si="585"/>
        <v>116.62483335157017</v>
      </c>
      <c r="DQ180" s="2">
        <f t="shared" si="585"/>
        <v>114.4575879021879</v>
      </c>
      <c r="DR180" s="2">
        <f t="shared" si="585"/>
        <v>122.95771834992891</v>
      </c>
      <c r="DS180" s="2">
        <f t="shared" si="585"/>
        <v>115.71108235294118</v>
      </c>
      <c r="DT180" s="2">
        <f t="shared" si="585"/>
        <v>116.76873233760075</v>
      </c>
      <c r="DU180" s="2">
        <f t="shared" si="585"/>
        <v>118.19749928876244</v>
      </c>
      <c r="DV180" s="2">
        <f t="shared" si="585"/>
        <v>108.47584699812383</v>
      </c>
      <c r="DW180" s="2">
        <f t="shared" si="585"/>
        <v>124.33849131652661</v>
      </c>
      <c r="DX180" s="2">
        <f t="shared" si="585"/>
        <v>108.96129411764709</v>
      </c>
      <c r="DY180" s="2">
        <f t="shared" si="585"/>
        <v>117.63559592139411</v>
      </c>
      <c r="EA180" s="2">
        <f t="shared" si="440"/>
        <v>100.14636862624396</v>
      </c>
      <c r="EB180" s="2">
        <f t="shared" si="502"/>
        <v>99.659378171797385</v>
      </c>
      <c r="EC180" s="2">
        <f t="shared" si="503"/>
        <v>98.761310298771818</v>
      </c>
      <c r="ED180" s="2">
        <f t="shared" si="504"/>
        <v>98.495191642180842</v>
      </c>
      <c r="EE180" s="2">
        <f t="shared" si="505"/>
        <v>97.633195641123422</v>
      </c>
      <c r="EF180" s="2">
        <f t="shared" si="506"/>
        <v>97.070322221672669</v>
      </c>
      <c r="EG180" s="2">
        <f t="shared" si="507"/>
        <v>96.576896450205439</v>
      </c>
      <c r="EH180" s="2">
        <f t="shared" si="508"/>
        <v>96.260754379004155</v>
      </c>
      <c r="EI180" s="2">
        <f t="shared" si="509"/>
        <v>97.291682014437015</v>
      </c>
      <c r="EJ180" s="2">
        <f t="shared" si="510"/>
        <v>99.974647211611909</v>
      </c>
      <c r="EK180" s="2">
        <f t="shared" si="511"/>
        <v>96.911644384940502</v>
      </c>
      <c r="EL180" s="2">
        <f t="shared" si="512"/>
        <v>98.016954350420988</v>
      </c>
      <c r="EM180" s="2">
        <f t="shared" si="513"/>
        <v>97.340354350421023</v>
      </c>
      <c r="EN180" s="2">
        <f t="shared" si="514"/>
        <v>102.04026211055275</v>
      </c>
      <c r="EO180" s="2">
        <f t="shared" si="515"/>
        <v>103.68450578633846</v>
      </c>
      <c r="EQ180" s="2">
        <f t="shared" si="516"/>
        <v>103.27911094540231</v>
      </c>
      <c r="ER180" s="2">
        <f t="shared" si="586"/>
        <v>102.65763526358216</v>
      </c>
      <c r="ES180" s="2">
        <f t="shared" si="586"/>
        <v>102.45608570997258</v>
      </c>
      <c r="ET180" s="2">
        <f t="shared" si="586"/>
        <v>101.15528057332516</v>
      </c>
      <c r="EU180" s="2">
        <f t="shared" si="586"/>
        <v>99.487859761037527</v>
      </c>
      <c r="EV180" s="2">
        <f t="shared" si="586"/>
        <v>98.800381640735466</v>
      </c>
      <c r="EW180" s="2">
        <f t="shared" si="586"/>
        <v>98.35061754641427</v>
      </c>
      <c r="EX180" s="2">
        <f t="shared" si="586"/>
        <v>97.666885322823845</v>
      </c>
      <c r="EY180" s="2">
        <f t="shared" si="586"/>
        <v>99.242134237101993</v>
      </c>
      <c r="EZ180" s="2">
        <f t="shared" si="586"/>
        <v>100.81023833494672</v>
      </c>
      <c r="FA180" s="2">
        <f t="shared" si="586"/>
        <v>98.84704198062434</v>
      </c>
      <c r="FB180" s="2">
        <f t="shared" si="586"/>
        <v>99.46996037928136</v>
      </c>
      <c r="FC180" s="2">
        <f t="shared" si="586"/>
        <v>100.47097590253622</v>
      </c>
      <c r="FD180" s="2">
        <f t="shared" si="586"/>
        <v>102.04597872601822</v>
      </c>
      <c r="FE180" s="2">
        <f t="shared" si="586"/>
        <v>102.66535850902414</v>
      </c>
      <c r="FG180" s="2">
        <f t="shared" si="518"/>
        <v>0.99994663152542351</v>
      </c>
      <c r="FH180" s="2">
        <f t="shared" si="587"/>
        <v>0.99995339206762113</v>
      </c>
      <c r="FI180" s="2">
        <f t="shared" si="587"/>
        <v>0.9999496371717056</v>
      </c>
      <c r="FJ180" s="2">
        <f t="shared" si="587"/>
        <v>0.99994773368501833</v>
      </c>
      <c r="FK180" s="2">
        <f t="shared" si="587"/>
        <v>0.99994992074742073</v>
      </c>
      <c r="FL180" s="2">
        <f t="shared" si="587"/>
        <v>0.99994807593279633</v>
      </c>
      <c r="FM180" s="2">
        <f t="shared" si="587"/>
        <v>0.99994561091199485</v>
      </c>
      <c r="FN180" s="2">
        <f t="shared" si="587"/>
        <v>0.99994861347173558</v>
      </c>
      <c r="FO180" s="2">
        <f t="shared" si="587"/>
        <v>0.99994216397579305</v>
      </c>
      <c r="FP180" s="2">
        <f t="shared" si="587"/>
        <v>0.99994339880458349</v>
      </c>
      <c r="FQ180" s="2">
        <f t="shared" si="587"/>
        <v>0.9999427511549035</v>
      </c>
      <c r="FR180" s="2">
        <f t="shared" si="587"/>
        <v>0.99995182512484049</v>
      </c>
      <c r="FS180" s="2">
        <f t="shared" si="587"/>
        <v>0.99994277460193337</v>
      </c>
      <c r="FT180" s="2">
        <f t="shared" si="587"/>
        <v>0.99993636601274705</v>
      </c>
      <c r="FU180" s="2">
        <f t="shared" si="587"/>
        <v>0.99992935723931398</v>
      </c>
      <c r="FW180" s="2">
        <f t="shared" si="536"/>
        <v>0.74934593858702692</v>
      </c>
      <c r="FX180" s="2">
        <f t="shared" si="588"/>
        <v>0.77026803277275835</v>
      </c>
      <c r="FY180" s="2">
        <f t="shared" si="589"/>
        <v>0.76215356339828866</v>
      </c>
      <c r="FZ180" s="2">
        <f t="shared" si="590"/>
        <v>0.75102653017905985</v>
      </c>
      <c r="GA180" s="2">
        <f t="shared" si="591"/>
        <v>0.75877049898316618</v>
      </c>
      <c r="GB180" s="2">
        <f t="shared" si="592"/>
        <v>0.77045823661984369</v>
      </c>
      <c r="GC180" s="2">
        <f t="shared" si="593"/>
        <v>0.78146808921139643</v>
      </c>
      <c r="GD180" s="2">
        <f t="shared" si="594"/>
        <v>0.80121281882791084</v>
      </c>
      <c r="GE180" s="2">
        <f t="shared" si="595"/>
        <v>0.81064668463268919</v>
      </c>
      <c r="GF180" s="2">
        <f t="shared" si="596"/>
        <v>0.79905834861020686</v>
      </c>
      <c r="GG180" s="2">
        <f t="shared" si="597"/>
        <v>0.79128908527347053</v>
      </c>
      <c r="GH180" s="2">
        <f t="shared" si="598"/>
        <v>0.78693024123309219</v>
      </c>
      <c r="GI180" s="2">
        <f t="shared" si="599"/>
        <v>0.75124079353371076</v>
      </c>
      <c r="GJ180" s="2">
        <f t="shared" si="600"/>
        <v>0.7100795185583868</v>
      </c>
      <c r="GK180" s="2">
        <f t="shared" si="601"/>
        <v>0.7216389899108363</v>
      </c>
      <c r="GM180" s="86">
        <f t="shared" si="537"/>
        <v>0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1.3663223028673045E-296</v>
      </c>
      <c r="HD180" s="86">
        <f t="shared" si="616"/>
        <v>1.1461963005782548E-304</v>
      </c>
      <c r="HE180" s="86">
        <f t="shared" si="617"/>
        <v>1.9315627353898446E-271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5.1654141293673644E-202</v>
      </c>
      <c r="HM180" s="86">
        <f t="shared" si="625"/>
        <v>1.8730762096947797E-239</v>
      </c>
      <c r="HN180" s="86">
        <f t="shared" si="626"/>
        <v>3.3599046595591709E-213</v>
      </c>
      <c r="HO180" s="86">
        <f t="shared" si="627"/>
        <v>4.9195955911067182E-187</v>
      </c>
      <c r="HP180" s="86">
        <f t="shared" si="628"/>
        <v>7.9342132961050422E-212</v>
      </c>
      <c r="HQ180" s="86">
        <f t="shared" si="629"/>
        <v>3.0814616220147181E-255</v>
      </c>
      <c r="HS180" s="86">
        <f t="shared" si="539"/>
        <v>5.1596461698704824E-38</v>
      </c>
      <c r="HT180" s="86">
        <f t="shared" si="630"/>
        <v>8.4871878631006591E-39</v>
      </c>
      <c r="HU180" s="86">
        <f t="shared" si="631"/>
        <v>7.0351768030579774E-39</v>
      </c>
      <c r="HV180" s="86">
        <f t="shared" si="632"/>
        <v>1.6256387166617863E-38</v>
      </c>
      <c r="HW180" s="86">
        <f t="shared" si="633"/>
        <v>7.5909034480384162E-44</v>
      </c>
      <c r="HX180" s="86">
        <f t="shared" si="634"/>
        <v>3.3403890867778898E-44</v>
      </c>
      <c r="HY180" s="86">
        <f t="shared" si="635"/>
        <v>2.6306919182363215E-49</v>
      </c>
      <c r="HZ180" s="86">
        <f t="shared" si="636"/>
        <v>3.9103684850634267E-48</v>
      </c>
      <c r="IA180" s="86">
        <f t="shared" si="637"/>
        <v>1.0513301822431994E-54</v>
      </c>
      <c r="IB180" s="86">
        <f t="shared" si="638"/>
        <v>6.4943865920977375E-53</v>
      </c>
      <c r="IC180" s="86">
        <f t="shared" si="639"/>
        <v>3.8223984114130682E-51</v>
      </c>
      <c r="ID180" s="86">
        <f t="shared" si="640"/>
        <v>2.5655541827123925E-47</v>
      </c>
      <c r="IE180" s="86">
        <f t="shared" si="641"/>
        <v>1.4340877831775943E-43</v>
      </c>
      <c r="IF180" s="86">
        <f t="shared" si="642"/>
        <v>1.5997298335465327E-46</v>
      </c>
      <c r="IG180" s="86">
        <f t="shared" si="643"/>
        <v>1.3363980216257338E-39</v>
      </c>
      <c r="II180" s="86">
        <f t="shared" si="540"/>
        <v>0.17311670126371345</v>
      </c>
      <c r="IJ180" s="86">
        <f t="shared" si="541"/>
        <v>0.15478461863127602</v>
      </c>
      <c r="IK180" s="86">
        <f t="shared" si="542"/>
        <v>0.14352025553232717</v>
      </c>
      <c r="IL180" s="86">
        <f t="shared" si="543"/>
        <v>0.16075049408632083</v>
      </c>
      <c r="IM180" s="86">
        <f t="shared" si="544"/>
        <v>0.13396151343772603</v>
      </c>
      <c r="IN180" s="86">
        <f t="shared" si="545"/>
        <v>0.10928431265187954</v>
      </c>
      <c r="IO180" s="86">
        <f t="shared" si="546"/>
        <v>8.071267710604578E-2</v>
      </c>
      <c r="IP180" s="86">
        <f t="shared" si="547"/>
        <v>6.8065555433966127E-2</v>
      </c>
      <c r="IQ180" s="86">
        <f t="shared" si="548"/>
        <v>4.1631630025215804E-2</v>
      </c>
      <c r="IR180" s="86">
        <f t="shared" si="549"/>
        <v>5.5174340831552628E-2</v>
      </c>
      <c r="IS180" s="86">
        <f t="shared" si="550"/>
        <v>6.7901917031810546E-2</v>
      </c>
      <c r="IT180" s="86">
        <f t="shared" si="551"/>
        <v>8.3141755053810204E-2</v>
      </c>
      <c r="IU180" s="86">
        <f t="shared" si="552"/>
        <v>0.14105844234295686</v>
      </c>
      <c r="IV180" s="86">
        <f t="shared" si="553"/>
        <v>3.0944412147558747E-2</v>
      </c>
      <c r="IW180" s="86">
        <f t="shared" si="554"/>
        <v>0.18943649911312702</v>
      </c>
      <c r="IY180" s="86">
        <f t="shared" si="555"/>
        <v>0.17311670126371345</v>
      </c>
      <c r="IZ180" s="86">
        <f t="shared" si="556"/>
        <v>0.15478461863127602</v>
      </c>
      <c r="JA180" s="86">
        <f t="shared" si="557"/>
        <v>0.14352025553232717</v>
      </c>
      <c r="JB180" s="86">
        <f t="shared" si="558"/>
        <v>0.16075049408632083</v>
      </c>
      <c r="JC180" s="86">
        <f t="shared" si="559"/>
        <v>0.13396151343772603</v>
      </c>
      <c r="JD180" s="86">
        <f t="shared" si="560"/>
        <v>0.10928431265187954</v>
      </c>
      <c r="JE180" s="86">
        <f t="shared" si="561"/>
        <v>8.071267710604578E-2</v>
      </c>
      <c r="JF180" s="86">
        <f t="shared" si="562"/>
        <v>6.8065555433966127E-2</v>
      </c>
      <c r="JG180" s="86">
        <f t="shared" si="563"/>
        <v>4.1631630025215804E-2</v>
      </c>
      <c r="JH180" s="86">
        <f t="shared" si="564"/>
        <v>5.5174340831552628E-2</v>
      </c>
      <c r="JI180" s="86">
        <f t="shared" si="565"/>
        <v>6.7901917031810546E-2</v>
      </c>
      <c r="JJ180" s="86">
        <f t="shared" si="566"/>
        <v>8.3141755053810204E-2</v>
      </c>
      <c r="JK180" s="86">
        <f t="shared" si="567"/>
        <v>0.14105844234295686</v>
      </c>
      <c r="JL180" s="86">
        <f t="shared" si="568"/>
        <v>3.0944412147558747E-2</v>
      </c>
      <c r="JM180" s="86">
        <f t="shared" si="569"/>
        <v>0.18943649911312702</v>
      </c>
    </row>
    <row r="181" spans="2:273" x14ac:dyDescent="0.25">
      <c r="B181" s="2">
        <v>154</v>
      </c>
      <c r="C181" s="37">
        <v>102.649</v>
      </c>
      <c r="D181" s="37">
        <v>103.321</v>
      </c>
      <c r="E181" s="37">
        <v>102.264</v>
      </c>
      <c r="F181" s="37">
        <v>102.283</v>
      </c>
      <c r="G181" s="37">
        <v>98.792000000000002</v>
      </c>
      <c r="H181" s="37">
        <v>98.83</v>
      </c>
      <c r="I181" s="37">
        <v>98.584999999999994</v>
      </c>
      <c r="J181" s="37">
        <v>96.269000000000005</v>
      </c>
      <c r="K181" s="37">
        <v>99.5</v>
      </c>
      <c r="L181" s="37">
        <v>101.212</v>
      </c>
      <c r="M181" s="37">
        <v>98.537999999999997</v>
      </c>
      <c r="N181" s="37">
        <v>100.038</v>
      </c>
      <c r="O181" s="37">
        <v>100.673</v>
      </c>
      <c r="P181" s="37">
        <v>102.096</v>
      </c>
      <c r="Q181" s="37">
        <v>101.48099999999999</v>
      </c>
      <c r="S181" s="4">
        <f t="shared" si="441"/>
        <v>102.38203543729544</v>
      </c>
      <c r="T181" s="4">
        <f t="shared" si="442"/>
        <v>101.86620730722184</v>
      </c>
      <c r="U181" s="4">
        <f t="shared" si="443"/>
        <v>101.48519961127725</v>
      </c>
      <c r="V181" s="4">
        <f t="shared" si="444"/>
        <v>100.39476338266502</v>
      </c>
      <c r="W181" s="4">
        <f t="shared" si="445"/>
        <v>98.925115194724029</v>
      </c>
      <c r="X181" s="4">
        <f t="shared" si="446"/>
        <v>98.290587342679217</v>
      </c>
      <c r="Y181" s="4">
        <f t="shared" si="447"/>
        <v>97.84777851299296</v>
      </c>
      <c r="Z181" s="4">
        <f t="shared" si="448"/>
        <v>97.282138001974346</v>
      </c>
      <c r="AA181" s="4">
        <f t="shared" si="449"/>
        <v>98.776051795621285</v>
      </c>
      <c r="AB181" s="4">
        <f t="shared" si="450"/>
        <v>100.53165692224728</v>
      </c>
      <c r="AC181" s="4">
        <f t="shared" si="451"/>
        <v>98.324080132920528</v>
      </c>
      <c r="AD181" s="4">
        <f t="shared" si="452"/>
        <v>99.031035790031552</v>
      </c>
      <c r="AE181" s="4">
        <f t="shared" si="453"/>
        <v>99.58161849738606</v>
      </c>
      <c r="AF181" s="4">
        <f t="shared" si="454"/>
        <v>101.93221093838102</v>
      </c>
      <c r="AG181" s="4">
        <f t="shared" si="455"/>
        <v>102.84378493267992</v>
      </c>
      <c r="AI181" s="4">
        <f t="shared" si="456"/>
        <v>0.26696456270455826</v>
      </c>
      <c r="AJ181" s="4">
        <f t="shared" si="457"/>
        <v>1.454792692778156</v>
      </c>
      <c r="AK181" s="4">
        <f t="shared" si="458"/>
        <v>0.77880038872274326</v>
      </c>
      <c r="AL181" s="4">
        <f t="shared" si="459"/>
        <v>1.8882366173349823</v>
      </c>
      <c r="AM181" s="4">
        <f t="shared" si="460"/>
        <v>-0.13311519472402722</v>
      </c>
      <c r="AN181" s="4">
        <f t="shared" si="461"/>
        <v>0.53941265732078136</v>
      </c>
      <c r="AO181" s="4">
        <f t="shared" si="462"/>
        <v>0.73722148700703372</v>
      </c>
      <c r="AP181" s="4">
        <f t="shared" si="463"/>
        <v>-1.0131380019743403</v>
      </c>
      <c r="AQ181" s="4">
        <f t="shared" si="464"/>
        <v>0.72394820437871488</v>
      </c>
      <c r="AR181" s="4">
        <f t="shared" si="465"/>
        <v>0.68034307775272396</v>
      </c>
      <c r="AS181" s="4">
        <f t="shared" si="466"/>
        <v>0.21391986707946842</v>
      </c>
      <c r="AT181" s="4">
        <f t="shared" si="467"/>
        <v>1.0069642099684444</v>
      </c>
      <c r="AU181" s="4">
        <f t="shared" si="468"/>
        <v>1.0913815026139417</v>
      </c>
      <c r="AV181" s="4">
        <f t="shared" si="570"/>
        <v>0.16378906161898499</v>
      </c>
      <c r="AW181" s="4">
        <f t="shared" si="570"/>
        <v>-1.3627849326799293</v>
      </c>
      <c r="AY181" s="2">
        <f t="shared" si="520"/>
        <v>102.38194566691854</v>
      </c>
      <c r="AZ181" s="2">
        <f t="shared" si="571"/>
        <v>101.86603357954266</v>
      </c>
      <c r="BA181" s="2">
        <f t="shared" si="572"/>
        <v>101.48502018176875</v>
      </c>
      <c r="BB181" s="2">
        <f t="shared" si="573"/>
        <v>100.39436191029732</v>
      </c>
      <c r="BC181" s="2">
        <f t="shared" si="574"/>
        <v>98.924968024805935</v>
      </c>
      <c r="BD181" s="2">
        <f t="shared" si="575"/>
        <v>98.290545041288468</v>
      </c>
      <c r="BE181" s="2">
        <f t="shared" si="576"/>
        <v>97.847770930664694</v>
      </c>
      <c r="BF181" s="2">
        <f t="shared" si="577"/>
        <v>97.28213513585581</v>
      </c>
      <c r="BG181" s="2">
        <f t="shared" si="578"/>
        <v>98.776051662938372</v>
      </c>
      <c r="BH181" s="2">
        <f t="shared" si="579"/>
        <v>100.53165608143689</v>
      </c>
      <c r="BI181" s="2">
        <f t="shared" si="580"/>
        <v>98.324076246072309</v>
      </c>
      <c r="BJ181" s="2">
        <f t="shared" si="581"/>
        <v>99.031020730317323</v>
      </c>
      <c r="BK181" s="2">
        <f t="shared" si="582"/>
        <v>99.581149736912721</v>
      </c>
      <c r="BL181" s="2">
        <f t="shared" si="583"/>
        <v>101.92837588707684</v>
      </c>
      <c r="BM181" s="2">
        <f t="shared" si="584"/>
        <v>102.79298534121878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128.10264888572783</v>
      </c>
      <c r="DL181" s="2">
        <f t="shared" si="585"/>
        <v>125.04421559571081</v>
      </c>
      <c r="DM181" s="2">
        <f t="shared" si="585"/>
        <v>124.4617898785425</v>
      </c>
      <c r="DN181" s="2">
        <f t="shared" si="585"/>
        <v>121.5495182186235</v>
      </c>
      <c r="DO181" s="2">
        <f t="shared" si="585"/>
        <v>117.48800612758511</v>
      </c>
      <c r="DP181" s="2">
        <f t="shared" si="585"/>
        <v>116.60340037203193</v>
      </c>
      <c r="DQ181" s="2">
        <f t="shared" si="585"/>
        <v>114.40734092664093</v>
      </c>
      <c r="DR181" s="2">
        <f t="shared" si="585"/>
        <v>122.99413181602658</v>
      </c>
      <c r="DS181" s="2">
        <f t="shared" si="585"/>
        <v>115.69770168067227</v>
      </c>
      <c r="DT181" s="2">
        <f t="shared" si="585"/>
        <v>116.74451635846373</v>
      </c>
      <c r="DU181" s="2">
        <f t="shared" si="585"/>
        <v>118.17821052631579</v>
      </c>
      <c r="DV181" s="2">
        <f t="shared" si="585"/>
        <v>108.3845107879925</v>
      </c>
      <c r="DW181" s="2">
        <f t="shared" si="585"/>
        <v>124.37304481792718</v>
      </c>
      <c r="DX181" s="2">
        <f t="shared" si="585"/>
        <v>108.85394621848741</v>
      </c>
      <c r="DY181" s="2">
        <f t="shared" si="585"/>
        <v>117.59720704486463</v>
      </c>
      <c r="EA181" s="2">
        <f t="shared" si="440"/>
        <v>99.932157638247645</v>
      </c>
      <c r="EB181" s="2">
        <f t="shared" si="502"/>
        <v>99.460980216831643</v>
      </c>
      <c r="EC181" s="2">
        <f t="shared" si="503"/>
        <v>98.550069604541108</v>
      </c>
      <c r="ED181" s="2">
        <f t="shared" si="504"/>
        <v>98.30915747088909</v>
      </c>
      <c r="EE181" s="2">
        <f t="shared" si="505"/>
        <v>97.45783523954762</v>
      </c>
      <c r="EF181" s="2">
        <f t="shared" si="506"/>
        <v>96.902521934813763</v>
      </c>
      <c r="EG181" s="2">
        <f t="shared" si="507"/>
        <v>96.405723450671402</v>
      </c>
      <c r="EH181" s="2">
        <f t="shared" si="508"/>
        <v>96.112047366762781</v>
      </c>
      <c r="EI181" s="2">
        <f t="shared" si="509"/>
        <v>97.13619254986618</v>
      </c>
      <c r="EJ181" s="2">
        <f t="shared" si="510"/>
        <v>99.837350878533215</v>
      </c>
      <c r="EK181" s="2">
        <f t="shared" si="511"/>
        <v>96.731751292060537</v>
      </c>
      <c r="EL181" s="2">
        <f t="shared" si="512"/>
        <v>97.842071348840193</v>
      </c>
      <c r="EM181" s="2">
        <f t="shared" si="513"/>
        <v>97.125198806336101</v>
      </c>
      <c r="EN181" s="2">
        <f t="shared" si="514"/>
        <v>101.9233335008375</v>
      </c>
      <c r="EO181" s="2">
        <f t="shared" si="515"/>
        <v>103.56054392106437</v>
      </c>
      <c r="EQ181" s="2">
        <f t="shared" si="516"/>
        <v>103.12750083446198</v>
      </c>
      <c r="ER181" s="2">
        <f t="shared" si="586"/>
        <v>102.51884087261769</v>
      </c>
      <c r="ES181" s="2">
        <f t="shared" si="586"/>
        <v>102.31881527242324</v>
      </c>
      <c r="ET181" s="2">
        <f t="shared" si="586"/>
        <v>101.02336303957163</v>
      </c>
      <c r="EU181" s="2">
        <f t="shared" si="586"/>
        <v>99.349180014388679</v>
      </c>
      <c r="EV181" s="2">
        <f t="shared" si="586"/>
        <v>98.666504428442806</v>
      </c>
      <c r="EW181" s="2">
        <f t="shared" si="586"/>
        <v>98.214426071416753</v>
      </c>
      <c r="EX181" s="2">
        <f t="shared" si="586"/>
        <v>97.545354222623345</v>
      </c>
      <c r="EY181" s="2">
        <f t="shared" si="586"/>
        <v>99.124203638348632</v>
      </c>
      <c r="EZ181" s="2">
        <f t="shared" si="586"/>
        <v>100.68981938044527</v>
      </c>
      <c r="FA181" s="2">
        <f t="shared" si="586"/>
        <v>98.705724973089346</v>
      </c>
      <c r="FB181" s="2">
        <f t="shared" si="586"/>
        <v>99.32403835128224</v>
      </c>
      <c r="FC181" s="2">
        <f t="shared" si="586"/>
        <v>100.3209835230151</v>
      </c>
      <c r="FD181" s="2">
        <f t="shared" si="586"/>
        <v>101.9297015153317</v>
      </c>
      <c r="FE181" s="2">
        <f t="shared" si="586"/>
        <v>102.52174035866439</v>
      </c>
      <c r="FG181" s="2">
        <f t="shared" si="518"/>
        <v>0.99995132714414614</v>
      </c>
      <c r="FH181" s="2">
        <f t="shared" si="587"/>
        <v>0.9999574928861491</v>
      </c>
      <c r="FI181" s="2">
        <f t="shared" si="587"/>
        <v>0.99995406835115419</v>
      </c>
      <c r="FJ181" s="2">
        <f t="shared" si="587"/>
        <v>0.99995233233498615</v>
      </c>
      <c r="FK181" s="2">
        <f t="shared" si="587"/>
        <v>0.99995432697756581</v>
      </c>
      <c r="FL181" s="2">
        <f t="shared" si="587"/>
        <v>0.99995264447153098</v>
      </c>
      <c r="FM181" s="2">
        <f t="shared" si="587"/>
        <v>0.99995039632481075</v>
      </c>
      <c r="FN181" s="2">
        <f t="shared" si="587"/>
        <v>0.99995313471732661</v>
      </c>
      <c r="FO181" s="2">
        <f t="shared" si="587"/>
        <v>0.9999472526505897</v>
      </c>
      <c r="FP181" s="2">
        <f t="shared" si="587"/>
        <v>0.9999483788391712</v>
      </c>
      <c r="FQ181" s="2">
        <f t="shared" si="587"/>
        <v>0.99994778816972585</v>
      </c>
      <c r="FR181" s="2">
        <f t="shared" si="587"/>
        <v>0.99995606380543023</v>
      </c>
      <c r="FS181" s="2">
        <f t="shared" si="587"/>
        <v>0.99994780955388662</v>
      </c>
      <c r="FT181" s="2">
        <f t="shared" si="587"/>
        <v>0.99994196478892883</v>
      </c>
      <c r="FU181" s="2">
        <f t="shared" si="587"/>
        <v>0.99993557263606492</v>
      </c>
      <c r="FW181" s="2">
        <f t="shared" si="536"/>
        <v>0.7662453577167615</v>
      </c>
      <c r="FX181" s="2">
        <f t="shared" si="588"/>
        <v>0.78615939829152504</v>
      </c>
      <c r="FY181" s="2">
        <f t="shared" si="589"/>
        <v>0.7784447844790936</v>
      </c>
      <c r="FZ181" s="2">
        <f t="shared" si="590"/>
        <v>0.76784774510978326</v>
      </c>
      <c r="GA181" s="2">
        <f t="shared" si="591"/>
        <v>0.7752251024339063</v>
      </c>
      <c r="GB181" s="2">
        <f t="shared" si="592"/>
        <v>0.78634009462947574</v>
      </c>
      <c r="GC181" s="2">
        <f t="shared" si="593"/>
        <v>0.79678910014142335</v>
      </c>
      <c r="GD181" s="2">
        <f t="shared" si="594"/>
        <v>0.81547641234486046</v>
      </c>
      <c r="GE181" s="2">
        <f t="shared" si="595"/>
        <v>0.82438174120825702</v>
      </c>
      <c r="GF181" s="2">
        <f t="shared" si="596"/>
        <v>0.81344053632473934</v>
      </c>
      <c r="GG181" s="2">
        <f t="shared" si="597"/>
        <v>0.8060924066084465</v>
      </c>
      <c r="GH181" s="2">
        <f t="shared" si="598"/>
        <v>0.80196535067801689</v>
      </c>
      <c r="GI181" s="2">
        <f t="shared" si="599"/>
        <v>0.76805200316758404</v>
      </c>
      <c r="GJ181" s="2">
        <f t="shared" si="600"/>
        <v>0.7286677302081318</v>
      </c>
      <c r="GK181" s="2">
        <f t="shared" si="601"/>
        <v>0.73975769131335778</v>
      </c>
      <c r="GM181" s="86">
        <f t="shared" si="537"/>
        <v>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4.5301736978998301E-305</v>
      </c>
      <c r="HD181" s="86">
        <f t="shared" si="616"/>
        <v>0</v>
      </c>
      <c r="HE181" s="86">
        <f t="shared" si="617"/>
        <v>3.1555255568791033E-279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1.0548826461366414E-207</v>
      </c>
      <c r="HM181" s="86">
        <f t="shared" si="625"/>
        <v>3.2544194732610919E-246</v>
      </c>
      <c r="HN181" s="86">
        <f t="shared" si="626"/>
        <v>3.4852269362684737E-219</v>
      </c>
      <c r="HO181" s="86">
        <f t="shared" si="627"/>
        <v>2.3623473599984819E-192</v>
      </c>
      <c r="HP181" s="86">
        <f t="shared" si="628"/>
        <v>6.4084998418558983E-218</v>
      </c>
      <c r="HQ181" s="86">
        <f t="shared" si="629"/>
        <v>1.6432991416306123E-262</v>
      </c>
      <c r="HS181" s="86">
        <f t="shared" si="539"/>
        <v>5.4865632815381495E-40</v>
      </c>
      <c r="HT181" s="86">
        <f t="shared" si="630"/>
        <v>1.1084675917805342E-40</v>
      </c>
      <c r="HU181" s="86">
        <f t="shared" si="631"/>
        <v>6.7771332190462043E-41</v>
      </c>
      <c r="HV181" s="86">
        <f t="shared" si="632"/>
        <v>1.5192043354560116E-40</v>
      </c>
      <c r="HW181" s="86">
        <f t="shared" si="633"/>
        <v>4.4388877125080989E-46</v>
      </c>
      <c r="HX181" s="86">
        <f t="shared" si="634"/>
        <v>1.8027547695692288E-46</v>
      </c>
      <c r="HY181" s="86">
        <f t="shared" si="635"/>
        <v>8.5944612098435459E-52</v>
      </c>
      <c r="HZ181" s="86">
        <f t="shared" si="636"/>
        <v>1.7718356158410365E-50</v>
      </c>
      <c r="IA181" s="86">
        <f t="shared" si="637"/>
        <v>2.2024933744416711E-57</v>
      </c>
      <c r="IB181" s="86">
        <f t="shared" si="638"/>
        <v>1.5885325325420508E-55</v>
      </c>
      <c r="IC181" s="86">
        <f t="shared" si="639"/>
        <v>1.1255468513174757E-53</v>
      </c>
      <c r="ID181" s="86">
        <f t="shared" si="640"/>
        <v>1.1342122370321639E-49</v>
      </c>
      <c r="IE181" s="86">
        <f t="shared" si="641"/>
        <v>7.7538271511000048E-46</v>
      </c>
      <c r="IF181" s="86">
        <f t="shared" si="642"/>
        <v>4.2467307000680556E-49</v>
      </c>
      <c r="IG181" s="86">
        <f t="shared" si="643"/>
        <v>8.1512200853748578E-42</v>
      </c>
      <c r="II181" s="86">
        <f t="shared" si="540"/>
        <v>0.13977021386055455</v>
      </c>
      <c r="IJ181" s="86">
        <f t="shared" si="541"/>
        <v>0.12575630401112267</v>
      </c>
      <c r="IK181" s="86">
        <f t="shared" si="542"/>
        <v>0.11446663578587203</v>
      </c>
      <c r="IL181" s="86">
        <f t="shared" si="543"/>
        <v>0.1286551343747058</v>
      </c>
      <c r="IM181" s="86">
        <f t="shared" si="544"/>
        <v>0.10543393895216445</v>
      </c>
      <c r="IN181" s="86">
        <f t="shared" si="545"/>
        <v>8.4851110759922702E-2</v>
      </c>
      <c r="IO181" s="86">
        <f t="shared" si="546"/>
        <v>6.1095269521196781E-2</v>
      </c>
      <c r="IP181" s="86">
        <f t="shared" si="547"/>
        <v>5.1759060489738669E-2</v>
      </c>
      <c r="IQ181" s="86">
        <f t="shared" si="548"/>
        <v>3.0295187375650269E-2</v>
      </c>
      <c r="IR181" s="86">
        <f t="shared" si="549"/>
        <v>4.0811652122731149E-2</v>
      </c>
      <c r="IS181" s="86">
        <f t="shared" si="550"/>
        <v>5.0958840619377173E-2</v>
      </c>
      <c r="IT181" s="86">
        <f t="shared" si="551"/>
        <v>6.3612472976312964E-2</v>
      </c>
      <c r="IU181" s="86">
        <f t="shared" si="552"/>
        <v>0.11083554380840228</v>
      </c>
      <c r="IV181" s="86">
        <f t="shared" si="553"/>
        <v>1.7373922972232517E-2</v>
      </c>
      <c r="IW181" s="86">
        <f t="shared" si="554"/>
        <v>0.15038636106158729</v>
      </c>
      <c r="IY181" s="86">
        <f t="shared" si="555"/>
        <v>0.13977021386055455</v>
      </c>
      <c r="IZ181" s="86">
        <f t="shared" si="556"/>
        <v>0.12575630401112267</v>
      </c>
      <c r="JA181" s="86">
        <f t="shared" si="557"/>
        <v>0.11446663578587203</v>
      </c>
      <c r="JB181" s="86">
        <f t="shared" si="558"/>
        <v>0.1286551343747058</v>
      </c>
      <c r="JC181" s="86">
        <f t="shared" si="559"/>
        <v>0.10543393895216445</v>
      </c>
      <c r="JD181" s="86">
        <f t="shared" si="560"/>
        <v>8.4851110759922702E-2</v>
      </c>
      <c r="JE181" s="86">
        <f t="shared" si="561"/>
        <v>6.1095269521196781E-2</v>
      </c>
      <c r="JF181" s="86">
        <f t="shared" si="562"/>
        <v>5.1759060489738669E-2</v>
      </c>
      <c r="JG181" s="86">
        <f t="shared" si="563"/>
        <v>3.0295187375650269E-2</v>
      </c>
      <c r="JH181" s="86">
        <f t="shared" si="564"/>
        <v>4.0811652122731149E-2</v>
      </c>
      <c r="JI181" s="86">
        <f t="shared" si="565"/>
        <v>5.0958840619377173E-2</v>
      </c>
      <c r="JJ181" s="86">
        <f t="shared" si="566"/>
        <v>6.3612472976312964E-2</v>
      </c>
      <c r="JK181" s="86">
        <f t="shared" si="567"/>
        <v>0.11083554380840228</v>
      </c>
      <c r="JL181" s="86">
        <f t="shared" si="568"/>
        <v>1.7373922972232517E-2</v>
      </c>
      <c r="JM181" s="86">
        <f t="shared" si="569"/>
        <v>0.15038636106158729</v>
      </c>
    </row>
    <row r="182" spans="2:273" x14ac:dyDescent="0.25">
      <c r="B182" s="2">
        <v>155</v>
      </c>
      <c r="C182" s="37">
        <v>102.63200000000001</v>
      </c>
      <c r="D182" s="37">
        <v>101.943</v>
      </c>
      <c r="E182" s="37">
        <v>102.057</v>
      </c>
      <c r="F182" s="37">
        <v>101.113</v>
      </c>
      <c r="G182" s="37">
        <v>99.150999999999996</v>
      </c>
      <c r="H182" s="37">
        <v>98.471999999999994</v>
      </c>
      <c r="I182" s="37">
        <v>98.376999999999995</v>
      </c>
      <c r="J182" s="37">
        <v>97.173000000000002</v>
      </c>
      <c r="K182" s="37">
        <v>99.826999999999998</v>
      </c>
      <c r="L182" s="37">
        <v>101.173</v>
      </c>
      <c r="M182" s="37">
        <v>98.441999999999993</v>
      </c>
      <c r="N182" s="37">
        <v>99.653999999999996</v>
      </c>
      <c r="O182" s="37">
        <v>101.11499999999999</v>
      </c>
      <c r="P182" s="37">
        <v>100.673</v>
      </c>
      <c r="Q182" s="37">
        <v>100.75</v>
      </c>
      <c r="S182" s="4">
        <f t="shared" si="441"/>
        <v>102.26804095355311</v>
      </c>
      <c r="T182" s="4">
        <f t="shared" si="442"/>
        <v>101.76145371386808</v>
      </c>
      <c r="U182" s="4">
        <f t="shared" si="443"/>
        <v>101.39078502995703</v>
      </c>
      <c r="V182" s="4">
        <f t="shared" si="444"/>
        <v>100.29422278507012</v>
      </c>
      <c r="W182" s="4">
        <f t="shared" si="445"/>
        <v>98.808160773326989</v>
      </c>
      <c r="X182" s="4">
        <f t="shared" si="446"/>
        <v>98.176440606461526</v>
      </c>
      <c r="Y182" s="4">
        <f t="shared" si="447"/>
        <v>97.731143992080504</v>
      </c>
      <c r="Z182" s="4">
        <f t="shared" si="448"/>
        <v>97.175143141979021</v>
      </c>
      <c r="AA182" s="4">
        <f t="shared" si="449"/>
        <v>98.677653986883101</v>
      </c>
      <c r="AB182" s="4">
        <f t="shared" si="450"/>
        <v>100.41981907877772</v>
      </c>
      <c r="AC182" s="4">
        <f t="shared" si="451"/>
        <v>98.20334857654251</v>
      </c>
      <c r="AD182" s="4">
        <f t="shared" si="452"/>
        <v>98.900817226392334</v>
      </c>
      <c r="AE182" s="4">
        <f t="shared" si="453"/>
        <v>99.468218460704321</v>
      </c>
      <c r="AF182" s="4">
        <f t="shared" si="454"/>
        <v>101.8128701491698</v>
      </c>
      <c r="AG182" s="4">
        <f t="shared" si="455"/>
        <v>102.65253173415277</v>
      </c>
      <c r="AI182" s="4">
        <f t="shared" si="456"/>
        <v>0.36395904644689381</v>
      </c>
      <c r="AJ182" s="4">
        <f t="shared" si="457"/>
        <v>0.18154628613191903</v>
      </c>
      <c r="AK182" s="4">
        <f t="shared" si="458"/>
        <v>0.66621497004297225</v>
      </c>
      <c r="AL182" s="4">
        <f t="shared" si="459"/>
        <v>0.81877721492988087</v>
      </c>
      <c r="AM182" s="4">
        <f t="shared" si="460"/>
        <v>0.34283922667300715</v>
      </c>
      <c r="AN182" s="4">
        <f t="shared" si="461"/>
        <v>0.29555939353846838</v>
      </c>
      <c r="AO182" s="4">
        <f t="shared" si="462"/>
        <v>0.64585600791949105</v>
      </c>
      <c r="AP182" s="4">
        <f t="shared" si="463"/>
        <v>-2.1431419790189921E-3</v>
      </c>
      <c r="AQ182" s="4">
        <f t="shared" si="464"/>
        <v>1.1493460131168973</v>
      </c>
      <c r="AR182" s="4">
        <f t="shared" si="465"/>
        <v>0.75318092122228109</v>
      </c>
      <c r="AS182" s="4">
        <f t="shared" si="466"/>
        <v>0.23865142345748325</v>
      </c>
      <c r="AT182" s="4">
        <f t="shared" si="467"/>
        <v>0.75318277360766217</v>
      </c>
      <c r="AU182" s="4">
        <f t="shared" si="468"/>
        <v>1.6467815392956737</v>
      </c>
      <c r="AV182" s="4">
        <f t="shared" si="570"/>
        <v>-1.1398701491697949</v>
      </c>
      <c r="AW182" s="4">
        <f t="shared" si="570"/>
        <v>-1.9025317341527739</v>
      </c>
      <c r="AY182" s="2">
        <f t="shared" si="520"/>
        <v>102.26801585185822</v>
      </c>
      <c r="AZ182" s="2">
        <f t="shared" si="571"/>
        <v>101.76140358210705</v>
      </c>
      <c r="BA182" s="2">
        <f t="shared" si="572"/>
        <v>101.39073933812477</v>
      </c>
      <c r="BB182" s="2">
        <f t="shared" si="573"/>
        <v>100.29411730171157</v>
      </c>
      <c r="BC182" s="2">
        <f t="shared" si="574"/>
        <v>98.808126579294651</v>
      </c>
      <c r="BD182" s="2">
        <f t="shared" si="575"/>
        <v>98.176431746897606</v>
      </c>
      <c r="BE182" s="2">
        <f t="shared" si="576"/>
        <v>97.731142676461317</v>
      </c>
      <c r="BF182" s="2">
        <f t="shared" si="577"/>
        <v>97.175142633911094</v>
      </c>
      <c r="BG182" s="2">
        <f t="shared" si="578"/>
        <v>98.677653969820355</v>
      </c>
      <c r="BH182" s="2">
        <f t="shared" si="579"/>
        <v>100.41981895639601</v>
      </c>
      <c r="BI182" s="2">
        <f t="shared" si="580"/>
        <v>98.203347946024707</v>
      </c>
      <c r="BJ182" s="2">
        <f t="shared" si="581"/>
        <v>98.900814414061642</v>
      </c>
      <c r="BK182" s="2">
        <f t="shared" si="582"/>
        <v>99.468110303086775</v>
      </c>
      <c r="BL182" s="2">
        <f t="shared" si="583"/>
        <v>101.81201214822526</v>
      </c>
      <c r="BM182" s="2">
        <f t="shared" si="584"/>
        <v>102.63605825063483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>
        <f t="shared" si="498"/>
        <v>100.673</v>
      </c>
      <c r="DI182" s="2" t="str">
        <f t="shared" si="499"/>
        <v/>
      </c>
      <c r="DK182" s="2">
        <f t="shared" si="500"/>
        <v>128.1275865339023</v>
      </c>
      <c r="DL182" s="2">
        <f t="shared" si="585"/>
        <v>125.04137287632017</v>
      </c>
      <c r="DM182" s="2">
        <f t="shared" si="585"/>
        <v>124.46065587044534</v>
      </c>
      <c r="DN182" s="2">
        <f t="shared" si="585"/>
        <v>121.54419534412958</v>
      </c>
      <c r="DO182" s="2">
        <f t="shared" si="585"/>
        <v>117.46497975708505</v>
      </c>
      <c r="DP182" s="2">
        <f t="shared" si="585"/>
        <v>116.5819673924937</v>
      </c>
      <c r="DQ182" s="2">
        <f t="shared" si="585"/>
        <v>114.35709395109394</v>
      </c>
      <c r="DR182" s="2">
        <f t="shared" si="585"/>
        <v>123.03054528212427</v>
      </c>
      <c r="DS182" s="2">
        <f t="shared" si="585"/>
        <v>115.68432100840336</v>
      </c>
      <c r="DT182" s="2">
        <f t="shared" si="585"/>
        <v>116.72030037932669</v>
      </c>
      <c r="DU182" s="2">
        <f t="shared" si="585"/>
        <v>118.15892176386913</v>
      </c>
      <c r="DV182" s="2">
        <f t="shared" si="585"/>
        <v>108.29317457786117</v>
      </c>
      <c r="DW182" s="2">
        <f t="shared" si="585"/>
        <v>124.40759831932773</v>
      </c>
      <c r="DX182" s="2">
        <f t="shared" si="585"/>
        <v>108.74659831932775</v>
      </c>
      <c r="DY182" s="2">
        <f t="shared" si="585"/>
        <v>117.55881816833516</v>
      </c>
      <c r="EA182" s="2">
        <f t="shared" si="440"/>
        <v>99.717946650251349</v>
      </c>
      <c r="EB182" s="2">
        <f t="shared" si="502"/>
        <v>99.262582261865902</v>
      </c>
      <c r="EC182" s="2">
        <f t="shared" si="503"/>
        <v>98.338828910310397</v>
      </c>
      <c r="ED182" s="2">
        <f t="shared" si="504"/>
        <v>98.123123299597324</v>
      </c>
      <c r="EE182" s="2">
        <f t="shared" si="505"/>
        <v>97.282474837971819</v>
      </c>
      <c r="EF182" s="2">
        <f t="shared" si="506"/>
        <v>96.734721647954871</v>
      </c>
      <c r="EG182" s="2">
        <f t="shared" si="507"/>
        <v>96.234550451137366</v>
      </c>
      <c r="EH182" s="2">
        <f t="shared" si="508"/>
        <v>95.963340354521407</v>
      </c>
      <c r="EI182" s="2">
        <f t="shared" si="509"/>
        <v>96.98070308529536</v>
      </c>
      <c r="EJ182" s="2">
        <f t="shared" si="510"/>
        <v>99.700054545454535</v>
      </c>
      <c r="EK182" s="2">
        <f t="shared" si="511"/>
        <v>96.551858199180586</v>
      </c>
      <c r="EL182" s="2">
        <f t="shared" si="512"/>
        <v>97.667188347259383</v>
      </c>
      <c r="EM182" s="2">
        <f t="shared" si="513"/>
        <v>96.910043262251193</v>
      </c>
      <c r="EN182" s="2">
        <f t="shared" si="514"/>
        <v>101.80640489112227</v>
      </c>
      <c r="EO182" s="2">
        <f t="shared" si="515"/>
        <v>103.43658205579027</v>
      </c>
      <c r="EQ182" s="2">
        <f t="shared" si="516"/>
        <v>102.97589072352164</v>
      </c>
      <c r="ER182" s="2">
        <f t="shared" si="586"/>
        <v>102.38004648165321</v>
      </c>
      <c r="ES182" s="2">
        <f t="shared" si="586"/>
        <v>102.18154483487388</v>
      </c>
      <c r="ET182" s="2">
        <f t="shared" si="586"/>
        <v>100.89144550581813</v>
      </c>
      <c r="EU182" s="2">
        <f t="shared" si="586"/>
        <v>99.210500267739832</v>
      </c>
      <c r="EV182" s="2">
        <f t="shared" si="586"/>
        <v>98.532627216150161</v>
      </c>
      <c r="EW182" s="2">
        <f t="shared" si="586"/>
        <v>98.078234596419236</v>
      </c>
      <c r="EX182" s="2">
        <f t="shared" si="586"/>
        <v>97.423823122422846</v>
      </c>
      <c r="EY182" s="2">
        <f t="shared" si="586"/>
        <v>99.006273039595271</v>
      </c>
      <c r="EZ182" s="2">
        <f t="shared" si="586"/>
        <v>100.56940042594383</v>
      </c>
      <c r="FA182" s="2">
        <f t="shared" si="586"/>
        <v>98.564407965554366</v>
      </c>
      <c r="FB182" s="2">
        <f t="shared" si="586"/>
        <v>99.17811632328312</v>
      </c>
      <c r="FC182" s="2">
        <f t="shared" si="586"/>
        <v>100.17099114349398</v>
      </c>
      <c r="FD182" s="2">
        <f t="shared" si="586"/>
        <v>101.81342430464517</v>
      </c>
      <c r="FE182" s="2">
        <f t="shared" si="586"/>
        <v>102.37812220830463</v>
      </c>
      <c r="FG182" s="2">
        <f t="shared" si="518"/>
        <v>0.99995560963776897</v>
      </c>
      <c r="FH182" s="2">
        <f t="shared" si="587"/>
        <v>0.99996123290642291</v>
      </c>
      <c r="FI182" s="2">
        <f t="shared" si="587"/>
        <v>0.99995810966908394</v>
      </c>
      <c r="FJ182" s="2">
        <f t="shared" si="587"/>
        <v>0.99995652639048194</v>
      </c>
      <c r="FK182" s="2">
        <f t="shared" si="587"/>
        <v>0.99995834554107588</v>
      </c>
      <c r="FL182" s="2">
        <f t="shared" si="587"/>
        <v>0.9999568110647743</v>
      </c>
      <c r="FM182" s="2">
        <f t="shared" si="587"/>
        <v>0.99995476071310474</v>
      </c>
      <c r="FN182" s="2">
        <f t="shared" si="587"/>
        <v>0.99995725817796066</v>
      </c>
      <c r="FO182" s="2">
        <f t="shared" si="587"/>
        <v>0.9999518936223194</v>
      </c>
      <c r="FP182" s="2">
        <f t="shared" si="587"/>
        <v>0.99995292072794517</v>
      </c>
      <c r="FQ182" s="2">
        <f t="shared" si="587"/>
        <v>0.99995238202608683</v>
      </c>
      <c r="FR182" s="2">
        <f t="shared" si="587"/>
        <v>0.99995992955940372</v>
      </c>
      <c r="FS182" s="2">
        <f t="shared" si="587"/>
        <v>0.99995240152885245</v>
      </c>
      <c r="FT182" s="2">
        <f t="shared" si="587"/>
        <v>0.99994707098815838</v>
      </c>
      <c r="FU182" s="2">
        <f t="shared" si="587"/>
        <v>0.99994124121264172</v>
      </c>
      <c r="FW182" s="2">
        <f t="shared" si="536"/>
        <v>0.78233635387213096</v>
      </c>
      <c r="FX182" s="2">
        <f t="shared" si="588"/>
        <v>0.80123516273219675</v>
      </c>
      <c r="FY182" s="2">
        <f t="shared" si="589"/>
        <v>0.79392186040539547</v>
      </c>
      <c r="FZ182" s="2">
        <f t="shared" si="590"/>
        <v>0.78385955171599953</v>
      </c>
      <c r="GA182" s="2">
        <f t="shared" si="591"/>
        <v>0.79086666931782257</v>
      </c>
      <c r="GB182" s="2">
        <f t="shared" si="592"/>
        <v>0.80140633803040939</v>
      </c>
      <c r="GC182" s="2">
        <f t="shared" si="593"/>
        <v>0.81129535024048349</v>
      </c>
      <c r="GD182" s="2">
        <f t="shared" si="594"/>
        <v>0.82893506472051093</v>
      </c>
      <c r="GE182" s="2">
        <f t="shared" si="595"/>
        <v>0.8373204379423107</v>
      </c>
      <c r="GF182" s="2">
        <f t="shared" si="596"/>
        <v>0.82701618112319586</v>
      </c>
      <c r="GG182" s="2">
        <f t="shared" si="597"/>
        <v>0.82008449670725747</v>
      </c>
      <c r="GH182" s="2">
        <f t="shared" si="598"/>
        <v>0.81618733547948219</v>
      </c>
      <c r="GI182" s="2">
        <f t="shared" si="599"/>
        <v>0.78405368388781504</v>
      </c>
      <c r="GJ182" s="2">
        <f t="shared" si="600"/>
        <v>0.74648964699809262</v>
      </c>
      <c r="GK182" s="2">
        <f t="shared" si="601"/>
        <v>0.75709401025254375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0</v>
      </c>
      <c r="HD182" s="86">
        <f t="shared" si="616"/>
        <v>0</v>
      </c>
      <c r="HE182" s="86">
        <f t="shared" si="617"/>
        <v>3.9941325795621851E-287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1.7932245141551038E-213</v>
      </c>
      <c r="HM182" s="86">
        <f t="shared" si="625"/>
        <v>4.5459967229965895E-253</v>
      </c>
      <c r="HN182" s="86">
        <f t="shared" si="626"/>
        <v>2.9830889107649713E-225</v>
      </c>
      <c r="HO182" s="86">
        <f t="shared" si="627"/>
        <v>9.5398409287620762E-198</v>
      </c>
      <c r="HP182" s="86">
        <f t="shared" si="628"/>
        <v>4.2359067731654942E-224</v>
      </c>
      <c r="HQ182" s="86">
        <f t="shared" si="629"/>
        <v>6.9154893811688396E-270</v>
      </c>
      <c r="HS182" s="86">
        <f t="shared" si="539"/>
        <v>5.1799127740043518E-42</v>
      </c>
      <c r="HT182" s="86">
        <f t="shared" si="630"/>
        <v>1.3016508199152187E-42</v>
      </c>
      <c r="HU182" s="86">
        <f t="shared" si="631"/>
        <v>5.7825642498993787E-43</v>
      </c>
      <c r="HV182" s="86">
        <f t="shared" si="632"/>
        <v>1.2540767256831665E-42</v>
      </c>
      <c r="HW182" s="86">
        <f t="shared" si="633"/>
        <v>2.275613305953485E-48</v>
      </c>
      <c r="HX182" s="86">
        <f t="shared" si="634"/>
        <v>8.5039513896917011E-49</v>
      </c>
      <c r="HY182" s="86">
        <f t="shared" si="635"/>
        <v>2.4296497127179485E-54</v>
      </c>
      <c r="HZ182" s="86">
        <f t="shared" si="636"/>
        <v>7.0362261828990394E-53</v>
      </c>
      <c r="IA182" s="86">
        <f t="shared" si="637"/>
        <v>3.9667859379489157E-60</v>
      </c>
      <c r="IB182" s="86">
        <f t="shared" si="638"/>
        <v>3.3489858577384619E-58</v>
      </c>
      <c r="IC182" s="86">
        <f t="shared" si="639"/>
        <v>2.868337584347945E-56</v>
      </c>
      <c r="ID182" s="86">
        <f t="shared" si="640"/>
        <v>4.3792806188355264E-52</v>
      </c>
      <c r="IE182" s="86">
        <f t="shared" si="641"/>
        <v>3.6575747045111501E-48</v>
      </c>
      <c r="IF182" s="86">
        <f t="shared" si="642"/>
        <v>9.5639668650137247E-52</v>
      </c>
      <c r="IG182" s="86">
        <f t="shared" si="643"/>
        <v>4.3076649853283293E-44</v>
      </c>
      <c r="II182" s="86">
        <f t="shared" si="540"/>
        <v>0.11157772642921585</v>
      </c>
      <c r="IJ182" s="86">
        <f t="shared" si="541"/>
        <v>0.1011444361284861</v>
      </c>
      <c r="IK182" s="86">
        <f t="shared" si="542"/>
        <v>9.0246605398867821E-2</v>
      </c>
      <c r="IL182" s="86">
        <f t="shared" si="543"/>
        <v>0.10176079197406922</v>
      </c>
      <c r="IM182" s="86">
        <f t="shared" si="544"/>
        <v>8.1947761624483126E-2</v>
      </c>
      <c r="IN182" s="86">
        <f t="shared" si="545"/>
        <v>6.5036428487878981E-2</v>
      </c>
      <c r="IO182" s="86">
        <f t="shared" si="546"/>
        <v>4.5603207124852982E-2</v>
      </c>
      <c r="IP182" s="86">
        <f t="shared" si="547"/>
        <v>3.885747043134144E-2</v>
      </c>
      <c r="IQ182" s="86">
        <f t="shared" si="548"/>
        <v>2.1719650645687965E-2</v>
      </c>
      <c r="IR182" s="86">
        <f t="shared" si="549"/>
        <v>2.9751992988908644E-2</v>
      </c>
      <c r="IS182" s="86">
        <f t="shared" si="550"/>
        <v>3.7709692834826627E-2</v>
      </c>
      <c r="IT182" s="86">
        <f t="shared" si="551"/>
        <v>4.8037698888201627E-2</v>
      </c>
      <c r="IU182" s="86">
        <f t="shared" si="552"/>
        <v>8.5964731258703964E-2</v>
      </c>
      <c r="IV182" s="86">
        <f t="shared" si="553"/>
        <v>9.319707206286101E-3</v>
      </c>
      <c r="IW182" s="86">
        <f t="shared" si="554"/>
        <v>0.11768176213382468</v>
      </c>
      <c r="IY182" s="86">
        <f t="shared" si="555"/>
        <v>0.11157772642921585</v>
      </c>
      <c r="IZ182" s="86">
        <f t="shared" si="556"/>
        <v>0.1011444361284861</v>
      </c>
      <c r="JA182" s="86">
        <f t="shared" si="557"/>
        <v>9.0246605398867821E-2</v>
      </c>
      <c r="JB182" s="86">
        <f t="shared" si="558"/>
        <v>0.10176079197406922</v>
      </c>
      <c r="JC182" s="86">
        <f t="shared" si="559"/>
        <v>8.1947761624483126E-2</v>
      </c>
      <c r="JD182" s="86">
        <f t="shared" si="560"/>
        <v>6.5036428487878981E-2</v>
      </c>
      <c r="JE182" s="86">
        <f t="shared" si="561"/>
        <v>4.5603207124852982E-2</v>
      </c>
      <c r="JF182" s="86">
        <f t="shared" si="562"/>
        <v>3.885747043134144E-2</v>
      </c>
      <c r="JG182" s="86">
        <f t="shared" si="563"/>
        <v>2.1719650645687965E-2</v>
      </c>
      <c r="JH182" s="86">
        <f t="shared" si="564"/>
        <v>2.9751992988908644E-2</v>
      </c>
      <c r="JI182" s="86">
        <f t="shared" si="565"/>
        <v>3.7709692834826627E-2</v>
      </c>
      <c r="JJ182" s="86">
        <f t="shared" si="566"/>
        <v>4.8037698888201627E-2</v>
      </c>
      <c r="JK182" s="86">
        <f t="shared" si="567"/>
        <v>8.5964731258703964E-2</v>
      </c>
      <c r="JL182" s="86">
        <f t="shared" si="568"/>
        <v>9.319707206286101E-3</v>
      </c>
      <c r="JM182" s="86">
        <f t="shared" si="569"/>
        <v>0.11768176213382468</v>
      </c>
    </row>
    <row r="183" spans="2:273" x14ac:dyDescent="0.25">
      <c r="B183" s="2">
        <v>156</v>
      </c>
      <c r="C183" s="37">
        <v>101.947</v>
      </c>
      <c r="D183" s="37">
        <v>101.83</v>
      </c>
      <c r="E183" s="37">
        <v>101.925</v>
      </c>
      <c r="F183" s="37">
        <v>100.849</v>
      </c>
      <c r="G183" s="37">
        <v>98.849000000000004</v>
      </c>
      <c r="H183" s="37">
        <v>98.867999999999995</v>
      </c>
      <c r="I183" s="37">
        <v>98.225999999999999</v>
      </c>
      <c r="J183" s="37">
        <v>97.576999999999998</v>
      </c>
      <c r="K183" s="37">
        <v>98.941999999999993</v>
      </c>
      <c r="L183" s="37">
        <v>101.19199999999999</v>
      </c>
      <c r="M183" s="37">
        <v>98.576999999999998</v>
      </c>
      <c r="N183" s="37">
        <v>99.385000000000005</v>
      </c>
      <c r="O183" s="37">
        <v>100.11499999999999</v>
      </c>
      <c r="P183" s="37">
        <v>101.212</v>
      </c>
      <c r="Q183" s="37">
        <v>100.80800000000001</v>
      </c>
      <c r="S183" s="4">
        <f t="shared" si="441"/>
        <v>102.15340926798903</v>
      </c>
      <c r="T183" s="4">
        <f t="shared" si="442"/>
        <v>101.65600691699083</v>
      </c>
      <c r="U183" s="4">
        <f t="shared" si="443"/>
        <v>101.29557311811311</v>
      </c>
      <c r="V183" s="4">
        <f t="shared" si="444"/>
        <v>100.19333687335005</v>
      </c>
      <c r="W183" s="4">
        <f t="shared" si="445"/>
        <v>98.690843282862858</v>
      </c>
      <c r="X183" s="4">
        <f t="shared" si="446"/>
        <v>98.061858524241742</v>
      </c>
      <c r="Y183" s="4">
        <f t="shared" si="447"/>
        <v>97.614017351413935</v>
      </c>
      <c r="Z183" s="4">
        <f t="shared" si="448"/>
        <v>97.067713389265236</v>
      </c>
      <c r="AA183" s="4">
        <f t="shared" si="449"/>
        <v>98.57862697229632</v>
      </c>
      <c r="AB183" s="4">
        <f t="shared" si="450"/>
        <v>100.30774284799557</v>
      </c>
      <c r="AC183" s="4">
        <f t="shared" si="451"/>
        <v>98.082063991302334</v>
      </c>
      <c r="AD183" s="4">
        <f t="shared" si="452"/>
        <v>98.770196723086855</v>
      </c>
      <c r="AE183" s="4">
        <f t="shared" si="453"/>
        <v>99.354475719753466</v>
      </c>
      <c r="AF183" s="4">
        <f t="shared" si="454"/>
        <v>101.695838359216</v>
      </c>
      <c r="AG183" s="4">
        <f t="shared" si="455"/>
        <v>102.48421151834781</v>
      </c>
      <c r="AI183" s="4">
        <f t="shared" si="456"/>
        <v>-0.20640926798903081</v>
      </c>
      <c r="AJ183" s="4">
        <f t="shared" si="457"/>
        <v>0.17399308300916516</v>
      </c>
      <c r="AK183" s="4">
        <f t="shared" si="458"/>
        <v>0.62942688188688578</v>
      </c>
      <c r="AL183" s="4">
        <f t="shared" si="459"/>
        <v>0.65566312664995507</v>
      </c>
      <c r="AM183" s="4">
        <f t="shared" si="460"/>
        <v>0.15815671713714607</v>
      </c>
      <c r="AN183" s="4">
        <f t="shared" si="461"/>
        <v>0.80614147575825257</v>
      </c>
      <c r="AO183" s="4">
        <f t="shared" si="462"/>
        <v>0.61198264858606422</v>
      </c>
      <c r="AP183" s="4">
        <f t="shared" si="463"/>
        <v>0.50928661073476178</v>
      </c>
      <c r="AQ183" s="4">
        <f t="shared" si="464"/>
        <v>0.3633730277036733</v>
      </c>
      <c r="AR183" s="4">
        <f t="shared" si="465"/>
        <v>0.88425715200442312</v>
      </c>
      <c r="AS183" s="4">
        <f t="shared" si="466"/>
        <v>0.49493600869766396</v>
      </c>
      <c r="AT183" s="4">
        <f t="shared" si="467"/>
        <v>0.6148032769131504</v>
      </c>
      <c r="AU183" s="4">
        <f t="shared" si="468"/>
        <v>0.76052428024652841</v>
      </c>
      <c r="AV183" s="4">
        <f t="shared" si="570"/>
        <v>-0.48383835921599427</v>
      </c>
      <c r="AW183" s="4">
        <f t="shared" si="570"/>
        <v>-1.6762115183477988</v>
      </c>
      <c r="AY183" s="2">
        <f t="shared" si="520"/>
        <v>102.15340285051577</v>
      </c>
      <c r="AZ183" s="2">
        <f t="shared" si="571"/>
        <v>101.655993564789</v>
      </c>
      <c r="BA183" s="2">
        <f t="shared" si="572"/>
        <v>101.29556249988303</v>
      </c>
      <c r="BB183" s="2">
        <f t="shared" si="573"/>
        <v>100.19331163219528</v>
      </c>
      <c r="BC183" s="2">
        <f t="shared" si="574"/>
        <v>98.690836088472949</v>
      </c>
      <c r="BD183" s="2">
        <f t="shared" si="575"/>
        <v>98.061856847915664</v>
      </c>
      <c r="BE183" s="2">
        <f t="shared" si="576"/>
        <v>97.614017146766315</v>
      </c>
      <c r="BF183" s="2">
        <f t="shared" si="577"/>
        <v>97.067713307748079</v>
      </c>
      <c r="BG183" s="2">
        <f t="shared" si="578"/>
        <v>98.578626970339272</v>
      </c>
      <c r="BH183" s="2">
        <f t="shared" si="579"/>
        <v>100.307742832076</v>
      </c>
      <c r="BI183" s="2">
        <f t="shared" si="580"/>
        <v>98.082063899602417</v>
      </c>
      <c r="BJ183" s="2">
        <f t="shared" si="581"/>
        <v>98.77019624895317</v>
      </c>
      <c r="BK183" s="2">
        <f t="shared" si="582"/>
        <v>99.35445320347435</v>
      </c>
      <c r="BL183" s="2">
        <f t="shared" si="583"/>
        <v>101.69566858676087</v>
      </c>
      <c r="BM183" s="2">
        <f t="shared" si="584"/>
        <v>102.47931982521034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>
        <f t="shared" si="498"/>
        <v>101.212</v>
      </c>
      <c r="DI183" s="2" t="str">
        <f t="shared" si="499"/>
        <v/>
      </c>
      <c r="DK183" s="2">
        <f t="shared" si="500"/>
        <v>128.1525241820768</v>
      </c>
      <c r="DL183" s="2">
        <f t="shared" si="585"/>
        <v>125.03853015692951</v>
      </c>
      <c r="DM183" s="2">
        <f t="shared" si="585"/>
        <v>124.45952186234818</v>
      </c>
      <c r="DN183" s="2">
        <f t="shared" si="585"/>
        <v>121.53887246963565</v>
      </c>
      <c r="DO183" s="2">
        <f t="shared" si="585"/>
        <v>117.441953386585</v>
      </c>
      <c r="DP183" s="2">
        <f t="shared" si="585"/>
        <v>116.56053441295545</v>
      </c>
      <c r="DQ183" s="2">
        <f t="shared" si="585"/>
        <v>114.30684697554697</v>
      </c>
      <c r="DR183" s="2">
        <f t="shared" si="585"/>
        <v>123.06695874822194</v>
      </c>
      <c r="DS183" s="2">
        <f t="shared" si="585"/>
        <v>115.67094033613445</v>
      </c>
      <c r="DT183" s="2">
        <f t="shared" si="585"/>
        <v>116.69608440018966</v>
      </c>
      <c r="DU183" s="2">
        <f t="shared" si="585"/>
        <v>118.13963300142248</v>
      </c>
      <c r="DV183" s="2">
        <f t="shared" si="585"/>
        <v>108.20183836772983</v>
      </c>
      <c r="DW183" s="2">
        <f t="shared" si="585"/>
        <v>124.4421518207283</v>
      </c>
      <c r="DX183" s="2">
        <f t="shared" si="585"/>
        <v>108.63925042016808</v>
      </c>
      <c r="DY183" s="2">
        <f t="shared" si="585"/>
        <v>117.52042929180568</v>
      </c>
      <c r="EA183" s="2">
        <f t="shared" si="440"/>
        <v>99.503735662255025</v>
      </c>
      <c r="EB183" s="2">
        <f t="shared" si="502"/>
        <v>99.064184306900174</v>
      </c>
      <c r="EC183" s="2">
        <f t="shared" si="503"/>
        <v>98.127588216079687</v>
      </c>
      <c r="ED183" s="2">
        <f t="shared" si="504"/>
        <v>97.937089128305558</v>
      </c>
      <c r="EE183" s="2">
        <f t="shared" si="505"/>
        <v>97.107114436396017</v>
      </c>
      <c r="EF183" s="2">
        <f t="shared" si="506"/>
        <v>96.566921361095979</v>
      </c>
      <c r="EG183" s="2">
        <f t="shared" si="507"/>
        <v>96.06337745160333</v>
      </c>
      <c r="EH183" s="2">
        <f t="shared" si="508"/>
        <v>95.814633342280032</v>
      </c>
      <c r="EI183" s="2">
        <f t="shared" si="509"/>
        <v>96.825213620724526</v>
      </c>
      <c r="EJ183" s="2">
        <f t="shared" si="510"/>
        <v>99.562758212375854</v>
      </c>
      <c r="EK183" s="2">
        <f t="shared" si="511"/>
        <v>96.371965106300621</v>
      </c>
      <c r="EL183" s="2">
        <f t="shared" si="512"/>
        <v>97.492305345678588</v>
      </c>
      <c r="EM183" s="2">
        <f t="shared" si="513"/>
        <v>96.694887718166285</v>
      </c>
      <c r="EN183" s="2">
        <f t="shared" si="514"/>
        <v>101.68947628140702</v>
      </c>
      <c r="EO183" s="2">
        <f t="shared" si="515"/>
        <v>103.31262019051617</v>
      </c>
      <c r="EQ183" s="2">
        <f t="shared" si="516"/>
        <v>102.82428061258132</v>
      </c>
      <c r="ER183" s="2">
        <f t="shared" si="586"/>
        <v>102.24125209068872</v>
      </c>
      <c r="ES183" s="2">
        <f t="shared" si="586"/>
        <v>102.04427439732453</v>
      </c>
      <c r="ET183" s="2">
        <f t="shared" si="586"/>
        <v>100.7595279720646</v>
      </c>
      <c r="EU183" s="2">
        <f t="shared" si="586"/>
        <v>99.071820521090984</v>
      </c>
      <c r="EV183" s="2">
        <f t="shared" si="586"/>
        <v>98.398750003857486</v>
      </c>
      <c r="EW183" s="2">
        <f t="shared" si="586"/>
        <v>97.942043121421719</v>
      </c>
      <c r="EX183" s="2">
        <f t="shared" si="586"/>
        <v>97.302292022222346</v>
      </c>
      <c r="EY183" s="2">
        <f t="shared" si="586"/>
        <v>98.88834244084191</v>
      </c>
      <c r="EZ183" s="2">
        <f t="shared" si="586"/>
        <v>100.44898147144237</v>
      </c>
      <c r="FA183" s="2">
        <f t="shared" si="586"/>
        <v>98.423090958019372</v>
      </c>
      <c r="FB183" s="2">
        <f t="shared" si="586"/>
        <v>99.032194295284</v>
      </c>
      <c r="FC183" s="2">
        <f t="shared" si="586"/>
        <v>100.02099876397286</v>
      </c>
      <c r="FD183" s="2">
        <f t="shared" si="586"/>
        <v>101.69714709395865</v>
      </c>
      <c r="FE183" s="2">
        <f t="shared" si="586"/>
        <v>102.23450405794487</v>
      </c>
      <c r="FG183" s="2">
        <f t="shared" si="518"/>
        <v>0.99995951535035454</v>
      </c>
      <c r="FH183" s="2">
        <f t="shared" si="587"/>
        <v>0.99996464386984463</v>
      </c>
      <c r="FI183" s="2">
        <f t="shared" si="587"/>
        <v>0.99996179542332231</v>
      </c>
      <c r="FJ183" s="2">
        <f t="shared" si="587"/>
        <v>0.99996035144522966</v>
      </c>
      <c r="FK183" s="2">
        <f t="shared" si="587"/>
        <v>0.99996201054271694</v>
      </c>
      <c r="FL183" s="2">
        <f t="shared" si="587"/>
        <v>0.99996061107324974</v>
      </c>
      <c r="FM183" s="2">
        <f t="shared" si="587"/>
        <v>0.99995874111575311</v>
      </c>
      <c r="FN183" s="2">
        <f t="shared" si="587"/>
        <v>0.99996101884840527</v>
      </c>
      <c r="FO183" s="2">
        <f t="shared" si="587"/>
        <v>0.99995612627640273</v>
      </c>
      <c r="FP183" s="2">
        <f t="shared" si="587"/>
        <v>0.99995706301571208</v>
      </c>
      <c r="FQ183" s="2">
        <f t="shared" si="587"/>
        <v>0.99995657170968433</v>
      </c>
      <c r="FR183" s="2">
        <f t="shared" si="587"/>
        <v>0.99996345519499008</v>
      </c>
      <c r="FS183" s="2">
        <f t="shared" si="587"/>
        <v>0.99995658949656696</v>
      </c>
      <c r="FT183" s="2">
        <f t="shared" si="587"/>
        <v>0.99995172794267251</v>
      </c>
      <c r="FU183" s="2">
        <f t="shared" si="587"/>
        <v>0.99994641107195981</v>
      </c>
      <c r="FW183" s="2">
        <f t="shared" si="536"/>
        <v>0.7976122569382792</v>
      </c>
      <c r="FX183" s="2">
        <f t="shared" si="588"/>
        <v>0.81549752219850402</v>
      </c>
      <c r="FY183" s="2">
        <f t="shared" si="589"/>
        <v>0.80858361810818535</v>
      </c>
      <c r="FZ183" s="2">
        <f t="shared" si="590"/>
        <v>0.79905601224171519</v>
      </c>
      <c r="GA183" s="2">
        <f t="shared" si="591"/>
        <v>0.80569259438469265</v>
      </c>
      <c r="GB183" s="2">
        <f t="shared" si="592"/>
        <v>0.81565924070674556</v>
      </c>
      <c r="GC183" s="2">
        <f t="shared" si="593"/>
        <v>0.82499351261124676</v>
      </c>
      <c r="GD183" s="2">
        <f t="shared" si="594"/>
        <v>0.84160275157244513</v>
      </c>
      <c r="GE183" s="2">
        <f t="shared" si="595"/>
        <v>0.84947992598452182</v>
      </c>
      <c r="GF183" s="2">
        <f t="shared" si="596"/>
        <v>0.83979850306204784</v>
      </c>
      <c r="GG183" s="2">
        <f t="shared" si="597"/>
        <v>0.83327576378053825</v>
      </c>
      <c r="GH183" s="2">
        <f t="shared" si="598"/>
        <v>0.82960496976479481</v>
      </c>
      <c r="GI183" s="2">
        <f t="shared" si="599"/>
        <v>0.79923999108689825</v>
      </c>
      <c r="GJ183" s="2">
        <f t="shared" si="600"/>
        <v>0.76352086806892749</v>
      </c>
      <c r="GK183" s="2">
        <f t="shared" si="601"/>
        <v>0.77362885255797542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0</v>
      </c>
      <c r="HD183" s="86">
        <f t="shared" si="616"/>
        <v>0</v>
      </c>
      <c r="HE183" s="86">
        <f t="shared" si="617"/>
        <v>3.917046733951118E-295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2.5374321074189223E-219</v>
      </c>
      <c r="HM183" s="86">
        <f t="shared" si="625"/>
        <v>5.1052842737350361E-260</v>
      </c>
      <c r="HN183" s="86">
        <f t="shared" si="626"/>
        <v>2.1068330019528168E-231</v>
      </c>
      <c r="HO183" s="86">
        <f t="shared" si="627"/>
        <v>3.2398073953523069E-203</v>
      </c>
      <c r="HP183" s="86">
        <f t="shared" si="628"/>
        <v>2.2912448522928697E-230</v>
      </c>
      <c r="HQ183" s="86">
        <f t="shared" si="629"/>
        <v>2.2965361703880156E-277</v>
      </c>
      <c r="HS183" s="86">
        <f t="shared" si="539"/>
        <v>4.3418227971759845E-44</v>
      </c>
      <c r="HT183" s="86">
        <f t="shared" si="630"/>
        <v>1.3742531980652385E-44</v>
      </c>
      <c r="HU183" s="86">
        <f t="shared" si="631"/>
        <v>4.3700299928211798E-45</v>
      </c>
      <c r="HV183" s="86">
        <f t="shared" si="632"/>
        <v>9.1439364489291682E-45</v>
      </c>
      <c r="HW183" s="86">
        <f t="shared" si="633"/>
        <v>1.0227117209630786E-50</v>
      </c>
      <c r="HX183" s="86">
        <f t="shared" si="634"/>
        <v>3.5061942888159766E-51</v>
      </c>
      <c r="HY183" s="86">
        <f t="shared" si="635"/>
        <v>5.9433637435072087E-57</v>
      </c>
      <c r="HZ183" s="86">
        <f t="shared" si="636"/>
        <v>2.4488109606953938E-55</v>
      </c>
      <c r="IA183" s="86">
        <f t="shared" si="637"/>
        <v>6.1418605933660806E-63</v>
      </c>
      <c r="IB183" s="86">
        <f t="shared" si="638"/>
        <v>6.0852414699007927E-61</v>
      </c>
      <c r="IC183" s="86">
        <f t="shared" si="639"/>
        <v>6.3259241459620901E-59</v>
      </c>
      <c r="ID183" s="86">
        <f t="shared" si="640"/>
        <v>1.4767067771891165E-54</v>
      </c>
      <c r="IE183" s="86">
        <f t="shared" si="641"/>
        <v>1.5051958781315289E-50</v>
      </c>
      <c r="IF183" s="86">
        <f t="shared" si="642"/>
        <v>1.8271744903610707E-54</v>
      </c>
      <c r="IG183" s="86">
        <f t="shared" si="643"/>
        <v>1.9723158703221541E-46</v>
      </c>
      <c r="II183" s="86">
        <f t="shared" si="540"/>
        <v>8.8068910648448129E-2</v>
      </c>
      <c r="IJ183" s="86">
        <f t="shared" si="541"/>
        <v>8.0528241490377739E-2</v>
      </c>
      <c r="IK183" s="86">
        <f t="shared" si="542"/>
        <v>7.0329916305975848E-2</v>
      </c>
      <c r="IL183" s="86">
        <f t="shared" si="543"/>
        <v>7.9541559806177248E-2</v>
      </c>
      <c r="IM183" s="86">
        <f t="shared" si="544"/>
        <v>6.2894345055438242E-2</v>
      </c>
      <c r="IN183" s="86">
        <f t="shared" si="545"/>
        <v>4.9204921164318162E-2</v>
      </c>
      <c r="IO183" s="86">
        <f t="shared" si="546"/>
        <v>3.3562384905044595E-2</v>
      </c>
      <c r="IP183" s="86">
        <f t="shared" si="547"/>
        <v>2.8797018439769027E-2</v>
      </c>
      <c r="IQ183" s="86">
        <f t="shared" si="548"/>
        <v>1.5339579317072135E-2</v>
      </c>
      <c r="IR183" s="86">
        <f t="shared" si="549"/>
        <v>2.1373854428370809E-2</v>
      </c>
      <c r="IS183" s="86">
        <f t="shared" si="550"/>
        <v>2.7512616235249608E-2</v>
      </c>
      <c r="IT183" s="86">
        <f t="shared" si="551"/>
        <v>3.5800675094492036E-2</v>
      </c>
      <c r="IU183" s="86">
        <f t="shared" si="552"/>
        <v>6.5809027414104923E-2</v>
      </c>
      <c r="IV183" s="86">
        <f t="shared" si="553"/>
        <v>4.7769245656782604E-3</v>
      </c>
      <c r="IW183" s="86">
        <f t="shared" si="554"/>
        <v>9.0799180504891733E-2</v>
      </c>
      <c r="IY183" s="86">
        <f t="shared" si="555"/>
        <v>8.8068910648448129E-2</v>
      </c>
      <c r="IZ183" s="86">
        <f t="shared" si="556"/>
        <v>8.0528241490377739E-2</v>
      </c>
      <c r="JA183" s="86">
        <f t="shared" si="557"/>
        <v>7.0329916305975848E-2</v>
      </c>
      <c r="JB183" s="86">
        <f t="shared" si="558"/>
        <v>7.9541559806177248E-2</v>
      </c>
      <c r="JC183" s="86">
        <f t="shared" si="559"/>
        <v>6.2894345055438242E-2</v>
      </c>
      <c r="JD183" s="86">
        <f t="shared" si="560"/>
        <v>4.9204921164318162E-2</v>
      </c>
      <c r="JE183" s="86">
        <f t="shared" si="561"/>
        <v>3.3562384905044595E-2</v>
      </c>
      <c r="JF183" s="86">
        <f t="shared" si="562"/>
        <v>2.8797018439769027E-2</v>
      </c>
      <c r="JG183" s="86">
        <f t="shared" si="563"/>
        <v>1.5339579317072135E-2</v>
      </c>
      <c r="JH183" s="86">
        <f t="shared" si="564"/>
        <v>2.1373854428370809E-2</v>
      </c>
      <c r="JI183" s="86">
        <f t="shared" si="565"/>
        <v>2.7512616235249608E-2</v>
      </c>
      <c r="JJ183" s="86">
        <f t="shared" si="566"/>
        <v>3.5800675094492036E-2</v>
      </c>
      <c r="JK183" s="86">
        <f t="shared" si="567"/>
        <v>6.5809027414104923E-2</v>
      </c>
      <c r="JL183" s="86">
        <f t="shared" si="568"/>
        <v>4.7769245656782604E-3</v>
      </c>
      <c r="JM183" s="86">
        <f t="shared" si="569"/>
        <v>9.0799180504891733E-2</v>
      </c>
    </row>
    <row r="184" spans="2:273" x14ac:dyDescent="0.25">
      <c r="B184" s="2">
        <v>157</v>
      </c>
      <c r="C184" s="37">
        <v>102.386</v>
      </c>
      <c r="D184" s="37">
        <v>102.47199999999999</v>
      </c>
      <c r="E184" s="37">
        <v>102.377</v>
      </c>
      <c r="F184" s="37">
        <v>100.41500000000001</v>
      </c>
      <c r="G184" s="37">
        <v>99.792000000000002</v>
      </c>
      <c r="H184" s="37">
        <v>98.037999999999997</v>
      </c>
      <c r="I184" s="37">
        <v>97.546999999999997</v>
      </c>
      <c r="J184" s="37">
        <v>96.673000000000002</v>
      </c>
      <c r="K184" s="37">
        <v>98.712000000000003</v>
      </c>
      <c r="L184" s="37">
        <v>100.55800000000001</v>
      </c>
      <c r="M184" s="37">
        <v>99.326999999999998</v>
      </c>
      <c r="N184" s="37">
        <v>98.191999999999993</v>
      </c>
      <c r="O184" s="37">
        <v>100.69199999999999</v>
      </c>
      <c r="P184" s="37">
        <v>100.80800000000001</v>
      </c>
      <c r="Q184" s="37">
        <v>100.846</v>
      </c>
      <c r="S184" s="4">
        <f t="shared" si="441"/>
        <v>102.03795621912869</v>
      </c>
      <c r="T184" s="4">
        <f t="shared" si="442"/>
        <v>101.54968825025584</v>
      </c>
      <c r="U184" s="4">
        <f t="shared" si="443"/>
        <v>101.19933227766406</v>
      </c>
      <c r="V184" s="4">
        <f t="shared" si="444"/>
        <v>100.09182091464827</v>
      </c>
      <c r="W184" s="4">
        <f t="shared" si="445"/>
        <v>98.573016106380109</v>
      </c>
      <c r="X184" s="4">
        <f t="shared" si="446"/>
        <v>97.94675332128196</v>
      </c>
      <c r="Y184" s="4">
        <f t="shared" si="447"/>
        <v>97.496332838058905</v>
      </c>
      <c r="Z184" s="4">
        <f t="shared" si="448"/>
        <v>96.959810318849591</v>
      </c>
      <c r="AA184" s="4">
        <f t="shared" si="449"/>
        <v>98.478927212410838</v>
      </c>
      <c r="AB184" s="4">
        <f t="shared" si="450"/>
        <v>100.19540337104586</v>
      </c>
      <c r="AC184" s="4">
        <f t="shared" si="451"/>
        <v>97.960163551070323</v>
      </c>
      <c r="AD184" s="4">
        <f t="shared" si="452"/>
        <v>98.639118520758089</v>
      </c>
      <c r="AE184" s="4">
        <f t="shared" si="453"/>
        <v>99.240026937772754</v>
      </c>
      <c r="AF184" s="4">
        <f t="shared" si="454"/>
        <v>101.57937296139556</v>
      </c>
      <c r="AG184" s="4">
        <f t="shared" si="455"/>
        <v>102.32415868140144</v>
      </c>
      <c r="AI184" s="4">
        <f t="shared" si="456"/>
        <v>0.34804378087130772</v>
      </c>
      <c r="AJ184" s="4">
        <f t="shared" si="457"/>
        <v>0.92231174974415353</v>
      </c>
      <c r="AK184" s="4">
        <f t="shared" si="458"/>
        <v>1.17766772233594</v>
      </c>
      <c r="AL184" s="4">
        <f t="shared" si="459"/>
        <v>0.32317908535173956</v>
      </c>
      <c r="AM184" s="4">
        <f t="shared" si="460"/>
        <v>1.2189838936198925</v>
      </c>
      <c r="AN184" s="4">
        <f t="shared" si="461"/>
        <v>9.1246678718036378E-2</v>
      </c>
      <c r="AO184" s="4">
        <f t="shared" si="462"/>
        <v>5.0667161941092331E-2</v>
      </c>
      <c r="AP184" s="4">
        <f t="shared" si="463"/>
        <v>-0.28681031884958941</v>
      </c>
      <c r="AQ184" s="4">
        <f t="shared" si="464"/>
        <v>0.23307278758916539</v>
      </c>
      <c r="AR184" s="4">
        <f t="shared" si="465"/>
        <v>0.3625966289541509</v>
      </c>
      <c r="AS184" s="4">
        <f t="shared" si="466"/>
        <v>1.3668364489296749</v>
      </c>
      <c r="AT184" s="4">
        <f t="shared" si="467"/>
        <v>-0.44711852075809588</v>
      </c>
      <c r="AU184" s="4">
        <f t="shared" si="468"/>
        <v>1.4519730622272391</v>
      </c>
      <c r="AV184" s="4">
        <f t="shared" si="570"/>
        <v>-0.77137296139555644</v>
      </c>
      <c r="AW184" s="4">
        <f t="shared" si="570"/>
        <v>-1.4781586814014389</v>
      </c>
      <c r="AY184" s="2">
        <f t="shared" si="520"/>
        <v>102.03795471921246</v>
      </c>
      <c r="AZ184" s="2">
        <f t="shared" si="571"/>
        <v>101.54968496818053</v>
      </c>
      <c r="BA184" s="2">
        <f t="shared" si="572"/>
        <v>101.19933002608408</v>
      </c>
      <c r="BB184" s="2">
        <f t="shared" si="573"/>
        <v>100.09181541441916</v>
      </c>
      <c r="BC184" s="2">
        <f t="shared" si="574"/>
        <v>98.573014735818816</v>
      </c>
      <c r="BD184" s="2">
        <f t="shared" si="575"/>
        <v>97.946753034769529</v>
      </c>
      <c r="BE184" s="2">
        <f t="shared" si="576"/>
        <v>97.496332809523622</v>
      </c>
      <c r="BF184" s="2">
        <f t="shared" si="577"/>
        <v>96.959810307012788</v>
      </c>
      <c r="BG184" s="2">
        <f t="shared" si="578"/>
        <v>98.47892721221065</v>
      </c>
      <c r="BH184" s="2">
        <f t="shared" si="579"/>
        <v>100.19540336919532</v>
      </c>
      <c r="BI184" s="2">
        <f t="shared" si="580"/>
        <v>97.960163539114902</v>
      </c>
      <c r="BJ184" s="2">
        <f t="shared" si="581"/>
        <v>98.639118448601806</v>
      </c>
      <c r="BK184" s="2">
        <f t="shared" si="582"/>
        <v>99.240022709000399</v>
      </c>
      <c r="BL184" s="2">
        <f t="shared" si="583"/>
        <v>101.57934326311819</v>
      </c>
      <c r="BM184" s="2">
        <f t="shared" si="584"/>
        <v>102.32282879658946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>
        <f t="shared" si="498"/>
        <v>100.80800000000001</v>
      </c>
      <c r="DI184" s="2" t="str">
        <f t="shared" si="499"/>
        <v/>
      </c>
      <c r="DK184" s="2">
        <f t="shared" si="500"/>
        <v>128.17746183025127</v>
      </c>
      <c r="DL184" s="2">
        <f t="shared" si="585"/>
        <v>125.03568743753887</v>
      </c>
      <c r="DM184" s="2">
        <f t="shared" si="585"/>
        <v>124.45838785425101</v>
      </c>
      <c r="DN184" s="2">
        <f t="shared" si="585"/>
        <v>121.53354959514172</v>
      </c>
      <c r="DO184" s="2">
        <f t="shared" si="585"/>
        <v>117.41892701608494</v>
      </c>
      <c r="DP184" s="2">
        <f t="shared" si="585"/>
        <v>116.5391014334172</v>
      </c>
      <c r="DQ184" s="2">
        <f t="shared" si="585"/>
        <v>114.25659999999999</v>
      </c>
      <c r="DR184" s="2">
        <f t="shared" si="585"/>
        <v>123.10337221431962</v>
      </c>
      <c r="DS184" s="2">
        <f t="shared" si="585"/>
        <v>115.65755966386554</v>
      </c>
      <c r="DT184" s="2">
        <f t="shared" si="585"/>
        <v>116.67186842105264</v>
      </c>
      <c r="DU184" s="2">
        <f t="shared" si="585"/>
        <v>118.12034423897582</v>
      </c>
      <c r="DV184" s="2">
        <f t="shared" si="585"/>
        <v>108.1105021575985</v>
      </c>
      <c r="DW184" s="2">
        <f t="shared" si="585"/>
        <v>124.47670532212886</v>
      </c>
      <c r="DX184" s="2">
        <f t="shared" si="585"/>
        <v>108.53190252100842</v>
      </c>
      <c r="DY184" s="2">
        <f t="shared" si="585"/>
        <v>117.4820404152762</v>
      </c>
      <c r="EA184" s="2">
        <f t="shared" si="440"/>
        <v>99.289524674258729</v>
      </c>
      <c r="EB184" s="2">
        <f t="shared" si="502"/>
        <v>98.865786351934446</v>
      </c>
      <c r="EC184" s="2">
        <f t="shared" si="503"/>
        <v>97.916347521848962</v>
      </c>
      <c r="ED184" s="2">
        <f t="shared" si="504"/>
        <v>97.751054957013793</v>
      </c>
      <c r="EE184" s="2">
        <f t="shared" si="505"/>
        <v>96.931754034820216</v>
      </c>
      <c r="EF184" s="2">
        <f t="shared" si="506"/>
        <v>96.399121074237087</v>
      </c>
      <c r="EG184" s="2">
        <f t="shared" si="507"/>
        <v>95.892204452069294</v>
      </c>
      <c r="EH184" s="2">
        <f t="shared" si="508"/>
        <v>95.665926330038673</v>
      </c>
      <c r="EI184" s="2">
        <f t="shared" si="509"/>
        <v>96.669724156153706</v>
      </c>
      <c r="EJ184" s="2">
        <f t="shared" si="510"/>
        <v>99.42546187929716</v>
      </c>
      <c r="EK184" s="2">
        <f t="shared" si="511"/>
        <v>96.19207201342067</v>
      </c>
      <c r="EL184" s="2">
        <f t="shared" si="512"/>
        <v>97.317422344097793</v>
      </c>
      <c r="EM184" s="2">
        <f t="shared" si="513"/>
        <v>96.479732174081363</v>
      </c>
      <c r="EN184" s="2">
        <f t="shared" si="514"/>
        <v>101.57254767169178</v>
      </c>
      <c r="EO184" s="2">
        <f t="shared" si="515"/>
        <v>103.18865832524207</v>
      </c>
      <c r="EQ184" s="2">
        <f t="shared" si="516"/>
        <v>102.67267050164099</v>
      </c>
      <c r="ER184" s="2">
        <f t="shared" si="586"/>
        <v>102.10245769972424</v>
      </c>
      <c r="ES184" s="2">
        <f t="shared" si="586"/>
        <v>101.90700395977518</v>
      </c>
      <c r="ET184" s="2">
        <f t="shared" si="586"/>
        <v>100.62761043831108</v>
      </c>
      <c r="EU184" s="2">
        <f t="shared" si="586"/>
        <v>98.933140774442151</v>
      </c>
      <c r="EV184" s="2">
        <f t="shared" si="586"/>
        <v>98.264872791564841</v>
      </c>
      <c r="EW184" s="2">
        <f t="shared" si="586"/>
        <v>97.805851646424202</v>
      </c>
      <c r="EX184" s="2">
        <f t="shared" si="586"/>
        <v>97.180760922021847</v>
      </c>
      <c r="EY184" s="2">
        <f t="shared" si="586"/>
        <v>98.770411842088549</v>
      </c>
      <c r="EZ184" s="2">
        <f t="shared" si="586"/>
        <v>100.32856251694091</v>
      </c>
      <c r="FA184" s="2">
        <f t="shared" si="586"/>
        <v>98.281773950484393</v>
      </c>
      <c r="FB184" s="2">
        <f t="shared" si="586"/>
        <v>98.88627226728488</v>
      </c>
      <c r="FC184" s="2">
        <f t="shared" si="586"/>
        <v>99.871006384451732</v>
      </c>
      <c r="FD184" s="2">
        <f t="shared" si="586"/>
        <v>101.58086988327211</v>
      </c>
      <c r="FE184" s="2">
        <f t="shared" si="586"/>
        <v>102.09088590758512</v>
      </c>
      <c r="FG184" s="2">
        <f t="shared" si="518"/>
        <v>0.9999630774291699</v>
      </c>
      <c r="FH184" s="2">
        <f t="shared" si="587"/>
        <v>0.99996775472574706</v>
      </c>
      <c r="FI184" s="2">
        <f t="shared" si="587"/>
        <v>0.99996515689482868</v>
      </c>
      <c r="FJ184" s="2">
        <f t="shared" si="587"/>
        <v>0.99996383996213523</v>
      </c>
      <c r="FK184" s="2">
        <f t="shared" si="587"/>
        <v>0.99996535308736378</v>
      </c>
      <c r="FL184" s="2">
        <f t="shared" si="587"/>
        <v>0.99996407674735044</v>
      </c>
      <c r="FM184" s="2">
        <f t="shared" si="587"/>
        <v>0.99996237131374233</v>
      </c>
      <c r="FN184" s="2">
        <f t="shared" si="587"/>
        <v>0.99996444864527678</v>
      </c>
      <c r="FO184" s="2">
        <f t="shared" si="587"/>
        <v>0.99995998653404794</v>
      </c>
      <c r="FP184" s="2">
        <f t="shared" si="587"/>
        <v>0.99996084085697734</v>
      </c>
      <c r="FQ184" s="2">
        <f t="shared" si="587"/>
        <v>0.99996039277714954</v>
      </c>
      <c r="FR184" s="2">
        <f t="shared" si="587"/>
        <v>0.99996667063453659</v>
      </c>
      <c r="FS184" s="2">
        <f t="shared" si="587"/>
        <v>0.99996040899910321</v>
      </c>
      <c r="FT184" s="2">
        <f t="shared" si="587"/>
        <v>0.99995597517348744</v>
      </c>
      <c r="FU184" s="2">
        <f t="shared" si="587"/>
        <v>0.99995112608630543</v>
      </c>
      <c r="FW184" s="2">
        <f t="shared" si="536"/>
        <v>0.81207360493051761</v>
      </c>
      <c r="FX184" s="2">
        <f t="shared" si="588"/>
        <v>0.8289549578274521</v>
      </c>
      <c r="FY184" s="2">
        <f t="shared" si="589"/>
        <v>0.82243554367158567</v>
      </c>
      <c r="FZ184" s="2">
        <f t="shared" si="590"/>
        <v>0.81343832813663219</v>
      </c>
      <c r="GA184" s="2">
        <f t="shared" si="591"/>
        <v>0.81970708170878159</v>
      </c>
      <c r="GB184" s="2">
        <f t="shared" si="592"/>
        <v>0.82910735258238155</v>
      </c>
      <c r="GC184" s="2">
        <f t="shared" si="593"/>
        <v>0.83789599990319175</v>
      </c>
      <c r="GD184" s="2">
        <f t="shared" si="594"/>
        <v>0.85349816108315202</v>
      </c>
      <c r="GE184" s="2">
        <f t="shared" si="595"/>
        <v>0.86088155752793716</v>
      </c>
      <c r="GF184" s="2">
        <f t="shared" si="596"/>
        <v>0.85180555004903447</v>
      </c>
      <c r="GG184" s="2">
        <f t="shared" si="597"/>
        <v>0.84568185365833981</v>
      </c>
      <c r="GH184" s="2">
        <f t="shared" si="598"/>
        <v>0.84223249048459414</v>
      </c>
      <c r="GI184" s="2">
        <f t="shared" si="599"/>
        <v>0.81361221050558674</v>
      </c>
      <c r="GJ184" s="2">
        <f t="shared" si="600"/>
        <v>0.77974550080764637</v>
      </c>
      <c r="GK184" s="2">
        <f t="shared" si="601"/>
        <v>0.78935131566228811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0</v>
      </c>
      <c r="HD184" s="86">
        <f t="shared" si="616"/>
        <v>0</v>
      </c>
      <c r="HE184" s="86">
        <f t="shared" si="617"/>
        <v>2.9763105234737922E-303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2.9886926566150105E-225</v>
      </c>
      <c r="HM184" s="86">
        <f t="shared" si="625"/>
        <v>4.6093933605020961E-267</v>
      </c>
      <c r="HN184" s="86">
        <f t="shared" si="626"/>
        <v>1.2277802636401706E-237</v>
      </c>
      <c r="HO184" s="86">
        <f t="shared" si="627"/>
        <v>9.2528535545967509E-209</v>
      </c>
      <c r="HP184" s="86">
        <f t="shared" si="628"/>
        <v>1.0142135029145708E-236</v>
      </c>
      <c r="HQ184" s="86">
        <f t="shared" si="629"/>
        <v>6.0181844243283404E-285</v>
      </c>
      <c r="HS184" s="86">
        <f t="shared" si="539"/>
        <v>3.2309953905355742E-46</v>
      </c>
      <c r="HT184" s="86">
        <f t="shared" si="630"/>
        <v>1.3044546986750321E-46</v>
      </c>
      <c r="HU184" s="86">
        <f t="shared" si="631"/>
        <v>2.9249936537768268E-47</v>
      </c>
      <c r="HV184" s="86">
        <f t="shared" si="632"/>
        <v>5.8888423052022978E-47</v>
      </c>
      <c r="HW184" s="86">
        <f t="shared" si="633"/>
        <v>4.0292686916608207E-53</v>
      </c>
      <c r="HX184" s="86">
        <f t="shared" si="634"/>
        <v>1.2634841389492566E-53</v>
      </c>
      <c r="HY184" s="86">
        <f t="shared" si="635"/>
        <v>1.2579771719055884E-59</v>
      </c>
      <c r="HZ184" s="86">
        <f t="shared" si="636"/>
        <v>7.4689419773119325E-58</v>
      </c>
      <c r="IA184" s="86">
        <f t="shared" si="637"/>
        <v>8.1749916873842699E-66</v>
      </c>
      <c r="IB184" s="86">
        <f t="shared" si="638"/>
        <v>9.5296841235892964E-64</v>
      </c>
      <c r="IC184" s="86">
        <f t="shared" si="639"/>
        <v>1.2073509022709492E-61</v>
      </c>
      <c r="ID184" s="86">
        <f t="shared" si="640"/>
        <v>4.3486792821006257E-57</v>
      </c>
      <c r="IE184" s="86">
        <f t="shared" si="641"/>
        <v>5.4038410665413221E-53</v>
      </c>
      <c r="IF184" s="86">
        <f t="shared" si="642"/>
        <v>2.9611827277753632E-57</v>
      </c>
      <c r="IG184" s="86">
        <f t="shared" si="643"/>
        <v>7.8236662472301459E-49</v>
      </c>
      <c r="II184" s="86">
        <f t="shared" si="540"/>
        <v>6.8725858179928198E-2</v>
      </c>
      <c r="IJ184" s="86">
        <f t="shared" si="541"/>
        <v>6.346278743361812E-2</v>
      </c>
      <c r="IK184" s="86">
        <f t="shared" si="542"/>
        <v>5.4171083225886728E-2</v>
      </c>
      <c r="IL184" s="86">
        <f t="shared" si="543"/>
        <v>6.1437171411131759E-2</v>
      </c>
      <c r="IM184" s="86">
        <f t="shared" si="544"/>
        <v>4.766047252304012E-2</v>
      </c>
      <c r="IN184" s="86">
        <f t="shared" si="545"/>
        <v>3.6742242744931174E-2</v>
      </c>
      <c r="IO184" s="86">
        <f t="shared" si="546"/>
        <v>2.4351769700049097E-2</v>
      </c>
      <c r="IP184" s="86">
        <f t="shared" si="547"/>
        <v>2.1065122187486289E-2</v>
      </c>
      <c r="IQ184" s="86">
        <f t="shared" si="548"/>
        <v>1.0671161723695522E-2</v>
      </c>
      <c r="IR184" s="86">
        <f t="shared" si="549"/>
        <v>1.5129980634798491E-2</v>
      </c>
      <c r="IS184" s="86">
        <f t="shared" si="550"/>
        <v>1.9788332923459957E-2</v>
      </c>
      <c r="IT184" s="86">
        <f t="shared" si="551"/>
        <v>2.6328374653638471E-2</v>
      </c>
      <c r="IU184" s="86">
        <f t="shared" si="552"/>
        <v>4.9719530998991929E-2</v>
      </c>
      <c r="IV184" s="86">
        <f t="shared" si="553"/>
        <v>2.3392940398233694E-3</v>
      </c>
      <c r="IW184" s="86">
        <f t="shared" si="554"/>
        <v>6.9079812880300226E-2</v>
      </c>
      <c r="IY184" s="86">
        <f t="shared" si="555"/>
        <v>6.8725858179928198E-2</v>
      </c>
      <c r="IZ184" s="86">
        <f t="shared" si="556"/>
        <v>6.346278743361812E-2</v>
      </c>
      <c r="JA184" s="86">
        <f t="shared" si="557"/>
        <v>5.4171083225886728E-2</v>
      </c>
      <c r="JB184" s="86">
        <f t="shared" si="558"/>
        <v>6.1437171411131759E-2</v>
      </c>
      <c r="JC184" s="86">
        <f t="shared" si="559"/>
        <v>4.766047252304012E-2</v>
      </c>
      <c r="JD184" s="86">
        <f t="shared" si="560"/>
        <v>3.6742242744931174E-2</v>
      </c>
      <c r="JE184" s="86">
        <f t="shared" si="561"/>
        <v>2.4351769700049097E-2</v>
      </c>
      <c r="JF184" s="86">
        <f t="shared" si="562"/>
        <v>2.1065122187486289E-2</v>
      </c>
      <c r="JG184" s="86">
        <f t="shared" si="563"/>
        <v>1.0671161723695522E-2</v>
      </c>
      <c r="JH184" s="86">
        <f t="shared" si="564"/>
        <v>1.5129980634798491E-2</v>
      </c>
      <c r="JI184" s="86">
        <f t="shared" si="565"/>
        <v>1.9788332923459957E-2</v>
      </c>
      <c r="JJ184" s="86">
        <f t="shared" si="566"/>
        <v>2.6328374653638471E-2</v>
      </c>
      <c r="JK184" s="86">
        <f t="shared" si="567"/>
        <v>4.9719530998991929E-2</v>
      </c>
      <c r="JL184" s="86">
        <f t="shared" si="568"/>
        <v>2.3392940398233694E-3</v>
      </c>
      <c r="JM184" s="86">
        <f t="shared" si="569"/>
        <v>6.9079812880300226E-2</v>
      </c>
    </row>
    <row r="185" spans="2:273" x14ac:dyDescent="0.25">
      <c r="B185" s="2">
        <v>158</v>
      </c>
      <c r="C185" s="37">
        <v>102.877</v>
      </c>
      <c r="D185" s="37">
        <v>101.792</v>
      </c>
      <c r="E185" s="37">
        <v>101.509</v>
      </c>
      <c r="F185" s="37">
        <v>100.774</v>
      </c>
      <c r="G185" s="37">
        <v>99.358000000000004</v>
      </c>
      <c r="H185" s="37">
        <v>97.924999999999997</v>
      </c>
      <c r="I185" s="37">
        <v>98.150999999999996</v>
      </c>
      <c r="J185" s="37">
        <v>97.385000000000005</v>
      </c>
      <c r="K185" s="37">
        <v>99.75</v>
      </c>
      <c r="L185" s="37">
        <v>99.980999999999995</v>
      </c>
      <c r="M185" s="37">
        <v>98</v>
      </c>
      <c r="N185" s="37">
        <v>99.864999999999995</v>
      </c>
      <c r="O185" s="37">
        <v>100.923</v>
      </c>
      <c r="P185" s="37">
        <v>100.63500000000001</v>
      </c>
      <c r="Q185" s="37">
        <v>100.596</v>
      </c>
      <c r="S185" s="4">
        <f t="shared" si="441"/>
        <v>101.92154232656522</v>
      </c>
      <c r="T185" s="4">
        <f t="shared" si="442"/>
        <v>101.44238018084911</v>
      </c>
      <c r="U185" s="4">
        <f t="shared" si="443"/>
        <v>101.10190832196221</v>
      </c>
      <c r="V185" s="4">
        <f t="shared" si="444"/>
        <v>99.989519309605882</v>
      </c>
      <c r="W185" s="4">
        <f t="shared" si="445"/>
        <v>98.454593920750412</v>
      </c>
      <c r="X185" s="4">
        <f t="shared" si="446"/>
        <v>97.831064675905438</v>
      </c>
      <c r="Y185" s="4">
        <f t="shared" si="447"/>
        <v>97.378039554565589</v>
      </c>
      <c r="Z185" s="4">
        <f t="shared" si="448"/>
        <v>96.851404937509528</v>
      </c>
      <c r="AA185" s="4">
        <f t="shared" si="449"/>
        <v>98.37852185472039</v>
      </c>
      <c r="AB185" s="4">
        <f t="shared" si="450"/>
        <v>100.08278120880765</v>
      </c>
      <c r="AC185" s="4">
        <f t="shared" si="451"/>
        <v>97.837598227900656</v>
      </c>
      <c r="AD185" s="4">
        <f t="shared" si="452"/>
        <v>98.507542369628013</v>
      </c>
      <c r="AE185" s="4">
        <f t="shared" si="453"/>
        <v>99.124686278383791</v>
      </c>
      <c r="AF185" s="4">
        <f t="shared" si="454"/>
        <v>101.46303888174</v>
      </c>
      <c r="AG185" s="4">
        <f t="shared" si="455"/>
        <v>102.16696729120294</v>
      </c>
      <c r="AI185" s="4">
        <f t="shared" si="456"/>
        <v>0.95545767343477905</v>
      </c>
      <c r="AJ185" s="4">
        <f t="shared" si="457"/>
        <v>0.34961981915088813</v>
      </c>
      <c r="AK185" s="4">
        <f t="shared" si="458"/>
        <v>0.40709167803778712</v>
      </c>
      <c r="AL185" s="4">
        <f t="shared" si="459"/>
        <v>0.78448069039411905</v>
      </c>
      <c r="AM185" s="4">
        <f t="shared" si="460"/>
        <v>0.90340607924959215</v>
      </c>
      <c r="AN185" s="4">
        <f t="shared" si="461"/>
        <v>9.3935324094559292E-2</v>
      </c>
      <c r="AO185" s="4">
        <f t="shared" si="462"/>
        <v>0.77296044543440701</v>
      </c>
      <c r="AP185" s="4">
        <f t="shared" si="463"/>
        <v>0.53359506249047683</v>
      </c>
      <c r="AQ185" s="4">
        <f t="shared" si="464"/>
        <v>1.3714781452796103</v>
      </c>
      <c r="AR185" s="4">
        <f t="shared" si="465"/>
        <v>-0.10178120880765107</v>
      </c>
      <c r="AS185" s="4">
        <f t="shared" si="466"/>
        <v>0.16240177209934359</v>
      </c>
      <c r="AT185" s="4">
        <f t="shared" si="467"/>
        <v>1.3574576303719823</v>
      </c>
      <c r="AU185" s="4">
        <f t="shared" si="468"/>
        <v>1.7983137216162106</v>
      </c>
      <c r="AV185" s="4">
        <f t="shared" si="570"/>
        <v>-0.82803888173999951</v>
      </c>
      <c r="AW185" s="4">
        <f t="shared" si="570"/>
        <v>-1.5709672912029333</v>
      </c>
      <c r="AY185" s="2">
        <f t="shared" si="520"/>
        <v>101.9215420061107</v>
      </c>
      <c r="AZ185" s="2">
        <f t="shared" si="571"/>
        <v>101.44237943635289</v>
      </c>
      <c r="BA185" s="2">
        <f t="shared" si="572"/>
        <v>101.10190788634938</v>
      </c>
      <c r="BB185" s="2">
        <f t="shared" si="573"/>
        <v>99.989518218286705</v>
      </c>
      <c r="BC185" s="2">
        <f t="shared" si="574"/>
        <v>98.45459368436741</v>
      </c>
      <c r="BD185" s="2">
        <f t="shared" si="575"/>
        <v>97.831064631674977</v>
      </c>
      <c r="BE185" s="2">
        <f t="shared" si="576"/>
        <v>97.378039550999347</v>
      </c>
      <c r="BF185" s="2">
        <f t="shared" si="577"/>
        <v>96.851404935954136</v>
      </c>
      <c r="BG185" s="2">
        <f t="shared" si="578"/>
        <v>98.378521854702129</v>
      </c>
      <c r="BH185" s="2">
        <f t="shared" si="579"/>
        <v>100.08278120861544</v>
      </c>
      <c r="BI185" s="2">
        <f t="shared" si="580"/>
        <v>97.837598226503502</v>
      </c>
      <c r="BJ185" s="2">
        <f t="shared" si="581"/>
        <v>98.50754235971641</v>
      </c>
      <c r="BK185" s="2">
        <f t="shared" si="582"/>
        <v>99.124685561977628</v>
      </c>
      <c r="BL185" s="2">
        <f t="shared" si="583"/>
        <v>101.46303429056071</v>
      </c>
      <c r="BM185" s="2">
        <f t="shared" si="584"/>
        <v>102.16663632169643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>
        <f t="shared" si="493"/>
        <v>99.75</v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100.63500000000001</v>
      </c>
      <c r="DI185" s="2" t="str">
        <f t="shared" si="499"/>
        <v/>
      </c>
      <c r="DK185" s="2">
        <f t="shared" si="500"/>
        <v>128.20239947842578</v>
      </c>
      <c r="DL185" s="2">
        <f t="shared" si="585"/>
        <v>125.03284471814823</v>
      </c>
      <c r="DM185" s="2">
        <f t="shared" si="585"/>
        <v>124.45725384615385</v>
      </c>
      <c r="DN185" s="2">
        <f t="shared" si="585"/>
        <v>121.52822672064779</v>
      </c>
      <c r="DO185" s="2">
        <f t="shared" si="585"/>
        <v>117.39590064558489</v>
      </c>
      <c r="DP185" s="2">
        <f t="shared" si="585"/>
        <v>116.51766845387897</v>
      </c>
      <c r="DQ185" s="2">
        <f t="shared" si="585"/>
        <v>114.20635302445302</v>
      </c>
      <c r="DR185" s="2">
        <f t="shared" si="585"/>
        <v>123.13978568041729</v>
      </c>
      <c r="DS185" s="2">
        <f t="shared" si="585"/>
        <v>115.64417899159663</v>
      </c>
      <c r="DT185" s="2">
        <f t="shared" si="585"/>
        <v>116.6476524419156</v>
      </c>
      <c r="DU185" s="2">
        <f t="shared" si="585"/>
        <v>118.10105547652915</v>
      </c>
      <c r="DV185" s="2">
        <f t="shared" si="585"/>
        <v>108.01916594746717</v>
      </c>
      <c r="DW185" s="2">
        <f t="shared" si="585"/>
        <v>124.51125882352942</v>
      </c>
      <c r="DX185" s="2">
        <f t="shared" si="585"/>
        <v>108.42455462184876</v>
      </c>
      <c r="DY185" s="2">
        <f t="shared" si="585"/>
        <v>117.44365153874672</v>
      </c>
      <c r="EA185" s="2">
        <f t="shared" si="440"/>
        <v>99.075313686262419</v>
      </c>
      <c r="EB185" s="2">
        <f t="shared" si="502"/>
        <v>98.667388396968704</v>
      </c>
      <c r="EC185" s="2">
        <f t="shared" si="503"/>
        <v>97.705106827618252</v>
      </c>
      <c r="ED185" s="2">
        <f t="shared" si="504"/>
        <v>97.565020785722041</v>
      </c>
      <c r="EE185" s="2">
        <f t="shared" si="505"/>
        <v>96.756393633244414</v>
      </c>
      <c r="EF185" s="2">
        <f t="shared" si="506"/>
        <v>96.231320787378195</v>
      </c>
      <c r="EG185" s="2">
        <f t="shared" si="507"/>
        <v>95.721031452535257</v>
      </c>
      <c r="EH185" s="2">
        <f t="shared" si="508"/>
        <v>95.517219317797299</v>
      </c>
      <c r="EI185" s="2">
        <f t="shared" si="509"/>
        <v>96.514234691582885</v>
      </c>
      <c r="EJ185" s="2">
        <f t="shared" si="510"/>
        <v>99.28816554621848</v>
      </c>
      <c r="EK185" s="2">
        <f t="shared" si="511"/>
        <v>96.01217892054072</v>
      </c>
      <c r="EL185" s="2">
        <f t="shared" si="512"/>
        <v>97.142539342516997</v>
      </c>
      <c r="EM185" s="2">
        <f t="shared" si="513"/>
        <v>96.264576629996469</v>
      </c>
      <c r="EN185" s="2">
        <f t="shared" si="514"/>
        <v>101.45561906197653</v>
      </c>
      <c r="EO185" s="2">
        <f t="shared" si="515"/>
        <v>103.06469645996798</v>
      </c>
      <c r="EQ185" s="2">
        <f t="shared" si="516"/>
        <v>102.52106039070065</v>
      </c>
      <c r="ER185" s="2">
        <f t="shared" si="586"/>
        <v>101.96366330875975</v>
      </c>
      <c r="ES185" s="2">
        <f t="shared" si="586"/>
        <v>101.76973352222583</v>
      </c>
      <c r="ET185" s="2">
        <f t="shared" si="586"/>
        <v>100.49569290455757</v>
      </c>
      <c r="EU185" s="2">
        <f t="shared" si="586"/>
        <v>98.794461027793304</v>
      </c>
      <c r="EV185" s="2">
        <f t="shared" si="586"/>
        <v>98.130995579272181</v>
      </c>
      <c r="EW185" s="2">
        <f t="shared" si="586"/>
        <v>97.669660171426685</v>
      </c>
      <c r="EX185" s="2">
        <f t="shared" si="586"/>
        <v>97.059229821821361</v>
      </c>
      <c r="EY185" s="2">
        <f t="shared" si="586"/>
        <v>98.652481243335174</v>
      </c>
      <c r="EZ185" s="2">
        <f t="shared" si="586"/>
        <v>100.20814356243946</v>
      </c>
      <c r="FA185" s="2">
        <f t="shared" si="586"/>
        <v>98.140456942949413</v>
      </c>
      <c r="FB185" s="2">
        <f t="shared" si="586"/>
        <v>98.74035023928576</v>
      </c>
      <c r="FC185" s="2">
        <f t="shared" si="586"/>
        <v>99.721014004930609</v>
      </c>
      <c r="FD185" s="2">
        <f t="shared" si="586"/>
        <v>101.4645926725856</v>
      </c>
      <c r="FE185" s="2">
        <f t="shared" si="586"/>
        <v>101.94726775722536</v>
      </c>
      <c r="FG185" s="2">
        <f t="shared" si="518"/>
        <v>0.99996632610578673</v>
      </c>
      <c r="FH185" s="2">
        <f t="shared" si="587"/>
        <v>0.9999705918769255</v>
      </c>
      <c r="FI185" s="2">
        <f t="shared" si="587"/>
        <v>0.99996822261298335</v>
      </c>
      <c r="FJ185" s="2">
        <f t="shared" si="587"/>
        <v>0.99996702154858852</v>
      </c>
      <c r="FK185" s="2">
        <f t="shared" si="587"/>
        <v>0.99996840154379596</v>
      </c>
      <c r="FL185" s="2">
        <f t="shared" si="587"/>
        <v>0.99996723750064109</v>
      </c>
      <c r="FM185" s="2">
        <f t="shared" si="587"/>
        <v>0.99996568211663861</v>
      </c>
      <c r="FN185" s="2">
        <f t="shared" si="587"/>
        <v>0.99996757667771419</v>
      </c>
      <c r="FO185" s="2">
        <f t="shared" si="587"/>
        <v>0.99996350715684934</v>
      </c>
      <c r="FP185" s="2">
        <f t="shared" si="587"/>
        <v>0.99996428631404899</v>
      </c>
      <c r="FQ185" s="2">
        <f t="shared" si="587"/>
        <v>0.99996387765755701</v>
      </c>
      <c r="FR185" s="2">
        <f t="shared" si="587"/>
        <v>0.99996960316828609</v>
      </c>
      <c r="FS185" s="2">
        <f t="shared" si="587"/>
        <v>0.9999638924522577</v>
      </c>
      <c r="FT185" s="2">
        <f t="shared" si="587"/>
        <v>0.99995984872548549</v>
      </c>
      <c r="FU185" s="2">
        <f t="shared" si="587"/>
        <v>0.99995542626926504</v>
      </c>
      <c r="FW185" s="2">
        <f t="shared" si="536"/>
        <v>0.82572740874359529</v>
      </c>
      <c r="FX185" s="2">
        <f t="shared" si="588"/>
        <v>0.84162145301539626</v>
      </c>
      <c r="FY185" s="2">
        <f t="shared" si="589"/>
        <v>0.83548901302722256</v>
      </c>
      <c r="FZ185" s="2">
        <f t="shared" si="590"/>
        <v>0.82701409945002791</v>
      </c>
      <c r="GA185" s="2">
        <f t="shared" si="591"/>
        <v>0.83292038286120107</v>
      </c>
      <c r="GB185" s="2">
        <f t="shared" si="592"/>
        <v>0.84176471660713759</v>
      </c>
      <c r="GC185" s="2">
        <f t="shared" si="593"/>
        <v>0.85002017331285207</v>
      </c>
      <c r="GD185" s="2">
        <f t="shared" si="594"/>
        <v>0.8646439173442142</v>
      </c>
      <c r="GE185" s="2">
        <f t="shared" si="595"/>
        <v>0.87155012855520464</v>
      </c>
      <c r="GF185" s="2">
        <f t="shared" si="596"/>
        <v>0.86305941787090101</v>
      </c>
      <c r="GG185" s="2">
        <f t="shared" si="597"/>
        <v>0.85732286138754421</v>
      </c>
      <c r="GH185" s="2">
        <f t="shared" si="598"/>
        <v>0.85408880673592114</v>
      </c>
      <c r="GI185" s="2">
        <f t="shared" si="599"/>
        <v>0.82717801696313953</v>
      </c>
      <c r="GJ185" s="2">
        <f t="shared" si="600"/>
        <v>0.79515562356063174</v>
      </c>
      <c r="GK185" s="2">
        <f t="shared" si="601"/>
        <v>0.80425807905033764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0</v>
      </c>
      <c r="HD185" s="86">
        <f t="shared" si="616"/>
        <v>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2.9301715538048763E-231</v>
      </c>
      <c r="HM185" s="86">
        <f t="shared" si="625"/>
        <v>3.3457889334912035E-274</v>
      </c>
      <c r="HN185" s="86">
        <f t="shared" si="626"/>
        <v>5.9038556398115042E-244</v>
      </c>
      <c r="HO185" s="86">
        <f t="shared" si="627"/>
        <v>2.2223295727431803E-214</v>
      </c>
      <c r="HP185" s="86">
        <f t="shared" si="628"/>
        <v>3.6738196131307105E-243</v>
      </c>
      <c r="HQ185" s="86">
        <f t="shared" si="629"/>
        <v>1.2445070652027826E-292</v>
      </c>
      <c r="HS185" s="86">
        <f t="shared" si="539"/>
        <v>2.1345340084610062E-48</v>
      </c>
      <c r="HT185" s="86">
        <f t="shared" si="630"/>
        <v>1.1131947648702351E-48</v>
      </c>
      <c r="HU185" s="86">
        <f t="shared" si="631"/>
        <v>1.7339235531214915E-49</v>
      </c>
      <c r="HV185" s="86">
        <f t="shared" si="632"/>
        <v>3.3496674559774371E-49</v>
      </c>
      <c r="HW185" s="86">
        <f t="shared" si="633"/>
        <v>1.3915731748085309E-55</v>
      </c>
      <c r="HX185" s="86">
        <f t="shared" si="634"/>
        <v>3.9793357816708968E-56</v>
      </c>
      <c r="HY185" s="86">
        <f t="shared" si="635"/>
        <v>2.3038488301550066E-62</v>
      </c>
      <c r="HZ185" s="86">
        <f t="shared" si="636"/>
        <v>1.9963708558621285E-60</v>
      </c>
      <c r="IA185" s="86">
        <f t="shared" si="637"/>
        <v>9.3538567216433271E-69</v>
      </c>
      <c r="IB185" s="86">
        <f t="shared" si="638"/>
        <v>1.286189620376881E-66</v>
      </c>
      <c r="IC185" s="86">
        <f t="shared" si="639"/>
        <v>1.9941066622252699E-64</v>
      </c>
      <c r="ID185" s="86">
        <f t="shared" si="640"/>
        <v>1.1183595285737777E-59</v>
      </c>
      <c r="IE185" s="86">
        <f t="shared" si="641"/>
        <v>1.6924262519894123E-55</v>
      </c>
      <c r="IF185" s="86">
        <f t="shared" si="642"/>
        <v>4.0707960743162313E-60</v>
      </c>
      <c r="IG185" s="86">
        <f t="shared" si="643"/>
        <v>2.6886154196500081E-51</v>
      </c>
      <c r="II185" s="86">
        <f t="shared" si="540"/>
        <v>5.3019031456200384E-2</v>
      </c>
      <c r="IJ185" s="86">
        <f t="shared" si="541"/>
        <v>4.9501856194319148E-2</v>
      </c>
      <c r="IK185" s="86">
        <f t="shared" si="542"/>
        <v>4.1235590304687667E-2</v>
      </c>
      <c r="IL185" s="86">
        <f t="shared" si="543"/>
        <v>4.6886712628382655E-2</v>
      </c>
      <c r="IM185" s="86">
        <f t="shared" si="544"/>
        <v>3.5655918090834682E-2</v>
      </c>
      <c r="IN185" s="86">
        <f t="shared" si="545"/>
        <v>2.7075899311965811E-2</v>
      </c>
      <c r="IO185" s="86">
        <f t="shared" si="546"/>
        <v>1.7417378595398814E-2</v>
      </c>
      <c r="IP185" s="86">
        <f t="shared" si="547"/>
        <v>1.5208469225548551E-2</v>
      </c>
      <c r="IQ185" s="86">
        <f t="shared" si="548"/>
        <v>7.3115132276805137E-3</v>
      </c>
      <c r="IR185" s="86">
        <f t="shared" si="549"/>
        <v>1.0552129306765908E-2</v>
      </c>
      <c r="IS185" s="86">
        <f t="shared" si="550"/>
        <v>1.4029478086329481E-2</v>
      </c>
      <c r="IT185" s="86">
        <f t="shared" si="551"/>
        <v>1.9104625649012288E-2</v>
      </c>
      <c r="IU185" s="86">
        <f t="shared" si="552"/>
        <v>3.706777203749554E-2</v>
      </c>
      <c r="IV185" s="86">
        <f t="shared" si="553"/>
        <v>1.0942407204930856E-3</v>
      </c>
      <c r="IW185" s="86">
        <f t="shared" si="554"/>
        <v>5.1819794690128033E-2</v>
      </c>
      <c r="IY185" s="86">
        <f t="shared" si="555"/>
        <v>5.3019031456200384E-2</v>
      </c>
      <c r="IZ185" s="86">
        <f t="shared" si="556"/>
        <v>4.9501856194319148E-2</v>
      </c>
      <c r="JA185" s="86">
        <f t="shared" si="557"/>
        <v>4.1235590304687667E-2</v>
      </c>
      <c r="JB185" s="86">
        <f t="shared" si="558"/>
        <v>4.6886712628382655E-2</v>
      </c>
      <c r="JC185" s="86">
        <f t="shared" si="559"/>
        <v>3.5655918090834682E-2</v>
      </c>
      <c r="JD185" s="86">
        <f t="shared" si="560"/>
        <v>2.7075899311965811E-2</v>
      </c>
      <c r="JE185" s="86">
        <f t="shared" si="561"/>
        <v>1.7417378595398814E-2</v>
      </c>
      <c r="JF185" s="86">
        <f t="shared" si="562"/>
        <v>1.5208469225548551E-2</v>
      </c>
      <c r="JG185" s="86">
        <f t="shared" si="563"/>
        <v>7.3115132276805137E-3</v>
      </c>
      <c r="JH185" s="86">
        <f t="shared" si="564"/>
        <v>1.0552129306765908E-2</v>
      </c>
      <c r="JI185" s="86">
        <f t="shared" si="565"/>
        <v>1.4029478086329481E-2</v>
      </c>
      <c r="JJ185" s="86">
        <f t="shared" si="566"/>
        <v>1.9104625649012288E-2</v>
      </c>
      <c r="JK185" s="86">
        <f t="shared" si="567"/>
        <v>3.706777203749554E-2</v>
      </c>
      <c r="JL185" s="86">
        <f t="shared" si="568"/>
        <v>1.0942407204930856E-3</v>
      </c>
      <c r="JM185" s="86">
        <f t="shared" si="569"/>
        <v>5.1819794690128033E-2</v>
      </c>
    </row>
    <row r="186" spans="2:273" x14ac:dyDescent="0.25">
      <c r="B186" s="2">
        <v>159</v>
      </c>
      <c r="C186" s="37">
        <v>101.807</v>
      </c>
      <c r="D186" s="37">
        <v>102.34</v>
      </c>
      <c r="E186" s="37">
        <v>101.09399999999999</v>
      </c>
      <c r="F186" s="37">
        <v>100.86799999999999</v>
      </c>
      <c r="G186" s="37">
        <v>98.774000000000001</v>
      </c>
      <c r="H186" s="37">
        <v>98.962000000000003</v>
      </c>
      <c r="I186" s="37">
        <v>98.263999999999996</v>
      </c>
      <c r="J186" s="37">
        <v>96.114999999999995</v>
      </c>
      <c r="K186" s="37">
        <v>99.346000000000004</v>
      </c>
      <c r="L186" s="37">
        <v>100.077</v>
      </c>
      <c r="M186" s="37">
        <v>98.480999999999995</v>
      </c>
      <c r="N186" s="37">
        <v>99.326999999999998</v>
      </c>
      <c r="O186" s="37">
        <v>100.173</v>
      </c>
      <c r="P186" s="37">
        <v>101.13500000000001</v>
      </c>
      <c r="Q186" s="37">
        <v>101.30800000000001</v>
      </c>
      <c r="S186" s="4">
        <f t="shared" si="441"/>
        <v>101.80405711020123</v>
      </c>
      <c r="T186" s="4">
        <f t="shared" si="442"/>
        <v>101.33399795486039</v>
      </c>
      <c r="U186" s="4">
        <f t="shared" si="443"/>
        <v>101.00318664317379</v>
      </c>
      <c r="V186" s="4">
        <f t="shared" si="444"/>
        <v>99.886328269549864</v>
      </c>
      <c r="W186" s="4">
        <f t="shared" si="445"/>
        <v>98.335516585146678</v>
      </c>
      <c r="X186" s="4">
        <f t="shared" si="446"/>
        <v>97.71474700230246</v>
      </c>
      <c r="Y186" s="4">
        <f t="shared" si="447"/>
        <v>97.259097985470561</v>
      </c>
      <c r="Z186" s="4">
        <f t="shared" si="448"/>
        <v>96.742476016166393</v>
      </c>
      <c r="AA186" s="4">
        <f t="shared" si="449"/>
        <v>98.277387755668741</v>
      </c>
      <c r="AB186" s="4">
        <f t="shared" si="450"/>
        <v>99.969861607286575</v>
      </c>
      <c r="AC186" s="4">
        <f t="shared" si="451"/>
        <v>97.714330444765608</v>
      </c>
      <c r="AD186" s="4">
        <f t="shared" si="452"/>
        <v>98.375437877049194</v>
      </c>
      <c r="AE186" s="4">
        <f t="shared" si="453"/>
        <v>99.008330417434834</v>
      </c>
      <c r="AF186" s="4">
        <f t="shared" si="454"/>
        <v>101.34674048000042</v>
      </c>
      <c r="AG186" s="4">
        <f t="shared" si="455"/>
        <v>102.01086142167608</v>
      </c>
      <c r="AI186" s="4">
        <f t="shared" si="456"/>
        <v>2.9428897987742175E-3</v>
      </c>
      <c r="AJ186" s="4">
        <f t="shared" si="457"/>
        <v>1.0060020451396099</v>
      </c>
      <c r="AK186" s="4">
        <f t="shared" si="458"/>
        <v>9.0813356826203062E-2</v>
      </c>
      <c r="AL186" s="4">
        <f t="shared" si="459"/>
        <v>0.98167173045013101</v>
      </c>
      <c r="AM186" s="4">
        <f t="shared" si="460"/>
        <v>0.43848341485332298</v>
      </c>
      <c r="AN186" s="4">
        <f t="shared" si="461"/>
        <v>1.2472529976975437</v>
      </c>
      <c r="AO186" s="4">
        <f t="shared" si="462"/>
        <v>1.004902014529435</v>
      </c>
      <c r="AP186" s="4">
        <f t="shared" si="463"/>
        <v>-0.6274760161663977</v>
      </c>
      <c r="AQ186" s="4">
        <f t="shared" si="464"/>
        <v>1.0686122443312627</v>
      </c>
      <c r="AR186" s="4">
        <f t="shared" si="465"/>
        <v>0.10713839271342351</v>
      </c>
      <c r="AS186" s="4">
        <f t="shared" si="466"/>
        <v>0.76666955523438673</v>
      </c>
      <c r="AT186" s="4">
        <f t="shared" si="467"/>
        <v>0.95156212295080422</v>
      </c>
      <c r="AU186" s="4">
        <f t="shared" si="468"/>
        <v>1.1646695825651676</v>
      </c>
      <c r="AV186" s="4">
        <f t="shared" si="570"/>
        <v>-0.21174048000041523</v>
      </c>
      <c r="AW186" s="4">
        <f t="shared" si="570"/>
        <v>-0.70286142167607579</v>
      </c>
      <c r="AY186" s="2">
        <f t="shared" si="520"/>
        <v>101.80405704762344</v>
      </c>
      <c r="AZ186" s="2">
        <f t="shared" si="571"/>
        <v>101.3339977990272</v>
      </c>
      <c r="BA186" s="2">
        <f t="shared" si="572"/>
        <v>101.00318656628701</v>
      </c>
      <c r="BB186" s="2">
        <f t="shared" si="573"/>
        <v>99.886328072407963</v>
      </c>
      <c r="BC186" s="2">
        <f t="shared" si="574"/>
        <v>98.335516548240136</v>
      </c>
      <c r="BD186" s="2">
        <f t="shared" si="575"/>
        <v>97.714746996135801</v>
      </c>
      <c r="BE186" s="2">
        <f t="shared" si="576"/>
        <v>97.259097985071122</v>
      </c>
      <c r="BF186" s="2">
        <f t="shared" si="577"/>
        <v>96.742476015981453</v>
      </c>
      <c r="BG186" s="2">
        <f t="shared" si="578"/>
        <v>98.277387755667249</v>
      </c>
      <c r="BH186" s="2">
        <f t="shared" si="579"/>
        <v>99.96986160726874</v>
      </c>
      <c r="BI186" s="2">
        <f t="shared" si="580"/>
        <v>97.714330444619264</v>
      </c>
      <c r="BJ186" s="2">
        <f t="shared" si="581"/>
        <v>98.375437875820424</v>
      </c>
      <c r="BK186" s="2">
        <f t="shared" si="582"/>
        <v>99.008330307967441</v>
      </c>
      <c r="BL186" s="2">
        <f t="shared" si="583"/>
        <v>101.34673985293918</v>
      </c>
      <c r="BM186" s="2">
        <f t="shared" si="584"/>
        <v>102.01078602985979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>
        <f t="shared" si="493"/>
        <v>99.346000000000004</v>
      </c>
      <c r="DD186" s="2">
        <f t="shared" si="494"/>
        <v>100.077</v>
      </c>
      <c r="DE186" s="2">
        <f t="shared" si="495"/>
        <v>98.480999999999995</v>
      </c>
      <c r="DF186" s="2" t="str">
        <f t="shared" si="496"/>
        <v/>
      </c>
      <c r="DG186" s="2" t="str">
        <f t="shared" si="497"/>
        <v/>
      </c>
      <c r="DH186" s="2">
        <f t="shared" si="498"/>
        <v>101.13500000000001</v>
      </c>
      <c r="DI186" s="2" t="str">
        <f t="shared" si="499"/>
        <v/>
      </c>
      <c r="DK186" s="2">
        <f t="shared" si="500"/>
        <v>128.22733712660028</v>
      </c>
      <c r="DL186" s="2">
        <f t="shared" si="585"/>
        <v>125.03000199875757</v>
      </c>
      <c r="DM186" s="2">
        <f t="shared" si="585"/>
        <v>124.45611983805668</v>
      </c>
      <c r="DN186" s="2">
        <f t="shared" si="585"/>
        <v>121.52290384615387</v>
      </c>
      <c r="DO186" s="2">
        <f t="shared" si="585"/>
        <v>117.37287427508483</v>
      </c>
      <c r="DP186" s="2">
        <f t="shared" si="585"/>
        <v>116.49623547434072</v>
      </c>
      <c r="DQ186" s="2">
        <f t="shared" si="585"/>
        <v>114.15610604890605</v>
      </c>
      <c r="DR186" s="2">
        <f t="shared" si="585"/>
        <v>123.17619914651497</v>
      </c>
      <c r="DS186" s="2">
        <f t="shared" si="585"/>
        <v>115.63079831932772</v>
      </c>
      <c r="DT186" s="2">
        <f t="shared" si="585"/>
        <v>116.62343646277857</v>
      </c>
      <c r="DU186" s="2">
        <f t="shared" si="585"/>
        <v>118.08176671408251</v>
      </c>
      <c r="DV186" s="2">
        <f t="shared" si="585"/>
        <v>107.92782973733583</v>
      </c>
      <c r="DW186" s="2">
        <f t="shared" si="585"/>
        <v>124.54581232492998</v>
      </c>
      <c r="DX186" s="2">
        <f t="shared" si="585"/>
        <v>108.31720672268909</v>
      </c>
      <c r="DY186" s="2">
        <f t="shared" si="585"/>
        <v>117.40526266221725</v>
      </c>
      <c r="EA186" s="2">
        <f t="shared" si="440"/>
        <v>98.861102698266109</v>
      </c>
      <c r="EB186" s="2">
        <f t="shared" si="502"/>
        <v>98.468990442002962</v>
      </c>
      <c r="EC186" s="2">
        <f t="shared" si="503"/>
        <v>97.493866133387542</v>
      </c>
      <c r="ED186" s="2">
        <f t="shared" si="504"/>
        <v>97.378986614430275</v>
      </c>
      <c r="EE186" s="2">
        <f t="shared" si="505"/>
        <v>96.581033231668599</v>
      </c>
      <c r="EF186" s="2">
        <f t="shared" si="506"/>
        <v>96.063520500519289</v>
      </c>
      <c r="EG186" s="2">
        <f t="shared" si="507"/>
        <v>95.549858453001221</v>
      </c>
      <c r="EH186" s="2">
        <f t="shared" si="508"/>
        <v>95.368512305555925</v>
      </c>
      <c r="EI186" s="2">
        <f t="shared" si="509"/>
        <v>96.358745227012065</v>
      </c>
      <c r="EJ186" s="2">
        <f t="shared" si="510"/>
        <v>99.150869213139785</v>
      </c>
      <c r="EK186" s="2">
        <f t="shared" si="511"/>
        <v>95.832285827660769</v>
      </c>
      <c r="EL186" s="2">
        <f t="shared" si="512"/>
        <v>96.967656340936202</v>
      </c>
      <c r="EM186" s="2">
        <f t="shared" si="513"/>
        <v>96.049421085911547</v>
      </c>
      <c r="EN186" s="2">
        <f t="shared" si="514"/>
        <v>101.33869045226129</v>
      </c>
      <c r="EO186" s="2">
        <f t="shared" si="515"/>
        <v>102.94073459469388</v>
      </c>
      <c r="EQ186" s="2">
        <f t="shared" si="516"/>
        <v>102.36945027976033</v>
      </c>
      <c r="ER186" s="2">
        <f t="shared" si="586"/>
        <v>101.82486891779527</v>
      </c>
      <c r="ES186" s="2">
        <f t="shared" si="586"/>
        <v>101.63246308467647</v>
      </c>
      <c r="ET186" s="2">
        <f t="shared" si="586"/>
        <v>100.36377537080405</v>
      </c>
      <c r="EU186" s="2">
        <f t="shared" si="586"/>
        <v>98.655781281144471</v>
      </c>
      <c r="EV186" s="2">
        <f t="shared" si="586"/>
        <v>97.997118366979521</v>
      </c>
      <c r="EW186" s="2">
        <f t="shared" si="586"/>
        <v>97.533468696429168</v>
      </c>
      <c r="EX186" s="2">
        <f t="shared" si="586"/>
        <v>96.937698721620848</v>
      </c>
      <c r="EY186" s="2">
        <f t="shared" si="586"/>
        <v>98.534550644581813</v>
      </c>
      <c r="EZ186" s="2">
        <f t="shared" si="586"/>
        <v>100.08772460793801</v>
      </c>
      <c r="FA186" s="2">
        <f t="shared" si="586"/>
        <v>97.999139935414433</v>
      </c>
      <c r="FB186" s="2">
        <f t="shared" si="586"/>
        <v>98.594428211286655</v>
      </c>
      <c r="FC186" s="2">
        <f t="shared" si="586"/>
        <v>99.571021625409486</v>
      </c>
      <c r="FD186" s="2">
        <f t="shared" si="586"/>
        <v>101.34831546189906</v>
      </c>
      <c r="FE186" s="2">
        <f t="shared" si="586"/>
        <v>101.8036496068656</v>
      </c>
      <c r="FG186" s="2">
        <f t="shared" si="518"/>
        <v>0.99996928895247927</v>
      </c>
      <c r="FH186" s="2">
        <f t="shared" si="587"/>
        <v>0.9999731794035901</v>
      </c>
      <c r="FI186" s="2">
        <f t="shared" si="587"/>
        <v>0.99997101859756055</v>
      </c>
      <c r="FJ186" s="2">
        <f t="shared" si="587"/>
        <v>0.99996992320757239</v>
      </c>
      <c r="FK186" s="2">
        <f t="shared" si="587"/>
        <v>0.99997118178531108</v>
      </c>
      <c r="FL186" s="2">
        <f t="shared" si="587"/>
        <v>0.9999701201593244</v>
      </c>
      <c r="FM186" s="2">
        <f t="shared" si="587"/>
        <v>0.99996870162388207</v>
      </c>
      <c r="FN186" s="2">
        <f t="shared" si="587"/>
        <v>0.99997042949426562</v>
      </c>
      <c r="FO186" s="2">
        <f t="shared" si="587"/>
        <v>0.99996671802462</v>
      </c>
      <c r="FP186" s="2">
        <f t="shared" si="587"/>
        <v>0.9999674286289465</v>
      </c>
      <c r="FQ186" s="2">
        <f t="shared" si="587"/>
        <v>0.99996705592744051</v>
      </c>
      <c r="FR186" s="2">
        <f t="shared" si="587"/>
        <v>0.99997227768584895</v>
      </c>
      <c r="FS186" s="2">
        <f t="shared" si="587"/>
        <v>0.99996706942045366</v>
      </c>
      <c r="FT186" s="2">
        <f t="shared" si="587"/>
        <v>0.99996338147306008</v>
      </c>
      <c r="FU186" s="2">
        <f t="shared" si="587"/>
        <v>0.99995934811498233</v>
      </c>
      <c r="FW186" s="2">
        <f t="shared" si="536"/>
        <v>0.83858637526538049</v>
      </c>
      <c r="FX186" s="2">
        <f t="shared" si="588"/>
        <v>0.8535157025245973</v>
      </c>
      <c r="FY186" s="2">
        <f t="shared" si="589"/>
        <v>0.84776050199366948</v>
      </c>
      <c r="FZ186" s="2">
        <f t="shared" si="590"/>
        <v>0.83979654541315252</v>
      </c>
      <c r="GA186" s="2">
        <f t="shared" si="591"/>
        <v>0.84534800901518814</v>
      </c>
      <c r="GB186" s="2">
        <f t="shared" si="592"/>
        <v>0.85365007790903991</v>
      </c>
      <c r="GC186" s="2">
        <f t="shared" si="593"/>
        <v>0.86138755957506474</v>
      </c>
      <c r="GD186" s="2">
        <f t="shared" si="594"/>
        <v>0.87506583603099486</v>
      </c>
      <c r="GE186" s="2">
        <f t="shared" si="595"/>
        <v>0.88151316343395647</v>
      </c>
      <c r="GF186" s="2">
        <f t="shared" si="596"/>
        <v>0.87358550017643166</v>
      </c>
      <c r="GG186" s="2">
        <f t="shared" si="597"/>
        <v>0.8682225636298494</v>
      </c>
      <c r="GH186" s="2">
        <f t="shared" si="598"/>
        <v>0.86519672436366968</v>
      </c>
      <c r="GI186" s="2">
        <f t="shared" si="599"/>
        <v>0.83995069463475347</v>
      </c>
      <c r="GJ186" s="2">
        <f t="shared" si="600"/>
        <v>0.80975063767689293</v>
      </c>
      <c r="GK186" s="2">
        <f t="shared" si="601"/>
        <v>0.81835270461460019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0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2.3912654602220463E-237</v>
      </c>
      <c r="HM186" s="86">
        <f t="shared" si="625"/>
        <v>1.9524603015274872E-281</v>
      </c>
      <c r="HN186" s="86">
        <f t="shared" si="626"/>
        <v>2.3424663710971569E-250</v>
      </c>
      <c r="HO186" s="86">
        <f t="shared" si="627"/>
        <v>4.4886469912560893E-220</v>
      </c>
      <c r="HP186" s="86">
        <f t="shared" si="628"/>
        <v>1.0890170713545196E-249</v>
      </c>
      <c r="HQ186" s="86">
        <f t="shared" si="629"/>
        <v>2.0307985189054252E-300</v>
      </c>
      <c r="HS186" s="86">
        <f t="shared" si="539"/>
        <v>1.2518751945656829E-50</v>
      </c>
      <c r="HT186" s="86">
        <f t="shared" si="630"/>
        <v>8.5405095857939786E-51</v>
      </c>
      <c r="HU186" s="86">
        <f t="shared" si="631"/>
        <v>9.1030773585569851E-52</v>
      </c>
      <c r="HV186" s="86">
        <f t="shared" si="632"/>
        <v>1.6828165646064667E-51</v>
      </c>
      <c r="HW186" s="86">
        <f t="shared" si="633"/>
        <v>4.2129086772872241E-58</v>
      </c>
      <c r="HX186" s="86">
        <f t="shared" si="634"/>
        <v>1.0953363578697866E-58</v>
      </c>
      <c r="HY186" s="86">
        <f t="shared" si="635"/>
        <v>3.6506118547217774E-65</v>
      </c>
      <c r="HZ186" s="86">
        <f t="shared" si="636"/>
        <v>4.6761912393751395E-63</v>
      </c>
      <c r="IA186" s="86">
        <f t="shared" si="637"/>
        <v>9.2002714450219327E-72</v>
      </c>
      <c r="IB186" s="86">
        <f t="shared" si="638"/>
        <v>1.4960551117524516E-69</v>
      </c>
      <c r="IC186" s="86">
        <f t="shared" si="639"/>
        <v>2.8500915317606698E-67</v>
      </c>
      <c r="ID186" s="86">
        <f t="shared" si="640"/>
        <v>2.5116347654530742E-62</v>
      </c>
      <c r="IE186" s="86">
        <f t="shared" si="641"/>
        <v>4.6238453970381608E-58</v>
      </c>
      <c r="IF186" s="86">
        <f t="shared" si="642"/>
        <v>4.7468902855841019E-63</v>
      </c>
      <c r="IG186" s="86">
        <f t="shared" si="643"/>
        <v>8.0041988713687396E-54</v>
      </c>
      <c r="II186" s="86">
        <f t="shared" si="540"/>
        <v>4.0431307531310794E-2</v>
      </c>
      <c r="IJ186" s="86">
        <f t="shared" si="541"/>
        <v>3.8213944756889322E-2</v>
      </c>
      <c r="IK186" s="86">
        <f t="shared" si="542"/>
        <v>3.1018060184048426E-2</v>
      </c>
      <c r="IL186" s="86">
        <f t="shared" si="543"/>
        <v>3.5351515357981915E-2</v>
      </c>
      <c r="IM186" s="86">
        <f t="shared" si="544"/>
        <v>2.6332256103563111E-2</v>
      </c>
      <c r="IN186" s="86">
        <f t="shared" si="545"/>
        <v>1.96887497959564E-2</v>
      </c>
      <c r="IO186" s="86">
        <f t="shared" si="546"/>
        <v>1.2279124303111538E-2</v>
      </c>
      <c r="IP186" s="86">
        <f t="shared" si="547"/>
        <v>1.0836188207733603E-2</v>
      </c>
      <c r="IQ186" s="86">
        <f t="shared" si="548"/>
        <v>4.9335892260472637E-3</v>
      </c>
      <c r="IR186" s="86">
        <f t="shared" si="549"/>
        <v>7.2501809220794902E-3</v>
      </c>
      <c r="IS186" s="86">
        <f t="shared" si="550"/>
        <v>9.8036713596249287E-3</v>
      </c>
      <c r="IT186" s="86">
        <f t="shared" si="551"/>
        <v>1.3677150750418813E-2</v>
      </c>
      <c r="IU186" s="86">
        <f t="shared" si="552"/>
        <v>2.7267646491144659E-2</v>
      </c>
      <c r="IV186" s="86">
        <f t="shared" si="553"/>
        <v>4.8878698914057409E-4</v>
      </c>
      <c r="IW186" s="86">
        <f t="shared" si="554"/>
        <v>3.8324393009292322E-2</v>
      </c>
      <c r="IY186" s="86">
        <f t="shared" si="555"/>
        <v>4.0431307531310794E-2</v>
      </c>
      <c r="IZ186" s="86">
        <f t="shared" si="556"/>
        <v>3.8213944756889322E-2</v>
      </c>
      <c r="JA186" s="86">
        <f t="shared" si="557"/>
        <v>3.1018060184048426E-2</v>
      </c>
      <c r="JB186" s="86">
        <f t="shared" si="558"/>
        <v>3.5351515357981915E-2</v>
      </c>
      <c r="JC186" s="86">
        <f t="shared" si="559"/>
        <v>2.6332256103563111E-2</v>
      </c>
      <c r="JD186" s="86">
        <f t="shared" si="560"/>
        <v>1.96887497959564E-2</v>
      </c>
      <c r="JE186" s="86">
        <f t="shared" si="561"/>
        <v>1.2279124303111538E-2</v>
      </c>
      <c r="JF186" s="86">
        <f t="shared" si="562"/>
        <v>1.0836188207733603E-2</v>
      </c>
      <c r="JG186" s="86">
        <f t="shared" si="563"/>
        <v>4.9335892260472637E-3</v>
      </c>
      <c r="JH186" s="86">
        <f t="shared" si="564"/>
        <v>7.2501809220794902E-3</v>
      </c>
      <c r="JI186" s="86">
        <f t="shared" si="565"/>
        <v>9.8036713596249287E-3</v>
      </c>
      <c r="JJ186" s="86">
        <f t="shared" si="566"/>
        <v>1.3677150750418813E-2</v>
      </c>
      <c r="JK186" s="86">
        <f t="shared" si="567"/>
        <v>2.7267646491144659E-2</v>
      </c>
      <c r="JL186" s="86">
        <f t="shared" si="568"/>
        <v>4.8878698914057409E-4</v>
      </c>
      <c r="JM186" s="86">
        <f t="shared" si="569"/>
        <v>3.8324393009292322E-2</v>
      </c>
    </row>
    <row r="187" spans="2:273" x14ac:dyDescent="0.25">
      <c r="B187" s="2">
        <v>160</v>
      </c>
      <c r="C187" s="37">
        <v>102.36799999999999</v>
      </c>
      <c r="D187" s="37">
        <v>101.98099999999999</v>
      </c>
      <c r="E187" s="37">
        <v>101.038</v>
      </c>
      <c r="F187" s="37">
        <v>100.887</v>
      </c>
      <c r="G187" s="37">
        <v>97.942999999999998</v>
      </c>
      <c r="H187" s="37">
        <v>98.057000000000002</v>
      </c>
      <c r="I187" s="37">
        <v>97.509</v>
      </c>
      <c r="J187" s="37">
        <v>96.691999999999993</v>
      </c>
      <c r="K187" s="37">
        <v>99.269000000000005</v>
      </c>
      <c r="L187" s="37">
        <v>101.01900000000001</v>
      </c>
      <c r="M187" s="37">
        <v>98.635000000000005</v>
      </c>
      <c r="N187" s="37">
        <v>99.787999999999997</v>
      </c>
      <c r="O187" s="37">
        <v>100</v>
      </c>
      <c r="P187" s="37">
        <v>101.26900000000001</v>
      </c>
      <c r="Q187" s="37">
        <v>100.55800000000001</v>
      </c>
      <c r="S187" s="4">
        <f t="shared" si="441"/>
        <v>101.68541293359866</v>
      </c>
      <c r="T187" s="4">
        <f t="shared" si="442"/>
        <v>101.224478850018</v>
      </c>
      <c r="U187" s="4">
        <f t="shared" si="443"/>
        <v>100.90307965091732</v>
      </c>
      <c r="V187" s="4">
        <f t="shared" si="444"/>
        <v>99.782170609358218</v>
      </c>
      <c r="W187" s="4">
        <f t="shared" si="445"/>
        <v>98.215738694507309</v>
      </c>
      <c r="X187" s="4">
        <f t="shared" si="446"/>
        <v>97.597765787032856</v>
      </c>
      <c r="Y187" s="4">
        <f t="shared" si="447"/>
        <v>97.139478653712899</v>
      </c>
      <c r="Z187" s="4">
        <f t="shared" si="448"/>
        <v>96.633009200873246</v>
      </c>
      <c r="AA187" s="4">
        <f t="shared" si="449"/>
        <v>98.175510514892963</v>
      </c>
      <c r="AB187" s="4">
        <f t="shared" si="450"/>
        <v>99.856634040703142</v>
      </c>
      <c r="AC187" s="4">
        <f t="shared" si="451"/>
        <v>97.590332893687858</v>
      </c>
      <c r="AD187" s="4">
        <f t="shared" si="452"/>
        <v>98.242782771351386</v>
      </c>
      <c r="AE187" s="4">
        <f t="shared" si="453"/>
        <v>98.890866296990268</v>
      </c>
      <c r="AF187" s="4">
        <f t="shared" si="454"/>
        <v>101.23045829493338</v>
      </c>
      <c r="AG187" s="4">
        <f t="shared" si="455"/>
        <v>101.85532993691376</v>
      </c>
      <c r="AI187" s="4">
        <f t="shared" si="456"/>
        <v>0.68258706640133937</v>
      </c>
      <c r="AJ187" s="4">
        <f t="shared" si="457"/>
        <v>0.75652114998199238</v>
      </c>
      <c r="AK187" s="4">
        <f t="shared" si="458"/>
        <v>0.13492034908267669</v>
      </c>
      <c r="AL187" s="4">
        <f t="shared" si="459"/>
        <v>1.1048293906417825</v>
      </c>
      <c r="AM187" s="4">
        <f t="shared" si="460"/>
        <v>-0.2727386945073107</v>
      </c>
      <c r="AN187" s="4">
        <f t="shared" si="461"/>
        <v>0.4592342129671465</v>
      </c>
      <c r="AO187" s="4">
        <f t="shared" si="462"/>
        <v>0.36952134628710098</v>
      </c>
      <c r="AP187" s="4">
        <f t="shared" si="463"/>
        <v>5.8990799126746651E-2</v>
      </c>
      <c r="AQ187" s="4">
        <f t="shared" si="464"/>
        <v>1.0934894851070425</v>
      </c>
      <c r="AR187" s="4">
        <f t="shared" si="465"/>
        <v>1.1623659592968636</v>
      </c>
      <c r="AS187" s="4">
        <f t="shared" si="466"/>
        <v>1.0446671063121471</v>
      </c>
      <c r="AT187" s="4">
        <f t="shared" si="467"/>
        <v>1.5452172286486103</v>
      </c>
      <c r="AU187" s="4">
        <f t="shared" si="468"/>
        <v>1.1091337030097321</v>
      </c>
      <c r="AV187" s="4">
        <f t="shared" ref="AV187:AW202" si="644">IF(OR($B187 &lt; P$230, $B187 &gt; P$233), 0, P187-AF187)</f>
        <v>3.854170506662058E-2</v>
      </c>
      <c r="AW187" s="4">
        <f t="shared" si="644"/>
        <v>-1.297329936913755</v>
      </c>
      <c r="AY187" s="2">
        <f t="shared" si="520"/>
        <v>101.6854129224303</v>
      </c>
      <c r="AZ187" s="2">
        <f t="shared" si="571"/>
        <v>101.22447881992201</v>
      </c>
      <c r="BA187" s="2">
        <f t="shared" si="572"/>
        <v>100.90307963853783</v>
      </c>
      <c r="BB187" s="2">
        <f t="shared" si="573"/>
        <v>99.782170576937531</v>
      </c>
      <c r="BC187" s="2">
        <f t="shared" si="574"/>
        <v>98.215738689291527</v>
      </c>
      <c r="BD187" s="2">
        <f t="shared" si="575"/>
        <v>97.597765786256446</v>
      </c>
      <c r="BE187" s="2">
        <f t="shared" si="576"/>
        <v>97.139478653672811</v>
      </c>
      <c r="BF187" s="2">
        <f t="shared" si="577"/>
        <v>96.633009200853351</v>
      </c>
      <c r="BG187" s="2">
        <f t="shared" si="578"/>
        <v>98.175510514892849</v>
      </c>
      <c r="BH187" s="2">
        <f t="shared" si="579"/>
        <v>99.856634040701664</v>
      </c>
      <c r="BI187" s="2">
        <f t="shared" si="580"/>
        <v>97.590332893674116</v>
      </c>
      <c r="BJ187" s="2">
        <f t="shared" si="581"/>
        <v>98.242782771213911</v>
      </c>
      <c r="BK187" s="2">
        <f t="shared" si="582"/>
        <v>98.89086628190519</v>
      </c>
      <c r="BL187" s="2">
        <f t="shared" si="583"/>
        <v>101.2304582192904</v>
      </c>
      <c r="BM187" s="2">
        <f t="shared" si="584"/>
        <v>101.85531421988534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>
        <f t="shared" si="491"/>
        <v>97.509</v>
      </c>
      <c r="DB187" s="2">
        <f t="shared" si="492"/>
        <v>96.691999999999993</v>
      </c>
      <c r="DC187" s="2">
        <f t="shared" si="493"/>
        <v>99.269000000000005</v>
      </c>
      <c r="DD187" s="2">
        <f t="shared" si="494"/>
        <v>101.01900000000001</v>
      </c>
      <c r="DE187" s="2">
        <f t="shared" si="495"/>
        <v>98.635000000000005</v>
      </c>
      <c r="DF187" s="2">
        <f t="shared" si="496"/>
        <v>99.787999999999997</v>
      </c>
      <c r="DG187" s="2" t="str">
        <f t="shared" si="497"/>
        <v/>
      </c>
      <c r="DH187" s="2">
        <f t="shared" si="498"/>
        <v>101.26900000000001</v>
      </c>
      <c r="DI187" s="2" t="str">
        <f t="shared" si="499"/>
        <v/>
      </c>
      <c r="DK187" s="2">
        <f t="shared" si="500"/>
        <v>128.25227477477475</v>
      </c>
      <c r="DL187" s="2">
        <f t="shared" ref="DL187:DY202" si="645">BP$228*$B187+BP$229</f>
        <v>125.02715927936693</v>
      </c>
      <c r="DM187" s="2">
        <f t="shared" si="645"/>
        <v>124.45498582995951</v>
      </c>
      <c r="DN187" s="2">
        <f t="shared" si="645"/>
        <v>121.51758097165994</v>
      </c>
      <c r="DO187" s="2">
        <f t="shared" si="645"/>
        <v>117.34984790458478</v>
      </c>
      <c r="DP187" s="2">
        <f t="shared" si="645"/>
        <v>116.47480249480247</v>
      </c>
      <c r="DQ187" s="2">
        <f t="shared" si="645"/>
        <v>114.10585907335907</v>
      </c>
      <c r="DR187" s="2">
        <f t="shared" si="645"/>
        <v>123.21261261261265</v>
      </c>
      <c r="DS187" s="2">
        <f t="shared" si="645"/>
        <v>115.61741764705882</v>
      </c>
      <c r="DT187" s="2">
        <f t="shared" si="645"/>
        <v>116.59922048364153</v>
      </c>
      <c r="DU187" s="2">
        <f t="shared" si="645"/>
        <v>118.06247795163584</v>
      </c>
      <c r="DV187" s="2">
        <f t="shared" si="645"/>
        <v>107.83649352720451</v>
      </c>
      <c r="DW187" s="2">
        <f t="shared" si="645"/>
        <v>124.58036582633054</v>
      </c>
      <c r="DX187" s="2">
        <f t="shared" si="645"/>
        <v>108.20985882352943</v>
      </c>
      <c r="DY187" s="2">
        <f t="shared" si="645"/>
        <v>117.36687378568777</v>
      </c>
      <c r="EA187" s="2">
        <f t="shared" si="440"/>
        <v>98.646891710269813</v>
      </c>
      <c r="EB187" s="2">
        <f t="shared" si="502"/>
        <v>98.270592487037234</v>
      </c>
      <c r="EC187" s="2">
        <f t="shared" si="503"/>
        <v>97.282625439156817</v>
      </c>
      <c r="ED187" s="2">
        <f t="shared" si="504"/>
        <v>97.192952443138509</v>
      </c>
      <c r="EE187" s="2">
        <f t="shared" si="505"/>
        <v>96.405672830092797</v>
      </c>
      <c r="EF187" s="2">
        <f t="shared" si="506"/>
        <v>95.895720213660397</v>
      </c>
      <c r="EG187" s="2">
        <f t="shared" si="507"/>
        <v>95.378685453467185</v>
      </c>
      <c r="EH187" s="2">
        <f t="shared" si="508"/>
        <v>95.21980529331455</v>
      </c>
      <c r="EI187" s="2">
        <f t="shared" si="509"/>
        <v>96.203255762441231</v>
      </c>
      <c r="EJ187" s="2">
        <f t="shared" si="510"/>
        <v>99.013572880061105</v>
      </c>
      <c r="EK187" s="2">
        <f t="shared" si="511"/>
        <v>95.652392734780804</v>
      </c>
      <c r="EL187" s="2">
        <f t="shared" si="512"/>
        <v>96.792773339355392</v>
      </c>
      <c r="EM187" s="2">
        <f t="shared" si="513"/>
        <v>95.834265541826639</v>
      </c>
      <c r="EN187" s="2">
        <f t="shared" si="514"/>
        <v>101.22176184254604</v>
      </c>
      <c r="EO187" s="2">
        <f t="shared" si="515"/>
        <v>102.81677272941978</v>
      </c>
      <c r="EQ187" s="2">
        <f t="shared" si="516"/>
        <v>102.21784016882</v>
      </c>
      <c r="ER187" s="2">
        <f t="shared" ref="ER187:FE202" si="646">CV$228*$B187+CV$229</f>
        <v>101.68607452683078</v>
      </c>
      <c r="ES187" s="2">
        <f t="shared" si="646"/>
        <v>101.49519264712713</v>
      </c>
      <c r="ET187" s="2">
        <f t="shared" si="646"/>
        <v>100.23185783705054</v>
      </c>
      <c r="EU187" s="2">
        <f t="shared" si="646"/>
        <v>98.517101534495623</v>
      </c>
      <c r="EV187" s="2">
        <f t="shared" si="646"/>
        <v>97.863241154686861</v>
      </c>
      <c r="EW187" s="2">
        <f t="shared" si="646"/>
        <v>97.397277221431651</v>
      </c>
      <c r="EX187" s="2">
        <f t="shared" si="646"/>
        <v>96.816167621420362</v>
      </c>
      <c r="EY187" s="2">
        <f t="shared" si="646"/>
        <v>98.416620045828452</v>
      </c>
      <c r="EZ187" s="2">
        <f t="shared" si="646"/>
        <v>99.967305653436554</v>
      </c>
      <c r="FA187" s="2">
        <f t="shared" si="646"/>
        <v>97.857822927879454</v>
      </c>
      <c r="FB187" s="2">
        <f t="shared" si="646"/>
        <v>98.448506183287535</v>
      </c>
      <c r="FC187" s="2">
        <f t="shared" si="646"/>
        <v>99.421029245888363</v>
      </c>
      <c r="FD187" s="2">
        <f t="shared" si="646"/>
        <v>101.23203825121254</v>
      </c>
      <c r="FE187" s="2">
        <f t="shared" si="646"/>
        <v>101.66003145650585</v>
      </c>
      <c r="FG187" s="2">
        <f t="shared" si="518"/>
        <v>0.99997199111608637</v>
      </c>
      <c r="FH187" s="2">
        <f t="shared" ref="FH187:FU202" si="647">POWER(10,($B187-D$231)/D$229)/(1+POWER(10,($B187-D$231)/D$229))</f>
        <v>0.99997553926763072</v>
      </c>
      <c r="FI187" s="2">
        <f t="shared" si="647"/>
        <v>0.99997356857943398</v>
      </c>
      <c r="FJ187" s="2">
        <f t="shared" si="647"/>
        <v>0.99997256956670011</v>
      </c>
      <c r="FK187" s="2">
        <f t="shared" si="647"/>
        <v>0.99997371740918828</v>
      </c>
      <c r="FL187" s="2">
        <f t="shared" si="647"/>
        <v>0.99997274918978041</v>
      </c>
      <c r="FM187" s="2">
        <f t="shared" si="647"/>
        <v>0.99997145546311694</v>
      </c>
      <c r="FN187" s="2">
        <f t="shared" si="647"/>
        <v>0.99997303130807569</v>
      </c>
      <c r="FO187" s="2">
        <f t="shared" si="647"/>
        <v>0.99996964638880914</v>
      </c>
      <c r="FP187" s="2">
        <f t="shared" si="647"/>
        <v>0.99997029447141261</v>
      </c>
      <c r="FQ187" s="2">
        <f t="shared" si="647"/>
        <v>0.99996995456163984</v>
      </c>
      <c r="FR187" s="2">
        <f t="shared" si="647"/>
        <v>0.99997471688733008</v>
      </c>
      <c r="FS187" s="2">
        <f t="shared" si="647"/>
        <v>0.9999699668674854</v>
      </c>
      <c r="FT187" s="2">
        <f t="shared" si="647"/>
        <v>0.99996660339890453</v>
      </c>
      <c r="FU187" s="2">
        <f t="shared" si="647"/>
        <v>0.99996292490760874</v>
      </c>
      <c r="FW187" s="2">
        <f t="shared" si="536"/>
        <v>0.85066811623944039</v>
      </c>
      <c r="FX187" s="2">
        <f t="shared" si="588"/>
        <v>0.86466033586400448</v>
      </c>
      <c r="FY187" s="2">
        <f t="shared" si="589"/>
        <v>0.8592708001066679</v>
      </c>
      <c r="FZ187" s="2">
        <f t="shared" si="590"/>
        <v>0.85180371323318527</v>
      </c>
      <c r="GA187" s="2">
        <f t="shared" si="591"/>
        <v>0.85700994224530669</v>
      </c>
      <c r="GB187" s="2">
        <f t="shared" si="592"/>
        <v>0.8647861074569505</v>
      </c>
      <c r="GC187" s="2">
        <f t="shared" si="593"/>
        <v>0.87202309532974454</v>
      </c>
      <c r="GD187" s="2">
        <f t="shared" si="594"/>
        <v>0.88479222622227305</v>
      </c>
      <c r="GE187" s="2">
        <f t="shared" si="595"/>
        <v>0.89080025250648442</v>
      </c>
      <c r="GF187" s="2">
        <f t="shared" si="596"/>
        <v>0.88341178284251809</v>
      </c>
      <c r="GG187" s="2">
        <f t="shared" si="597"/>
        <v>0.87840768849610007</v>
      </c>
      <c r="GH187" s="2">
        <f t="shared" si="598"/>
        <v>0.87558220370491824</v>
      </c>
      <c r="GI187" s="2">
        <f t="shared" si="599"/>
        <v>0.85194834585257384</v>
      </c>
      <c r="GJ187" s="2">
        <f t="shared" si="600"/>
        <v>0.82353654196826709</v>
      </c>
      <c r="GK187" s="2">
        <f t="shared" si="601"/>
        <v>0.83164487893825667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1.6243647218504662E-243</v>
      </c>
      <c r="HM187" s="86">
        <f t="shared" si="625"/>
        <v>9.1599445220889991E-289</v>
      </c>
      <c r="HN187" s="86">
        <f t="shared" si="626"/>
        <v>7.6688746083908023E-257</v>
      </c>
      <c r="HO187" s="86">
        <f t="shared" si="627"/>
        <v>7.6242066053289894E-226</v>
      </c>
      <c r="HP187" s="86">
        <f t="shared" si="628"/>
        <v>2.6416660561391424E-256</v>
      </c>
      <c r="HQ187" s="86">
        <f t="shared" si="629"/>
        <v>0</v>
      </c>
      <c r="HS187" s="86">
        <f t="shared" si="539"/>
        <v>6.5177796060226786E-53</v>
      </c>
      <c r="HT187" s="86">
        <f t="shared" si="630"/>
        <v>5.8905798268223163E-53</v>
      </c>
      <c r="HU187" s="86">
        <f t="shared" si="631"/>
        <v>4.2324252450200131E-54</v>
      </c>
      <c r="HV187" s="86">
        <f t="shared" si="632"/>
        <v>7.4666232149238708E-54</v>
      </c>
      <c r="HW187" s="86">
        <f t="shared" si="633"/>
        <v>1.1180063433391789E-60</v>
      </c>
      <c r="HX187" s="86">
        <f t="shared" si="634"/>
        <v>2.6349380144470451E-61</v>
      </c>
      <c r="HY187" s="86">
        <f t="shared" si="635"/>
        <v>5.0049317686940095E-68</v>
      </c>
      <c r="HZ187" s="86">
        <f t="shared" si="636"/>
        <v>9.5985006843346276E-66</v>
      </c>
      <c r="IA187" s="86">
        <f t="shared" si="637"/>
        <v>7.7787212049133687E-75</v>
      </c>
      <c r="IB187" s="86">
        <f t="shared" si="638"/>
        <v>1.4996751253645321E-72</v>
      </c>
      <c r="IC187" s="86">
        <f t="shared" si="639"/>
        <v>3.524971505727018E-70</v>
      </c>
      <c r="ID187" s="86">
        <f t="shared" si="640"/>
        <v>4.9257591792976383E-65</v>
      </c>
      <c r="IE187" s="86">
        <f t="shared" si="641"/>
        <v>1.1019774205922607E-60</v>
      </c>
      <c r="IF187" s="86">
        <f t="shared" si="642"/>
        <v>4.695073840412303E-66</v>
      </c>
      <c r="IG187" s="86">
        <f t="shared" si="643"/>
        <v>2.064263486884118E-56</v>
      </c>
      <c r="II187" s="86">
        <f t="shared" si="540"/>
        <v>3.0474733484890066E-2</v>
      </c>
      <c r="IJ187" s="86">
        <f t="shared" si="541"/>
        <v>2.9193649428837197E-2</v>
      </c>
      <c r="IK187" s="86">
        <f t="shared" si="542"/>
        <v>2.305460036571752E-2</v>
      </c>
      <c r="IL187" s="86">
        <f t="shared" si="543"/>
        <v>2.6330938376066999E-2</v>
      </c>
      <c r="IM187" s="86">
        <f t="shared" si="544"/>
        <v>1.9194963063371075E-2</v>
      </c>
      <c r="IN187" s="86">
        <f t="shared" si="545"/>
        <v>1.4126430404616544E-2</v>
      </c>
      <c r="IO187" s="86">
        <f t="shared" si="546"/>
        <v>8.5318930452101243E-3</v>
      </c>
      <c r="IP187" s="86">
        <f t="shared" si="547"/>
        <v>7.6191088081520265E-3</v>
      </c>
      <c r="IQ187" s="86">
        <f t="shared" si="548"/>
        <v>3.2782687805129732E-3</v>
      </c>
      <c r="IR187" s="86">
        <f t="shared" si="549"/>
        <v>4.907139824682015E-3</v>
      </c>
      <c r="IS187" s="86">
        <f t="shared" si="550"/>
        <v>6.7517122277988744E-3</v>
      </c>
      <c r="IT187" s="86">
        <f t="shared" si="551"/>
        <v>9.6596025574780964E-3</v>
      </c>
      <c r="IU187" s="86">
        <f t="shared" si="552"/>
        <v>1.9789621544247831E-2</v>
      </c>
      <c r="IV187" s="86">
        <f t="shared" si="553"/>
        <v>2.084462800599073E-4</v>
      </c>
      <c r="IW187" s="86">
        <f t="shared" si="554"/>
        <v>2.794112652352097E-2</v>
      </c>
      <c r="IY187" s="86">
        <f t="shared" si="555"/>
        <v>3.0474733484890066E-2</v>
      </c>
      <c r="IZ187" s="86">
        <f t="shared" si="556"/>
        <v>2.9193649428837197E-2</v>
      </c>
      <c r="JA187" s="86">
        <f t="shared" si="557"/>
        <v>2.305460036571752E-2</v>
      </c>
      <c r="JB187" s="86">
        <f t="shared" si="558"/>
        <v>2.6330938376066999E-2</v>
      </c>
      <c r="JC187" s="86">
        <f t="shared" si="559"/>
        <v>1.9194963063371075E-2</v>
      </c>
      <c r="JD187" s="86">
        <f t="shared" si="560"/>
        <v>1.4126430404616544E-2</v>
      </c>
      <c r="JE187" s="86">
        <f t="shared" si="561"/>
        <v>8.5318930452101243E-3</v>
      </c>
      <c r="JF187" s="86">
        <f t="shared" si="562"/>
        <v>7.6191088081520265E-3</v>
      </c>
      <c r="JG187" s="86">
        <f t="shared" si="563"/>
        <v>3.2782687805129732E-3</v>
      </c>
      <c r="JH187" s="86">
        <f t="shared" si="564"/>
        <v>4.907139824682015E-3</v>
      </c>
      <c r="JI187" s="86">
        <f t="shared" si="565"/>
        <v>6.7517122277988744E-3</v>
      </c>
      <c r="JJ187" s="86">
        <f t="shared" si="566"/>
        <v>9.6596025574780964E-3</v>
      </c>
      <c r="JK187" s="86">
        <f t="shared" si="567"/>
        <v>1.9789621544247831E-2</v>
      </c>
      <c r="JL187" s="86">
        <f t="shared" si="568"/>
        <v>2.084462800599073E-4</v>
      </c>
      <c r="JM187" s="86">
        <f t="shared" si="569"/>
        <v>2.794112652352097E-2</v>
      </c>
    </row>
    <row r="188" spans="2:273" x14ac:dyDescent="0.25">
      <c r="B188" s="2">
        <v>161</v>
      </c>
      <c r="C188" s="37">
        <v>102.28100000000001</v>
      </c>
      <c r="D188" s="37">
        <v>101.30200000000001</v>
      </c>
      <c r="E188" s="37">
        <v>102.41500000000001</v>
      </c>
      <c r="F188" s="37">
        <v>100.66</v>
      </c>
      <c r="G188" s="37">
        <v>99.17</v>
      </c>
      <c r="H188" s="37">
        <v>97.867999999999995</v>
      </c>
      <c r="I188" s="37">
        <v>97.887</v>
      </c>
      <c r="J188" s="37">
        <v>96.75</v>
      </c>
      <c r="K188" s="37">
        <v>98.691999999999993</v>
      </c>
      <c r="L188" s="37">
        <v>99.980999999999995</v>
      </c>
      <c r="M188" s="37">
        <v>98.712000000000003</v>
      </c>
      <c r="N188" s="37">
        <v>98.403999999999996</v>
      </c>
      <c r="O188" s="37">
        <v>99.385000000000005</v>
      </c>
      <c r="P188" s="37">
        <v>101.538</v>
      </c>
      <c r="Q188" s="37">
        <v>100.346</v>
      </c>
      <c r="S188" s="4">
        <f t="shared" si="441"/>
        <v>101.56554214377825</v>
      </c>
      <c r="T188" s="4">
        <f t="shared" si="442"/>
        <v>101.11377778540763</v>
      </c>
      <c r="U188" s="4">
        <f t="shared" si="443"/>
        <v>100.80152208986721</v>
      </c>
      <c r="V188" s="4">
        <f t="shared" si="444"/>
        <v>99.676987799342101</v>
      </c>
      <c r="W188" s="4">
        <f t="shared" si="445"/>
        <v>98.095226384607102</v>
      </c>
      <c r="X188" s="4">
        <f t="shared" si="446"/>
        <v>97.480096135470532</v>
      </c>
      <c r="Y188" s="4">
        <f t="shared" si="447"/>
        <v>97.01916115603845</v>
      </c>
      <c r="Z188" s="4">
        <f t="shared" si="448"/>
        <v>96.522996269162334</v>
      </c>
      <c r="AA188" s="4">
        <f t="shared" si="449"/>
        <v>98.07288350429971</v>
      </c>
      <c r="AB188" s="4">
        <f t="shared" si="450"/>
        <v>99.743091787518907</v>
      </c>
      <c r="AC188" s="4">
        <f t="shared" si="451"/>
        <v>97.465587530845525</v>
      </c>
      <c r="AD188" s="4">
        <f t="shared" si="452"/>
        <v>98.10956198481982</v>
      </c>
      <c r="AE188" s="4">
        <f t="shared" si="453"/>
        <v>98.772222328982167</v>
      </c>
      <c r="AF188" s="4">
        <f t="shared" si="454"/>
        <v>101.11418776330513</v>
      </c>
      <c r="AG188" s="4">
        <f t="shared" si="455"/>
        <v>101.70025317891955</v>
      </c>
      <c r="AI188" s="4">
        <f t="shared" si="456"/>
        <v>0.71545785622176084</v>
      </c>
      <c r="AJ188" s="4">
        <f t="shared" si="457"/>
        <v>0.18822221459237198</v>
      </c>
      <c r="AK188" s="4">
        <f t="shared" si="458"/>
        <v>1.6134779101328007</v>
      </c>
      <c r="AL188" s="4">
        <f t="shared" si="459"/>
        <v>0.98301220065789607</v>
      </c>
      <c r="AM188" s="4">
        <f t="shared" si="460"/>
        <v>1.0747736153928997</v>
      </c>
      <c r="AN188" s="4">
        <f t="shared" si="461"/>
        <v>0.38790386452946279</v>
      </c>
      <c r="AO188" s="4">
        <f t="shared" si="462"/>
        <v>0.86783884396155031</v>
      </c>
      <c r="AP188" s="4">
        <f t="shared" si="463"/>
        <v>0.22700373083766578</v>
      </c>
      <c r="AQ188" s="4">
        <f t="shared" si="464"/>
        <v>0.6191164957002826</v>
      </c>
      <c r="AR188" s="4">
        <f t="shared" si="465"/>
        <v>0.23790821248108784</v>
      </c>
      <c r="AS188" s="4">
        <f t="shared" si="466"/>
        <v>1.2464124691544782</v>
      </c>
      <c r="AT188" s="4">
        <f t="shared" si="467"/>
        <v>0.29443801518017665</v>
      </c>
      <c r="AU188" s="4">
        <f t="shared" si="468"/>
        <v>0.61277767101783809</v>
      </c>
      <c r="AV188" s="4">
        <f t="shared" si="644"/>
        <v>0.42381223669487156</v>
      </c>
      <c r="AW188" s="4">
        <f t="shared" si="644"/>
        <v>-1.3542531789195493</v>
      </c>
      <c r="AY188" s="2">
        <f t="shared" si="520"/>
        <v>101.56554214195671</v>
      </c>
      <c r="AZ188" s="2">
        <f t="shared" si="571"/>
        <v>101.113777780045</v>
      </c>
      <c r="BA188" s="2">
        <f t="shared" si="572"/>
        <v>100.8015220880491</v>
      </c>
      <c r="BB188" s="2">
        <f t="shared" si="573"/>
        <v>99.676987794488724</v>
      </c>
      <c r="BC188" s="2">
        <f t="shared" si="574"/>
        <v>98.095226383939945</v>
      </c>
      <c r="BD188" s="2">
        <f t="shared" si="575"/>
        <v>97.480096135382269</v>
      </c>
      <c r="BE188" s="2">
        <f t="shared" si="576"/>
        <v>97.019161156034841</v>
      </c>
      <c r="BF188" s="2">
        <f t="shared" si="577"/>
        <v>96.522996269160402</v>
      </c>
      <c r="BG188" s="2">
        <f t="shared" si="578"/>
        <v>98.07288350429971</v>
      </c>
      <c r="BH188" s="2">
        <f t="shared" si="579"/>
        <v>99.743091787518793</v>
      </c>
      <c r="BI188" s="2">
        <f t="shared" si="580"/>
        <v>97.465587530844374</v>
      </c>
      <c r="BJ188" s="2">
        <f t="shared" si="581"/>
        <v>98.109561984805936</v>
      </c>
      <c r="BK188" s="2">
        <f t="shared" si="582"/>
        <v>98.772222327107571</v>
      </c>
      <c r="BL188" s="2">
        <f t="shared" si="583"/>
        <v>101.11418775524773</v>
      </c>
      <c r="BM188" s="2">
        <f t="shared" si="584"/>
        <v>101.70025018059516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>
        <f t="shared" si="490"/>
        <v>97.867999999999995</v>
      </c>
      <c r="DA188" s="2">
        <f t="shared" si="491"/>
        <v>97.887</v>
      </c>
      <c r="DB188" s="2">
        <f t="shared" si="492"/>
        <v>96.75</v>
      </c>
      <c r="DC188" s="2">
        <f t="shared" si="493"/>
        <v>98.691999999999993</v>
      </c>
      <c r="DD188" s="2">
        <f t="shared" si="494"/>
        <v>99.980999999999995</v>
      </c>
      <c r="DE188" s="2">
        <f t="shared" si="495"/>
        <v>98.712000000000003</v>
      </c>
      <c r="DF188" s="2">
        <f t="shared" si="496"/>
        <v>98.403999999999996</v>
      </c>
      <c r="DG188" s="2" t="str">
        <f t="shared" si="497"/>
        <v/>
      </c>
      <c r="DH188" s="2">
        <f t="shared" si="498"/>
        <v>101.538</v>
      </c>
      <c r="DI188" s="2" t="str">
        <f t="shared" si="499"/>
        <v/>
      </c>
      <c r="DK188" s="2">
        <f t="shared" si="500"/>
        <v>128.27721242294925</v>
      </c>
      <c r="DL188" s="2">
        <f t="shared" si="645"/>
        <v>125.02431655997627</v>
      </c>
      <c r="DM188" s="2">
        <f t="shared" si="645"/>
        <v>124.45385182186234</v>
      </c>
      <c r="DN188" s="2">
        <f t="shared" si="645"/>
        <v>121.51225809716601</v>
      </c>
      <c r="DO188" s="2">
        <f t="shared" si="645"/>
        <v>117.32682153408473</v>
      </c>
      <c r="DP188" s="2">
        <f t="shared" si="645"/>
        <v>116.45336951526423</v>
      </c>
      <c r="DQ188" s="2">
        <f t="shared" si="645"/>
        <v>114.0556120978121</v>
      </c>
      <c r="DR188" s="2">
        <f t="shared" si="645"/>
        <v>123.24902607871033</v>
      </c>
      <c r="DS188" s="2">
        <f t="shared" si="645"/>
        <v>115.60403697478992</v>
      </c>
      <c r="DT188" s="2">
        <f t="shared" si="645"/>
        <v>116.57500450450451</v>
      </c>
      <c r="DU188" s="2">
        <f t="shared" si="645"/>
        <v>118.04318918918919</v>
      </c>
      <c r="DV188" s="2">
        <f t="shared" si="645"/>
        <v>107.74515731707316</v>
      </c>
      <c r="DW188" s="2">
        <f t="shared" si="645"/>
        <v>124.6149193277311</v>
      </c>
      <c r="DX188" s="2">
        <f t="shared" si="645"/>
        <v>108.10251092436977</v>
      </c>
      <c r="DY188" s="2">
        <f t="shared" si="645"/>
        <v>117.32848490915829</v>
      </c>
      <c r="EA188" s="2">
        <f t="shared" si="440"/>
        <v>98.432680722273503</v>
      </c>
      <c r="EB188" s="2">
        <f t="shared" si="502"/>
        <v>98.072194532071507</v>
      </c>
      <c r="EC188" s="2">
        <f t="shared" si="503"/>
        <v>97.071384744926121</v>
      </c>
      <c r="ED188" s="2">
        <f t="shared" si="504"/>
        <v>97.006918271846757</v>
      </c>
      <c r="EE188" s="2">
        <f t="shared" si="505"/>
        <v>96.230312428516996</v>
      </c>
      <c r="EF188" s="2">
        <f t="shared" si="506"/>
        <v>95.727919926801505</v>
      </c>
      <c r="EG188" s="2">
        <f t="shared" si="507"/>
        <v>95.207512453933148</v>
      </c>
      <c r="EH188" s="2">
        <f t="shared" si="508"/>
        <v>95.071098281073176</v>
      </c>
      <c r="EI188" s="2">
        <f t="shared" si="509"/>
        <v>96.04776629787041</v>
      </c>
      <c r="EJ188" s="2">
        <f t="shared" si="510"/>
        <v>98.87627654698241</v>
      </c>
      <c r="EK188" s="2">
        <f t="shared" si="511"/>
        <v>95.472499641900839</v>
      </c>
      <c r="EL188" s="2">
        <f t="shared" si="512"/>
        <v>96.617890337774597</v>
      </c>
      <c r="EM188" s="2">
        <f t="shared" si="513"/>
        <v>95.619109997741731</v>
      </c>
      <c r="EN188" s="2">
        <f t="shared" si="514"/>
        <v>101.1048332328308</v>
      </c>
      <c r="EO188" s="2">
        <f t="shared" si="515"/>
        <v>102.69281086414568</v>
      </c>
      <c r="EQ188" s="2">
        <f t="shared" si="516"/>
        <v>102.06623005787966</v>
      </c>
      <c r="ER188" s="2">
        <f t="shared" si="646"/>
        <v>101.5472801358663</v>
      </c>
      <c r="ES188" s="2">
        <f t="shared" si="646"/>
        <v>101.35792220957777</v>
      </c>
      <c r="ET188" s="2">
        <f t="shared" si="646"/>
        <v>100.09994030329702</v>
      </c>
      <c r="EU188" s="2">
        <f t="shared" si="646"/>
        <v>98.378421787846776</v>
      </c>
      <c r="EV188" s="2">
        <f t="shared" si="646"/>
        <v>97.729363942394201</v>
      </c>
      <c r="EW188" s="2">
        <f t="shared" si="646"/>
        <v>97.261085746434134</v>
      </c>
      <c r="EX188" s="2">
        <f t="shared" si="646"/>
        <v>96.694636521219863</v>
      </c>
      <c r="EY188" s="2">
        <f t="shared" si="646"/>
        <v>98.298689447075077</v>
      </c>
      <c r="EZ188" s="2">
        <f t="shared" si="646"/>
        <v>99.846886698935108</v>
      </c>
      <c r="FA188" s="2">
        <f t="shared" si="646"/>
        <v>97.71650592034446</v>
      </c>
      <c r="FB188" s="2">
        <f t="shared" si="646"/>
        <v>98.302584155288415</v>
      </c>
      <c r="FC188" s="2">
        <f t="shared" si="646"/>
        <v>99.27103686636724</v>
      </c>
      <c r="FD188" s="2">
        <f t="shared" si="646"/>
        <v>101.11576104052602</v>
      </c>
      <c r="FE188" s="2">
        <f t="shared" si="646"/>
        <v>101.51641330614609</v>
      </c>
      <c r="FG188" s="2">
        <f t="shared" si="518"/>
        <v>0.99997445553131881</v>
      </c>
      <c r="FH188" s="2">
        <f t="shared" si="647"/>
        <v>0.99997769149892657</v>
      </c>
      <c r="FI188" s="2">
        <f t="shared" si="647"/>
        <v>0.99997589420188193</v>
      </c>
      <c r="FJ188" s="2">
        <f t="shared" si="647"/>
        <v>0.99997498308712196</v>
      </c>
      <c r="FK188" s="2">
        <f t="shared" si="647"/>
        <v>0.99997602993686063</v>
      </c>
      <c r="FL188" s="2">
        <f t="shared" si="647"/>
        <v>0.99997514690610634</v>
      </c>
      <c r="FM188" s="2">
        <f t="shared" si="647"/>
        <v>0.99997396700757346</v>
      </c>
      <c r="FN188" s="2">
        <f t="shared" si="647"/>
        <v>0.99997540420227704</v>
      </c>
      <c r="FO188" s="2">
        <f t="shared" si="647"/>
        <v>0.9999723171036452</v>
      </c>
      <c r="FP188" s="2">
        <f t="shared" si="647"/>
        <v>0.99997290816512785</v>
      </c>
      <c r="FQ188" s="2">
        <f t="shared" si="647"/>
        <v>0.99997259816210082</v>
      </c>
      <c r="FR188" s="2">
        <f t="shared" si="647"/>
        <v>0.99997694147589544</v>
      </c>
      <c r="FS188" s="2">
        <f t="shared" si="647"/>
        <v>0.9999726093852247</v>
      </c>
      <c r="FT188" s="2">
        <f t="shared" si="647"/>
        <v>0.99996954184830089</v>
      </c>
      <c r="FU188" s="2">
        <f t="shared" si="647"/>
        <v>0.9999661870035641</v>
      </c>
      <c r="FW188" s="2">
        <f t="shared" si="536"/>
        <v>0.86199436630337534</v>
      </c>
      <c r="FX188" s="2">
        <f t="shared" si="588"/>
        <v>0.87508117302478838</v>
      </c>
      <c r="FY188" s="2">
        <f t="shared" si="589"/>
        <v>0.8700442484532741</v>
      </c>
      <c r="FZ188" s="2">
        <f t="shared" si="590"/>
        <v>0.86305769811760547</v>
      </c>
      <c r="GA188" s="2">
        <f t="shared" si="591"/>
        <v>0.86792986710386644</v>
      </c>
      <c r="GB188" s="2">
        <f t="shared" si="592"/>
        <v>0.87519865826346221</v>
      </c>
      <c r="GC188" s="2">
        <f t="shared" si="593"/>
        <v>0.88195441393798724</v>
      </c>
      <c r="GD188" s="2">
        <f t="shared" si="594"/>
        <v>0.8938532481647895</v>
      </c>
      <c r="GE188" s="2">
        <f t="shared" si="595"/>
        <v>0.89944245005895773</v>
      </c>
      <c r="GF188" s="2">
        <f t="shared" si="596"/>
        <v>0.89256819308781121</v>
      </c>
      <c r="GG188" s="2">
        <f t="shared" si="597"/>
        <v>0.88790723524588777</v>
      </c>
      <c r="GH188" s="2">
        <f t="shared" si="598"/>
        <v>0.88527366407650343</v>
      </c>
      <c r="GI188" s="2">
        <f t="shared" si="599"/>
        <v>0.86319311139679</v>
      </c>
      <c r="GJ188" s="2">
        <f t="shared" si="600"/>
        <v>0.83652516069216998</v>
      </c>
      <c r="GK188" s="2">
        <f t="shared" si="601"/>
        <v>0.84414962679239158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9.1845621847084145E-250</v>
      </c>
      <c r="HM188" s="86">
        <f t="shared" si="625"/>
        <v>3.4548449626301185E-296</v>
      </c>
      <c r="HN188" s="86">
        <f t="shared" si="626"/>
        <v>2.0716133537911622E-263</v>
      </c>
      <c r="HO188" s="86">
        <f t="shared" si="627"/>
        <v>1.0890408377731193E-231</v>
      </c>
      <c r="HP188" s="86">
        <f t="shared" si="628"/>
        <v>5.2437930205101591E-263</v>
      </c>
      <c r="HQ188" s="86">
        <f t="shared" si="629"/>
        <v>0</v>
      </c>
      <c r="HS188" s="86">
        <f t="shared" si="539"/>
        <v>3.0123757173737572E-55</v>
      </c>
      <c r="HT188" s="86">
        <f t="shared" si="630"/>
        <v>3.6524614259074273E-55</v>
      </c>
      <c r="HU188" s="86">
        <f t="shared" si="631"/>
        <v>1.7427027623877854E-56</v>
      </c>
      <c r="HV188" s="86">
        <f t="shared" si="632"/>
        <v>2.9258620378207714E-56</v>
      </c>
      <c r="HW188" s="86">
        <f t="shared" si="633"/>
        <v>2.6006589283586217E-63</v>
      </c>
      <c r="HX188" s="86">
        <f t="shared" si="634"/>
        <v>5.5394901643521866E-64</v>
      </c>
      <c r="HY188" s="86">
        <f t="shared" si="635"/>
        <v>5.936663752681854E-71</v>
      </c>
      <c r="HZ188" s="86">
        <f t="shared" si="636"/>
        <v>1.7264991055117002E-68</v>
      </c>
      <c r="IA188" s="86">
        <f t="shared" si="637"/>
        <v>5.653339435924431E-78</v>
      </c>
      <c r="IB188" s="86">
        <f t="shared" si="638"/>
        <v>1.2955233923861308E-75</v>
      </c>
      <c r="IC188" s="86">
        <f t="shared" si="639"/>
        <v>3.77250821423802E-73</v>
      </c>
      <c r="ID188" s="86">
        <f t="shared" si="640"/>
        <v>8.4357317375180127E-68</v>
      </c>
      <c r="IE188" s="86">
        <f t="shared" si="641"/>
        <v>2.2909103035527613E-63</v>
      </c>
      <c r="IF188" s="86">
        <f t="shared" si="642"/>
        <v>3.9388329865892952E-69</v>
      </c>
      <c r="IG188" s="86">
        <f t="shared" si="643"/>
        <v>4.6116740383672965E-59</v>
      </c>
      <c r="II188" s="86">
        <f t="shared" si="540"/>
        <v>2.2701902352694304E-2</v>
      </c>
      <c r="IJ188" s="86">
        <f t="shared" si="541"/>
        <v>2.2069425621133541E-2</v>
      </c>
      <c r="IK188" s="86">
        <f t="shared" si="542"/>
        <v>1.6930371641171914E-2</v>
      </c>
      <c r="IL188" s="86">
        <f t="shared" si="543"/>
        <v>1.937259097653584E-2</v>
      </c>
      <c r="IM188" s="86">
        <f t="shared" si="544"/>
        <v>1.3809940659435896E-2</v>
      </c>
      <c r="IN188" s="86">
        <f t="shared" si="545"/>
        <v>9.9997632717850164E-3</v>
      </c>
      <c r="IO188" s="86">
        <f t="shared" si="546"/>
        <v>5.8422598885484985E-3</v>
      </c>
      <c r="IP188" s="86">
        <f t="shared" si="547"/>
        <v>5.2861308762632495E-3</v>
      </c>
      <c r="IQ188" s="86">
        <f t="shared" si="548"/>
        <v>2.1449654577113566E-3</v>
      </c>
      <c r="IR188" s="86">
        <f t="shared" si="549"/>
        <v>3.2714891454507693E-3</v>
      </c>
      <c r="IS188" s="86">
        <f t="shared" si="550"/>
        <v>4.5822935110599516E-3</v>
      </c>
      <c r="IT188" s="86">
        <f t="shared" si="551"/>
        <v>6.72970469902987E-3</v>
      </c>
      <c r="IU188" s="86">
        <f t="shared" si="552"/>
        <v>1.4168573713134179E-2</v>
      </c>
      <c r="IV188" s="86">
        <f t="shared" si="553"/>
        <v>8.4846488439599158E-5</v>
      </c>
      <c r="IW188" s="86">
        <f t="shared" si="554"/>
        <v>2.0079627660273866E-2</v>
      </c>
      <c r="IY188" s="86">
        <f t="shared" si="555"/>
        <v>2.2701902352694304E-2</v>
      </c>
      <c r="IZ188" s="86">
        <f t="shared" si="556"/>
        <v>2.2069425621133541E-2</v>
      </c>
      <c r="JA188" s="86">
        <f t="shared" si="557"/>
        <v>1.6930371641171914E-2</v>
      </c>
      <c r="JB188" s="86">
        <f t="shared" si="558"/>
        <v>1.937259097653584E-2</v>
      </c>
      <c r="JC188" s="86">
        <f t="shared" si="559"/>
        <v>1.3809940659435896E-2</v>
      </c>
      <c r="JD188" s="86">
        <f t="shared" si="560"/>
        <v>9.9997632717850164E-3</v>
      </c>
      <c r="JE188" s="86">
        <f t="shared" si="561"/>
        <v>5.8422598885484985E-3</v>
      </c>
      <c r="JF188" s="86">
        <f t="shared" si="562"/>
        <v>5.2861308762632495E-3</v>
      </c>
      <c r="JG188" s="86">
        <f t="shared" si="563"/>
        <v>2.1449654577113566E-3</v>
      </c>
      <c r="JH188" s="86">
        <f t="shared" si="564"/>
        <v>3.2714891454507693E-3</v>
      </c>
      <c r="JI188" s="86">
        <f t="shared" si="565"/>
        <v>4.5822935110599516E-3</v>
      </c>
      <c r="JJ188" s="86">
        <f t="shared" si="566"/>
        <v>6.72970469902987E-3</v>
      </c>
      <c r="JK188" s="86">
        <f t="shared" si="567"/>
        <v>1.4168573713134179E-2</v>
      </c>
      <c r="JL188" s="86">
        <f t="shared" si="568"/>
        <v>8.4846488439599158E-5</v>
      </c>
      <c r="JM188" s="86">
        <f t="shared" si="569"/>
        <v>2.0079627660273866E-2</v>
      </c>
    </row>
    <row r="189" spans="2:273" x14ac:dyDescent="0.25">
      <c r="B189" s="2">
        <v>162</v>
      </c>
      <c r="C189" s="37">
        <v>102.105</v>
      </c>
      <c r="D189" s="37">
        <v>100.792</v>
      </c>
      <c r="E189" s="37">
        <v>101.30200000000001</v>
      </c>
      <c r="F189" s="37">
        <v>100.13200000000001</v>
      </c>
      <c r="G189" s="37">
        <v>98.453000000000003</v>
      </c>
      <c r="H189" s="37">
        <v>97.509</v>
      </c>
      <c r="I189" s="37">
        <v>97.906000000000006</v>
      </c>
      <c r="J189" s="37">
        <v>97.326999999999998</v>
      </c>
      <c r="K189" s="37">
        <v>99.385000000000005</v>
      </c>
      <c r="L189" s="37">
        <v>99.691999999999993</v>
      </c>
      <c r="M189" s="37">
        <v>97.885000000000005</v>
      </c>
      <c r="N189" s="37">
        <v>99.287999999999997</v>
      </c>
      <c r="O189" s="37">
        <v>100</v>
      </c>
      <c r="P189" s="37">
        <v>100.962</v>
      </c>
      <c r="Q189" s="37">
        <v>100.98099999999999</v>
      </c>
      <c r="S189" s="4">
        <f t="shared" si="441"/>
        <v>101.44439515235057</v>
      </c>
      <c r="T189" s="4">
        <f t="shared" si="442"/>
        <v>101.00186495909863</v>
      </c>
      <c r="U189" s="4">
        <f t="shared" si="443"/>
        <v>100.69846847351471</v>
      </c>
      <c r="V189" s="4">
        <f t="shared" si="444"/>
        <v>99.570736982943345</v>
      </c>
      <c r="W189" s="4">
        <f t="shared" si="445"/>
        <v>97.973955902057185</v>
      </c>
      <c r="X189" s="4">
        <f t="shared" si="446"/>
        <v>97.361721769793121</v>
      </c>
      <c r="Y189" s="4">
        <f t="shared" si="447"/>
        <v>96.898133239995246</v>
      </c>
      <c r="Z189" s="4">
        <f t="shared" si="448"/>
        <v>96.412434414945878</v>
      </c>
      <c r="AA189" s="4">
        <f t="shared" si="449"/>
        <v>97.969506910234117</v>
      </c>
      <c r="AB189" s="4">
        <f t="shared" si="450"/>
        <v>99.629231508786361</v>
      </c>
      <c r="AC189" s="4">
        <f t="shared" si="451"/>
        <v>97.340084585961336</v>
      </c>
      <c r="AD189" s="4">
        <f t="shared" si="452"/>
        <v>97.975766879744256</v>
      </c>
      <c r="AE189" s="4">
        <f t="shared" si="453"/>
        <v>98.652345321986772</v>
      </c>
      <c r="AF189" s="4">
        <f t="shared" si="454"/>
        <v>100.99792693211978</v>
      </c>
      <c r="AG189" s="4">
        <f t="shared" si="455"/>
        <v>101.54561713145438</v>
      </c>
      <c r="AI189" s="4">
        <f t="shared" si="456"/>
        <v>0.66060484764943794</v>
      </c>
      <c r="AJ189" s="4">
        <f t="shared" si="457"/>
        <v>-0.20986495909862413</v>
      </c>
      <c r="AK189" s="4">
        <f t="shared" si="458"/>
        <v>0.60353152648529829</v>
      </c>
      <c r="AL189" s="4">
        <f t="shared" si="459"/>
        <v>0.56126301705666037</v>
      </c>
      <c r="AM189" s="4">
        <f t="shared" si="460"/>
        <v>0.47904409794281833</v>
      </c>
      <c r="AN189" s="4">
        <f t="shared" si="461"/>
        <v>0.14727823020687936</v>
      </c>
      <c r="AO189" s="4">
        <f t="shared" si="462"/>
        <v>1.0078667600047595</v>
      </c>
      <c r="AP189" s="4">
        <f t="shared" si="463"/>
        <v>0.91456558505412033</v>
      </c>
      <c r="AQ189" s="4">
        <f t="shared" si="464"/>
        <v>1.4154930897658886</v>
      </c>
      <c r="AR189" s="4">
        <f t="shared" si="465"/>
        <v>6.2768491213631705E-2</v>
      </c>
      <c r="AS189" s="4">
        <f t="shared" si="466"/>
        <v>0.54491541403866961</v>
      </c>
      <c r="AT189" s="4">
        <f t="shared" si="467"/>
        <v>1.3122331202557405</v>
      </c>
      <c r="AU189" s="4">
        <f t="shared" si="468"/>
        <v>1.3476546780132281</v>
      </c>
      <c r="AV189" s="4">
        <f t="shared" si="644"/>
        <v>-3.5926932119778598E-2</v>
      </c>
      <c r="AW189" s="4">
        <f t="shared" si="644"/>
        <v>-0.56461713145438353</v>
      </c>
      <c r="AY189" s="2">
        <f t="shared" si="520"/>
        <v>101.4443951520791</v>
      </c>
      <c r="AZ189" s="2">
        <f t="shared" si="571"/>
        <v>101.00186495821708</v>
      </c>
      <c r="BA189" s="2">
        <f t="shared" si="572"/>
        <v>100.69846847327116</v>
      </c>
      <c r="BB189" s="2">
        <f t="shared" si="573"/>
        <v>99.570736982282028</v>
      </c>
      <c r="BC189" s="2">
        <f t="shared" si="574"/>
        <v>97.973955901979949</v>
      </c>
      <c r="BD189" s="2">
        <f t="shared" si="575"/>
        <v>97.361721769784054</v>
      </c>
      <c r="BE189" s="2">
        <f t="shared" si="576"/>
        <v>96.898133239994962</v>
      </c>
      <c r="BF189" s="2">
        <f t="shared" si="577"/>
        <v>96.412434414945707</v>
      </c>
      <c r="BG189" s="2">
        <f t="shared" si="578"/>
        <v>97.969506910234117</v>
      </c>
      <c r="BH189" s="2">
        <f t="shared" si="579"/>
        <v>99.629231508786347</v>
      </c>
      <c r="BI189" s="2">
        <f t="shared" si="580"/>
        <v>97.34008458596125</v>
      </c>
      <c r="BJ189" s="2">
        <f t="shared" si="581"/>
        <v>97.975766879742991</v>
      </c>
      <c r="BK189" s="2">
        <f t="shared" si="582"/>
        <v>98.652345321776721</v>
      </c>
      <c r="BL189" s="2">
        <f t="shared" si="583"/>
        <v>100.99792693136209</v>
      </c>
      <c r="BM189" s="2">
        <f t="shared" si="584"/>
        <v>101.54561660808959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>
        <f t="shared" si="489"/>
        <v>98.453000000000003</v>
      </c>
      <c r="CZ189" s="2">
        <f t="shared" si="490"/>
        <v>97.509</v>
      </c>
      <c r="DA189" s="2">
        <f t="shared" si="491"/>
        <v>97.906000000000006</v>
      </c>
      <c r="DB189" s="2">
        <f t="shared" si="492"/>
        <v>97.326999999999998</v>
      </c>
      <c r="DC189" s="2">
        <f t="shared" si="493"/>
        <v>99.385000000000005</v>
      </c>
      <c r="DD189" s="2">
        <f t="shared" si="494"/>
        <v>99.691999999999993</v>
      </c>
      <c r="DE189" s="2">
        <f t="shared" si="495"/>
        <v>97.885000000000005</v>
      </c>
      <c r="DF189" s="2">
        <f t="shared" si="496"/>
        <v>99.287999999999997</v>
      </c>
      <c r="DG189" s="2" t="str">
        <f t="shared" si="497"/>
        <v/>
      </c>
      <c r="DH189" s="2">
        <f t="shared" si="498"/>
        <v>100.962</v>
      </c>
      <c r="DI189" s="2" t="str">
        <f t="shared" si="499"/>
        <v/>
      </c>
      <c r="DK189" s="2">
        <f t="shared" si="500"/>
        <v>128.30215007112375</v>
      </c>
      <c r="DL189" s="2">
        <f t="shared" si="645"/>
        <v>125.02147384058563</v>
      </c>
      <c r="DM189" s="2">
        <f t="shared" si="645"/>
        <v>124.45271781376518</v>
      </c>
      <c r="DN189" s="2">
        <f t="shared" si="645"/>
        <v>121.50693522267208</v>
      </c>
      <c r="DO189" s="2">
        <f t="shared" si="645"/>
        <v>117.30379516358467</v>
      </c>
      <c r="DP189" s="2">
        <f t="shared" si="645"/>
        <v>116.431936535726</v>
      </c>
      <c r="DQ189" s="2">
        <f t="shared" si="645"/>
        <v>114.00536512226512</v>
      </c>
      <c r="DR189" s="2">
        <f t="shared" si="645"/>
        <v>123.285439544808</v>
      </c>
      <c r="DS189" s="2">
        <f t="shared" si="645"/>
        <v>115.59065630252101</v>
      </c>
      <c r="DT189" s="2">
        <f t="shared" si="645"/>
        <v>116.55078852536747</v>
      </c>
      <c r="DU189" s="2">
        <f t="shared" si="645"/>
        <v>118.02390042674253</v>
      </c>
      <c r="DV189" s="2">
        <f t="shared" si="645"/>
        <v>107.65382110694183</v>
      </c>
      <c r="DW189" s="2">
        <f t="shared" si="645"/>
        <v>124.64947282913167</v>
      </c>
      <c r="DX189" s="2">
        <f t="shared" si="645"/>
        <v>107.9951630252101</v>
      </c>
      <c r="DY189" s="2">
        <f t="shared" si="645"/>
        <v>117.29009603262882</v>
      </c>
      <c r="EA189" s="2">
        <f t="shared" si="440"/>
        <v>98.218469734277193</v>
      </c>
      <c r="EB189" s="2">
        <f t="shared" si="502"/>
        <v>97.873796577105765</v>
      </c>
      <c r="EC189" s="2">
        <f t="shared" si="503"/>
        <v>96.860144050695396</v>
      </c>
      <c r="ED189" s="2">
        <f t="shared" si="504"/>
        <v>96.820884100554991</v>
      </c>
      <c r="EE189" s="2">
        <f t="shared" si="505"/>
        <v>96.054952026941194</v>
      </c>
      <c r="EF189" s="2">
        <f t="shared" si="506"/>
        <v>95.560119639942599</v>
      </c>
      <c r="EG189" s="2">
        <f t="shared" si="507"/>
        <v>95.036339454399112</v>
      </c>
      <c r="EH189" s="2">
        <f t="shared" si="508"/>
        <v>94.922391268831802</v>
      </c>
      <c r="EI189" s="2">
        <f t="shared" si="509"/>
        <v>95.89227683329959</v>
      </c>
      <c r="EJ189" s="2">
        <f t="shared" si="510"/>
        <v>98.73898021390373</v>
      </c>
      <c r="EK189" s="2">
        <f t="shared" si="511"/>
        <v>95.292606549020888</v>
      </c>
      <c r="EL189" s="2">
        <f t="shared" si="512"/>
        <v>96.443007336193801</v>
      </c>
      <c r="EM189" s="2">
        <f t="shared" si="513"/>
        <v>95.403954453656809</v>
      </c>
      <c r="EN189" s="2">
        <f t="shared" si="514"/>
        <v>100.98790462311555</v>
      </c>
      <c r="EO189" s="2">
        <f t="shared" si="515"/>
        <v>102.56884899887159</v>
      </c>
      <c r="EQ189" s="2">
        <f t="shared" si="516"/>
        <v>101.91461994693934</v>
      </c>
      <c r="ER189" s="2">
        <f t="shared" si="646"/>
        <v>101.40848574490181</v>
      </c>
      <c r="ES189" s="2">
        <f t="shared" si="646"/>
        <v>101.22065177202842</v>
      </c>
      <c r="ET189" s="2">
        <f t="shared" si="646"/>
        <v>99.968022769543495</v>
      </c>
      <c r="EU189" s="2">
        <f t="shared" si="646"/>
        <v>98.239742041197943</v>
      </c>
      <c r="EV189" s="2">
        <f t="shared" si="646"/>
        <v>97.595486730101555</v>
      </c>
      <c r="EW189" s="2">
        <f t="shared" si="646"/>
        <v>97.124894271436602</v>
      </c>
      <c r="EX189" s="2">
        <f t="shared" si="646"/>
        <v>96.573105421019363</v>
      </c>
      <c r="EY189" s="2">
        <f t="shared" si="646"/>
        <v>98.180758848321716</v>
      </c>
      <c r="EZ189" s="2">
        <f t="shared" si="646"/>
        <v>99.726467744433648</v>
      </c>
      <c r="FA189" s="2">
        <f t="shared" si="646"/>
        <v>97.57518891280948</v>
      </c>
      <c r="FB189" s="2">
        <f t="shared" si="646"/>
        <v>98.156662127289295</v>
      </c>
      <c r="FC189" s="2">
        <f t="shared" si="646"/>
        <v>99.121044486846117</v>
      </c>
      <c r="FD189" s="2">
        <f t="shared" si="646"/>
        <v>100.99948382983949</v>
      </c>
      <c r="FE189" s="2">
        <f t="shared" si="646"/>
        <v>101.37279515578633</v>
      </c>
      <c r="FG189" s="2">
        <f t="shared" si="518"/>
        <v>0.99997670311531417</v>
      </c>
      <c r="FH189" s="2">
        <f t="shared" si="647"/>
        <v>0.99997965436527469</v>
      </c>
      <c r="FI189" s="2">
        <f t="shared" si="647"/>
        <v>0.99997801520419416</v>
      </c>
      <c r="FJ189" s="2">
        <f t="shared" si="647"/>
        <v>0.99997718425406557</v>
      </c>
      <c r="FK189" s="2">
        <f t="shared" si="647"/>
        <v>0.99997813899648968</v>
      </c>
      <c r="FL189" s="2">
        <f t="shared" si="647"/>
        <v>0.99997733365941066</v>
      </c>
      <c r="FM189" s="2">
        <f t="shared" si="647"/>
        <v>0.99997625757434128</v>
      </c>
      <c r="FN189" s="2">
        <f t="shared" si="647"/>
        <v>0.99997756831732831</v>
      </c>
      <c r="FO189" s="2">
        <f t="shared" si="647"/>
        <v>0.9999747528369628</v>
      </c>
      <c r="FP189" s="2">
        <f t="shared" si="647"/>
        <v>0.99997529189403966</v>
      </c>
      <c r="FQ189" s="2">
        <f t="shared" si="647"/>
        <v>0.99997500916656312</v>
      </c>
      <c r="FR189" s="2">
        <f t="shared" si="647"/>
        <v>0.99997897033340999</v>
      </c>
      <c r="FS189" s="2">
        <f t="shared" si="647"/>
        <v>0.99997501940222311</v>
      </c>
      <c r="FT189" s="2">
        <f t="shared" si="647"/>
        <v>0.99997222176105827</v>
      </c>
      <c r="FU189" s="2">
        <f t="shared" si="647"/>
        <v>0.99996916208899111</v>
      </c>
      <c r="FW189" s="2">
        <f t="shared" si="536"/>
        <v>0.87259022934763097</v>
      </c>
      <c r="FX189" s="2">
        <f t="shared" si="588"/>
        <v>0.88480652637871182</v>
      </c>
      <c r="FY189" s="2">
        <f t="shared" si="589"/>
        <v>0.88010801739908961</v>
      </c>
      <c r="FZ189" s="2">
        <f t="shared" si="590"/>
        <v>0.87358389325124153</v>
      </c>
      <c r="GA189" s="2">
        <f t="shared" si="591"/>
        <v>0.87813443922986389</v>
      </c>
      <c r="GB189" s="2">
        <f t="shared" si="592"/>
        <v>0.8849160678874487</v>
      </c>
      <c r="GC189" s="2">
        <f t="shared" si="593"/>
        <v>0.89121118571086033</v>
      </c>
      <c r="GD189" s="2">
        <f t="shared" si="594"/>
        <v>0.9022803331767566</v>
      </c>
      <c r="GE189" s="2">
        <f t="shared" si="595"/>
        <v>0.9074717367688947</v>
      </c>
      <c r="GF189" s="2">
        <f t="shared" si="596"/>
        <v>0.90108601002588273</v>
      </c>
      <c r="GG189" s="2">
        <f t="shared" si="597"/>
        <v>0.89675185239048383</v>
      </c>
      <c r="GH189" s="2">
        <f t="shared" si="598"/>
        <v>0.89430134460960187</v>
      </c>
      <c r="GI189" s="2">
        <f t="shared" si="599"/>
        <v>0.87371042094508145</v>
      </c>
      <c r="GJ189" s="2">
        <f t="shared" si="600"/>
        <v>0.84873335303720943</v>
      </c>
      <c r="GK189" s="2">
        <f t="shared" si="601"/>
        <v>0.85588652150253131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4.3226565248651149E-256</v>
      </c>
      <c r="HM189" s="86">
        <f t="shared" si="625"/>
        <v>1.0475808998217831E-303</v>
      </c>
      <c r="HN189" s="86">
        <f t="shared" si="626"/>
        <v>4.6174562071406102E-270</v>
      </c>
      <c r="HO189" s="86">
        <f t="shared" si="627"/>
        <v>1.308163830332437E-237</v>
      </c>
      <c r="HP189" s="86">
        <f t="shared" si="628"/>
        <v>8.5179614087422282E-270</v>
      </c>
      <c r="HQ189" s="86">
        <f t="shared" si="629"/>
        <v>0</v>
      </c>
      <c r="HS189" s="86">
        <f t="shared" si="539"/>
        <v>1.2358911143365817E-57</v>
      </c>
      <c r="HT189" s="86">
        <f t="shared" si="630"/>
        <v>2.0359108606270488E-57</v>
      </c>
      <c r="HU189" s="86">
        <f t="shared" si="631"/>
        <v>6.3544960183144823E-59</v>
      </c>
      <c r="HV189" s="86">
        <f t="shared" si="632"/>
        <v>1.0125489680989869E-58</v>
      </c>
      <c r="HW189" s="86">
        <f t="shared" si="633"/>
        <v>5.3026224288535237E-66</v>
      </c>
      <c r="HX189" s="86">
        <f t="shared" si="634"/>
        <v>1.0177398685904953E-66</v>
      </c>
      <c r="HY189" s="86">
        <f t="shared" si="635"/>
        <v>6.0924231397453405E-74</v>
      </c>
      <c r="HZ189" s="86">
        <f t="shared" si="636"/>
        <v>2.7212808308676606E-71</v>
      </c>
      <c r="IA189" s="86">
        <f t="shared" si="637"/>
        <v>3.5316964241939952E-81</v>
      </c>
      <c r="IB189" s="86">
        <f t="shared" si="638"/>
        <v>9.644590593316394E-79</v>
      </c>
      <c r="IC189" s="86">
        <f t="shared" si="639"/>
        <v>3.4936104949172377E-76</v>
      </c>
      <c r="ID189" s="86">
        <f t="shared" si="640"/>
        <v>1.2615283859796977E-70</v>
      </c>
      <c r="IE189" s="86">
        <f t="shared" si="641"/>
        <v>4.154322974349473E-66</v>
      </c>
      <c r="IF189" s="86">
        <f t="shared" si="642"/>
        <v>2.8026824938416725E-72</v>
      </c>
      <c r="IG189" s="86">
        <f t="shared" si="643"/>
        <v>8.9245684423227736E-62</v>
      </c>
      <c r="II189" s="86">
        <f t="shared" si="540"/>
        <v>1.6712881108544679E-2</v>
      </c>
      <c r="IJ189" s="86">
        <f t="shared" si="541"/>
        <v>1.6508277310539169E-2</v>
      </c>
      <c r="IK189" s="86">
        <f t="shared" si="542"/>
        <v>1.2283133147839709E-2</v>
      </c>
      <c r="IL189" s="86">
        <f t="shared" si="543"/>
        <v>1.4077897802217403E-2</v>
      </c>
      <c r="IM189" s="86">
        <f t="shared" si="544"/>
        <v>9.8054380661512196E-3</v>
      </c>
      <c r="IN189" s="86">
        <f t="shared" si="545"/>
        <v>6.9832345840695684E-3</v>
      </c>
      <c r="IO189" s="86">
        <f t="shared" si="546"/>
        <v>3.9422176619252998E-3</v>
      </c>
      <c r="IP189" s="86">
        <f t="shared" si="547"/>
        <v>3.6186739725624067E-3</v>
      </c>
      <c r="IQ189" s="86">
        <f t="shared" si="548"/>
        <v>1.3818500665708664E-3</v>
      </c>
      <c r="IR189" s="86">
        <f t="shared" si="549"/>
        <v>2.1481724055177694E-3</v>
      </c>
      <c r="IS189" s="86">
        <f t="shared" si="550"/>
        <v>3.0645316593370525E-3</v>
      </c>
      <c r="IT189" s="86">
        <f t="shared" si="551"/>
        <v>4.6246083426518458E-3</v>
      </c>
      <c r="IU189" s="86">
        <f t="shared" si="552"/>
        <v>1.0006374366143867E-2</v>
      </c>
      <c r="IV189" s="86">
        <f t="shared" si="553"/>
        <v>3.2956902240176953E-5</v>
      </c>
      <c r="IW189" s="86">
        <f t="shared" si="554"/>
        <v>1.4222205805786774E-2</v>
      </c>
      <c r="IY189" s="86">
        <f t="shared" si="555"/>
        <v>1.6712881108544679E-2</v>
      </c>
      <c r="IZ189" s="86">
        <f t="shared" si="556"/>
        <v>1.6508277310539169E-2</v>
      </c>
      <c r="JA189" s="86">
        <f t="shared" si="557"/>
        <v>1.2283133147839709E-2</v>
      </c>
      <c r="JB189" s="86">
        <f t="shared" si="558"/>
        <v>1.4077897802217403E-2</v>
      </c>
      <c r="JC189" s="86">
        <f t="shared" si="559"/>
        <v>9.8054380661512196E-3</v>
      </c>
      <c r="JD189" s="86">
        <f t="shared" si="560"/>
        <v>6.9832345840695684E-3</v>
      </c>
      <c r="JE189" s="86">
        <f t="shared" si="561"/>
        <v>3.9422176619252998E-3</v>
      </c>
      <c r="JF189" s="86">
        <f t="shared" si="562"/>
        <v>3.6186739725624067E-3</v>
      </c>
      <c r="JG189" s="86">
        <f t="shared" si="563"/>
        <v>1.3818500665708664E-3</v>
      </c>
      <c r="JH189" s="86">
        <f t="shared" si="564"/>
        <v>2.1481724055177694E-3</v>
      </c>
      <c r="JI189" s="86">
        <f t="shared" si="565"/>
        <v>3.0645316593370525E-3</v>
      </c>
      <c r="JJ189" s="86">
        <f t="shared" si="566"/>
        <v>4.6246083426518458E-3</v>
      </c>
      <c r="JK189" s="86">
        <f t="shared" si="567"/>
        <v>1.0006374366143867E-2</v>
      </c>
      <c r="JL189" s="86">
        <f t="shared" si="568"/>
        <v>3.2956902240176953E-5</v>
      </c>
      <c r="JM189" s="86">
        <f t="shared" si="569"/>
        <v>1.4222205805786774E-2</v>
      </c>
    </row>
    <row r="190" spans="2:273" x14ac:dyDescent="0.25">
      <c r="B190" s="2">
        <v>163</v>
      </c>
      <c r="C190" s="37">
        <v>101.789</v>
      </c>
      <c r="D190" s="37">
        <v>101.18899999999999</v>
      </c>
      <c r="E190" s="37">
        <v>101.642</v>
      </c>
      <c r="F190" s="37">
        <v>100.792</v>
      </c>
      <c r="G190" s="37">
        <v>99</v>
      </c>
      <c r="H190" s="37">
        <v>98.641999999999996</v>
      </c>
      <c r="I190" s="37">
        <v>98.207999999999998</v>
      </c>
      <c r="J190" s="37">
        <v>97.114999999999995</v>
      </c>
      <c r="K190" s="37">
        <v>99.441999999999993</v>
      </c>
      <c r="L190" s="37">
        <v>100.11499999999999</v>
      </c>
      <c r="M190" s="37">
        <v>98.846000000000004</v>
      </c>
      <c r="N190" s="37">
        <v>98.691999999999993</v>
      </c>
      <c r="O190" s="37">
        <v>100.13500000000001</v>
      </c>
      <c r="P190" s="37">
        <v>100.404</v>
      </c>
      <c r="Q190" s="37">
        <v>100</v>
      </c>
      <c r="S190" s="4">
        <f t="shared" si="441"/>
        <v>101.32193871426212</v>
      </c>
      <c r="T190" s="4">
        <f t="shared" si="442"/>
        <v>100.88872406340926</v>
      </c>
      <c r="U190" s="4">
        <f t="shared" si="443"/>
        <v>100.59389099594119</v>
      </c>
      <c r="V190" s="4">
        <f t="shared" si="444"/>
        <v>99.463389223128374</v>
      </c>
      <c r="W190" s="4">
        <f t="shared" si="445"/>
        <v>97.851912534740407</v>
      </c>
      <c r="X190" s="4">
        <f t="shared" si="446"/>
        <v>97.242634100540926</v>
      </c>
      <c r="Y190" s="4">
        <f t="shared" si="447"/>
        <v>96.776389883781874</v>
      </c>
      <c r="Z190" s="4">
        <f t="shared" si="448"/>
        <v>96.301325553439725</v>
      </c>
      <c r="AA190" s="4" t="e">
        <f t="shared" si="449"/>
        <v>#N/A</v>
      </c>
      <c r="AB190" s="4">
        <f t="shared" si="450"/>
        <v>99.515052833161874</v>
      </c>
      <c r="AC190" s="4">
        <f t="shared" si="451"/>
        <v>97.213821580861222</v>
      </c>
      <c r="AD190" s="4">
        <f t="shared" si="452"/>
        <v>97.841394500743533</v>
      </c>
      <c r="AE190" s="4">
        <f t="shared" si="453"/>
        <v>98.531198581135698</v>
      </c>
      <c r="AF190" s="4">
        <f t="shared" si="454"/>
        <v>100.88167432859461</v>
      </c>
      <c r="AG190" s="4">
        <f t="shared" si="455"/>
        <v>101.39143017757742</v>
      </c>
      <c r="AI190" s="4">
        <f t="shared" si="456"/>
        <v>0.46706128573788419</v>
      </c>
      <c r="AJ190" s="4">
        <f t="shared" si="457"/>
        <v>0.30027593659073659</v>
      </c>
      <c r="AK190" s="4">
        <f t="shared" si="458"/>
        <v>1.0481090040588015</v>
      </c>
      <c r="AL190" s="4">
        <f t="shared" si="459"/>
        <v>1.3286107768716278</v>
      </c>
      <c r="AM190" s="4">
        <f t="shared" si="460"/>
        <v>1.1480874652595929</v>
      </c>
      <c r="AN190" s="4">
        <f t="shared" si="461"/>
        <v>1.3993658994590703</v>
      </c>
      <c r="AO190" s="4">
        <f t="shared" si="462"/>
        <v>1.4316101162181241</v>
      </c>
      <c r="AP190" s="4">
        <f t="shared" si="463"/>
        <v>0.81367444656027033</v>
      </c>
      <c r="AQ190" s="4">
        <f t="shared" si="464"/>
        <v>0</v>
      </c>
      <c r="AR190" s="4">
        <f t="shared" si="465"/>
        <v>0.59994716683812044</v>
      </c>
      <c r="AS190" s="4">
        <f t="shared" si="466"/>
        <v>1.632178419138782</v>
      </c>
      <c r="AT190" s="4">
        <f t="shared" si="467"/>
        <v>0.85060549925646001</v>
      </c>
      <c r="AU190" s="4">
        <f t="shared" si="468"/>
        <v>1.6038014188643075</v>
      </c>
      <c r="AV190" s="4">
        <f t="shared" si="644"/>
        <v>-0.47767432859461678</v>
      </c>
      <c r="AW190" s="4">
        <f t="shared" si="644"/>
        <v>-1.3914301775774192</v>
      </c>
      <c r="AY190" s="2">
        <f t="shared" si="520"/>
        <v>101.32193871422515</v>
      </c>
      <c r="AZ190" s="2">
        <f t="shared" si="571"/>
        <v>100.88872406327557</v>
      </c>
      <c r="BA190" s="2">
        <f t="shared" si="572"/>
        <v>100.59389099591144</v>
      </c>
      <c r="BB190" s="2">
        <f t="shared" si="573"/>
        <v>99.463389223046363</v>
      </c>
      <c r="BC190" s="2">
        <f t="shared" si="574"/>
        <v>97.851912534732321</v>
      </c>
      <c r="BD190" s="2">
        <f t="shared" si="575"/>
        <v>97.242634100540087</v>
      </c>
      <c r="BE190" s="2">
        <f t="shared" si="576"/>
        <v>96.77638988378186</v>
      </c>
      <c r="BF190" s="2">
        <f t="shared" si="577"/>
        <v>96.30132555343971</v>
      </c>
      <c r="BG190" s="2" t="e">
        <f t="shared" si="578"/>
        <v>#N/A</v>
      </c>
      <c r="BH190" s="2">
        <f t="shared" si="579"/>
        <v>99.515052833161874</v>
      </c>
      <c r="BI190" s="2">
        <f t="shared" si="580"/>
        <v>97.213821580861222</v>
      </c>
      <c r="BJ190" s="2">
        <f t="shared" si="581"/>
        <v>97.841394500743434</v>
      </c>
      <c r="BK190" s="2">
        <f t="shared" si="582"/>
        <v>98.531198581114481</v>
      </c>
      <c r="BL190" s="2">
        <f t="shared" si="583"/>
        <v>100.88167432853172</v>
      </c>
      <c r="BM190" s="2">
        <f t="shared" si="584"/>
        <v>101.39143009399646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>
        <f t="shared" si="487"/>
        <v>101.642</v>
      </c>
      <c r="CX190" s="2" t="str">
        <f t="shared" si="488"/>
        <v/>
      </c>
      <c r="CY190" s="2">
        <f t="shared" si="489"/>
        <v>99</v>
      </c>
      <c r="CZ190" s="2">
        <f t="shared" si="490"/>
        <v>98.641999999999996</v>
      </c>
      <c r="DA190" s="2">
        <f t="shared" si="491"/>
        <v>98.207999999999998</v>
      </c>
      <c r="DB190" s="2">
        <f t="shared" si="492"/>
        <v>97.114999999999995</v>
      </c>
      <c r="DC190" s="2" t="str">
        <f t="shared" si="493"/>
        <v/>
      </c>
      <c r="DD190" s="2">
        <f t="shared" si="494"/>
        <v>100.11499999999999</v>
      </c>
      <c r="DE190" s="2">
        <f t="shared" si="495"/>
        <v>98.846000000000004</v>
      </c>
      <c r="DF190" s="2">
        <f t="shared" si="496"/>
        <v>98.691999999999993</v>
      </c>
      <c r="DG190" s="2">
        <f t="shared" si="497"/>
        <v>100.13500000000001</v>
      </c>
      <c r="DH190" s="2">
        <f t="shared" si="498"/>
        <v>100.404</v>
      </c>
      <c r="DI190" s="2">
        <f t="shared" si="499"/>
        <v>100</v>
      </c>
      <c r="DK190" s="2">
        <f t="shared" si="500"/>
        <v>128.32708771929822</v>
      </c>
      <c r="DL190" s="2">
        <f t="shared" si="645"/>
        <v>125.01863112119497</v>
      </c>
      <c r="DM190" s="2">
        <f t="shared" si="645"/>
        <v>124.45158380566801</v>
      </c>
      <c r="DN190" s="2">
        <f t="shared" si="645"/>
        <v>121.50161234817816</v>
      </c>
      <c r="DO190" s="2">
        <f t="shared" si="645"/>
        <v>117.28076879308462</v>
      </c>
      <c r="DP190" s="2">
        <f t="shared" si="645"/>
        <v>116.41050355618775</v>
      </c>
      <c r="DQ190" s="2">
        <f t="shared" si="645"/>
        <v>113.95511814671815</v>
      </c>
      <c r="DR190" s="2">
        <f t="shared" si="645"/>
        <v>123.32185301090567</v>
      </c>
      <c r="DS190" s="2">
        <f t="shared" si="645"/>
        <v>115.5772756302521</v>
      </c>
      <c r="DT190" s="2">
        <f t="shared" si="645"/>
        <v>116.52657254623044</v>
      </c>
      <c r="DU190" s="2">
        <f t="shared" si="645"/>
        <v>118.00461166429588</v>
      </c>
      <c r="DV190" s="2">
        <f t="shared" si="645"/>
        <v>107.5624848968105</v>
      </c>
      <c r="DW190" s="2">
        <f t="shared" si="645"/>
        <v>124.68402633053222</v>
      </c>
      <c r="DX190" s="2">
        <f t="shared" si="645"/>
        <v>107.88781512605044</v>
      </c>
      <c r="DY190" s="2">
        <f t="shared" si="645"/>
        <v>117.25170715609934</v>
      </c>
      <c r="EA190" s="2">
        <f t="shared" si="440"/>
        <v>98.004258746280897</v>
      </c>
      <c r="EB190" s="2">
        <f t="shared" si="502"/>
        <v>97.675398622140023</v>
      </c>
      <c r="EC190" s="2">
        <f t="shared" si="503"/>
        <v>96.648903356464686</v>
      </c>
      <c r="ED190" s="2">
        <f t="shared" si="504"/>
        <v>96.634849929263225</v>
      </c>
      <c r="EE190" s="2">
        <f t="shared" si="505"/>
        <v>95.879591625365379</v>
      </c>
      <c r="EF190" s="2">
        <f t="shared" si="506"/>
        <v>95.392319353083707</v>
      </c>
      <c r="EG190" s="2">
        <f t="shared" si="507"/>
        <v>94.865166454865076</v>
      </c>
      <c r="EH190" s="2">
        <f t="shared" si="508"/>
        <v>94.773684256590428</v>
      </c>
      <c r="EI190" s="2">
        <f t="shared" si="509"/>
        <v>95.736787368728756</v>
      </c>
      <c r="EJ190" s="2">
        <f t="shared" si="510"/>
        <v>98.60168388082505</v>
      </c>
      <c r="EK190" s="2">
        <f t="shared" si="511"/>
        <v>95.112713456140938</v>
      </c>
      <c r="EL190" s="2">
        <f t="shared" si="512"/>
        <v>96.268124334613006</v>
      </c>
      <c r="EM190" s="2">
        <f t="shared" si="513"/>
        <v>95.188798909571901</v>
      </c>
      <c r="EN190" s="2">
        <f t="shared" si="514"/>
        <v>100.87097601340032</v>
      </c>
      <c r="EO190" s="2">
        <f t="shared" si="515"/>
        <v>102.44488713359749</v>
      </c>
      <c r="EQ190" s="2">
        <f t="shared" si="516"/>
        <v>101.76300983599901</v>
      </c>
      <c r="ER190" s="2">
        <f t="shared" si="646"/>
        <v>101.26969135393733</v>
      </c>
      <c r="ES190" s="2">
        <f t="shared" si="646"/>
        <v>101.08338133447907</v>
      </c>
      <c r="ET190" s="2">
        <f t="shared" si="646"/>
        <v>99.836105235789987</v>
      </c>
      <c r="EU190" s="2">
        <f t="shared" si="646"/>
        <v>98.101062294549095</v>
      </c>
      <c r="EV190" s="2">
        <f t="shared" si="646"/>
        <v>97.461609517808881</v>
      </c>
      <c r="EW190" s="2">
        <f t="shared" si="646"/>
        <v>96.9887027964391</v>
      </c>
      <c r="EX190" s="2">
        <f t="shared" si="646"/>
        <v>96.451574320818864</v>
      </c>
      <c r="EY190" s="2">
        <f t="shared" si="646"/>
        <v>98.062828249568355</v>
      </c>
      <c r="EZ190" s="2">
        <f t="shared" si="646"/>
        <v>99.606048789932203</v>
      </c>
      <c r="FA190" s="2">
        <f t="shared" si="646"/>
        <v>97.433871905274486</v>
      </c>
      <c r="FB190" s="2">
        <f t="shared" si="646"/>
        <v>98.010740099290174</v>
      </c>
      <c r="FC190" s="2">
        <f t="shared" si="646"/>
        <v>98.971052107324994</v>
      </c>
      <c r="FD190" s="2">
        <f t="shared" si="646"/>
        <v>100.88320661915296</v>
      </c>
      <c r="FE190" s="2">
        <f t="shared" si="646"/>
        <v>101.22917700542658</v>
      </c>
      <c r="FG190" s="2">
        <f t="shared" si="518"/>
        <v>0.99997875294508953</v>
      </c>
      <c r="FH190" s="2">
        <f t="shared" si="647"/>
        <v>0.99998144452737903</v>
      </c>
      <c r="FI190" s="2">
        <f t="shared" si="647"/>
        <v>0.99997994958913805</v>
      </c>
      <c r="FJ190" s="2">
        <f t="shared" si="647"/>
        <v>0.99997919175062644</v>
      </c>
      <c r="FK190" s="2">
        <f t="shared" si="647"/>
        <v>0.99998006248948901</v>
      </c>
      <c r="FL190" s="2">
        <f t="shared" si="647"/>
        <v>0.99997932801046596</v>
      </c>
      <c r="FM190" s="2">
        <f t="shared" si="647"/>
        <v>0.99997834660521101</v>
      </c>
      <c r="FN190" s="2">
        <f t="shared" si="647"/>
        <v>0.99997954202187955</v>
      </c>
      <c r="FO190" s="2">
        <f t="shared" si="647"/>
        <v>0.99997697426249588</v>
      </c>
      <c r="FP190" s="2">
        <f t="shared" si="647"/>
        <v>0.99997746589055403</v>
      </c>
      <c r="FQ190" s="2">
        <f t="shared" si="647"/>
        <v>0.99997720803890333</v>
      </c>
      <c r="FR190" s="2">
        <f t="shared" si="647"/>
        <v>0.99998082068063276</v>
      </c>
      <c r="FS190" s="2">
        <f t="shared" si="647"/>
        <v>0.99997721737397727</v>
      </c>
      <c r="FT190" s="2">
        <f t="shared" si="647"/>
        <v>0.99997466588306572</v>
      </c>
      <c r="FU190" s="2">
        <f t="shared" si="647"/>
        <v>0.99997187541458354</v>
      </c>
      <c r="FW190" s="2">
        <f t="shared" si="536"/>
        <v>0.88248346803426858</v>
      </c>
      <c r="FX190" s="2">
        <f t="shared" si="588"/>
        <v>0.89386655853347641</v>
      </c>
      <c r="FY190" s="2">
        <f t="shared" si="589"/>
        <v>0.88949143593376601</v>
      </c>
      <c r="FZ190" s="2">
        <f t="shared" si="590"/>
        <v>0.88341028415440737</v>
      </c>
      <c r="GA190" s="2">
        <f t="shared" si="591"/>
        <v>0.88765260353259212</v>
      </c>
      <c r="GB190" s="2">
        <f t="shared" si="592"/>
        <v>0.8939685169857261</v>
      </c>
      <c r="GC190" s="2">
        <f t="shared" si="593"/>
        <v>0.89982451877416336</v>
      </c>
      <c r="GD190" s="2">
        <f t="shared" si="594"/>
        <v>0.91010566877617882</v>
      </c>
      <c r="GE190" s="2">
        <f t="shared" si="595"/>
        <v>0.91492054797051836</v>
      </c>
      <c r="GF190" s="2">
        <f t="shared" si="596"/>
        <v>0.9089973401653737</v>
      </c>
      <c r="GG190" s="2">
        <f t="shared" si="597"/>
        <v>0.90497327929121152</v>
      </c>
      <c r="GH190" s="2">
        <f t="shared" si="598"/>
        <v>0.90269672745304108</v>
      </c>
      <c r="GI190" s="2">
        <f t="shared" si="599"/>
        <v>0.88352828805643924</v>
      </c>
      <c r="GJ190" s="2">
        <f t="shared" si="600"/>
        <v>0.86018222822073576</v>
      </c>
      <c r="GK190" s="2">
        <f t="shared" si="601"/>
        <v>0.86687891369392533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1.6933963927508479E-262</v>
      </c>
      <c r="HM190" s="86">
        <f t="shared" si="625"/>
        <v>0</v>
      </c>
      <c r="HN190" s="86">
        <f t="shared" si="626"/>
        <v>8.4920428667824889E-277</v>
      </c>
      <c r="HO190" s="86">
        <f t="shared" si="627"/>
        <v>1.3214380202974604E-243</v>
      </c>
      <c r="HP190" s="86">
        <f t="shared" si="628"/>
        <v>1.13226080189619E-276</v>
      </c>
      <c r="HQ190" s="86">
        <f t="shared" si="629"/>
        <v>0</v>
      </c>
      <c r="HS190" s="86">
        <f t="shared" si="539"/>
        <v>4.5009504776039523E-60</v>
      </c>
      <c r="HT190" s="86">
        <f t="shared" si="630"/>
        <v>1.0201641723352316E-59</v>
      </c>
      <c r="HU190" s="86">
        <f t="shared" si="631"/>
        <v>2.0518898948354309E-61</v>
      </c>
      <c r="HV190" s="86">
        <f t="shared" si="632"/>
        <v>3.0945809373101683E-61</v>
      </c>
      <c r="HW190" s="86">
        <f t="shared" si="633"/>
        <v>9.4767185882507028E-69</v>
      </c>
      <c r="HX190" s="86">
        <f t="shared" si="634"/>
        <v>1.6340413200473982E-69</v>
      </c>
      <c r="HY190" s="86">
        <f t="shared" si="635"/>
        <v>5.409199835070219E-77</v>
      </c>
      <c r="HZ190" s="86">
        <f t="shared" si="636"/>
        <v>3.7585220266757725E-74</v>
      </c>
      <c r="IA190" s="86">
        <f t="shared" si="637"/>
        <v>1.8964252983564304E-84</v>
      </c>
      <c r="IB190" s="86">
        <f t="shared" si="638"/>
        <v>6.1873583624882615E-82</v>
      </c>
      <c r="IC190" s="86">
        <f t="shared" si="639"/>
        <v>2.7995026825692712E-79</v>
      </c>
      <c r="ID190" s="86">
        <f t="shared" si="640"/>
        <v>1.6473590096896384E-73</v>
      </c>
      <c r="IE190" s="86">
        <f t="shared" si="641"/>
        <v>6.5711377300921361E-69</v>
      </c>
      <c r="IF190" s="86">
        <f t="shared" si="642"/>
        <v>1.6914198378340062E-75</v>
      </c>
      <c r="IG190" s="86">
        <f t="shared" si="643"/>
        <v>1.4960312405930198E-64</v>
      </c>
      <c r="II190" s="86">
        <f t="shared" si="540"/>
        <v>1.2158388762762854E-2</v>
      </c>
      <c r="IJ190" s="86">
        <f t="shared" si="541"/>
        <v>1.2217839031807532E-2</v>
      </c>
      <c r="IK190" s="86">
        <f t="shared" si="542"/>
        <v>8.8035075631153273E-3</v>
      </c>
      <c r="IL190" s="86">
        <f t="shared" si="543"/>
        <v>1.0103800622609124E-2</v>
      </c>
      <c r="IM190" s="86">
        <f t="shared" si="544"/>
        <v>6.8703797080875203E-3</v>
      </c>
      <c r="IN190" s="86">
        <f t="shared" si="545"/>
        <v>4.8106335279336386E-3</v>
      </c>
      <c r="IO190" s="86">
        <f t="shared" si="546"/>
        <v>2.6211620503244788E-3</v>
      </c>
      <c r="IP190" s="86">
        <f t="shared" si="547"/>
        <v>2.444063851885035E-3</v>
      </c>
      <c r="IQ190" s="86">
        <f t="shared" si="548"/>
        <v>8.7647451892817075E-4</v>
      </c>
      <c r="IR190" s="86">
        <f t="shared" si="549"/>
        <v>1.3892193424540997E-3</v>
      </c>
      <c r="IS190" s="86">
        <f t="shared" si="550"/>
        <v>2.0194277818904103E-3</v>
      </c>
      <c r="IT190" s="86">
        <f t="shared" si="551"/>
        <v>3.1344940185227791E-3</v>
      </c>
      <c r="IU190" s="86">
        <f t="shared" si="552"/>
        <v>6.9703607163721691E-3</v>
      </c>
      <c r="IV190" s="86">
        <f t="shared" si="553"/>
        <v>1.2213751341222743E-5</v>
      </c>
      <c r="IW190" s="86">
        <f t="shared" si="554"/>
        <v>9.9274398100540583E-3</v>
      </c>
      <c r="IY190" s="86">
        <f t="shared" si="555"/>
        <v>1.2158388762762854E-2</v>
      </c>
      <c r="IZ190" s="86">
        <f t="shared" si="556"/>
        <v>1.2217839031807532E-2</v>
      </c>
      <c r="JA190" s="86">
        <f t="shared" si="557"/>
        <v>8.8035075631153273E-3</v>
      </c>
      <c r="JB190" s="86">
        <f t="shared" si="558"/>
        <v>1.0103800622609124E-2</v>
      </c>
      <c r="JC190" s="86">
        <f t="shared" si="559"/>
        <v>6.8703797080875203E-3</v>
      </c>
      <c r="JD190" s="86">
        <f t="shared" si="560"/>
        <v>4.8106335279336386E-3</v>
      </c>
      <c r="JE190" s="86">
        <f t="shared" si="561"/>
        <v>2.6211620503244788E-3</v>
      </c>
      <c r="JF190" s="86">
        <f t="shared" si="562"/>
        <v>2.444063851885035E-3</v>
      </c>
      <c r="JG190" s="86">
        <f t="shared" si="563"/>
        <v>8.7647451892817075E-4</v>
      </c>
      <c r="JH190" s="86">
        <f t="shared" si="564"/>
        <v>1.3892193424540997E-3</v>
      </c>
      <c r="JI190" s="86">
        <f t="shared" si="565"/>
        <v>2.0194277818904103E-3</v>
      </c>
      <c r="JJ190" s="86">
        <f t="shared" si="566"/>
        <v>3.1344940185227791E-3</v>
      </c>
      <c r="JK190" s="86">
        <f t="shared" si="567"/>
        <v>6.9703607163721691E-3</v>
      </c>
      <c r="JL190" s="86">
        <f t="shared" si="568"/>
        <v>1.2213751341222743E-5</v>
      </c>
      <c r="JM190" s="86">
        <f t="shared" si="569"/>
        <v>9.9274398100540583E-3</v>
      </c>
    </row>
    <row r="191" spans="2:273" x14ac:dyDescent="0.25">
      <c r="B191" s="2">
        <v>164</v>
      </c>
      <c r="C191" s="37">
        <v>102.807</v>
      </c>
      <c r="D191" s="37">
        <v>101.245</v>
      </c>
      <c r="E191" s="37">
        <v>102.792</v>
      </c>
      <c r="F191" s="37">
        <v>100.434</v>
      </c>
      <c r="G191" s="37">
        <v>98.811000000000007</v>
      </c>
      <c r="H191" s="37">
        <v>97.736000000000004</v>
      </c>
      <c r="I191" s="37">
        <v>97.774000000000001</v>
      </c>
      <c r="J191" s="37">
        <v>97.537999999999997</v>
      </c>
      <c r="K191" s="37">
        <v>99.864999999999995</v>
      </c>
      <c r="L191" s="37">
        <v>99.25</v>
      </c>
      <c r="M191" s="37">
        <v>97.537999999999997</v>
      </c>
      <c r="N191" s="37">
        <v>97.096000000000004</v>
      </c>
      <c r="O191" s="37">
        <v>100.327</v>
      </c>
      <c r="P191" s="37">
        <v>100.827</v>
      </c>
      <c r="Q191" s="37">
        <v>100.596</v>
      </c>
      <c r="S191" s="4">
        <f t="shared" si="441"/>
        <v>101.19815422583332</v>
      </c>
      <c r="T191" s="4">
        <f t="shared" si="442"/>
        <v>100.77435066391915</v>
      </c>
      <c r="U191" s="4">
        <f t="shared" si="443"/>
        <v>100.48777754159599</v>
      </c>
      <c r="V191" s="4">
        <f t="shared" si="444"/>
        <v>99.354928005221367</v>
      </c>
      <c r="W191" s="4">
        <f t="shared" si="445"/>
        <v>97.729089604760304</v>
      </c>
      <c r="X191" s="4">
        <f t="shared" si="446"/>
        <v>97.122831315846199</v>
      </c>
      <c r="Y191" s="4">
        <f t="shared" si="447"/>
        <v>96.653932391652717</v>
      </c>
      <c r="Z191" s="4">
        <f t="shared" si="448"/>
        <v>96.189675655171357</v>
      </c>
      <c r="AA191" s="4" t="e">
        <f t="shared" si="449"/>
        <v>#N/A</v>
      </c>
      <c r="AB191" s="4" t="e">
        <f t="shared" si="450"/>
        <v>#N/A</v>
      </c>
      <c r="AC191" s="4">
        <f t="shared" si="451"/>
        <v>97.086802374626345</v>
      </c>
      <c r="AD191" s="4">
        <f t="shared" si="452"/>
        <v>97.706446846984846</v>
      </c>
      <c r="AE191" s="4">
        <f t="shared" si="453"/>
        <v>98.40876019503979</v>
      </c>
      <c r="AF191" s="4">
        <f t="shared" si="454"/>
        <v>100.7654286408153</v>
      </c>
      <c r="AG191" s="4">
        <f t="shared" si="455"/>
        <v>101.23770167314592</v>
      </c>
      <c r="AI191" s="4">
        <f t="shared" si="456"/>
        <v>1.6088457741666815</v>
      </c>
      <c r="AJ191" s="4">
        <f t="shared" si="457"/>
        <v>0.47064933608085369</v>
      </c>
      <c r="AK191" s="4">
        <f t="shared" si="458"/>
        <v>2.3042224584040127</v>
      </c>
      <c r="AL191" s="4">
        <f t="shared" si="459"/>
        <v>1.07907199477863</v>
      </c>
      <c r="AM191" s="4">
        <f t="shared" si="460"/>
        <v>1.0819103952397029</v>
      </c>
      <c r="AN191" s="4">
        <f t="shared" si="461"/>
        <v>0.61316868415380554</v>
      </c>
      <c r="AO191" s="4">
        <f t="shared" si="462"/>
        <v>1.1200676083472842</v>
      </c>
      <c r="AP191" s="4">
        <f t="shared" si="463"/>
        <v>1.3483243448286402</v>
      </c>
      <c r="AQ191" s="4">
        <f t="shared" si="464"/>
        <v>0</v>
      </c>
      <c r="AR191" s="4">
        <f t="shared" si="465"/>
        <v>0</v>
      </c>
      <c r="AS191" s="4">
        <f t="shared" si="466"/>
        <v>0.45119762537365204</v>
      </c>
      <c r="AT191" s="4">
        <f t="shared" si="467"/>
        <v>-0.61044684698484275</v>
      </c>
      <c r="AU191" s="4">
        <f t="shared" si="468"/>
        <v>1.9182398049602085</v>
      </c>
      <c r="AV191" s="4">
        <f t="shared" si="644"/>
        <v>6.1571359184696917E-2</v>
      </c>
      <c r="AW191" s="4">
        <f t="shared" si="644"/>
        <v>-0.64170167314591708</v>
      </c>
      <c r="AY191" s="2">
        <f t="shared" si="520"/>
        <v>101.19815422582872</v>
      </c>
      <c r="AZ191" s="2">
        <f t="shared" si="571"/>
        <v>100.77435066390045</v>
      </c>
      <c r="BA191" s="2">
        <f t="shared" si="572"/>
        <v>100.48777754159268</v>
      </c>
      <c r="BB191" s="2">
        <f t="shared" si="573"/>
        <v>99.354928005212116</v>
      </c>
      <c r="BC191" s="2">
        <f t="shared" si="574"/>
        <v>97.729089604759537</v>
      </c>
      <c r="BD191" s="2">
        <f t="shared" si="575"/>
        <v>97.122831315846128</v>
      </c>
      <c r="BE191" s="2">
        <f t="shared" si="576"/>
        <v>96.653932391652717</v>
      </c>
      <c r="BF191" s="2">
        <f t="shared" si="577"/>
        <v>96.189675655171357</v>
      </c>
      <c r="BG191" s="2" t="e">
        <f t="shared" si="578"/>
        <v>#N/A</v>
      </c>
      <c r="BH191" s="2" t="e">
        <f t="shared" si="579"/>
        <v>#N/A</v>
      </c>
      <c r="BI191" s="2">
        <f t="shared" si="580"/>
        <v>97.086802374626345</v>
      </c>
      <c r="BJ191" s="2">
        <f t="shared" si="581"/>
        <v>97.706446846984832</v>
      </c>
      <c r="BK191" s="2">
        <f t="shared" si="582"/>
        <v>98.408760195037857</v>
      </c>
      <c r="BL191" s="2">
        <f t="shared" si="583"/>
        <v>100.7654286408107</v>
      </c>
      <c r="BM191" s="2">
        <f t="shared" si="584"/>
        <v>101.23770166093497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102.807</v>
      </c>
      <c r="CV191" s="2">
        <f t="shared" si="486"/>
        <v>101.245</v>
      </c>
      <c r="CW191" s="2">
        <f t="shared" si="487"/>
        <v>102.792</v>
      </c>
      <c r="CX191" s="2">
        <f t="shared" si="488"/>
        <v>100.434</v>
      </c>
      <c r="CY191" s="2">
        <f t="shared" si="489"/>
        <v>98.811000000000007</v>
      </c>
      <c r="CZ191" s="2">
        <f t="shared" si="490"/>
        <v>97.736000000000004</v>
      </c>
      <c r="DA191" s="2">
        <f t="shared" si="491"/>
        <v>97.774000000000001</v>
      </c>
      <c r="DB191" s="2">
        <f t="shared" si="492"/>
        <v>97.537999999999997</v>
      </c>
      <c r="DC191" s="2" t="str">
        <f t="shared" si="493"/>
        <v/>
      </c>
      <c r="DD191" s="2" t="str">
        <f t="shared" si="494"/>
        <v/>
      </c>
      <c r="DE191" s="2">
        <f t="shared" si="495"/>
        <v>97.537999999999997</v>
      </c>
      <c r="DF191" s="2">
        <f t="shared" si="496"/>
        <v>97.096000000000004</v>
      </c>
      <c r="DG191" s="2">
        <f t="shared" si="497"/>
        <v>100.327</v>
      </c>
      <c r="DH191" s="2">
        <f t="shared" si="498"/>
        <v>100.827</v>
      </c>
      <c r="DI191" s="2">
        <f t="shared" si="499"/>
        <v>100.596</v>
      </c>
      <c r="DK191" s="2">
        <f t="shared" si="500"/>
        <v>128.35202536747272</v>
      </c>
      <c r="DL191" s="2">
        <f t="shared" si="645"/>
        <v>125.01578840180433</v>
      </c>
      <c r="DM191" s="2">
        <f t="shared" si="645"/>
        <v>124.45044979757085</v>
      </c>
      <c r="DN191" s="2">
        <f t="shared" si="645"/>
        <v>121.49628947368423</v>
      </c>
      <c r="DO191" s="2">
        <f t="shared" si="645"/>
        <v>117.25774242258456</v>
      </c>
      <c r="DP191" s="2">
        <f t="shared" si="645"/>
        <v>116.3890705766495</v>
      </c>
      <c r="DQ191" s="2">
        <f t="shared" si="645"/>
        <v>113.90487117117117</v>
      </c>
      <c r="DR191" s="2">
        <f t="shared" si="645"/>
        <v>123.35826647700335</v>
      </c>
      <c r="DS191" s="2">
        <f t="shared" si="645"/>
        <v>115.56389495798319</v>
      </c>
      <c r="DT191" s="2">
        <f t="shared" si="645"/>
        <v>116.50235656709341</v>
      </c>
      <c r="DU191" s="2">
        <f t="shared" si="645"/>
        <v>117.98532290184922</v>
      </c>
      <c r="DV191" s="2">
        <f t="shared" si="645"/>
        <v>107.47114868667917</v>
      </c>
      <c r="DW191" s="2">
        <f t="shared" si="645"/>
        <v>124.71857983193279</v>
      </c>
      <c r="DX191" s="2">
        <f t="shared" si="645"/>
        <v>107.78046722689078</v>
      </c>
      <c r="DY191" s="2">
        <f t="shared" si="645"/>
        <v>117.21331827956986</v>
      </c>
      <c r="EA191" s="2">
        <f t="shared" si="440"/>
        <v>97.790047758284572</v>
      </c>
      <c r="EB191" s="2">
        <f t="shared" si="502"/>
        <v>97.477000667174295</v>
      </c>
      <c r="EC191" s="2">
        <f t="shared" si="503"/>
        <v>96.437662662233976</v>
      </c>
      <c r="ED191" s="2">
        <f t="shared" si="504"/>
        <v>96.44881575797146</v>
      </c>
      <c r="EE191" s="2">
        <f t="shared" si="505"/>
        <v>95.704231223789577</v>
      </c>
      <c r="EF191" s="2">
        <f t="shared" si="506"/>
        <v>95.224519066224815</v>
      </c>
      <c r="EG191" s="2">
        <f t="shared" si="507"/>
        <v>94.693993455331039</v>
      </c>
      <c r="EH191" s="2">
        <f t="shared" si="508"/>
        <v>94.624977244349054</v>
      </c>
      <c r="EI191" s="2">
        <f t="shared" si="509"/>
        <v>95.581297904157935</v>
      </c>
      <c r="EJ191" s="2">
        <f t="shared" si="510"/>
        <v>98.464387547746355</v>
      </c>
      <c r="EK191" s="2">
        <f t="shared" si="511"/>
        <v>94.932820363260987</v>
      </c>
      <c r="EL191" s="2">
        <f t="shared" si="512"/>
        <v>96.093241333032211</v>
      </c>
      <c r="EM191" s="2">
        <f t="shared" si="513"/>
        <v>94.973643365486993</v>
      </c>
      <c r="EN191" s="2">
        <f t="shared" si="514"/>
        <v>100.75404740368508</v>
      </c>
      <c r="EO191" s="2">
        <f t="shared" si="515"/>
        <v>102.32092526832339</v>
      </c>
      <c r="EQ191" s="2">
        <f t="shared" si="516"/>
        <v>101.61139972505867</v>
      </c>
      <c r="ER191" s="2">
        <f t="shared" si="646"/>
        <v>101.13089696297286</v>
      </c>
      <c r="ES191" s="2">
        <f t="shared" si="646"/>
        <v>100.94611089692972</v>
      </c>
      <c r="ET191" s="2">
        <f t="shared" si="646"/>
        <v>99.704187702036464</v>
      </c>
      <c r="EU191" s="2">
        <f t="shared" si="646"/>
        <v>97.962382547900262</v>
      </c>
      <c r="EV191" s="2">
        <f t="shared" si="646"/>
        <v>97.327732305516236</v>
      </c>
      <c r="EW191" s="2">
        <f t="shared" si="646"/>
        <v>96.852511321441568</v>
      </c>
      <c r="EX191" s="2">
        <f t="shared" si="646"/>
        <v>96.330043220618364</v>
      </c>
      <c r="EY191" s="2">
        <f t="shared" si="646"/>
        <v>97.944897650814994</v>
      </c>
      <c r="EZ191" s="2">
        <f t="shared" si="646"/>
        <v>99.485629835430757</v>
      </c>
      <c r="FA191" s="2">
        <f t="shared" si="646"/>
        <v>97.292554897739507</v>
      </c>
      <c r="FB191" s="2">
        <f t="shared" si="646"/>
        <v>97.864818071291069</v>
      </c>
      <c r="FC191" s="2">
        <f t="shared" si="646"/>
        <v>98.82105972780387</v>
      </c>
      <c r="FD191" s="2">
        <f t="shared" si="646"/>
        <v>100.76692940846644</v>
      </c>
      <c r="FE191" s="2">
        <f t="shared" si="646"/>
        <v>101.08555885506681</v>
      </c>
      <c r="FG191" s="2">
        <f t="shared" si="518"/>
        <v>0.99998062241939067</v>
      </c>
      <c r="FH191" s="2">
        <f t="shared" si="647"/>
        <v>0.99998307718021073</v>
      </c>
      <c r="FI191" s="2">
        <f t="shared" si="647"/>
        <v>0.99998171377569944</v>
      </c>
      <c r="FJ191" s="2">
        <f t="shared" si="647"/>
        <v>0.99998102261627764</v>
      </c>
      <c r="FK191" s="2">
        <f t="shared" si="647"/>
        <v>0.9999818167424056</v>
      </c>
      <c r="FL191" s="2">
        <f t="shared" si="647"/>
        <v>0.99998114688718176</v>
      </c>
      <c r="FM191" s="2">
        <f t="shared" si="647"/>
        <v>0.99998025183161809</v>
      </c>
      <c r="FN191" s="2">
        <f t="shared" si="647"/>
        <v>0.99998134206861711</v>
      </c>
      <c r="FO191" s="2">
        <f t="shared" si="647"/>
        <v>0.99997900023526631</v>
      </c>
      <c r="FP191" s="2">
        <f t="shared" si="647"/>
        <v>0.99997944860718169</v>
      </c>
      <c r="FQ191" s="2">
        <f t="shared" si="647"/>
        <v>0.99997921344274332</v>
      </c>
      <c r="FR191" s="2">
        <f t="shared" si="647"/>
        <v>0.99998250822332702</v>
      </c>
      <c r="FS191" s="2">
        <f t="shared" si="647"/>
        <v>0.99997922195646605</v>
      </c>
      <c r="FT191" s="2">
        <f t="shared" si="647"/>
        <v>0.99997689495924635</v>
      </c>
      <c r="FU191" s="2">
        <f t="shared" si="647"/>
        <v>0.99997435000977275</v>
      </c>
      <c r="FW191" s="2">
        <f t="shared" si="536"/>
        <v>0.89170384722137752</v>
      </c>
      <c r="FX191" s="2">
        <f t="shared" si="588"/>
        <v>0.90229270233395586</v>
      </c>
      <c r="FY191" s="2">
        <f t="shared" si="589"/>
        <v>0.89822538053897416</v>
      </c>
      <c r="FZ191" s="2">
        <f t="shared" si="590"/>
        <v>0.89256679778728532</v>
      </c>
      <c r="GA191" s="2">
        <f t="shared" si="591"/>
        <v>0.89651497059040408</v>
      </c>
      <c r="GB191" s="2">
        <f t="shared" si="592"/>
        <v>0.90238745006348053</v>
      </c>
      <c r="GC191" s="2">
        <f t="shared" si="593"/>
        <v>0.90782642452932605</v>
      </c>
      <c r="GD191" s="2">
        <f t="shared" si="594"/>
        <v>0.91736174954695671</v>
      </c>
      <c r="GE191" s="2">
        <f t="shared" si="595"/>
        <v>0.92182136685588034</v>
      </c>
      <c r="GF191" s="2">
        <f t="shared" si="596"/>
        <v>0.91633465871275599</v>
      </c>
      <c r="GG191" s="2">
        <f t="shared" si="597"/>
        <v>0.91260385341494987</v>
      </c>
      <c r="GH191" s="2">
        <f t="shared" si="598"/>
        <v>0.91049202628585468</v>
      </c>
      <c r="GI191" s="2">
        <f t="shared" si="599"/>
        <v>0.89267666000615409</v>
      </c>
      <c r="GJ191" s="2">
        <f t="shared" si="600"/>
        <v>0.87089638605624953</v>
      </c>
      <c r="GK191" s="2">
        <f t="shared" si="601"/>
        <v>0.87715319559893701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5.5217978368614606E-269</v>
      </c>
      <c r="HM191" s="86">
        <f t="shared" si="625"/>
        <v>0</v>
      </c>
      <c r="HN191" s="86">
        <f t="shared" si="626"/>
        <v>1.2886507562569455E-283</v>
      </c>
      <c r="HO191" s="86">
        <f t="shared" si="627"/>
        <v>1.1225260841839949E-249</v>
      </c>
      <c r="HP191" s="86">
        <f t="shared" si="628"/>
        <v>1.2316184852162764E-283</v>
      </c>
      <c r="HQ191" s="86">
        <f t="shared" si="629"/>
        <v>0</v>
      </c>
      <c r="HS191" s="86">
        <f t="shared" si="539"/>
        <v>1.4550338221878922E-62</v>
      </c>
      <c r="HT191" s="86">
        <f t="shared" si="630"/>
        <v>4.5952870504801512E-62</v>
      </c>
      <c r="HU191" s="86">
        <f t="shared" si="631"/>
        <v>5.8672426130077407E-64</v>
      </c>
      <c r="HV191" s="86">
        <f t="shared" si="632"/>
        <v>8.3522380690323654E-64</v>
      </c>
      <c r="HW191" s="86">
        <f t="shared" si="633"/>
        <v>1.4844908732008113E-71</v>
      </c>
      <c r="HX191" s="86">
        <f t="shared" si="634"/>
        <v>2.2926654924471336E-72</v>
      </c>
      <c r="HY191" s="86">
        <f t="shared" si="635"/>
        <v>4.1549315158696903E-80</v>
      </c>
      <c r="HZ191" s="86">
        <f t="shared" si="636"/>
        <v>4.5487354449965513E-77</v>
      </c>
      <c r="IA191" s="86">
        <f t="shared" si="637"/>
        <v>8.7529659288784004E-88</v>
      </c>
      <c r="IB191" s="86">
        <f t="shared" si="638"/>
        <v>3.4206023543469839E-85</v>
      </c>
      <c r="IC191" s="86">
        <f t="shared" si="639"/>
        <v>1.9410747573994493E-82</v>
      </c>
      <c r="ID191" s="86">
        <f t="shared" si="640"/>
        <v>1.8784047621661269E-76</v>
      </c>
      <c r="IE191" s="86">
        <f t="shared" si="641"/>
        <v>9.0661084504890153E-72</v>
      </c>
      <c r="IF191" s="86">
        <f t="shared" si="642"/>
        <v>8.657465204591706E-79</v>
      </c>
      <c r="IG191" s="86">
        <f t="shared" si="643"/>
        <v>2.1722472328961373E-67</v>
      </c>
      <c r="II191" s="86">
        <f t="shared" si="540"/>
        <v>8.7399197821855287E-3</v>
      </c>
      <c r="IJ191" s="86">
        <f t="shared" si="541"/>
        <v>8.9463224152595815E-3</v>
      </c>
      <c r="IK191" s="86">
        <f t="shared" si="542"/>
        <v>6.2327325261593508E-3</v>
      </c>
      <c r="IL191" s="86">
        <f t="shared" si="543"/>
        <v>7.16141777363174E-3</v>
      </c>
      <c r="IM191" s="86">
        <f t="shared" si="544"/>
        <v>4.750105649425484E-3</v>
      </c>
      <c r="IN191" s="86">
        <f t="shared" si="545"/>
        <v>3.2688726713071057E-3</v>
      </c>
      <c r="IO191" s="86">
        <f t="shared" si="546"/>
        <v>1.7171658879703382E-3</v>
      </c>
      <c r="IP191" s="86">
        <f t="shared" si="547"/>
        <v>1.6285562985441694E-3</v>
      </c>
      <c r="IQ191" s="86">
        <f t="shared" si="548"/>
        <v>5.4730607713070418E-4</v>
      </c>
      <c r="IR191" s="86">
        <f t="shared" si="549"/>
        <v>8.8475716080538855E-4</v>
      </c>
      <c r="IS191" s="86">
        <f t="shared" si="550"/>
        <v>1.3111381966438192E-3</v>
      </c>
      <c r="IT191" s="86">
        <f t="shared" si="551"/>
        <v>2.0953031875410436E-3</v>
      </c>
      <c r="IU191" s="86">
        <f t="shared" si="552"/>
        <v>4.7888376417084856E-3</v>
      </c>
      <c r="IV191" s="86">
        <f t="shared" si="553"/>
        <v>4.317856502128033E-6</v>
      </c>
      <c r="IW191" s="86">
        <f t="shared" si="554"/>
        <v>6.8285584137048249E-3</v>
      </c>
      <c r="IY191" s="86">
        <f t="shared" si="555"/>
        <v>8.7399197821855287E-3</v>
      </c>
      <c r="IZ191" s="86">
        <f t="shared" si="556"/>
        <v>8.9463224152595815E-3</v>
      </c>
      <c r="JA191" s="86">
        <f t="shared" si="557"/>
        <v>6.2327325261593508E-3</v>
      </c>
      <c r="JB191" s="86">
        <f t="shared" si="558"/>
        <v>7.16141777363174E-3</v>
      </c>
      <c r="JC191" s="86">
        <f t="shared" si="559"/>
        <v>4.750105649425484E-3</v>
      </c>
      <c r="JD191" s="86">
        <f t="shared" si="560"/>
        <v>3.2688726713071057E-3</v>
      </c>
      <c r="JE191" s="86">
        <f t="shared" si="561"/>
        <v>1.7171658879703382E-3</v>
      </c>
      <c r="JF191" s="86">
        <f t="shared" si="562"/>
        <v>1.6285562985441694E-3</v>
      </c>
      <c r="JG191" s="86">
        <f t="shared" si="563"/>
        <v>5.4730607713070418E-4</v>
      </c>
      <c r="JH191" s="86">
        <f t="shared" si="564"/>
        <v>8.8475716080538855E-4</v>
      </c>
      <c r="JI191" s="86">
        <f t="shared" si="565"/>
        <v>1.3111381966438192E-3</v>
      </c>
      <c r="JJ191" s="86">
        <f t="shared" si="566"/>
        <v>2.0953031875410436E-3</v>
      </c>
      <c r="JK191" s="86">
        <f t="shared" si="567"/>
        <v>4.7888376417084856E-3</v>
      </c>
      <c r="JL191" s="86">
        <f t="shared" si="568"/>
        <v>4.317856502128033E-6</v>
      </c>
      <c r="JM191" s="86">
        <f t="shared" si="569"/>
        <v>6.8285584137048249E-3</v>
      </c>
    </row>
    <row r="192" spans="2:273" x14ac:dyDescent="0.25">
      <c r="B192" s="2">
        <v>165</v>
      </c>
      <c r="C192" s="37">
        <v>102.71899999999999</v>
      </c>
      <c r="D192" s="37">
        <v>101.83</v>
      </c>
      <c r="E192" s="37">
        <v>100.792</v>
      </c>
      <c r="F192" s="37">
        <v>100.038</v>
      </c>
      <c r="G192" s="37">
        <v>98.546999999999997</v>
      </c>
      <c r="H192" s="37">
        <v>98.057000000000002</v>
      </c>
      <c r="I192" s="37">
        <v>97.245000000000005</v>
      </c>
      <c r="J192" s="37">
        <v>96.614999999999995</v>
      </c>
      <c r="K192" s="37">
        <v>99.114999999999995</v>
      </c>
      <c r="L192" s="37">
        <v>99.326999999999998</v>
      </c>
      <c r="M192" s="37">
        <v>98.403999999999996</v>
      </c>
      <c r="N192" s="37">
        <v>98.403999999999996</v>
      </c>
      <c r="O192" s="37">
        <v>99.480999999999995</v>
      </c>
      <c r="P192" s="37">
        <v>100.923</v>
      </c>
      <c r="Q192" s="37">
        <v>100.80800000000001</v>
      </c>
      <c r="S192" s="4">
        <f t="shared" si="441"/>
        <v>101.07303603104775</v>
      </c>
      <c r="T192" s="4">
        <f t="shared" si="442"/>
        <v>100.65875065342421</v>
      </c>
      <c r="U192" s="4">
        <f t="shared" si="443"/>
        <v>100.38012974304527</v>
      </c>
      <c r="V192" s="4">
        <f t="shared" si="444"/>
        <v>99.245347795270092</v>
      </c>
      <c r="W192" s="4">
        <f t="shared" si="445"/>
        <v>97.605487483971018</v>
      </c>
      <c r="X192" s="4">
        <f t="shared" si="446"/>
        <v>97.002317495024229</v>
      </c>
      <c r="Y192" s="4">
        <f t="shared" si="447"/>
        <v>96.530767521878431</v>
      </c>
      <c r="Z192" s="4">
        <f t="shared" si="448"/>
        <v>96.077494118296741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>
        <f t="shared" si="452"/>
        <v>97.570930174489632</v>
      </c>
      <c r="AE192" s="4">
        <f t="shared" si="453"/>
        <v>98.285021352518569</v>
      </c>
      <c r="AF192" s="4">
        <f t="shared" si="454"/>
        <v>100.64918867591308</v>
      </c>
      <c r="AG192" s="4">
        <f t="shared" si="455"/>
        <v>101.08443732566698</v>
      </c>
      <c r="AI192" s="4">
        <f t="shared" si="456"/>
        <v>1.6459639689522447</v>
      </c>
      <c r="AJ192" s="4">
        <f t="shared" si="457"/>
        <v>1.1712493465757916</v>
      </c>
      <c r="AK192" s="4">
        <f t="shared" si="458"/>
        <v>0.41187025695472812</v>
      </c>
      <c r="AL192" s="4">
        <f t="shared" si="459"/>
        <v>0.7926522047299045</v>
      </c>
      <c r="AM192" s="4">
        <f t="shared" si="460"/>
        <v>0.94151251602897901</v>
      </c>
      <c r="AN192" s="4">
        <f t="shared" si="461"/>
        <v>1.0546825049757729</v>
      </c>
      <c r="AO192" s="4">
        <f t="shared" si="462"/>
        <v>0.71423247812157342</v>
      </c>
      <c r="AP192" s="4">
        <f t="shared" si="463"/>
        <v>0.53750588170325386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0.83306982551036413</v>
      </c>
      <c r="AU192" s="4">
        <f t="shared" si="468"/>
        <v>1.1959786474814251</v>
      </c>
      <c r="AV192" s="4">
        <f t="shared" si="644"/>
        <v>0.2738113240869211</v>
      </c>
      <c r="AW192" s="4">
        <f t="shared" si="644"/>
        <v>-0.27643732566697565</v>
      </c>
      <c r="AY192" s="2">
        <f t="shared" si="520"/>
        <v>101.07303603104722</v>
      </c>
      <c r="AZ192" s="2">
        <f t="shared" si="571"/>
        <v>100.65875065342179</v>
      </c>
      <c r="BA192" s="2">
        <f t="shared" si="572"/>
        <v>100.38012974304493</v>
      </c>
      <c r="BB192" s="2">
        <f t="shared" si="573"/>
        <v>99.24534779526914</v>
      </c>
      <c r="BC192" s="2">
        <f t="shared" si="574"/>
        <v>97.605487483970947</v>
      </c>
      <c r="BD192" s="2">
        <f t="shared" si="575"/>
        <v>97.002317495024229</v>
      </c>
      <c r="BE192" s="2">
        <f t="shared" si="576"/>
        <v>96.530767521878431</v>
      </c>
      <c r="BF192" s="2">
        <f t="shared" si="577"/>
        <v>96.077494118296741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>
        <f t="shared" si="581"/>
        <v>97.570930174489632</v>
      </c>
      <c r="BK192" s="2">
        <f t="shared" si="582"/>
        <v>98.285021352518413</v>
      </c>
      <c r="BL192" s="2">
        <f t="shared" si="583"/>
        <v>100.64918867591278</v>
      </c>
      <c r="BM192" s="2">
        <f t="shared" si="584"/>
        <v>101.08443732403508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102.71899999999999</v>
      </c>
      <c r="CV192" s="2">
        <f t="shared" si="486"/>
        <v>101.83</v>
      </c>
      <c r="CW192" s="2">
        <f t="shared" si="487"/>
        <v>100.792</v>
      </c>
      <c r="CX192" s="2">
        <f t="shared" si="488"/>
        <v>100.038</v>
      </c>
      <c r="CY192" s="2">
        <f t="shared" si="489"/>
        <v>98.546999999999997</v>
      </c>
      <c r="CZ192" s="2">
        <f t="shared" si="490"/>
        <v>98.057000000000002</v>
      </c>
      <c r="DA192" s="2">
        <f t="shared" si="491"/>
        <v>97.245000000000005</v>
      </c>
      <c r="DB192" s="2">
        <f t="shared" si="492"/>
        <v>96.614999999999995</v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>
        <f t="shared" si="496"/>
        <v>98.403999999999996</v>
      </c>
      <c r="DG192" s="2">
        <f t="shared" si="497"/>
        <v>99.480999999999995</v>
      </c>
      <c r="DH192" s="2">
        <f t="shared" si="498"/>
        <v>100.923</v>
      </c>
      <c r="DI192" s="2">
        <f t="shared" si="499"/>
        <v>100.80800000000001</v>
      </c>
      <c r="DK192" s="2">
        <f t="shared" si="500"/>
        <v>128.37696301564722</v>
      </c>
      <c r="DL192" s="2">
        <f t="shared" si="645"/>
        <v>125.01294568241367</v>
      </c>
      <c r="DM192" s="2">
        <f t="shared" si="645"/>
        <v>124.44931578947369</v>
      </c>
      <c r="DN192" s="2">
        <f t="shared" si="645"/>
        <v>121.4909665991903</v>
      </c>
      <c r="DO192" s="2">
        <f t="shared" si="645"/>
        <v>117.23471605208451</v>
      </c>
      <c r="DP192" s="2">
        <f t="shared" si="645"/>
        <v>116.36763759711127</v>
      </c>
      <c r="DQ192" s="2">
        <f t="shared" si="645"/>
        <v>113.8546241956242</v>
      </c>
      <c r="DR192" s="2">
        <f t="shared" si="645"/>
        <v>123.39467994310102</v>
      </c>
      <c r="DS192" s="2">
        <f t="shared" si="645"/>
        <v>115.55051428571429</v>
      </c>
      <c r="DT192" s="2">
        <f t="shared" si="645"/>
        <v>116.47814058795637</v>
      </c>
      <c r="DU192" s="2">
        <f t="shared" si="645"/>
        <v>117.96603413940257</v>
      </c>
      <c r="DV192" s="2">
        <f t="shared" si="645"/>
        <v>107.37981247654784</v>
      </c>
      <c r="DW192" s="2">
        <f t="shared" si="645"/>
        <v>124.75313333333334</v>
      </c>
      <c r="DX192" s="2">
        <f t="shared" si="645"/>
        <v>107.67311932773111</v>
      </c>
      <c r="DY192" s="2">
        <f t="shared" si="645"/>
        <v>117.17492940304038</v>
      </c>
      <c r="EA192" s="2">
        <f t="shared" si="440"/>
        <v>97.575836770288277</v>
      </c>
      <c r="EB192" s="2">
        <f t="shared" si="502"/>
        <v>97.278602712208567</v>
      </c>
      <c r="EC192" s="2">
        <f t="shared" si="503"/>
        <v>96.226421968003251</v>
      </c>
      <c r="ED192" s="2">
        <f t="shared" si="504"/>
        <v>96.262781586679708</v>
      </c>
      <c r="EE192" s="2">
        <f t="shared" si="505"/>
        <v>95.528870822213776</v>
      </c>
      <c r="EF192" s="2">
        <f t="shared" si="506"/>
        <v>95.056718779365923</v>
      </c>
      <c r="EG192" s="2">
        <f t="shared" si="507"/>
        <v>94.522820455797003</v>
      </c>
      <c r="EH192" s="2">
        <f t="shared" si="508"/>
        <v>94.47627023210768</v>
      </c>
      <c r="EI192" s="2">
        <f t="shared" si="509"/>
        <v>95.425808439587115</v>
      </c>
      <c r="EJ192" s="2">
        <f t="shared" si="510"/>
        <v>98.327091214667675</v>
      </c>
      <c r="EK192" s="2">
        <f t="shared" si="511"/>
        <v>94.752927270381022</v>
      </c>
      <c r="EL192" s="2">
        <f t="shared" si="512"/>
        <v>95.918358331451401</v>
      </c>
      <c r="EM192" s="2">
        <f t="shared" si="513"/>
        <v>94.75848782140207</v>
      </c>
      <c r="EN192" s="2">
        <f t="shared" si="514"/>
        <v>100.63711879396983</v>
      </c>
      <c r="EO192" s="2">
        <f t="shared" si="515"/>
        <v>102.1969634030493</v>
      </c>
      <c r="EQ192" s="2">
        <f t="shared" si="516"/>
        <v>101.45978961411835</v>
      </c>
      <c r="ER192" s="2">
        <f t="shared" si="646"/>
        <v>100.99210257200836</v>
      </c>
      <c r="ES192" s="2">
        <f t="shared" si="646"/>
        <v>100.80884045938036</v>
      </c>
      <c r="ET192" s="2">
        <f t="shared" si="646"/>
        <v>99.572270168282955</v>
      </c>
      <c r="EU192" s="2">
        <f t="shared" si="646"/>
        <v>97.823702801251414</v>
      </c>
      <c r="EV192" s="2">
        <f t="shared" si="646"/>
        <v>97.193855093223576</v>
      </c>
      <c r="EW192" s="2">
        <f t="shared" si="646"/>
        <v>96.716319846444051</v>
      </c>
      <c r="EX192" s="2">
        <f t="shared" si="646"/>
        <v>96.208512120417865</v>
      </c>
      <c r="EY192" s="2">
        <f t="shared" si="646"/>
        <v>97.826967052061633</v>
      </c>
      <c r="EZ192" s="2">
        <f t="shared" si="646"/>
        <v>99.365210880929297</v>
      </c>
      <c r="FA192" s="2">
        <f t="shared" si="646"/>
        <v>97.151237890204527</v>
      </c>
      <c r="FB192" s="2">
        <f t="shared" si="646"/>
        <v>97.718896043291949</v>
      </c>
      <c r="FC192" s="2">
        <f t="shared" si="646"/>
        <v>98.671067348282747</v>
      </c>
      <c r="FD192" s="2">
        <f t="shared" si="646"/>
        <v>100.65065219777992</v>
      </c>
      <c r="FE192" s="2">
        <f t="shared" si="646"/>
        <v>100.94194070470706</v>
      </c>
      <c r="FG192" s="2">
        <f t="shared" si="518"/>
        <v>0.99998232740631177</v>
      </c>
      <c r="FH192" s="2">
        <f t="shared" si="647"/>
        <v>0.99998456618193832</v>
      </c>
      <c r="FI192" s="2">
        <f t="shared" si="647"/>
        <v>0.99998332273839352</v>
      </c>
      <c r="FJ192" s="2">
        <f t="shared" si="647"/>
        <v>0.99998269239144222</v>
      </c>
      <c r="FK192" s="2">
        <f t="shared" si="647"/>
        <v>0.99998341664544688</v>
      </c>
      <c r="FL192" s="2">
        <f t="shared" si="647"/>
        <v>0.99998280572823106</v>
      </c>
      <c r="FM192" s="2">
        <f t="shared" si="647"/>
        <v>0.99998198942508265</v>
      </c>
      <c r="FN192" s="2">
        <f t="shared" si="647"/>
        <v>0.99998298373640326</v>
      </c>
      <c r="FO192" s="2">
        <f t="shared" si="647"/>
        <v>0.99998084795155073</v>
      </c>
      <c r="FP192" s="2">
        <f t="shared" si="647"/>
        <v>0.99998125687309258</v>
      </c>
      <c r="FQ192" s="2">
        <f t="shared" si="647"/>
        <v>0.99998104239979568</v>
      </c>
      <c r="FR192" s="2">
        <f t="shared" si="647"/>
        <v>0.99998404728552204</v>
      </c>
      <c r="FS192" s="2">
        <f t="shared" si="647"/>
        <v>0.99998105016443151</v>
      </c>
      <c r="FT192" s="2">
        <f t="shared" si="647"/>
        <v>0.99997892790954945</v>
      </c>
      <c r="FU192" s="2">
        <f t="shared" si="647"/>
        <v>0.99997660687808698</v>
      </c>
      <c r="FW192" s="2">
        <f t="shared" si="536"/>
        <v>0.90028253832287197</v>
      </c>
      <c r="FX192" s="2">
        <f t="shared" si="588"/>
        <v>0.91011714609084771</v>
      </c>
      <c r="FY192" s="2">
        <f t="shared" si="589"/>
        <v>0.90634172812313241</v>
      </c>
      <c r="FZ192" s="2">
        <f t="shared" si="590"/>
        <v>0.90108471309302662</v>
      </c>
      <c r="GA192" s="2">
        <f t="shared" si="591"/>
        <v>0.90475325644561488</v>
      </c>
      <c r="GB192" s="2">
        <f t="shared" si="592"/>
        <v>0.91020506147184366</v>
      </c>
      <c r="GC192" s="2">
        <f t="shared" si="593"/>
        <v>0.91524934893629972</v>
      </c>
      <c r="GD192" s="2">
        <f t="shared" si="594"/>
        <v>0.92408099221532647</v>
      </c>
      <c r="GE192" s="2">
        <f t="shared" si="595"/>
        <v>0.92820638002198541</v>
      </c>
      <c r="GF192" s="2">
        <f t="shared" si="596"/>
        <v>0.92313041541645502</v>
      </c>
      <c r="GG192" s="2">
        <f t="shared" si="597"/>
        <v>0.91967608301636083</v>
      </c>
      <c r="GH192" s="2">
        <f t="shared" si="598"/>
        <v>0.91771974053441951</v>
      </c>
      <c r="GI192" s="2">
        <f t="shared" si="599"/>
        <v>0.9011868291216677</v>
      </c>
      <c r="GJ192" s="2">
        <f t="shared" si="600"/>
        <v>0.8809031985291913</v>
      </c>
      <c r="GK192" s="2">
        <f t="shared" si="601"/>
        <v>0.88673811387545054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1.498700117356372E-275</v>
      </c>
      <c r="HM192" s="86">
        <f t="shared" si="625"/>
        <v>0</v>
      </c>
      <c r="HN192" s="86">
        <f t="shared" si="626"/>
        <v>1.6135051787747368E-290</v>
      </c>
      <c r="HO192" s="86">
        <f t="shared" si="627"/>
        <v>8.0188007494907938E-256</v>
      </c>
      <c r="HP192" s="86">
        <f t="shared" si="628"/>
        <v>1.0962841996059542E-290</v>
      </c>
      <c r="HQ192" s="86">
        <f t="shared" si="629"/>
        <v>0</v>
      </c>
      <c r="HS192" s="86">
        <f t="shared" si="539"/>
        <v>4.1752177868660596E-65</v>
      </c>
      <c r="HT192" s="86">
        <f t="shared" si="630"/>
        <v>1.8607154738957879E-64</v>
      </c>
      <c r="HU192" s="86">
        <f t="shared" si="631"/>
        <v>1.4856396553426997E-66</v>
      </c>
      <c r="HV192" s="86">
        <f t="shared" si="632"/>
        <v>1.9907246306327812E-66</v>
      </c>
      <c r="HW192" s="86">
        <f t="shared" si="633"/>
        <v>2.0381779262689952E-74</v>
      </c>
      <c r="HX192" s="86">
        <f t="shared" si="634"/>
        <v>2.8110100043031976E-75</v>
      </c>
      <c r="HY192" s="86">
        <f t="shared" si="635"/>
        <v>2.7610580929348126E-83</v>
      </c>
      <c r="HZ192" s="86">
        <f t="shared" si="636"/>
        <v>4.8237812082383641E-80</v>
      </c>
      <c r="IA192" s="86">
        <f t="shared" si="637"/>
        <v>3.4724444602827509E-91</v>
      </c>
      <c r="IB192" s="86">
        <f t="shared" si="638"/>
        <v>1.6295551920598309E-88</v>
      </c>
      <c r="IC192" s="86">
        <f t="shared" si="639"/>
        <v>1.1645331914061612E-85</v>
      </c>
      <c r="ID192" s="86">
        <f t="shared" si="640"/>
        <v>1.8702211240498284E-79</v>
      </c>
      <c r="IE192" s="86">
        <f t="shared" si="641"/>
        <v>1.0910223546508419E-74</v>
      </c>
      <c r="IF192" s="86">
        <f t="shared" si="642"/>
        <v>3.7582280070077684E-82</v>
      </c>
      <c r="IG192" s="86">
        <f t="shared" si="643"/>
        <v>2.7320204206947119E-70</v>
      </c>
      <c r="II192" s="86">
        <f t="shared" si="540"/>
        <v>6.2075281980060954E-3</v>
      </c>
      <c r="IJ192" s="86">
        <f t="shared" si="541"/>
        <v>6.4808116721792718E-3</v>
      </c>
      <c r="IK192" s="86">
        <f t="shared" si="542"/>
        <v>4.3586460085810359E-3</v>
      </c>
      <c r="IL192" s="86">
        <f t="shared" si="543"/>
        <v>5.0124846891215049E-3</v>
      </c>
      <c r="IM192" s="86">
        <f t="shared" si="544"/>
        <v>3.2404623159417267E-3</v>
      </c>
      <c r="IN192" s="86">
        <f t="shared" si="545"/>
        <v>2.1908732123113316E-3</v>
      </c>
      <c r="IO192" s="86">
        <f t="shared" si="546"/>
        <v>1.1083307527240097E-3</v>
      </c>
      <c r="IP192" s="86">
        <f t="shared" si="547"/>
        <v>1.0705265364160494E-3</v>
      </c>
      <c r="IQ192" s="86">
        <f t="shared" si="548"/>
        <v>3.3644223969086644E-4</v>
      </c>
      <c r="IR192" s="86">
        <f t="shared" si="549"/>
        <v>5.5488678782971649E-4</v>
      </c>
      <c r="IS192" s="86">
        <f t="shared" si="550"/>
        <v>8.3868605938141108E-4</v>
      </c>
      <c r="IT192" s="86">
        <f t="shared" si="551"/>
        <v>1.3813016855726435E-3</v>
      </c>
      <c r="IU192" s="86">
        <f t="shared" si="552"/>
        <v>3.2446817343884803E-3</v>
      </c>
      <c r="IV192" s="86">
        <f t="shared" si="553"/>
        <v>1.4559211426574188E-6</v>
      </c>
      <c r="IW192" s="86">
        <f t="shared" si="554"/>
        <v>4.6281514864265367E-3</v>
      </c>
      <c r="IY192" s="86">
        <f t="shared" si="555"/>
        <v>6.2075281980060954E-3</v>
      </c>
      <c r="IZ192" s="86">
        <f t="shared" si="556"/>
        <v>6.4808116721792718E-3</v>
      </c>
      <c r="JA192" s="86">
        <f t="shared" si="557"/>
        <v>4.3586460085810359E-3</v>
      </c>
      <c r="JB192" s="86">
        <f t="shared" si="558"/>
        <v>5.0124846891215049E-3</v>
      </c>
      <c r="JC192" s="86">
        <f t="shared" si="559"/>
        <v>3.2404623159417267E-3</v>
      </c>
      <c r="JD192" s="86">
        <f t="shared" si="560"/>
        <v>2.1908732123113316E-3</v>
      </c>
      <c r="JE192" s="86">
        <f t="shared" si="561"/>
        <v>1.1083307527240097E-3</v>
      </c>
      <c r="JF192" s="86">
        <f t="shared" si="562"/>
        <v>1.0705265364160494E-3</v>
      </c>
      <c r="JG192" s="86">
        <f t="shared" si="563"/>
        <v>3.3644223969086644E-4</v>
      </c>
      <c r="JH192" s="86">
        <f t="shared" si="564"/>
        <v>5.5488678782971649E-4</v>
      </c>
      <c r="JI192" s="86">
        <f t="shared" si="565"/>
        <v>8.3868605938141108E-4</v>
      </c>
      <c r="JJ192" s="86">
        <f t="shared" si="566"/>
        <v>1.3813016855726435E-3</v>
      </c>
      <c r="JK192" s="86">
        <f t="shared" si="567"/>
        <v>3.2446817343884803E-3</v>
      </c>
      <c r="JL192" s="86">
        <f t="shared" si="568"/>
        <v>1.4559211426574188E-6</v>
      </c>
      <c r="JM192" s="86">
        <f t="shared" si="569"/>
        <v>4.6281514864265367E-3</v>
      </c>
    </row>
    <row r="193" spans="2:273" x14ac:dyDescent="0.25">
      <c r="B193" s="2">
        <v>166</v>
      </c>
      <c r="C193" s="37">
        <v>102.36799999999999</v>
      </c>
      <c r="D193" s="37">
        <v>102.113</v>
      </c>
      <c r="E193" s="37">
        <v>100.52800000000001</v>
      </c>
      <c r="F193" s="37">
        <v>100.245</v>
      </c>
      <c r="G193" s="37">
        <v>98.188999999999993</v>
      </c>
      <c r="H193" s="37">
        <v>98.320999999999998</v>
      </c>
      <c r="I193" s="37">
        <v>98.075000000000003</v>
      </c>
      <c r="J193" s="37">
        <v>97.519000000000005</v>
      </c>
      <c r="K193" s="37">
        <v>99.037999999999997</v>
      </c>
      <c r="L193" s="37">
        <v>99.903999999999996</v>
      </c>
      <c r="M193" s="37">
        <v>97.308000000000007</v>
      </c>
      <c r="N193" s="37">
        <v>98.635000000000005</v>
      </c>
      <c r="O193" s="37">
        <v>100.077</v>
      </c>
      <c r="P193" s="37">
        <v>101.23099999999999</v>
      </c>
      <c r="Q193" s="37">
        <v>100.288</v>
      </c>
      <c r="S193" s="4">
        <f t="shared" si="441"/>
        <v>100.94658976340665</v>
      </c>
      <c r="T193" s="4">
        <f t="shared" si="442"/>
        <v>100.54193877873151</v>
      </c>
      <c r="U193" s="4">
        <f t="shared" si="443"/>
        <v>100.27096110693934</v>
      </c>
      <c r="V193" s="4">
        <f t="shared" si="444"/>
        <v>99.134652637349319</v>
      </c>
      <c r="W193" s="4">
        <f t="shared" si="445"/>
        <v>97.481112641597178</v>
      </c>
      <c r="X193" s="4">
        <f t="shared" si="446"/>
        <v>96.881101760760814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>
        <f t="shared" si="453"/>
        <v>98.159984694393685</v>
      </c>
      <c r="AF193" s="4">
        <f t="shared" si="454"/>
        <v>100.53295335374941</v>
      </c>
      <c r="AG193" s="4">
        <f t="shared" si="455"/>
        <v>100.93163866053897</v>
      </c>
      <c r="AI193" s="4">
        <f t="shared" si="456"/>
        <v>1.4214102365933456</v>
      </c>
      <c r="AJ193" s="4">
        <f t="shared" si="457"/>
        <v>1.5710612212684936</v>
      </c>
      <c r="AK193" s="4">
        <f t="shared" si="458"/>
        <v>0.25703889306066685</v>
      </c>
      <c r="AL193" s="4">
        <f t="shared" si="459"/>
        <v>1.1103473626506855</v>
      </c>
      <c r="AM193" s="4">
        <f t="shared" si="460"/>
        <v>0.70788735840281447</v>
      </c>
      <c r="AN193" s="4">
        <f t="shared" si="461"/>
        <v>1.4398982392391844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1.9170153056063128</v>
      </c>
      <c r="AV193" s="4">
        <f t="shared" si="644"/>
        <v>0.69804664625058876</v>
      </c>
      <c r="AW193" s="4">
        <f t="shared" si="644"/>
        <v>-0.64363866053896857</v>
      </c>
      <c r="AY193" s="2">
        <f t="shared" si="520"/>
        <v>100.94658976340659</v>
      </c>
      <c r="AZ193" s="2">
        <f t="shared" si="571"/>
        <v>100.54193877873122</v>
      </c>
      <c r="BA193" s="2">
        <f t="shared" si="572"/>
        <v>100.27096110693931</v>
      </c>
      <c r="BB193" s="2">
        <f t="shared" si="573"/>
        <v>99.134652637349234</v>
      </c>
      <c r="BC193" s="2">
        <f t="shared" si="574"/>
        <v>97.481112641597178</v>
      </c>
      <c r="BD193" s="2">
        <f t="shared" si="575"/>
        <v>96.881101760760814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>
        <f t="shared" si="582"/>
        <v>98.159984694393671</v>
      </c>
      <c r="BL193" s="2">
        <f t="shared" si="583"/>
        <v>100.53295335374939</v>
      </c>
      <c r="BM193" s="2">
        <f t="shared" si="584"/>
        <v>100.93163866033947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102.36799999999999</v>
      </c>
      <c r="CV193" s="2">
        <f t="shared" si="486"/>
        <v>102.113</v>
      </c>
      <c r="CW193" s="2">
        <f t="shared" si="487"/>
        <v>100.52800000000001</v>
      </c>
      <c r="CX193" s="2">
        <f t="shared" si="488"/>
        <v>100.245</v>
      </c>
      <c r="CY193" s="2">
        <f t="shared" si="489"/>
        <v>98.188999999999993</v>
      </c>
      <c r="CZ193" s="2">
        <f t="shared" si="490"/>
        <v>98.320999999999998</v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>
        <f t="shared" si="497"/>
        <v>100.077</v>
      </c>
      <c r="DH193" s="2">
        <f t="shared" si="498"/>
        <v>101.23099999999999</v>
      </c>
      <c r="DI193" s="2">
        <f t="shared" si="499"/>
        <v>100.288</v>
      </c>
      <c r="DK193" s="2">
        <f t="shared" si="500"/>
        <v>128.40190066382169</v>
      </c>
      <c r="DL193" s="2">
        <f t="shared" si="645"/>
        <v>125.01010296302303</v>
      </c>
      <c r="DM193" s="2">
        <f t="shared" si="645"/>
        <v>124.44818178137652</v>
      </c>
      <c r="DN193" s="2">
        <f t="shared" si="645"/>
        <v>121.48564372469637</v>
      </c>
      <c r="DO193" s="2">
        <f t="shared" si="645"/>
        <v>117.21168968158445</v>
      </c>
      <c r="DP193" s="2">
        <f t="shared" si="645"/>
        <v>116.34620461757302</v>
      </c>
      <c r="DQ193" s="2">
        <f t="shared" si="645"/>
        <v>113.80437722007721</v>
      </c>
      <c r="DR193" s="2">
        <f t="shared" si="645"/>
        <v>123.43109340919871</v>
      </c>
      <c r="DS193" s="2">
        <f t="shared" si="645"/>
        <v>115.53713361344538</v>
      </c>
      <c r="DT193" s="2">
        <f t="shared" si="645"/>
        <v>116.45392460881935</v>
      </c>
      <c r="DU193" s="2">
        <f t="shared" si="645"/>
        <v>117.9467453769559</v>
      </c>
      <c r="DV193" s="2">
        <f t="shared" si="645"/>
        <v>107.28847626641651</v>
      </c>
      <c r="DW193" s="2">
        <f t="shared" si="645"/>
        <v>124.7876868347339</v>
      </c>
      <c r="DX193" s="2">
        <f t="shared" si="645"/>
        <v>107.56577142857145</v>
      </c>
      <c r="DY193" s="2">
        <f t="shared" si="645"/>
        <v>117.13654052651091</v>
      </c>
      <c r="EA193" s="2">
        <f t="shared" si="440"/>
        <v>97.361625782291966</v>
      </c>
      <c r="EB193" s="2">
        <f t="shared" si="502"/>
        <v>97.080204757242825</v>
      </c>
      <c r="EC193" s="2">
        <f t="shared" si="503"/>
        <v>96.015181273772555</v>
      </c>
      <c r="ED193" s="2">
        <f t="shared" si="504"/>
        <v>96.076747415387942</v>
      </c>
      <c r="EE193" s="2">
        <f t="shared" si="505"/>
        <v>95.353510420637974</v>
      </c>
      <c r="EF193" s="2">
        <f t="shared" si="506"/>
        <v>94.888918492507031</v>
      </c>
      <c r="EG193" s="2">
        <f t="shared" si="507"/>
        <v>94.351647456262967</v>
      </c>
      <c r="EH193" s="2">
        <f t="shared" si="508"/>
        <v>94.327563219866306</v>
      </c>
      <c r="EI193" s="2">
        <f t="shared" si="509"/>
        <v>95.270318975016295</v>
      </c>
      <c r="EJ193" s="2">
        <f t="shared" si="510"/>
        <v>98.189794881588995</v>
      </c>
      <c r="EK193" s="2">
        <f t="shared" si="511"/>
        <v>94.573034177501071</v>
      </c>
      <c r="EL193" s="2">
        <f t="shared" si="512"/>
        <v>95.743475329870606</v>
      </c>
      <c r="EM193" s="2">
        <f t="shared" si="513"/>
        <v>94.543332277317177</v>
      </c>
      <c r="EN193" s="2">
        <f t="shared" si="514"/>
        <v>100.52019018425459</v>
      </c>
      <c r="EO193" s="2">
        <f t="shared" si="515"/>
        <v>102.0730015377752</v>
      </c>
      <c r="EQ193" s="2">
        <f t="shared" si="516"/>
        <v>101.30817950317802</v>
      </c>
      <c r="ER193" s="2">
        <f t="shared" si="646"/>
        <v>100.85330818104387</v>
      </c>
      <c r="ES193" s="2">
        <f t="shared" si="646"/>
        <v>100.67157002183102</v>
      </c>
      <c r="ET193" s="2">
        <f t="shared" si="646"/>
        <v>99.440352634529432</v>
      </c>
      <c r="EU193" s="2">
        <f t="shared" si="646"/>
        <v>97.685023054602567</v>
      </c>
      <c r="EV193" s="2">
        <f t="shared" si="646"/>
        <v>97.059977880930916</v>
      </c>
      <c r="EW193" s="2">
        <f t="shared" si="646"/>
        <v>96.580128371446534</v>
      </c>
      <c r="EX193" s="2">
        <f t="shared" si="646"/>
        <v>96.086981020217365</v>
      </c>
      <c r="EY193" s="2">
        <f t="shared" si="646"/>
        <v>97.709036453308272</v>
      </c>
      <c r="EZ193" s="2">
        <f t="shared" si="646"/>
        <v>99.244791926427837</v>
      </c>
      <c r="FA193" s="2">
        <f t="shared" si="646"/>
        <v>97.009920882669547</v>
      </c>
      <c r="FB193" s="2">
        <f t="shared" si="646"/>
        <v>97.572974015292829</v>
      </c>
      <c r="FC193" s="2">
        <f t="shared" si="646"/>
        <v>98.52107496876161</v>
      </c>
      <c r="FD193" s="2">
        <f t="shared" si="646"/>
        <v>100.53437498709339</v>
      </c>
      <c r="FE193" s="2">
        <f t="shared" si="646"/>
        <v>100.79832255434729</v>
      </c>
      <c r="FG193" s="2">
        <f t="shared" si="518"/>
        <v>0.9999838823779339</v>
      </c>
      <c r="FH193" s="2">
        <f t="shared" si="647"/>
        <v>0.99998592417151999</v>
      </c>
      <c r="FI193" s="2">
        <f t="shared" si="647"/>
        <v>0.99998479013432484</v>
      </c>
      <c r="FJ193" s="2">
        <f t="shared" si="647"/>
        <v>0.99998421524935366</v>
      </c>
      <c r="FK193" s="2">
        <f t="shared" si="647"/>
        <v>0.99998487577882611</v>
      </c>
      <c r="FL193" s="2">
        <f t="shared" si="647"/>
        <v>0.99998431861404735</v>
      </c>
      <c r="FM193" s="2">
        <f t="shared" si="647"/>
        <v>0.99998357413442174</v>
      </c>
      <c r="FN193" s="2">
        <f t="shared" si="647"/>
        <v>0.99998448095991865</v>
      </c>
      <c r="FO193" s="2">
        <f t="shared" si="647"/>
        <v>0.99998253309478358</v>
      </c>
      <c r="FP193" s="2">
        <f t="shared" si="647"/>
        <v>0.99998290603690576</v>
      </c>
      <c r="FQ193" s="2">
        <f t="shared" si="647"/>
        <v>0.99998271043428544</v>
      </c>
      <c r="FR193" s="2">
        <f t="shared" si="647"/>
        <v>0.99998545093105695</v>
      </c>
      <c r="FS193" s="2">
        <f t="shared" si="647"/>
        <v>0.99998271751574108</v>
      </c>
      <c r="FT193" s="2">
        <f t="shared" si="647"/>
        <v>0.99998078198946883</v>
      </c>
      <c r="FU193" s="2">
        <f t="shared" si="647"/>
        <v>0.99997866517533462</v>
      </c>
      <c r="FW193" s="2">
        <f t="shared" si="536"/>
        <v>0.90825158839862175</v>
      </c>
      <c r="FX193" s="2">
        <f t="shared" si="588"/>
        <v>0.91737238454619641</v>
      </c>
      <c r="FY193" s="2">
        <f t="shared" si="589"/>
        <v>0.91387287472993295</v>
      </c>
      <c r="FZ193" s="2">
        <f t="shared" si="590"/>
        <v>0.90899613648751054</v>
      </c>
      <c r="GA193" s="2">
        <f t="shared" si="591"/>
        <v>0.91239978803130384</v>
      </c>
      <c r="GB193" s="2">
        <f t="shared" si="592"/>
        <v>0.91745384713523137</v>
      </c>
      <c r="GC193" s="2">
        <f t="shared" si="593"/>
        <v>0.92212576864688411</v>
      </c>
      <c r="GD193" s="2">
        <f t="shared" si="594"/>
        <v>0.93029541186918807</v>
      </c>
      <c r="GE193" s="2">
        <f t="shared" si="595"/>
        <v>0.93410719153499167</v>
      </c>
      <c r="GF193" s="2">
        <f t="shared" si="596"/>
        <v>0.92941670208072569</v>
      </c>
      <c r="GG193" s="2">
        <f t="shared" si="597"/>
        <v>0.92622228314875166</v>
      </c>
      <c r="GH193" s="2">
        <f t="shared" si="598"/>
        <v>0.92441227367579826</v>
      </c>
      <c r="GI193" s="2">
        <f t="shared" si="599"/>
        <v>0.90909090909090906</v>
      </c>
      <c r="GJ193" s="2">
        <f t="shared" si="600"/>
        <v>0.89023214377783733</v>
      </c>
      <c r="GK193" s="2">
        <f t="shared" si="601"/>
        <v>0.89566413994576488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3.3857883166545667E-282</v>
      </c>
      <c r="HM193" s="86">
        <f t="shared" si="625"/>
        <v>0</v>
      </c>
      <c r="HN193" s="86">
        <f t="shared" si="626"/>
        <v>1.6669249208802059E-297</v>
      </c>
      <c r="HO193" s="86">
        <f t="shared" si="627"/>
        <v>4.8170832832439655E-262</v>
      </c>
      <c r="HP193" s="86">
        <f t="shared" si="628"/>
        <v>7.9851984124993154E-298</v>
      </c>
      <c r="HQ193" s="86">
        <f t="shared" si="629"/>
        <v>0</v>
      </c>
      <c r="HS193" s="86">
        <f t="shared" si="539"/>
        <v>1.0634453609472071E-67</v>
      </c>
      <c r="HT193" s="86">
        <f t="shared" si="630"/>
        <v>6.7727630061553185E-67</v>
      </c>
      <c r="HU193" s="86">
        <f t="shared" si="631"/>
        <v>3.3310810278392789E-69</v>
      </c>
      <c r="HV193" s="86">
        <f t="shared" si="632"/>
        <v>4.1900517609835163E-69</v>
      </c>
      <c r="HW193" s="86">
        <f t="shared" si="633"/>
        <v>2.4527022903872729E-77</v>
      </c>
      <c r="HX193" s="86">
        <f t="shared" si="634"/>
        <v>3.011765661836076E-78</v>
      </c>
      <c r="HY193" s="86">
        <f t="shared" si="635"/>
        <v>1.5873087404895852E-86</v>
      </c>
      <c r="HZ193" s="86">
        <f t="shared" si="636"/>
        <v>4.4823083676924376E-83</v>
      </c>
      <c r="IA193" s="86">
        <f t="shared" si="637"/>
        <v>1.1840492507417854E-94</v>
      </c>
      <c r="IB193" s="86">
        <f t="shared" si="638"/>
        <v>6.6895733088885132E-92</v>
      </c>
      <c r="IC193" s="86">
        <f t="shared" si="639"/>
        <v>6.0450982384762119E-89</v>
      </c>
      <c r="ID193" s="86">
        <f t="shared" si="640"/>
        <v>1.6258973826537314E-82</v>
      </c>
      <c r="IE193" s="86">
        <f t="shared" si="641"/>
        <v>1.1451743410272683E-77</v>
      </c>
      <c r="IF193" s="86">
        <f t="shared" si="642"/>
        <v>1.3836310175177749E-85</v>
      </c>
      <c r="IG193" s="86">
        <f t="shared" si="643"/>
        <v>2.9761597331440199E-73</v>
      </c>
      <c r="II193" s="86">
        <f t="shared" si="540"/>
        <v>4.3559688781297573E-3</v>
      </c>
      <c r="IJ193" s="86">
        <f t="shared" si="541"/>
        <v>4.644379193250882E-3</v>
      </c>
      <c r="IK193" s="86">
        <f t="shared" si="542"/>
        <v>3.0105860791738918E-3</v>
      </c>
      <c r="IL193" s="86">
        <f t="shared" si="543"/>
        <v>3.4643468838903785E-3</v>
      </c>
      <c r="IM193" s="86">
        <f t="shared" si="544"/>
        <v>2.1810529739927599E-3</v>
      </c>
      <c r="IN193" s="86">
        <f t="shared" si="545"/>
        <v>1.4482225631855317E-3</v>
      </c>
      <c r="IO193" s="86">
        <f t="shared" si="546"/>
        <v>7.0475928379869267E-4</v>
      </c>
      <c r="IP193" s="86">
        <f t="shared" si="547"/>
        <v>6.9418525639981527E-4</v>
      </c>
      <c r="IQ193" s="86">
        <f t="shared" si="548"/>
        <v>2.0359089327792802E-4</v>
      </c>
      <c r="IR193" s="86">
        <f t="shared" si="549"/>
        <v>3.4268013036038117E-4</v>
      </c>
      <c r="IS193" s="86">
        <f t="shared" si="550"/>
        <v>5.2851566711206884E-4</v>
      </c>
      <c r="IT193" s="86">
        <f t="shared" si="551"/>
        <v>8.9798583027657234E-4</v>
      </c>
      <c r="IU193" s="86">
        <f t="shared" si="552"/>
        <v>2.1679742689296472E-3</v>
      </c>
      <c r="IV193" s="86">
        <f t="shared" si="553"/>
        <v>4.6816498405918331E-7</v>
      </c>
      <c r="IW193" s="86">
        <f t="shared" si="554"/>
        <v>3.0905857732092695E-3</v>
      </c>
      <c r="IY193" s="86">
        <f t="shared" si="555"/>
        <v>4.3559688781297573E-3</v>
      </c>
      <c r="IZ193" s="86">
        <f t="shared" si="556"/>
        <v>4.644379193250882E-3</v>
      </c>
      <c r="JA193" s="86">
        <f t="shared" si="557"/>
        <v>3.0105860791738918E-3</v>
      </c>
      <c r="JB193" s="86">
        <f t="shared" si="558"/>
        <v>3.4643468838903785E-3</v>
      </c>
      <c r="JC193" s="86">
        <f t="shared" si="559"/>
        <v>2.1810529739927599E-3</v>
      </c>
      <c r="JD193" s="86">
        <f t="shared" si="560"/>
        <v>1.4482225631855317E-3</v>
      </c>
      <c r="JE193" s="86">
        <f t="shared" si="561"/>
        <v>7.0475928379869267E-4</v>
      </c>
      <c r="JF193" s="86">
        <f t="shared" si="562"/>
        <v>6.9418525639981527E-4</v>
      </c>
      <c r="JG193" s="86">
        <f t="shared" si="563"/>
        <v>2.0359089327792802E-4</v>
      </c>
      <c r="JH193" s="86">
        <f t="shared" si="564"/>
        <v>3.4268013036038117E-4</v>
      </c>
      <c r="JI193" s="86">
        <f t="shared" si="565"/>
        <v>5.2851566711206884E-4</v>
      </c>
      <c r="JJ193" s="86">
        <f t="shared" si="566"/>
        <v>8.9798583027657234E-4</v>
      </c>
      <c r="JK193" s="86">
        <f t="shared" si="567"/>
        <v>2.1679742689296472E-3</v>
      </c>
      <c r="JL193" s="86">
        <f t="shared" si="568"/>
        <v>4.6816498405918331E-7</v>
      </c>
      <c r="JM193" s="86">
        <f t="shared" si="569"/>
        <v>3.0905857732092695E-3</v>
      </c>
    </row>
    <row r="194" spans="2:273" x14ac:dyDescent="0.25">
      <c r="B194" s="2">
        <v>167</v>
      </c>
      <c r="C194" s="37">
        <v>102.018</v>
      </c>
      <c r="D194" s="37">
        <v>100.792</v>
      </c>
      <c r="E194" s="37">
        <v>103.17</v>
      </c>
      <c r="F194" s="37">
        <v>99.924999999999997</v>
      </c>
      <c r="G194" s="37">
        <v>98.603999999999999</v>
      </c>
      <c r="H194" s="37">
        <v>98.623000000000005</v>
      </c>
      <c r="I194" s="37">
        <v>97.546999999999997</v>
      </c>
      <c r="J194" s="37">
        <v>96.885000000000005</v>
      </c>
      <c r="K194" s="37">
        <v>99.364999999999995</v>
      </c>
      <c r="L194" s="37">
        <v>99.096000000000004</v>
      </c>
      <c r="M194" s="37">
        <v>97.962000000000003</v>
      </c>
      <c r="N194" s="37">
        <v>98.5</v>
      </c>
      <c r="O194" s="37">
        <v>100.25</v>
      </c>
      <c r="P194" s="37">
        <v>100.846</v>
      </c>
      <c r="Q194" s="37">
        <v>100.26900000000001</v>
      </c>
      <c r="S194" s="4">
        <f t="shared" si="441"/>
        <v>100.81883075309645</v>
      </c>
      <c r="T194" s="4">
        <f t="shared" si="442"/>
        <v>100.42393725484763</v>
      </c>
      <c r="U194" s="4">
        <f t="shared" si="443"/>
        <v>100.16029523560705</v>
      </c>
      <c r="V194" s="4">
        <f t="shared" si="444"/>
        <v>99.022854807549265</v>
      </c>
      <c r="W194" s="4">
        <f t="shared" si="445"/>
        <v>97.355976738469565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>
        <f t="shared" si="453"/>
        <v>98.03366272761599</v>
      </c>
      <c r="AF194" s="4">
        <f t="shared" si="454"/>
        <v>100.4167217033454</v>
      </c>
      <c r="AG194" s="4">
        <f t="shared" si="455"/>
        <v>100.77930337106278</v>
      </c>
      <c r="AI194" s="4">
        <f t="shared" si="456"/>
        <v>1.1991692469035513</v>
      </c>
      <c r="AJ194" s="4">
        <f t="shared" si="457"/>
        <v>0.36806274515237192</v>
      </c>
      <c r="AK194" s="4">
        <f t="shared" si="458"/>
        <v>3.00970476439295</v>
      </c>
      <c r="AL194" s="4">
        <f t="shared" si="459"/>
        <v>0.90214519245073177</v>
      </c>
      <c r="AM194" s="4">
        <f t="shared" si="460"/>
        <v>1.2480232615304345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2.2163372723840098</v>
      </c>
      <c r="AV194" s="4">
        <f t="shared" si="644"/>
        <v>0.42927829665460138</v>
      </c>
      <c r="AW194" s="4">
        <f t="shared" si="644"/>
        <v>-0.51030337106277557</v>
      </c>
      <c r="AY194" s="2">
        <f t="shared" si="520"/>
        <v>100.81883075309645</v>
      </c>
      <c r="AZ194" s="2">
        <f t="shared" si="571"/>
        <v>100.4239372548476</v>
      </c>
      <c r="BA194" s="2">
        <f t="shared" si="572"/>
        <v>100.16029523560705</v>
      </c>
      <c r="BB194" s="2">
        <f t="shared" si="573"/>
        <v>99.022854807549251</v>
      </c>
      <c r="BC194" s="2">
        <f t="shared" si="574"/>
        <v>97.355976738469565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>
        <f t="shared" si="582"/>
        <v>98.03366272761599</v>
      </c>
      <c r="BL194" s="2">
        <f t="shared" si="583"/>
        <v>100.4167217033454</v>
      </c>
      <c r="BM194" s="2">
        <f t="shared" si="584"/>
        <v>100.77930337104048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102.018</v>
      </c>
      <c r="CV194" s="2">
        <f t="shared" si="486"/>
        <v>100.792</v>
      </c>
      <c r="CW194" s="2">
        <f t="shared" si="487"/>
        <v>103.17</v>
      </c>
      <c r="CX194" s="2">
        <f t="shared" si="488"/>
        <v>99.924999999999997</v>
      </c>
      <c r="CY194" s="2">
        <f t="shared" si="489"/>
        <v>98.603999999999999</v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>
        <f t="shared" si="497"/>
        <v>100.25</v>
      </c>
      <c r="DH194" s="2">
        <f t="shared" si="498"/>
        <v>100.846</v>
      </c>
      <c r="DI194" s="2">
        <f t="shared" si="499"/>
        <v>100.26900000000001</v>
      </c>
      <c r="DK194" s="2">
        <f t="shared" si="500"/>
        <v>128.42683831199619</v>
      </c>
      <c r="DL194" s="2">
        <f t="shared" si="645"/>
        <v>125.00726024363237</v>
      </c>
      <c r="DM194" s="2">
        <f t="shared" si="645"/>
        <v>124.44704777327935</v>
      </c>
      <c r="DN194" s="2">
        <f t="shared" si="645"/>
        <v>121.48032085020245</v>
      </c>
      <c r="DO194" s="2">
        <f t="shared" si="645"/>
        <v>117.1886633110844</v>
      </c>
      <c r="DP194" s="2">
        <f t="shared" si="645"/>
        <v>116.32477163803478</v>
      </c>
      <c r="DQ194" s="2">
        <f t="shared" si="645"/>
        <v>113.75413024453024</v>
      </c>
      <c r="DR194" s="2">
        <f t="shared" si="645"/>
        <v>123.46750687529638</v>
      </c>
      <c r="DS194" s="2">
        <f t="shared" si="645"/>
        <v>115.52375294117647</v>
      </c>
      <c r="DT194" s="2">
        <f t="shared" si="645"/>
        <v>116.42970862968231</v>
      </c>
      <c r="DU194" s="2">
        <f t="shared" si="645"/>
        <v>117.92745661450925</v>
      </c>
      <c r="DV194" s="2">
        <f t="shared" si="645"/>
        <v>107.19714005628518</v>
      </c>
      <c r="DW194" s="2">
        <f t="shared" si="645"/>
        <v>124.82224033613446</v>
      </c>
      <c r="DX194" s="2">
        <f t="shared" si="645"/>
        <v>107.45842352941179</v>
      </c>
      <c r="DY194" s="2">
        <f t="shared" si="645"/>
        <v>117.09815164998143</v>
      </c>
      <c r="EA194" s="2">
        <f t="shared" si="440"/>
        <v>97.147414794295656</v>
      </c>
      <c r="EB194" s="2">
        <f t="shared" si="502"/>
        <v>96.881806802277083</v>
      </c>
      <c r="EC194" s="2">
        <f t="shared" si="503"/>
        <v>95.80394057954183</v>
      </c>
      <c r="ED194" s="2">
        <f t="shared" si="504"/>
        <v>95.890713244096176</v>
      </c>
      <c r="EE194" s="2">
        <f t="shared" si="505"/>
        <v>95.178150019062173</v>
      </c>
      <c r="EF194" s="2">
        <f t="shared" si="506"/>
        <v>94.721118205648139</v>
      </c>
      <c r="EG194" s="2">
        <f t="shared" si="507"/>
        <v>94.18047445672893</v>
      </c>
      <c r="EH194" s="2">
        <f t="shared" si="508"/>
        <v>94.178856207624932</v>
      </c>
      <c r="EI194" s="2">
        <f t="shared" si="509"/>
        <v>95.11482951044546</v>
      </c>
      <c r="EJ194" s="2">
        <f t="shared" si="510"/>
        <v>98.0524985485103</v>
      </c>
      <c r="EK194" s="2">
        <f t="shared" si="511"/>
        <v>94.393141084621107</v>
      </c>
      <c r="EL194" s="2">
        <f t="shared" si="512"/>
        <v>95.56859232828981</v>
      </c>
      <c r="EM194" s="2">
        <f t="shared" si="513"/>
        <v>94.328176733232254</v>
      </c>
      <c r="EN194" s="2">
        <f t="shared" si="514"/>
        <v>100.40326157453934</v>
      </c>
      <c r="EO194" s="2">
        <f t="shared" si="515"/>
        <v>101.9490396725011</v>
      </c>
      <c r="EQ194" s="2">
        <f t="shared" si="516"/>
        <v>101.15656939223769</v>
      </c>
      <c r="ER194" s="2">
        <f t="shared" si="646"/>
        <v>100.71451379007939</v>
      </c>
      <c r="ES194" s="2">
        <f t="shared" si="646"/>
        <v>100.53429958428165</v>
      </c>
      <c r="ET194" s="2">
        <f t="shared" si="646"/>
        <v>99.30843510077591</v>
      </c>
      <c r="EU194" s="2">
        <f t="shared" si="646"/>
        <v>97.54634330795372</v>
      </c>
      <c r="EV194" s="2">
        <f t="shared" si="646"/>
        <v>96.926100668638256</v>
      </c>
      <c r="EW194" s="2">
        <f t="shared" si="646"/>
        <v>96.443936896449017</v>
      </c>
      <c r="EX194" s="2">
        <f t="shared" si="646"/>
        <v>95.965449920016866</v>
      </c>
      <c r="EY194" s="2">
        <f t="shared" si="646"/>
        <v>97.591105854554897</v>
      </c>
      <c r="EZ194" s="2">
        <f t="shared" si="646"/>
        <v>99.124372971926391</v>
      </c>
      <c r="FA194" s="2">
        <f t="shared" si="646"/>
        <v>96.868603875134568</v>
      </c>
      <c r="FB194" s="2">
        <f t="shared" si="646"/>
        <v>97.427051987293709</v>
      </c>
      <c r="FC194" s="2">
        <f t="shared" si="646"/>
        <v>98.371082589240501</v>
      </c>
      <c r="FD194" s="2">
        <f t="shared" si="646"/>
        <v>100.41809777640685</v>
      </c>
      <c r="FE194" s="2">
        <f t="shared" si="646"/>
        <v>100.65470440398754</v>
      </c>
      <c r="FG194" s="2">
        <f t="shared" si="518"/>
        <v>0.99998530053312462</v>
      </c>
      <c r="FH194" s="2">
        <f t="shared" si="647"/>
        <v>0.99998716267595411</v>
      </c>
      <c r="FI194" s="2">
        <f t="shared" si="647"/>
        <v>0.99998612841907475</v>
      </c>
      <c r="FJ194" s="2">
        <f t="shared" si="647"/>
        <v>0.99998560411631976</v>
      </c>
      <c r="FK194" s="2">
        <f t="shared" si="647"/>
        <v>0.99998620652799663</v>
      </c>
      <c r="FL194" s="2">
        <f t="shared" si="647"/>
        <v>0.9999856983863018</v>
      </c>
      <c r="FM194" s="2">
        <f t="shared" si="647"/>
        <v>0.99998501941089535</v>
      </c>
      <c r="FN194" s="2">
        <f t="shared" si="647"/>
        <v>0.99998584644790256</v>
      </c>
      <c r="FO194" s="2">
        <f t="shared" si="647"/>
        <v>0.99998406996862976</v>
      </c>
      <c r="FP194" s="2">
        <f t="shared" si="647"/>
        <v>0.99998441009692207</v>
      </c>
      <c r="FQ194" s="2">
        <f t="shared" si="647"/>
        <v>0.99998423170467232</v>
      </c>
      <c r="FR194" s="2">
        <f t="shared" si="647"/>
        <v>0.99998673107443503</v>
      </c>
      <c r="FS194" s="2">
        <f t="shared" si="647"/>
        <v>0.99998423816305626</v>
      </c>
      <c r="FT194" s="2">
        <f t="shared" si="647"/>
        <v>0.99998247293644682</v>
      </c>
      <c r="FU194" s="2">
        <f t="shared" si="647"/>
        <v>0.99998054237212286</v>
      </c>
      <c r="FW194" s="2">
        <f t="shared" si="536"/>
        <v>0.91564345506538491</v>
      </c>
      <c r="FX194" s="2">
        <f t="shared" si="588"/>
        <v>0.92409083404563275</v>
      </c>
      <c r="FY194" s="2">
        <f t="shared" si="589"/>
        <v>0.92085131942864518</v>
      </c>
      <c r="FZ194" s="2">
        <f t="shared" si="590"/>
        <v>0.91633354315175952</v>
      </c>
      <c r="GA194" s="2">
        <f t="shared" si="591"/>
        <v>0.91948707405877916</v>
      </c>
      <c r="GB194" s="2">
        <f t="shared" si="592"/>
        <v>0.92416622045751606</v>
      </c>
      <c r="GC194" s="2">
        <f t="shared" si="593"/>
        <v>0.92848784933194028</v>
      </c>
      <c r="GD194" s="2">
        <f t="shared" si="594"/>
        <v>0.93603635516212202</v>
      </c>
      <c r="GE194" s="2">
        <f t="shared" si="595"/>
        <v>0.93955459085303195</v>
      </c>
      <c r="GF194" s="2">
        <f t="shared" si="596"/>
        <v>0.93522497772488822</v>
      </c>
      <c r="GG194" s="2">
        <f t="shared" si="597"/>
        <v>0.93227427152270947</v>
      </c>
      <c r="GH194" s="2">
        <f t="shared" si="598"/>
        <v>0.93060161249335116</v>
      </c>
      <c r="GI194" s="2">
        <f t="shared" si="599"/>
        <v>0.91642137706951343</v>
      </c>
      <c r="GJ194" s="2">
        <f t="shared" si="600"/>
        <v>0.89891420008924927</v>
      </c>
      <c r="GK194" s="2">
        <f t="shared" si="601"/>
        <v>0.90396290335796547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6.3666971766440626E-289</v>
      </c>
      <c r="HM194" s="86">
        <f t="shared" si="625"/>
        <v>0</v>
      </c>
      <c r="HN194" s="86">
        <f t="shared" si="626"/>
        <v>1.4209237841462142E-304</v>
      </c>
      <c r="HO194" s="86">
        <f t="shared" si="627"/>
        <v>2.4334314157627537E-268</v>
      </c>
      <c r="HP194" s="86">
        <f t="shared" si="628"/>
        <v>4.7595106011207634E-305</v>
      </c>
      <c r="HQ194" s="86">
        <f t="shared" si="629"/>
        <v>0</v>
      </c>
      <c r="HS194" s="86">
        <f t="shared" si="539"/>
        <v>2.4042213759763586E-70</v>
      </c>
      <c r="HT194" s="86">
        <f t="shared" si="630"/>
        <v>2.2159734448541246E-69</v>
      </c>
      <c r="HU194" s="86">
        <f t="shared" si="631"/>
        <v>6.6136686884694775E-72</v>
      </c>
      <c r="HV194" s="86">
        <f t="shared" si="632"/>
        <v>7.7879016541207697E-72</v>
      </c>
      <c r="HW194" s="86">
        <f t="shared" si="633"/>
        <v>2.5868980557372023E-80</v>
      </c>
      <c r="HX194" s="86">
        <f t="shared" si="634"/>
        <v>2.8197493267874786E-81</v>
      </c>
      <c r="HY194" s="86">
        <f t="shared" si="635"/>
        <v>7.8943284574650882E-90</v>
      </c>
      <c r="HZ194" s="86">
        <f t="shared" si="636"/>
        <v>3.6494487533209853E-86</v>
      </c>
      <c r="IA194" s="86">
        <f t="shared" si="637"/>
        <v>3.4701861520790685E-98</v>
      </c>
      <c r="IB194" s="86">
        <f t="shared" si="638"/>
        <v>2.3663809668147432E-95</v>
      </c>
      <c r="IC194" s="86">
        <f t="shared" si="639"/>
        <v>2.7151306751380323E-92</v>
      </c>
      <c r="ID194" s="86">
        <f t="shared" si="640"/>
        <v>1.2341944993813904E-85</v>
      </c>
      <c r="IE194" s="86">
        <f t="shared" si="641"/>
        <v>1.0484024383856959E-80</v>
      </c>
      <c r="IF194" s="86">
        <f t="shared" si="642"/>
        <v>4.3201070147419133E-89</v>
      </c>
      <c r="IG194" s="86">
        <f t="shared" si="643"/>
        <v>2.8081361668916826E-76</v>
      </c>
      <c r="II194" s="86">
        <f t="shared" si="540"/>
        <v>3.0198289328642576E-3</v>
      </c>
      <c r="IJ194" s="86">
        <f t="shared" si="541"/>
        <v>3.2924519289762684E-3</v>
      </c>
      <c r="IK194" s="86">
        <f t="shared" si="542"/>
        <v>2.0537825658330875E-3</v>
      </c>
      <c r="IL194" s="86">
        <f t="shared" si="543"/>
        <v>2.3641780210669891E-3</v>
      </c>
      <c r="IM194" s="86">
        <f t="shared" si="544"/>
        <v>1.4482953762841486E-3</v>
      </c>
      <c r="IN194" s="86">
        <f t="shared" si="545"/>
        <v>9.4412444383378815E-4</v>
      </c>
      <c r="IO194" s="86">
        <f t="shared" si="546"/>
        <v>4.4147264145123901E-4</v>
      </c>
      <c r="IP194" s="86">
        <f t="shared" si="547"/>
        <v>4.4403470205871547E-4</v>
      </c>
      <c r="IQ194" s="86">
        <f t="shared" si="548"/>
        <v>1.2127006201061119E-4</v>
      </c>
      <c r="IR194" s="86">
        <f t="shared" si="549"/>
        <v>2.0838023123266142E-4</v>
      </c>
      <c r="IS194" s="86">
        <f t="shared" si="550"/>
        <v>3.2809688725283251E-4</v>
      </c>
      <c r="IT194" s="86">
        <f t="shared" si="551"/>
        <v>5.7566301102152453E-4</v>
      </c>
      <c r="IU194" s="86">
        <f t="shared" si="552"/>
        <v>1.428403840141156E-3</v>
      </c>
      <c r="IV194" s="86">
        <f t="shared" si="553"/>
        <v>1.43548387121332E-7</v>
      </c>
      <c r="IW194" s="86">
        <f t="shared" si="554"/>
        <v>2.0332887595443799E-3</v>
      </c>
      <c r="IY194" s="86">
        <f t="shared" si="555"/>
        <v>3.0198289328642576E-3</v>
      </c>
      <c r="IZ194" s="86">
        <f t="shared" si="556"/>
        <v>3.2924519289762684E-3</v>
      </c>
      <c r="JA194" s="86">
        <f t="shared" si="557"/>
        <v>2.0537825658330875E-3</v>
      </c>
      <c r="JB194" s="86">
        <f t="shared" si="558"/>
        <v>2.3641780210669891E-3</v>
      </c>
      <c r="JC194" s="86">
        <f t="shared" si="559"/>
        <v>1.4482953762841486E-3</v>
      </c>
      <c r="JD194" s="86">
        <f t="shared" si="560"/>
        <v>9.4412444383378815E-4</v>
      </c>
      <c r="JE194" s="86">
        <f t="shared" si="561"/>
        <v>4.4147264145123901E-4</v>
      </c>
      <c r="JF194" s="86">
        <f t="shared" si="562"/>
        <v>4.4403470205871547E-4</v>
      </c>
      <c r="JG194" s="86">
        <f t="shared" si="563"/>
        <v>1.2127006201061119E-4</v>
      </c>
      <c r="JH194" s="86">
        <f t="shared" si="564"/>
        <v>2.0838023123266142E-4</v>
      </c>
      <c r="JI194" s="86">
        <f t="shared" si="565"/>
        <v>3.2809688725283251E-4</v>
      </c>
      <c r="JJ194" s="86">
        <f t="shared" si="566"/>
        <v>5.7566301102152453E-4</v>
      </c>
      <c r="JK194" s="86">
        <f t="shared" si="567"/>
        <v>1.428403840141156E-3</v>
      </c>
      <c r="JL194" s="86">
        <f t="shared" si="568"/>
        <v>1.43548387121332E-7</v>
      </c>
      <c r="JM194" s="86">
        <f t="shared" si="569"/>
        <v>2.0332887595443799E-3</v>
      </c>
    </row>
    <row r="195" spans="2:273" x14ac:dyDescent="0.25">
      <c r="B195" s="2">
        <v>168</v>
      </c>
      <c r="C195" s="37">
        <v>102</v>
      </c>
      <c r="D195" s="37">
        <v>101.547</v>
      </c>
      <c r="E195" s="37">
        <v>102.377</v>
      </c>
      <c r="F195" s="37">
        <v>100.962</v>
      </c>
      <c r="G195" s="37">
        <v>98.415000000000006</v>
      </c>
      <c r="H195" s="37">
        <v>98.207999999999998</v>
      </c>
      <c r="I195" s="37">
        <v>96.867999999999995</v>
      </c>
      <c r="J195" s="37">
        <v>96.923000000000002</v>
      </c>
      <c r="K195" s="37">
        <v>98.923000000000002</v>
      </c>
      <c r="L195" s="37">
        <v>100.05800000000001</v>
      </c>
      <c r="M195" s="37">
        <v>97.864999999999995</v>
      </c>
      <c r="N195" s="37">
        <v>98.058000000000007</v>
      </c>
      <c r="O195" s="37">
        <v>100.404</v>
      </c>
      <c r="P195" s="37">
        <v>100.86499999999999</v>
      </c>
      <c r="Q195" s="37">
        <v>100.26900000000001</v>
      </c>
      <c r="S195" s="4">
        <f t="shared" si="441"/>
        <v>100.68978252335765</v>
      </c>
      <c r="T195" s="4">
        <f t="shared" si="442"/>
        <v>100.30477447996648</v>
      </c>
      <c r="U195" s="4">
        <f t="shared" si="443"/>
        <v>100.0481641659874</v>
      </c>
      <c r="V195" s="4">
        <f t="shared" si="444"/>
        <v>98.909973543532473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100.30049285846489</v>
      </c>
      <c r="AG195" s="4">
        <f t="shared" si="455"/>
        <v>100.62742582457997</v>
      </c>
      <c r="AI195" s="4">
        <f t="shared" si="456"/>
        <v>1.3102174766423502</v>
      </c>
      <c r="AJ195" s="4">
        <f t="shared" si="457"/>
        <v>1.2422255200335144</v>
      </c>
      <c r="AK195" s="4">
        <f t="shared" si="458"/>
        <v>2.3288358340125939</v>
      </c>
      <c r="AL195" s="4">
        <f t="shared" si="459"/>
        <v>2.0520264564675301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0.56450714153510262</v>
      </c>
      <c r="AW195" s="4">
        <f t="shared" si="644"/>
        <v>-0.35842582457996741</v>
      </c>
      <c r="AY195" s="2">
        <f t="shared" si="520"/>
        <v>100.68978252335765</v>
      </c>
      <c r="AZ195" s="2">
        <f t="shared" si="571"/>
        <v>100.30477447996648</v>
      </c>
      <c r="BA195" s="2">
        <f t="shared" si="572"/>
        <v>100.0481641659874</v>
      </c>
      <c r="BB195" s="2">
        <f t="shared" si="573"/>
        <v>98.909973543532473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100.30049285846489</v>
      </c>
      <c r="BM195" s="2">
        <f t="shared" si="584"/>
        <v>100.6274258245777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102</v>
      </c>
      <c r="CV195" s="2">
        <f t="shared" si="486"/>
        <v>101.547</v>
      </c>
      <c r="CW195" s="2">
        <f t="shared" si="487"/>
        <v>102.377</v>
      </c>
      <c r="CX195" s="2">
        <f t="shared" si="488"/>
        <v>100.962</v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100.86499999999999</v>
      </c>
      <c r="DI195" s="2">
        <f t="shared" si="499"/>
        <v>100.26900000000001</v>
      </c>
      <c r="DK195" s="2">
        <f t="shared" si="500"/>
        <v>128.45177596017069</v>
      </c>
      <c r="DL195" s="2">
        <f t="shared" si="645"/>
        <v>125.00441752424173</v>
      </c>
      <c r="DM195" s="2">
        <f t="shared" si="645"/>
        <v>124.44591376518218</v>
      </c>
      <c r="DN195" s="2">
        <f t="shared" si="645"/>
        <v>121.47499797570852</v>
      </c>
      <c r="DO195" s="2">
        <f t="shared" si="645"/>
        <v>117.16563694058433</v>
      </c>
      <c r="DP195" s="2">
        <f t="shared" si="645"/>
        <v>116.30333865849654</v>
      </c>
      <c r="DQ195" s="2">
        <f t="shared" si="645"/>
        <v>113.70388326898326</v>
      </c>
      <c r="DR195" s="2">
        <f t="shared" si="645"/>
        <v>123.50392034139406</v>
      </c>
      <c r="DS195" s="2">
        <f t="shared" si="645"/>
        <v>115.51037226890756</v>
      </c>
      <c r="DT195" s="2">
        <f t="shared" si="645"/>
        <v>116.40549265054528</v>
      </c>
      <c r="DU195" s="2">
        <f t="shared" si="645"/>
        <v>117.90816785206259</v>
      </c>
      <c r="DV195" s="2">
        <f t="shared" si="645"/>
        <v>107.10580384615385</v>
      </c>
      <c r="DW195" s="2">
        <f t="shared" si="645"/>
        <v>124.85679383753502</v>
      </c>
      <c r="DX195" s="2">
        <f t="shared" si="645"/>
        <v>107.35107563025213</v>
      </c>
      <c r="DY195" s="2">
        <f t="shared" si="645"/>
        <v>117.05976277345195</v>
      </c>
      <c r="EA195" s="2">
        <f t="shared" si="440"/>
        <v>96.93320380629936</v>
      </c>
      <c r="EB195" s="2">
        <f t="shared" si="502"/>
        <v>96.683408847311355</v>
      </c>
      <c r="EC195" s="2">
        <f t="shared" si="503"/>
        <v>95.59269988531112</v>
      </c>
      <c r="ED195" s="2">
        <f t="shared" si="504"/>
        <v>95.704679072804424</v>
      </c>
      <c r="EE195" s="2">
        <f t="shared" si="505"/>
        <v>95.002789617486371</v>
      </c>
      <c r="EF195" s="2">
        <f t="shared" si="506"/>
        <v>94.553317918789233</v>
      </c>
      <c r="EG195" s="2">
        <f t="shared" si="507"/>
        <v>94.009301457194894</v>
      </c>
      <c r="EH195" s="2">
        <f t="shared" si="508"/>
        <v>94.030149195383558</v>
      </c>
      <c r="EI195" s="2">
        <f t="shared" si="509"/>
        <v>94.95934004587464</v>
      </c>
      <c r="EJ195" s="2">
        <f t="shared" si="510"/>
        <v>97.91520221543162</v>
      </c>
      <c r="EK195" s="2">
        <f t="shared" si="511"/>
        <v>94.213247991741156</v>
      </c>
      <c r="EL195" s="2">
        <f t="shared" si="512"/>
        <v>95.393709326709015</v>
      </c>
      <c r="EM195" s="2">
        <f t="shared" si="513"/>
        <v>94.113021189147346</v>
      </c>
      <c r="EN195" s="2">
        <f t="shared" si="514"/>
        <v>100.28633296482411</v>
      </c>
      <c r="EO195" s="2">
        <f t="shared" si="515"/>
        <v>101.82507780722702</v>
      </c>
      <c r="EQ195" s="2">
        <f t="shared" si="516"/>
        <v>101.00495928129736</v>
      </c>
      <c r="ER195" s="2">
        <f t="shared" si="646"/>
        <v>100.57571939911492</v>
      </c>
      <c r="ES195" s="2">
        <f t="shared" si="646"/>
        <v>100.39702914673231</v>
      </c>
      <c r="ET195" s="2">
        <f t="shared" si="646"/>
        <v>99.176517567022401</v>
      </c>
      <c r="EU195" s="2">
        <f t="shared" si="646"/>
        <v>97.407663561304886</v>
      </c>
      <c r="EV195" s="2">
        <f t="shared" si="646"/>
        <v>96.792223456345596</v>
      </c>
      <c r="EW195" s="2">
        <f t="shared" si="646"/>
        <v>96.3077454214515</v>
      </c>
      <c r="EX195" s="2">
        <f t="shared" si="646"/>
        <v>95.843918819816366</v>
      </c>
      <c r="EY195" s="2">
        <f t="shared" si="646"/>
        <v>97.473175255801536</v>
      </c>
      <c r="EZ195" s="2">
        <f t="shared" si="646"/>
        <v>99.003954017424945</v>
      </c>
      <c r="FA195" s="2">
        <f t="shared" si="646"/>
        <v>96.727286867599574</v>
      </c>
      <c r="FB195" s="2">
        <f t="shared" si="646"/>
        <v>97.281129959294589</v>
      </c>
      <c r="FC195" s="2">
        <f t="shared" si="646"/>
        <v>98.221090209719364</v>
      </c>
      <c r="FD195" s="2">
        <f t="shared" si="646"/>
        <v>100.30182056572033</v>
      </c>
      <c r="FE195" s="2">
        <f t="shared" si="646"/>
        <v>100.51108625362778</v>
      </c>
      <c r="FG195" s="2">
        <f t="shared" si="518"/>
        <v>0.99998659390953759</v>
      </c>
      <c r="FH195" s="2">
        <f t="shared" si="647"/>
        <v>0.99998829220809726</v>
      </c>
      <c r="FI195" s="2">
        <f t="shared" si="647"/>
        <v>0.99998734895239594</v>
      </c>
      <c r="FJ195" s="2">
        <f t="shared" si="647"/>
        <v>0.99998687078141102</v>
      </c>
      <c r="FK195" s="2">
        <f t="shared" si="647"/>
        <v>0.99998742018875275</v>
      </c>
      <c r="FL195" s="2">
        <f t="shared" si="647"/>
        <v>0.99998695675687355</v>
      </c>
      <c r="FM195" s="2">
        <f t="shared" si="647"/>
        <v>0.99998633752234778</v>
      </c>
      <c r="FN195" s="2">
        <f t="shared" si="647"/>
        <v>0.99998709179099643</v>
      </c>
      <c r="FO195" s="2">
        <f t="shared" si="647"/>
        <v>0.99998547161835505</v>
      </c>
      <c r="FP195" s="2">
        <f t="shared" si="647"/>
        <v>0.99998578181990472</v>
      </c>
      <c r="FQ195" s="2">
        <f t="shared" si="647"/>
        <v>0.99998561912379047</v>
      </c>
      <c r="FR195" s="2">
        <f t="shared" si="647"/>
        <v>0.99998789858192949</v>
      </c>
      <c r="FS195" s="2">
        <f t="shared" si="647"/>
        <v>0.99998562501392296</v>
      </c>
      <c r="FT195" s="2">
        <f t="shared" si="647"/>
        <v>0.99998401510340573</v>
      </c>
      <c r="FU195" s="2">
        <f t="shared" si="647"/>
        <v>0.99998225440208643</v>
      </c>
      <c r="FW195" s="2">
        <f t="shared" si="536"/>
        <v>0.92249060615080092</v>
      </c>
      <c r="FX195" s="2">
        <f t="shared" si="588"/>
        <v>0.93030450884788718</v>
      </c>
      <c r="FY195" s="2">
        <f t="shared" si="589"/>
        <v>0.92730931101422587</v>
      </c>
      <c r="FZ195" s="2">
        <f t="shared" si="590"/>
        <v>0.92312938286605639</v>
      </c>
      <c r="GA195" s="2">
        <f t="shared" si="591"/>
        <v>0.92604743931268074</v>
      </c>
      <c r="GB195" s="2">
        <f t="shared" si="592"/>
        <v>0.93037418932239091</v>
      </c>
      <c r="GC195" s="2">
        <f t="shared" si="593"/>
        <v>0.93436716232695805</v>
      </c>
      <c r="GD195" s="2">
        <f t="shared" si="594"/>
        <v>0.94133428564079902</v>
      </c>
      <c r="GE195" s="2">
        <f t="shared" si="595"/>
        <v>0.94457836946459095</v>
      </c>
      <c r="GF195" s="2">
        <f t="shared" si="596"/>
        <v>0.94058584660778388</v>
      </c>
      <c r="GG195" s="2">
        <f t="shared" si="597"/>
        <v>0.93786311977823034</v>
      </c>
      <c r="GH195" s="2">
        <f t="shared" si="598"/>
        <v>0.93631906308140755</v>
      </c>
      <c r="GI195" s="2">
        <f t="shared" si="599"/>
        <v>0.92321068030289977</v>
      </c>
      <c r="GJ195" s="2">
        <f t="shared" si="600"/>
        <v>0.90698130420159295</v>
      </c>
      <c r="GK195" s="2">
        <f t="shared" si="601"/>
        <v>0.91166669067375183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9.9649810648699154E-296</v>
      </c>
      <c r="HM195" s="86">
        <f t="shared" si="625"/>
        <v>0</v>
      </c>
      <c r="HN195" s="86">
        <f t="shared" si="626"/>
        <v>0</v>
      </c>
      <c r="HO195" s="86">
        <f t="shared" si="627"/>
        <v>1.0337435526451707E-274</v>
      </c>
      <c r="HP195" s="86">
        <f t="shared" si="628"/>
        <v>0</v>
      </c>
      <c r="HQ195" s="86">
        <f t="shared" si="629"/>
        <v>0</v>
      </c>
      <c r="HS195" s="86">
        <f t="shared" si="539"/>
        <v>4.8244805573129118E-73</v>
      </c>
      <c r="HT195" s="86">
        <f t="shared" si="630"/>
        <v>6.5173415049119392E-72</v>
      </c>
      <c r="HU195" s="86">
        <f t="shared" si="631"/>
        <v>1.1627298623106872E-74</v>
      </c>
      <c r="HV195" s="86">
        <f t="shared" si="632"/>
        <v>1.2782264535222896E-74</v>
      </c>
      <c r="HW195" s="86">
        <f t="shared" si="633"/>
        <v>2.3913296042263243E-83</v>
      </c>
      <c r="HX195" s="86">
        <f t="shared" si="634"/>
        <v>2.3068756212705448E-84</v>
      </c>
      <c r="HY195" s="86">
        <f t="shared" si="635"/>
        <v>3.3964949708245002E-93</v>
      </c>
      <c r="HZ195" s="86">
        <f t="shared" si="636"/>
        <v>2.6035068801042563E-89</v>
      </c>
      <c r="IA195" s="86">
        <f t="shared" si="637"/>
        <v>8.7413557738122597E-102</v>
      </c>
      <c r="IB195" s="86">
        <f t="shared" si="638"/>
        <v>7.2131037848411661E-99</v>
      </c>
      <c r="IC195" s="86">
        <f t="shared" si="639"/>
        <v>1.0551357017581631E-95</v>
      </c>
      <c r="ID195" s="86">
        <f t="shared" si="640"/>
        <v>8.1801001279001538E-89</v>
      </c>
      <c r="IE195" s="86">
        <f t="shared" si="641"/>
        <v>8.3713694291560102E-84</v>
      </c>
      <c r="IF195" s="86">
        <f t="shared" si="642"/>
        <v>1.1439274629346411E-92</v>
      </c>
      <c r="IG195" s="86">
        <f t="shared" si="643"/>
        <v>2.2948918337947183E-79</v>
      </c>
      <c r="II195" s="86">
        <f t="shared" si="540"/>
        <v>2.0681864722612939E-3</v>
      </c>
      <c r="IJ195" s="86">
        <f t="shared" si="541"/>
        <v>2.3087987903940691E-3</v>
      </c>
      <c r="IK195" s="86">
        <f t="shared" si="542"/>
        <v>1.3836969143310883E-3</v>
      </c>
      <c r="IL195" s="86">
        <f t="shared" si="543"/>
        <v>1.5929690220841013E-3</v>
      </c>
      <c r="IM195" s="86">
        <f t="shared" si="544"/>
        <v>9.4876265057943594E-4</v>
      </c>
      <c r="IN195" s="86">
        <f t="shared" si="545"/>
        <v>6.069846048704547E-4</v>
      </c>
      <c r="IO195" s="86">
        <f t="shared" si="546"/>
        <v>2.7241889004337241E-4</v>
      </c>
      <c r="IP195" s="86">
        <f t="shared" si="547"/>
        <v>2.8015838554580424E-4</v>
      </c>
      <c r="IQ195" s="86">
        <f t="shared" si="548"/>
        <v>7.1101291367931961E-5</v>
      </c>
      <c r="IR195" s="86">
        <f t="shared" si="549"/>
        <v>1.2476346849212775E-4</v>
      </c>
      <c r="IS195" s="86">
        <f t="shared" si="550"/>
        <v>2.0063743866077994E-4</v>
      </c>
      <c r="IT195" s="86">
        <f t="shared" si="551"/>
        <v>3.6388583535041519E-4</v>
      </c>
      <c r="IU195" s="86">
        <f t="shared" si="552"/>
        <v>9.2798162224455333E-4</v>
      </c>
      <c r="IV195" s="86">
        <f t="shared" si="553"/>
        <v>4.1965088521094385E-8</v>
      </c>
      <c r="IW195" s="86">
        <f t="shared" si="554"/>
        <v>1.317816238367069E-3</v>
      </c>
      <c r="IY195" s="86">
        <f t="shared" si="555"/>
        <v>2.0681864722612939E-3</v>
      </c>
      <c r="IZ195" s="86">
        <f t="shared" si="556"/>
        <v>2.3087987903940691E-3</v>
      </c>
      <c r="JA195" s="86">
        <f t="shared" si="557"/>
        <v>1.3836969143310883E-3</v>
      </c>
      <c r="JB195" s="86">
        <f t="shared" si="558"/>
        <v>1.5929690220841013E-3</v>
      </c>
      <c r="JC195" s="86">
        <f t="shared" si="559"/>
        <v>9.4876265057943594E-4</v>
      </c>
      <c r="JD195" s="86">
        <f t="shared" si="560"/>
        <v>6.069846048704547E-4</v>
      </c>
      <c r="JE195" s="86">
        <f t="shared" si="561"/>
        <v>2.7241889004337241E-4</v>
      </c>
      <c r="JF195" s="86">
        <f t="shared" si="562"/>
        <v>2.8015838554580424E-4</v>
      </c>
      <c r="JG195" s="86">
        <f t="shared" si="563"/>
        <v>7.1101291367931961E-5</v>
      </c>
      <c r="JH195" s="86">
        <f t="shared" si="564"/>
        <v>1.2476346849212775E-4</v>
      </c>
      <c r="JI195" s="86">
        <f t="shared" si="565"/>
        <v>2.0063743866077994E-4</v>
      </c>
      <c r="JJ195" s="86">
        <f t="shared" si="566"/>
        <v>3.6388583535041519E-4</v>
      </c>
      <c r="JK195" s="86">
        <f t="shared" si="567"/>
        <v>9.2798162224455333E-4</v>
      </c>
      <c r="JL195" s="86">
        <f t="shared" si="568"/>
        <v>4.1965088521094385E-8</v>
      </c>
      <c r="JM195" s="86">
        <f t="shared" si="569"/>
        <v>1.317816238367069E-3</v>
      </c>
    </row>
    <row r="196" spans="2:273" x14ac:dyDescent="0.25">
      <c r="B196" s="2">
        <v>169</v>
      </c>
      <c r="C196" s="37">
        <v>102.316</v>
      </c>
      <c r="D196" s="37">
        <v>102.01900000000001</v>
      </c>
      <c r="E196" s="37">
        <v>101.792</v>
      </c>
      <c r="F196" s="37">
        <v>100.226</v>
      </c>
      <c r="G196" s="37">
        <v>98.623000000000005</v>
      </c>
      <c r="H196" s="37">
        <v>97.942999999999998</v>
      </c>
      <c r="I196" s="37">
        <v>97.019000000000005</v>
      </c>
      <c r="J196" s="37">
        <v>97.037999999999997</v>
      </c>
      <c r="K196" s="37">
        <v>98.25</v>
      </c>
      <c r="L196" s="37">
        <v>99.903999999999996</v>
      </c>
      <c r="M196" s="37">
        <v>97.346000000000004</v>
      </c>
      <c r="N196" s="37">
        <v>98.653999999999996</v>
      </c>
      <c r="O196" s="37">
        <v>100.51900000000001</v>
      </c>
      <c r="P196" s="37">
        <v>100.80800000000001</v>
      </c>
      <c r="Q196" s="37">
        <v>100.212</v>
      </c>
      <c r="S196" s="4">
        <f t="shared" si="441"/>
        <v>100.55947539301052</v>
      </c>
      <c r="T196" s="4">
        <f t="shared" si="442"/>
        <v>100.18448386005257</v>
      </c>
      <c r="U196" s="4" t="e">
        <f t="shared" si="443"/>
        <v>#N/A</v>
      </c>
      <c r="V196" s="4">
        <f t="shared" si="444"/>
        <v>98.796033863722386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100.1842660522571</v>
      </c>
      <c r="AG196" s="4">
        <f t="shared" si="455"/>
        <v>100.47599757151195</v>
      </c>
      <c r="AI196" s="4">
        <f t="shared" si="456"/>
        <v>1.7565246069894869</v>
      </c>
      <c r="AJ196" s="4">
        <f t="shared" si="457"/>
        <v>1.8345161399474392</v>
      </c>
      <c r="AK196" s="4">
        <f t="shared" si="458"/>
        <v>0</v>
      </c>
      <c r="AL196" s="4">
        <f t="shared" si="459"/>
        <v>1.4299661362776135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0.62373394774290603</v>
      </c>
      <c r="AW196" s="4">
        <f t="shared" si="644"/>
        <v>-0.26399757151195047</v>
      </c>
      <c r="AY196" s="2">
        <f t="shared" si="520"/>
        <v>100.55947539301052</v>
      </c>
      <c r="AZ196" s="2">
        <f t="shared" si="571"/>
        <v>100.18448386005257</v>
      </c>
      <c r="BA196" s="2" t="e">
        <f t="shared" si="572"/>
        <v>#N/A</v>
      </c>
      <c r="BB196" s="2">
        <f t="shared" si="573"/>
        <v>98.796033863722386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100.1842660522571</v>
      </c>
      <c r="BM196" s="2">
        <f t="shared" si="584"/>
        <v>100.47599757151174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102.316</v>
      </c>
      <c r="CV196" s="2">
        <f t="shared" si="486"/>
        <v>102.01900000000001</v>
      </c>
      <c r="CW196" s="2" t="str">
        <f t="shared" si="487"/>
        <v/>
      </c>
      <c r="CX196" s="2">
        <f t="shared" si="488"/>
        <v>100.226</v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100.80800000000001</v>
      </c>
      <c r="DI196" s="2">
        <f t="shared" si="499"/>
        <v>100.212</v>
      </c>
      <c r="DK196" s="2">
        <f t="shared" si="500"/>
        <v>128.47671360834516</v>
      </c>
      <c r="DL196" s="2">
        <f t="shared" si="645"/>
        <v>125.00157480485107</v>
      </c>
      <c r="DM196" s="2">
        <f t="shared" si="645"/>
        <v>124.44477975708502</v>
      </c>
      <c r="DN196" s="2">
        <f t="shared" si="645"/>
        <v>121.46967510121461</v>
      </c>
      <c r="DO196" s="2">
        <f t="shared" si="645"/>
        <v>117.14261057008429</v>
      </c>
      <c r="DP196" s="2">
        <f t="shared" si="645"/>
        <v>116.2819056789583</v>
      </c>
      <c r="DQ196" s="2">
        <f t="shared" si="645"/>
        <v>113.65363629343629</v>
      </c>
      <c r="DR196" s="2">
        <f t="shared" si="645"/>
        <v>123.54033380749173</v>
      </c>
      <c r="DS196" s="2">
        <f t="shared" si="645"/>
        <v>115.49699159663865</v>
      </c>
      <c r="DT196" s="2">
        <f t="shared" si="645"/>
        <v>116.38127667140824</v>
      </c>
      <c r="DU196" s="2">
        <f t="shared" si="645"/>
        <v>117.88887908961593</v>
      </c>
      <c r="DV196" s="2">
        <f t="shared" si="645"/>
        <v>107.01446763602252</v>
      </c>
      <c r="DW196" s="2">
        <f t="shared" si="645"/>
        <v>124.89134733893559</v>
      </c>
      <c r="DX196" s="2">
        <f t="shared" si="645"/>
        <v>107.24372773109246</v>
      </c>
      <c r="DY196" s="2">
        <f t="shared" si="645"/>
        <v>117.02137389692248</v>
      </c>
      <c r="EA196" s="2">
        <f t="shared" si="440"/>
        <v>96.71899281830305</v>
      </c>
      <c r="EB196" s="2">
        <f t="shared" si="502"/>
        <v>96.485010892345628</v>
      </c>
      <c r="EC196" s="2">
        <f t="shared" si="503"/>
        <v>95.38145919108041</v>
      </c>
      <c r="ED196" s="2">
        <f t="shared" si="504"/>
        <v>95.518644901512658</v>
      </c>
      <c r="EE196" s="2">
        <f t="shared" si="505"/>
        <v>94.82742921591057</v>
      </c>
      <c r="EF196" s="2">
        <f t="shared" si="506"/>
        <v>94.385517631930341</v>
      </c>
      <c r="EG196" s="2">
        <f t="shared" si="507"/>
        <v>93.838128457660858</v>
      </c>
      <c r="EH196" s="2">
        <f t="shared" si="508"/>
        <v>93.881442183142184</v>
      </c>
      <c r="EI196" s="2">
        <f t="shared" si="509"/>
        <v>94.803850581303806</v>
      </c>
      <c r="EJ196" s="2">
        <f t="shared" si="510"/>
        <v>97.777905882352925</v>
      </c>
      <c r="EK196" s="2">
        <f t="shared" si="511"/>
        <v>94.033354898861205</v>
      </c>
      <c r="EL196" s="2">
        <f t="shared" si="512"/>
        <v>95.218826325128219</v>
      </c>
      <c r="EM196" s="2">
        <f t="shared" si="513"/>
        <v>93.897865645062438</v>
      </c>
      <c r="EN196" s="2">
        <f t="shared" si="514"/>
        <v>100.16940435510887</v>
      </c>
      <c r="EO196" s="2">
        <f t="shared" si="515"/>
        <v>101.70111594195291</v>
      </c>
      <c r="EQ196" s="2">
        <f t="shared" si="516"/>
        <v>100.85334917035703</v>
      </c>
      <c r="ER196" s="2">
        <f t="shared" si="646"/>
        <v>100.43692500815042</v>
      </c>
      <c r="ES196" s="2">
        <f t="shared" si="646"/>
        <v>100.25975870918296</v>
      </c>
      <c r="ET196" s="2">
        <f t="shared" si="646"/>
        <v>99.044600033268878</v>
      </c>
      <c r="EU196" s="2">
        <f t="shared" si="646"/>
        <v>97.268983814656039</v>
      </c>
      <c r="EV196" s="2">
        <f t="shared" si="646"/>
        <v>96.65834624405295</v>
      </c>
      <c r="EW196" s="2">
        <f t="shared" si="646"/>
        <v>96.171553946453983</v>
      </c>
      <c r="EX196" s="2">
        <f t="shared" si="646"/>
        <v>95.722387719615867</v>
      </c>
      <c r="EY196" s="2">
        <f t="shared" si="646"/>
        <v>97.355244657048175</v>
      </c>
      <c r="EZ196" s="2">
        <f t="shared" si="646"/>
        <v>98.883535062923485</v>
      </c>
      <c r="FA196" s="2">
        <f t="shared" si="646"/>
        <v>96.585969860064594</v>
      </c>
      <c r="FB196" s="2">
        <f t="shared" si="646"/>
        <v>97.135207931295469</v>
      </c>
      <c r="FC196" s="2">
        <f t="shared" si="646"/>
        <v>98.071097830198255</v>
      </c>
      <c r="FD196" s="2">
        <f t="shared" si="646"/>
        <v>100.18554335503381</v>
      </c>
      <c r="FE196" s="2">
        <f t="shared" si="646"/>
        <v>100.36746810326802</v>
      </c>
      <c r="FG196" s="2">
        <f t="shared" si="518"/>
        <v>0.99998777348576262</v>
      </c>
      <c r="FH196" s="2">
        <f t="shared" si="647"/>
        <v>0.99998932235588012</v>
      </c>
      <c r="FI196" s="2">
        <f t="shared" si="647"/>
        <v>0.99998846209461245</v>
      </c>
      <c r="FJ196" s="2">
        <f t="shared" si="647"/>
        <v>0.99998802599650183</v>
      </c>
      <c r="FK196" s="2">
        <f t="shared" si="647"/>
        <v>0.99998852706308627</v>
      </c>
      <c r="FL196" s="2">
        <f t="shared" si="647"/>
        <v>0.99998810440723618</v>
      </c>
      <c r="FM196" s="2">
        <f t="shared" si="647"/>
        <v>0.99998753965730947</v>
      </c>
      <c r="FN196" s="2">
        <f t="shared" si="647"/>
        <v>0.99998822756010119</v>
      </c>
      <c r="FO196" s="2">
        <f t="shared" si="647"/>
        <v>0.99998674994152348</v>
      </c>
      <c r="FP196" s="2">
        <f t="shared" si="647"/>
        <v>0.9999870328494147</v>
      </c>
      <c r="FQ196" s="2">
        <f t="shared" si="647"/>
        <v>0.99998688446842154</v>
      </c>
      <c r="FR196" s="2">
        <f t="shared" si="647"/>
        <v>0.99998896336379639</v>
      </c>
      <c r="FS196" s="2">
        <f t="shared" si="647"/>
        <v>0.99998688984029982</v>
      </c>
      <c r="FT196" s="2">
        <f t="shared" si="647"/>
        <v>0.99998542158053549</v>
      </c>
      <c r="FU196" s="2">
        <f t="shared" si="647"/>
        <v>0.99998381579708162</v>
      </c>
      <c r="FW196" s="2">
        <f t="shared" si="536"/>
        <v>0.9288251813548386</v>
      </c>
      <c r="FX196" s="2">
        <f t="shared" si="588"/>
        <v>0.93604475441203572</v>
      </c>
      <c r="FY196" s="2">
        <f t="shared" si="589"/>
        <v>0.93327855384146086</v>
      </c>
      <c r="FZ196" s="2">
        <f t="shared" si="590"/>
        <v>0.92941574751437062</v>
      </c>
      <c r="GA196" s="2">
        <f t="shared" si="591"/>
        <v>0.93211271890515079</v>
      </c>
      <c r="GB196" s="2">
        <f t="shared" si="592"/>
        <v>0.93610909001806708</v>
      </c>
      <c r="GC196" s="2">
        <f t="shared" si="593"/>
        <v>0.93979445490820201</v>
      </c>
      <c r="GD196" s="2">
        <f t="shared" si="594"/>
        <v>0.94621861595369694</v>
      </c>
      <c r="GE196" s="2">
        <f t="shared" si="595"/>
        <v>0.94920718089476275</v>
      </c>
      <c r="GF196" s="2">
        <f t="shared" si="596"/>
        <v>0.9455288839134488</v>
      </c>
      <c r="GG196" s="2">
        <f t="shared" si="597"/>
        <v>0.94301895514849521</v>
      </c>
      <c r="GH196" s="2">
        <f t="shared" si="598"/>
        <v>0.94159503871084049</v>
      </c>
      <c r="GI196" s="2">
        <f t="shared" si="599"/>
        <v>0.92949090437477044</v>
      </c>
      <c r="GJ196" s="2">
        <f t="shared" si="600"/>
        <v>0.9144658754110081</v>
      </c>
      <c r="GK196" s="2">
        <f t="shared" si="601"/>
        <v>0.91880800992636869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1.2982109424865861E-302</v>
      </c>
      <c r="HM196" s="86">
        <f t="shared" si="625"/>
        <v>0</v>
      </c>
      <c r="HN196" s="86">
        <f t="shared" si="626"/>
        <v>0</v>
      </c>
      <c r="HO196" s="86">
        <f t="shared" si="627"/>
        <v>3.6928684864934229E-281</v>
      </c>
      <c r="HP196" s="86">
        <f t="shared" si="628"/>
        <v>0</v>
      </c>
      <c r="HQ196" s="86">
        <f t="shared" si="629"/>
        <v>0</v>
      </c>
      <c r="HS196" s="86">
        <f t="shared" si="539"/>
        <v>8.5928545843043433E-76</v>
      </c>
      <c r="HT196" s="86">
        <f t="shared" si="630"/>
        <v>1.7229728784426126E-74</v>
      </c>
      <c r="HU196" s="86">
        <f t="shared" si="631"/>
        <v>1.8100407533490637E-77</v>
      </c>
      <c r="HV196" s="86">
        <f t="shared" si="632"/>
        <v>1.8525723832401078E-77</v>
      </c>
      <c r="HW196" s="86">
        <f t="shared" si="633"/>
        <v>1.9374007377586379E-86</v>
      </c>
      <c r="HX196" s="86">
        <f t="shared" si="634"/>
        <v>1.6491355997142902E-87</v>
      </c>
      <c r="HY196" s="86">
        <f t="shared" si="635"/>
        <v>1.2641632451043504E-96</v>
      </c>
      <c r="HZ196" s="86">
        <f t="shared" si="636"/>
        <v>1.6273872746297002E-92</v>
      </c>
      <c r="IA196" s="86">
        <f t="shared" si="637"/>
        <v>1.8925292749293153E-105</v>
      </c>
      <c r="IB196" s="86">
        <f t="shared" si="638"/>
        <v>1.8945481135312932E-102</v>
      </c>
      <c r="IC196" s="86">
        <f t="shared" si="639"/>
        <v>3.5477314572997659E-99</v>
      </c>
      <c r="ID196" s="86">
        <f t="shared" si="640"/>
        <v>4.7338306728850738E-92</v>
      </c>
      <c r="IE196" s="86">
        <f t="shared" si="641"/>
        <v>5.8300333188082892E-87</v>
      </c>
      <c r="IF196" s="86">
        <f t="shared" si="642"/>
        <v>2.5687708895902777E-96</v>
      </c>
      <c r="IG196" s="86">
        <f t="shared" si="643"/>
        <v>1.6243564889741609E-82</v>
      </c>
      <c r="II196" s="86">
        <f t="shared" si="540"/>
        <v>1.3992217470275316E-3</v>
      </c>
      <c r="IJ196" s="86">
        <f t="shared" si="541"/>
        <v>1.6014380866433834E-3</v>
      </c>
      <c r="IK196" s="86">
        <f t="shared" si="542"/>
        <v>9.2064267129306004E-4</v>
      </c>
      <c r="IL196" s="86">
        <f t="shared" si="543"/>
        <v>1.0596981892461157E-3</v>
      </c>
      <c r="IM196" s="86">
        <f t="shared" si="544"/>
        <v>6.1312193422121124E-4</v>
      </c>
      <c r="IN196" s="86">
        <f t="shared" si="545"/>
        <v>3.8482271879130837E-4</v>
      </c>
      <c r="IO196" s="86">
        <f t="shared" si="546"/>
        <v>1.655851559147475E-4</v>
      </c>
      <c r="IP196" s="86">
        <f t="shared" si="547"/>
        <v>1.7434855347387083E-4</v>
      </c>
      <c r="IQ196" s="86">
        <f t="shared" si="548"/>
        <v>4.1031037997510182E-5</v>
      </c>
      <c r="IR196" s="86">
        <f t="shared" si="549"/>
        <v>7.3546721990930315E-5</v>
      </c>
      <c r="IS196" s="86">
        <f t="shared" si="550"/>
        <v>1.2085612238447626E-4</v>
      </c>
      <c r="IT196" s="86">
        <f t="shared" si="551"/>
        <v>2.2679913133535201E-4</v>
      </c>
      <c r="IU196" s="86">
        <f t="shared" si="552"/>
        <v>5.9442554625161034E-4</v>
      </c>
      <c r="IV196" s="86">
        <f t="shared" si="553"/>
        <v>1.1695670655117746E-8</v>
      </c>
      <c r="IW196" s="86">
        <f t="shared" si="554"/>
        <v>8.4136162123711589E-4</v>
      </c>
      <c r="IY196" s="86">
        <f t="shared" si="555"/>
        <v>1.3992217470275316E-3</v>
      </c>
      <c r="IZ196" s="86">
        <f t="shared" si="556"/>
        <v>1.6014380866433834E-3</v>
      </c>
      <c r="JA196" s="86">
        <f t="shared" si="557"/>
        <v>9.2064267129306004E-4</v>
      </c>
      <c r="JB196" s="86">
        <f t="shared" si="558"/>
        <v>1.0596981892461157E-3</v>
      </c>
      <c r="JC196" s="86">
        <f t="shared" si="559"/>
        <v>6.1312193422121124E-4</v>
      </c>
      <c r="JD196" s="86">
        <f t="shared" si="560"/>
        <v>3.8482271879130837E-4</v>
      </c>
      <c r="JE196" s="86">
        <f t="shared" si="561"/>
        <v>1.655851559147475E-4</v>
      </c>
      <c r="JF196" s="86">
        <f t="shared" si="562"/>
        <v>1.7434855347387083E-4</v>
      </c>
      <c r="JG196" s="86">
        <f t="shared" si="563"/>
        <v>4.1031037997510182E-5</v>
      </c>
      <c r="JH196" s="86">
        <f t="shared" si="564"/>
        <v>7.3546721990930315E-5</v>
      </c>
      <c r="JI196" s="86">
        <f t="shared" si="565"/>
        <v>1.2085612238447626E-4</v>
      </c>
      <c r="JJ196" s="86">
        <f t="shared" si="566"/>
        <v>2.2679913133535201E-4</v>
      </c>
      <c r="JK196" s="86">
        <f t="shared" si="567"/>
        <v>5.9442554625161034E-4</v>
      </c>
      <c r="JL196" s="86">
        <f t="shared" si="568"/>
        <v>1.1695670655117746E-8</v>
      </c>
      <c r="JM196" s="86">
        <f t="shared" si="569"/>
        <v>8.4136162123711589E-4</v>
      </c>
    </row>
    <row r="197" spans="2:273" x14ac:dyDescent="0.25">
      <c r="B197" s="2">
        <v>170</v>
      </c>
      <c r="C197" s="37">
        <v>101.22799999999999</v>
      </c>
      <c r="D197" s="37">
        <v>101.075</v>
      </c>
      <c r="E197" s="37">
        <v>100.509</v>
      </c>
      <c r="F197" s="37">
        <v>100.98099999999999</v>
      </c>
      <c r="G197" s="37">
        <v>97.811000000000007</v>
      </c>
      <c r="H197" s="37">
        <v>98.528000000000006</v>
      </c>
      <c r="I197" s="37">
        <v>97.792000000000002</v>
      </c>
      <c r="J197" s="37">
        <v>97.673000000000002</v>
      </c>
      <c r="K197" s="37">
        <v>98.403999999999996</v>
      </c>
      <c r="L197" s="37">
        <v>101.01900000000001</v>
      </c>
      <c r="M197" s="37">
        <v>98.346000000000004</v>
      </c>
      <c r="N197" s="37">
        <v>97.441999999999993</v>
      </c>
      <c r="O197" s="37">
        <v>100.61499999999999</v>
      </c>
      <c r="P197" s="37">
        <v>100.13500000000001</v>
      </c>
      <c r="Q197" s="37">
        <v>100.038</v>
      </c>
      <c r="S197" s="4" t="e">
        <f t="shared" si="441"/>
        <v>#N/A</v>
      </c>
      <c r="T197" s="4">
        <f t="shared" si="442"/>
        <v>100.06310274723357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100.06804061120344</v>
      </c>
      <c r="AG197" s="4">
        <f t="shared" si="455"/>
        <v>100.32500782469894</v>
      </c>
      <c r="AI197" s="4">
        <f t="shared" si="456"/>
        <v>0</v>
      </c>
      <c r="AJ197" s="4">
        <f t="shared" si="457"/>
        <v>1.0118972527664312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6.6959388796561825E-2</v>
      </c>
      <c r="AW197" s="4">
        <f t="shared" si="644"/>
        <v>-0.28700782469894648</v>
      </c>
      <c r="AY197" s="2" t="e">
        <f t="shared" si="520"/>
        <v>#N/A</v>
      </c>
      <c r="AZ197" s="2">
        <f t="shared" si="571"/>
        <v>100.06310274723357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100.06804061120344</v>
      </c>
      <c r="BM197" s="2">
        <f t="shared" si="584"/>
        <v>100.32500782469893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101.075</v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100.13500000000001</v>
      </c>
      <c r="DI197" s="2">
        <f t="shared" si="499"/>
        <v>100.038</v>
      </c>
      <c r="DK197" s="2">
        <f t="shared" si="500"/>
        <v>128.50165125651966</v>
      </c>
      <c r="DL197" s="2">
        <f t="shared" si="645"/>
        <v>124.99873208546043</v>
      </c>
      <c r="DM197" s="2">
        <f t="shared" si="645"/>
        <v>124.44364574898785</v>
      </c>
      <c r="DN197" s="2">
        <f t="shared" si="645"/>
        <v>121.46435222672068</v>
      </c>
      <c r="DO197" s="2">
        <f t="shared" si="645"/>
        <v>117.11958419958422</v>
      </c>
      <c r="DP197" s="2">
        <f t="shared" si="645"/>
        <v>116.26047269942005</v>
      </c>
      <c r="DQ197" s="2">
        <f t="shared" si="645"/>
        <v>113.60338931788931</v>
      </c>
      <c r="DR197" s="2">
        <f t="shared" si="645"/>
        <v>123.57674727358942</v>
      </c>
      <c r="DS197" s="2">
        <f t="shared" si="645"/>
        <v>115.48361092436974</v>
      </c>
      <c r="DT197" s="2">
        <f t="shared" si="645"/>
        <v>116.35706069227122</v>
      </c>
      <c r="DU197" s="2">
        <f t="shared" si="645"/>
        <v>117.86959032716928</v>
      </c>
      <c r="DV197" s="2">
        <f t="shared" si="645"/>
        <v>106.92313142589119</v>
      </c>
      <c r="DW197" s="2">
        <f t="shared" si="645"/>
        <v>124.92590084033614</v>
      </c>
      <c r="DX197" s="2">
        <f t="shared" si="645"/>
        <v>107.1363798319328</v>
      </c>
      <c r="DY197" s="2">
        <f t="shared" si="645"/>
        <v>116.982985020393</v>
      </c>
      <c r="EA197" s="2">
        <f t="shared" si="440"/>
        <v>96.50478183030674</v>
      </c>
      <c r="EB197" s="2">
        <f t="shared" si="502"/>
        <v>96.286612937379886</v>
      </c>
      <c r="EC197" s="2">
        <f t="shared" si="503"/>
        <v>95.170218496849685</v>
      </c>
      <c r="ED197" s="2">
        <f t="shared" si="504"/>
        <v>95.332610730220892</v>
      </c>
      <c r="EE197" s="2">
        <f t="shared" si="505"/>
        <v>94.652068814334768</v>
      </c>
      <c r="EF197" s="2">
        <f t="shared" si="506"/>
        <v>94.217717345071449</v>
      </c>
      <c r="EG197" s="2">
        <f t="shared" si="507"/>
        <v>93.666955458126822</v>
      </c>
      <c r="EH197" s="2">
        <f t="shared" si="508"/>
        <v>93.73273517090081</v>
      </c>
      <c r="EI197" s="2">
        <f t="shared" si="509"/>
        <v>94.648361116732985</v>
      </c>
      <c r="EJ197" s="2">
        <f t="shared" si="510"/>
        <v>97.640609549274245</v>
      </c>
      <c r="EK197" s="2">
        <f t="shared" si="511"/>
        <v>93.85346180598124</v>
      </c>
      <c r="EL197" s="2">
        <f t="shared" si="512"/>
        <v>95.04394332354741</v>
      </c>
      <c r="EM197" s="2">
        <f t="shared" si="513"/>
        <v>93.682710100977516</v>
      </c>
      <c r="EN197" s="2">
        <f t="shared" si="514"/>
        <v>100.05247574539362</v>
      </c>
      <c r="EO197" s="2">
        <f t="shared" si="515"/>
        <v>101.57715407667882</v>
      </c>
      <c r="EQ197" s="2">
        <f t="shared" si="516"/>
        <v>100.7017390594167</v>
      </c>
      <c r="ER197" s="2">
        <f t="shared" si="646"/>
        <v>100.29813061718595</v>
      </c>
      <c r="ES197" s="2">
        <f t="shared" si="646"/>
        <v>100.1224882716336</v>
      </c>
      <c r="ET197" s="2">
        <f t="shared" si="646"/>
        <v>98.91268249951537</v>
      </c>
      <c r="EU197" s="2">
        <f t="shared" si="646"/>
        <v>97.130304068007206</v>
      </c>
      <c r="EV197" s="2">
        <f t="shared" si="646"/>
        <v>96.524469031760276</v>
      </c>
      <c r="EW197" s="2">
        <f t="shared" si="646"/>
        <v>96.035362471456466</v>
      </c>
      <c r="EX197" s="2">
        <f t="shared" si="646"/>
        <v>95.600856619415367</v>
      </c>
      <c r="EY197" s="2">
        <f t="shared" si="646"/>
        <v>97.237314058294814</v>
      </c>
      <c r="EZ197" s="2">
        <f t="shared" si="646"/>
        <v>98.763116108422039</v>
      </c>
      <c r="FA197" s="2">
        <f t="shared" si="646"/>
        <v>96.4446528525296</v>
      </c>
      <c r="FB197" s="2">
        <f t="shared" si="646"/>
        <v>96.989285903296349</v>
      </c>
      <c r="FC197" s="2">
        <f t="shared" si="646"/>
        <v>97.921105450677118</v>
      </c>
      <c r="FD197" s="2">
        <f t="shared" si="646"/>
        <v>100.06926614434728</v>
      </c>
      <c r="FE197" s="2">
        <f t="shared" si="646"/>
        <v>100.22384995290827</v>
      </c>
      <c r="FG197" s="2">
        <f t="shared" si="518"/>
        <v>0.99998884927449205</v>
      </c>
      <c r="FH197" s="2">
        <f t="shared" si="647"/>
        <v>0.99999026186367479</v>
      </c>
      <c r="FI197" s="2">
        <f t="shared" si="647"/>
        <v>0.99998947729454024</v>
      </c>
      <c r="FJ197" s="2">
        <f t="shared" si="647"/>
        <v>0.99998907956751359</v>
      </c>
      <c r="FK197" s="2">
        <f t="shared" si="647"/>
        <v>0.9999895365466126</v>
      </c>
      <c r="FL197" s="2">
        <f t="shared" si="647"/>
        <v>0.99998915107910347</v>
      </c>
      <c r="FM197" s="2">
        <f t="shared" si="647"/>
        <v>0.99998863601994503</v>
      </c>
      <c r="FN197" s="2">
        <f t="shared" si="647"/>
        <v>0.99998926339608507</v>
      </c>
      <c r="FO197" s="2">
        <f t="shared" si="647"/>
        <v>0.99998791578895874</v>
      </c>
      <c r="FP197" s="2">
        <f t="shared" si="647"/>
        <v>0.99998817380461735</v>
      </c>
      <c r="FQ197" s="2">
        <f t="shared" si="647"/>
        <v>0.99998803847923268</v>
      </c>
      <c r="FR197" s="2">
        <f t="shared" si="647"/>
        <v>0.99998993445837758</v>
      </c>
      <c r="FS197" s="2">
        <f t="shared" si="647"/>
        <v>0.99998804337845515</v>
      </c>
      <c r="FT197" s="2">
        <f t="shared" si="647"/>
        <v>0.99998670430637271</v>
      </c>
      <c r="FU197" s="2">
        <f t="shared" si="647"/>
        <v>0.99998523981049303</v>
      </c>
      <c r="FW197" s="2">
        <f t="shared" si="536"/>
        <v>0.9346787119882336</v>
      </c>
      <c r="FX197" s="2">
        <f t="shared" si="588"/>
        <v>0.9413420328003661</v>
      </c>
      <c r="FY197" s="2">
        <f t="shared" si="589"/>
        <v>0.93878996823224869</v>
      </c>
      <c r="FZ197" s="2">
        <f t="shared" si="590"/>
        <v>0.93522409623484926</v>
      </c>
      <c r="GA197" s="2">
        <f t="shared" si="591"/>
        <v>0.93771400807602012</v>
      </c>
      <c r="GB197" s="2">
        <f t="shared" si="592"/>
        <v>0.94140137321802775</v>
      </c>
      <c r="GC197" s="2">
        <f t="shared" si="593"/>
        <v>0.94479946904132317</v>
      </c>
      <c r="GD197" s="2">
        <f t="shared" si="594"/>
        <v>0.95071758157653585</v>
      </c>
      <c r="GE197" s="2">
        <f t="shared" si="595"/>
        <v>0.95346843874579801</v>
      </c>
      <c r="GF197" s="2">
        <f t="shared" si="596"/>
        <v>0.95008250373756686</v>
      </c>
      <c r="GG197" s="2">
        <f t="shared" si="597"/>
        <v>0.94777080720633966</v>
      </c>
      <c r="GH197" s="2">
        <f t="shared" si="598"/>
        <v>0.94645889430140573</v>
      </c>
      <c r="GI197" s="2">
        <f t="shared" si="599"/>
        <v>0.93529349904607828</v>
      </c>
      <c r="GJ197" s="2">
        <f t="shared" si="600"/>
        <v>0.9214004047258576</v>
      </c>
      <c r="GK197" s="2">
        <f t="shared" si="601"/>
        <v>0.92541921875978295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1.1093556984246571E-287</v>
      </c>
      <c r="HP197" s="86">
        <f t="shared" si="628"/>
        <v>0</v>
      </c>
      <c r="HQ197" s="86">
        <f t="shared" si="629"/>
        <v>0</v>
      </c>
      <c r="HS197" s="86">
        <f t="shared" si="539"/>
        <v>1.3584055613895854E-78</v>
      </c>
      <c r="HT197" s="86">
        <f t="shared" si="630"/>
        <v>4.0943361312420511E-77</v>
      </c>
      <c r="HU197" s="86">
        <f t="shared" si="631"/>
        <v>2.4949699823440875E-80</v>
      </c>
      <c r="HV197" s="86">
        <f t="shared" si="632"/>
        <v>2.3709190418429775E-80</v>
      </c>
      <c r="HW197" s="86">
        <f t="shared" si="633"/>
        <v>1.3756689380544194E-89</v>
      </c>
      <c r="HX197" s="86">
        <f t="shared" si="634"/>
        <v>1.0301525343902816E-90</v>
      </c>
      <c r="HY197" s="86">
        <f t="shared" si="635"/>
        <v>4.0703001982851074E-100</v>
      </c>
      <c r="HZ197" s="86">
        <f t="shared" si="636"/>
        <v>8.9128972943943132E-96</v>
      </c>
      <c r="IA197" s="86">
        <f t="shared" si="637"/>
        <v>3.521593648039805E-109</v>
      </c>
      <c r="IB197" s="86">
        <f t="shared" si="638"/>
        <v>4.287755244129828E-106</v>
      </c>
      <c r="IC197" s="86">
        <f t="shared" si="639"/>
        <v>1.0320789291332725E-102</v>
      </c>
      <c r="ID197" s="86">
        <f t="shared" si="640"/>
        <v>2.3918874589421342E-95</v>
      </c>
      <c r="IE197" s="86">
        <f t="shared" si="641"/>
        <v>3.5411629371941546E-90</v>
      </c>
      <c r="IF197" s="86">
        <f t="shared" si="642"/>
        <v>4.8917999307238606E-100</v>
      </c>
      <c r="IG197" s="86">
        <f t="shared" si="643"/>
        <v>9.9579258499443653E-86</v>
      </c>
      <c r="II197" s="86">
        <f t="shared" si="540"/>
        <v>9.3509118703748141E-4</v>
      </c>
      <c r="IJ197" s="86">
        <f t="shared" si="541"/>
        <v>1.0986902997354297E-3</v>
      </c>
      <c r="IK197" s="86">
        <f t="shared" si="542"/>
        <v>6.0490426913417097E-4</v>
      </c>
      <c r="IL197" s="86">
        <f t="shared" si="543"/>
        <v>6.9596194998568629E-4</v>
      </c>
      <c r="IM197" s="86">
        <f t="shared" si="544"/>
        <v>3.9084601853334205E-4</v>
      </c>
      <c r="IN197" s="86">
        <f t="shared" si="545"/>
        <v>2.4058012990744377E-4</v>
      </c>
      <c r="IO197" s="86">
        <f t="shared" si="546"/>
        <v>9.9137508806310055E-5</v>
      </c>
      <c r="IP197" s="86">
        <f t="shared" si="547"/>
        <v>1.0701508919990707E-4</v>
      </c>
      <c r="IQ197" s="86">
        <f t="shared" si="548"/>
        <v>2.3304634766238872E-5</v>
      </c>
      <c r="IR197" s="86">
        <f t="shared" si="549"/>
        <v>4.2684187348703588E-5</v>
      </c>
      <c r="IS197" s="86">
        <f t="shared" si="550"/>
        <v>7.1705854080272318E-5</v>
      </c>
      <c r="IT197" s="86">
        <f t="shared" si="551"/>
        <v>1.3937333519602581E-4</v>
      </c>
      <c r="IU197" s="86">
        <f t="shared" si="552"/>
        <v>3.7540929002785692E-4</v>
      </c>
      <c r="IV197" s="86">
        <f t="shared" si="553"/>
        <v>3.1072060548001449E-9</v>
      </c>
      <c r="IW197" s="86">
        <f t="shared" si="554"/>
        <v>5.2912578761816359E-4</v>
      </c>
      <c r="IY197" s="86">
        <f t="shared" si="555"/>
        <v>9.3509118703748141E-4</v>
      </c>
      <c r="IZ197" s="86">
        <f t="shared" si="556"/>
        <v>1.0986902997354297E-3</v>
      </c>
      <c r="JA197" s="86">
        <f t="shared" si="557"/>
        <v>6.0490426913417097E-4</v>
      </c>
      <c r="JB197" s="86">
        <f t="shared" si="558"/>
        <v>6.9596194998568629E-4</v>
      </c>
      <c r="JC197" s="86">
        <f t="shared" si="559"/>
        <v>3.9084601853334205E-4</v>
      </c>
      <c r="JD197" s="86">
        <f t="shared" si="560"/>
        <v>2.4058012990744377E-4</v>
      </c>
      <c r="JE197" s="86">
        <f t="shared" si="561"/>
        <v>9.9137508806310055E-5</v>
      </c>
      <c r="JF197" s="86">
        <f t="shared" si="562"/>
        <v>1.0701508919990707E-4</v>
      </c>
      <c r="JG197" s="86">
        <f t="shared" si="563"/>
        <v>2.3304634766238872E-5</v>
      </c>
      <c r="JH197" s="86">
        <f t="shared" si="564"/>
        <v>4.2684187348703588E-5</v>
      </c>
      <c r="JI197" s="86">
        <f t="shared" si="565"/>
        <v>7.1705854080272318E-5</v>
      </c>
      <c r="JJ197" s="86">
        <f t="shared" si="566"/>
        <v>1.3937333519602581E-4</v>
      </c>
      <c r="JK197" s="86">
        <f t="shared" si="567"/>
        <v>3.7540929002785692E-4</v>
      </c>
      <c r="JL197" s="86">
        <f t="shared" si="568"/>
        <v>3.1072060548001449E-9</v>
      </c>
      <c r="JM197" s="86">
        <f t="shared" si="569"/>
        <v>5.2912578761816359E-4</v>
      </c>
    </row>
    <row r="198" spans="2:273" x14ac:dyDescent="0.25">
      <c r="B198" s="2">
        <v>171</v>
      </c>
      <c r="C198" s="37">
        <v>102.08799999999999</v>
      </c>
      <c r="D198" s="37">
        <v>101.434</v>
      </c>
      <c r="E198" s="37">
        <v>102.81100000000001</v>
      </c>
      <c r="F198" s="37">
        <v>99.66</v>
      </c>
      <c r="G198" s="37">
        <v>97.83</v>
      </c>
      <c r="H198" s="37">
        <v>97.546999999999997</v>
      </c>
      <c r="I198" s="37">
        <v>97.132000000000005</v>
      </c>
      <c r="J198" s="37">
        <v>97.326999999999998</v>
      </c>
      <c r="K198" s="37">
        <v>98.635000000000005</v>
      </c>
      <c r="L198" s="37">
        <v>99.25</v>
      </c>
      <c r="M198" s="37">
        <v>97.230999999999995</v>
      </c>
      <c r="N198" s="37">
        <v>97.75</v>
      </c>
      <c r="O198" s="37">
        <v>99.691999999999993</v>
      </c>
      <c r="P198" s="37">
        <v>100.173</v>
      </c>
      <c r="Q198" s="37">
        <v>100.673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99.951815948612875</v>
      </c>
      <c r="AG198" s="4">
        <f t="shared" si="455"/>
        <v>100.17444390056708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0.2211840513871266</v>
      </c>
      <c r="AW198" s="4">
        <f t="shared" si="644"/>
        <v>0.49855609943291768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99.951815948612875</v>
      </c>
      <c r="BM198" s="2">
        <f t="shared" si="584"/>
        <v>100.17444390056708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100.173</v>
      </c>
      <c r="DI198" s="2">
        <f t="shared" si="499"/>
        <v>100.673</v>
      </c>
      <c r="DK198" s="2">
        <f t="shared" si="500"/>
        <v>128.52658890469417</v>
      </c>
      <c r="DL198" s="2">
        <f t="shared" si="645"/>
        <v>124.99588936606978</v>
      </c>
      <c r="DM198" s="2">
        <f t="shared" si="645"/>
        <v>124.44251174089068</v>
      </c>
      <c r="DN198" s="2">
        <f t="shared" si="645"/>
        <v>121.45902935222675</v>
      </c>
      <c r="DO198" s="2">
        <f t="shared" si="645"/>
        <v>117.09655782908418</v>
      </c>
      <c r="DP198" s="2">
        <f t="shared" si="645"/>
        <v>116.2390397198818</v>
      </c>
      <c r="DQ198" s="2">
        <f t="shared" si="645"/>
        <v>113.55314234234234</v>
      </c>
      <c r="DR198" s="2">
        <f t="shared" si="645"/>
        <v>123.61316073968709</v>
      </c>
      <c r="DS198" s="2">
        <f t="shared" si="645"/>
        <v>115.47023025210083</v>
      </c>
      <c r="DT198" s="2">
        <f t="shared" si="645"/>
        <v>116.33284471313419</v>
      </c>
      <c r="DU198" s="2">
        <f t="shared" si="645"/>
        <v>117.85030156472261</v>
      </c>
      <c r="DV198" s="2">
        <f t="shared" si="645"/>
        <v>106.83179521575985</v>
      </c>
      <c r="DW198" s="2">
        <f t="shared" si="645"/>
        <v>124.96045434173671</v>
      </c>
      <c r="DX198" s="2">
        <f t="shared" si="645"/>
        <v>107.02903193277314</v>
      </c>
      <c r="DY198" s="2">
        <f t="shared" si="645"/>
        <v>116.94459614386352</v>
      </c>
      <c r="EA198" s="2">
        <f t="shared" si="440"/>
        <v>96.290570842310444</v>
      </c>
      <c r="EB198" s="2">
        <f t="shared" si="502"/>
        <v>96.088214982414144</v>
      </c>
      <c r="EC198" s="2">
        <f t="shared" si="503"/>
        <v>94.958977802618989</v>
      </c>
      <c r="ED198" s="2">
        <f t="shared" si="504"/>
        <v>95.146576558929127</v>
      </c>
      <c r="EE198" s="2">
        <f t="shared" si="505"/>
        <v>94.476708412758953</v>
      </c>
      <c r="EF198" s="2">
        <f t="shared" si="506"/>
        <v>94.049917058212543</v>
      </c>
      <c r="EG198" s="2">
        <f t="shared" si="507"/>
        <v>93.495782458592785</v>
      </c>
      <c r="EH198" s="2">
        <f t="shared" si="508"/>
        <v>93.584028158659436</v>
      </c>
      <c r="EI198" s="2">
        <f t="shared" si="509"/>
        <v>94.492871652162165</v>
      </c>
      <c r="EJ198" s="2">
        <f t="shared" si="510"/>
        <v>97.503313216195551</v>
      </c>
      <c r="EK198" s="2">
        <f t="shared" si="511"/>
        <v>93.67356871310129</v>
      </c>
      <c r="EL198" s="2">
        <f t="shared" si="512"/>
        <v>94.869060321966614</v>
      </c>
      <c r="EM198" s="2">
        <f t="shared" si="513"/>
        <v>93.467554556892622</v>
      </c>
      <c r="EN198" s="2">
        <f t="shared" si="514"/>
        <v>99.935547135678377</v>
      </c>
      <c r="EO198" s="2">
        <f t="shared" si="515"/>
        <v>101.45319221140471</v>
      </c>
      <c r="EQ198" s="2">
        <f t="shared" si="516"/>
        <v>100.55012894847637</v>
      </c>
      <c r="ER198" s="2">
        <f t="shared" si="646"/>
        <v>100.15933622622146</v>
      </c>
      <c r="ES198" s="2">
        <f t="shared" si="646"/>
        <v>99.985217834084253</v>
      </c>
      <c r="ET198" s="2">
        <f t="shared" si="646"/>
        <v>98.780764965761847</v>
      </c>
      <c r="EU198" s="2">
        <f t="shared" si="646"/>
        <v>96.991624321358358</v>
      </c>
      <c r="EV198" s="2">
        <f t="shared" si="646"/>
        <v>96.39059181946763</v>
      </c>
      <c r="EW198" s="2">
        <f t="shared" si="646"/>
        <v>95.899170996458949</v>
      </c>
      <c r="EX198" s="2">
        <f t="shared" si="646"/>
        <v>95.479325519214882</v>
      </c>
      <c r="EY198" s="2">
        <f t="shared" si="646"/>
        <v>97.119383459541439</v>
      </c>
      <c r="EZ198" s="2">
        <f t="shared" si="646"/>
        <v>98.642697153920579</v>
      </c>
      <c r="FA198" s="2">
        <f t="shared" si="646"/>
        <v>96.303335844994621</v>
      </c>
      <c r="FB198" s="2">
        <f t="shared" si="646"/>
        <v>96.843363875297229</v>
      </c>
      <c r="FC198" s="2">
        <f t="shared" si="646"/>
        <v>97.771113071155995</v>
      </c>
      <c r="FD198" s="2">
        <f t="shared" si="646"/>
        <v>99.952988933660748</v>
      </c>
      <c r="FE198" s="2">
        <f t="shared" si="646"/>
        <v>100.08023180254851</v>
      </c>
      <c r="FG198" s="2">
        <f t="shared" si="518"/>
        <v>0.99998983040749223</v>
      </c>
      <c r="FH198" s="2">
        <f t="shared" si="647"/>
        <v>0.99999111870650637</v>
      </c>
      <c r="FI198" s="2">
        <f t="shared" si="647"/>
        <v>0.9999904031696758</v>
      </c>
      <c r="FJ198" s="2">
        <f t="shared" si="647"/>
        <v>0.99999004043763207</v>
      </c>
      <c r="FK198" s="2">
        <f t="shared" si="647"/>
        <v>0.99999045720830781</v>
      </c>
      <c r="FL198" s="2">
        <f t="shared" si="647"/>
        <v>0.999990105657102</v>
      </c>
      <c r="FM198" s="2">
        <f t="shared" si="647"/>
        <v>0.99998963591664847</v>
      </c>
      <c r="FN198" s="2">
        <f t="shared" si="647"/>
        <v>0.99999020809160133</v>
      </c>
      <c r="FO198" s="2">
        <f t="shared" si="647"/>
        <v>0.99998897905682704</v>
      </c>
      <c r="FP198" s="2">
        <f t="shared" si="647"/>
        <v>0.99998921437039934</v>
      </c>
      <c r="FQ198" s="2">
        <f t="shared" si="647"/>
        <v>0.99998909095192334</v>
      </c>
      <c r="FR198" s="2">
        <f t="shared" si="647"/>
        <v>0.99999082010880613</v>
      </c>
      <c r="FS198" s="2">
        <f t="shared" si="647"/>
        <v>0.99998909542007686</v>
      </c>
      <c r="FT198" s="2">
        <f t="shared" si="647"/>
        <v>0.99998787416910939</v>
      </c>
      <c r="FU198" s="2">
        <f t="shared" si="647"/>
        <v>0.99998653852969577</v>
      </c>
      <c r="FW198" s="2">
        <f t="shared" si="536"/>
        <v>0.94008189406581044</v>
      </c>
      <c r="FX198" s="2">
        <f t="shared" si="588"/>
        <v>0.94622575495441763</v>
      </c>
      <c r="FY198" s="2">
        <f t="shared" si="589"/>
        <v>0.94387350036448903</v>
      </c>
      <c r="FZ198" s="2">
        <f t="shared" si="590"/>
        <v>0.94058503343632494</v>
      </c>
      <c r="GA198" s="2">
        <f t="shared" si="591"/>
        <v>0.94288146252910832</v>
      </c>
      <c r="GB198" s="2">
        <f t="shared" si="592"/>
        <v>0.94628043677259055</v>
      </c>
      <c r="GC198" s="2">
        <f t="shared" si="593"/>
        <v>0.94941080325105864</v>
      </c>
      <c r="GD198" s="2">
        <f t="shared" si="594"/>
        <v>0.95485815076623048</v>
      </c>
      <c r="GE198" s="2">
        <f t="shared" si="595"/>
        <v>0.95738824761596941</v>
      </c>
      <c r="GF198" s="2">
        <f t="shared" si="596"/>
        <v>0.95427386406502634</v>
      </c>
      <c r="GG198" s="2">
        <f t="shared" si="597"/>
        <v>0.95214649433507226</v>
      </c>
      <c r="GH198" s="2">
        <f t="shared" si="598"/>
        <v>0.95093880213581361</v>
      </c>
      <c r="GI198" s="2">
        <f t="shared" si="599"/>
        <v>0.94064905689723244</v>
      </c>
      <c r="GJ198" s="2">
        <f t="shared" si="600"/>
        <v>0.92781710657217664</v>
      </c>
      <c r="GK198" s="2">
        <f t="shared" si="601"/>
        <v>0.93153221291874466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2.8024147965430974E-294</v>
      </c>
      <c r="HP198" s="86">
        <f t="shared" si="628"/>
        <v>0</v>
      </c>
      <c r="HQ198" s="86">
        <f t="shared" si="629"/>
        <v>0</v>
      </c>
      <c r="HS198" s="86">
        <f t="shared" si="539"/>
        <v>1.905992219286494E-81</v>
      </c>
      <c r="HT198" s="86">
        <f t="shared" si="630"/>
        <v>8.7454254722147367E-80</v>
      </c>
      <c r="HU198" s="86">
        <f t="shared" si="631"/>
        <v>3.0451196099772111E-83</v>
      </c>
      <c r="HV198" s="86">
        <f t="shared" si="632"/>
        <v>2.6793339672051984E-83</v>
      </c>
      <c r="HW198" s="86">
        <f t="shared" si="633"/>
        <v>8.5608659148329777E-93</v>
      </c>
      <c r="HX198" s="86">
        <f t="shared" si="634"/>
        <v>5.6228234847729844E-94</v>
      </c>
      <c r="HY198" s="86">
        <f t="shared" si="635"/>
        <v>1.1336938690683715E-103</v>
      </c>
      <c r="HZ198" s="86">
        <f t="shared" si="636"/>
        <v>4.2769878390027294E-99</v>
      </c>
      <c r="IA198" s="86">
        <f t="shared" si="637"/>
        <v>5.6320175356572696E-113</v>
      </c>
      <c r="IB198" s="86">
        <f t="shared" si="638"/>
        <v>8.3616201473449491E-110</v>
      </c>
      <c r="IC198" s="86">
        <f t="shared" si="639"/>
        <v>2.5977060925985048E-106</v>
      </c>
      <c r="ID198" s="86">
        <f t="shared" si="640"/>
        <v>1.0552073106043694E-98</v>
      </c>
      <c r="IE198" s="86">
        <f t="shared" si="641"/>
        <v>1.8759261364093702E-93</v>
      </c>
      <c r="IF198" s="86">
        <f t="shared" si="642"/>
        <v>7.8999132650175164E-104</v>
      </c>
      <c r="IG198" s="86">
        <f t="shared" si="643"/>
        <v>5.2871126063780818E-89</v>
      </c>
      <c r="II198" s="86">
        <f t="shared" si="540"/>
        <v>6.1726867991643069E-4</v>
      </c>
      <c r="IJ198" s="86">
        <f t="shared" si="541"/>
        <v>7.4553177524552307E-4</v>
      </c>
      <c r="IK198" s="86">
        <f t="shared" si="542"/>
        <v>3.9247373968420083E-4</v>
      </c>
      <c r="IL198" s="86">
        <f t="shared" si="543"/>
        <v>4.5123133037630429E-4</v>
      </c>
      <c r="IM198" s="86">
        <f t="shared" si="544"/>
        <v>2.4576277812912928E-4</v>
      </c>
      <c r="IN198" s="86">
        <f t="shared" si="545"/>
        <v>1.4830558024027282E-4</v>
      </c>
      <c r="IO198" s="86">
        <f t="shared" si="546"/>
        <v>5.8461493480930728E-5</v>
      </c>
      <c r="IP198" s="86">
        <f t="shared" si="547"/>
        <v>6.4784125583861407E-5</v>
      </c>
      <c r="IQ198" s="86">
        <f t="shared" si="548"/>
        <v>1.3027215814717157E-5</v>
      </c>
      <c r="IR198" s="86">
        <f t="shared" si="549"/>
        <v>2.4388355821069313E-5</v>
      </c>
      <c r="IS198" s="86">
        <f t="shared" si="550"/>
        <v>4.1903805702436912E-5</v>
      </c>
      <c r="IT198" s="86">
        <f t="shared" si="551"/>
        <v>8.444304035833861E-5</v>
      </c>
      <c r="IU198" s="86">
        <f t="shared" si="552"/>
        <v>2.3374543263179355E-4</v>
      </c>
      <c r="IV198" s="86">
        <f t="shared" si="553"/>
        <v>7.868415338331096E-10</v>
      </c>
      <c r="IW198" s="86">
        <f t="shared" si="554"/>
        <v>3.2776422979595421E-4</v>
      </c>
      <c r="IY198" s="86">
        <f t="shared" si="555"/>
        <v>6.1726867991643069E-4</v>
      </c>
      <c r="IZ198" s="86">
        <f t="shared" si="556"/>
        <v>7.4553177524552307E-4</v>
      </c>
      <c r="JA198" s="86">
        <f t="shared" si="557"/>
        <v>3.9247373968420083E-4</v>
      </c>
      <c r="JB198" s="86">
        <f t="shared" si="558"/>
        <v>4.5123133037630429E-4</v>
      </c>
      <c r="JC198" s="86">
        <f t="shared" si="559"/>
        <v>2.4576277812912928E-4</v>
      </c>
      <c r="JD198" s="86">
        <f t="shared" si="560"/>
        <v>1.4830558024027282E-4</v>
      </c>
      <c r="JE198" s="86">
        <f t="shared" si="561"/>
        <v>5.8461493480930728E-5</v>
      </c>
      <c r="JF198" s="86">
        <f t="shared" si="562"/>
        <v>6.4784125583861407E-5</v>
      </c>
      <c r="JG198" s="86">
        <f t="shared" si="563"/>
        <v>1.3027215814717157E-5</v>
      </c>
      <c r="JH198" s="86">
        <f t="shared" si="564"/>
        <v>2.4388355821069313E-5</v>
      </c>
      <c r="JI198" s="86">
        <f t="shared" si="565"/>
        <v>4.1903805702436912E-5</v>
      </c>
      <c r="JJ198" s="86">
        <f t="shared" si="566"/>
        <v>8.444304035833861E-5</v>
      </c>
      <c r="JK198" s="86">
        <f t="shared" si="567"/>
        <v>2.3374543263179355E-4</v>
      </c>
      <c r="JL198" s="86">
        <f t="shared" si="568"/>
        <v>7.868415338331096E-10</v>
      </c>
      <c r="JM198" s="86">
        <f t="shared" si="569"/>
        <v>3.2776422979595421E-4</v>
      </c>
    </row>
    <row r="199" spans="2:273" x14ac:dyDescent="0.25">
      <c r="B199" s="2">
        <v>172</v>
      </c>
      <c r="C199" s="37">
        <v>101.08799999999999</v>
      </c>
      <c r="D199" s="37">
        <v>101.774</v>
      </c>
      <c r="E199" s="37">
        <v>100.283</v>
      </c>
      <c r="F199" s="37">
        <v>100.057</v>
      </c>
      <c r="G199" s="37">
        <v>97.245000000000005</v>
      </c>
      <c r="H199" s="37">
        <v>98.113</v>
      </c>
      <c r="I199" s="37">
        <v>97.716999999999999</v>
      </c>
      <c r="J199" s="37">
        <v>96.962000000000003</v>
      </c>
      <c r="K199" s="37">
        <v>99.576999999999998</v>
      </c>
      <c r="L199" s="37">
        <v>99.673000000000002</v>
      </c>
      <c r="M199" s="37">
        <v>97.635000000000005</v>
      </c>
      <c r="N199" s="37">
        <v>98.480999999999995</v>
      </c>
      <c r="O199" s="37">
        <v>100.38500000000001</v>
      </c>
      <c r="P199" s="37">
        <v>100.76900000000001</v>
      </c>
      <c r="Q199" s="37">
        <v>100.75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 t="e">
        <f t="shared" si="455"/>
        <v>#N/A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0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 t="e">
        <f t="shared" si="584"/>
        <v>#N/A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 t="str">
        <f t="shared" si="499"/>
        <v/>
      </c>
      <c r="DK199" s="2">
        <f t="shared" si="500"/>
        <v>128.55152655286864</v>
      </c>
      <c r="DL199" s="2">
        <f t="shared" si="645"/>
        <v>124.99304664667913</v>
      </c>
      <c r="DM199" s="2">
        <f t="shared" si="645"/>
        <v>124.44137773279353</v>
      </c>
      <c r="DN199" s="2">
        <f t="shared" si="645"/>
        <v>121.45370647773282</v>
      </c>
      <c r="DO199" s="2">
        <f t="shared" si="645"/>
        <v>117.07353145858411</v>
      </c>
      <c r="DP199" s="2">
        <f t="shared" si="645"/>
        <v>116.21760674034357</v>
      </c>
      <c r="DQ199" s="2">
        <f t="shared" si="645"/>
        <v>113.50289536679537</v>
      </c>
      <c r="DR199" s="2">
        <f t="shared" si="645"/>
        <v>123.64957420578477</v>
      </c>
      <c r="DS199" s="2">
        <f t="shared" si="645"/>
        <v>115.45684957983192</v>
      </c>
      <c r="DT199" s="2">
        <f t="shared" si="645"/>
        <v>116.30862873399715</v>
      </c>
      <c r="DU199" s="2">
        <f t="shared" si="645"/>
        <v>117.83101280227596</v>
      </c>
      <c r="DV199" s="2">
        <f t="shared" si="645"/>
        <v>106.74045900562852</v>
      </c>
      <c r="DW199" s="2">
        <f t="shared" si="645"/>
        <v>124.99500784313726</v>
      </c>
      <c r="DX199" s="2">
        <f t="shared" si="645"/>
        <v>106.92168403361347</v>
      </c>
      <c r="DY199" s="2">
        <f t="shared" si="645"/>
        <v>116.90620726733404</v>
      </c>
      <c r="EA199" s="2">
        <f t="shared" si="440"/>
        <v>96.07635985431412</v>
      </c>
      <c r="EB199" s="2">
        <f t="shared" si="502"/>
        <v>95.889817027448416</v>
      </c>
      <c r="EC199" s="2">
        <f t="shared" si="503"/>
        <v>94.747737108388264</v>
      </c>
      <c r="ED199" s="2">
        <f t="shared" si="504"/>
        <v>94.960542387637375</v>
      </c>
      <c r="EE199" s="2">
        <f t="shared" si="505"/>
        <v>94.301348011183151</v>
      </c>
      <c r="EF199" s="2">
        <f t="shared" si="506"/>
        <v>93.882116771353651</v>
      </c>
      <c r="EG199" s="2">
        <f t="shared" si="507"/>
        <v>93.324609459058749</v>
      </c>
      <c r="EH199" s="2">
        <f t="shared" si="508"/>
        <v>93.435321146418062</v>
      </c>
      <c r="EI199" s="2">
        <f t="shared" si="509"/>
        <v>94.337382187591345</v>
      </c>
      <c r="EJ199" s="2">
        <f t="shared" si="510"/>
        <v>97.36601688311687</v>
      </c>
      <c r="EK199" s="2">
        <f t="shared" si="511"/>
        <v>93.493675620221325</v>
      </c>
      <c r="EL199" s="2">
        <f t="shared" si="512"/>
        <v>94.694177320385819</v>
      </c>
      <c r="EM199" s="2">
        <f t="shared" si="513"/>
        <v>93.2523990128077</v>
      </c>
      <c r="EN199" s="2">
        <f t="shared" si="514"/>
        <v>99.818618525963132</v>
      </c>
      <c r="EO199" s="2">
        <f t="shared" si="515"/>
        <v>101.32923034613063</v>
      </c>
      <c r="EQ199" s="2">
        <f t="shared" si="516"/>
        <v>100.39851883753605</v>
      </c>
      <c r="ER199" s="2">
        <f t="shared" si="646"/>
        <v>100.02054183525698</v>
      </c>
      <c r="ES199" s="2">
        <f t="shared" si="646"/>
        <v>99.847947396534892</v>
      </c>
      <c r="ET199" s="2">
        <f t="shared" si="646"/>
        <v>98.648847432008324</v>
      </c>
      <c r="EU199" s="2">
        <f t="shared" si="646"/>
        <v>96.852944574709511</v>
      </c>
      <c r="EV199" s="2">
        <f t="shared" si="646"/>
        <v>96.25671460717497</v>
      </c>
      <c r="EW199" s="2">
        <f t="shared" si="646"/>
        <v>95.762979521461432</v>
      </c>
      <c r="EX199" s="2">
        <f t="shared" si="646"/>
        <v>95.357794419014368</v>
      </c>
      <c r="EY199" s="2">
        <f t="shared" si="646"/>
        <v>97.001452860788078</v>
      </c>
      <c r="EZ199" s="2">
        <f t="shared" si="646"/>
        <v>98.522278199419134</v>
      </c>
      <c r="FA199" s="2">
        <f t="shared" si="646"/>
        <v>96.162018837459641</v>
      </c>
      <c r="FB199" s="2">
        <f t="shared" si="646"/>
        <v>96.697441847298109</v>
      </c>
      <c r="FC199" s="2">
        <f t="shared" si="646"/>
        <v>97.621120691634871</v>
      </c>
      <c r="FD199" s="2">
        <f t="shared" si="646"/>
        <v>99.836711722974229</v>
      </c>
      <c r="FE199" s="2">
        <f t="shared" si="646"/>
        <v>99.936613652188754</v>
      </c>
      <c r="FG199" s="2">
        <f t="shared" si="518"/>
        <v>0.99999072521310184</v>
      </c>
      <c r="FH199" s="2">
        <f t="shared" si="647"/>
        <v>0.99999190015773654</v>
      </c>
      <c r="FI199" s="2">
        <f t="shared" si="647"/>
        <v>0.99999124757933022</v>
      </c>
      <c r="FJ199" s="2">
        <f t="shared" si="647"/>
        <v>0.99999091676320517</v>
      </c>
      <c r="FK199" s="2">
        <f t="shared" si="647"/>
        <v>0.99999129686323129</v>
      </c>
      <c r="FL199" s="2">
        <f t="shared" si="647"/>
        <v>0.99999097624417266</v>
      </c>
      <c r="FM199" s="2">
        <f t="shared" si="647"/>
        <v>0.99999054783502372</v>
      </c>
      <c r="FN199" s="2">
        <f t="shared" si="647"/>
        <v>0.99999106966570817</v>
      </c>
      <c r="FO199" s="2">
        <f t="shared" si="647"/>
        <v>0.99998994877061942</v>
      </c>
      <c r="FP199" s="2">
        <f t="shared" si="647"/>
        <v>0.99999016337955982</v>
      </c>
      <c r="FQ199" s="2">
        <f t="shared" si="647"/>
        <v>0.99999005082035708</v>
      </c>
      <c r="FR199" s="2">
        <f t="shared" si="647"/>
        <v>0.99999162783296458</v>
      </c>
      <c r="FS199" s="2">
        <f t="shared" si="647"/>
        <v>0.9999900548953693</v>
      </c>
      <c r="FT199" s="2">
        <f t="shared" si="647"/>
        <v>0.99998894109899239</v>
      </c>
      <c r="FU199" s="2">
        <f t="shared" si="647"/>
        <v>0.99998772297862726</v>
      </c>
      <c r="FW199" s="2">
        <f t="shared" si="536"/>
        <v>0.94506440957924098</v>
      </c>
      <c r="FX199" s="2">
        <f t="shared" si="588"/>
        <v>0.95072415447958103</v>
      </c>
      <c r="FY199" s="2">
        <f t="shared" si="589"/>
        <v>0.94855797630965133</v>
      </c>
      <c r="FZ199" s="2">
        <f t="shared" si="590"/>
        <v>0.94552813447688155</v>
      </c>
      <c r="GA199" s="2">
        <f t="shared" si="591"/>
        <v>0.94764414400017294</v>
      </c>
      <c r="GB199" s="2">
        <f t="shared" si="592"/>
        <v>0.95077449994652863</v>
      </c>
      <c r="GC199" s="2">
        <f t="shared" si="593"/>
        <v>0.95365581228340202</v>
      </c>
      <c r="GD199" s="2">
        <f t="shared" si="594"/>
        <v>0.95866596567771634</v>
      </c>
      <c r="GE199" s="2">
        <f t="shared" si="595"/>
        <v>0.96099136203415614</v>
      </c>
      <c r="GF199" s="2">
        <f t="shared" si="596"/>
        <v>0.95812880363307851</v>
      </c>
      <c r="GG199" s="2">
        <f t="shared" si="597"/>
        <v>0.95617254469626145</v>
      </c>
      <c r="GH199" s="2">
        <f t="shared" si="598"/>
        <v>0.95506166353562216</v>
      </c>
      <c r="GI199" s="2">
        <f t="shared" si="599"/>
        <v>0.94558713956612472</v>
      </c>
      <c r="GJ199" s="2">
        <f t="shared" si="600"/>
        <v>0.93374762928699473</v>
      </c>
      <c r="GK199" s="2">
        <f t="shared" si="601"/>
        <v>0.93717817075486121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5.9531572555463383E-301</v>
      </c>
      <c r="HP199" s="86">
        <f t="shared" si="628"/>
        <v>0</v>
      </c>
      <c r="HQ199" s="86">
        <f t="shared" si="629"/>
        <v>0</v>
      </c>
      <c r="HS199" s="86">
        <f t="shared" si="539"/>
        <v>2.3735990604292961E-84</v>
      </c>
      <c r="HT199" s="86">
        <f t="shared" si="630"/>
        <v>1.6790604484231283E-82</v>
      </c>
      <c r="HU199" s="86">
        <f t="shared" si="631"/>
        <v>3.2907913304136806E-86</v>
      </c>
      <c r="HV199" s="86">
        <f t="shared" si="632"/>
        <v>2.6736237402919916E-86</v>
      </c>
      <c r="HW199" s="86">
        <f t="shared" si="633"/>
        <v>4.6690213833383579E-96</v>
      </c>
      <c r="HX199" s="86">
        <f t="shared" si="634"/>
        <v>2.6816997374973196E-97</v>
      </c>
      <c r="HY199" s="86">
        <f t="shared" si="635"/>
        <v>2.7315330888430781E-107</v>
      </c>
      <c r="HZ199" s="86">
        <f t="shared" si="636"/>
        <v>1.7982241157077231E-102</v>
      </c>
      <c r="IA199" s="86">
        <f t="shared" si="637"/>
        <v>7.7412734420922082E-117</v>
      </c>
      <c r="IB199" s="86">
        <f t="shared" si="638"/>
        <v>1.405019771029553E-113</v>
      </c>
      <c r="IC199" s="86">
        <f t="shared" si="639"/>
        <v>5.6568864954117767E-110</v>
      </c>
      <c r="ID199" s="86">
        <f t="shared" si="640"/>
        <v>4.0644260199206319E-102</v>
      </c>
      <c r="IE199" s="86">
        <f t="shared" si="641"/>
        <v>8.6671317787846103E-97</v>
      </c>
      <c r="IF199" s="86">
        <f t="shared" si="642"/>
        <v>1.0818835213102532E-107</v>
      </c>
      <c r="IG199" s="86">
        <f t="shared" si="643"/>
        <v>2.4312209545708035E-92</v>
      </c>
      <c r="II199" s="86">
        <f t="shared" si="540"/>
        <v>4.0246749735582725E-4</v>
      </c>
      <c r="IJ199" s="86">
        <f t="shared" si="541"/>
        <v>5.0034360875109618E-4</v>
      </c>
      <c r="IK199" s="86">
        <f t="shared" si="542"/>
        <v>2.5144733351640267E-4</v>
      </c>
      <c r="IL199" s="86">
        <f t="shared" si="543"/>
        <v>2.8880626898241573E-4</v>
      </c>
      <c r="IM199" s="86">
        <f t="shared" si="544"/>
        <v>1.5242678535223007E-4</v>
      </c>
      <c r="IN199" s="86">
        <f t="shared" si="545"/>
        <v>9.0144183704446413E-5</v>
      </c>
      <c r="IO199" s="86">
        <f t="shared" si="546"/>
        <v>3.3954796193054385E-5</v>
      </c>
      <c r="IP199" s="86">
        <f t="shared" si="547"/>
        <v>3.8678980231611929E-5</v>
      </c>
      <c r="IQ199" s="86">
        <f t="shared" si="548"/>
        <v>7.1668140864457217E-6</v>
      </c>
      <c r="IR199" s="86">
        <f t="shared" si="549"/>
        <v>1.3718128667008671E-5</v>
      </c>
      <c r="IS199" s="86">
        <f t="shared" si="550"/>
        <v>2.4118478582203766E-5</v>
      </c>
      <c r="IT199" s="86">
        <f t="shared" si="551"/>
        <v>5.0440424276148467E-5</v>
      </c>
      <c r="IU199" s="86">
        <f t="shared" si="552"/>
        <v>1.4348093133287324E-4</v>
      </c>
      <c r="IV199" s="86">
        <f t="shared" si="553"/>
        <v>1.8990846835538519E-10</v>
      </c>
      <c r="IW199" s="86">
        <f t="shared" si="554"/>
        <v>1.9997242870921231E-4</v>
      </c>
      <c r="IY199" s="86">
        <f t="shared" si="555"/>
        <v>4.0246749735582725E-4</v>
      </c>
      <c r="IZ199" s="86">
        <f t="shared" si="556"/>
        <v>5.0034360875109618E-4</v>
      </c>
      <c r="JA199" s="86">
        <f t="shared" si="557"/>
        <v>2.5144733351640267E-4</v>
      </c>
      <c r="JB199" s="86">
        <f t="shared" si="558"/>
        <v>2.8880626898241573E-4</v>
      </c>
      <c r="JC199" s="86">
        <f t="shared" si="559"/>
        <v>1.5242678535223007E-4</v>
      </c>
      <c r="JD199" s="86">
        <f t="shared" si="560"/>
        <v>9.0144183704446413E-5</v>
      </c>
      <c r="JE199" s="86">
        <f t="shared" si="561"/>
        <v>3.3954796193054385E-5</v>
      </c>
      <c r="JF199" s="86">
        <f t="shared" si="562"/>
        <v>3.8678980231611929E-5</v>
      </c>
      <c r="JG199" s="86">
        <f t="shared" si="563"/>
        <v>7.1668140864457217E-6</v>
      </c>
      <c r="JH199" s="86">
        <f t="shared" si="564"/>
        <v>1.3718128667008671E-5</v>
      </c>
      <c r="JI199" s="86">
        <f t="shared" si="565"/>
        <v>2.4118478582203766E-5</v>
      </c>
      <c r="JJ199" s="86">
        <f t="shared" si="566"/>
        <v>5.0440424276148467E-5</v>
      </c>
      <c r="JK199" s="86">
        <f t="shared" si="567"/>
        <v>1.4348093133287324E-4</v>
      </c>
      <c r="JL199" s="86">
        <f t="shared" si="568"/>
        <v>1.8990846835538519E-10</v>
      </c>
      <c r="JM199" s="86">
        <f t="shared" si="569"/>
        <v>1.9997242870921231E-4</v>
      </c>
    </row>
    <row r="200" spans="2:273" x14ac:dyDescent="0.25">
      <c r="B200" s="2">
        <v>173</v>
      </c>
      <c r="C200" s="37">
        <v>101.333</v>
      </c>
      <c r="D200" s="37">
        <v>100.642</v>
      </c>
      <c r="E200" s="37">
        <v>100.717</v>
      </c>
      <c r="F200" s="37">
        <v>100.283</v>
      </c>
      <c r="G200" s="37">
        <v>98.358000000000004</v>
      </c>
      <c r="H200" s="37">
        <v>98.019000000000005</v>
      </c>
      <c r="I200" s="37">
        <v>98.037999999999997</v>
      </c>
      <c r="J200" s="37">
        <v>97.096000000000004</v>
      </c>
      <c r="K200" s="37">
        <v>98.885000000000005</v>
      </c>
      <c r="L200" s="37">
        <v>99.191999999999993</v>
      </c>
      <c r="M200" s="37">
        <v>97.980999999999995</v>
      </c>
      <c r="N200" s="37">
        <v>98.962000000000003</v>
      </c>
      <c r="O200" s="37">
        <v>99.826999999999998</v>
      </c>
      <c r="P200" s="37">
        <v>101.19199999999999</v>
      </c>
      <c r="Q200" s="37">
        <v>101.654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 t="e">
        <f t="shared" si="455"/>
        <v>#N/A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 t="e">
        <f t="shared" si="584"/>
        <v>#N/A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128.57646420104314</v>
      </c>
      <c r="DL200" s="2">
        <f t="shared" si="645"/>
        <v>124.99020392728849</v>
      </c>
      <c r="DM200" s="2">
        <f t="shared" si="645"/>
        <v>124.44024372469636</v>
      </c>
      <c r="DN200" s="2">
        <f t="shared" si="645"/>
        <v>121.4483836032389</v>
      </c>
      <c r="DO200" s="2">
        <f t="shared" si="645"/>
        <v>117.05050508808407</v>
      </c>
      <c r="DP200" s="2">
        <f t="shared" si="645"/>
        <v>116.19617376080532</v>
      </c>
      <c r="DQ200" s="2">
        <f t="shared" si="645"/>
        <v>113.45264839124839</v>
      </c>
      <c r="DR200" s="2">
        <f t="shared" si="645"/>
        <v>123.68598767188244</v>
      </c>
      <c r="DS200" s="2">
        <f t="shared" si="645"/>
        <v>115.44346890756302</v>
      </c>
      <c r="DT200" s="2">
        <f t="shared" si="645"/>
        <v>116.28441275486013</v>
      </c>
      <c r="DU200" s="2">
        <f t="shared" si="645"/>
        <v>117.8117240398293</v>
      </c>
      <c r="DV200" s="2">
        <f t="shared" si="645"/>
        <v>106.64912279549719</v>
      </c>
      <c r="DW200" s="2">
        <f t="shared" si="645"/>
        <v>125.02956134453783</v>
      </c>
      <c r="DX200" s="2">
        <f t="shared" si="645"/>
        <v>106.81433613445381</v>
      </c>
      <c r="DY200" s="2">
        <f t="shared" si="645"/>
        <v>116.86781839080457</v>
      </c>
      <c r="EA200" s="2">
        <f t="shared" si="440"/>
        <v>95.862148866317824</v>
      </c>
      <c r="EB200" s="2">
        <f t="shared" si="502"/>
        <v>95.691419072482688</v>
      </c>
      <c r="EC200" s="2">
        <f t="shared" si="503"/>
        <v>94.536496414157554</v>
      </c>
      <c r="ED200" s="2">
        <f t="shared" si="504"/>
        <v>94.774508216345609</v>
      </c>
      <c r="EE200" s="2">
        <f t="shared" si="505"/>
        <v>94.12598760960735</v>
      </c>
      <c r="EF200" s="2">
        <f t="shared" si="506"/>
        <v>93.714316484494759</v>
      </c>
      <c r="EG200" s="2">
        <f t="shared" si="507"/>
        <v>93.153436459524713</v>
      </c>
      <c r="EH200" s="2">
        <f t="shared" si="508"/>
        <v>93.286614134176688</v>
      </c>
      <c r="EI200" s="2">
        <f t="shared" si="509"/>
        <v>94.181892723020511</v>
      </c>
      <c r="EJ200" s="2">
        <f t="shared" si="510"/>
        <v>97.22872055003819</v>
      </c>
      <c r="EK200" s="2">
        <f t="shared" si="511"/>
        <v>93.313782527341374</v>
      </c>
      <c r="EL200" s="2">
        <f t="shared" si="512"/>
        <v>94.519294318805024</v>
      </c>
      <c r="EM200" s="2">
        <f t="shared" si="513"/>
        <v>93.037243468722792</v>
      </c>
      <c r="EN200" s="2">
        <f t="shared" si="514"/>
        <v>99.701689916247886</v>
      </c>
      <c r="EO200" s="2">
        <f t="shared" si="515"/>
        <v>101.20526848085652</v>
      </c>
      <c r="EQ200" s="2">
        <f t="shared" si="516"/>
        <v>100.24690872659571</v>
      </c>
      <c r="ER200" s="2">
        <f t="shared" si="646"/>
        <v>99.881747444292486</v>
      </c>
      <c r="ES200" s="2">
        <f t="shared" si="646"/>
        <v>99.710676958985545</v>
      </c>
      <c r="ET200" s="2">
        <f t="shared" si="646"/>
        <v>98.516929898254816</v>
      </c>
      <c r="EU200" s="2">
        <f t="shared" si="646"/>
        <v>96.714264828060664</v>
      </c>
      <c r="EV200" s="2">
        <f t="shared" si="646"/>
        <v>96.12283739488231</v>
      </c>
      <c r="EW200" s="2">
        <f t="shared" si="646"/>
        <v>95.626788046463915</v>
      </c>
      <c r="EX200" s="2">
        <f t="shared" si="646"/>
        <v>95.236263318813883</v>
      </c>
      <c r="EY200" s="2">
        <f t="shared" si="646"/>
        <v>96.883522262034717</v>
      </c>
      <c r="EZ200" s="2">
        <f t="shared" si="646"/>
        <v>98.401859244917688</v>
      </c>
      <c r="FA200" s="2">
        <f t="shared" si="646"/>
        <v>96.020701829924661</v>
      </c>
      <c r="FB200" s="2">
        <f t="shared" si="646"/>
        <v>96.551519819299003</v>
      </c>
      <c r="FC200" s="2">
        <f t="shared" si="646"/>
        <v>97.471128312113748</v>
      </c>
      <c r="FD200" s="2">
        <f t="shared" si="646"/>
        <v>99.72043451228771</v>
      </c>
      <c r="FE200" s="2">
        <f t="shared" si="646"/>
        <v>99.792995501828997</v>
      </c>
      <c r="FG200" s="2">
        <f t="shared" si="518"/>
        <v>0.99999154128691314</v>
      </c>
      <c r="FH200" s="2">
        <f t="shared" si="647"/>
        <v>0.99999261285079388</v>
      </c>
      <c r="FI200" s="2">
        <f t="shared" si="647"/>
        <v>0.99999201769133128</v>
      </c>
      <c r="FJ200" s="2">
        <f t="shared" si="647"/>
        <v>0.99999171598296588</v>
      </c>
      <c r="FK200" s="2">
        <f t="shared" si="647"/>
        <v>0.99999206263885232</v>
      </c>
      <c r="FL200" s="2">
        <f t="shared" si="647"/>
        <v>0.99999177023033947</v>
      </c>
      <c r="FM200" s="2">
        <f t="shared" si="647"/>
        <v>0.99999137951591677</v>
      </c>
      <c r="FN200" s="2">
        <f t="shared" si="647"/>
        <v>0.99999185543192703</v>
      </c>
      <c r="FO200" s="2">
        <f t="shared" si="647"/>
        <v>0.99999083316174886</v>
      </c>
      <c r="FP200" s="2">
        <f t="shared" si="647"/>
        <v>0.99999102888777125</v>
      </c>
      <c r="FQ200" s="2">
        <f t="shared" si="647"/>
        <v>0.99999092623237962</v>
      </c>
      <c r="FR200" s="2">
        <f t="shared" si="647"/>
        <v>0.99999236448729001</v>
      </c>
      <c r="FS200" s="2">
        <f t="shared" si="647"/>
        <v>0.99999092994884142</v>
      </c>
      <c r="FT200" s="2">
        <f t="shared" si="647"/>
        <v>0.99998991415259553</v>
      </c>
      <c r="FU200" s="2">
        <f t="shared" si="647"/>
        <v>0.99998880321133776</v>
      </c>
      <c r="FW200" s="2">
        <f t="shared" si="536"/>
        <v>0.94965479059401803</v>
      </c>
      <c r="FX200" s="2">
        <f t="shared" si="588"/>
        <v>0.95486419765030017</v>
      </c>
      <c r="FY200" s="2">
        <f t="shared" si="589"/>
        <v>0.95287099487200644</v>
      </c>
      <c r="FZ200" s="2">
        <f t="shared" si="590"/>
        <v>0.95008181364404742</v>
      </c>
      <c r="GA200" s="2">
        <f t="shared" si="591"/>
        <v>0.95202990569684154</v>
      </c>
      <c r="GB200" s="2">
        <f t="shared" si="592"/>
        <v>0.95491051381664005</v>
      </c>
      <c r="GC200" s="2">
        <f t="shared" si="593"/>
        <v>0.9575605394155482</v>
      </c>
      <c r="GD200" s="2">
        <f t="shared" si="594"/>
        <v>0.96216530990164673</v>
      </c>
      <c r="GE200" s="2">
        <f t="shared" si="595"/>
        <v>0.96430116891670059</v>
      </c>
      <c r="GF200" s="2">
        <f t="shared" si="596"/>
        <v>0.96167180588597123</v>
      </c>
      <c r="GG200" s="2">
        <f t="shared" si="597"/>
        <v>0.95987414672825755</v>
      </c>
      <c r="GH200" s="2">
        <f t="shared" si="598"/>
        <v>0.95885305144782129</v>
      </c>
      <c r="GI200" s="2">
        <f t="shared" si="599"/>
        <v>0.95013614622102383</v>
      </c>
      <c r="GJ200" s="2">
        <f t="shared" si="600"/>
        <v>0.9392228197826441</v>
      </c>
      <c r="GK200" s="2">
        <f t="shared" si="601"/>
        <v>0.94238734878343289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1.0634434251832611E-307</v>
      </c>
      <c r="HP200" s="86">
        <f t="shared" si="628"/>
        <v>0</v>
      </c>
      <c r="HQ200" s="86">
        <f t="shared" si="629"/>
        <v>0</v>
      </c>
      <c r="HS200" s="86">
        <f t="shared" si="539"/>
        <v>2.623513548908511E-87</v>
      </c>
      <c r="HT200" s="86">
        <f t="shared" si="630"/>
        <v>2.8975799159486861E-85</v>
      </c>
      <c r="HU200" s="86">
        <f t="shared" si="631"/>
        <v>3.1488244704607235E-89</v>
      </c>
      <c r="HV200" s="86">
        <f t="shared" si="632"/>
        <v>2.3557654323010363E-89</v>
      </c>
      <c r="HW200" s="86">
        <f t="shared" si="633"/>
        <v>2.2316896326386399E-99</v>
      </c>
      <c r="HX200" s="86">
        <f t="shared" si="634"/>
        <v>1.1175421867237909E-100</v>
      </c>
      <c r="HY200" s="86">
        <f t="shared" si="635"/>
        <v>5.6931669769387835E-111</v>
      </c>
      <c r="HZ200" s="86">
        <f t="shared" si="636"/>
        <v>6.6241794713402507E-106</v>
      </c>
      <c r="IA200" s="86">
        <f t="shared" si="637"/>
        <v>9.1449266367044915E-121</v>
      </c>
      <c r="IB200" s="86">
        <f t="shared" si="638"/>
        <v>2.0342375678795566E-117</v>
      </c>
      <c r="IC200" s="86">
        <f t="shared" si="639"/>
        <v>1.0657882259526392E-113</v>
      </c>
      <c r="ID200" s="86">
        <f t="shared" si="640"/>
        <v>1.3668492686178226E-105</v>
      </c>
      <c r="IE200" s="86">
        <f t="shared" si="641"/>
        <v>3.492368497338722E-100</v>
      </c>
      <c r="IF200" s="86">
        <f t="shared" si="642"/>
        <v>1.2564284785267395E-111</v>
      </c>
      <c r="IG200" s="86">
        <f t="shared" si="643"/>
        <v>9.6823524290398046E-96</v>
      </c>
      <c r="II200" s="86">
        <f t="shared" si="540"/>
        <v>2.5918398534453531E-4</v>
      </c>
      <c r="IJ200" s="86">
        <f t="shared" si="541"/>
        <v>3.3209960203025245E-4</v>
      </c>
      <c r="IK200" s="86">
        <f t="shared" si="542"/>
        <v>1.5906734051484726E-4</v>
      </c>
      <c r="IL200" s="86">
        <f t="shared" si="543"/>
        <v>1.8247016163875699E-4</v>
      </c>
      <c r="IM200" s="86">
        <f t="shared" si="544"/>
        <v>9.3244992666917975E-5</v>
      </c>
      <c r="IN200" s="86">
        <f t="shared" si="545"/>
        <v>5.402381472680291E-5</v>
      </c>
      <c r="IO200" s="86">
        <f t="shared" si="546"/>
        <v>1.9423018276046607E-5</v>
      </c>
      <c r="IP200" s="86">
        <f t="shared" si="547"/>
        <v>2.2774615469340253E-5</v>
      </c>
      <c r="IQ200" s="86">
        <f t="shared" si="548"/>
        <v>3.8801857405262684E-6</v>
      </c>
      <c r="IR200" s="86">
        <f t="shared" si="549"/>
        <v>7.5960892768829815E-6</v>
      </c>
      <c r="IS200" s="86">
        <f t="shared" si="550"/>
        <v>1.3671923181847591E-5</v>
      </c>
      <c r="IT200" s="86">
        <f t="shared" si="551"/>
        <v>2.9703669318042654E-5</v>
      </c>
      <c r="IU200" s="86">
        <f t="shared" si="552"/>
        <v>8.6824382375642374E-5</v>
      </c>
      <c r="IV200" s="86">
        <f t="shared" si="553"/>
        <v>4.3682911513575121E-11</v>
      </c>
      <c r="IW200" s="86">
        <f t="shared" si="554"/>
        <v>1.2016156285147736E-4</v>
      </c>
      <c r="IY200" s="86">
        <f t="shared" si="555"/>
        <v>2.5918398534453531E-4</v>
      </c>
      <c r="IZ200" s="86">
        <f t="shared" si="556"/>
        <v>3.3209960203025245E-4</v>
      </c>
      <c r="JA200" s="86">
        <f t="shared" si="557"/>
        <v>1.5906734051484726E-4</v>
      </c>
      <c r="JB200" s="86">
        <f t="shared" si="558"/>
        <v>1.8247016163875699E-4</v>
      </c>
      <c r="JC200" s="86">
        <f t="shared" si="559"/>
        <v>9.3244992666917975E-5</v>
      </c>
      <c r="JD200" s="86">
        <f t="shared" si="560"/>
        <v>5.402381472680291E-5</v>
      </c>
      <c r="JE200" s="86">
        <f t="shared" si="561"/>
        <v>1.9423018276046607E-5</v>
      </c>
      <c r="JF200" s="86">
        <f t="shared" si="562"/>
        <v>2.2774615469340253E-5</v>
      </c>
      <c r="JG200" s="86">
        <f t="shared" si="563"/>
        <v>3.8801857405262684E-6</v>
      </c>
      <c r="JH200" s="86">
        <f t="shared" si="564"/>
        <v>7.5960892768829815E-6</v>
      </c>
      <c r="JI200" s="86">
        <f t="shared" si="565"/>
        <v>1.3671923181847591E-5</v>
      </c>
      <c r="JJ200" s="86">
        <f t="shared" si="566"/>
        <v>2.9703669318042654E-5</v>
      </c>
      <c r="JK200" s="86">
        <f t="shared" si="567"/>
        <v>8.6824382375642374E-5</v>
      </c>
      <c r="JL200" s="86">
        <f t="shared" si="568"/>
        <v>4.3682911513575121E-11</v>
      </c>
      <c r="JM200" s="86">
        <f t="shared" si="569"/>
        <v>1.2016156285147736E-4</v>
      </c>
    </row>
    <row r="201" spans="2:273" x14ac:dyDescent="0.25">
      <c r="B201" s="2">
        <v>174</v>
      </c>
      <c r="C201" s="37">
        <v>100.947</v>
      </c>
      <c r="D201" s="37">
        <v>100.792</v>
      </c>
      <c r="E201" s="37">
        <v>100.113</v>
      </c>
      <c r="F201" s="37">
        <v>99.528000000000006</v>
      </c>
      <c r="G201" s="37">
        <v>97.584999999999994</v>
      </c>
      <c r="H201" s="37">
        <v>97.17</v>
      </c>
      <c r="I201" s="37">
        <v>97.867999999999995</v>
      </c>
      <c r="J201" s="37">
        <v>97.308000000000007</v>
      </c>
      <c r="K201" s="37">
        <v>99.364999999999995</v>
      </c>
      <c r="L201" s="37">
        <v>98.135000000000005</v>
      </c>
      <c r="M201" s="37">
        <v>96.885000000000005</v>
      </c>
      <c r="N201" s="37">
        <v>98.635000000000005</v>
      </c>
      <c r="O201" s="37">
        <v>100.404</v>
      </c>
      <c r="P201" s="37">
        <v>100.75</v>
      </c>
      <c r="Q201" s="37">
        <v>100.30800000000001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 t="e">
        <f t="shared" si="455"/>
        <v>#N/A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0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 t="e">
        <f t="shared" si="584"/>
        <v>#N/A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 t="str">
        <f t="shared" si="499"/>
        <v/>
      </c>
      <c r="DK201" s="2">
        <f t="shared" si="500"/>
        <v>128.60140184921764</v>
      </c>
      <c r="DL201" s="2">
        <f t="shared" si="645"/>
        <v>124.98736120789783</v>
      </c>
      <c r="DM201" s="2">
        <f t="shared" si="645"/>
        <v>124.43910971659919</v>
      </c>
      <c r="DN201" s="2">
        <f t="shared" si="645"/>
        <v>121.44306072874497</v>
      </c>
      <c r="DO201" s="2">
        <f t="shared" si="645"/>
        <v>117.02747871758402</v>
      </c>
      <c r="DP201" s="2">
        <f t="shared" si="645"/>
        <v>116.17474078126708</v>
      </c>
      <c r="DQ201" s="2">
        <f t="shared" si="645"/>
        <v>113.40240141570142</v>
      </c>
      <c r="DR201" s="2">
        <f t="shared" si="645"/>
        <v>123.72240113798011</v>
      </c>
      <c r="DS201" s="2">
        <f t="shared" si="645"/>
        <v>115.43008823529411</v>
      </c>
      <c r="DT201" s="2">
        <f t="shared" si="645"/>
        <v>116.26019677572309</v>
      </c>
      <c r="DU201" s="2">
        <f t="shared" si="645"/>
        <v>117.79243527738265</v>
      </c>
      <c r="DV201" s="2">
        <f t="shared" si="645"/>
        <v>106.55778658536585</v>
      </c>
      <c r="DW201" s="2">
        <f t="shared" si="645"/>
        <v>125.06411484593838</v>
      </c>
      <c r="DX201" s="2">
        <f t="shared" si="645"/>
        <v>106.70698823529415</v>
      </c>
      <c r="DY201" s="2">
        <f t="shared" si="645"/>
        <v>116.82942951427509</v>
      </c>
      <c r="EA201" s="2">
        <f t="shared" si="440"/>
        <v>95.647937878321514</v>
      </c>
      <c r="EB201" s="2">
        <f t="shared" si="502"/>
        <v>95.493021117516946</v>
      </c>
      <c r="EC201" s="2">
        <f t="shared" si="503"/>
        <v>94.325255719926844</v>
      </c>
      <c r="ED201" s="2">
        <f t="shared" si="504"/>
        <v>94.588474045053857</v>
      </c>
      <c r="EE201" s="2">
        <f t="shared" si="505"/>
        <v>93.950627208031548</v>
      </c>
      <c r="EF201" s="2">
        <f t="shared" si="506"/>
        <v>93.546516197635867</v>
      </c>
      <c r="EG201" s="2">
        <f t="shared" si="507"/>
        <v>92.982263459990662</v>
      </c>
      <c r="EH201" s="2">
        <f t="shared" si="508"/>
        <v>93.137907121935314</v>
      </c>
      <c r="EI201" s="2">
        <f t="shared" si="509"/>
        <v>94.02640325844969</v>
      </c>
      <c r="EJ201" s="2">
        <f t="shared" si="510"/>
        <v>97.091424216959496</v>
      </c>
      <c r="EK201" s="2">
        <f t="shared" si="511"/>
        <v>93.133889434461423</v>
      </c>
      <c r="EL201" s="2">
        <f t="shared" si="512"/>
        <v>94.344411317224228</v>
      </c>
      <c r="EM201" s="2">
        <f t="shared" si="513"/>
        <v>92.822087924637884</v>
      </c>
      <c r="EN201" s="2">
        <f t="shared" si="514"/>
        <v>99.584761306532641</v>
      </c>
      <c r="EO201" s="2">
        <f t="shared" si="515"/>
        <v>101.08130661558243</v>
      </c>
      <c r="EQ201" s="2">
        <f t="shared" si="516"/>
        <v>100.09529861565538</v>
      </c>
      <c r="ER201" s="2">
        <f t="shared" si="646"/>
        <v>99.742953053328009</v>
      </c>
      <c r="ES201" s="2">
        <f t="shared" si="646"/>
        <v>99.573406521436198</v>
      </c>
      <c r="ET201" s="2">
        <f t="shared" si="646"/>
        <v>98.385012364501307</v>
      </c>
      <c r="EU201" s="2">
        <f t="shared" si="646"/>
        <v>96.57558508141183</v>
      </c>
      <c r="EV201" s="2">
        <f t="shared" si="646"/>
        <v>95.988960182589651</v>
      </c>
      <c r="EW201" s="2">
        <f t="shared" si="646"/>
        <v>95.490596571466398</v>
      </c>
      <c r="EX201" s="2">
        <f t="shared" si="646"/>
        <v>95.114732218613383</v>
      </c>
      <c r="EY201" s="2">
        <f t="shared" si="646"/>
        <v>96.765591663281356</v>
      </c>
      <c r="EZ201" s="2">
        <f t="shared" si="646"/>
        <v>98.281440290416228</v>
      </c>
      <c r="FA201" s="2">
        <f t="shared" si="646"/>
        <v>95.879384822389667</v>
      </c>
      <c r="FB201" s="2">
        <f t="shared" si="646"/>
        <v>96.405597791299883</v>
      </c>
      <c r="FC201" s="2">
        <f t="shared" si="646"/>
        <v>97.321135932592625</v>
      </c>
      <c r="FD201" s="2">
        <f t="shared" si="646"/>
        <v>99.604157301601177</v>
      </c>
      <c r="FE201" s="2">
        <f t="shared" si="646"/>
        <v>99.649377351469241</v>
      </c>
      <c r="FG201" s="2">
        <f t="shared" si="518"/>
        <v>0.99999228555623609</v>
      </c>
      <c r="FH201" s="2">
        <f t="shared" si="647"/>
        <v>0.99999326283547296</v>
      </c>
      <c r="FI201" s="2">
        <f t="shared" si="647"/>
        <v>0.99999272004285789</v>
      </c>
      <c r="FJ201" s="2">
        <f t="shared" si="647"/>
        <v>0.99999244488116457</v>
      </c>
      <c r="FK201" s="2">
        <f t="shared" si="647"/>
        <v>0.99999276103554169</v>
      </c>
      <c r="FL201" s="2">
        <f t="shared" si="647"/>
        <v>0.99999249435542914</v>
      </c>
      <c r="FM201" s="2">
        <f t="shared" si="647"/>
        <v>0.99999213801911213</v>
      </c>
      <c r="FN201" s="2">
        <f t="shared" si="647"/>
        <v>0.99999257206031245</v>
      </c>
      <c r="FO201" s="2">
        <f t="shared" si="647"/>
        <v>0.99999163973740912</v>
      </c>
      <c r="FP201" s="2">
        <f t="shared" si="647"/>
        <v>0.99999181824194794</v>
      </c>
      <c r="FQ201" s="2">
        <f t="shared" si="647"/>
        <v>0.99999172461896935</v>
      </c>
      <c r="FR201" s="2">
        <f t="shared" si="647"/>
        <v>0.99999303632496594</v>
      </c>
      <c r="FS201" s="2">
        <f t="shared" si="647"/>
        <v>0.99999172800842828</v>
      </c>
      <c r="FT201" s="2">
        <f t="shared" si="647"/>
        <v>0.99999080158968001</v>
      </c>
      <c r="FU201" s="2">
        <f t="shared" si="647"/>
        <v>0.99998978839731367</v>
      </c>
      <c r="FW201" s="2">
        <f t="shared" si="536"/>
        <v>0.95388032084844832</v>
      </c>
      <c r="FX201" s="2">
        <f t="shared" si="588"/>
        <v>0.95867152457065763</v>
      </c>
      <c r="FY201" s="2">
        <f t="shared" si="589"/>
        <v>0.95683885403949864</v>
      </c>
      <c r="FZ201" s="2">
        <f t="shared" si="590"/>
        <v>0.95427322912691825</v>
      </c>
      <c r="GA201" s="2">
        <f t="shared" si="591"/>
        <v>0.9560653123775491</v>
      </c>
      <c r="GB201" s="2">
        <f t="shared" si="592"/>
        <v>0.95871410276732749</v>
      </c>
      <c r="GC201" s="2">
        <f t="shared" si="593"/>
        <v>0.96114967656658468</v>
      </c>
      <c r="GD201" s="2">
        <f t="shared" si="594"/>
        <v>0.9653790980683844</v>
      </c>
      <c r="GE201" s="2">
        <f t="shared" si="595"/>
        <v>0.96733968946569626</v>
      </c>
      <c r="GF201" s="2">
        <f t="shared" si="596"/>
        <v>0.96492598560705367</v>
      </c>
      <c r="GG201" s="2">
        <f t="shared" si="597"/>
        <v>0.96327512455804498</v>
      </c>
      <c r="GH201" s="2">
        <f t="shared" si="598"/>
        <v>0.96233717921873951</v>
      </c>
      <c r="GI201" s="2">
        <f t="shared" si="599"/>
        <v>0.95432321896033767</v>
      </c>
      <c r="GJ201" s="2">
        <f t="shared" si="600"/>
        <v>0.94427253726068283</v>
      </c>
      <c r="GK201" s="2">
        <f t="shared" si="601"/>
        <v>0.94718892300411217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2.5736196691854682E-90</v>
      </c>
      <c r="HT201" s="86">
        <f t="shared" si="630"/>
        <v>4.4945289930234018E-88</v>
      </c>
      <c r="HU201" s="86">
        <f t="shared" si="631"/>
        <v>2.6677435939741816E-92</v>
      </c>
      <c r="HV201" s="86">
        <f t="shared" si="632"/>
        <v>1.8328097128483199E-92</v>
      </c>
      <c r="HW201" s="86">
        <f t="shared" si="633"/>
        <v>9.34839571292132E-103</v>
      </c>
      <c r="HX201" s="86">
        <f t="shared" si="634"/>
        <v>4.0692213249320694E-104</v>
      </c>
      <c r="HY201" s="86">
        <f t="shared" si="635"/>
        <v>1.0264407093755924E-114</v>
      </c>
      <c r="HZ201" s="86">
        <f t="shared" si="636"/>
        <v>2.1379562861616236E-109</v>
      </c>
      <c r="IA201" s="86">
        <f t="shared" si="637"/>
        <v>9.2846045995011315E-125</v>
      </c>
      <c r="IB201" s="86">
        <f t="shared" si="638"/>
        <v>2.5377219271233116E-121</v>
      </c>
      <c r="IC201" s="86">
        <f t="shared" si="639"/>
        <v>1.7372656727749854E-117</v>
      </c>
      <c r="ID201" s="86">
        <f t="shared" si="640"/>
        <v>4.0132646793246735E-109</v>
      </c>
      <c r="IE201" s="86">
        <f t="shared" si="641"/>
        <v>1.2272841430215169E-103</v>
      </c>
      <c r="IF201" s="86">
        <f t="shared" si="642"/>
        <v>1.2373396975880121E-115</v>
      </c>
      <c r="IG201" s="86">
        <f t="shared" si="643"/>
        <v>3.3395089906087139E-99</v>
      </c>
      <c r="II201" s="86">
        <f t="shared" si="540"/>
        <v>1.6485106145362044E-4</v>
      </c>
      <c r="IJ201" s="86">
        <f t="shared" si="541"/>
        <v>2.1799846271721506E-4</v>
      </c>
      <c r="IK201" s="86">
        <f t="shared" si="542"/>
        <v>9.9357022161994819E-5</v>
      </c>
      <c r="IL201" s="86">
        <f t="shared" si="543"/>
        <v>1.1379946374320885E-4</v>
      </c>
      <c r="IM201" s="86">
        <f t="shared" si="544"/>
        <v>5.6259267591166623E-5</v>
      </c>
      <c r="IN201" s="86">
        <f t="shared" si="545"/>
        <v>3.1921692050568126E-5</v>
      </c>
      <c r="IO201" s="86">
        <f t="shared" si="546"/>
        <v>1.0942150501292297E-5</v>
      </c>
      <c r="IP201" s="86">
        <f t="shared" si="547"/>
        <v>1.3224653953290302E-5</v>
      </c>
      <c r="IQ201" s="86">
        <f t="shared" si="548"/>
        <v>2.0673699411514482E-6</v>
      </c>
      <c r="IR201" s="86">
        <f t="shared" si="549"/>
        <v>4.1405207679091984E-6</v>
      </c>
      <c r="IS201" s="86">
        <f t="shared" si="550"/>
        <v>7.6327168077808097E-6</v>
      </c>
      <c r="IT201" s="86">
        <f t="shared" si="551"/>
        <v>1.7244263956002444E-5</v>
      </c>
      <c r="IU201" s="86">
        <f t="shared" si="552"/>
        <v>5.1792905372882583E-5</v>
      </c>
      <c r="IV201" s="86">
        <f t="shared" si="553"/>
        <v>9.5755093957928236E-12</v>
      </c>
      <c r="IW201" s="86">
        <f t="shared" si="554"/>
        <v>7.1109909600221031E-5</v>
      </c>
      <c r="IY201" s="86">
        <f t="shared" si="555"/>
        <v>1.6485106145362044E-4</v>
      </c>
      <c r="IZ201" s="86">
        <f t="shared" si="556"/>
        <v>2.1799846271721506E-4</v>
      </c>
      <c r="JA201" s="86">
        <f t="shared" si="557"/>
        <v>9.9357022161994819E-5</v>
      </c>
      <c r="JB201" s="86">
        <f t="shared" si="558"/>
        <v>1.1379946374320885E-4</v>
      </c>
      <c r="JC201" s="86">
        <f t="shared" si="559"/>
        <v>5.6259267591166623E-5</v>
      </c>
      <c r="JD201" s="86">
        <f t="shared" si="560"/>
        <v>3.1921692050568126E-5</v>
      </c>
      <c r="JE201" s="86">
        <f t="shared" si="561"/>
        <v>1.0942150501292297E-5</v>
      </c>
      <c r="JF201" s="86">
        <f t="shared" si="562"/>
        <v>1.3224653953290302E-5</v>
      </c>
      <c r="JG201" s="86">
        <f t="shared" si="563"/>
        <v>2.0673699411514482E-6</v>
      </c>
      <c r="JH201" s="86">
        <f t="shared" si="564"/>
        <v>4.1405207679091984E-6</v>
      </c>
      <c r="JI201" s="86">
        <f t="shared" si="565"/>
        <v>7.6327168077808097E-6</v>
      </c>
      <c r="JJ201" s="86">
        <f t="shared" si="566"/>
        <v>1.7244263956002444E-5</v>
      </c>
      <c r="JK201" s="86">
        <f t="shared" si="567"/>
        <v>5.1792905372882583E-5</v>
      </c>
      <c r="JL201" s="86">
        <f t="shared" si="568"/>
        <v>9.5755093957928236E-12</v>
      </c>
      <c r="JM201" s="86">
        <f t="shared" si="569"/>
        <v>7.1109909600221031E-5</v>
      </c>
    </row>
    <row r="202" spans="2:273" x14ac:dyDescent="0.25">
      <c r="B202" s="2">
        <v>175</v>
      </c>
      <c r="C202" s="37">
        <v>101.175</v>
      </c>
      <c r="D202" s="37">
        <v>100.34</v>
      </c>
      <c r="E202" s="37">
        <v>101.41500000000001</v>
      </c>
      <c r="F202" s="37">
        <v>99.66</v>
      </c>
      <c r="G202" s="37">
        <v>98.075000000000003</v>
      </c>
      <c r="H202" s="37">
        <v>97.906000000000006</v>
      </c>
      <c r="I202" s="37">
        <v>98.057000000000002</v>
      </c>
      <c r="J202" s="37">
        <v>96.864999999999995</v>
      </c>
      <c r="K202" s="37">
        <v>98.364999999999995</v>
      </c>
      <c r="L202" s="37">
        <v>99.326999999999998</v>
      </c>
      <c r="M202" s="37">
        <v>97.385000000000005</v>
      </c>
      <c r="N202" s="37">
        <v>98.441999999999993</v>
      </c>
      <c r="O202" s="37">
        <v>100</v>
      </c>
      <c r="P202" s="37">
        <v>99.673000000000002</v>
      </c>
      <c r="Q202" s="37">
        <v>101.038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 t="e">
        <f t="shared" si="455"/>
        <v>#N/A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 t="e">
        <f t="shared" si="584"/>
        <v>#N/A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128.62633949739211</v>
      </c>
      <c r="DL202" s="2">
        <f t="shared" si="645"/>
        <v>124.98451848850719</v>
      </c>
      <c r="DM202" s="2">
        <f t="shared" si="645"/>
        <v>124.43797570850202</v>
      </c>
      <c r="DN202" s="2">
        <f t="shared" si="645"/>
        <v>121.43773785425104</v>
      </c>
      <c r="DO202" s="2">
        <f t="shared" si="645"/>
        <v>117.00445234708396</v>
      </c>
      <c r="DP202" s="2">
        <f t="shared" si="645"/>
        <v>116.15330780172884</v>
      </c>
      <c r="DQ202" s="2">
        <f t="shared" si="645"/>
        <v>113.35215444015444</v>
      </c>
      <c r="DR202" s="2">
        <f t="shared" si="645"/>
        <v>123.7588146040778</v>
      </c>
      <c r="DS202" s="2">
        <f t="shared" si="645"/>
        <v>115.41670756302521</v>
      </c>
      <c r="DT202" s="2">
        <f t="shared" si="645"/>
        <v>116.23598079658606</v>
      </c>
      <c r="DU202" s="2">
        <f t="shared" si="645"/>
        <v>117.77314651493599</v>
      </c>
      <c r="DV202" s="2">
        <f t="shared" si="645"/>
        <v>106.46645037523452</v>
      </c>
      <c r="DW202" s="2">
        <f t="shared" si="645"/>
        <v>125.09866834733894</v>
      </c>
      <c r="DX202" s="2">
        <f t="shared" si="645"/>
        <v>106.59964033613448</v>
      </c>
      <c r="DY202" s="2">
        <f t="shared" si="645"/>
        <v>116.79104063774561</v>
      </c>
      <c r="EA202" s="2">
        <f t="shared" si="440"/>
        <v>95.433726890325204</v>
      </c>
      <c r="EB202" s="2">
        <f t="shared" si="502"/>
        <v>95.294623162551204</v>
      </c>
      <c r="EC202" s="2">
        <f t="shared" si="503"/>
        <v>94.114015025696119</v>
      </c>
      <c r="ED202" s="2">
        <f t="shared" si="504"/>
        <v>94.402439873762091</v>
      </c>
      <c r="EE202" s="2">
        <f t="shared" si="505"/>
        <v>93.775266806455747</v>
      </c>
      <c r="EF202" s="2">
        <f t="shared" si="506"/>
        <v>93.378715910776975</v>
      </c>
      <c r="EG202" s="2">
        <f t="shared" si="507"/>
        <v>92.811090460456626</v>
      </c>
      <c r="EH202" s="2">
        <f t="shared" si="508"/>
        <v>92.98920010969394</v>
      </c>
      <c r="EI202" s="2">
        <f t="shared" si="509"/>
        <v>93.87091379387887</v>
      </c>
      <c r="EJ202" s="2">
        <f t="shared" si="510"/>
        <v>96.954127883880815</v>
      </c>
      <c r="EK202" s="2">
        <f t="shared" si="511"/>
        <v>92.953996341581473</v>
      </c>
      <c r="EL202" s="2">
        <f t="shared" si="512"/>
        <v>94.169528315643419</v>
      </c>
      <c r="EM202" s="2">
        <f t="shared" si="513"/>
        <v>92.606932380552962</v>
      </c>
      <c r="EN202" s="2">
        <f t="shared" si="514"/>
        <v>99.467832696817396</v>
      </c>
      <c r="EO202" s="2">
        <f t="shared" si="515"/>
        <v>100.95734475030834</v>
      </c>
      <c r="EQ202" s="2">
        <f t="shared" si="516"/>
        <v>99.943688504715055</v>
      </c>
      <c r="ER202" s="2">
        <f t="shared" si="646"/>
        <v>99.604158662363517</v>
      </c>
      <c r="ES202" s="2">
        <f t="shared" si="646"/>
        <v>99.436136083886851</v>
      </c>
      <c r="ET202" s="2">
        <f t="shared" si="646"/>
        <v>98.253094830747784</v>
      </c>
      <c r="EU202" s="2">
        <f t="shared" si="646"/>
        <v>96.436905334762983</v>
      </c>
      <c r="EV202" s="2">
        <f t="shared" si="646"/>
        <v>95.855082970296991</v>
      </c>
      <c r="EW202" s="2">
        <f t="shared" si="646"/>
        <v>95.354405096468881</v>
      </c>
      <c r="EX202" s="2">
        <f t="shared" si="646"/>
        <v>94.993201118412884</v>
      </c>
      <c r="EY202" s="2">
        <f t="shared" si="646"/>
        <v>96.647661064527995</v>
      </c>
      <c r="EZ202" s="2">
        <f t="shared" si="646"/>
        <v>98.161021335914768</v>
      </c>
      <c r="FA202" s="2">
        <f t="shared" si="646"/>
        <v>95.738067814854688</v>
      </c>
      <c r="FB202" s="2">
        <f t="shared" si="646"/>
        <v>96.259675763300763</v>
      </c>
      <c r="FC202" s="2">
        <f t="shared" si="646"/>
        <v>97.171143553071502</v>
      </c>
      <c r="FD202" s="2">
        <f t="shared" si="646"/>
        <v>99.487880090914643</v>
      </c>
      <c r="FE202" s="2">
        <f t="shared" si="646"/>
        <v>99.505759201109484</v>
      </c>
      <c r="FG202" s="2">
        <f t="shared" si="518"/>
        <v>0.99999296433889207</v>
      </c>
      <c r="FH202" s="2">
        <f t="shared" si="647"/>
        <v>0.99999385562928245</v>
      </c>
      <c r="FI202" s="2">
        <f t="shared" si="647"/>
        <v>0.99999336059592336</v>
      </c>
      <c r="FJ202" s="2">
        <f t="shared" si="647"/>
        <v>0.99999310964514898</v>
      </c>
      <c r="FK202" s="2">
        <f t="shared" si="647"/>
        <v>0.99999339798174314</v>
      </c>
      <c r="FL202" s="2">
        <f t="shared" si="647"/>
        <v>0.99999315476627426</v>
      </c>
      <c r="FM202" s="2">
        <f t="shared" si="647"/>
        <v>0.99999282978325132</v>
      </c>
      <c r="FN202" s="2">
        <f t="shared" si="647"/>
        <v>0.99999322563406323</v>
      </c>
      <c r="FO202" s="2">
        <f t="shared" si="647"/>
        <v>0.99999237534428842</v>
      </c>
      <c r="FP202" s="2">
        <f t="shared" si="647"/>
        <v>0.9999925381425997</v>
      </c>
      <c r="FQ202" s="2">
        <f t="shared" si="647"/>
        <v>0.99999245275730486</v>
      </c>
      <c r="FR202" s="2">
        <f t="shared" si="647"/>
        <v>0.99999364904899579</v>
      </c>
      <c r="FS202" s="2">
        <f t="shared" si="647"/>
        <v>0.99999245584853258</v>
      </c>
      <c r="FT202" s="2">
        <f t="shared" si="647"/>
        <v>0.99999161094329347</v>
      </c>
      <c r="FU202" s="2">
        <f t="shared" si="647"/>
        <v>0.99999068689929493</v>
      </c>
      <c r="FW202" s="2">
        <f t="shared" si="536"/>
        <v>0.95776696972385944</v>
      </c>
      <c r="FX202" s="2">
        <f t="shared" si="588"/>
        <v>0.96217041674889037</v>
      </c>
      <c r="FY202" s="2">
        <f t="shared" si="589"/>
        <v>0.96048650613545805</v>
      </c>
      <c r="FZ202" s="2">
        <f t="shared" si="590"/>
        <v>0.95812821987466679</v>
      </c>
      <c r="GA202" s="2">
        <f t="shared" si="591"/>
        <v>0.95977559009463576</v>
      </c>
      <c r="GB202" s="2">
        <f t="shared" si="592"/>
        <v>0.96220953234695339</v>
      </c>
      <c r="GC202" s="2">
        <f t="shared" si="593"/>
        <v>0.96444654773370952</v>
      </c>
      <c r="GD202" s="2">
        <f t="shared" si="594"/>
        <v>0.96832888358509295</v>
      </c>
      <c r="GE202" s="2">
        <f t="shared" si="595"/>
        <v>0.97012759685857097</v>
      </c>
      <c r="GF202" s="2">
        <f t="shared" si="596"/>
        <v>0.96791309423236349</v>
      </c>
      <c r="GG202" s="2">
        <f t="shared" si="597"/>
        <v>0.96639793411082531</v>
      </c>
      <c r="GH202" s="2">
        <f t="shared" si="598"/>
        <v>0.96553689122174136</v>
      </c>
      <c r="GI202" s="2">
        <f t="shared" si="599"/>
        <v>0.9581741800370106</v>
      </c>
      <c r="GJ202" s="2">
        <f t="shared" si="600"/>
        <v>0.94892551063360309</v>
      </c>
      <c r="GK202" s="2">
        <f t="shared" si="601"/>
        <v>0.95161087062218452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2.2407125805339889E-93</v>
      </c>
      <c r="HT202" s="86">
        <f t="shared" si="630"/>
        <v>6.2662654038931136E-91</v>
      </c>
      <c r="HU202" s="86">
        <f t="shared" si="631"/>
        <v>2.001164931582205E-95</v>
      </c>
      <c r="HV202" s="86">
        <f t="shared" si="632"/>
        <v>1.2590755403391418E-95</v>
      </c>
      <c r="HW202" s="86">
        <f t="shared" si="633"/>
        <v>3.4318756979996406E-106</v>
      </c>
      <c r="HX202" s="86">
        <f t="shared" si="634"/>
        <v>1.2946371277734743E-107</v>
      </c>
      <c r="HY202" s="86">
        <f t="shared" si="635"/>
        <v>1.6008189584951058E-118</v>
      </c>
      <c r="HZ202" s="86">
        <f t="shared" si="636"/>
        <v>6.0456108622646628E-113</v>
      </c>
      <c r="IA202" s="86">
        <f t="shared" si="637"/>
        <v>8.1013636506754396E-129</v>
      </c>
      <c r="IB202" s="86">
        <f t="shared" si="638"/>
        <v>2.7277565804026941E-125</v>
      </c>
      <c r="IC202" s="86">
        <f t="shared" si="639"/>
        <v>2.4499628049176616E-121</v>
      </c>
      <c r="ID202" s="86">
        <f t="shared" si="640"/>
        <v>1.028790079752405E-112</v>
      </c>
      <c r="IE202" s="86">
        <f t="shared" si="641"/>
        <v>3.7613713746627782E-107</v>
      </c>
      <c r="IF202" s="86">
        <f t="shared" si="642"/>
        <v>1.033306417052675E-119</v>
      </c>
      <c r="IG202" s="86">
        <f t="shared" si="643"/>
        <v>9.9752683644694707E-103</v>
      </c>
      <c r="II202" s="86">
        <f t="shared" si="540"/>
        <v>1.0355424798081429E-4</v>
      </c>
      <c r="IJ202" s="86">
        <f t="shared" si="541"/>
        <v>1.4151797671480275E-4</v>
      </c>
      <c r="IK202" s="86">
        <f t="shared" si="542"/>
        <v>6.1275454339183272E-5</v>
      </c>
      <c r="IL202" s="86">
        <f t="shared" si="543"/>
        <v>7.0054793715151862E-5</v>
      </c>
      <c r="IM202" s="86">
        <f t="shared" si="544"/>
        <v>3.3477510937251456E-5</v>
      </c>
      <c r="IN202" s="86">
        <f t="shared" si="545"/>
        <v>1.8596292453240772E-5</v>
      </c>
      <c r="IO202" s="86">
        <f t="shared" si="546"/>
        <v>6.0707997761844927E-6</v>
      </c>
      <c r="IP202" s="86">
        <f t="shared" si="547"/>
        <v>7.5729163313139316E-6</v>
      </c>
      <c r="IQ202" s="86">
        <f t="shared" si="548"/>
        <v>1.0839554101547073E-6</v>
      </c>
      <c r="IR202" s="86">
        <f t="shared" si="549"/>
        <v>2.2216584245194673E-6</v>
      </c>
      <c r="IS202" s="86">
        <f t="shared" si="550"/>
        <v>4.1964875876541597E-6</v>
      </c>
      <c r="IT202" s="86">
        <f t="shared" si="551"/>
        <v>9.8689266760334386E-6</v>
      </c>
      <c r="IU202" s="86">
        <f t="shared" si="552"/>
        <v>3.0455481997707845E-5</v>
      </c>
      <c r="IV202" s="86">
        <f t="shared" si="553"/>
        <v>2.000185993093665E-12</v>
      </c>
      <c r="IW202" s="86">
        <f t="shared" si="554"/>
        <v>4.1442620394752498E-5</v>
      </c>
      <c r="IY202" s="86">
        <f t="shared" si="555"/>
        <v>1.0355424798081429E-4</v>
      </c>
      <c r="IZ202" s="86">
        <f t="shared" si="556"/>
        <v>1.4151797671480275E-4</v>
      </c>
      <c r="JA202" s="86">
        <f t="shared" si="557"/>
        <v>6.1275454339183272E-5</v>
      </c>
      <c r="JB202" s="86">
        <f t="shared" si="558"/>
        <v>7.0054793715151862E-5</v>
      </c>
      <c r="JC202" s="86">
        <f t="shared" si="559"/>
        <v>3.3477510937251456E-5</v>
      </c>
      <c r="JD202" s="86">
        <f t="shared" si="560"/>
        <v>1.8596292453240772E-5</v>
      </c>
      <c r="JE202" s="86">
        <f t="shared" si="561"/>
        <v>6.0707997761844927E-6</v>
      </c>
      <c r="JF202" s="86">
        <f t="shared" si="562"/>
        <v>7.5729163313139316E-6</v>
      </c>
      <c r="JG202" s="86">
        <f t="shared" si="563"/>
        <v>1.0839554101547073E-6</v>
      </c>
      <c r="JH202" s="86">
        <f t="shared" si="564"/>
        <v>2.2216584245194673E-6</v>
      </c>
      <c r="JI202" s="86">
        <f t="shared" si="565"/>
        <v>4.1964875876541597E-6</v>
      </c>
      <c r="JJ202" s="86">
        <f t="shared" si="566"/>
        <v>9.8689266760334386E-6</v>
      </c>
      <c r="JK202" s="86">
        <f t="shared" si="567"/>
        <v>3.0455481997707845E-5</v>
      </c>
      <c r="JL202" s="86">
        <f t="shared" si="568"/>
        <v>2.000185993093665E-12</v>
      </c>
      <c r="JM202" s="86">
        <f t="shared" si="569"/>
        <v>4.1442620394752498E-5</v>
      </c>
    </row>
    <row r="203" spans="2:273" x14ac:dyDescent="0.25">
      <c r="B203" s="2">
        <v>176</v>
      </c>
      <c r="C203" s="37">
        <v>101.649</v>
      </c>
      <c r="D203" s="37">
        <v>101.208</v>
      </c>
      <c r="E203" s="37">
        <v>100.09399999999999</v>
      </c>
      <c r="F203" s="37">
        <v>100.434</v>
      </c>
      <c r="G203" s="37">
        <v>98.34</v>
      </c>
      <c r="H203" s="37">
        <v>97.849000000000004</v>
      </c>
      <c r="I203" s="37">
        <v>97.283000000000001</v>
      </c>
      <c r="J203" s="37">
        <v>96.864999999999995</v>
      </c>
      <c r="K203" s="37">
        <v>99.191999999999993</v>
      </c>
      <c r="L203" s="37">
        <v>98.712000000000003</v>
      </c>
      <c r="M203" s="37">
        <v>97.191999999999993</v>
      </c>
      <c r="N203" s="37">
        <v>98.614999999999995</v>
      </c>
      <c r="O203" s="37">
        <v>100.212</v>
      </c>
      <c r="P203" s="37">
        <v>100.712</v>
      </c>
      <c r="Q203" s="37">
        <v>100.13500000000001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128.65127714556661</v>
      </c>
      <c r="DL203" s="2">
        <f t="shared" ref="DL203:DY218" si="649">BP$228*$B203+BP$229</f>
        <v>124.98167576911653</v>
      </c>
      <c r="DM203" s="2">
        <f t="shared" si="649"/>
        <v>124.43684170040486</v>
      </c>
      <c r="DN203" s="2">
        <f t="shared" si="649"/>
        <v>121.43241497975711</v>
      </c>
      <c r="DO203" s="2">
        <f t="shared" si="649"/>
        <v>116.98142597658391</v>
      </c>
      <c r="DP203" s="2">
        <f t="shared" si="649"/>
        <v>116.1318748221906</v>
      </c>
      <c r="DQ203" s="2">
        <f t="shared" si="649"/>
        <v>113.30190746460747</v>
      </c>
      <c r="DR203" s="2">
        <f t="shared" si="649"/>
        <v>123.79522807017547</v>
      </c>
      <c r="DS203" s="2">
        <f t="shared" si="649"/>
        <v>115.4033268907563</v>
      </c>
      <c r="DT203" s="2">
        <f t="shared" si="649"/>
        <v>116.21176481744902</v>
      </c>
      <c r="DU203" s="2">
        <f t="shared" si="649"/>
        <v>117.75385775248934</v>
      </c>
      <c r="DV203" s="2">
        <f t="shared" si="649"/>
        <v>106.37511416510318</v>
      </c>
      <c r="DW203" s="2">
        <f t="shared" si="649"/>
        <v>125.13322184873951</v>
      </c>
      <c r="DX203" s="2">
        <f t="shared" si="649"/>
        <v>106.49229243697482</v>
      </c>
      <c r="DY203" s="2">
        <f t="shared" si="649"/>
        <v>116.75265176121613</v>
      </c>
      <c r="EA203" s="2">
        <f t="shared" si="440"/>
        <v>95.219515902328908</v>
      </c>
      <c r="EB203" s="2">
        <f t="shared" si="502"/>
        <v>95.096225207585476</v>
      </c>
      <c r="EC203" s="2">
        <f t="shared" si="503"/>
        <v>93.902774331465409</v>
      </c>
      <c r="ED203" s="2">
        <f t="shared" si="504"/>
        <v>94.216405702470325</v>
      </c>
      <c r="EE203" s="2">
        <f t="shared" si="505"/>
        <v>93.599906404879931</v>
      </c>
      <c r="EF203" s="2">
        <f t="shared" si="506"/>
        <v>93.210915623918083</v>
      </c>
      <c r="EG203" s="2">
        <f t="shared" si="507"/>
        <v>92.639917460922589</v>
      </c>
      <c r="EH203" s="2">
        <f t="shared" si="508"/>
        <v>92.84049309745258</v>
      </c>
      <c r="EI203" s="2">
        <f t="shared" si="509"/>
        <v>93.715424329308036</v>
      </c>
      <c r="EJ203" s="2">
        <f t="shared" si="510"/>
        <v>96.816831550802135</v>
      </c>
      <c r="EK203" s="2">
        <f t="shared" si="511"/>
        <v>92.774103248701508</v>
      </c>
      <c r="EL203" s="2">
        <f t="shared" si="512"/>
        <v>93.994645314062623</v>
      </c>
      <c r="EM203" s="2">
        <f t="shared" si="513"/>
        <v>92.391776836468054</v>
      </c>
      <c r="EN203" s="2">
        <f t="shared" si="514"/>
        <v>99.350904087102165</v>
      </c>
      <c r="EO203" s="2">
        <f t="shared" si="515"/>
        <v>100.83338288503424</v>
      </c>
      <c r="EQ203" s="2">
        <f t="shared" si="516"/>
        <v>99.79207839377473</v>
      </c>
      <c r="ER203" s="2">
        <f t="shared" ref="ER203:FE218" si="650">CV$228*$B203+CV$229</f>
        <v>99.465364271399039</v>
      </c>
      <c r="ES203" s="2">
        <f t="shared" si="650"/>
        <v>99.298865646337489</v>
      </c>
      <c r="ET203" s="2">
        <f t="shared" si="650"/>
        <v>98.121177296994261</v>
      </c>
      <c r="EU203" s="2">
        <f t="shared" si="650"/>
        <v>96.29822558811415</v>
      </c>
      <c r="EV203" s="2">
        <f t="shared" si="650"/>
        <v>95.721205758004345</v>
      </c>
      <c r="EW203" s="2">
        <f t="shared" si="650"/>
        <v>95.218213621471364</v>
      </c>
      <c r="EX203" s="2">
        <f t="shared" si="650"/>
        <v>94.871670018212384</v>
      </c>
      <c r="EY203" s="2">
        <f t="shared" si="650"/>
        <v>96.52973046577462</v>
      </c>
      <c r="EZ203" s="2">
        <f t="shared" si="650"/>
        <v>98.040602381413322</v>
      </c>
      <c r="FA203" s="2">
        <f t="shared" si="650"/>
        <v>95.596750807319708</v>
      </c>
      <c r="FB203" s="2">
        <f t="shared" si="650"/>
        <v>96.113753735301643</v>
      </c>
      <c r="FC203" s="2">
        <f t="shared" si="650"/>
        <v>97.021151173550379</v>
      </c>
      <c r="FD203" s="2">
        <f t="shared" si="650"/>
        <v>99.371602880228124</v>
      </c>
      <c r="FE203" s="2">
        <f t="shared" si="650"/>
        <v>99.362141050749727</v>
      </c>
      <c r="FG203" s="2">
        <f t="shared" si="518"/>
        <v>0.9999935833968352</v>
      </c>
      <c r="FH203" s="2">
        <f t="shared" ref="FH203:FU218" si="651">POWER(10,($B203-D$231)/D$229)/(1+POWER(10,($B203-D$231)/D$229))</f>
        <v>0.999994396264275</v>
      </c>
      <c r="FI203" s="2">
        <f t="shared" si="651"/>
        <v>0.99999394478797787</v>
      </c>
      <c r="FJ203" s="2">
        <f t="shared" si="651"/>
        <v>0.999993715917879</v>
      </c>
      <c r="FK203" s="2">
        <f t="shared" si="651"/>
        <v>0.99999397888429042</v>
      </c>
      <c r="FL203" s="2">
        <f t="shared" si="651"/>
        <v>0.99999375706888405</v>
      </c>
      <c r="FM203" s="2">
        <f t="shared" si="651"/>
        <v>0.99999346068047901</v>
      </c>
      <c r="FN203" s="2">
        <f t="shared" si="651"/>
        <v>0.99999382170115325</v>
      </c>
      <c r="FO203" s="2">
        <f t="shared" si="651"/>
        <v>0.99999304622667951</v>
      </c>
      <c r="FP203" s="2">
        <f t="shared" si="651"/>
        <v>0.99999319470070114</v>
      </c>
      <c r="FQ203" s="2">
        <f t="shared" si="651"/>
        <v>0.99999311682828373</v>
      </c>
      <c r="FR203" s="2">
        <f t="shared" si="651"/>
        <v>0.99999420786060722</v>
      </c>
      <c r="FS203" s="2">
        <f t="shared" si="651"/>
        <v>0.99999311964752069</v>
      </c>
      <c r="FT203" s="2">
        <f t="shared" si="651"/>
        <v>0.99999234908370427</v>
      </c>
      <c r="FU203" s="2">
        <f t="shared" si="651"/>
        <v>0.99999150634424883</v>
      </c>
      <c r="FW203" s="2">
        <f t="shared" si="536"/>
        <v>0.96133935375793478</v>
      </c>
      <c r="FX203" s="2">
        <f t="shared" si="588"/>
        <v>0.96538378673188474</v>
      </c>
      <c r="FY203" s="2">
        <f t="shared" si="589"/>
        <v>0.96383753712067755</v>
      </c>
      <c r="FZ203" s="2">
        <f t="shared" si="590"/>
        <v>0.96167126954725413</v>
      </c>
      <c r="GA203" s="2">
        <f t="shared" si="591"/>
        <v>0.96318460097366176</v>
      </c>
      <c r="GB203" s="2">
        <f t="shared" si="592"/>
        <v>0.96541969913579595</v>
      </c>
      <c r="GC203" s="2">
        <f t="shared" si="593"/>
        <v>0.96747311169268835</v>
      </c>
      <c r="GD203" s="2">
        <f t="shared" si="594"/>
        <v>0.9710348810049696</v>
      </c>
      <c r="GE203" s="2">
        <f t="shared" si="595"/>
        <v>0.9726842465085469</v>
      </c>
      <c r="GF203" s="2">
        <f t="shared" si="596"/>
        <v>0.97065354028155471</v>
      </c>
      <c r="GG203" s="2">
        <f t="shared" si="597"/>
        <v>0.96926367612901954</v>
      </c>
      <c r="GH203" s="2">
        <f t="shared" si="598"/>
        <v>0.9684736714276303</v>
      </c>
      <c r="GI203" s="2">
        <f t="shared" si="599"/>
        <v>0.96171349611774526</v>
      </c>
      <c r="GJ203" s="2">
        <f t="shared" si="600"/>
        <v>0.95320923431445559</v>
      </c>
      <c r="GK203" s="2">
        <f t="shared" si="601"/>
        <v>0.95567988691828243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1.7314282835326302E-96</v>
      </c>
      <c r="HT203" s="86">
        <f t="shared" si="630"/>
        <v>7.8524569411931437E-94</v>
      </c>
      <c r="HU203" s="86">
        <f t="shared" si="631"/>
        <v>1.3291093034541471E-98</v>
      </c>
      <c r="HV203" s="86">
        <f t="shared" si="632"/>
        <v>7.6371442983790163E-99</v>
      </c>
      <c r="HW203" s="86">
        <f t="shared" si="633"/>
        <v>1.1041121688771844E-109</v>
      </c>
      <c r="HX203" s="86">
        <f t="shared" si="634"/>
        <v>3.5989028556601233E-111</v>
      </c>
      <c r="HY203" s="86">
        <f t="shared" si="635"/>
        <v>2.1596087828796037E-122</v>
      </c>
      <c r="HZ203" s="86">
        <f t="shared" si="636"/>
        <v>1.4977956183747232E-116</v>
      </c>
      <c r="IA203" s="86">
        <f t="shared" si="637"/>
        <v>6.0752017566535309E-133</v>
      </c>
      <c r="IB203" s="86">
        <f t="shared" si="638"/>
        <v>2.5262870037179362E-129</v>
      </c>
      <c r="IC203" s="86">
        <f t="shared" si="639"/>
        <v>2.9891446331466912E-125</v>
      </c>
      <c r="ID203" s="86">
        <f t="shared" si="640"/>
        <v>2.3025216427035752E-116</v>
      </c>
      <c r="IE203" s="86">
        <f t="shared" si="641"/>
        <v>1.0053544070574606E-110</v>
      </c>
      <c r="IF203" s="86">
        <f t="shared" si="642"/>
        <v>7.3173471272589154E-124</v>
      </c>
      <c r="IG203" s="86">
        <f t="shared" si="643"/>
        <v>2.5804890869202418E-106</v>
      </c>
      <c r="II203" s="86">
        <f t="shared" si="540"/>
        <v>6.4242711202484911E-5</v>
      </c>
      <c r="IJ203" s="86">
        <f t="shared" si="541"/>
        <v>9.0851398557781154E-5</v>
      </c>
      <c r="IK203" s="86">
        <f t="shared" si="542"/>
        <v>3.7310631586383379E-5</v>
      </c>
      <c r="IL203" s="86">
        <f t="shared" si="543"/>
        <v>4.2566878326407603E-5</v>
      </c>
      <c r="IM203" s="86">
        <f t="shared" si="544"/>
        <v>1.9646710167485167E-5</v>
      </c>
      <c r="IN203" s="86">
        <f t="shared" si="545"/>
        <v>1.0680563023852203E-5</v>
      </c>
      <c r="IO203" s="86">
        <f t="shared" si="546"/>
        <v>3.3169131047432118E-6</v>
      </c>
      <c r="IP203" s="86">
        <f t="shared" si="547"/>
        <v>4.2763832912698104E-6</v>
      </c>
      <c r="IQ203" s="86">
        <f t="shared" si="548"/>
        <v>5.5926948122726246E-7</v>
      </c>
      <c r="IR203" s="86">
        <f t="shared" si="549"/>
        <v>1.173398342112951E-6</v>
      </c>
      <c r="IS203" s="86">
        <f t="shared" si="550"/>
        <v>2.272156166678728E-6</v>
      </c>
      <c r="IT203" s="86">
        <f t="shared" si="551"/>
        <v>5.5676785168140652E-6</v>
      </c>
      <c r="IU203" s="86">
        <f t="shared" si="552"/>
        <v>1.7652807923654054E-5</v>
      </c>
      <c r="IV203" s="86">
        <f t="shared" si="553"/>
        <v>3.981201838295399E-13</v>
      </c>
      <c r="IW203" s="86">
        <f t="shared" si="554"/>
        <v>2.378489891936447E-5</v>
      </c>
      <c r="IY203" s="86">
        <f t="shared" si="555"/>
        <v>6.4242711202484911E-5</v>
      </c>
      <c r="IZ203" s="86">
        <f t="shared" si="556"/>
        <v>9.0851398557781154E-5</v>
      </c>
      <c r="JA203" s="86">
        <f t="shared" si="557"/>
        <v>3.7310631586383379E-5</v>
      </c>
      <c r="JB203" s="86">
        <f t="shared" si="558"/>
        <v>4.2566878326407603E-5</v>
      </c>
      <c r="JC203" s="86">
        <f t="shared" si="559"/>
        <v>1.9646710167485167E-5</v>
      </c>
      <c r="JD203" s="86">
        <f t="shared" si="560"/>
        <v>1.0680563023852203E-5</v>
      </c>
      <c r="JE203" s="86">
        <f t="shared" si="561"/>
        <v>3.3169131047432118E-6</v>
      </c>
      <c r="JF203" s="86">
        <f t="shared" si="562"/>
        <v>4.2763832912698104E-6</v>
      </c>
      <c r="JG203" s="86">
        <f t="shared" si="563"/>
        <v>5.5926948122726246E-7</v>
      </c>
      <c r="JH203" s="86">
        <f t="shared" si="564"/>
        <v>1.173398342112951E-6</v>
      </c>
      <c r="JI203" s="86">
        <f t="shared" si="565"/>
        <v>2.272156166678728E-6</v>
      </c>
      <c r="JJ203" s="86">
        <f t="shared" si="566"/>
        <v>5.5676785168140652E-6</v>
      </c>
      <c r="JK203" s="86">
        <f t="shared" si="567"/>
        <v>1.7652807923654054E-5</v>
      </c>
      <c r="JL203" s="86">
        <f t="shared" si="568"/>
        <v>3.981201838295399E-13</v>
      </c>
      <c r="JM203" s="86">
        <f t="shared" si="569"/>
        <v>2.378489891936447E-5</v>
      </c>
    </row>
    <row r="204" spans="2:273" x14ac:dyDescent="0.25">
      <c r="B204" s="2">
        <v>177</v>
      </c>
      <c r="C204" s="37">
        <v>100.73699999999999</v>
      </c>
      <c r="D204" s="37">
        <v>100.849</v>
      </c>
      <c r="E204" s="37">
        <v>100.547</v>
      </c>
      <c r="F204" s="37">
        <v>99.697999999999993</v>
      </c>
      <c r="G204" s="37">
        <v>97.962000000000003</v>
      </c>
      <c r="H204" s="37">
        <v>97.320999999999998</v>
      </c>
      <c r="I204" s="37">
        <v>97.320999999999998</v>
      </c>
      <c r="J204" s="37">
        <v>96.962000000000003</v>
      </c>
      <c r="K204" s="37">
        <v>99.635000000000005</v>
      </c>
      <c r="L204" s="37">
        <v>99.441999999999993</v>
      </c>
      <c r="M204" s="37">
        <v>97.691999999999993</v>
      </c>
      <c r="N204" s="37">
        <v>99.037999999999997</v>
      </c>
      <c r="O204" s="37">
        <v>100.51900000000001</v>
      </c>
      <c r="P204" s="37">
        <v>100.154</v>
      </c>
      <c r="Q204" s="37">
        <v>101.13500000000001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128.67621479374108</v>
      </c>
      <c r="DL204" s="2">
        <f t="shared" si="649"/>
        <v>124.97883304972589</v>
      </c>
      <c r="DM204" s="2">
        <f t="shared" si="649"/>
        <v>124.43570769230769</v>
      </c>
      <c r="DN204" s="2">
        <f t="shared" si="649"/>
        <v>121.42709210526318</v>
      </c>
      <c r="DO204" s="2">
        <f t="shared" si="649"/>
        <v>116.95839960608384</v>
      </c>
      <c r="DP204" s="2">
        <f t="shared" si="649"/>
        <v>116.11044184265235</v>
      </c>
      <c r="DQ204" s="2">
        <f t="shared" si="649"/>
        <v>113.25166048906048</v>
      </c>
      <c r="DR204" s="2">
        <f t="shared" si="649"/>
        <v>123.83164153627315</v>
      </c>
      <c r="DS204" s="2">
        <f t="shared" si="649"/>
        <v>115.3899462184874</v>
      </c>
      <c r="DT204" s="2">
        <f t="shared" si="649"/>
        <v>116.187548838312</v>
      </c>
      <c r="DU204" s="2">
        <f t="shared" si="649"/>
        <v>117.73456899004267</v>
      </c>
      <c r="DV204" s="2">
        <f t="shared" si="649"/>
        <v>106.28377795497185</v>
      </c>
      <c r="DW204" s="2">
        <f t="shared" si="649"/>
        <v>125.16777535014006</v>
      </c>
      <c r="DX204" s="2">
        <f t="shared" si="649"/>
        <v>106.38494453781514</v>
      </c>
      <c r="DY204" s="2">
        <f t="shared" si="649"/>
        <v>116.71426288468666</v>
      </c>
      <c r="EA204" s="2">
        <f t="shared" si="440"/>
        <v>95.005304914332598</v>
      </c>
      <c r="EB204" s="2">
        <f t="shared" si="502"/>
        <v>94.897827252619749</v>
      </c>
      <c r="EC204" s="2">
        <f t="shared" si="503"/>
        <v>93.691533637234699</v>
      </c>
      <c r="ED204" s="2">
        <f t="shared" si="504"/>
        <v>94.03037153117856</v>
      </c>
      <c r="EE204" s="2">
        <f t="shared" si="505"/>
        <v>93.42454600330413</v>
      </c>
      <c r="EF204" s="2">
        <f t="shared" si="506"/>
        <v>93.043115337059177</v>
      </c>
      <c r="EG204" s="2">
        <f t="shared" si="507"/>
        <v>92.468744461388553</v>
      </c>
      <c r="EH204" s="2">
        <f t="shared" si="508"/>
        <v>92.691786085211206</v>
      </c>
      <c r="EI204" s="2">
        <f t="shared" si="509"/>
        <v>93.559934864737215</v>
      </c>
      <c r="EJ204" s="2">
        <f t="shared" si="510"/>
        <v>96.679535217723441</v>
      </c>
      <c r="EK204" s="2">
        <f t="shared" si="511"/>
        <v>92.594210155821543</v>
      </c>
      <c r="EL204" s="2">
        <f t="shared" si="512"/>
        <v>93.819762312481828</v>
      </c>
      <c r="EM204" s="2">
        <f t="shared" si="513"/>
        <v>92.176621292383146</v>
      </c>
      <c r="EN204" s="2">
        <f t="shared" si="514"/>
        <v>99.23397547738692</v>
      </c>
      <c r="EO204" s="2">
        <f t="shared" si="515"/>
        <v>100.70942101976014</v>
      </c>
      <c r="EQ204" s="2">
        <f t="shared" si="516"/>
        <v>99.640468282834391</v>
      </c>
      <c r="ER204" s="2">
        <f t="shared" si="650"/>
        <v>99.326569880434562</v>
      </c>
      <c r="ES204" s="2">
        <f t="shared" si="650"/>
        <v>99.161595208788142</v>
      </c>
      <c r="ET204" s="2">
        <f t="shared" si="650"/>
        <v>97.989259763240753</v>
      </c>
      <c r="EU204" s="2">
        <f t="shared" si="650"/>
        <v>96.159545841465302</v>
      </c>
      <c r="EV204" s="2">
        <f t="shared" si="650"/>
        <v>95.587328545711671</v>
      </c>
      <c r="EW204" s="2">
        <f t="shared" si="650"/>
        <v>95.082022146473832</v>
      </c>
      <c r="EX204" s="2">
        <f t="shared" si="650"/>
        <v>94.750138918011885</v>
      </c>
      <c r="EY204" s="2">
        <f t="shared" si="650"/>
        <v>96.411799867021259</v>
      </c>
      <c r="EZ204" s="2">
        <f t="shared" si="650"/>
        <v>97.920183426911876</v>
      </c>
      <c r="FA204" s="2">
        <f t="shared" si="650"/>
        <v>95.455433799784714</v>
      </c>
      <c r="FB204" s="2">
        <f t="shared" si="650"/>
        <v>95.967831707302523</v>
      </c>
      <c r="FC204" s="2">
        <f t="shared" si="650"/>
        <v>96.871158794029256</v>
      </c>
      <c r="FD204" s="2">
        <f t="shared" si="650"/>
        <v>99.255325669541605</v>
      </c>
      <c r="FE204" s="2">
        <f t="shared" si="650"/>
        <v>99.218522900389956</v>
      </c>
      <c r="FG204" s="2">
        <f t="shared" si="518"/>
        <v>0.99999414798505792</v>
      </c>
      <c r="FH204" s="2">
        <f t="shared" si="651"/>
        <v>0.999994889329758</v>
      </c>
      <c r="FI204" s="2">
        <f t="shared" si="651"/>
        <v>0.99999447757805893</v>
      </c>
      <c r="FJ204" s="2">
        <f t="shared" si="651"/>
        <v>0.99999426884582132</v>
      </c>
      <c r="FK204" s="2">
        <f t="shared" si="651"/>
        <v>0.99999450867429862</v>
      </c>
      <c r="FL204" s="2">
        <f t="shared" si="651"/>
        <v>0.99999430637602538</v>
      </c>
      <c r="FM204" s="2">
        <f t="shared" si="651"/>
        <v>0.99999403606628334</v>
      </c>
      <c r="FN204" s="2">
        <f t="shared" si="651"/>
        <v>0.99999436532141983</v>
      </c>
      <c r="FO204" s="2">
        <f t="shared" si="651"/>
        <v>0.99999365807947693</v>
      </c>
      <c r="FP204" s="2">
        <f t="shared" si="651"/>
        <v>0.99999379348955797</v>
      </c>
      <c r="FQ204" s="2">
        <f t="shared" si="651"/>
        <v>0.99999372246898377</v>
      </c>
      <c r="FR204" s="2">
        <f t="shared" si="651"/>
        <v>0.99999471750339852</v>
      </c>
      <c r="FS204" s="2">
        <f t="shared" si="651"/>
        <v>0.99999372504016149</v>
      </c>
      <c r="FT204" s="2">
        <f t="shared" si="651"/>
        <v>0.99999302227670983</v>
      </c>
      <c r="FU204" s="2">
        <f t="shared" si="651"/>
        <v>0.99999225368809996</v>
      </c>
      <c r="FW204" s="2">
        <f t="shared" si="536"/>
        <v>0.96462072124799758</v>
      </c>
      <c r="FX204" s="2">
        <f t="shared" si="588"/>
        <v>0.96833318586710837</v>
      </c>
      <c r="FY204" s="2">
        <f t="shared" si="589"/>
        <v>0.96691416590339807</v>
      </c>
      <c r="FZ204" s="2">
        <f t="shared" si="590"/>
        <v>0.96492549314428044</v>
      </c>
      <c r="GA204" s="2">
        <f t="shared" si="591"/>
        <v>0.96631483880173696</v>
      </c>
      <c r="GB204" s="2">
        <f t="shared" si="592"/>
        <v>0.96836613869808441</v>
      </c>
      <c r="GC204" s="2">
        <f t="shared" si="593"/>
        <v>0.97024998033230803</v>
      </c>
      <c r="GD204" s="2">
        <f t="shared" si="594"/>
        <v>0.97351599995357363</v>
      </c>
      <c r="GE204" s="2">
        <f t="shared" si="595"/>
        <v>0.97502771609042127</v>
      </c>
      <c r="GF204" s="2">
        <f t="shared" si="596"/>
        <v>0.97316642176973756</v>
      </c>
      <c r="GG204" s="2">
        <f t="shared" si="597"/>
        <v>0.97189212274414516</v>
      </c>
      <c r="GH204" s="2">
        <f t="shared" si="598"/>
        <v>0.97116766643895569</v>
      </c>
      <c r="GI204" s="2">
        <f t="shared" si="599"/>
        <v>0.9649642651680137</v>
      </c>
      <c r="GJ204" s="2">
        <f t="shared" si="600"/>
        <v>0.95714989720329013</v>
      </c>
      <c r="GK204" s="2">
        <f t="shared" si="601"/>
        <v>0.95942133226147286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1.1873957052312707E-99</v>
      </c>
      <c r="HT204" s="86">
        <f t="shared" si="630"/>
        <v>8.8444541649053364E-97</v>
      </c>
      <c r="HU204" s="86">
        <f t="shared" si="631"/>
        <v>7.8158025927145869E-102</v>
      </c>
      <c r="HV204" s="86">
        <f t="shared" si="632"/>
        <v>4.0902602159171281E-102</v>
      </c>
      <c r="HW204" s="86">
        <f t="shared" si="633"/>
        <v>3.112993648724722E-113</v>
      </c>
      <c r="HX204" s="86">
        <f t="shared" si="634"/>
        <v>8.7412524932001626E-115</v>
      </c>
      <c r="HY204" s="86">
        <f t="shared" si="635"/>
        <v>2.5201637587475959E-126</v>
      </c>
      <c r="HZ204" s="86">
        <f t="shared" si="636"/>
        <v>3.2511158800006131E-120</v>
      </c>
      <c r="IA204" s="86">
        <f t="shared" si="637"/>
        <v>3.9153235577323784E-137</v>
      </c>
      <c r="IB204" s="86">
        <f t="shared" si="638"/>
        <v>2.0159126567998869E-133</v>
      </c>
      <c r="IC204" s="86">
        <f t="shared" si="639"/>
        <v>3.1551861201233872E-129</v>
      </c>
      <c r="ID204" s="86">
        <f t="shared" si="640"/>
        <v>4.4990937518737752E-120</v>
      </c>
      <c r="IE204" s="86">
        <f t="shared" si="641"/>
        <v>2.3434737051127149E-114</v>
      </c>
      <c r="IF204" s="86">
        <f t="shared" si="642"/>
        <v>4.3939804713795113E-128</v>
      </c>
      <c r="IG204" s="86">
        <f t="shared" si="643"/>
        <v>5.7810989199199037E-110</v>
      </c>
      <c r="II204" s="86">
        <f t="shared" si="540"/>
        <v>3.9359314534742341E-5</v>
      </c>
      <c r="IJ204" s="86">
        <f t="shared" si="541"/>
        <v>5.7677020845058715E-5</v>
      </c>
      <c r="IK204" s="86">
        <f t="shared" si="542"/>
        <v>2.242978681720527E-5</v>
      </c>
      <c r="IL204" s="86">
        <f t="shared" si="543"/>
        <v>2.5528767529185387E-5</v>
      </c>
      <c r="IM204" s="86">
        <f t="shared" si="544"/>
        <v>1.1370824498517069E-5</v>
      </c>
      <c r="IN204" s="86">
        <f t="shared" si="545"/>
        <v>6.0475227226770929E-6</v>
      </c>
      <c r="IO204" s="86">
        <f t="shared" si="546"/>
        <v>1.7846608119035098E-6</v>
      </c>
      <c r="IP204" s="86">
        <f t="shared" si="547"/>
        <v>2.3813015869084522E-6</v>
      </c>
      <c r="IQ204" s="86">
        <f t="shared" si="548"/>
        <v>2.8394675824519528E-7</v>
      </c>
      <c r="IR204" s="86">
        <f t="shared" si="549"/>
        <v>6.1002644058519153E-7</v>
      </c>
      <c r="IS204" s="86">
        <f t="shared" si="550"/>
        <v>1.211503724208837E-6</v>
      </c>
      <c r="IT204" s="86">
        <f t="shared" si="551"/>
        <v>3.0963234204580684E-6</v>
      </c>
      <c r="IU204" s="86">
        <f t="shared" si="552"/>
        <v>1.0085618816648184E-5</v>
      </c>
      <c r="IV204" s="86">
        <f t="shared" si="553"/>
        <v>7.5504401946695504E-14</v>
      </c>
      <c r="IW204" s="86">
        <f t="shared" si="554"/>
        <v>1.3442434566790135E-5</v>
      </c>
      <c r="IY204" s="86">
        <f t="shared" si="555"/>
        <v>3.9359314534742341E-5</v>
      </c>
      <c r="IZ204" s="86">
        <f t="shared" si="556"/>
        <v>5.7677020845058715E-5</v>
      </c>
      <c r="JA204" s="86">
        <f t="shared" si="557"/>
        <v>2.242978681720527E-5</v>
      </c>
      <c r="JB204" s="86">
        <f t="shared" si="558"/>
        <v>2.5528767529185387E-5</v>
      </c>
      <c r="JC204" s="86">
        <f t="shared" si="559"/>
        <v>1.1370824498517069E-5</v>
      </c>
      <c r="JD204" s="86">
        <f t="shared" si="560"/>
        <v>6.0475227226770929E-6</v>
      </c>
      <c r="JE204" s="86">
        <f t="shared" si="561"/>
        <v>1.7846608119035098E-6</v>
      </c>
      <c r="JF204" s="86">
        <f t="shared" si="562"/>
        <v>2.3813015869084522E-6</v>
      </c>
      <c r="JG204" s="86">
        <f t="shared" si="563"/>
        <v>2.8394675824519528E-7</v>
      </c>
      <c r="JH204" s="86">
        <f t="shared" si="564"/>
        <v>6.1002644058519153E-7</v>
      </c>
      <c r="JI204" s="86">
        <f t="shared" si="565"/>
        <v>1.211503724208837E-6</v>
      </c>
      <c r="JJ204" s="86">
        <f t="shared" si="566"/>
        <v>3.0963234204580684E-6</v>
      </c>
      <c r="JK204" s="86">
        <f t="shared" si="567"/>
        <v>1.0085618816648184E-5</v>
      </c>
      <c r="JL204" s="86">
        <f t="shared" si="568"/>
        <v>7.5504401946695504E-14</v>
      </c>
      <c r="JM204" s="86">
        <f t="shared" si="569"/>
        <v>1.3442434566790135E-5</v>
      </c>
    </row>
    <row r="205" spans="2:273" x14ac:dyDescent="0.25">
      <c r="B205" s="2">
        <v>178</v>
      </c>
      <c r="C205" s="37">
        <v>100.474</v>
      </c>
      <c r="D205" s="37">
        <v>100.755</v>
      </c>
      <c r="E205" s="37">
        <v>100.962</v>
      </c>
      <c r="F205" s="37">
        <v>100.66</v>
      </c>
      <c r="G205" s="37">
        <v>98.528000000000006</v>
      </c>
      <c r="H205" s="37">
        <v>98.34</v>
      </c>
      <c r="I205" s="37">
        <v>96.980999999999995</v>
      </c>
      <c r="J205" s="37">
        <v>97.096000000000004</v>
      </c>
      <c r="K205" s="37">
        <v>99.058000000000007</v>
      </c>
      <c r="L205" s="37">
        <v>99.385000000000005</v>
      </c>
      <c r="M205" s="37">
        <v>97.191999999999993</v>
      </c>
      <c r="N205" s="37">
        <v>98.903999999999996</v>
      </c>
      <c r="O205" s="37">
        <v>100.596</v>
      </c>
      <c r="P205" s="37">
        <v>100.038</v>
      </c>
      <c r="Q205" s="37">
        <v>100.154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128.70115244191558</v>
      </c>
      <c r="DL205" s="2">
        <f t="shared" si="649"/>
        <v>124.97599033033524</v>
      </c>
      <c r="DM205" s="2">
        <f t="shared" si="649"/>
        <v>124.43457368421052</v>
      </c>
      <c r="DN205" s="2">
        <f t="shared" si="649"/>
        <v>121.42176923076926</v>
      </c>
      <c r="DO205" s="2">
        <f t="shared" si="649"/>
        <v>116.9353732355838</v>
      </c>
      <c r="DP205" s="2">
        <f t="shared" si="649"/>
        <v>116.08900886311412</v>
      </c>
      <c r="DQ205" s="2">
        <f t="shared" si="649"/>
        <v>113.20141351351351</v>
      </c>
      <c r="DR205" s="2">
        <f t="shared" si="649"/>
        <v>123.86805500237082</v>
      </c>
      <c r="DS205" s="2">
        <f t="shared" si="649"/>
        <v>115.37656554621849</v>
      </c>
      <c r="DT205" s="2">
        <f t="shared" si="649"/>
        <v>116.16333285917496</v>
      </c>
      <c r="DU205" s="2">
        <f t="shared" si="649"/>
        <v>117.71528022759601</v>
      </c>
      <c r="DV205" s="2">
        <f t="shared" si="649"/>
        <v>106.19244174484052</v>
      </c>
      <c r="DW205" s="2">
        <f t="shared" si="649"/>
        <v>125.20232885154063</v>
      </c>
      <c r="DX205" s="2">
        <f t="shared" si="649"/>
        <v>106.27759663865548</v>
      </c>
      <c r="DY205" s="2">
        <f t="shared" si="649"/>
        <v>116.67587400815718</v>
      </c>
      <c r="EA205" s="2">
        <f t="shared" si="440"/>
        <v>94.791093926336288</v>
      </c>
      <c r="EB205" s="2">
        <f t="shared" si="502"/>
        <v>94.699429297654007</v>
      </c>
      <c r="EC205" s="2">
        <f t="shared" si="503"/>
        <v>93.480292943003974</v>
      </c>
      <c r="ED205" s="2">
        <f t="shared" si="504"/>
        <v>93.844337359886794</v>
      </c>
      <c r="EE205" s="2">
        <f t="shared" si="505"/>
        <v>93.249185601728328</v>
      </c>
      <c r="EF205" s="2">
        <f t="shared" si="506"/>
        <v>92.875315050200285</v>
      </c>
      <c r="EG205" s="2">
        <f t="shared" si="507"/>
        <v>92.297571461854517</v>
      </c>
      <c r="EH205" s="2">
        <f t="shared" si="508"/>
        <v>92.543079072969832</v>
      </c>
      <c r="EI205" s="2">
        <f t="shared" si="509"/>
        <v>93.404445400166395</v>
      </c>
      <c r="EJ205" s="2">
        <f t="shared" si="510"/>
        <v>96.54223888464476</v>
      </c>
      <c r="EK205" s="2">
        <f t="shared" si="511"/>
        <v>92.414317062941592</v>
      </c>
      <c r="EL205" s="2">
        <f t="shared" si="512"/>
        <v>93.644879310901032</v>
      </c>
      <c r="EM205" s="2">
        <f t="shared" si="513"/>
        <v>91.961465748298224</v>
      </c>
      <c r="EN205" s="2">
        <f t="shared" si="514"/>
        <v>99.117046867671675</v>
      </c>
      <c r="EO205" s="2">
        <f t="shared" si="515"/>
        <v>100.58545915448605</v>
      </c>
      <c r="EQ205" s="2">
        <f t="shared" si="516"/>
        <v>99.488858171894066</v>
      </c>
      <c r="ER205" s="2">
        <f t="shared" si="650"/>
        <v>99.18777548947007</v>
      </c>
      <c r="ES205" s="2">
        <f t="shared" si="650"/>
        <v>99.024324771238781</v>
      </c>
      <c r="ET205" s="2">
        <f t="shared" si="650"/>
        <v>97.85734222948723</v>
      </c>
      <c r="EU205" s="2">
        <f t="shared" si="650"/>
        <v>96.020866094816455</v>
      </c>
      <c r="EV205" s="2">
        <f t="shared" si="650"/>
        <v>95.453451333419025</v>
      </c>
      <c r="EW205" s="2">
        <f t="shared" si="650"/>
        <v>94.94583067147633</v>
      </c>
      <c r="EX205" s="2">
        <f t="shared" si="650"/>
        <v>94.628607817811385</v>
      </c>
      <c r="EY205" s="2">
        <f t="shared" si="650"/>
        <v>96.293869268267898</v>
      </c>
      <c r="EZ205" s="2">
        <f t="shared" si="650"/>
        <v>97.799764472410416</v>
      </c>
      <c r="FA205" s="2">
        <f t="shared" si="650"/>
        <v>95.314116792249735</v>
      </c>
      <c r="FB205" s="2">
        <f t="shared" si="650"/>
        <v>95.821909679303417</v>
      </c>
      <c r="FC205" s="2">
        <f t="shared" si="650"/>
        <v>96.721166414508133</v>
      </c>
      <c r="FD205" s="2">
        <f t="shared" si="650"/>
        <v>99.139048458855072</v>
      </c>
      <c r="FE205" s="2">
        <f t="shared" si="650"/>
        <v>99.074904750030214</v>
      </c>
      <c r="FG205" s="2">
        <f t="shared" si="518"/>
        <v>0.99999466289619254</v>
      </c>
      <c r="FH205" s="2">
        <f t="shared" si="651"/>
        <v>0.99999533901124693</v>
      </c>
      <c r="FI205" s="2">
        <f t="shared" si="651"/>
        <v>0.99999496348888295</v>
      </c>
      <c r="FJ205" s="2">
        <f t="shared" si="651"/>
        <v>0.99999477312263119</v>
      </c>
      <c r="FK205" s="2">
        <f t="shared" si="651"/>
        <v>0.99999499184901808</v>
      </c>
      <c r="FL205" s="2">
        <f t="shared" si="651"/>
        <v>0.99999480735061852</v>
      </c>
      <c r="FM205" s="2">
        <f t="shared" si="651"/>
        <v>0.99999456082495086</v>
      </c>
      <c r="FN205" s="2">
        <f t="shared" si="651"/>
        <v>0.99999486110951075</v>
      </c>
      <c r="FO205" s="2">
        <f t="shared" si="651"/>
        <v>0.99999421609651307</v>
      </c>
      <c r="FP205" s="2">
        <f t="shared" si="651"/>
        <v>0.99999433959211104</v>
      </c>
      <c r="FQ205" s="2">
        <f t="shared" si="651"/>
        <v>0.9999942748205064</v>
      </c>
      <c r="FR205" s="2">
        <f t="shared" si="651"/>
        <v>0.99999518230360129</v>
      </c>
      <c r="FS205" s="2">
        <f t="shared" si="651"/>
        <v>0.99999427716545097</v>
      </c>
      <c r="FT205" s="2">
        <f t="shared" si="651"/>
        <v>0.99999363623681825</v>
      </c>
      <c r="FU205" s="2">
        <f t="shared" si="651"/>
        <v>0.99999293527476685</v>
      </c>
      <c r="FW205" s="2">
        <f t="shared" si="536"/>
        <v>0.96763295590654008</v>
      </c>
      <c r="FX205" s="2">
        <f t="shared" si="588"/>
        <v>0.97103882669167918</v>
      </c>
      <c r="FY205" s="2">
        <f t="shared" si="589"/>
        <v>0.96973725994414983</v>
      </c>
      <c r="FZ205" s="2">
        <f t="shared" si="590"/>
        <v>0.96791264231591234</v>
      </c>
      <c r="GA205" s="2">
        <f t="shared" si="591"/>
        <v>0.96918744162455106</v>
      </c>
      <c r="GB205" s="2">
        <f t="shared" si="592"/>
        <v>0.97106904812285211</v>
      </c>
      <c r="GC205" s="2">
        <f t="shared" si="593"/>
        <v>0.97279644942187471</v>
      </c>
      <c r="GD205" s="2">
        <f t="shared" si="594"/>
        <v>0.97578988794456722</v>
      </c>
      <c r="GE205" s="2">
        <f t="shared" si="595"/>
        <v>0.97717485291669581</v>
      </c>
      <c r="GF205" s="2">
        <f t="shared" si="596"/>
        <v>0.97546956787447292</v>
      </c>
      <c r="GG205" s="2">
        <f t="shared" si="597"/>
        <v>0.97430175466584457</v>
      </c>
      <c r="GH205" s="2">
        <f t="shared" si="598"/>
        <v>0.97363771993464554</v>
      </c>
      <c r="GI205" s="2">
        <f t="shared" si="599"/>
        <v>0.96794822197212893</v>
      </c>
      <c r="GJ205" s="2">
        <f t="shared" si="600"/>
        <v>0.96077233998662315</v>
      </c>
      <c r="GK205" s="2">
        <f t="shared" si="601"/>
        <v>0.96285920460044105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7.2269538498369485E-103</v>
      </c>
      <c r="HT205" s="86">
        <f t="shared" si="630"/>
        <v>8.9536863084743533E-100</v>
      </c>
      <c r="HU205" s="86">
        <f t="shared" si="631"/>
        <v>4.0692818949706836E-105</v>
      </c>
      <c r="HV205" s="86">
        <f t="shared" si="632"/>
        <v>1.9342283323546432E-105</v>
      </c>
      <c r="HW205" s="86">
        <f t="shared" si="633"/>
        <v>7.6917126006237224E-117</v>
      </c>
      <c r="HX205" s="86">
        <f t="shared" si="634"/>
        <v>1.8550474258224164E-118</v>
      </c>
      <c r="HY205" s="86">
        <f t="shared" si="635"/>
        <v>2.5438981451578356E-130</v>
      </c>
      <c r="HZ205" s="86">
        <f t="shared" si="636"/>
        <v>6.1826770066617897E-124</v>
      </c>
      <c r="IA205" s="86">
        <f t="shared" si="637"/>
        <v>2.1685810221194191E-141</v>
      </c>
      <c r="IB205" s="86">
        <f t="shared" si="638"/>
        <v>1.3860193678794562E-137</v>
      </c>
      <c r="IC205" s="86">
        <f t="shared" si="639"/>
        <v>2.881311719053745E-133</v>
      </c>
      <c r="ID205" s="86">
        <f t="shared" si="640"/>
        <v>7.6751572554682038E-124</v>
      </c>
      <c r="IE205" s="86">
        <f t="shared" si="641"/>
        <v>4.7639275647345215E-118</v>
      </c>
      <c r="IF205" s="86">
        <f t="shared" si="642"/>
        <v>2.237372623688666E-132</v>
      </c>
      <c r="IG205" s="86">
        <f t="shared" si="643"/>
        <v>1.1216191209973167E-113</v>
      </c>
      <c r="II205" s="86">
        <f t="shared" si="540"/>
        <v>2.3813738561156549E-5</v>
      </c>
      <c r="IJ205" s="86">
        <f t="shared" si="541"/>
        <v>3.6208888288896469E-5</v>
      </c>
      <c r="IK205" s="86">
        <f t="shared" si="542"/>
        <v>1.3312304887192813E-5</v>
      </c>
      <c r="IL205" s="86">
        <f t="shared" si="543"/>
        <v>1.5111254822911729E-5</v>
      </c>
      <c r="IM205" s="86">
        <f t="shared" si="544"/>
        <v>6.4900507788753009E-6</v>
      </c>
      <c r="IN205" s="86">
        <f t="shared" si="545"/>
        <v>3.3757122602486128E-6</v>
      </c>
      <c r="IO205" s="86">
        <f t="shared" si="546"/>
        <v>9.4558338481042563E-7</v>
      </c>
      <c r="IP205" s="86">
        <f t="shared" si="547"/>
        <v>1.3075755026196313E-6</v>
      </c>
      <c r="IQ205" s="86">
        <f t="shared" si="548"/>
        <v>1.4185642692011035E-7</v>
      </c>
      <c r="IR205" s="86">
        <f t="shared" si="549"/>
        <v>3.1215956263670356E-7</v>
      </c>
      <c r="IS205" s="86">
        <f t="shared" si="550"/>
        <v>6.3611440794201244E-7</v>
      </c>
      <c r="IT205" s="86">
        <f t="shared" si="551"/>
        <v>1.6973681324332513E-6</v>
      </c>
      <c r="IU205" s="86">
        <f t="shared" si="552"/>
        <v>5.6796272502744109E-6</v>
      </c>
      <c r="IV205" s="86">
        <f t="shared" si="553"/>
        <v>1.3643480666502057E-14</v>
      </c>
      <c r="IW205" s="86">
        <f t="shared" si="554"/>
        <v>7.4810660598406371E-6</v>
      </c>
      <c r="IY205" s="86">
        <f t="shared" si="555"/>
        <v>2.3813738561156549E-5</v>
      </c>
      <c r="IZ205" s="86">
        <f t="shared" si="556"/>
        <v>3.6208888288896469E-5</v>
      </c>
      <c r="JA205" s="86">
        <f t="shared" si="557"/>
        <v>1.3312304887192813E-5</v>
      </c>
      <c r="JB205" s="86">
        <f t="shared" si="558"/>
        <v>1.5111254822911729E-5</v>
      </c>
      <c r="JC205" s="86">
        <f t="shared" si="559"/>
        <v>6.4900507788753009E-6</v>
      </c>
      <c r="JD205" s="86">
        <f t="shared" si="560"/>
        <v>3.3757122602486128E-6</v>
      </c>
      <c r="JE205" s="86">
        <f t="shared" si="561"/>
        <v>9.4558338481042563E-7</v>
      </c>
      <c r="JF205" s="86">
        <f t="shared" si="562"/>
        <v>1.3075755026196313E-6</v>
      </c>
      <c r="JG205" s="86">
        <f t="shared" si="563"/>
        <v>1.4185642692011035E-7</v>
      </c>
      <c r="JH205" s="86">
        <f t="shared" si="564"/>
        <v>3.1215956263670356E-7</v>
      </c>
      <c r="JI205" s="86">
        <f t="shared" si="565"/>
        <v>6.3611440794201244E-7</v>
      </c>
      <c r="JJ205" s="86">
        <f t="shared" si="566"/>
        <v>1.6973681324332513E-6</v>
      </c>
      <c r="JK205" s="86">
        <f t="shared" si="567"/>
        <v>5.6796272502744109E-6</v>
      </c>
      <c r="JL205" s="86">
        <f t="shared" si="568"/>
        <v>1.3643480666502057E-14</v>
      </c>
      <c r="JM205" s="86">
        <f t="shared" si="569"/>
        <v>7.4810660598406371E-6</v>
      </c>
    </row>
    <row r="206" spans="2:273" x14ac:dyDescent="0.25">
      <c r="B206" s="2">
        <v>179</v>
      </c>
      <c r="C206" s="37">
        <v>100.456</v>
      </c>
      <c r="D206" s="37">
        <v>99.716999999999999</v>
      </c>
      <c r="E206" s="37">
        <v>101.208</v>
      </c>
      <c r="F206" s="37">
        <v>99.83</v>
      </c>
      <c r="G206" s="37">
        <v>98.037999999999997</v>
      </c>
      <c r="H206" s="37">
        <v>98.302000000000007</v>
      </c>
      <c r="I206" s="37">
        <v>95.942999999999998</v>
      </c>
      <c r="J206" s="37">
        <v>97.135000000000005</v>
      </c>
      <c r="K206" s="37">
        <v>98.576999999999998</v>
      </c>
      <c r="L206" s="37">
        <v>98.903999999999996</v>
      </c>
      <c r="M206" s="37">
        <v>96.691999999999993</v>
      </c>
      <c r="N206" s="37">
        <v>99.558000000000007</v>
      </c>
      <c r="O206" s="37">
        <v>100.423</v>
      </c>
      <c r="P206" s="37">
        <v>100.404</v>
      </c>
      <c r="Q206" s="37">
        <v>100.25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128.72609009009008</v>
      </c>
      <c r="DL206" s="2">
        <f t="shared" si="649"/>
        <v>124.97314761094459</v>
      </c>
      <c r="DM206" s="2">
        <f t="shared" si="649"/>
        <v>124.43343967611335</v>
      </c>
      <c r="DN206" s="2">
        <f t="shared" si="649"/>
        <v>121.41644635627533</v>
      </c>
      <c r="DO206" s="2">
        <f t="shared" si="649"/>
        <v>116.91234686508373</v>
      </c>
      <c r="DP206" s="2">
        <f t="shared" si="649"/>
        <v>116.06757588357587</v>
      </c>
      <c r="DQ206" s="2">
        <f t="shared" si="649"/>
        <v>113.15116653796653</v>
      </c>
      <c r="DR206" s="2">
        <f t="shared" si="649"/>
        <v>123.90446846846851</v>
      </c>
      <c r="DS206" s="2">
        <f t="shared" si="649"/>
        <v>115.36318487394958</v>
      </c>
      <c r="DT206" s="2">
        <f t="shared" si="649"/>
        <v>116.13911688003793</v>
      </c>
      <c r="DU206" s="2">
        <f t="shared" si="649"/>
        <v>117.69599146514936</v>
      </c>
      <c r="DV206" s="2">
        <f t="shared" si="649"/>
        <v>106.10110553470919</v>
      </c>
      <c r="DW206" s="2">
        <f t="shared" si="649"/>
        <v>125.23688235294118</v>
      </c>
      <c r="DX206" s="2">
        <f t="shared" si="649"/>
        <v>106.17024873949582</v>
      </c>
      <c r="DY206" s="2">
        <f t="shared" si="649"/>
        <v>116.6374851316277</v>
      </c>
      <c r="EA206" s="2">
        <f t="shared" si="440"/>
        <v>94.576882938339992</v>
      </c>
      <c r="EB206" s="2">
        <f t="shared" si="502"/>
        <v>94.501031342688265</v>
      </c>
      <c r="EC206" s="2">
        <f t="shared" si="503"/>
        <v>93.269052248773278</v>
      </c>
      <c r="ED206" s="2">
        <f t="shared" si="504"/>
        <v>93.658303188595028</v>
      </c>
      <c r="EE206" s="2">
        <f t="shared" si="505"/>
        <v>93.073825200152527</v>
      </c>
      <c r="EF206" s="2">
        <f t="shared" si="506"/>
        <v>92.707514763341393</v>
      </c>
      <c r="EG206" s="2">
        <f t="shared" si="507"/>
        <v>92.126398462320481</v>
      </c>
      <c r="EH206" s="2">
        <f t="shared" si="508"/>
        <v>92.394372060728458</v>
      </c>
      <c r="EI206" s="2">
        <f t="shared" si="509"/>
        <v>93.248955935595575</v>
      </c>
      <c r="EJ206" s="2">
        <f t="shared" si="510"/>
        <v>96.404942551566066</v>
      </c>
      <c r="EK206" s="2">
        <f t="shared" si="511"/>
        <v>92.234423970061641</v>
      </c>
      <c r="EL206" s="2">
        <f t="shared" si="512"/>
        <v>93.469996309320237</v>
      </c>
      <c r="EM206" s="2">
        <f t="shared" si="513"/>
        <v>91.74631020421333</v>
      </c>
      <c r="EN206" s="2">
        <f t="shared" si="514"/>
        <v>99.00011825795643</v>
      </c>
      <c r="EO206" s="2">
        <f t="shared" si="515"/>
        <v>100.46149728921195</v>
      </c>
      <c r="EQ206" s="2">
        <f t="shared" si="516"/>
        <v>99.33724806095374</v>
      </c>
      <c r="ER206" s="2">
        <f t="shared" si="650"/>
        <v>99.048981098505578</v>
      </c>
      <c r="ES206" s="2">
        <f t="shared" si="650"/>
        <v>98.887054333689434</v>
      </c>
      <c r="ET206" s="2">
        <f t="shared" si="650"/>
        <v>97.725424695733722</v>
      </c>
      <c r="EU206" s="2">
        <f t="shared" si="650"/>
        <v>95.882186348167608</v>
      </c>
      <c r="EV206" s="2">
        <f t="shared" si="650"/>
        <v>95.319574121126365</v>
      </c>
      <c r="EW206" s="2">
        <f t="shared" si="650"/>
        <v>94.809639196478798</v>
      </c>
      <c r="EX206" s="2">
        <f t="shared" si="650"/>
        <v>94.507076717610886</v>
      </c>
      <c r="EY206" s="2">
        <f t="shared" si="650"/>
        <v>96.175938669514537</v>
      </c>
      <c r="EZ206" s="2">
        <f t="shared" si="650"/>
        <v>97.67934551790897</v>
      </c>
      <c r="FA206" s="2">
        <f t="shared" si="650"/>
        <v>95.172799784714755</v>
      </c>
      <c r="FB206" s="2">
        <f t="shared" si="650"/>
        <v>95.675987651304297</v>
      </c>
      <c r="FC206" s="2">
        <f t="shared" si="650"/>
        <v>96.57117403498701</v>
      </c>
      <c r="FD206" s="2">
        <f t="shared" si="650"/>
        <v>99.022771248168539</v>
      </c>
      <c r="FE206" s="2">
        <f t="shared" si="650"/>
        <v>98.931286599670443</v>
      </c>
      <c r="FG206" s="2">
        <f t="shared" si="518"/>
        <v>0.9999951325011911</v>
      </c>
      <c r="FH206" s="2">
        <f t="shared" si="651"/>
        <v>0.99999574912599176</v>
      </c>
      <c r="FI206" s="2">
        <f t="shared" si="651"/>
        <v>0.99999540664523312</v>
      </c>
      <c r="FJ206" s="2">
        <f t="shared" si="651"/>
        <v>0.99999523302899129</v>
      </c>
      <c r="FK206" s="2">
        <f t="shared" si="651"/>
        <v>0.99999543251000667</v>
      </c>
      <c r="FL206" s="2">
        <f t="shared" si="651"/>
        <v>0.99999526424531537</v>
      </c>
      <c r="FM206" s="2">
        <f t="shared" si="651"/>
        <v>0.99999503941102397</v>
      </c>
      <c r="FN206" s="2">
        <f t="shared" si="651"/>
        <v>0.99999531327405244</v>
      </c>
      <c r="FO206" s="2">
        <f t="shared" si="651"/>
        <v>0.99999472501464159</v>
      </c>
      <c r="FP206" s="2">
        <f t="shared" si="651"/>
        <v>0.99999483764407904</v>
      </c>
      <c r="FQ206" s="2">
        <f t="shared" si="651"/>
        <v>0.99999477857161434</v>
      </c>
      <c r="FR206" s="2">
        <f t="shared" si="651"/>
        <v>0.99999560620680117</v>
      </c>
      <c r="FS206" s="2">
        <f t="shared" si="651"/>
        <v>0.99999478071023129</v>
      </c>
      <c r="FT206" s="2">
        <f t="shared" si="651"/>
        <v>0.99999419617574936</v>
      </c>
      <c r="FU206" s="2">
        <f t="shared" si="651"/>
        <v>0.99999355689000513</v>
      </c>
      <c r="FW206" s="2">
        <f t="shared" si="536"/>
        <v>0.97039659596267647</v>
      </c>
      <c r="FX206" s="2">
        <f t="shared" si="588"/>
        <v>0.97351961687416244</v>
      </c>
      <c r="FY206" s="2">
        <f t="shared" si="589"/>
        <v>0.97232636387322635</v>
      </c>
      <c r="FZ206" s="2">
        <f t="shared" si="590"/>
        <v>0.97065312579168173</v>
      </c>
      <c r="GA206" s="2">
        <f t="shared" si="591"/>
        <v>0.97182221798366542</v>
      </c>
      <c r="GB206" s="2">
        <f t="shared" si="592"/>
        <v>0.97354732008407818</v>
      </c>
      <c r="GC206" s="2">
        <f t="shared" si="593"/>
        <v>0.97513053902474001</v>
      </c>
      <c r="GD206" s="2">
        <f t="shared" si="594"/>
        <v>0.97787297979784926</v>
      </c>
      <c r="GE206" s="2">
        <f t="shared" si="595"/>
        <v>0.97914132660942277</v>
      </c>
      <c r="GF206" s="2">
        <f t="shared" si="596"/>
        <v>0.97757958751710572</v>
      </c>
      <c r="GG206" s="2">
        <f t="shared" si="597"/>
        <v>0.97650980645147867</v>
      </c>
      <c r="GH206" s="2">
        <f t="shared" si="598"/>
        <v>0.97590141587753854</v>
      </c>
      <c r="GI206" s="2">
        <f t="shared" si="599"/>
        <v>0.97068575872954965</v>
      </c>
      <c r="GJ206" s="2">
        <f t="shared" si="600"/>
        <v>0.96410003623154705</v>
      </c>
      <c r="GK206" s="2">
        <f t="shared" si="601"/>
        <v>0.96601613316424251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3.9037350856131726E-106</v>
      </c>
      <c r="HT206" s="86">
        <f t="shared" si="630"/>
        <v>8.1469472647234795E-103</v>
      </c>
      <c r="HU206" s="86">
        <f t="shared" si="631"/>
        <v>1.875813682149567E-108</v>
      </c>
      <c r="HV206" s="86">
        <f t="shared" si="632"/>
        <v>8.0760261359393038E-109</v>
      </c>
      <c r="HW206" s="86">
        <f t="shared" si="633"/>
        <v>1.6654982881117957E-120</v>
      </c>
      <c r="HX206" s="86">
        <f t="shared" si="634"/>
        <v>3.4396217557397611E-122</v>
      </c>
      <c r="HY206" s="86">
        <f t="shared" si="635"/>
        <v>2.2211842591311787E-134</v>
      </c>
      <c r="HZ206" s="86">
        <f t="shared" si="636"/>
        <v>1.030105537888011E-127</v>
      </c>
      <c r="IA206" s="86">
        <f t="shared" si="637"/>
        <v>1.0322419665470024E-145</v>
      </c>
      <c r="IB206" s="86">
        <f t="shared" si="638"/>
        <v>8.2105494317576467E-142</v>
      </c>
      <c r="IC206" s="86">
        <f t="shared" si="639"/>
        <v>2.2763522525594962E-137</v>
      </c>
      <c r="ID206" s="86">
        <f t="shared" si="640"/>
        <v>1.14310768817266E-127</v>
      </c>
      <c r="IE206" s="86">
        <f t="shared" si="641"/>
        <v>8.4456055564470085E-122</v>
      </c>
      <c r="IF206" s="86">
        <f t="shared" si="642"/>
        <v>9.6602920219741749E-137</v>
      </c>
      <c r="IG206" s="86">
        <f t="shared" si="643"/>
        <v>1.8845295160407362E-117</v>
      </c>
      <c r="II206" s="86">
        <f t="shared" si="540"/>
        <v>1.4228311155387812E-5</v>
      </c>
      <c r="IJ206" s="86">
        <f t="shared" si="541"/>
        <v>2.2478082596818972E-5</v>
      </c>
      <c r="IK206" s="86">
        <f t="shared" si="542"/>
        <v>7.8002162599648579E-6</v>
      </c>
      <c r="IL206" s="86">
        <f t="shared" si="543"/>
        <v>8.8282180272559165E-6</v>
      </c>
      <c r="IM206" s="86">
        <f t="shared" si="544"/>
        <v>3.6529818102401888E-6</v>
      </c>
      <c r="IN206" s="86">
        <f t="shared" si="545"/>
        <v>1.8575798950436502E-6</v>
      </c>
      <c r="IO206" s="86">
        <f t="shared" si="546"/>
        <v>4.9335134366574863E-7</v>
      </c>
      <c r="IP206" s="86">
        <f t="shared" si="547"/>
        <v>7.0798586135728908E-7</v>
      </c>
      <c r="IQ206" s="86">
        <f t="shared" si="548"/>
        <v>6.9734583420971144E-8</v>
      </c>
      <c r="IR206" s="86">
        <f t="shared" si="549"/>
        <v>1.5722435046939189E-7</v>
      </c>
      <c r="IS206" s="86">
        <f t="shared" si="550"/>
        <v>3.2889690527874614E-7</v>
      </c>
      <c r="IT206" s="86">
        <f t="shared" si="551"/>
        <v>9.1717784137102527E-7</v>
      </c>
      <c r="IU206" s="86">
        <f t="shared" si="552"/>
        <v>3.1524953746533824E-6</v>
      </c>
      <c r="IV206" s="86">
        <f t="shared" si="553"/>
        <v>2.348848240941686E-15</v>
      </c>
      <c r="IW206" s="86">
        <f t="shared" si="554"/>
        <v>4.0996355812806609E-6</v>
      </c>
      <c r="IY206" s="86">
        <f t="shared" si="555"/>
        <v>1.4228311155387812E-5</v>
      </c>
      <c r="IZ206" s="86">
        <f t="shared" si="556"/>
        <v>2.2478082596818972E-5</v>
      </c>
      <c r="JA206" s="86">
        <f t="shared" si="557"/>
        <v>7.8002162599648579E-6</v>
      </c>
      <c r="JB206" s="86">
        <f t="shared" si="558"/>
        <v>8.8282180272559165E-6</v>
      </c>
      <c r="JC206" s="86">
        <f t="shared" si="559"/>
        <v>3.6529818102401888E-6</v>
      </c>
      <c r="JD206" s="86">
        <f t="shared" si="560"/>
        <v>1.8575798950436502E-6</v>
      </c>
      <c r="JE206" s="86">
        <f t="shared" si="561"/>
        <v>4.9335134366574863E-7</v>
      </c>
      <c r="JF206" s="86">
        <f t="shared" si="562"/>
        <v>7.0798586135728908E-7</v>
      </c>
      <c r="JG206" s="86">
        <f t="shared" si="563"/>
        <v>6.9734583420971144E-8</v>
      </c>
      <c r="JH206" s="86">
        <f t="shared" si="564"/>
        <v>1.5722435046939189E-7</v>
      </c>
      <c r="JI206" s="86">
        <f t="shared" si="565"/>
        <v>3.2889690527874614E-7</v>
      </c>
      <c r="JJ206" s="86">
        <f t="shared" si="566"/>
        <v>9.1717784137102527E-7</v>
      </c>
      <c r="JK206" s="86">
        <f t="shared" si="567"/>
        <v>3.1524953746533824E-6</v>
      </c>
      <c r="JL206" s="86">
        <f t="shared" si="568"/>
        <v>2.348848240941686E-15</v>
      </c>
      <c r="JM206" s="86">
        <f t="shared" si="569"/>
        <v>4.0996355812806609E-6</v>
      </c>
    </row>
    <row r="207" spans="2:273" x14ac:dyDescent="0.25">
      <c r="B207" s="2">
        <v>180</v>
      </c>
      <c r="C207" s="37">
        <v>100.71899999999999</v>
      </c>
      <c r="D207" s="37">
        <v>99.962000000000003</v>
      </c>
      <c r="E207" s="37">
        <v>99.906000000000006</v>
      </c>
      <c r="F207" s="37">
        <v>99.641999999999996</v>
      </c>
      <c r="G207" s="37">
        <v>97.980999999999995</v>
      </c>
      <c r="H207" s="37">
        <v>98.132000000000005</v>
      </c>
      <c r="I207" s="37">
        <v>96.396000000000001</v>
      </c>
      <c r="J207" s="37">
        <v>96.885000000000005</v>
      </c>
      <c r="K207" s="37">
        <v>99.212000000000003</v>
      </c>
      <c r="L207" s="37">
        <v>98.614999999999995</v>
      </c>
      <c r="M207" s="37">
        <v>95.25</v>
      </c>
      <c r="N207" s="37">
        <v>97.903999999999996</v>
      </c>
      <c r="O207" s="37">
        <v>100.76900000000001</v>
      </c>
      <c r="P207" s="37">
        <v>99.864999999999995</v>
      </c>
      <c r="Q207" s="37">
        <v>101.30800000000001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128.75102773826455</v>
      </c>
      <c r="DL207" s="2">
        <f t="shared" si="649"/>
        <v>124.97030489155394</v>
      </c>
      <c r="DM207" s="2">
        <f t="shared" si="649"/>
        <v>124.4323056680162</v>
      </c>
      <c r="DN207" s="2">
        <f t="shared" si="649"/>
        <v>121.4111234817814</v>
      </c>
      <c r="DO207" s="2">
        <f t="shared" si="649"/>
        <v>116.88932049458369</v>
      </c>
      <c r="DP207" s="2">
        <f t="shared" si="649"/>
        <v>116.04614290403762</v>
      </c>
      <c r="DQ207" s="2">
        <f t="shared" si="649"/>
        <v>113.10091956241956</v>
      </c>
      <c r="DR207" s="2">
        <f t="shared" si="649"/>
        <v>123.94088193456618</v>
      </c>
      <c r="DS207" s="2">
        <f t="shared" si="649"/>
        <v>115.34980420168067</v>
      </c>
      <c r="DT207" s="2">
        <f t="shared" si="649"/>
        <v>116.11490090090091</v>
      </c>
      <c r="DU207" s="2">
        <f t="shared" si="649"/>
        <v>117.6767027027027</v>
      </c>
      <c r="DV207" s="2">
        <f t="shared" si="649"/>
        <v>106.00976932457786</v>
      </c>
      <c r="DW207" s="2">
        <f t="shared" si="649"/>
        <v>125.27143585434175</v>
      </c>
      <c r="DX207" s="2">
        <f t="shared" si="649"/>
        <v>106.06290084033616</v>
      </c>
      <c r="DY207" s="2">
        <f t="shared" si="649"/>
        <v>116.59909625509823</v>
      </c>
      <c r="EA207" s="2">
        <f t="shared" si="440"/>
        <v>94.362671950343668</v>
      </c>
      <c r="EB207" s="2">
        <f t="shared" si="502"/>
        <v>94.302633387722537</v>
      </c>
      <c r="EC207" s="2">
        <f t="shared" si="503"/>
        <v>93.057811554542553</v>
      </c>
      <c r="ED207" s="2">
        <f t="shared" si="504"/>
        <v>93.472269017303276</v>
      </c>
      <c r="EE207" s="2">
        <f t="shared" si="505"/>
        <v>92.898464798576725</v>
      </c>
      <c r="EF207" s="2">
        <f t="shared" si="506"/>
        <v>92.539714476482487</v>
      </c>
      <c r="EG207" s="2">
        <f t="shared" si="507"/>
        <v>91.955225462786444</v>
      </c>
      <c r="EH207" s="2">
        <f t="shared" si="508"/>
        <v>92.245665048487083</v>
      </c>
      <c r="EI207" s="2">
        <f t="shared" si="509"/>
        <v>93.09346647102474</v>
      </c>
      <c r="EJ207" s="2">
        <f t="shared" si="510"/>
        <v>96.267646218487386</v>
      </c>
      <c r="EK207" s="2">
        <f t="shared" si="511"/>
        <v>92.054530877181691</v>
      </c>
      <c r="EL207" s="2">
        <f t="shared" si="512"/>
        <v>93.295113307739427</v>
      </c>
      <c r="EM207" s="2">
        <f t="shared" si="513"/>
        <v>91.531154660128408</v>
      </c>
      <c r="EN207" s="2">
        <f t="shared" si="514"/>
        <v>98.883189648241185</v>
      </c>
      <c r="EO207" s="2">
        <f t="shared" si="515"/>
        <v>100.33753542393785</v>
      </c>
      <c r="EQ207" s="2">
        <f t="shared" si="516"/>
        <v>99.185637950013415</v>
      </c>
      <c r="ER207" s="2">
        <f t="shared" si="650"/>
        <v>98.910186707541101</v>
      </c>
      <c r="ES207" s="2">
        <f t="shared" si="650"/>
        <v>98.749783896140087</v>
      </c>
      <c r="ET207" s="2">
        <f t="shared" si="650"/>
        <v>97.593507161980199</v>
      </c>
      <c r="EU207" s="2">
        <f t="shared" si="650"/>
        <v>95.743506601518774</v>
      </c>
      <c r="EV207" s="2">
        <f t="shared" si="650"/>
        <v>95.185696908833705</v>
      </c>
      <c r="EW207" s="2">
        <f t="shared" si="650"/>
        <v>94.673447721481296</v>
      </c>
      <c r="EX207" s="2">
        <f t="shared" si="650"/>
        <v>94.385545617410386</v>
      </c>
      <c r="EY207" s="2">
        <f t="shared" si="650"/>
        <v>96.058008070761161</v>
      </c>
      <c r="EZ207" s="2">
        <f t="shared" si="650"/>
        <v>97.55892656340751</v>
      </c>
      <c r="FA207" s="2">
        <f t="shared" si="650"/>
        <v>95.031482777179775</v>
      </c>
      <c r="FB207" s="2">
        <f t="shared" si="650"/>
        <v>95.530065623305177</v>
      </c>
      <c r="FC207" s="2">
        <f t="shared" si="650"/>
        <v>96.421181655465887</v>
      </c>
      <c r="FD207" s="2">
        <f t="shared" si="650"/>
        <v>98.90649403748202</v>
      </c>
      <c r="FE207" s="2">
        <f t="shared" si="650"/>
        <v>98.787668449310686</v>
      </c>
      <c r="FG207" s="2">
        <f t="shared" si="518"/>
        <v>0.99999556078642438</v>
      </c>
      <c r="FH207" s="2">
        <f t="shared" si="651"/>
        <v>0.99999612315537767</v>
      </c>
      <c r="FI207" s="2">
        <f t="shared" si="651"/>
        <v>0.99999581080897049</v>
      </c>
      <c r="FJ207" s="2">
        <f t="shared" si="651"/>
        <v>0.99999565246894562</v>
      </c>
      <c r="FK207" s="2">
        <f t="shared" si="651"/>
        <v>0.99999583439794326</v>
      </c>
      <c r="FL207" s="2">
        <f t="shared" si="651"/>
        <v>0.99999568093859537</v>
      </c>
      <c r="FM207" s="2">
        <f t="shared" si="651"/>
        <v>0.99999547588710958</v>
      </c>
      <c r="FN207" s="2">
        <f t="shared" si="651"/>
        <v>0.99999572565337203</v>
      </c>
      <c r="FO207" s="2">
        <f t="shared" si="651"/>
        <v>0.99999518915394281</v>
      </c>
      <c r="FP207" s="2">
        <f t="shared" si="651"/>
        <v>0.99999529187330483</v>
      </c>
      <c r="FQ207" s="2">
        <f t="shared" si="651"/>
        <v>0.99999523799852752</v>
      </c>
      <c r="FR207" s="2">
        <f t="shared" si="651"/>
        <v>0.99999599281142759</v>
      </c>
      <c r="FS207" s="2">
        <f t="shared" si="651"/>
        <v>0.99999523994897122</v>
      </c>
      <c r="FT207" s="2">
        <f t="shared" si="651"/>
        <v>0.99999470684667058</v>
      </c>
      <c r="FU207" s="2">
        <f t="shared" si="651"/>
        <v>0.99999412381051422</v>
      </c>
      <c r="FW207" s="2">
        <f t="shared" si="536"/>
        <v>0.97293086553195729</v>
      </c>
      <c r="FX207" s="2">
        <f t="shared" si="588"/>
        <v>0.97579320204201569</v>
      </c>
      <c r="FY207" s="2">
        <f t="shared" si="589"/>
        <v>0.97469973825627687</v>
      </c>
      <c r="FZ207" s="2">
        <f t="shared" si="590"/>
        <v>0.97316604179065891</v>
      </c>
      <c r="GA207" s="2">
        <f t="shared" si="591"/>
        <v>0.97423768384691933</v>
      </c>
      <c r="GB207" s="2">
        <f t="shared" si="592"/>
        <v>0.97581858575764779</v>
      </c>
      <c r="GC207" s="2">
        <f t="shared" si="593"/>
        <v>0.97726904116013036</v>
      </c>
      <c r="GD207" s="2">
        <f t="shared" si="594"/>
        <v>0.97978055172211154</v>
      </c>
      <c r="GE207" s="2">
        <f t="shared" si="595"/>
        <v>0.98094168534003434</v>
      </c>
      <c r="GF207" s="2">
        <f t="shared" si="596"/>
        <v>0.97951192287150257</v>
      </c>
      <c r="GG207" s="2">
        <f t="shared" si="597"/>
        <v>0.97853231769015114</v>
      </c>
      <c r="GH207" s="2">
        <f t="shared" si="598"/>
        <v>0.9779751282165301</v>
      </c>
      <c r="GI207" s="2">
        <f t="shared" si="599"/>
        <v>0.97319595759615984</v>
      </c>
      <c r="GJ207" s="2">
        <f t="shared" si="600"/>
        <v>0.96715509316676096</v>
      </c>
      <c r="GK207" s="2">
        <f t="shared" si="601"/>
        <v>0.96891338952943218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1.8714025518825702E-109</v>
      </c>
      <c r="HT207" s="86">
        <f t="shared" si="630"/>
        <v>6.6626514078163569E-106</v>
      </c>
      <c r="HU207" s="86">
        <f t="shared" si="631"/>
        <v>7.655718119017289E-112</v>
      </c>
      <c r="HV207" s="86">
        <f t="shared" si="632"/>
        <v>2.9772640122277696E-112</v>
      </c>
      <c r="HW207" s="86">
        <f t="shared" si="633"/>
        <v>3.1603732043446787E-124</v>
      </c>
      <c r="HX207" s="86">
        <f t="shared" si="634"/>
        <v>5.5723366026546792E-126</v>
      </c>
      <c r="HY207" s="86">
        <f t="shared" si="635"/>
        <v>1.6775680720185983E-138</v>
      </c>
      <c r="HZ207" s="86">
        <f t="shared" si="636"/>
        <v>1.5036436248738283E-131</v>
      </c>
      <c r="IA207" s="86">
        <f t="shared" si="637"/>
        <v>4.2226219016602393E-150</v>
      </c>
      <c r="IB207" s="86">
        <f t="shared" si="638"/>
        <v>4.1906113924029466E-146</v>
      </c>
      <c r="IC207" s="86">
        <f t="shared" si="639"/>
        <v>1.5558565192673487E-141</v>
      </c>
      <c r="ID207" s="86">
        <f t="shared" si="640"/>
        <v>1.4863513694776968E-131</v>
      </c>
      <c r="IE207" s="86">
        <f t="shared" si="641"/>
        <v>1.3057306541573851E-125</v>
      </c>
      <c r="IF207" s="86">
        <f t="shared" si="642"/>
        <v>3.5367969257337417E-141</v>
      </c>
      <c r="IG207" s="86">
        <f t="shared" si="643"/>
        <v>2.7420736956621588E-121</v>
      </c>
      <c r="II207" s="86">
        <f t="shared" si="540"/>
        <v>8.3948856856617669E-6</v>
      </c>
      <c r="IJ207" s="86">
        <f t="shared" si="541"/>
        <v>1.3798316097220875E-5</v>
      </c>
      <c r="IK207" s="86">
        <f t="shared" si="542"/>
        <v>4.5120677537477537E-6</v>
      </c>
      <c r="IL207" s="86">
        <f t="shared" si="543"/>
        <v>5.0902281040072373E-6</v>
      </c>
      <c r="IM207" s="86">
        <f t="shared" si="544"/>
        <v>2.0275897408555714E-6</v>
      </c>
      <c r="IN207" s="86">
        <f t="shared" si="545"/>
        <v>1.0076598923157617E-6</v>
      </c>
      <c r="IO207" s="86">
        <f t="shared" si="546"/>
        <v>2.5346355245614494E-7</v>
      </c>
      <c r="IP207" s="86">
        <f t="shared" si="547"/>
        <v>3.7798901830855245E-7</v>
      </c>
      <c r="IQ207" s="86">
        <f t="shared" si="548"/>
        <v>3.3730735229977821E-8</v>
      </c>
      <c r="IR207" s="86">
        <f t="shared" si="549"/>
        <v>7.7941560287545215E-8</v>
      </c>
      <c r="IS207" s="86">
        <f t="shared" si="550"/>
        <v>1.6745154449364511E-7</v>
      </c>
      <c r="IT207" s="86">
        <f t="shared" si="551"/>
        <v>4.8850569407293776E-7</v>
      </c>
      <c r="IU207" s="86">
        <f t="shared" si="552"/>
        <v>1.72462983254496E-6</v>
      </c>
      <c r="IV207" s="86">
        <f t="shared" si="553"/>
        <v>3.852520625903387E-16</v>
      </c>
      <c r="IW207" s="86">
        <f t="shared" si="554"/>
        <v>2.2121332088825754E-6</v>
      </c>
      <c r="IY207" s="86">
        <f t="shared" si="555"/>
        <v>8.3948856856617669E-6</v>
      </c>
      <c r="IZ207" s="86">
        <f t="shared" si="556"/>
        <v>1.3798316097220875E-5</v>
      </c>
      <c r="JA207" s="86">
        <f t="shared" si="557"/>
        <v>4.5120677537477537E-6</v>
      </c>
      <c r="JB207" s="86">
        <f t="shared" si="558"/>
        <v>5.0902281040072373E-6</v>
      </c>
      <c r="JC207" s="86">
        <f t="shared" si="559"/>
        <v>2.0275897408555714E-6</v>
      </c>
      <c r="JD207" s="86">
        <f t="shared" si="560"/>
        <v>1.0076598923157617E-6</v>
      </c>
      <c r="JE207" s="86">
        <f t="shared" si="561"/>
        <v>2.5346355245614494E-7</v>
      </c>
      <c r="JF207" s="86">
        <f t="shared" si="562"/>
        <v>3.7798901830855245E-7</v>
      </c>
      <c r="JG207" s="86">
        <f t="shared" si="563"/>
        <v>3.3730735229977821E-8</v>
      </c>
      <c r="JH207" s="86">
        <f t="shared" si="564"/>
        <v>7.7941560287545215E-8</v>
      </c>
      <c r="JI207" s="86">
        <f t="shared" si="565"/>
        <v>1.6745154449364511E-7</v>
      </c>
      <c r="JJ207" s="86">
        <f t="shared" si="566"/>
        <v>4.8850569407293776E-7</v>
      </c>
      <c r="JK207" s="86">
        <f t="shared" si="567"/>
        <v>1.72462983254496E-6</v>
      </c>
      <c r="JL207" s="86">
        <f t="shared" si="568"/>
        <v>3.852520625903387E-16</v>
      </c>
      <c r="JM207" s="86">
        <f t="shared" si="569"/>
        <v>2.2121332088825754E-6</v>
      </c>
    </row>
    <row r="208" spans="2:273" x14ac:dyDescent="0.25">
      <c r="B208" s="2">
        <v>181</v>
      </c>
      <c r="C208" s="37">
        <v>101.26300000000001</v>
      </c>
      <c r="D208" s="37">
        <v>100.69799999999999</v>
      </c>
      <c r="E208" s="37">
        <v>100.604</v>
      </c>
      <c r="F208" s="37">
        <v>99.623000000000005</v>
      </c>
      <c r="G208" s="37">
        <v>97.057000000000002</v>
      </c>
      <c r="H208" s="37">
        <v>97.623000000000005</v>
      </c>
      <c r="I208" s="37">
        <v>97</v>
      </c>
      <c r="J208" s="37">
        <v>96.653999999999996</v>
      </c>
      <c r="K208" s="37">
        <v>98.537999999999997</v>
      </c>
      <c r="L208" s="37">
        <v>98.173000000000002</v>
      </c>
      <c r="M208" s="37">
        <v>97.114999999999995</v>
      </c>
      <c r="N208" s="37">
        <v>99.308000000000007</v>
      </c>
      <c r="O208" s="37">
        <v>101.404</v>
      </c>
      <c r="P208" s="37">
        <v>101.01900000000001</v>
      </c>
      <c r="Q208" s="37">
        <v>100.55800000000001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128.77596538643905</v>
      </c>
      <c r="DL208" s="2">
        <f t="shared" si="649"/>
        <v>124.96746217216329</v>
      </c>
      <c r="DM208" s="2">
        <f t="shared" si="649"/>
        <v>124.43117165991903</v>
      </c>
      <c r="DN208" s="2">
        <f t="shared" si="649"/>
        <v>121.40580060728747</v>
      </c>
      <c r="DO208" s="2">
        <f t="shared" si="649"/>
        <v>116.86629412408362</v>
      </c>
      <c r="DP208" s="2">
        <f t="shared" si="649"/>
        <v>116.02470992449938</v>
      </c>
      <c r="DQ208" s="2">
        <f t="shared" si="649"/>
        <v>113.05067258687259</v>
      </c>
      <c r="DR208" s="2">
        <f t="shared" si="649"/>
        <v>123.97729540066386</v>
      </c>
      <c r="DS208" s="2">
        <f t="shared" si="649"/>
        <v>115.33642352941176</v>
      </c>
      <c r="DT208" s="2">
        <f t="shared" si="649"/>
        <v>116.09068492176387</v>
      </c>
      <c r="DU208" s="2">
        <f t="shared" si="649"/>
        <v>117.65741394025605</v>
      </c>
      <c r="DV208" s="2">
        <f t="shared" si="649"/>
        <v>105.91843311444653</v>
      </c>
      <c r="DW208" s="2">
        <f t="shared" si="649"/>
        <v>125.3059893557423</v>
      </c>
      <c r="DX208" s="2">
        <f t="shared" si="649"/>
        <v>105.95555294117649</v>
      </c>
      <c r="DY208" s="2">
        <f t="shared" si="649"/>
        <v>116.56070737856875</v>
      </c>
      <c r="EA208" s="2">
        <f t="shared" si="440"/>
        <v>94.148460962347372</v>
      </c>
      <c r="EB208" s="2">
        <f t="shared" si="502"/>
        <v>94.104235432756809</v>
      </c>
      <c r="EC208" s="2">
        <f t="shared" si="503"/>
        <v>92.846570860311843</v>
      </c>
      <c r="ED208" s="2">
        <f t="shared" si="504"/>
        <v>93.286234846011524</v>
      </c>
      <c r="EE208" s="2">
        <f t="shared" si="505"/>
        <v>92.723104397000924</v>
      </c>
      <c r="EF208" s="2">
        <f t="shared" si="506"/>
        <v>92.371914189623595</v>
      </c>
      <c r="EG208" s="2">
        <f t="shared" si="507"/>
        <v>91.784052463252408</v>
      </c>
      <c r="EH208" s="2">
        <f t="shared" si="508"/>
        <v>92.096958036245709</v>
      </c>
      <c r="EI208" s="2">
        <f t="shared" si="509"/>
        <v>92.93797700645392</v>
      </c>
      <c r="EJ208" s="2">
        <f t="shared" si="510"/>
        <v>96.130349885408691</v>
      </c>
      <c r="EK208" s="2">
        <f t="shared" si="511"/>
        <v>91.874637784301726</v>
      </c>
      <c r="EL208" s="2">
        <f t="shared" si="512"/>
        <v>93.120230306158632</v>
      </c>
      <c r="EM208" s="2">
        <f t="shared" si="513"/>
        <v>91.3159991160435</v>
      </c>
      <c r="EN208" s="2">
        <f t="shared" si="514"/>
        <v>98.766261038525954</v>
      </c>
      <c r="EO208" s="2">
        <f t="shared" si="515"/>
        <v>100.21357355866375</v>
      </c>
      <c r="EQ208" s="2">
        <f t="shared" si="516"/>
        <v>99.034027839073076</v>
      </c>
      <c r="ER208" s="2">
        <f t="shared" si="650"/>
        <v>98.771392316576623</v>
      </c>
      <c r="ES208" s="2">
        <f t="shared" si="650"/>
        <v>98.612513458590726</v>
      </c>
      <c r="ET208" s="2">
        <f t="shared" si="650"/>
        <v>97.461589628226676</v>
      </c>
      <c r="EU208" s="2">
        <f t="shared" si="650"/>
        <v>95.604826854869927</v>
      </c>
      <c r="EV208" s="2">
        <f t="shared" si="650"/>
        <v>95.051819696541045</v>
      </c>
      <c r="EW208" s="2">
        <f t="shared" si="650"/>
        <v>94.537256246483764</v>
      </c>
      <c r="EX208" s="2">
        <f t="shared" si="650"/>
        <v>94.264014517209887</v>
      </c>
      <c r="EY208" s="2">
        <f t="shared" si="650"/>
        <v>95.9400774720078</v>
      </c>
      <c r="EZ208" s="2">
        <f t="shared" si="650"/>
        <v>97.438507608906065</v>
      </c>
      <c r="FA208" s="2">
        <f t="shared" si="650"/>
        <v>94.890165769644781</v>
      </c>
      <c r="FB208" s="2">
        <f t="shared" si="650"/>
        <v>95.384143595306057</v>
      </c>
      <c r="FC208" s="2">
        <f t="shared" si="650"/>
        <v>96.271189275944764</v>
      </c>
      <c r="FD208" s="2">
        <f t="shared" si="650"/>
        <v>98.790216826795501</v>
      </c>
      <c r="FE208" s="2">
        <f t="shared" si="650"/>
        <v>98.64405029895093</v>
      </c>
      <c r="FG208" s="2">
        <f t="shared" si="518"/>
        <v>0.99999595138751951</v>
      </c>
      <c r="FH208" s="2">
        <f t="shared" si="651"/>
        <v>0.99999646427447586</v>
      </c>
      <c r="FI208" s="2">
        <f t="shared" si="651"/>
        <v>0.99999617941096464</v>
      </c>
      <c r="FJ208" s="2">
        <f t="shared" si="651"/>
        <v>0.99999603500303724</v>
      </c>
      <c r="FK208" s="2">
        <f t="shared" si="651"/>
        <v>0.99999620092437935</v>
      </c>
      <c r="FL208" s="2">
        <f t="shared" si="651"/>
        <v>0.99999606096768612</v>
      </c>
      <c r="FM208" s="2">
        <f t="shared" si="651"/>
        <v>0.99999587395836298</v>
      </c>
      <c r="FN208" s="2">
        <f t="shared" si="651"/>
        <v>0.99999610174807807</v>
      </c>
      <c r="FO208" s="2">
        <f t="shared" si="651"/>
        <v>0.99999561245439206</v>
      </c>
      <c r="FP208" s="2">
        <f t="shared" si="651"/>
        <v>0.99999570613564215</v>
      </c>
      <c r="FQ208" s="2">
        <f t="shared" si="651"/>
        <v>0.99999565700122028</v>
      </c>
      <c r="FR208" s="2">
        <f t="shared" si="651"/>
        <v>0.99999634539929805</v>
      </c>
      <c r="FS208" s="2">
        <f t="shared" si="651"/>
        <v>0.99999565878004759</v>
      </c>
      <c r="FT208" s="2">
        <f t="shared" si="651"/>
        <v>0.99999517258454085</v>
      </c>
      <c r="FU208" s="2">
        <f t="shared" si="651"/>
        <v>0.99999464084872391</v>
      </c>
      <c r="FW208" s="2">
        <f t="shared" si="536"/>
        <v>0.97525371548975548</v>
      </c>
      <c r="FX208" s="2">
        <f t="shared" si="588"/>
        <v>0.97787601520821643</v>
      </c>
      <c r="FY208" s="2">
        <f t="shared" si="589"/>
        <v>0.97687440603805298</v>
      </c>
      <c r="FZ208" s="2">
        <f t="shared" si="590"/>
        <v>0.97546921968717892</v>
      </c>
      <c r="GA208" s="2">
        <f t="shared" si="591"/>
        <v>0.97645110768465038</v>
      </c>
      <c r="GB208" s="2">
        <f t="shared" si="592"/>
        <v>0.97789926431292995</v>
      </c>
      <c r="GC208" s="2">
        <f t="shared" si="593"/>
        <v>0.97922757267441474</v>
      </c>
      <c r="GD208" s="2">
        <f t="shared" si="594"/>
        <v>0.98152677843885427</v>
      </c>
      <c r="GE208" s="2">
        <f t="shared" si="595"/>
        <v>0.98258941420174695</v>
      </c>
      <c r="GF208" s="2">
        <f t="shared" si="596"/>
        <v>0.98128090613331653</v>
      </c>
      <c r="GG208" s="2">
        <f t="shared" si="597"/>
        <v>0.9803841882728187</v>
      </c>
      <c r="GH208" s="2">
        <f t="shared" si="598"/>
        <v>0.97987407516238412</v>
      </c>
      <c r="GI208" s="2">
        <f t="shared" si="599"/>
        <v>0.975496632449664</v>
      </c>
      <c r="GJ208" s="2">
        <f t="shared" si="600"/>
        <v>0.96995826847300326</v>
      </c>
      <c r="GK208" s="2">
        <f t="shared" si="601"/>
        <v>0.97157091264254447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7.9618253994774411E-113</v>
      </c>
      <c r="HT208" s="86">
        <f t="shared" si="630"/>
        <v>4.897286725213746E-109</v>
      </c>
      <c r="HU208" s="86">
        <f t="shared" si="631"/>
        <v>2.7663251230741873E-115</v>
      </c>
      <c r="HV208" s="86">
        <f t="shared" si="632"/>
        <v>9.6908814922726288E-116</v>
      </c>
      <c r="HW208" s="86">
        <f t="shared" si="633"/>
        <v>5.2553597136727338E-128</v>
      </c>
      <c r="HX208" s="86">
        <f t="shared" si="634"/>
        <v>7.8873624994001134E-130</v>
      </c>
      <c r="HY208" s="86">
        <f t="shared" si="635"/>
        <v>1.0959313277495484E-142</v>
      </c>
      <c r="HZ208" s="86">
        <f t="shared" si="636"/>
        <v>1.9229290294879293E-135</v>
      </c>
      <c r="IA208" s="86">
        <f t="shared" si="637"/>
        <v>1.4844815393422007E-154</v>
      </c>
      <c r="IB208" s="86">
        <f t="shared" si="638"/>
        <v>1.8428155038659269E-150</v>
      </c>
      <c r="IC208" s="86">
        <f t="shared" si="639"/>
        <v>9.1997813947597165E-146</v>
      </c>
      <c r="ID208" s="86">
        <f t="shared" si="640"/>
        <v>1.6872805596520621E-135</v>
      </c>
      <c r="IE208" s="86">
        <f t="shared" si="641"/>
        <v>1.7604767876547847E-129</v>
      </c>
      <c r="IF208" s="86">
        <f t="shared" si="642"/>
        <v>1.0979796837181061E-145</v>
      </c>
      <c r="IG208" s="86">
        <f t="shared" si="643"/>
        <v>3.4551764391742048E-125</v>
      </c>
      <c r="II208" s="86">
        <f t="shared" si="540"/>
        <v>4.8910532653433988E-6</v>
      </c>
      <c r="IJ208" s="86">
        <f t="shared" si="541"/>
        <v>8.3754319345738474E-6</v>
      </c>
      <c r="IK208" s="86">
        <f t="shared" si="542"/>
        <v>2.5766237858026008E-6</v>
      </c>
      <c r="IL208" s="86">
        <f t="shared" si="543"/>
        <v>2.8965666521105358E-6</v>
      </c>
      <c r="IM208" s="86">
        <f t="shared" si="544"/>
        <v>1.1097784498123258E-6</v>
      </c>
      <c r="IN208" s="86">
        <f t="shared" si="545"/>
        <v>5.3883477246469653E-7</v>
      </c>
      <c r="IO208" s="86">
        <f t="shared" si="546"/>
        <v>1.2822372005724282E-7</v>
      </c>
      <c r="IP208" s="86">
        <f t="shared" si="547"/>
        <v>1.9898594431970294E-7</v>
      </c>
      <c r="IQ208" s="86">
        <f t="shared" si="548"/>
        <v>1.6053643162333614E-8</v>
      </c>
      <c r="IR208" s="86">
        <f t="shared" si="549"/>
        <v>3.8029091960570833E-8</v>
      </c>
      <c r="IS208" s="86">
        <f t="shared" si="550"/>
        <v>8.3948822884284486E-8</v>
      </c>
      <c r="IT208" s="86">
        <f t="shared" si="551"/>
        <v>2.5645760199067908E-7</v>
      </c>
      <c r="IU208" s="86">
        <f t="shared" si="552"/>
        <v>9.2989567928274307E-7</v>
      </c>
      <c r="IV208" s="86">
        <f t="shared" si="553"/>
        <v>6.0197685421142683E-17</v>
      </c>
      <c r="IW208" s="86">
        <f t="shared" si="554"/>
        <v>1.1753043175668288E-6</v>
      </c>
      <c r="IY208" s="86">
        <f t="shared" si="555"/>
        <v>4.8910532653433988E-6</v>
      </c>
      <c r="IZ208" s="86">
        <f t="shared" si="556"/>
        <v>8.3754319345738474E-6</v>
      </c>
      <c r="JA208" s="86">
        <f t="shared" si="557"/>
        <v>2.5766237858026008E-6</v>
      </c>
      <c r="JB208" s="86">
        <f t="shared" si="558"/>
        <v>2.8965666521105358E-6</v>
      </c>
      <c r="JC208" s="86">
        <f t="shared" si="559"/>
        <v>1.1097784498123258E-6</v>
      </c>
      <c r="JD208" s="86">
        <f t="shared" si="560"/>
        <v>5.3883477246469653E-7</v>
      </c>
      <c r="JE208" s="86">
        <f t="shared" si="561"/>
        <v>1.2822372005724282E-7</v>
      </c>
      <c r="JF208" s="86">
        <f t="shared" si="562"/>
        <v>1.9898594431970294E-7</v>
      </c>
      <c r="JG208" s="86">
        <f t="shared" si="563"/>
        <v>1.6053643162333614E-8</v>
      </c>
      <c r="JH208" s="86">
        <f t="shared" si="564"/>
        <v>3.8029091960570833E-8</v>
      </c>
      <c r="JI208" s="86">
        <f t="shared" si="565"/>
        <v>8.3948822884284486E-8</v>
      </c>
      <c r="JJ208" s="86">
        <f t="shared" si="566"/>
        <v>2.5645760199067908E-7</v>
      </c>
      <c r="JK208" s="86">
        <f t="shared" si="567"/>
        <v>9.2989567928274307E-7</v>
      </c>
      <c r="JL208" s="86">
        <f t="shared" si="568"/>
        <v>6.0197685421142683E-17</v>
      </c>
      <c r="JM208" s="86">
        <f t="shared" si="569"/>
        <v>1.1753043175668288E-6</v>
      </c>
    </row>
    <row r="209" spans="2:273" x14ac:dyDescent="0.25">
      <c r="B209" s="2">
        <v>182</v>
      </c>
      <c r="C209" s="37">
        <v>101.36799999999999</v>
      </c>
      <c r="D209" s="37">
        <v>100.208</v>
      </c>
      <c r="E209" s="37">
        <v>101.453</v>
      </c>
      <c r="F209" s="37">
        <v>98.792000000000002</v>
      </c>
      <c r="G209" s="37">
        <v>97.528000000000006</v>
      </c>
      <c r="H209" s="37">
        <v>96.754999999999995</v>
      </c>
      <c r="I209" s="37">
        <v>96.716999999999999</v>
      </c>
      <c r="J209" s="37">
        <v>97.712000000000003</v>
      </c>
      <c r="K209" s="37">
        <v>98.519000000000005</v>
      </c>
      <c r="L209" s="37">
        <v>99.403999999999996</v>
      </c>
      <c r="M209" s="37">
        <v>97.596000000000004</v>
      </c>
      <c r="N209" s="37">
        <v>98.691999999999993</v>
      </c>
      <c r="O209" s="37">
        <v>100.423</v>
      </c>
      <c r="P209" s="37">
        <v>100</v>
      </c>
      <c r="Q209" s="37">
        <v>100.88500000000001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128.80090303461355</v>
      </c>
      <c r="DL209" s="2">
        <f t="shared" si="649"/>
        <v>124.96461945277264</v>
      </c>
      <c r="DM209" s="2">
        <f t="shared" si="649"/>
        <v>124.43003765182186</v>
      </c>
      <c r="DN209" s="2">
        <f t="shared" si="649"/>
        <v>121.40047773279355</v>
      </c>
      <c r="DO209" s="2">
        <f t="shared" si="649"/>
        <v>116.84326775358358</v>
      </c>
      <c r="DP209" s="2">
        <f t="shared" si="649"/>
        <v>116.00327694496114</v>
      </c>
      <c r="DQ209" s="2">
        <f t="shared" si="649"/>
        <v>113.00042561132561</v>
      </c>
      <c r="DR209" s="2">
        <f t="shared" si="649"/>
        <v>124.01370886676153</v>
      </c>
      <c r="DS209" s="2">
        <f t="shared" si="649"/>
        <v>115.32304285714285</v>
      </c>
      <c r="DT209" s="2">
        <f t="shared" si="649"/>
        <v>116.06646894262684</v>
      </c>
      <c r="DU209" s="2">
        <f t="shared" si="649"/>
        <v>117.63812517780939</v>
      </c>
      <c r="DV209" s="2">
        <f t="shared" si="649"/>
        <v>105.8270969043152</v>
      </c>
      <c r="DW209" s="2">
        <f t="shared" si="649"/>
        <v>125.34054285714286</v>
      </c>
      <c r="DX209" s="2">
        <f t="shared" si="649"/>
        <v>105.84820504201683</v>
      </c>
      <c r="DY209" s="2">
        <f t="shared" si="649"/>
        <v>116.52231850203927</v>
      </c>
      <c r="EA209" s="2">
        <f t="shared" si="440"/>
        <v>93.934249974351061</v>
      </c>
      <c r="EB209" s="2">
        <f t="shared" si="502"/>
        <v>93.905837477791067</v>
      </c>
      <c r="EC209" s="2">
        <f t="shared" si="503"/>
        <v>92.635330166081133</v>
      </c>
      <c r="ED209" s="2">
        <f t="shared" si="504"/>
        <v>93.100200674719758</v>
      </c>
      <c r="EE209" s="2">
        <f t="shared" si="505"/>
        <v>92.547743995425122</v>
      </c>
      <c r="EF209" s="2">
        <f t="shared" si="506"/>
        <v>92.204113902764703</v>
      </c>
      <c r="EG209" s="2">
        <f t="shared" si="507"/>
        <v>91.612879463718372</v>
      </c>
      <c r="EH209" s="2">
        <f t="shared" si="508"/>
        <v>91.948251024004335</v>
      </c>
      <c r="EI209" s="2">
        <f t="shared" si="509"/>
        <v>92.782487541883086</v>
      </c>
      <c r="EJ209" s="2">
        <f t="shared" si="510"/>
        <v>95.993053552330011</v>
      </c>
      <c r="EK209" s="2">
        <f t="shared" si="511"/>
        <v>91.694744691421775</v>
      </c>
      <c r="EL209" s="2">
        <f t="shared" si="512"/>
        <v>92.945347304577837</v>
      </c>
      <c r="EM209" s="2">
        <f t="shared" si="513"/>
        <v>91.100843571958592</v>
      </c>
      <c r="EN209" s="2">
        <f t="shared" si="514"/>
        <v>98.649332428810709</v>
      </c>
      <c r="EO209" s="2">
        <f t="shared" si="515"/>
        <v>100.08961169338966</v>
      </c>
      <c r="EQ209" s="2">
        <f t="shared" si="516"/>
        <v>98.882417728132751</v>
      </c>
      <c r="ER209" s="2">
        <f t="shared" si="650"/>
        <v>98.632597925612131</v>
      </c>
      <c r="ES209" s="2">
        <f t="shared" si="650"/>
        <v>98.475243021041379</v>
      </c>
      <c r="ET209" s="2">
        <f t="shared" si="650"/>
        <v>97.329672094473167</v>
      </c>
      <c r="EU209" s="2">
        <f t="shared" si="650"/>
        <v>95.466147108221094</v>
      </c>
      <c r="EV209" s="2">
        <f t="shared" si="650"/>
        <v>94.917942484248385</v>
      </c>
      <c r="EW209" s="2">
        <f t="shared" si="650"/>
        <v>94.401064771486247</v>
      </c>
      <c r="EX209" s="2">
        <f t="shared" si="650"/>
        <v>94.142483417009402</v>
      </c>
      <c r="EY209" s="2">
        <f t="shared" si="650"/>
        <v>95.822146873254439</v>
      </c>
      <c r="EZ209" s="2">
        <f t="shared" si="650"/>
        <v>97.318088654404619</v>
      </c>
      <c r="FA209" s="2">
        <f t="shared" si="650"/>
        <v>94.748848762109802</v>
      </c>
      <c r="FB209" s="2">
        <f t="shared" si="650"/>
        <v>95.238221567306937</v>
      </c>
      <c r="FC209" s="2">
        <f t="shared" si="650"/>
        <v>96.121196896423641</v>
      </c>
      <c r="FD209" s="2">
        <f t="shared" si="650"/>
        <v>98.673939616108967</v>
      </c>
      <c r="FE209" s="2">
        <f t="shared" si="650"/>
        <v>98.500432148591173</v>
      </c>
      <c r="FG209" s="2">
        <f t="shared" si="518"/>
        <v>0.99999630762021807</v>
      </c>
      <c r="FH209" s="2">
        <f t="shared" si="651"/>
        <v>0.99999677537899379</v>
      </c>
      <c r="FI209" s="2">
        <f t="shared" si="651"/>
        <v>0.99999651558021563</v>
      </c>
      <c r="FJ209" s="2">
        <f t="shared" si="651"/>
        <v>0.99999638387853029</v>
      </c>
      <c r="FK209" s="2">
        <f t="shared" si="651"/>
        <v>0.9999965352006962</v>
      </c>
      <c r="FL209" s="2">
        <f t="shared" si="651"/>
        <v>0.9999964075585881</v>
      </c>
      <c r="FM209" s="2">
        <f t="shared" si="651"/>
        <v>0.99999623700393725</v>
      </c>
      <c r="FN209" s="2">
        <f t="shared" si="651"/>
        <v>0.99999644475077309</v>
      </c>
      <c r="FO209" s="2">
        <f t="shared" si="651"/>
        <v>0.99999599850930265</v>
      </c>
      <c r="FP209" s="2">
        <f t="shared" si="651"/>
        <v>0.99999608394768336</v>
      </c>
      <c r="FQ209" s="2">
        <f t="shared" si="651"/>
        <v>0.99999603913652402</v>
      </c>
      <c r="FR209" s="2">
        <f t="shared" si="651"/>
        <v>0.99999666696347445</v>
      </c>
      <c r="FS209" s="2">
        <f t="shared" si="651"/>
        <v>0.99999604075883508</v>
      </c>
      <c r="FT209" s="2">
        <f t="shared" si="651"/>
        <v>0.99999559734290511</v>
      </c>
      <c r="FU209" s="2">
        <f t="shared" si="651"/>
        <v>0.99999511239364169</v>
      </c>
      <c r="FW209" s="2">
        <f t="shared" si="536"/>
        <v>0.97738187147117561</v>
      </c>
      <c r="FX209" s="2">
        <f t="shared" si="588"/>
        <v>0.97978333085960934</v>
      </c>
      <c r="FY209" s="2">
        <f t="shared" si="589"/>
        <v>0.97886620455933948</v>
      </c>
      <c r="FZ209" s="2">
        <f t="shared" si="590"/>
        <v>0.97757926859124866</v>
      </c>
      <c r="GA209" s="2">
        <f t="shared" si="591"/>
        <v>0.97847856151574142</v>
      </c>
      <c r="GB209" s="2">
        <f t="shared" si="592"/>
        <v>0.97980461704538391</v>
      </c>
      <c r="GC209" s="2">
        <f t="shared" si="593"/>
        <v>0.9810206316082698</v>
      </c>
      <c r="GD209" s="2">
        <f t="shared" si="594"/>
        <v>0.98312479200532321</v>
      </c>
      <c r="GE209" s="2">
        <f t="shared" si="595"/>
        <v>0.98409699453725175</v>
      </c>
      <c r="GF209" s="2">
        <f t="shared" si="596"/>
        <v>0.98289981816836258</v>
      </c>
      <c r="GG209" s="2">
        <f t="shared" si="597"/>
        <v>0.98207923622352244</v>
      </c>
      <c r="GH209" s="2">
        <f t="shared" si="598"/>
        <v>0.98161237642949684</v>
      </c>
      <c r="GI209" s="2">
        <f t="shared" si="599"/>
        <v>0.97760437754282958</v>
      </c>
      <c r="GJ209" s="2">
        <f t="shared" si="600"/>
        <v>0.97252899983559249</v>
      </c>
      <c r="GK209" s="2">
        <f t="shared" si="601"/>
        <v>0.97400734480979423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3.0061698235055017E-116</v>
      </c>
      <c r="HT209" s="86">
        <f t="shared" si="630"/>
        <v>3.2353215416604699E-112</v>
      </c>
      <c r="HU209" s="86">
        <f t="shared" si="631"/>
        <v>8.8499016429552965E-119</v>
      </c>
      <c r="HV209" s="86">
        <f t="shared" si="632"/>
        <v>2.785045648115573E-119</v>
      </c>
      <c r="HW209" s="86">
        <f t="shared" si="633"/>
        <v>7.6583183932841937E-132</v>
      </c>
      <c r="HX209" s="86">
        <f t="shared" si="634"/>
        <v>9.754185784942755E-134</v>
      </c>
      <c r="HY209" s="86">
        <f t="shared" si="635"/>
        <v>6.1928594015423718E-147</v>
      </c>
      <c r="HZ209" s="86">
        <f t="shared" si="636"/>
        <v>2.1544378642798317E-139</v>
      </c>
      <c r="IA209" s="86">
        <f t="shared" si="637"/>
        <v>4.4849390835853984E-159</v>
      </c>
      <c r="IB209" s="86">
        <f t="shared" si="638"/>
        <v>6.9820475701950369E-155</v>
      </c>
      <c r="IC209" s="86">
        <f t="shared" si="639"/>
        <v>4.7060931714126616E-150</v>
      </c>
      <c r="ID209" s="86">
        <f t="shared" si="640"/>
        <v>1.6721749648442262E-139</v>
      </c>
      <c r="IE209" s="86">
        <f t="shared" si="641"/>
        <v>2.0699401423153342E-133</v>
      </c>
      <c r="IF209" s="86">
        <f t="shared" si="642"/>
        <v>2.8902761509093614E-150</v>
      </c>
      <c r="IG209" s="86">
        <f t="shared" si="643"/>
        <v>3.7702723867330542E-129</v>
      </c>
      <c r="II209" s="86">
        <f t="shared" si="540"/>
        <v>2.8138906475037982E-6</v>
      </c>
      <c r="IJ209" s="86">
        <f t="shared" si="541"/>
        <v>5.0268349996759902E-6</v>
      </c>
      <c r="IK209" s="86">
        <f t="shared" si="542"/>
        <v>1.4525269527289911E-6</v>
      </c>
      <c r="IL209" s="86">
        <f t="shared" si="543"/>
        <v>1.6266827131150894E-6</v>
      </c>
      <c r="IM209" s="86">
        <f t="shared" si="544"/>
        <v>5.9897283009291847E-7</v>
      </c>
      <c r="IN209" s="86">
        <f t="shared" si="545"/>
        <v>2.8402968142075095E-7</v>
      </c>
      <c r="IO209" s="86">
        <f t="shared" si="546"/>
        <v>6.3871384063301002E-8</v>
      </c>
      <c r="IP209" s="86">
        <f t="shared" si="547"/>
        <v>1.0328720285200428E-7</v>
      </c>
      <c r="IQ209" s="86">
        <f t="shared" si="548"/>
        <v>7.5176803614131748E-9</v>
      </c>
      <c r="IR209" s="86">
        <f t="shared" si="549"/>
        <v>1.8262167432137957E-8</v>
      </c>
      <c r="IS209" s="86">
        <f t="shared" si="550"/>
        <v>4.1440778268925227E-8</v>
      </c>
      <c r="IT209" s="86">
        <f t="shared" si="551"/>
        <v>1.3270374566022242E-7</v>
      </c>
      <c r="IU209" s="86">
        <f t="shared" si="552"/>
        <v>4.941515042598981E-7</v>
      </c>
      <c r="IV209" s="86">
        <f t="shared" si="553"/>
        <v>8.9607648681651243E-18</v>
      </c>
      <c r="IW209" s="86">
        <f t="shared" si="554"/>
        <v>6.1482549624779173E-7</v>
      </c>
      <c r="IY209" s="86">
        <f t="shared" si="555"/>
        <v>2.8138906475037982E-6</v>
      </c>
      <c r="IZ209" s="86">
        <f t="shared" si="556"/>
        <v>5.0268349996759902E-6</v>
      </c>
      <c r="JA209" s="86">
        <f t="shared" si="557"/>
        <v>1.4525269527289911E-6</v>
      </c>
      <c r="JB209" s="86">
        <f t="shared" si="558"/>
        <v>1.6266827131150894E-6</v>
      </c>
      <c r="JC209" s="86">
        <f t="shared" si="559"/>
        <v>5.9897283009291847E-7</v>
      </c>
      <c r="JD209" s="86">
        <f t="shared" si="560"/>
        <v>2.8402968142075095E-7</v>
      </c>
      <c r="JE209" s="86">
        <f t="shared" si="561"/>
        <v>6.3871384063301002E-8</v>
      </c>
      <c r="JF209" s="86">
        <f t="shared" si="562"/>
        <v>1.0328720285200428E-7</v>
      </c>
      <c r="JG209" s="86">
        <f t="shared" si="563"/>
        <v>7.5176803614131748E-9</v>
      </c>
      <c r="JH209" s="86">
        <f t="shared" si="564"/>
        <v>1.8262167432137957E-8</v>
      </c>
      <c r="JI209" s="86">
        <f t="shared" si="565"/>
        <v>4.1440778268925227E-8</v>
      </c>
      <c r="JJ209" s="86">
        <f t="shared" si="566"/>
        <v>1.3270374566022242E-7</v>
      </c>
      <c r="JK209" s="86">
        <f t="shared" si="567"/>
        <v>4.941515042598981E-7</v>
      </c>
      <c r="JL209" s="86">
        <f t="shared" si="568"/>
        <v>8.9607648681651243E-18</v>
      </c>
      <c r="JM209" s="86">
        <f t="shared" si="569"/>
        <v>6.1482549624779173E-7</v>
      </c>
    </row>
    <row r="210" spans="2:273" x14ac:dyDescent="0.25">
      <c r="B210" s="2">
        <v>183</v>
      </c>
      <c r="C210" s="37">
        <v>100.825</v>
      </c>
      <c r="D210" s="37">
        <v>100.491</v>
      </c>
      <c r="E210" s="37">
        <v>100.66</v>
      </c>
      <c r="F210" s="37">
        <v>98.962000000000003</v>
      </c>
      <c r="G210" s="37">
        <v>97.471999999999994</v>
      </c>
      <c r="H210" s="37">
        <v>96.528000000000006</v>
      </c>
      <c r="I210" s="37">
        <v>96.113</v>
      </c>
      <c r="J210" s="37">
        <v>97.864999999999995</v>
      </c>
      <c r="K210" s="37">
        <v>98.941999999999993</v>
      </c>
      <c r="L210" s="37">
        <v>98.462000000000003</v>
      </c>
      <c r="M210" s="37">
        <v>97.173000000000002</v>
      </c>
      <c r="N210" s="37">
        <v>99.114999999999995</v>
      </c>
      <c r="O210" s="37">
        <v>100.577</v>
      </c>
      <c r="P210" s="37">
        <v>100.673</v>
      </c>
      <c r="Q210" s="37">
        <v>100.76900000000001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128.82584068278803</v>
      </c>
      <c r="DL210" s="2">
        <f t="shared" si="649"/>
        <v>124.961776733382</v>
      </c>
      <c r="DM210" s="2">
        <f t="shared" si="649"/>
        <v>124.42890364372469</v>
      </c>
      <c r="DN210" s="2">
        <f t="shared" si="649"/>
        <v>121.39515485829962</v>
      </c>
      <c r="DO210" s="2">
        <f t="shared" si="649"/>
        <v>116.82024138308351</v>
      </c>
      <c r="DP210" s="2">
        <f t="shared" si="649"/>
        <v>115.9818439654229</v>
      </c>
      <c r="DQ210" s="2">
        <f t="shared" si="649"/>
        <v>112.95017863577863</v>
      </c>
      <c r="DR210" s="2">
        <f t="shared" si="649"/>
        <v>124.05012233285922</v>
      </c>
      <c r="DS210" s="2">
        <f t="shared" si="649"/>
        <v>115.30966218487394</v>
      </c>
      <c r="DT210" s="2">
        <f t="shared" si="649"/>
        <v>116.0422529634898</v>
      </c>
      <c r="DU210" s="2">
        <f t="shared" si="649"/>
        <v>117.61883641536274</v>
      </c>
      <c r="DV210" s="2">
        <f t="shared" si="649"/>
        <v>105.73576069418387</v>
      </c>
      <c r="DW210" s="2">
        <f t="shared" si="649"/>
        <v>125.37509635854343</v>
      </c>
      <c r="DX210" s="2">
        <f t="shared" si="649"/>
        <v>105.74085714285717</v>
      </c>
      <c r="DY210" s="2">
        <f t="shared" si="649"/>
        <v>116.4839296255098</v>
      </c>
      <c r="EA210" s="2">
        <f t="shared" si="440"/>
        <v>93.720038986354751</v>
      </c>
      <c r="EB210" s="2">
        <f t="shared" si="502"/>
        <v>93.707439522825325</v>
      </c>
      <c r="EC210" s="2">
        <f t="shared" si="503"/>
        <v>92.424089471850408</v>
      </c>
      <c r="ED210" s="2">
        <f t="shared" si="504"/>
        <v>92.914166503427992</v>
      </c>
      <c r="EE210" s="2">
        <f t="shared" si="505"/>
        <v>92.372383593849321</v>
      </c>
      <c r="EF210" s="2">
        <f t="shared" si="506"/>
        <v>92.036313615905812</v>
      </c>
      <c r="EG210" s="2">
        <f t="shared" si="507"/>
        <v>91.441706464184335</v>
      </c>
      <c r="EH210" s="2">
        <f t="shared" si="508"/>
        <v>91.799544011762961</v>
      </c>
      <c r="EI210" s="2">
        <f t="shared" si="509"/>
        <v>92.626998077312265</v>
      </c>
      <c r="EJ210" s="2">
        <f t="shared" si="510"/>
        <v>95.855757219251331</v>
      </c>
      <c r="EK210" s="2">
        <f t="shared" si="511"/>
        <v>91.51485159854181</v>
      </c>
      <c r="EL210" s="2">
        <f t="shared" si="512"/>
        <v>92.770464302997041</v>
      </c>
      <c r="EM210" s="2">
        <f t="shared" si="513"/>
        <v>90.88568802787367</v>
      </c>
      <c r="EN210" s="2">
        <f t="shared" si="514"/>
        <v>98.532403819095464</v>
      </c>
      <c r="EO210" s="2">
        <f t="shared" si="515"/>
        <v>99.965649828115559</v>
      </c>
      <c r="EQ210" s="2">
        <f t="shared" si="516"/>
        <v>98.730807617192426</v>
      </c>
      <c r="ER210" s="2">
        <f t="shared" si="650"/>
        <v>98.49380353464764</v>
      </c>
      <c r="ES210" s="2">
        <f t="shared" si="650"/>
        <v>98.337972583492018</v>
      </c>
      <c r="ET210" s="2">
        <f t="shared" si="650"/>
        <v>97.197754560719645</v>
      </c>
      <c r="EU210" s="2">
        <f t="shared" si="650"/>
        <v>95.327467361572246</v>
      </c>
      <c r="EV210" s="2">
        <f t="shared" si="650"/>
        <v>94.78406527195574</v>
      </c>
      <c r="EW210" s="2">
        <f t="shared" si="650"/>
        <v>94.26487329648873</v>
      </c>
      <c r="EX210" s="2">
        <f t="shared" si="650"/>
        <v>94.020952316808888</v>
      </c>
      <c r="EY210" s="2">
        <f t="shared" si="650"/>
        <v>95.704216274501078</v>
      </c>
      <c r="EZ210" s="2">
        <f t="shared" si="650"/>
        <v>97.197669699903159</v>
      </c>
      <c r="FA210" s="2">
        <f t="shared" si="650"/>
        <v>94.607531754574822</v>
      </c>
      <c r="FB210" s="2">
        <f t="shared" si="650"/>
        <v>95.092299539307817</v>
      </c>
      <c r="FC210" s="2">
        <f t="shared" si="650"/>
        <v>95.971204516902517</v>
      </c>
      <c r="FD210" s="2">
        <f t="shared" si="650"/>
        <v>98.557662405422448</v>
      </c>
      <c r="FE210" s="2">
        <f t="shared" si="650"/>
        <v>98.356813998231416</v>
      </c>
      <c r="FG210" s="2">
        <f t="shared" si="518"/>
        <v>0.99999663250852178</v>
      </c>
      <c r="FH210" s="2">
        <f t="shared" si="651"/>
        <v>0.99999705910985515</v>
      </c>
      <c r="FI210" s="2">
        <f t="shared" si="651"/>
        <v>0.99999682217041352</v>
      </c>
      <c r="FJ210" s="2">
        <f t="shared" si="651"/>
        <v>0.99999670205697389</v>
      </c>
      <c r="FK210" s="2">
        <f t="shared" si="651"/>
        <v>0.99999684006451539</v>
      </c>
      <c r="FL210" s="2">
        <f t="shared" si="651"/>
        <v>0.99999672365345693</v>
      </c>
      <c r="FM210" s="2">
        <f t="shared" si="651"/>
        <v>0.99999656810566606</v>
      </c>
      <c r="FN210" s="2">
        <f t="shared" si="651"/>
        <v>0.9999967575731542</v>
      </c>
      <c r="FO210" s="2">
        <f t="shared" si="651"/>
        <v>0.99999635059582548</v>
      </c>
      <c r="FP210" s="2">
        <f t="shared" si="651"/>
        <v>0.99999642851660919</v>
      </c>
      <c r="FQ210" s="2">
        <f t="shared" si="651"/>
        <v>0.99999638764831777</v>
      </c>
      <c r="FR210" s="2">
        <f t="shared" si="651"/>
        <v>0.99999696023366924</v>
      </c>
      <c r="FS210" s="2">
        <f t="shared" si="651"/>
        <v>0.99999638912788402</v>
      </c>
      <c r="FT210" s="2">
        <f t="shared" si="651"/>
        <v>0.9999959847274521</v>
      </c>
      <c r="FU210" s="2">
        <f t="shared" si="651"/>
        <v>0.99999554244810573</v>
      </c>
      <c r="FW210" s="2">
        <f t="shared" si="536"/>
        <v>0.97933088697749671</v>
      </c>
      <c r="FX210" s="2">
        <f t="shared" si="588"/>
        <v>0.98152932208446486</v>
      </c>
      <c r="FY210" s="2">
        <f t="shared" si="589"/>
        <v>0.98068984137397008</v>
      </c>
      <c r="FZ210" s="2">
        <f t="shared" si="590"/>
        <v>0.97951163085664572</v>
      </c>
      <c r="GA210" s="2">
        <f t="shared" si="591"/>
        <v>0.98033497608623699</v>
      </c>
      <c r="GB210" s="2">
        <f t="shared" si="592"/>
        <v>0.98154880453115956</v>
      </c>
      <c r="GC210" s="2">
        <f t="shared" si="593"/>
        <v>0.98266165563693164</v>
      </c>
      <c r="GD210" s="2">
        <f t="shared" si="594"/>
        <v>0.98458674124043166</v>
      </c>
      <c r="GE210" s="2">
        <f t="shared" si="595"/>
        <v>0.98547596326974585</v>
      </c>
      <c r="GF210" s="2">
        <f t="shared" si="596"/>
        <v>0.98438094791015029</v>
      </c>
      <c r="GG210" s="2">
        <f t="shared" si="597"/>
        <v>0.98363025683570182</v>
      </c>
      <c r="GH210" s="2">
        <f t="shared" si="598"/>
        <v>0.98320311211455236</v>
      </c>
      <c r="GI210" s="2">
        <f t="shared" si="599"/>
        <v>0.97953462106178046</v>
      </c>
      <c r="GJ210" s="2">
        <f t="shared" si="600"/>
        <v>0.97488544442792002</v>
      </c>
      <c r="GK210" s="2">
        <f t="shared" si="601"/>
        <v>0.97624007606820995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1.0073185161862457E-119</v>
      </c>
      <c r="HT210" s="86">
        <f t="shared" si="630"/>
        <v>1.9210124789467307E-115</v>
      </c>
      <c r="HU210" s="86">
        <f t="shared" si="631"/>
        <v>2.5066207299109185E-122</v>
      </c>
      <c r="HV210" s="86">
        <f t="shared" si="632"/>
        <v>7.0667771143257133E-123</v>
      </c>
      <c r="HW210" s="86">
        <f t="shared" si="633"/>
        <v>9.779764827930724E-136</v>
      </c>
      <c r="HX210" s="86">
        <f t="shared" si="634"/>
        <v>1.0539308128898294E-137</v>
      </c>
      <c r="HY210" s="86">
        <f t="shared" si="635"/>
        <v>3.0269202521774025E-151</v>
      </c>
      <c r="HZ210" s="86">
        <f t="shared" si="636"/>
        <v>2.1147275491591354E-143</v>
      </c>
      <c r="IA210" s="86">
        <f t="shared" si="637"/>
        <v>1.164460545510161E-163</v>
      </c>
      <c r="IB210" s="86">
        <f t="shared" si="638"/>
        <v>2.2791742394786825E-159</v>
      </c>
      <c r="IC210" s="86">
        <f t="shared" si="639"/>
        <v>2.0826479738236895E-154</v>
      </c>
      <c r="ID210" s="86">
        <f t="shared" si="640"/>
        <v>1.4467782812402609E-143</v>
      </c>
      <c r="IE210" s="86">
        <f t="shared" si="641"/>
        <v>2.1224285176694103E-137</v>
      </c>
      <c r="IF210" s="86">
        <f t="shared" si="642"/>
        <v>6.4512211880713507E-155</v>
      </c>
      <c r="IG210" s="86">
        <f t="shared" si="643"/>
        <v>3.5627327141735605E-133</v>
      </c>
      <c r="II210" s="86">
        <f t="shared" si="540"/>
        <v>1.5985300187977757E-6</v>
      </c>
      <c r="IJ210" s="86">
        <f t="shared" si="541"/>
        <v>2.9831889387410983E-6</v>
      </c>
      <c r="IK210" s="86">
        <f t="shared" si="542"/>
        <v>8.08326859037024E-7</v>
      </c>
      <c r="IL210" s="86">
        <f t="shared" si="543"/>
        <v>9.0154348220557759E-7</v>
      </c>
      <c r="IM210" s="86">
        <f t="shared" si="544"/>
        <v>3.1877488790715729E-7</v>
      </c>
      <c r="IN210" s="86">
        <f t="shared" si="545"/>
        <v>1.4758087956734215E-7</v>
      </c>
      <c r="IO210" s="86">
        <f t="shared" si="546"/>
        <v>3.1327180158923324E-8</v>
      </c>
      <c r="IP210" s="86">
        <f t="shared" si="547"/>
        <v>5.2862077052985618E-8</v>
      </c>
      <c r="IQ210" s="86">
        <f t="shared" si="548"/>
        <v>3.4637715076225781E-9</v>
      </c>
      <c r="IR210" s="86">
        <f t="shared" si="549"/>
        <v>8.6311877504807631E-9</v>
      </c>
      <c r="IS210" s="86">
        <f t="shared" si="550"/>
        <v>2.0142865131991004E-8</v>
      </c>
      <c r="IT210" s="86">
        <f t="shared" si="551"/>
        <v>6.7680674799007639E-8</v>
      </c>
      <c r="IU210" s="86">
        <f t="shared" si="552"/>
        <v>2.5880028873671437E-7</v>
      </c>
      <c r="IV210" s="86">
        <f t="shared" si="553"/>
        <v>1.2706545433613572E-18</v>
      </c>
      <c r="IW210" s="86">
        <f t="shared" si="554"/>
        <v>3.1666929524965007E-7</v>
      </c>
      <c r="IY210" s="86">
        <f t="shared" si="555"/>
        <v>1.5985300187977757E-6</v>
      </c>
      <c r="IZ210" s="86">
        <f t="shared" si="556"/>
        <v>2.9831889387410983E-6</v>
      </c>
      <c r="JA210" s="86">
        <f t="shared" si="557"/>
        <v>8.08326859037024E-7</v>
      </c>
      <c r="JB210" s="86">
        <f t="shared" si="558"/>
        <v>9.0154348220557759E-7</v>
      </c>
      <c r="JC210" s="86">
        <f t="shared" si="559"/>
        <v>3.1877488790715729E-7</v>
      </c>
      <c r="JD210" s="86">
        <f t="shared" si="560"/>
        <v>1.4758087956734215E-7</v>
      </c>
      <c r="JE210" s="86">
        <f t="shared" si="561"/>
        <v>3.1327180158923324E-8</v>
      </c>
      <c r="JF210" s="86">
        <f t="shared" si="562"/>
        <v>5.2862077052985618E-8</v>
      </c>
      <c r="JG210" s="86">
        <f t="shared" si="563"/>
        <v>3.4637715076225781E-9</v>
      </c>
      <c r="JH210" s="86">
        <f t="shared" si="564"/>
        <v>8.6311877504807631E-9</v>
      </c>
      <c r="JI210" s="86">
        <f t="shared" si="565"/>
        <v>2.0142865131991004E-8</v>
      </c>
      <c r="JJ210" s="86">
        <f t="shared" si="566"/>
        <v>6.7680674799007639E-8</v>
      </c>
      <c r="JK210" s="86">
        <f t="shared" si="567"/>
        <v>2.5880028873671437E-7</v>
      </c>
      <c r="JL210" s="86">
        <f t="shared" si="568"/>
        <v>1.2706545433613572E-18</v>
      </c>
      <c r="JM210" s="86">
        <f t="shared" si="569"/>
        <v>3.1666929524965007E-7</v>
      </c>
    </row>
    <row r="211" spans="2:273" x14ac:dyDescent="0.25">
      <c r="B211" s="2">
        <v>184</v>
      </c>
      <c r="C211" s="37">
        <v>100.947</v>
      </c>
      <c r="D211" s="37">
        <v>100.69799999999999</v>
      </c>
      <c r="E211" s="37">
        <v>100.245</v>
      </c>
      <c r="F211" s="37">
        <v>99.188999999999993</v>
      </c>
      <c r="G211" s="37">
        <v>96.679000000000002</v>
      </c>
      <c r="H211" s="37">
        <v>97.150999999999996</v>
      </c>
      <c r="I211" s="37">
        <v>96.302000000000007</v>
      </c>
      <c r="J211" s="37">
        <v>96.058000000000007</v>
      </c>
      <c r="K211" s="37">
        <v>98.346000000000004</v>
      </c>
      <c r="L211" s="37">
        <v>98.941999999999993</v>
      </c>
      <c r="M211" s="37">
        <v>97.596000000000004</v>
      </c>
      <c r="N211" s="37">
        <v>99.191999999999993</v>
      </c>
      <c r="O211" s="37">
        <v>100.98099999999999</v>
      </c>
      <c r="P211" s="37">
        <v>100.346</v>
      </c>
      <c r="Q211" s="37">
        <v>101.26900000000001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128.85077833096253</v>
      </c>
      <c r="DL211" s="2">
        <f t="shared" si="649"/>
        <v>124.95893401399134</v>
      </c>
      <c r="DM211" s="2">
        <f t="shared" si="649"/>
        <v>124.42776963562753</v>
      </c>
      <c r="DN211" s="2">
        <f t="shared" si="649"/>
        <v>121.38983198380569</v>
      </c>
      <c r="DO211" s="2">
        <f t="shared" si="649"/>
        <v>116.79721501258346</v>
      </c>
      <c r="DP211" s="2">
        <f t="shared" si="649"/>
        <v>115.96041098588465</v>
      </c>
      <c r="DQ211" s="2">
        <f t="shared" si="649"/>
        <v>112.89993166023166</v>
      </c>
      <c r="DR211" s="2">
        <f t="shared" si="649"/>
        <v>124.08653579895689</v>
      </c>
      <c r="DS211" s="2">
        <f t="shared" si="649"/>
        <v>115.29628151260503</v>
      </c>
      <c r="DT211" s="2">
        <f t="shared" si="649"/>
        <v>116.01803698435278</v>
      </c>
      <c r="DU211" s="2">
        <f t="shared" si="649"/>
        <v>117.59954765291607</v>
      </c>
      <c r="DV211" s="2">
        <f t="shared" si="649"/>
        <v>105.64442448405254</v>
      </c>
      <c r="DW211" s="2">
        <f t="shared" si="649"/>
        <v>125.40964985994398</v>
      </c>
      <c r="DX211" s="2">
        <f t="shared" si="649"/>
        <v>105.6335092436975</v>
      </c>
      <c r="DY211" s="2">
        <f t="shared" si="649"/>
        <v>116.44554074898032</v>
      </c>
      <c r="EA211" s="2">
        <f t="shared" si="440"/>
        <v>93.505827998358455</v>
      </c>
      <c r="EB211" s="2">
        <f t="shared" si="502"/>
        <v>93.509041567859597</v>
      </c>
      <c r="EC211" s="2">
        <f t="shared" si="503"/>
        <v>92.212848777619712</v>
      </c>
      <c r="ED211" s="2">
        <f t="shared" si="504"/>
        <v>92.728132332136227</v>
      </c>
      <c r="EE211" s="2">
        <f t="shared" si="505"/>
        <v>92.197023192273505</v>
      </c>
      <c r="EF211" s="2">
        <f t="shared" si="506"/>
        <v>91.86851332904692</v>
      </c>
      <c r="EG211" s="2">
        <f t="shared" si="507"/>
        <v>91.270533464650299</v>
      </c>
      <c r="EH211" s="2">
        <f t="shared" si="508"/>
        <v>91.650836999521587</v>
      </c>
      <c r="EI211" s="2">
        <f t="shared" si="509"/>
        <v>92.471508612741445</v>
      </c>
      <c r="EJ211" s="2">
        <f t="shared" si="510"/>
        <v>95.718460886172636</v>
      </c>
      <c r="EK211" s="2">
        <f t="shared" si="511"/>
        <v>91.334958505661859</v>
      </c>
      <c r="EL211" s="2">
        <f t="shared" si="512"/>
        <v>92.595581301416246</v>
      </c>
      <c r="EM211" s="2">
        <f t="shared" si="513"/>
        <v>90.670532483788762</v>
      </c>
      <c r="EN211" s="2">
        <f t="shared" si="514"/>
        <v>98.415475209380219</v>
      </c>
      <c r="EO211" s="2">
        <f t="shared" si="515"/>
        <v>99.841687962841462</v>
      </c>
      <c r="EQ211" s="2">
        <f t="shared" si="516"/>
        <v>98.579197506252086</v>
      </c>
      <c r="ER211" s="2">
        <f t="shared" si="650"/>
        <v>98.355009143683162</v>
      </c>
      <c r="ES211" s="2">
        <f t="shared" si="650"/>
        <v>98.200702145942671</v>
      </c>
      <c r="ET211" s="2">
        <f t="shared" si="650"/>
        <v>97.065837026966136</v>
      </c>
      <c r="EU211" s="2">
        <f t="shared" si="650"/>
        <v>95.188787614923399</v>
      </c>
      <c r="EV211" s="2">
        <f t="shared" si="650"/>
        <v>94.650188059663066</v>
      </c>
      <c r="EW211" s="2">
        <f t="shared" si="650"/>
        <v>94.128681821491213</v>
      </c>
      <c r="EX211" s="2">
        <f t="shared" si="650"/>
        <v>93.899421216608403</v>
      </c>
      <c r="EY211" s="2">
        <f t="shared" si="650"/>
        <v>95.586285675747718</v>
      </c>
      <c r="EZ211" s="2">
        <f t="shared" si="650"/>
        <v>97.077250745401699</v>
      </c>
      <c r="FA211" s="2">
        <f t="shared" si="650"/>
        <v>94.466214747039828</v>
      </c>
      <c r="FB211" s="2">
        <f t="shared" si="650"/>
        <v>94.946377511308697</v>
      </c>
      <c r="FC211" s="2">
        <f t="shared" si="650"/>
        <v>95.821212137381394</v>
      </c>
      <c r="FD211" s="2">
        <f t="shared" si="650"/>
        <v>98.441385194735915</v>
      </c>
      <c r="FE211" s="2">
        <f t="shared" si="650"/>
        <v>98.21319584787166</v>
      </c>
      <c r="FG211" s="2">
        <f t="shared" si="518"/>
        <v>0.9999969288103604</v>
      </c>
      <c r="FH211" s="2">
        <f t="shared" si="651"/>
        <v>0.99999731787561641</v>
      </c>
      <c r="FI211" s="2">
        <f t="shared" si="651"/>
        <v>0.99999710178416112</v>
      </c>
      <c r="FJ211" s="2">
        <f t="shared" si="651"/>
        <v>0.9999969922393398</v>
      </c>
      <c r="FK211" s="2">
        <f t="shared" si="651"/>
        <v>0.99999711810378511</v>
      </c>
      <c r="FL211" s="2">
        <f t="shared" si="651"/>
        <v>0.99999701193557788</v>
      </c>
      <c r="FM211" s="2">
        <f t="shared" si="651"/>
        <v>0.99999687007422278</v>
      </c>
      <c r="FN211" s="2">
        <f t="shared" si="651"/>
        <v>0.9999970428707271</v>
      </c>
      <c r="FO211" s="2">
        <f t="shared" si="651"/>
        <v>0.99999667170276696</v>
      </c>
      <c r="FP211" s="2">
        <f t="shared" si="651"/>
        <v>0.99999674276741135</v>
      </c>
      <c r="FQ211" s="2">
        <f t="shared" si="651"/>
        <v>0.99999670549506303</v>
      </c>
      <c r="FR211" s="2">
        <f t="shared" si="651"/>
        <v>0.99999722769941579</v>
      </c>
      <c r="FS211" s="2">
        <f t="shared" si="651"/>
        <v>0.99999670684444442</v>
      </c>
      <c r="FT211" s="2">
        <f t="shared" si="651"/>
        <v>0.99999633802661958</v>
      </c>
      <c r="FU211" s="2">
        <f t="shared" si="651"/>
        <v>0.99999593466276093</v>
      </c>
      <c r="FW211" s="2">
        <f t="shared" si="536"/>
        <v>0.981115199892584</v>
      </c>
      <c r="FX211" s="2">
        <f t="shared" si="588"/>
        <v>0.98312711939710895</v>
      </c>
      <c r="FY211" s="2">
        <f t="shared" si="589"/>
        <v>0.98235895239018534</v>
      </c>
      <c r="FZ211" s="2">
        <f t="shared" si="590"/>
        <v>0.98128063884978423</v>
      </c>
      <c r="GA211" s="2">
        <f t="shared" si="591"/>
        <v>0.98203419864761299</v>
      </c>
      <c r="GB211" s="2">
        <f t="shared" si="592"/>
        <v>0.98314494546462161</v>
      </c>
      <c r="GC211" s="2">
        <f t="shared" si="593"/>
        <v>0.9841630814173038</v>
      </c>
      <c r="GD211" s="2">
        <f t="shared" si="594"/>
        <v>0.98592385087223744</v>
      </c>
      <c r="GE211" s="2">
        <f t="shared" si="595"/>
        <v>0.98673697148004214</v>
      </c>
      <c r="GF211" s="2">
        <f t="shared" si="596"/>
        <v>0.98573565159568688</v>
      </c>
      <c r="GG211" s="2">
        <f t="shared" si="597"/>
        <v>0.98504908209315478</v>
      </c>
      <c r="GH211" s="2">
        <f t="shared" si="598"/>
        <v>0.98465838212792167</v>
      </c>
      <c r="GI211" s="2">
        <f t="shared" si="599"/>
        <v>0.98130168192618394</v>
      </c>
      <c r="GJ211" s="2">
        <f t="shared" si="600"/>
        <v>0.97704452588705881</v>
      </c>
      <c r="GK211" s="2">
        <f t="shared" si="601"/>
        <v>0.97828529472678682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2.9955026838522172E-123</v>
      </c>
      <c r="HT211" s="86">
        <f t="shared" si="630"/>
        <v>1.0251589202961374E-118</v>
      </c>
      <c r="HU211" s="86">
        <f t="shared" si="631"/>
        <v>6.2856605369161826E-126</v>
      </c>
      <c r="HV211" s="86">
        <f t="shared" si="632"/>
        <v>1.5831701253414121E-126</v>
      </c>
      <c r="HW211" s="86">
        <f t="shared" si="633"/>
        <v>1.0944216619794191E-139</v>
      </c>
      <c r="HX211" s="86">
        <f t="shared" si="634"/>
        <v>9.9492938138922955E-142</v>
      </c>
      <c r="HY211" s="86">
        <f t="shared" si="635"/>
        <v>1.2797051867287707E-155</v>
      </c>
      <c r="HZ211" s="86">
        <f t="shared" si="636"/>
        <v>1.8185366995414079E-147</v>
      </c>
      <c r="IA211" s="86">
        <f t="shared" si="637"/>
        <v>2.5982261055893718E-168</v>
      </c>
      <c r="IB211" s="86">
        <f t="shared" si="638"/>
        <v>6.4100799204437755E-164</v>
      </c>
      <c r="IC211" s="86">
        <f t="shared" si="639"/>
        <v>7.9733521986376522E-159</v>
      </c>
      <c r="ID211" s="86">
        <f t="shared" si="640"/>
        <v>1.0928120126456103E-147</v>
      </c>
      <c r="IE211" s="86">
        <f t="shared" si="641"/>
        <v>1.8978125343341146E-141</v>
      </c>
      <c r="IF211" s="86">
        <f t="shared" si="642"/>
        <v>1.2209529695720634E-159</v>
      </c>
      <c r="IG211" s="86">
        <f t="shared" si="643"/>
        <v>2.915402698983552E-137</v>
      </c>
      <c r="II211" s="86">
        <f t="shared" si="540"/>
        <v>8.9667514787078098E-7</v>
      </c>
      <c r="IJ211" s="86">
        <f t="shared" si="541"/>
        <v>1.7504851061975706E-6</v>
      </c>
      <c r="IK211" s="86">
        <f t="shared" si="542"/>
        <v>4.4404983813908768E-7</v>
      </c>
      <c r="IL211" s="86">
        <f t="shared" si="543"/>
        <v>4.9309083776685715E-7</v>
      </c>
      <c r="IM211" s="86">
        <f t="shared" si="544"/>
        <v>1.672858476202042E-7</v>
      </c>
      <c r="IN211" s="86">
        <f t="shared" si="545"/>
        <v>7.5586972576158645E-8</v>
      </c>
      <c r="IO211" s="86">
        <f t="shared" si="546"/>
        <v>1.512884145576793E-8</v>
      </c>
      <c r="IP211" s="86">
        <f t="shared" si="547"/>
        <v>2.6675256389667635E-8</v>
      </c>
      <c r="IQ211" s="86">
        <f t="shared" si="548"/>
        <v>1.5702283389347621E-9</v>
      </c>
      <c r="IR211" s="86">
        <f t="shared" si="549"/>
        <v>4.0147959225203406E-9</v>
      </c>
      <c r="IS211" s="86">
        <f t="shared" si="550"/>
        <v>9.6402272423383945E-9</v>
      </c>
      <c r="IT211" s="86">
        <f t="shared" si="551"/>
        <v>3.4021442989017989E-8</v>
      </c>
      <c r="IU211" s="86">
        <f t="shared" si="552"/>
        <v>1.3357949972653149E-7</v>
      </c>
      <c r="IV211" s="86">
        <f t="shared" si="553"/>
        <v>1.7163845301200932E-19</v>
      </c>
      <c r="IW211" s="86">
        <f t="shared" si="554"/>
        <v>1.6058435601291982E-7</v>
      </c>
      <c r="IY211" s="86">
        <f t="shared" si="555"/>
        <v>8.9667514787078098E-7</v>
      </c>
      <c r="IZ211" s="86">
        <f t="shared" si="556"/>
        <v>1.7504851061975706E-6</v>
      </c>
      <c r="JA211" s="86">
        <f t="shared" si="557"/>
        <v>4.4404983813908768E-7</v>
      </c>
      <c r="JB211" s="86">
        <f t="shared" si="558"/>
        <v>4.9309083776685715E-7</v>
      </c>
      <c r="JC211" s="86">
        <f t="shared" si="559"/>
        <v>1.672858476202042E-7</v>
      </c>
      <c r="JD211" s="86">
        <f t="shared" si="560"/>
        <v>7.5586972576158645E-8</v>
      </c>
      <c r="JE211" s="86">
        <f t="shared" si="561"/>
        <v>1.512884145576793E-8</v>
      </c>
      <c r="JF211" s="86">
        <f t="shared" si="562"/>
        <v>2.6675256389667635E-8</v>
      </c>
      <c r="JG211" s="86">
        <f t="shared" si="563"/>
        <v>1.5702283389347621E-9</v>
      </c>
      <c r="JH211" s="86">
        <f t="shared" si="564"/>
        <v>4.0147959225203406E-9</v>
      </c>
      <c r="JI211" s="86">
        <f t="shared" si="565"/>
        <v>9.6402272423383945E-9</v>
      </c>
      <c r="JJ211" s="86">
        <f t="shared" si="566"/>
        <v>3.4021442989017989E-8</v>
      </c>
      <c r="JK211" s="86">
        <f t="shared" si="567"/>
        <v>1.3357949972653149E-7</v>
      </c>
      <c r="JL211" s="86">
        <f t="shared" si="568"/>
        <v>1.7163845301200932E-19</v>
      </c>
      <c r="JM211" s="86">
        <f t="shared" si="569"/>
        <v>1.6058435601291982E-7</v>
      </c>
    </row>
    <row r="212" spans="2:273" x14ac:dyDescent="0.25">
      <c r="B212" s="2">
        <v>185</v>
      </c>
      <c r="C212" s="37">
        <v>100.77200000000001</v>
      </c>
      <c r="D212" s="37">
        <v>100.358</v>
      </c>
      <c r="E212" s="37">
        <v>99.774000000000001</v>
      </c>
      <c r="F212" s="37">
        <v>98.962000000000003</v>
      </c>
      <c r="G212" s="37">
        <v>97.697999999999993</v>
      </c>
      <c r="H212" s="37">
        <v>97.736000000000004</v>
      </c>
      <c r="I212" s="37">
        <v>96.453000000000003</v>
      </c>
      <c r="J212" s="37">
        <v>97.287999999999997</v>
      </c>
      <c r="K212" s="37">
        <v>98.519000000000005</v>
      </c>
      <c r="L212" s="37">
        <v>97.980999999999995</v>
      </c>
      <c r="M212" s="37">
        <v>98.269000000000005</v>
      </c>
      <c r="N212" s="37">
        <v>98.769000000000005</v>
      </c>
      <c r="O212" s="37">
        <v>100.827</v>
      </c>
      <c r="P212" s="37">
        <v>100.98099999999999</v>
      </c>
      <c r="Q212" s="37">
        <v>99.826999999999998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128.87571597913703</v>
      </c>
      <c r="DL212" s="2">
        <f t="shared" si="649"/>
        <v>124.9560912946007</v>
      </c>
      <c r="DM212" s="2">
        <f t="shared" si="649"/>
        <v>124.42663562753036</v>
      </c>
      <c r="DN212" s="2">
        <f t="shared" si="649"/>
        <v>121.38450910931176</v>
      </c>
      <c r="DO212" s="2">
        <f t="shared" si="649"/>
        <v>116.77418864208342</v>
      </c>
      <c r="DP212" s="2">
        <f t="shared" si="649"/>
        <v>115.93897800634642</v>
      </c>
      <c r="DQ212" s="2">
        <f t="shared" si="649"/>
        <v>112.84968468468469</v>
      </c>
      <c r="DR212" s="2">
        <f t="shared" si="649"/>
        <v>124.12294926505456</v>
      </c>
      <c r="DS212" s="2">
        <f t="shared" si="649"/>
        <v>115.28290084033613</v>
      </c>
      <c r="DT212" s="2">
        <f t="shared" si="649"/>
        <v>115.99382100521574</v>
      </c>
      <c r="DU212" s="2">
        <f t="shared" si="649"/>
        <v>117.58025889046942</v>
      </c>
      <c r="DV212" s="2">
        <f t="shared" si="649"/>
        <v>105.5530882739212</v>
      </c>
      <c r="DW212" s="2">
        <f t="shared" si="649"/>
        <v>125.44420336134455</v>
      </c>
      <c r="DX212" s="2">
        <f t="shared" si="649"/>
        <v>105.52616134453784</v>
      </c>
      <c r="DY212" s="2">
        <f t="shared" si="649"/>
        <v>116.40715187245084</v>
      </c>
      <c r="EA212" s="2">
        <f t="shared" si="440"/>
        <v>93.291617010362145</v>
      </c>
      <c r="EB212" s="2">
        <f t="shared" si="502"/>
        <v>93.31064361289387</v>
      </c>
      <c r="EC212" s="2">
        <f t="shared" si="503"/>
        <v>92.001608083388987</v>
      </c>
      <c r="ED212" s="2">
        <f t="shared" si="504"/>
        <v>92.542098160844461</v>
      </c>
      <c r="EE212" s="2">
        <f t="shared" si="505"/>
        <v>92.021662790697704</v>
      </c>
      <c r="EF212" s="2">
        <f t="shared" si="506"/>
        <v>91.700713042188028</v>
      </c>
      <c r="EG212" s="2">
        <f t="shared" si="507"/>
        <v>91.099360465116263</v>
      </c>
      <c r="EH212" s="2">
        <f t="shared" si="508"/>
        <v>91.502129987280213</v>
      </c>
      <c r="EI212" s="2">
        <f t="shared" si="509"/>
        <v>92.316019148170625</v>
      </c>
      <c r="EJ212" s="2">
        <f t="shared" si="510"/>
        <v>95.581164553093956</v>
      </c>
      <c r="EK212" s="2">
        <f t="shared" si="511"/>
        <v>91.155065412781909</v>
      </c>
      <c r="EL212" s="2">
        <f t="shared" si="512"/>
        <v>92.420698299835436</v>
      </c>
      <c r="EM212" s="2">
        <f t="shared" si="513"/>
        <v>90.455376939703854</v>
      </c>
      <c r="EN212" s="2">
        <f t="shared" si="514"/>
        <v>98.298546599664974</v>
      </c>
      <c r="EO212" s="2">
        <f t="shared" si="515"/>
        <v>99.717726097567365</v>
      </c>
      <c r="EQ212" s="2">
        <f t="shared" si="516"/>
        <v>98.427587395311761</v>
      </c>
      <c r="ER212" s="2">
        <f t="shared" si="650"/>
        <v>98.216214752718685</v>
      </c>
      <c r="ES212" s="2">
        <f t="shared" si="650"/>
        <v>98.063431708393324</v>
      </c>
      <c r="ET212" s="2">
        <f t="shared" si="650"/>
        <v>96.933919493212613</v>
      </c>
      <c r="EU212" s="2">
        <f t="shared" si="650"/>
        <v>95.050107868274551</v>
      </c>
      <c r="EV212" s="2">
        <f t="shared" si="650"/>
        <v>94.51631084737042</v>
      </c>
      <c r="EW212" s="2">
        <f t="shared" si="650"/>
        <v>93.992490346493696</v>
      </c>
      <c r="EX212" s="2">
        <f t="shared" si="650"/>
        <v>93.777890116407903</v>
      </c>
      <c r="EY212" s="2">
        <f t="shared" si="650"/>
        <v>95.468355076994342</v>
      </c>
      <c r="EZ212" s="2">
        <f t="shared" si="650"/>
        <v>96.956831790900253</v>
      </c>
      <c r="FA212" s="2">
        <f t="shared" si="650"/>
        <v>94.324897739504848</v>
      </c>
      <c r="FB212" s="2">
        <f t="shared" si="650"/>
        <v>94.800455483309577</v>
      </c>
      <c r="FC212" s="2">
        <f t="shared" si="650"/>
        <v>95.671219757860257</v>
      </c>
      <c r="FD212" s="2">
        <f t="shared" si="650"/>
        <v>98.325107984049396</v>
      </c>
      <c r="FE212" s="2">
        <f t="shared" si="650"/>
        <v>98.069577697511903</v>
      </c>
      <c r="FG212" s="2">
        <f t="shared" si="518"/>
        <v>0.99999719904100204</v>
      </c>
      <c r="FH212" s="2">
        <f t="shared" si="651"/>
        <v>0.99999755387291245</v>
      </c>
      <c r="FI212" s="2">
        <f t="shared" si="651"/>
        <v>0.99999735679506607</v>
      </c>
      <c r="FJ212" s="2">
        <f t="shared" si="651"/>
        <v>0.9999972568889498</v>
      </c>
      <c r="FK212" s="2">
        <f t="shared" si="651"/>
        <v>0.99999737167874769</v>
      </c>
      <c r="FL212" s="2">
        <f t="shared" si="651"/>
        <v>0.99999727485214185</v>
      </c>
      <c r="FM212" s="2">
        <f t="shared" si="651"/>
        <v>0.99999714547297869</v>
      </c>
      <c r="FN212" s="2">
        <f t="shared" si="651"/>
        <v>0.99999730306534806</v>
      </c>
      <c r="FO212" s="2">
        <f t="shared" si="651"/>
        <v>0.99999696455595788</v>
      </c>
      <c r="FP212" s="2">
        <f t="shared" si="651"/>
        <v>0.9999970293677215</v>
      </c>
      <c r="FQ212" s="2">
        <f t="shared" si="651"/>
        <v>0.99999699537491626</v>
      </c>
      <c r="FR212" s="2">
        <f t="shared" si="651"/>
        <v>0.99999747163120045</v>
      </c>
      <c r="FS212" s="2">
        <f t="shared" si="651"/>
        <v>0.99999699660556729</v>
      </c>
      <c r="FT212" s="2">
        <f t="shared" si="651"/>
        <v>0.99999666023950751</v>
      </c>
      <c r="FU212" s="2">
        <f t="shared" si="651"/>
        <v>0.99999629236704612</v>
      </c>
      <c r="FW212" s="2">
        <f t="shared" si="536"/>
        <v>0.98274819100152655</v>
      </c>
      <c r="FX212" s="2">
        <f t="shared" si="588"/>
        <v>0.98458887016404095</v>
      </c>
      <c r="FY212" s="2">
        <f t="shared" si="589"/>
        <v>0.98388616112361094</v>
      </c>
      <c r="FZ212" s="2">
        <f t="shared" si="590"/>
        <v>0.9828995735978886</v>
      </c>
      <c r="GA212" s="2">
        <f t="shared" si="591"/>
        <v>0.98358905207165581</v>
      </c>
      <c r="GB212" s="2">
        <f t="shared" si="592"/>
        <v>0.98460517608589848</v>
      </c>
      <c r="GC212" s="2">
        <f t="shared" si="593"/>
        <v>0.98553640389957453</v>
      </c>
      <c r="GD212" s="2">
        <f t="shared" si="594"/>
        <v>0.98714647971021352</v>
      </c>
      <c r="GE212" s="2">
        <f t="shared" si="595"/>
        <v>0.98788984163903715</v>
      </c>
      <c r="GF212" s="2">
        <f t="shared" si="596"/>
        <v>0.98697441111754303</v>
      </c>
      <c r="GG212" s="2">
        <f t="shared" si="597"/>
        <v>0.9863466395594207</v>
      </c>
      <c r="GH212" s="2">
        <f t="shared" si="598"/>
        <v>0.98598936530656445</v>
      </c>
      <c r="GI212" s="2">
        <f t="shared" si="599"/>
        <v>0.98291882845320655</v>
      </c>
      <c r="GJ212" s="2">
        <f t="shared" si="600"/>
        <v>0.97902198670502671</v>
      </c>
      <c r="GK212" s="2">
        <f t="shared" si="601"/>
        <v>0.98015804220831693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7.9053202263591399E-127</v>
      </c>
      <c r="HT212" s="86">
        <f t="shared" si="630"/>
        <v>4.9169753954918556E-122</v>
      </c>
      <c r="HU212" s="86">
        <f t="shared" si="631"/>
        <v>1.3954767556287617E-129</v>
      </c>
      <c r="HV212" s="86">
        <f t="shared" si="632"/>
        <v>3.1314688525301121E-130</v>
      </c>
      <c r="HW212" s="86">
        <f t="shared" si="633"/>
        <v>1.0732467808728461E-143</v>
      </c>
      <c r="HX212" s="86">
        <f t="shared" si="634"/>
        <v>8.2059492082489523E-146</v>
      </c>
      <c r="HY212" s="86">
        <f t="shared" si="635"/>
        <v>4.6796729107856963E-160</v>
      </c>
      <c r="HZ212" s="86">
        <f t="shared" si="636"/>
        <v>1.3700439007528806E-151</v>
      </c>
      <c r="IA212" s="86">
        <f t="shared" si="637"/>
        <v>4.9820788611520149E-173</v>
      </c>
      <c r="IB212" s="86">
        <f t="shared" si="638"/>
        <v>1.5532382458233441E-168</v>
      </c>
      <c r="IC212" s="86">
        <f t="shared" si="639"/>
        <v>2.640786365795608E-163</v>
      </c>
      <c r="ID212" s="86">
        <f t="shared" si="640"/>
        <v>7.2062551271161312E-152</v>
      </c>
      <c r="IE212" s="86">
        <f t="shared" si="641"/>
        <v>1.4798434532622314E-145</v>
      </c>
      <c r="IF212" s="86">
        <f t="shared" si="642"/>
        <v>1.9593288808999812E-164</v>
      </c>
      <c r="IG212" s="86">
        <f t="shared" si="643"/>
        <v>2.065929894995233E-141</v>
      </c>
      <c r="II212" s="86">
        <f t="shared" si="540"/>
        <v>4.9664109842844869E-7</v>
      </c>
      <c r="IJ212" s="86">
        <f t="shared" si="541"/>
        <v>1.0155955700819618E-6</v>
      </c>
      <c r="IK212" s="86">
        <f t="shared" si="542"/>
        <v>2.4079696325698501E-7</v>
      </c>
      <c r="IL212" s="86">
        <f t="shared" si="543"/>
        <v>2.6614357092255632E-7</v>
      </c>
      <c r="IM212" s="86">
        <f t="shared" si="544"/>
        <v>8.6561512170549853E-8</v>
      </c>
      <c r="IN212" s="86">
        <f t="shared" si="545"/>
        <v>3.8159875630956234E-8</v>
      </c>
      <c r="IO212" s="86">
        <f t="shared" si="546"/>
        <v>7.1936981048474549E-9</v>
      </c>
      <c r="IP212" s="86">
        <f t="shared" si="547"/>
        <v>1.3271899847795359E-8</v>
      </c>
      <c r="IQ212" s="86">
        <f t="shared" si="548"/>
        <v>7.003546532450648E-10</v>
      </c>
      <c r="IR212" s="86">
        <f t="shared" si="549"/>
        <v>1.8379099358122638E-9</v>
      </c>
      <c r="IS212" s="86">
        <f t="shared" si="550"/>
        <v>4.5427518275355679E-9</v>
      </c>
      <c r="IT212" s="86">
        <f t="shared" si="551"/>
        <v>1.6855451023427501E-8</v>
      </c>
      <c r="IU212" s="86">
        <f t="shared" si="552"/>
        <v>6.7948117090936579E-8</v>
      </c>
      <c r="IV212" s="86">
        <f t="shared" si="553"/>
        <v>2.2084865806323137E-20</v>
      </c>
      <c r="IW212" s="86">
        <f t="shared" si="554"/>
        <v>8.0174245726723937E-8</v>
      </c>
      <c r="IY212" s="86">
        <f t="shared" si="555"/>
        <v>4.9664109842844869E-7</v>
      </c>
      <c r="IZ212" s="86">
        <f t="shared" si="556"/>
        <v>1.0155955700819618E-6</v>
      </c>
      <c r="JA212" s="86">
        <f t="shared" si="557"/>
        <v>2.4079696325698501E-7</v>
      </c>
      <c r="JB212" s="86">
        <f t="shared" si="558"/>
        <v>2.6614357092255632E-7</v>
      </c>
      <c r="JC212" s="86">
        <f t="shared" si="559"/>
        <v>8.6561512170549853E-8</v>
      </c>
      <c r="JD212" s="86">
        <f t="shared" si="560"/>
        <v>3.8159875630956234E-8</v>
      </c>
      <c r="JE212" s="86">
        <f t="shared" si="561"/>
        <v>7.1936981048474549E-9</v>
      </c>
      <c r="JF212" s="86">
        <f t="shared" si="562"/>
        <v>1.3271899847795359E-8</v>
      </c>
      <c r="JG212" s="86">
        <f t="shared" si="563"/>
        <v>7.003546532450648E-10</v>
      </c>
      <c r="JH212" s="86">
        <f t="shared" si="564"/>
        <v>1.8379099358122638E-9</v>
      </c>
      <c r="JI212" s="86">
        <f t="shared" si="565"/>
        <v>4.5427518275355679E-9</v>
      </c>
      <c r="JJ212" s="86">
        <f t="shared" si="566"/>
        <v>1.6855451023427501E-8</v>
      </c>
      <c r="JK212" s="86">
        <f t="shared" si="567"/>
        <v>6.7948117090936579E-8</v>
      </c>
      <c r="JL212" s="86">
        <f t="shared" si="568"/>
        <v>2.2084865806323137E-20</v>
      </c>
      <c r="JM212" s="86">
        <f t="shared" si="569"/>
        <v>8.0174245726723937E-8</v>
      </c>
    </row>
    <row r="213" spans="2:273" x14ac:dyDescent="0.25">
      <c r="B213" s="2">
        <v>186</v>
      </c>
      <c r="C213" s="37">
        <v>101.544</v>
      </c>
      <c r="D213" s="37">
        <v>99.887</v>
      </c>
      <c r="E213" s="37">
        <v>101</v>
      </c>
      <c r="F213" s="37">
        <v>99.132000000000005</v>
      </c>
      <c r="G213" s="37">
        <v>97.584999999999994</v>
      </c>
      <c r="H213" s="37">
        <v>96.603999999999999</v>
      </c>
      <c r="I213" s="37">
        <v>96.037999999999997</v>
      </c>
      <c r="J213" s="37">
        <v>96.462000000000003</v>
      </c>
      <c r="K213" s="37">
        <v>98.230999999999995</v>
      </c>
      <c r="L213" s="37">
        <v>98.864999999999995</v>
      </c>
      <c r="M213" s="37">
        <v>97.364999999999995</v>
      </c>
      <c r="N213" s="37">
        <v>98.287999999999997</v>
      </c>
      <c r="O213" s="37">
        <v>100.69199999999999</v>
      </c>
      <c r="P213" s="37">
        <v>99.558000000000007</v>
      </c>
      <c r="Q213" s="37">
        <v>99.114999999999995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128.9006536273115</v>
      </c>
      <c r="DL213" s="2">
        <f t="shared" si="649"/>
        <v>124.95324857521005</v>
      </c>
      <c r="DM213" s="2">
        <f t="shared" si="649"/>
        <v>124.42550161943319</v>
      </c>
      <c r="DN213" s="2">
        <f t="shared" si="649"/>
        <v>121.37918623481784</v>
      </c>
      <c r="DO213" s="2">
        <f t="shared" si="649"/>
        <v>116.75116227158335</v>
      </c>
      <c r="DP213" s="2">
        <f t="shared" si="649"/>
        <v>115.91754502680817</v>
      </c>
      <c r="DQ213" s="2">
        <f t="shared" si="649"/>
        <v>112.79943770913771</v>
      </c>
      <c r="DR213" s="2">
        <f t="shared" si="649"/>
        <v>124.15936273115224</v>
      </c>
      <c r="DS213" s="2">
        <f t="shared" si="649"/>
        <v>115.26952016806722</v>
      </c>
      <c r="DT213" s="2">
        <f t="shared" si="649"/>
        <v>115.96960502607871</v>
      </c>
      <c r="DU213" s="2">
        <f t="shared" si="649"/>
        <v>117.56097012802276</v>
      </c>
      <c r="DV213" s="2">
        <f t="shared" si="649"/>
        <v>105.46175206378987</v>
      </c>
      <c r="DW213" s="2">
        <f t="shared" si="649"/>
        <v>125.4787568627451</v>
      </c>
      <c r="DX213" s="2">
        <f t="shared" si="649"/>
        <v>105.41881344537818</v>
      </c>
      <c r="DY213" s="2">
        <f t="shared" si="649"/>
        <v>116.36876299592136</v>
      </c>
      <c r="EA213" s="2">
        <f t="shared" ref="EA213:EA227" si="652">CE$228*$B213+CE$229</f>
        <v>93.077406022365835</v>
      </c>
      <c r="EB213" s="2">
        <f t="shared" si="502"/>
        <v>93.112245657928128</v>
      </c>
      <c r="EC213" s="2">
        <f t="shared" si="503"/>
        <v>91.790367389158277</v>
      </c>
      <c r="ED213" s="2">
        <f t="shared" si="504"/>
        <v>92.356063989552695</v>
      </c>
      <c r="EE213" s="2">
        <f t="shared" si="505"/>
        <v>91.846302389121902</v>
      </c>
      <c r="EF213" s="2">
        <f t="shared" si="506"/>
        <v>91.532912755329122</v>
      </c>
      <c r="EG213" s="2">
        <f t="shared" si="507"/>
        <v>90.928187465582226</v>
      </c>
      <c r="EH213" s="2">
        <f t="shared" si="508"/>
        <v>91.353422975038839</v>
      </c>
      <c r="EI213" s="2">
        <f t="shared" si="509"/>
        <v>92.16052968359979</v>
      </c>
      <c r="EJ213" s="2">
        <f t="shared" si="510"/>
        <v>95.443868220015275</v>
      </c>
      <c r="EK213" s="2">
        <f t="shared" si="511"/>
        <v>90.975172319901944</v>
      </c>
      <c r="EL213" s="2">
        <f t="shared" si="512"/>
        <v>92.245815298254655</v>
      </c>
      <c r="EM213" s="2">
        <f t="shared" si="513"/>
        <v>90.240221395618931</v>
      </c>
      <c r="EN213" s="2">
        <f t="shared" si="514"/>
        <v>98.181617989949729</v>
      </c>
      <c r="EO213" s="2">
        <f t="shared" si="515"/>
        <v>99.593764232293267</v>
      </c>
      <c r="EQ213" s="2">
        <f t="shared" si="516"/>
        <v>98.275977284371436</v>
      </c>
      <c r="ER213" s="2">
        <f t="shared" si="650"/>
        <v>98.077420361754193</v>
      </c>
      <c r="ES213" s="2">
        <f t="shared" si="650"/>
        <v>97.926161270843977</v>
      </c>
      <c r="ET213" s="2">
        <f t="shared" si="650"/>
        <v>96.802001959459091</v>
      </c>
      <c r="EU213" s="2">
        <f t="shared" si="650"/>
        <v>94.911428121625718</v>
      </c>
      <c r="EV213" s="2">
        <f t="shared" si="650"/>
        <v>94.38243363507776</v>
      </c>
      <c r="EW213" s="2">
        <f t="shared" si="650"/>
        <v>93.856298871496179</v>
      </c>
      <c r="EX213" s="2">
        <f t="shared" si="650"/>
        <v>93.656359016207404</v>
      </c>
      <c r="EY213" s="2">
        <f t="shared" si="650"/>
        <v>95.350424478240981</v>
      </c>
      <c r="EZ213" s="2">
        <f t="shared" si="650"/>
        <v>96.836412836398807</v>
      </c>
      <c r="FA213" s="2">
        <f t="shared" si="650"/>
        <v>94.183580731969869</v>
      </c>
      <c r="FB213" s="2">
        <f t="shared" si="650"/>
        <v>94.654533455310457</v>
      </c>
      <c r="FC213" s="2">
        <f t="shared" si="650"/>
        <v>95.521227378339148</v>
      </c>
      <c r="FD213" s="2">
        <f t="shared" si="650"/>
        <v>98.208830773362862</v>
      </c>
      <c r="FE213" s="2">
        <f t="shared" si="650"/>
        <v>97.925959547152146</v>
      </c>
      <c r="FG213" s="2">
        <f t="shared" si="518"/>
        <v>0.99999744549440372</v>
      </c>
      <c r="FH213" s="2">
        <f t="shared" si="651"/>
        <v>0.99999776910510152</v>
      </c>
      <c r="FI213" s="2">
        <f t="shared" si="651"/>
        <v>0.99999758936788896</v>
      </c>
      <c r="FJ213" s="2">
        <f t="shared" si="651"/>
        <v>0.99999749825238482</v>
      </c>
      <c r="FK213" s="2">
        <f t="shared" si="651"/>
        <v>0.99999760294197415</v>
      </c>
      <c r="FL213" s="2">
        <f t="shared" si="651"/>
        <v>0.99999751463501851</v>
      </c>
      <c r="FM213" s="2">
        <f t="shared" si="651"/>
        <v>0.99999739663976139</v>
      </c>
      <c r="FN213" s="2">
        <f t="shared" si="651"/>
        <v>0.9999975403657807</v>
      </c>
      <c r="FO213" s="2">
        <f t="shared" si="651"/>
        <v>0.99999723164139198</v>
      </c>
      <c r="FP213" s="2">
        <f t="shared" si="651"/>
        <v>0.99999729075045407</v>
      </c>
      <c r="FQ213" s="2">
        <f t="shared" si="651"/>
        <v>0.99999725974863096</v>
      </c>
      <c r="FR213" s="2">
        <f t="shared" si="651"/>
        <v>0.99999769409973593</v>
      </c>
      <c r="FS213" s="2">
        <f t="shared" si="651"/>
        <v>0.99999726087099872</v>
      </c>
      <c r="FT213" s="2">
        <f t="shared" si="651"/>
        <v>0.99999695410133493</v>
      </c>
      <c r="FU213" s="2">
        <f t="shared" si="651"/>
        <v>0.99999661859745459</v>
      </c>
      <c r="FW213" s="2">
        <f t="shared" si="536"/>
        <v>0.98424224335848276</v>
      </c>
      <c r="FX213" s="2">
        <f t="shared" si="588"/>
        <v>0.98592579775041134</v>
      </c>
      <c r="FY213" s="2">
        <f t="shared" si="589"/>
        <v>0.98528313807912427</v>
      </c>
      <c r="FZ213" s="2">
        <f t="shared" si="590"/>
        <v>0.9843807241864857</v>
      </c>
      <c r="GA213" s="2">
        <f t="shared" si="591"/>
        <v>0.98501139427540974</v>
      </c>
      <c r="GB213" s="2">
        <f t="shared" si="592"/>
        <v>0.98594070931965194</v>
      </c>
      <c r="GC213" s="2">
        <f t="shared" si="593"/>
        <v>0.98679223485432743</v>
      </c>
      <c r="GD213" s="2">
        <f t="shared" si="594"/>
        <v>0.98826417730302052</v>
      </c>
      <c r="GE213" s="2">
        <f t="shared" si="595"/>
        <v>0.98894362304594374</v>
      </c>
      <c r="GF213" s="2">
        <f t="shared" si="596"/>
        <v>0.98810689093144655</v>
      </c>
      <c r="GG213" s="2">
        <f t="shared" si="597"/>
        <v>0.98753301009459626</v>
      </c>
      <c r="GH213" s="2">
        <f t="shared" si="598"/>
        <v>0.98720637752040519</v>
      </c>
      <c r="GI213" s="2">
        <f t="shared" si="599"/>
        <v>0.98439833775817054</v>
      </c>
      <c r="GJ213" s="2">
        <f t="shared" si="600"/>
        <v>0.98083244428831451</v>
      </c>
      <c r="GK213" s="2">
        <f t="shared" si="601"/>
        <v>0.98187227063033755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1.8514562861144607E-130</v>
      </c>
      <c r="HT213" s="86">
        <f t="shared" si="630"/>
        <v>2.1195729330400906E-125</v>
      </c>
      <c r="HU213" s="86">
        <f t="shared" si="631"/>
        <v>2.7428437615140973E-133</v>
      </c>
      <c r="HV213" s="86">
        <f t="shared" si="632"/>
        <v>5.4686514768543233E-134</v>
      </c>
      <c r="HW213" s="86">
        <f t="shared" si="633"/>
        <v>9.2229665473131797E-148</v>
      </c>
      <c r="HX213" s="86">
        <f t="shared" si="634"/>
        <v>5.9131549095925299E-150</v>
      </c>
      <c r="HY213" s="86">
        <f t="shared" si="635"/>
        <v>1.480182337495719E-164</v>
      </c>
      <c r="HZ213" s="86">
        <f t="shared" si="636"/>
        <v>9.0425169863871737E-156</v>
      </c>
      <c r="IA213" s="86">
        <f t="shared" si="637"/>
        <v>8.2096265747008362E-178</v>
      </c>
      <c r="IB213" s="86">
        <f t="shared" si="638"/>
        <v>3.2426423185437271E-173</v>
      </c>
      <c r="IC213" s="86">
        <f t="shared" si="639"/>
        <v>7.5664199485150417E-168</v>
      </c>
      <c r="ID213" s="86">
        <f t="shared" si="640"/>
        <v>4.1485094369590008E-156</v>
      </c>
      <c r="IE213" s="86">
        <f t="shared" si="641"/>
        <v>1.0062777182915788E-149</v>
      </c>
      <c r="IF213" s="86">
        <f t="shared" si="642"/>
        <v>2.6660253213446938E-169</v>
      </c>
      <c r="IG213" s="86">
        <f t="shared" si="643"/>
        <v>1.2677434822661675E-145</v>
      </c>
      <c r="II213" s="86">
        <f t="shared" si="540"/>
        <v>2.7160402077674477E-7</v>
      </c>
      <c r="IJ213" s="86">
        <f t="shared" si="541"/>
        <v>5.8258785767309795E-7</v>
      </c>
      <c r="IK213" s="86">
        <f t="shared" si="542"/>
        <v>1.2889555772709141E-7</v>
      </c>
      <c r="IL213" s="86">
        <f t="shared" si="543"/>
        <v>1.4175767735843436E-7</v>
      </c>
      <c r="IM213" s="86">
        <f t="shared" si="544"/>
        <v>4.4164551206325173E-8</v>
      </c>
      <c r="IN213" s="86">
        <f t="shared" si="545"/>
        <v>1.898904556976148E-8</v>
      </c>
      <c r="IO213" s="86">
        <f t="shared" si="546"/>
        <v>3.3678603765145959E-9</v>
      </c>
      <c r="IP213" s="86">
        <f t="shared" si="547"/>
        <v>6.5104571428446704E-9</v>
      </c>
      <c r="IQ213" s="86">
        <f t="shared" si="548"/>
        <v>3.0733260384389483E-10</v>
      </c>
      <c r="IR213" s="86">
        <f t="shared" si="549"/>
        <v>8.2803053054210653E-10</v>
      </c>
      <c r="IS213" s="86">
        <f t="shared" si="550"/>
        <v>2.1077051844808767E-9</v>
      </c>
      <c r="IT213" s="86">
        <f t="shared" si="551"/>
        <v>8.2304017854186196E-9</v>
      </c>
      <c r="IU213" s="86">
        <f t="shared" si="552"/>
        <v>3.4062001287838929E-8</v>
      </c>
      <c r="IV213" s="86">
        <f t="shared" si="553"/>
        <v>2.7068061825210703E-21</v>
      </c>
      <c r="IW213" s="86">
        <f t="shared" si="554"/>
        <v>3.9408742210404158E-8</v>
      </c>
      <c r="IY213" s="86">
        <f t="shared" si="555"/>
        <v>2.7160402077674477E-7</v>
      </c>
      <c r="IZ213" s="86">
        <f t="shared" si="556"/>
        <v>5.8258785767309795E-7</v>
      </c>
      <c r="JA213" s="86">
        <f t="shared" si="557"/>
        <v>1.2889555772709141E-7</v>
      </c>
      <c r="JB213" s="86">
        <f t="shared" si="558"/>
        <v>1.4175767735843436E-7</v>
      </c>
      <c r="JC213" s="86">
        <f t="shared" si="559"/>
        <v>4.4164551206325173E-8</v>
      </c>
      <c r="JD213" s="86">
        <f t="shared" si="560"/>
        <v>1.898904556976148E-8</v>
      </c>
      <c r="JE213" s="86">
        <f t="shared" si="561"/>
        <v>3.3678603765145959E-9</v>
      </c>
      <c r="JF213" s="86">
        <f t="shared" si="562"/>
        <v>6.5104571428446704E-9</v>
      </c>
      <c r="JG213" s="86">
        <f t="shared" si="563"/>
        <v>3.0733260384389483E-10</v>
      </c>
      <c r="JH213" s="86">
        <f t="shared" si="564"/>
        <v>8.2803053054210653E-10</v>
      </c>
      <c r="JI213" s="86">
        <f t="shared" si="565"/>
        <v>2.1077051844808767E-9</v>
      </c>
      <c r="JJ213" s="86">
        <f t="shared" si="566"/>
        <v>8.2304017854186196E-9</v>
      </c>
      <c r="JK213" s="86">
        <f t="shared" si="567"/>
        <v>3.4062001287838929E-8</v>
      </c>
      <c r="JL213" s="86">
        <f t="shared" si="568"/>
        <v>2.7068061825210703E-21</v>
      </c>
      <c r="JM213" s="86">
        <f t="shared" si="569"/>
        <v>3.9408742210404158E-8</v>
      </c>
    </row>
    <row r="214" spans="2:273" x14ac:dyDescent="0.25">
      <c r="B214" s="2">
        <v>187</v>
      </c>
      <c r="C214" s="37">
        <v>100.175</v>
      </c>
      <c r="D214" s="37">
        <v>99.528000000000006</v>
      </c>
      <c r="E214" s="37">
        <v>100.283</v>
      </c>
      <c r="F214" s="37">
        <v>98.584999999999994</v>
      </c>
      <c r="G214" s="37">
        <v>98.075000000000003</v>
      </c>
      <c r="H214" s="37">
        <v>97.207999999999998</v>
      </c>
      <c r="I214" s="37">
        <v>96.623000000000005</v>
      </c>
      <c r="J214" s="37">
        <v>97.25</v>
      </c>
      <c r="K214" s="37">
        <v>98.962000000000003</v>
      </c>
      <c r="L214" s="37">
        <v>98.364999999999995</v>
      </c>
      <c r="M214" s="37">
        <v>97.364999999999995</v>
      </c>
      <c r="N214" s="37">
        <v>98.519000000000005</v>
      </c>
      <c r="O214" s="37">
        <v>99.673000000000002</v>
      </c>
      <c r="P214" s="37">
        <v>99.596000000000004</v>
      </c>
      <c r="Q214" s="37">
        <v>99.941999999999993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128.925591275486</v>
      </c>
      <c r="DL214" s="2">
        <f t="shared" si="649"/>
        <v>124.9504058558194</v>
      </c>
      <c r="DM214" s="2">
        <f t="shared" si="649"/>
        <v>124.42436761133602</v>
      </c>
      <c r="DN214" s="2">
        <f t="shared" si="649"/>
        <v>121.37386336032391</v>
      </c>
      <c r="DO214" s="2">
        <f t="shared" si="649"/>
        <v>116.72813590108331</v>
      </c>
      <c r="DP214" s="2">
        <f t="shared" si="649"/>
        <v>115.89611204726992</v>
      </c>
      <c r="DQ214" s="2">
        <f t="shared" si="649"/>
        <v>112.74919073359074</v>
      </c>
      <c r="DR214" s="2">
        <f t="shared" si="649"/>
        <v>124.19577619724991</v>
      </c>
      <c r="DS214" s="2">
        <f t="shared" si="649"/>
        <v>115.25613949579832</v>
      </c>
      <c r="DT214" s="2">
        <f t="shared" si="649"/>
        <v>115.94538904694167</v>
      </c>
      <c r="DU214" s="2">
        <f t="shared" si="649"/>
        <v>117.5416813655761</v>
      </c>
      <c r="DV214" s="2">
        <f t="shared" si="649"/>
        <v>105.37041585365853</v>
      </c>
      <c r="DW214" s="2">
        <f t="shared" si="649"/>
        <v>125.51331036414567</v>
      </c>
      <c r="DX214" s="2">
        <f t="shared" si="649"/>
        <v>105.31146554621851</v>
      </c>
      <c r="DY214" s="2">
        <f t="shared" si="649"/>
        <v>116.33037411939189</v>
      </c>
      <c r="EA214" s="2">
        <f t="shared" si="652"/>
        <v>92.863195034369539</v>
      </c>
      <c r="EB214" s="2">
        <f t="shared" si="502"/>
        <v>92.913847702962386</v>
      </c>
      <c r="EC214" s="2">
        <f t="shared" si="503"/>
        <v>91.579126694927567</v>
      </c>
      <c r="ED214" s="2">
        <f t="shared" si="504"/>
        <v>92.170029818260943</v>
      </c>
      <c r="EE214" s="2">
        <f t="shared" si="505"/>
        <v>91.670941987546087</v>
      </c>
      <c r="EF214" s="2">
        <f t="shared" si="506"/>
        <v>91.36511246847023</v>
      </c>
      <c r="EG214" s="2">
        <f t="shared" si="507"/>
        <v>90.75701446604819</v>
      </c>
      <c r="EH214" s="2">
        <f t="shared" si="508"/>
        <v>91.204715962797479</v>
      </c>
      <c r="EI214" s="2">
        <f t="shared" si="509"/>
        <v>92.00504021902897</v>
      </c>
      <c r="EJ214" s="2">
        <f t="shared" si="510"/>
        <v>95.306571886936581</v>
      </c>
      <c r="EK214" s="2">
        <f t="shared" si="511"/>
        <v>90.795279227021993</v>
      </c>
      <c r="EL214" s="2">
        <f t="shared" si="512"/>
        <v>92.070932296673845</v>
      </c>
      <c r="EM214" s="2">
        <f t="shared" si="513"/>
        <v>90.025065851534038</v>
      </c>
      <c r="EN214" s="2">
        <f t="shared" si="514"/>
        <v>98.064689380234483</v>
      </c>
      <c r="EO214" s="2">
        <f t="shared" si="515"/>
        <v>99.46980236701917</v>
      </c>
      <c r="EQ214" s="2">
        <f t="shared" si="516"/>
        <v>98.124367173431096</v>
      </c>
      <c r="ER214" s="2">
        <f t="shared" si="650"/>
        <v>97.938625970789715</v>
      </c>
      <c r="ES214" s="2">
        <f t="shared" si="650"/>
        <v>97.788890833294616</v>
      </c>
      <c r="ET214" s="2">
        <f t="shared" si="650"/>
        <v>96.670084425705582</v>
      </c>
      <c r="EU214" s="2">
        <f t="shared" si="650"/>
        <v>94.772748374976871</v>
      </c>
      <c r="EV214" s="2">
        <f t="shared" si="650"/>
        <v>94.2485564227851</v>
      </c>
      <c r="EW214" s="2">
        <f t="shared" si="650"/>
        <v>93.720107396498662</v>
      </c>
      <c r="EX214" s="2">
        <f t="shared" si="650"/>
        <v>93.534827916006904</v>
      </c>
      <c r="EY214" s="2">
        <f t="shared" si="650"/>
        <v>95.23249387948762</v>
      </c>
      <c r="EZ214" s="2">
        <f t="shared" si="650"/>
        <v>96.715993881897347</v>
      </c>
      <c r="FA214" s="2">
        <f t="shared" si="650"/>
        <v>94.042263724434889</v>
      </c>
      <c r="FB214" s="2">
        <f t="shared" si="650"/>
        <v>94.508611427311351</v>
      </c>
      <c r="FC214" s="2">
        <f t="shared" si="650"/>
        <v>95.371234998818011</v>
      </c>
      <c r="FD214" s="2">
        <f t="shared" si="650"/>
        <v>98.092553562676343</v>
      </c>
      <c r="FE214" s="2">
        <f t="shared" si="650"/>
        <v>97.78234139679239</v>
      </c>
      <c r="FG214" s="2">
        <f t="shared" si="518"/>
        <v>0.99999767026268338</v>
      </c>
      <c r="FH214" s="2">
        <f t="shared" si="651"/>
        <v>0.99999796539927177</v>
      </c>
      <c r="FI214" s="2">
        <f t="shared" si="651"/>
        <v>0.99999780147691875</v>
      </c>
      <c r="FJ214" s="2">
        <f t="shared" si="651"/>
        <v>0.99999771837855533</v>
      </c>
      <c r="FK214" s="2">
        <f t="shared" si="651"/>
        <v>0.99999781385663677</v>
      </c>
      <c r="FL214" s="2">
        <f t="shared" si="651"/>
        <v>0.99999773331970143</v>
      </c>
      <c r="FM214" s="2">
        <f t="shared" si="651"/>
        <v>0.99999762570669981</v>
      </c>
      <c r="FN214" s="2">
        <f t="shared" si="651"/>
        <v>0.99999775678644565</v>
      </c>
      <c r="FO214" s="2">
        <f t="shared" si="651"/>
        <v>0.9999974752263272</v>
      </c>
      <c r="FP214" s="2">
        <f t="shared" si="651"/>
        <v>0.99999752913445861</v>
      </c>
      <c r="FQ214" s="2">
        <f t="shared" si="651"/>
        <v>0.99999750086044625</v>
      </c>
      <c r="FR214" s="2">
        <f t="shared" si="651"/>
        <v>0.99999789699353803</v>
      </c>
      <c r="FS214" s="2">
        <f t="shared" si="651"/>
        <v>0.99999750188405834</v>
      </c>
      <c r="FT214" s="2">
        <f t="shared" si="651"/>
        <v>0.99999722210665731</v>
      </c>
      <c r="FU214" s="2">
        <f t="shared" si="651"/>
        <v>0.99999691612330888</v>
      </c>
      <c r="FW214" s="2">
        <f t="shared" si="536"/>
        <v>0.98560880157284858</v>
      </c>
      <c r="FX214" s="2">
        <f t="shared" si="588"/>
        <v>0.98714825969035958</v>
      </c>
      <c r="FY214" s="2">
        <f t="shared" si="589"/>
        <v>0.98656065947786631</v>
      </c>
      <c r="FZ214" s="2">
        <f t="shared" si="590"/>
        <v>0.98573544699529458</v>
      </c>
      <c r="GA214" s="2">
        <f t="shared" si="591"/>
        <v>0.98631217713470509</v>
      </c>
      <c r="GB214" s="2">
        <f t="shared" si="592"/>
        <v>0.98716189293055456</v>
      </c>
      <c r="GC214" s="2">
        <f t="shared" si="593"/>
        <v>0.98794036003144647</v>
      </c>
      <c r="GD214" s="2">
        <f t="shared" si="594"/>
        <v>0.98928573867547487</v>
      </c>
      <c r="GE214" s="2">
        <f t="shared" si="595"/>
        <v>0.98990664514115145</v>
      </c>
      <c r="GF214" s="2">
        <f t="shared" si="596"/>
        <v>0.98914199309506834</v>
      </c>
      <c r="GG214" s="2">
        <f t="shared" si="597"/>
        <v>0.98861748390753401</v>
      </c>
      <c r="GH214" s="2">
        <f t="shared" si="598"/>
        <v>0.98831892824029233</v>
      </c>
      <c r="GI214" s="2">
        <f t="shared" si="599"/>
        <v>0.98575155498352174</v>
      </c>
      <c r="GJ214" s="2">
        <f t="shared" si="600"/>
        <v>0.98248944923279713</v>
      </c>
      <c r="GK214" s="2">
        <f t="shared" si="601"/>
        <v>0.98344090183689348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3.8481251993493621E-134</v>
      </c>
      <c r="HT214" s="86">
        <f t="shared" si="630"/>
        <v>8.2118297642730314E-129</v>
      </c>
      <c r="HU214" s="86">
        <f t="shared" si="631"/>
        <v>4.772916227840775E-137</v>
      </c>
      <c r="HV214" s="86">
        <f t="shared" si="632"/>
        <v>8.4318227852581975E-138</v>
      </c>
      <c r="HW214" s="86">
        <f t="shared" si="633"/>
        <v>6.9453699099242428E-152</v>
      </c>
      <c r="HX214" s="86">
        <f t="shared" si="634"/>
        <v>3.7227263066379106E-154</v>
      </c>
      <c r="HY214" s="86">
        <f t="shared" si="635"/>
        <v>4.0495495812602968E-169</v>
      </c>
      <c r="HZ214" s="86">
        <f t="shared" si="636"/>
        <v>5.2285875195532845E-160</v>
      </c>
      <c r="IA214" s="86">
        <f t="shared" si="637"/>
        <v>1.1625539360756616E-182</v>
      </c>
      <c r="IB214" s="86">
        <f t="shared" si="638"/>
        <v>5.8323566912613968E-178</v>
      </c>
      <c r="IC214" s="86">
        <f t="shared" si="639"/>
        <v>1.8754702254717145E-172</v>
      </c>
      <c r="ID214" s="86">
        <f t="shared" si="640"/>
        <v>2.0849252403281905E-160</v>
      </c>
      <c r="IE214" s="86">
        <f t="shared" si="641"/>
        <v>5.9670139288877989E-154</v>
      </c>
      <c r="IF214" s="86">
        <f t="shared" si="642"/>
        <v>3.0758628926443727E-174</v>
      </c>
      <c r="IG214" s="86">
        <f t="shared" si="643"/>
        <v>6.7366371683498826E-150</v>
      </c>
      <c r="II214" s="86">
        <f t="shared" si="540"/>
        <v>1.4665907970586393E-7</v>
      </c>
      <c r="IJ214" s="86">
        <f t="shared" si="541"/>
        <v>3.3042596962637363E-7</v>
      </c>
      <c r="IK214" s="86">
        <f t="shared" si="542"/>
        <v>6.8106095103702153E-8</v>
      </c>
      <c r="IL214" s="86">
        <f t="shared" si="543"/>
        <v>7.4509545008610885E-8</v>
      </c>
      <c r="IM214" s="86">
        <f t="shared" si="544"/>
        <v>2.2217713413784974E-8</v>
      </c>
      <c r="IN214" s="86">
        <f t="shared" si="545"/>
        <v>9.3138431259222153E-9</v>
      </c>
      <c r="IO214" s="86">
        <f t="shared" si="546"/>
        <v>1.5524041918764178E-9</v>
      </c>
      <c r="IP214" s="86">
        <f t="shared" si="547"/>
        <v>3.1487477133503853E-9</v>
      </c>
      <c r="IQ214" s="86">
        <f t="shared" si="548"/>
        <v>1.3268711755909876E-10</v>
      </c>
      <c r="IR214" s="86">
        <f t="shared" si="549"/>
        <v>3.6713324780928494E-10</v>
      </c>
      <c r="IS214" s="86">
        <f t="shared" si="550"/>
        <v>9.6283876859470126E-10</v>
      </c>
      <c r="IT214" s="86">
        <f t="shared" si="551"/>
        <v>3.96085058120926E-9</v>
      </c>
      <c r="IU214" s="86">
        <f t="shared" si="552"/>
        <v>1.6827165906785817E-8</v>
      </c>
      <c r="IV214" s="86">
        <f t="shared" si="553"/>
        <v>3.1600329950570236E-22</v>
      </c>
      <c r="IW214" s="86">
        <f t="shared" si="554"/>
        <v>1.9070779383996879E-8</v>
      </c>
      <c r="IY214" s="86">
        <f t="shared" si="555"/>
        <v>1.4665907970586393E-7</v>
      </c>
      <c r="IZ214" s="86">
        <f t="shared" si="556"/>
        <v>3.3042596962637363E-7</v>
      </c>
      <c r="JA214" s="86">
        <f t="shared" si="557"/>
        <v>6.8106095103702153E-8</v>
      </c>
      <c r="JB214" s="86">
        <f t="shared" si="558"/>
        <v>7.4509545008610885E-8</v>
      </c>
      <c r="JC214" s="86">
        <f t="shared" si="559"/>
        <v>2.2217713413784974E-8</v>
      </c>
      <c r="JD214" s="86">
        <f t="shared" si="560"/>
        <v>9.3138431259222153E-9</v>
      </c>
      <c r="JE214" s="86">
        <f t="shared" si="561"/>
        <v>1.5524041918764178E-9</v>
      </c>
      <c r="JF214" s="86">
        <f t="shared" si="562"/>
        <v>3.1487477133503853E-9</v>
      </c>
      <c r="JG214" s="86">
        <f t="shared" si="563"/>
        <v>1.3268711755909876E-10</v>
      </c>
      <c r="JH214" s="86">
        <f t="shared" si="564"/>
        <v>3.6713324780928494E-10</v>
      </c>
      <c r="JI214" s="86">
        <f t="shared" si="565"/>
        <v>9.6283876859470126E-10</v>
      </c>
      <c r="JJ214" s="86">
        <f t="shared" si="566"/>
        <v>3.96085058120926E-9</v>
      </c>
      <c r="JK214" s="86">
        <f t="shared" si="567"/>
        <v>1.6827165906785817E-8</v>
      </c>
      <c r="JL214" s="86">
        <f t="shared" si="568"/>
        <v>3.1600329950570236E-22</v>
      </c>
      <c r="JM214" s="86">
        <f t="shared" si="569"/>
        <v>1.9070779383996879E-8</v>
      </c>
    </row>
    <row r="215" spans="2:273" x14ac:dyDescent="0.25">
      <c r="B215" s="2">
        <v>188</v>
      </c>
      <c r="C215" s="37">
        <v>100.877</v>
      </c>
      <c r="D215" s="37">
        <v>100.377</v>
      </c>
      <c r="E215" s="37">
        <v>100.18899999999999</v>
      </c>
      <c r="F215" s="37">
        <v>98.34</v>
      </c>
      <c r="G215" s="37">
        <v>97.093999999999994</v>
      </c>
      <c r="H215" s="37">
        <v>96.584999999999994</v>
      </c>
      <c r="I215" s="37">
        <v>96.225999999999999</v>
      </c>
      <c r="J215" s="37">
        <v>97.135000000000005</v>
      </c>
      <c r="K215" s="37">
        <v>98.769000000000005</v>
      </c>
      <c r="L215" s="37">
        <v>98.885000000000005</v>
      </c>
      <c r="M215" s="37">
        <v>97.864999999999995</v>
      </c>
      <c r="N215" s="37">
        <v>98.385000000000005</v>
      </c>
      <c r="O215" s="37">
        <v>100.596</v>
      </c>
      <c r="P215" s="37">
        <v>100.038</v>
      </c>
      <c r="Q215" s="37">
        <v>99.980999999999995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128.9505289236605</v>
      </c>
      <c r="DL215" s="2">
        <f t="shared" si="649"/>
        <v>124.94756313642876</v>
      </c>
      <c r="DM215" s="2">
        <f t="shared" si="649"/>
        <v>124.42323360323887</v>
      </c>
      <c r="DN215" s="2">
        <f t="shared" si="649"/>
        <v>121.36854048582998</v>
      </c>
      <c r="DO215" s="2">
        <f t="shared" si="649"/>
        <v>116.70510953058324</v>
      </c>
      <c r="DP215" s="2">
        <f t="shared" si="649"/>
        <v>115.87467906773168</v>
      </c>
      <c r="DQ215" s="2">
        <f t="shared" si="649"/>
        <v>112.69894375804375</v>
      </c>
      <c r="DR215" s="2">
        <f t="shared" si="649"/>
        <v>124.2321896633476</v>
      </c>
      <c r="DS215" s="2">
        <f t="shared" si="649"/>
        <v>115.24275882352941</v>
      </c>
      <c r="DT215" s="2">
        <f t="shared" si="649"/>
        <v>115.92117306780465</v>
      </c>
      <c r="DU215" s="2">
        <f t="shared" si="649"/>
        <v>117.52239260312945</v>
      </c>
      <c r="DV215" s="2">
        <f t="shared" si="649"/>
        <v>105.27907964352721</v>
      </c>
      <c r="DW215" s="2">
        <f t="shared" si="649"/>
        <v>125.54786386554622</v>
      </c>
      <c r="DX215" s="2">
        <f t="shared" si="649"/>
        <v>105.20411764705885</v>
      </c>
      <c r="DY215" s="2">
        <f t="shared" si="649"/>
        <v>116.29198524286241</v>
      </c>
      <c r="EA215" s="2">
        <f t="shared" si="652"/>
        <v>92.648984046373215</v>
      </c>
      <c r="EB215" s="2">
        <f t="shared" si="502"/>
        <v>92.715449747996658</v>
      </c>
      <c r="EC215" s="2">
        <f t="shared" si="503"/>
        <v>91.367886000696842</v>
      </c>
      <c r="ED215" s="2">
        <f t="shared" si="504"/>
        <v>91.983995646969177</v>
      </c>
      <c r="EE215" s="2">
        <f t="shared" si="505"/>
        <v>91.495581585970285</v>
      </c>
      <c r="EF215" s="2">
        <f t="shared" si="506"/>
        <v>91.197312181611338</v>
      </c>
      <c r="EG215" s="2">
        <f t="shared" si="507"/>
        <v>90.585841466514154</v>
      </c>
      <c r="EH215" s="2">
        <f t="shared" si="508"/>
        <v>91.056008950556105</v>
      </c>
      <c r="EI215" s="2">
        <f t="shared" si="509"/>
        <v>91.849550754458136</v>
      </c>
      <c r="EJ215" s="2">
        <f t="shared" si="510"/>
        <v>95.169275553857901</v>
      </c>
      <c r="EK215" s="2">
        <f t="shared" si="511"/>
        <v>90.615386134142028</v>
      </c>
      <c r="EL215" s="2">
        <f t="shared" si="512"/>
        <v>91.89604929509305</v>
      </c>
      <c r="EM215" s="2">
        <f t="shared" si="513"/>
        <v>89.809910307449115</v>
      </c>
      <c r="EN215" s="2">
        <f t="shared" si="514"/>
        <v>97.947760770519238</v>
      </c>
      <c r="EO215" s="2">
        <f t="shared" si="515"/>
        <v>99.345840501745073</v>
      </c>
      <c r="EQ215" s="2">
        <f t="shared" si="516"/>
        <v>97.972757062490771</v>
      </c>
      <c r="ER215" s="2">
        <f t="shared" si="650"/>
        <v>97.799831579825224</v>
      </c>
      <c r="ES215" s="2">
        <f t="shared" si="650"/>
        <v>97.651620395745269</v>
      </c>
      <c r="ET215" s="2">
        <f t="shared" si="650"/>
        <v>96.538166891952059</v>
      </c>
      <c r="EU215" s="2">
        <f t="shared" si="650"/>
        <v>94.634068628328038</v>
      </c>
      <c r="EV215" s="2">
        <f t="shared" si="650"/>
        <v>94.11467921049244</v>
      </c>
      <c r="EW215" s="2">
        <f t="shared" si="650"/>
        <v>93.583915921501145</v>
      </c>
      <c r="EX215" s="2">
        <f t="shared" si="650"/>
        <v>93.413296815806405</v>
      </c>
      <c r="EY215" s="2">
        <f t="shared" si="650"/>
        <v>95.114563280734259</v>
      </c>
      <c r="EZ215" s="2">
        <f t="shared" si="650"/>
        <v>96.595574927395901</v>
      </c>
      <c r="FA215" s="2">
        <f t="shared" si="650"/>
        <v>93.900946716899895</v>
      </c>
      <c r="FB215" s="2">
        <f t="shared" si="650"/>
        <v>94.362689399312231</v>
      </c>
      <c r="FC215" s="2">
        <f t="shared" si="650"/>
        <v>95.221242619296888</v>
      </c>
      <c r="FD215" s="2">
        <f t="shared" si="650"/>
        <v>97.97627635198981</v>
      </c>
      <c r="FE215" s="2">
        <f t="shared" si="650"/>
        <v>97.638723246432633</v>
      </c>
      <c r="FG215" s="2">
        <f t="shared" si="518"/>
        <v>0.99999787525387884</v>
      </c>
      <c r="FH215" s="2">
        <f t="shared" si="651"/>
        <v>0.99999814442174983</v>
      </c>
      <c r="FI215" s="2">
        <f t="shared" si="651"/>
        <v>0.99999799492273145</v>
      </c>
      <c r="FJ215" s="2">
        <f t="shared" si="651"/>
        <v>0.99999791913609337</v>
      </c>
      <c r="FK215" s="2">
        <f t="shared" si="651"/>
        <v>0.99999800621317292</v>
      </c>
      <c r="FL215" s="2">
        <f t="shared" si="651"/>
        <v>0.99999793276258608</v>
      </c>
      <c r="FM215" s="2">
        <f t="shared" si="651"/>
        <v>0.99999783461832203</v>
      </c>
      <c r="FN215" s="2">
        <f t="shared" si="651"/>
        <v>0.99999795416451964</v>
      </c>
      <c r="FO215" s="2">
        <f t="shared" si="651"/>
        <v>0.99999769737853195</v>
      </c>
      <c r="FP215" s="2">
        <f t="shared" si="651"/>
        <v>0.99999774654335372</v>
      </c>
      <c r="FQ215" s="2">
        <f t="shared" si="651"/>
        <v>0.99999772075713678</v>
      </c>
      <c r="FR215" s="2">
        <f t="shared" si="651"/>
        <v>0.99999808203495655</v>
      </c>
      <c r="FS215" s="2">
        <f t="shared" si="651"/>
        <v>0.99999772169068246</v>
      </c>
      <c r="FT215" s="2">
        <f t="shared" si="651"/>
        <v>0.99999746653054167</v>
      </c>
      <c r="FU215" s="2">
        <f t="shared" si="651"/>
        <v>0.99999718747026722</v>
      </c>
      <c r="FW215" s="2">
        <f t="shared" si="536"/>
        <v>0.98685843027458153</v>
      </c>
      <c r="FX215" s="2">
        <f t="shared" si="588"/>
        <v>0.98826580434213829</v>
      </c>
      <c r="FY215" s="2">
        <f t="shared" si="589"/>
        <v>0.98772866471611931</v>
      </c>
      <c r="FZ215" s="2">
        <f t="shared" si="590"/>
        <v>0.98697422405048019</v>
      </c>
      <c r="GA215" s="2">
        <f t="shared" si="591"/>
        <v>0.98750150424078298</v>
      </c>
      <c r="GB215" s="2">
        <f t="shared" si="592"/>
        <v>0.98827826615809211</v>
      </c>
      <c r="GC215" s="2">
        <f t="shared" si="593"/>
        <v>0.98898979450713775</v>
      </c>
      <c r="GD215" s="2">
        <f t="shared" si="594"/>
        <v>0.99021925684968537</v>
      </c>
      <c r="GE215" s="2">
        <f t="shared" si="595"/>
        <v>0.99078656846107305</v>
      </c>
      <c r="GF215" s="2">
        <f t="shared" si="596"/>
        <v>0.9900879101279485</v>
      </c>
      <c r="GG215" s="2">
        <f t="shared" si="597"/>
        <v>0.98960861457676952</v>
      </c>
      <c r="GH215" s="2">
        <f t="shared" si="598"/>
        <v>0.98933577516745963</v>
      </c>
      <c r="GI215" s="2">
        <f t="shared" si="599"/>
        <v>0.98698895163624789</v>
      </c>
      <c r="GJ215" s="2">
        <f t="shared" si="600"/>
        <v>0.98400554462140088</v>
      </c>
      <c r="GK215" s="2">
        <f t="shared" si="601"/>
        <v>0.98487588683255256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7.0978081469950504E-138</v>
      </c>
      <c r="HT215" s="86">
        <f t="shared" si="630"/>
        <v>2.8593715761283954E-132</v>
      </c>
      <c r="HU215" s="86">
        <f t="shared" si="631"/>
        <v>7.3530655181961838E-141</v>
      </c>
      <c r="HV215" s="86">
        <f t="shared" si="632"/>
        <v>1.1478081644700504E-141</v>
      </c>
      <c r="HW215" s="86">
        <f t="shared" si="633"/>
        <v>4.5832286119965913E-156</v>
      </c>
      <c r="HX215" s="86">
        <f t="shared" si="634"/>
        <v>2.0476326012055976E-158</v>
      </c>
      <c r="HY215" s="86">
        <f t="shared" si="635"/>
        <v>9.5826965981320678E-174</v>
      </c>
      <c r="HZ215" s="86">
        <f t="shared" si="636"/>
        <v>2.6486067514791136E-164</v>
      </c>
      <c r="IA215" s="86">
        <f t="shared" si="637"/>
        <v>1.4147430306160611E-187</v>
      </c>
      <c r="IB215" s="86">
        <f t="shared" si="638"/>
        <v>9.0379717258940962E-183</v>
      </c>
      <c r="IC215" s="86">
        <f t="shared" si="639"/>
        <v>4.0215203003665898E-177</v>
      </c>
      <c r="ID215" s="86">
        <f t="shared" si="640"/>
        <v>9.147504282073939E-165</v>
      </c>
      <c r="IE215" s="86">
        <f t="shared" si="641"/>
        <v>3.0855384535610302E-158</v>
      </c>
      <c r="IF215" s="86">
        <f t="shared" si="642"/>
        <v>3.0089350527985661E-179</v>
      </c>
      <c r="IG215" s="86">
        <f t="shared" si="643"/>
        <v>3.0999036789869588E-154</v>
      </c>
      <c r="II215" s="86">
        <f t="shared" si="540"/>
        <v>7.8190590472367335E-8</v>
      </c>
      <c r="IJ215" s="86">
        <f t="shared" si="541"/>
        <v>1.8529051822283826E-7</v>
      </c>
      <c r="IK215" s="86">
        <f t="shared" si="542"/>
        <v>3.5521301063173098E-8</v>
      </c>
      <c r="IL215" s="86">
        <f t="shared" si="543"/>
        <v>3.8646080417677485E-8</v>
      </c>
      <c r="IM215" s="86">
        <f t="shared" si="544"/>
        <v>1.1020340267025278E-8</v>
      </c>
      <c r="IN215" s="86">
        <f t="shared" si="545"/>
        <v>4.5027521987490964E-9</v>
      </c>
      <c r="IO215" s="86">
        <f t="shared" si="546"/>
        <v>7.0452799128841196E-10</v>
      </c>
      <c r="IP215" s="86">
        <f t="shared" si="547"/>
        <v>1.5014353301792124E-9</v>
      </c>
      <c r="IQ215" s="86">
        <f t="shared" si="548"/>
        <v>5.6360234078207677E-11</v>
      </c>
      <c r="IR215" s="86">
        <f t="shared" si="549"/>
        <v>1.6019557150254038E-10</v>
      </c>
      <c r="IS215" s="86">
        <f t="shared" si="550"/>
        <v>4.3305612875216137E-10</v>
      </c>
      <c r="IT215" s="86">
        <f t="shared" si="551"/>
        <v>1.8786103809064775E-9</v>
      </c>
      <c r="IU215" s="86">
        <f t="shared" si="552"/>
        <v>8.1920615151790467E-9</v>
      </c>
      <c r="IV215" s="86">
        <f t="shared" si="553"/>
        <v>3.5138936628640897E-23</v>
      </c>
      <c r="IW215" s="86">
        <f t="shared" si="554"/>
        <v>9.0856300902246151E-9</v>
      </c>
      <c r="IY215" s="86">
        <f t="shared" si="555"/>
        <v>7.8190590472367335E-8</v>
      </c>
      <c r="IZ215" s="86">
        <f t="shared" si="556"/>
        <v>1.8529051822283826E-7</v>
      </c>
      <c r="JA215" s="86">
        <f t="shared" si="557"/>
        <v>3.5521301063173098E-8</v>
      </c>
      <c r="JB215" s="86">
        <f t="shared" si="558"/>
        <v>3.8646080417677485E-8</v>
      </c>
      <c r="JC215" s="86">
        <f t="shared" si="559"/>
        <v>1.1020340267025278E-8</v>
      </c>
      <c r="JD215" s="86">
        <f t="shared" si="560"/>
        <v>4.5027521987490964E-9</v>
      </c>
      <c r="JE215" s="86">
        <f t="shared" si="561"/>
        <v>7.0452799128841196E-10</v>
      </c>
      <c r="JF215" s="86">
        <f t="shared" si="562"/>
        <v>1.5014353301792124E-9</v>
      </c>
      <c r="JG215" s="86">
        <f t="shared" si="563"/>
        <v>5.6360234078207677E-11</v>
      </c>
      <c r="JH215" s="86">
        <f t="shared" si="564"/>
        <v>1.6019557150254038E-10</v>
      </c>
      <c r="JI215" s="86">
        <f t="shared" si="565"/>
        <v>4.3305612875216137E-10</v>
      </c>
      <c r="JJ215" s="86">
        <f t="shared" si="566"/>
        <v>1.8786103809064775E-9</v>
      </c>
      <c r="JK215" s="86">
        <f t="shared" si="567"/>
        <v>8.1920615151790467E-9</v>
      </c>
      <c r="JL215" s="86">
        <f t="shared" si="568"/>
        <v>3.5138936628640897E-23</v>
      </c>
      <c r="JM215" s="86">
        <f t="shared" si="569"/>
        <v>9.0856300902246151E-9</v>
      </c>
    </row>
    <row r="216" spans="2:273" x14ac:dyDescent="0.25">
      <c r="B216" s="2">
        <v>189</v>
      </c>
      <c r="C216" s="37">
        <v>100.246</v>
      </c>
      <c r="D216" s="37">
        <v>99.906000000000006</v>
      </c>
      <c r="E216" s="37">
        <v>100.18899999999999</v>
      </c>
      <c r="F216" s="37">
        <v>98.150999999999996</v>
      </c>
      <c r="G216" s="37">
        <v>97.207999999999998</v>
      </c>
      <c r="H216" s="37">
        <v>97.358000000000004</v>
      </c>
      <c r="I216" s="37">
        <v>96.453000000000003</v>
      </c>
      <c r="J216" s="37">
        <v>95.941999999999993</v>
      </c>
      <c r="K216" s="37">
        <v>98.826999999999998</v>
      </c>
      <c r="L216" s="37">
        <v>99.153999999999996</v>
      </c>
      <c r="M216" s="37">
        <v>97.269000000000005</v>
      </c>
      <c r="N216" s="37">
        <v>98</v>
      </c>
      <c r="O216" s="37">
        <v>101.096</v>
      </c>
      <c r="P216" s="37">
        <v>99.614999999999995</v>
      </c>
      <c r="Q216" s="37">
        <v>100.19199999999999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128.97546657183497</v>
      </c>
      <c r="DL216" s="2">
        <f t="shared" si="649"/>
        <v>124.9447204170381</v>
      </c>
      <c r="DM216" s="2">
        <f t="shared" si="649"/>
        <v>124.4220995951417</v>
      </c>
      <c r="DN216" s="2">
        <f t="shared" si="649"/>
        <v>121.36321761133605</v>
      </c>
      <c r="DO216" s="2">
        <f t="shared" si="649"/>
        <v>116.6820831600832</v>
      </c>
      <c r="DP216" s="2">
        <f t="shared" si="649"/>
        <v>115.85324608819344</v>
      </c>
      <c r="DQ216" s="2">
        <f t="shared" si="649"/>
        <v>112.64869678249678</v>
      </c>
      <c r="DR216" s="2">
        <f t="shared" si="649"/>
        <v>124.26860312944527</v>
      </c>
      <c r="DS216" s="2">
        <f t="shared" si="649"/>
        <v>115.22937815126051</v>
      </c>
      <c r="DT216" s="2">
        <f t="shared" si="649"/>
        <v>115.89695708866762</v>
      </c>
      <c r="DU216" s="2">
        <f t="shared" si="649"/>
        <v>117.50310384068278</v>
      </c>
      <c r="DV216" s="2">
        <f t="shared" si="649"/>
        <v>105.18774343339587</v>
      </c>
      <c r="DW216" s="2">
        <f t="shared" si="649"/>
        <v>125.58241736694679</v>
      </c>
      <c r="DX216" s="2">
        <f t="shared" si="649"/>
        <v>105.09676974789919</v>
      </c>
      <c r="DY216" s="2">
        <f t="shared" si="649"/>
        <v>116.25359636633293</v>
      </c>
      <c r="EA216" s="2">
        <f t="shared" si="652"/>
        <v>92.434773058376919</v>
      </c>
      <c r="EB216" s="2">
        <f t="shared" si="502"/>
        <v>92.51705179303093</v>
      </c>
      <c r="EC216" s="2">
        <f t="shared" si="503"/>
        <v>91.156645306466146</v>
      </c>
      <c r="ED216" s="2">
        <f t="shared" si="504"/>
        <v>91.797961475677425</v>
      </c>
      <c r="EE216" s="2">
        <f t="shared" si="505"/>
        <v>91.320221184394484</v>
      </c>
      <c r="EF216" s="2">
        <f t="shared" si="506"/>
        <v>91.029511894752432</v>
      </c>
      <c r="EG216" s="2">
        <f t="shared" si="507"/>
        <v>90.414668466980118</v>
      </c>
      <c r="EH216" s="2">
        <f t="shared" si="508"/>
        <v>90.907301938314731</v>
      </c>
      <c r="EI216" s="2">
        <f t="shared" si="509"/>
        <v>91.694061289887316</v>
      </c>
      <c r="EJ216" s="2">
        <f t="shared" si="510"/>
        <v>95.031979220779206</v>
      </c>
      <c r="EK216" s="2">
        <f t="shared" si="511"/>
        <v>90.435493041262077</v>
      </c>
      <c r="EL216" s="2">
        <f t="shared" si="512"/>
        <v>91.721166293512255</v>
      </c>
      <c r="EM216" s="2">
        <f t="shared" si="513"/>
        <v>89.594754763364207</v>
      </c>
      <c r="EN216" s="2">
        <f t="shared" si="514"/>
        <v>97.830832160803993</v>
      </c>
      <c r="EO216" s="2">
        <f t="shared" si="515"/>
        <v>99.221878636470976</v>
      </c>
      <c r="EQ216" s="2">
        <f t="shared" si="516"/>
        <v>97.821146951550446</v>
      </c>
      <c r="ER216" s="2">
        <f t="shared" si="650"/>
        <v>97.661037188860746</v>
      </c>
      <c r="ES216" s="2">
        <f t="shared" si="650"/>
        <v>97.514349958195908</v>
      </c>
      <c r="ET216" s="2">
        <f t="shared" si="650"/>
        <v>96.406249358198551</v>
      </c>
      <c r="EU216" s="2">
        <f t="shared" si="650"/>
        <v>94.49538888167919</v>
      </c>
      <c r="EV216" s="2">
        <f t="shared" si="650"/>
        <v>93.98080199819978</v>
      </c>
      <c r="EW216" s="2">
        <f t="shared" si="650"/>
        <v>93.447724446503628</v>
      </c>
      <c r="EX216" s="2">
        <f t="shared" si="650"/>
        <v>93.291765715605905</v>
      </c>
      <c r="EY216" s="2">
        <f t="shared" si="650"/>
        <v>94.996632681980884</v>
      </c>
      <c r="EZ216" s="2">
        <f t="shared" si="650"/>
        <v>96.475155972894441</v>
      </c>
      <c r="FA216" s="2">
        <f t="shared" si="650"/>
        <v>93.759629709364916</v>
      </c>
      <c r="FB216" s="2">
        <f t="shared" si="650"/>
        <v>94.216767371313111</v>
      </c>
      <c r="FC216" s="2">
        <f t="shared" si="650"/>
        <v>95.071250239775765</v>
      </c>
      <c r="FD216" s="2">
        <f t="shared" si="650"/>
        <v>97.859999141303291</v>
      </c>
      <c r="FE216" s="2">
        <f t="shared" si="650"/>
        <v>97.495105096072876</v>
      </c>
      <c r="FG216" s="2">
        <f t="shared" si="518"/>
        <v>0.99999806220814436</v>
      </c>
      <c r="FH216" s="2">
        <f t="shared" si="651"/>
        <v>0.99999830769224629</v>
      </c>
      <c r="FI216" s="2">
        <f t="shared" si="651"/>
        <v>0.99999817134747471</v>
      </c>
      <c r="FJ216" s="2">
        <f t="shared" si="651"/>
        <v>0.99999810222921448</v>
      </c>
      <c r="FK216" s="2">
        <f t="shared" si="651"/>
        <v>0.99999818164448329</v>
      </c>
      <c r="FL216" s="2">
        <f t="shared" si="651"/>
        <v>0.99999811465672805</v>
      </c>
      <c r="FM216" s="2">
        <f t="shared" si="651"/>
        <v>0.99999802514806213</v>
      </c>
      <c r="FN216" s="2">
        <f t="shared" si="651"/>
        <v>0.99999813417553052</v>
      </c>
      <c r="FO216" s="2">
        <f t="shared" si="651"/>
        <v>0.99999789998383681</v>
      </c>
      <c r="FP216" s="2">
        <f t="shared" si="651"/>
        <v>0.9999979448227051</v>
      </c>
      <c r="FQ216" s="2">
        <f t="shared" si="651"/>
        <v>0.99999792130538634</v>
      </c>
      <c r="FR216" s="2">
        <f t="shared" si="651"/>
        <v>0.99999825079479565</v>
      </c>
      <c r="FS216" s="2">
        <f t="shared" si="651"/>
        <v>0.9999979221567904</v>
      </c>
      <c r="FT216" s="2">
        <f t="shared" si="651"/>
        <v>0.99999768944787781</v>
      </c>
      <c r="FU216" s="2">
        <f t="shared" si="651"/>
        <v>0.99999743494176296</v>
      </c>
      <c r="FW216" s="2">
        <f t="shared" si="536"/>
        <v>0.98800087118335367</v>
      </c>
      <c r="FX216" s="2">
        <f t="shared" si="588"/>
        <v>0.98928722562190485</v>
      </c>
      <c r="FY216" s="2">
        <f t="shared" si="589"/>
        <v>0.98879631208742091</v>
      </c>
      <c r="FZ216" s="2">
        <f t="shared" si="590"/>
        <v>0.98810671993251187</v>
      </c>
      <c r="GA216" s="2">
        <f t="shared" si="591"/>
        <v>0.98858868700416158</v>
      </c>
      <c r="GB216" s="2">
        <f t="shared" si="592"/>
        <v>0.98929861442598821</v>
      </c>
      <c r="GC216" s="2">
        <f t="shared" si="593"/>
        <v>0.98994883589287608</v>
      </c>
      <c r="GD216" s="2">
        <f t="shared" si="594"/>
        <v>0.99107217294752847</v>
      </c>
      <c r="GE216" s="2">
        <f t="shared" si="595"/>
        <v>0.99159043308340178</v>
      </c>
      <c r="GF216" s="2">
        <f t="shared" si="596"/>
        <v>0.99095217547733971</v>
      </c>
      <c r="GG216" s="2">
        <f t="shared" si="597"/>
        <v>0.99051427077810661</v>
      </c>
      <c r="GH216" s="2">
        <f t="shared" si="598"/>
        <v>0.99026497663464175</v>
      </c>
      <c r="GI216" s="2">
        <f t="shared" si="599"/>
        <v>0.98812018247482847</v>
      </c>
      <c r="GJ216" s="2">
        <f t="shared" si="600"/>
        <v>0.98539232537925792</v>
      </c>
      <c r="GK216" s="2">
        <f t="shared" si="601"/>
        <v>0.98618826477818333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1.1618133047670462E-141</v>
      </c>
      <c r="HT216" s="86">
        <f t="shared" si="630"/>
        <v>8.9482532433085309E-136</v>
      </c>
      <c r="HU216" s="86">
        <f t="shared" si="631"/>
        <v>1.0028884780270392E-144</v>
      </c>
      <c r="HV216" s="86">
        <f t="shared" si="632"/>
        <v>1.3794990518188571E-145</v>
      </c>
      <c r="HW216" s="86">
        <f t="shared" si="633"/>
        <v>2.6503109267874043E-160</v>
      </c>
      <c r="HX216" s="86">
        <f t="shared" si="634"/>
        <v>9.8398797047952845E-163</v>
      </c>
      <c r="HY216" s="86">
        <f t="shared" si="635"/>
        <v>1.9613544734712738E-178</v>
      </c>
      <c r="HZ216" s="86">
        <f t="shared" si="636"/>
        <v>1.1754023896245168E-168</v>
      </c>
      <c r="IA216" s="86">
        <f t="shared" si="637"/>
        <v>1.4794990380402344E-192</v>
      </c>
      <c r="IB216" s="86">
        <f t="shared" si="638"/>
        <v>1.2066398128438705E-187</v>
      </c>
      <c r="IC216" s="86">
        <f t="shared" si="639"/>
        <v>7.4598243797989268E-182</v>
      </c>
      <c r="ID216" s="86">
        <f t="shared" si="640"/>
        <v>3.5036954420669276E-169</v>
      </c>
      <c r="IE216" s="86">
        <f t="shared" si="641"/>
        <v>1.3913528772335196E-162</v>
      </c>
      <c r="IF216" s="86">
        <f t="shared" si="642"/>
        <v>2.4957395905733058E-184</v>
      </c>
      <c r="IG216" s="86">
        <f t="shared" si="643"/>
        <v>1.2352189189330307E-158</v>
      </c>
      <c r="II216" s="86">
        <f t="shared" si="540"/>
        <v>4.1159177732959022E-8</v>
      </c>
      <c r="IJ216" s="86">
        <f t="shared" si="541"/>
        <v>1.0272897351270517E-7</v>
      </c>
      <c r="IK216" s="86">
        <f t="shared" si="542"/>
        <v>1.8286925036192533E-8</v>
      </c>
      <c r="IL216" s="86">
        <f t="shared" si="543"/>
        <v>1.9779761590594046E-8</v>
      </c>
      <c r="IM216" s="86">
        <f t="shared" si="544"/>
        <v>5.389576440770066E-9</v>
      </c>
      <c r="IN216" s="86">
        <f t="shared" si="545"/>
        <v>2.1455793967996355E-9</v>
      </c>
      <c r="IO216" s="86">
        <f t="shared" si="546"/>
        <v>3.1479555303084127E-10</v>
      </c>
      <c r="IP216" s="86">
        <f t="shared" si="547"/>
        <v>7.0585005413463067E-10</v>
      </c>
      <c r="IQ216" s="86">
        <f t="shared" si="548"/>
        <v>2.3552412422357847E-11</v>
      </c>
      <c r="IR216" s="86">
        <f t="shared" si="549"/>
        <v>6.8789348308067742E-11</v>
      </c>
      <c r="IS216" s="86">
        <f t="shared" si="550"/>
        <v>1.9176797761561096E-10</v>
      </c>
      <c r="IT216" s="86">
        <f t="shared" si="551"/>
        <v>8.7813276569533832E-10</v>
      </c>
      <c r="IU216" s="86">
        <f t="shared" si="552"/>
        <v>3.9301626435996354E-9</v>
      </c>
      <c r="IV216" s="86">
        <f t="shared" si="553"/>
        <v>3.7216816027651812E-24</v>
      </c>
      <c r="IW216" s="86">
        <f t="shared" si="554"/>
        <v>4.2613319306086158E-9</v>
      </c>
      <c r="IY216" s="86">
        <f t="shared" si="555"/>
        <v>4.1159177732959022E-8</v>
      </c>
      <c r="IZ216" s="86">
        <f t="shared" si="556"/>
        <v>1.0272897351270517E-7</v>
      </c>
      <c r="JA216" s="86">
        <f t="shared" si="557"/>
        <v>1.8286925036192533E-8</v>
      </c>
      <c r="JB216" s="86">
        <f t="shared" si="558"/>
        <v>1.9779761590594046E-8</v>
      </c>
      <c r="JC216" s="86">
        <f t="shared" si="559"/>
        <v>5.389576440770066E-9</v>
      </c>
      <c r="JD216" s="86">
        <f t="shared" si="560"/>
        <v>2.1455793967996355E-9</v>
      </c>
      <c r="JE216" s="86">
        <f t="shared" si="561"/>
        <v>3.1479555303084127E-10</v>
      </c>
      <c r="JF216" s="86">
        <f t="shared" si="562"/>
        <v>7.0585005413463067E-10</v>
      </c>
      <c r="JG216" s="86">
        <f t="shared" si="563"/>
        <v>2.3552412422357847E-11</v>
      </c>
      <c r="JH216" s="86">
        <f t="shared" si="564"/>
        <v>6.8789348308067742E-11</v>
      </c>
      <c r="JI216" s="86">
        <f t="shared" si="565"/>
        <v>1.9176797761561096E-10</v>
      </c>
      <c r="JJ216" s="86">
        <f t="shared" si="566"/>
        <v>8.7813276569533832E-10</v>
      </c>
      <c r="JK216" s="86">
        <f t="shared" si="567"/>
        <v>3.9301626435996354E-9</v>
      </c>
      <c r="JL216" s="86">
        <f t="shared" si="568"/>
        <v>3.7216816027651812E-24</v>
      </c>
      <c r="JM216" s="86">
        <f t="shared" si="569"/>
        <v>4.2613319306086158E-9</v>
      </c>
    </row>
    <row r="217" spans="2:273" x14ac:dyDescent="0.25">
      <c r="B217" s="2">
        <v>190</v>
      </c>
      <c r="C217" s="37">
        <v>100.789</v>
      </c>
      <c r="D217" s="37">
        <v>99.245000000000005</v>
      </c>
      <c r="E217" s="37">
        <v>100.057</v>
      </c>
      <c r="F217" s="37">
        <v>98.83</v>
      </c>
      <c r="G217" s="37">
        <v>96.980999999999995</v>
      </c>
      <c r="H217" s="37">
        <v>96.453000000000003</v>
      </c>
      <c r="I217" s="37">
        <v>97.849000000000004</v>
      </c>
      <c r="J217" s="37">
        <v>97.153999999999996</v>
      </c>
      <c r="K217" s="37">
        <v>98.25</v>
      </c>
      <c r="L217" s="37">
        <v>98.153999999999996</v>
      </c>
      <c r="M217" s="37">
        <v>96.230999999999995</v>
      </c>
      <c r="N217" s="37">
        <v>98.191999999999993</v>
      </c>
      <c r="O217" s="37">
        <v>100.30800000000001</v>
      </c>
      <c r="P217" s="37">
        <v>100.096</v>
      </c>
      <c r="Q217" s="37">
        <v>100.654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129.00040422000947</v>
      </c>
      <c r="DL217" s="2">
        <f t="shared" si="649"/>
        <v>124.94187769764746</v>
      </c>
      <c r="DM217" s="2">
        <f t="shared" si="649"/>
        <v>124.42096558704453</v>
      </c>
      <c r="DN217" s="2">
        <f t="shared" si="649"/>
        <v>121.35789473684213</v>
      </c>
      <c r="DO217" s="2">
        <f t="shared" si="649"/>
        <v>116.65905678958313</v>
      </c>
      <c r="DP217" s="2">
        <f t="shared" si="649"/>
        <v>115.8318131086552</v>
      </c>
      <c r="DQ217" s="2">
        <f t="shared" si="649"/>
        <v>112.5984498069498</v>
      </c>
      <c r="DR217" s="2">
        <f t="shared" si="649"/>
        <v>124.30501659554295</v>
      </c>
      <c r="DS217" s="2">
        <f t="shared" si="649"/>
        <v>115.2159974789916</v>
      </c>
      <c r="DT217" s="2">
        <f t="shared" si="649"/>
        <v>115.87274110953058</v>
      </c>
      <c r="DU217" s="2">
        <f t="shared" si="649"/>
        <v>117.48381507823613</v>
      </c>
      <c r="DV217" s="2">
        <f t="shared" si="649"/>
        <v>105.09640722326453</v>
      </c>
      <c r="DW217" s="2">
        <f t="shared" si="649"/>
        <v>125.61697086834735</v>
      </c>
      <c r="DX217" s="2">
        <f t="shared" si="649"/>
        <v>104.98942184873951</v>
      </c>
      <c r="DY217" s="2">
        <f t="shared" si="649"/>
        <v>116.21520748980345</v>
      </c>
      <c r="EA217" s="2">
        <f t="shared" si="652"/>
        <v>92.220562070380609</v>
      </c>
      <c r="EB217" s="2">
        <f t="shared" si="502"/>
        <v>92.318653838065188</v>
      </c>
      <c r="EC217" s="2">
        <f t="shared" si="503"/>
        <v>90.945404612235421</v>
      </c>
      <c r="ED217" s="2">
        <f t="shared" si="504"/>
        <v>91.611927304385659</v>
      </c>
      <c r="EE217" s="2">
        <f t="shared" si="505"/>
        <v>91.144860782818682</v>
      </c>
      <c r="EF217" s="2">
        <f t="shared" si="506"/>
        <v>90.86171160789354</v>
      </c>
      <c r="EG217" s="2">
        <f t="shared" si="507"/>
        <v>90.243495467446081</v>
      </c>
      <c r="EH217" s="2">
        <f t="shared" si="508"/>
        <v>90.758594926073357</v>
      </c>
      <c r="EI217" s="2">
        <f t="shared" si="509"/>
        <v>91.538571825316495</v>
      </c>
      <c r="EJ217" s="2">
        <f t="shared" si="510"/>
        <v>94.894682887700526</v>
      </c>
      <c r="EK217" s="2">
        <f t="shared" si="511"/>
        <v>90.255599948382127</v>
      </c>
      <c r="EL217" s="2">
        <f t="shared" si="512"/>
        <v>91.546283291931445</v>
      </c>
      <c r="EM217" s="2">
        <f t="shared" si="513"/>
        <v>89.379599219279299</v>
      </c>
      <c r="EN217" s="2">
        <f t="shared" si="514"/>
        <v>97.713903551088762</v>
      </c>
      <c r="EO217" s="2">
        <f t="shared" si="515"/>
        <v>99.097916771196878</v>
      </c>
      <c r="EQ217" s="2">
        <f t="shared" si="516"/>
        <v>97.669536840610107</v>
      </c>
      <c r="ER217" s="2">
        <f t="shared" si="650"/>
        <v>97.522242797896254</v>
      </c>
      <c r="ES217" s="2">
        <f t="shared" si="650"/>
        <v>97.377079520646561</v>
      </c>
      <c r="ET217" s="2">
        <f t="shared" si="650"/>
        <v>96.274331824445028</v>
      </c>
      <c r="EU217" s="2">
        <f t="shared" si="650"/>
        <v>94.356709135030343</v>
      </c>
      <c r="EV217" s="2">
        <f t="shared" si="650"/>
        <v>93.846924785907134</v>
      </c>
      <c r="EW217" s="2">
        <f t="shared" si="650"/>
        <v>93.311532971506111</v>
      </c>
      <c r="EX217" s="2">
        <f t="shared" si="650"/>
        <v>93.170234615405406</v>
      </c>
      <c r="EY217" s="2">
        <f t="shared" si="650"/>
        <v>94.878702083227523</v>
      </c>
      <c r="EZ217" s="2">
        <f t="shared" si="650"/>
        <v>96.354737018392996</v>
      </c>
      <c r="FA217" s="2">
        <f t="shared" si="650"/>
        <v>93.618312701829936</v>
      </c>
      <c r="FB217" s="2">
        <f t="shared" si="650"/>
        <v>94.070845343313991</v>
      </c>
      <c r="FC217" s="2">
        <f t="shared" si="650"/>
        <v>94.921257860254642</v>
      </c>
      <c r="FD217" s="2">
        <f t="shared" si="650"/>
        <v>97.743721930616758</v>
      </c>
      <c r="FE217" s="2">
        <f t="shared" si="650"/>
        <v>97.351486945713106</v>
      </c>
      <c r="FG217" s="2">
        <f t="shared" si="518"/>
        <v>0.99999823271252186</v>
      </c>
      <c r="FH217" s="2">
        <f t="shared" si="651"/>
        <v>0.99999845659675535</v>
      </c>
      <c r="FI217" s="2">
        <f t="shared" si="651"/>
        <v>0.99999833224880719</v>
      </c>
      <c r="FJ217" s="2">
        <f t="shared" si="651"/>
        <v>0.99999826921218404</v>
      </c>
      <c r="FK217" s="2">
        <f t="shared" si="651"/>
        <v>0.99999834163979362</v>
      </c>
      <c r="FL217" s="2">
        <f t="shared" si="651"/>
        <v>0.99999828054621487</v>
      </c>
      <c r="FM217" s="2">
        <f t="shared" si="651"/>
        <v>0.99999819891331354</v>
      </c>
      <c r="FN217" s="2">
        <f t="shared" si="651"/>
        <v>0.99999829834758014</v>
      </c>
      <c r="FO217" s="2">
        <f t="shared" si="651"/>
        <v>0.99999808476214236</v>
      </c>
      <c r="FP217" s="2">
        <f t="shared" si="651"/>
        <v>0.99999812565569135</v>
      </c>
      <c r="FQ217" s="2">
        <f t="shared" si="651"/>
        <v>0.99999810420763391</v>
      </c>
      <c r="FR217" s="2">
        <f t="shared" si="651"/>
        <v>0.99999840470564783</v>
      </c>
      <c r="FS217" s="2">
        <f t="shared" si="651"/>
        <v>0.99999810498412389</v>
      </c>
      <c r="FT217" s="2">
        <f t="shared" si="651"/>
        <v>0.99999789275099127</v>
      </c>
      <c r="FU217" s="2">
        <f t="shared" si="651"/>
        <v>0.99999766063855622</v>
      </c>
      <c r="FW217" s="2">
        <f t="shared" si="536"/>
        <v>0.9890450983449165</v>
      </c>
      <c r="FX217" s="2">
        <f t="shared" si="588"/>
        <v>0.99022061552130691</v>
      </c>
      <c r="FY217" s="2">
        <f t="shared" si="589"/>
        <v>0.98977203242086642</v>
      </c>
      <c r="FZ217" s="2">
        <f t="shared" si="590"/>
        <v>0.98914183681527257</v>
      </c>
      <c r="GA217" s="2">
        <f t="shared" si="591"/>
        <v>0.98958229873590697</v>
      </c>
      <c r="GB217" s="2">
        <f t="shared" si="592"/>
        <v>0.99023102183255896</v>
      </c>
      <c r="GC217" s="2">
        <f t="shared" si="593"/>
        <v>0.99082511517771954</v>
      </c>
      <c r="GD217" s="2">
        <f t="shared" si="594"/>
        <v>0.99185132374725227</v>
      </c>
      <c r="GE217" s="2">
        <f t="shared" si="595"/>
        <v>0.99232470447721488</v>
      </c>
      <c r="GF217" s="2">
        <f t="shared" si="596"/>
        <v>0.99174171145263956</v>
      </c>
      <c r="GG217" s="2">
        <f t="shared" si="597"/>
        <v>0.99134168554315094</v>
      </c>
      <c r="GH217" s="2">
        <f t="shared" si="598"/>
        <v>0.99111394158028132</v>
      </c>
      <c r="GI217" s="2">
        <f t="shared" si="599"/>
        <v>0.98915414052291872</v>
      </c>
      <c r="GJ217" s="2">
        <f t="shared" si="600"/>
        <v>0.98666049691763102</v>
      </c>
      <c r="GK217" s="2">
        <f t="shared" si="601"/>
        <v>0.98738822088676947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1.68765336121796E-145</v>
      </c>
      <c r="HT217" s="86">
        <f t="shared" si="630"/>
        <v>2.5167551023143586E-139</v>
      </c>
      <c r="HU217" s="86">
        <f t="shared" si="631"/>
        <v>1.2109723388234489E-148</v>
      </c>
      <c r="HV217" s="86">
        <f t="shared" si="632"/>
        <v>1.4637789511984667E-149</v>
      </c>
      <c r="HW217" s="86">
        <f t="shared" si="633"/>
        <v>1.3429788258531698E-164</v>
      </c>
      <c r="HX217" s="86">
        <f t="shared" si="634"/>
        <v>4.1311618437689792E-167</v>
      </c>
      <c r="HY217" s="86">
        <f t="shared" si="635"/>
        <v>3.4722395905904186E-183</v>
      </c>
      <c r="HZ217" s="86">
        <f t="shared" si="636"/>
        <v>4.5697207443856868E-173</v>
      </c>
      <c r="IA217" s="86">
        <f t="shared" si="637"/>
        <v>1.3296045434496466E-197</v>
      </c>
      <c r="IB217" s="86">
        <f t="shared" si="638"/>
        <v>1.387912457758524E-192</v>
      </c>
      <c r="IC217" s="86">
        <f t="shared" si="639"/>
        <v>1.1970799520644007E-186</v>
      </c>
      <c r="ID217" s="86">
        <f t="shared" si="640"/>
        <v>1.1715467226802013E-173</v>
      </c>
      <c r="IE217" s="86">
        <f t="shared" si="641"/>
        <v>5.4710895748998811E-167</v>
      </c>
      <c r="IF217" s="86">
        <f t="shared" si="642"/>
        <v>1.755189116148085E-189</v>
      </c>
      <c r="IG217" s="86">
        <f t="shared" si="643"/>
        <v>4.2621417717762974E-163</v>
      </c>
      <c r="II217" s="86">
        <f t="shared" si="540"/>
        <v>2.1391426009024093E-8</v>
      </c>
      <c r="IJ217" s="86">
        <f t="shared" si="541"/>
        <v>5.631034014099573E-8</v>
      </c>
      <c r="IK217" s="86">
        <f t="shared" si="542"/>
        <v>9.2925694929862009E-9</v>
      </c>
      <c r="IL217" s="86">
        <f t="shared" si="543"/>
        <v>9.9897094895606619E-9</v>
      </c>
      <c r="IM217" s="86">
        <f t="shared" si="544"/>
        <v>2.5987975525871635E-9</v>
      </c>
      <c r="IN217" s="86">
        <f t="shared" si="545"/>
        <v>1.0076806418703422E-9</v>
      </c>
      <c r="IO217" s="86">
        <f t="shared" si="546"/>
        <v>1.3848102881692303E-10</v>
      </c>
      <c r="IP217" s="86">
        <f t="shared" si="547"/>
        <v>3.2715251215714095E-10</v>
      </c>
      <c r="IQ217" s="86">
        <f t="shared" si="548"/>
        <v>9.6830355666395298E-12</v>
      </c>
      <c r="IR217" s="86">
        <f t="shared" si="549"/>
        <v>2.9069029529736935E-11</v>
      </c>
      <c r="IS217" s="86">
        <f t="shared" si="550"/>
        <v>8.3607244393693596E-11</v>
      </c>
      <c r="IT217" s="86">
        <f t="shared" si="551"/>
        <v>4.0453257801088505E-10</v>
      </c>
      <c r="IU217" s="86">
        <f t="shared" si="552"/>
        <v>1.8580480202957839E-9</v>
      </c>
      <c r="IV217" s="86">
        <f t="shared" si="553"/>
        <v>3.7543522933046445E-25</v>
      </c>
      <c r="IW217" s="86">
        <f t="shared" si="554"/>
        <v>1.9675814439467502E-9</v>
      </c>
      <c r="IY217" s="86">
        <f t="shared" si="555"/>
        <v>2.1391426009024093E-8</v>
      </c>
      <c r="IZ217" s="86">
        <f t="shared" si="556"/>
        <v>5.631034014099573E-8</v>
      </c>
      <c r="JA217" s="86">
        <f t="shared" si="557"/>
        <v>9.2925694929862009E-9</v>
      </c>
      <c r="JB217" s="86">
        <f t="shared" si="558"/>
        <v>9.9897094895606619E-9</v>
      </c>
      <c r="JC217" s="86">
        <f t="shared" si="559"/>
        <v>2.5987975525871635E-9</v>
      </c>
      <c r="JD217" s="86">
        <f t="shared" si="560"/>
        <v>1.0076806418703422E-9</v>
      </c>
      <c r="JE217" s="86">
        <f t="shared" si="561"/>
        <v>1.3848102881692303E-10</v>
      </c>
      <c r="JF217" s="86">
        <f t="shared" si="562"/>
        <v>3.2715251215714095E-10</v>
      </c>
      <c r="JG217" s="86">
        <f t="shared" si="563"/>
        <v>9.6830355666395298E-12</v>
      </c>
      <c r="JH217" s="86">
        <f t="shared" si="564"/>
        <v>2.9069029529736935E-11</v>
      </c>
      <c r="JI217" s="86">
        <f t="shared" si="565"/>
        <v>8.3607244393693596E-11</v>
      </c>
      <c r="JJ217" s="86">
        <f t="shared" si="566"/>
        <v>4.0453257801088505E-10</v>
      </c>
      <c r="JK217" s="86">
        <f t="shared" si="567"/>
        <v>1.8580480202957839E-9</v>
      </c>
      <c r="JL217" s="86">
        <f t="shared" si="568"/>
        <v>3.7543522933046445E-25</v>
      </c>
      <c r="JM217" s="86">
        <f t="shared" si="569"/>
        <v>1.9675814439467502E-9</v>
      </c>
    </row>
    <row r="218" spans="2:273" x14ac:dyDescent="0.25">
      <c r="B218" s="2">
        <v>191</v>
      </c>
      <c r="C218" s="37">
        <v>100.175</v>
      </c>
      <c r="D218" s="37">
        <v>100.13200000000001</v>
      </c>
      <c r="E218" s="37">
        <v>100.358</v>
      </c>
      <c r="F218" s="37">
        <v>98.962000000000003</v>
      </c>
      <c r="G218" s="37">
        <v>96.471999999999994</v>
      </c>
      <c r="H218" s="37">
        <v>97.019000000000005</v>
      </c>
      <c r="I218" s="37">
        <v>97.528000000000006</v>
      </c>
      <c r="J218" s="37">
        <v>96.769000000000005</v>
      </c>
      <c r="K218" s="37">
        <v>97.730999999999995</v>
      </c>
      <c r="L218" s="37">
        <v>99.135000000000005</v>
      </c>
      <c r="M218" s="37">
        <v>97.037999999999997</v>
      </c>
      <c r="N218" s="37">
        <v>98.135000000000005</v>
      </c>
      <c r="O218" s="37">
        <v>100.904</v>
      </c>
      <c r="P218" s="37">
        <v>100.346</v>
      </c>
      <c r="Q218" s="37">
        <v>99.941999999999993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129.02534186818397</v>
      </c>
      <c r="DL218" s="2">
        <f t="shared" si="649"/>
        <v>124.9390349782568</v>
      </c>
      <c r="DM218" s="2">
        <f t="shared" si="649"/>
        <v>124.41983157894737</v>
      </c>
      <c r="DN218" s="2">
        <f t="shared" si="649"/>
        <v>121.3525718623482</v>
      </c>
      <c r="DO218" s="2">
        <f t="shared" si="649"/>
        <v>116.63603041908308</v>
      </c>
      <c r="DP218" s="2">
        <f t="shared" si="649"/>
        <v>115.81038012911695</v>
      </c>
      <c r="DQ218" s="2">
        <f t="shared" si="649"/>
        <v>112.54820283140283</v>
      </c>
      <c r="DR218" s="2">
        <f t="shared" si="649"/>
        <v>124.34143006164062</v>
      </c>
      <c r="DS218" s="2">
        <f t="shared" si="649"/>
        <v>115.20261680672269</v>
      </c>
      <c r="DT218" s="2">
        <f t="shared" si="649"/>
        <v>115.84852513039355</v>
      </c>
      <c r="DU218" s="2">
        <f t="shared" si="649"/>
        <v>117.46452631578947</v>
      </c>
      <c r="DV218" s="2">
        <f t="shared" si="649"/>
        <v>105.0050710131332</v>
      </c>
      <c r="DW218" s="2">
        <f t="shared" si="649"/>
        <v>125.6515243697479</v>
      </c>
      <c r="DX218" s="2">
        <f t="shared" si="649"/>
        <v>104.88207394957985</v>
      </c>
      <c r="DY218" s="2">
        <f t="shared" si="649"/>
        <v>116.17681861327398</v>
      </c>
      <c r="EA218" s="2">
        <f t="shared" si="652"/>
        <v>92.006351082384299</v>
      </c>
      <c r="EB218" s="2">
        <f t="shared" si="502"/>
        <v>92.120255883099446</v>
      </c>
      <c r="EC218" s="2">
        <f t="shared" si="503"/>
        <v>90.734163918004711</v>
      </c>
      <c r="ED218" s="2">
        <f t="shared" si="504"/>
        <v>91.425893133093894</v>
      </c>
      <c r="EE218" s="2">
        <f t="shared" si="505"/>
        <v>90.969500381242881</v>
      </c>
      <c r="EF218" s="2">
        <f t="shared" si="506"/>
        <v>90.693911321034648</v>
      </c>
      <c r="EG218" s="2">
        <f t="shared" si="507"/>
        <v>90.072322467912045</v>
      </c>
      <c r="EH218" s="2">
        <f t="shared" si="508"/>
        <v>90.609887913831983</v>
      </c>
      <c r="EI218" s="2">
        <f t="shared" si="509"/>
        <v>91.383082360745675</v>
      </c>
      <c r="EJ218" s="2">
        <f t="shared" si="510"/>
        <v>94.757386554621831</v>
      </c>
      <c r="EK218" s="2">
        <f t="shared" si="511"/>
        <v>90.075706855502176</v>
      </c>
      <c r="EL218" s="2">
        <f t="shared" si="512"/>
        <v>91.371400290350664</v>
      </c>
      <c r="EM218" s="2">
        <f t="shared" si="513"/>
        <v>89.164443675194377</v>
      </c>
      <c r="EN218" s="2">
        <f t="shared" si="514"/>
        <v>97.596974941373517</v>
      </c>
      <c r="EO218" s="2">
        <f t="shared" si="515"/>
        <v>98.973954905922781</v>
      </c>
      <c r="EQ218" s="2">
        <f t="shared" si="516"/>
        <v>97.517926729669782</v>
      </c>
      <c r="ER218" s="2">
        <f t="shared" si="650"/>
        <v>97.383448406931777</v>
      </c>
      <c r="ES218" s="2">
        <f t="shared" si="650"/>
        <v>97.239809083097214</v>
      </c>
      <c r="ET218" s="2">
        <f t="shared" si="650"/>
        <v>96.142414290691505</v>
      </c>
      <c r="EU218" s="2">
        <f t="shared" si="650"/>
        <v>94.21802938838151</v>
      </c>
      <c r="EV218" s="2">
        <f t="shared" si="650"/>
        <v>93.71304757361446</v>
      </c>
      <c r="EW218" s="2">
        <f t="shared" si="650"/>
        <v>93.175341496508594</v>
      </c>
      <c r="EX218" s="2">
        <f t="shared" si="650"/>
        <v>93.048703515204906</v>
      </c>
      <c r="EY218" s="2">
        <f t="shared" si="650"/>
        <v>94.760771484474162</v>
      </c>
      <c r="EZ218" s="2">
        <f t="shared" si="650"/>
        <v>96.23431806389155</v>
      </c>
      <c r="FA218" s="2">
        <f t="shared" si="650"/>
        <v>93.476995694294942</v>
      </c>
      <c r="FB218" s="2">
        <f t="shared" si="650"/>
        <v>93.924923315314871</v>
      </c>
      <c r="FC218" s="2">
        <f t="shared" si="650"/>
        <v>94.771265480733518</v>
      </c>
      <c r="FD218" s="2">
        <f t="shared" si="650"/>
        <v>97.627444719930239</v>
      </c>
      <c r="FE218" s="2">
        <f t="shared" si="650"/>
        <v>97.207868795353363</v>
      </c>
      <c r="FG218" s="2">
        <f t="shared" si="518"/>
        <v>0.999998388214413</v>
      </c>
      <c r="FH218" s="2">
        <f t="shared" si="651"/>
        <v>0.99999859239932021</v>
      </c>
      <c r="FI218" s="2">
        <f t="shared" si="651"/>
        <v>0.99999847899261163</v>
      </c>
      <c r="FJ218" s="2">
        <f t="shared" si="651"/>
        <v>0.99999842150251084</v>
      </c>
      <c r="FK218" s="2">
        <f t="shared" si="651"/>
        <v>0.99999848755729559</v>
      </c>
      <c r="FL218" s="2">
        <f t="shared" si="651"/>
        <v>0.99999843183927295</v>
      </c>
      <c r="FM218" s="2">
        <f t="shared" si="651"/>
        <v>0.99999835738915899</v>
      </c>
      <c r="FN218" s="2">
        <f t="shared" si="651"/>
        <v>0.99999844807431593</v>
      </c>
      <c r="FO218" s="2">
        <f t="shared" si="651"/>
        <v>0.99999825328201963</v>
      </c>
      <c r="FP218" s="2">
        <f t="shared" si="651"/>
        <v>0.99999829057739187</v>
      </c>
      <c r="FQ218" s="2">
        <f t="shared" si="651"/>
        <v>0.9999982710165245</v>
      </c>
      <c r="FR218" s="2">
        <f t="shared" si="651"/>
        <v>0.99999854507405461</v>
      </c>
      <c r="FS218" s="2">
        <f t="shared" si="651"/>
        <v>0.99999827172469213</v>
      </c>
      <c r="FT218" s="2">
        <f t="shared" si="651"/>
        <v>0.99999807816570641</v>
      </c>
      <c r="FU218" s="2">
        <f t="shared" si="651"/>
        <v>0.99999786647656697</v>
      </c>
      <c r="FW218" s="2">
        <f t="shared" si="536"/>
        <v>0.98999937121437576</v>
      </c>
      <c r="FX218" s="2">
        <f t="shared" si="588"/>
        <v>0.99107341420615969</v>
      </c>
      <c r="FY218" s="2">
        <f t="shared" si="589"/>
        <v>0.99066358038978464</v>
      </c>
      <c r="FZ218" s="2">
        <f t="shared" si="590"/>
        <v>0.99008776732634762</v>
      </c>
      <c r="GA218" s="2">
        <f t="shared" si="591"/>
        <v>0.99049022644158835</v>
      </c>
      <c r="GB218" s="2">
        <f t="shared" si="592"/>
        <v>0.99108292122027031</v>
      </c>
      <c r="GC218" s="2">
        <f t="shared" si="593"/>
        <v>0.99162564505576389</v>
      </c>
      <c r="GD218" s="2">
        <f t="shared" si="594"/>
        <v>0.99256298662832232</v>
      </c>
      <c r="GE218" s="2">
        <f t="shared" si="595"/>
        <v>0.99299531672546915</v>
      </c>
      <c r="GF218" s="2">
        <f t="shared" si="596"/>
        <v>0.99246287455436688</v>
      </c>
      <c r="GG218" s="2">
        <f t="shared" si="597"/>
        <v>0.99209750294365862</v>
      </c>
      <c r="GH218" s="2">
        <f t="shared" si="598"/>
        <v>0.99188947697209862</v>
      </c>
      <c r="GI218" s="2">
        <f t="shared" si="599"/>
        <v>0.99009900990099009</v>
      </c>
      <c r="GJ218" s="2">
        <f t="shared" si="600"/>
        <v>0.98781993246613342</v>
      </c>
      <c r="GK218" s="2">
        <f t="shared" si="601"/>
        <v>0.9884851427096667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2.1755187993446946E-149</v>
      </c>
      <c r="HT218" s="86">
        <f t="shared" si="630"/>
        <v>6.3617522705111711E-143</v>
      </c>
      <c r="HU218" s="86">
        <f t="shared" si="631"/>
        <v>1.2945268409106163E-152</v>
      </c>
      <c r="HV218" s="86">
        <f t="shared" si="632"/>
        <v>1.3712903250983729E-153</v>
      </c>
      <c r="HW218" s="86">
        <f t="shared" si="633"/>
        <v>5.9632975987470297E-169</v>
      </c>
      <c r="HX218" s="86">
        <f t="shared" si="634"/>
        <v>1.5152951101299076E-171</v>
      </c>
      <c r="HY218" s="86">
        <f t="shared" si="635"/>
        <v>5.3167533000649088E-188</v>
      </c>
      <c r="HZ218" s="86">
        <f t="shared" si="636"/>
        <v>1.5564130007050221E-177</v>
      </c>
      <c r="IA218" s="86">
        <f t="shared" si="637"/>
        <v>1.0268312031616164E-202</v>
      </c>
      <c r="IB218" s="86">
        <f t="shared" si="638"/>
        <v>1.3753787391870133E-197</v>
      </c>
      <c r="IC218" s="86">
        <f t="shared" si="639"/>
        <v>1.6617740621613192E-191</v>
      </c>
      <c r="ID218" s="86">
        <f t="shared" si="640"/>
        <v>3.4197979143632607E-178</v>
      </c>
      <c r="IE218" s="86">
        <f t="shared" si="641"/>
        <v>1.8760242464944034E-171</v>
      </c>
      <c r="IF218" s="86">
        <f t="shared" si="642"/>
        <v>1.0466089379750034E-194</v>
      </c>
      <c r="IG218" s="86">
        <f t="shared" si="643"/>
        <v>1.2734963368188081E-167</v>
      </c>
      <c r="II218" s="86">
        <f t="shared" si="540"/>
        <v>1.0976606882832191E-8</v>
      </c>
      <c r="IJ218" s="86">
        <f t="shared" si="541"/>
        <v>3.0516433404443438E-8</v>
      </c>
      <c r="IK218" s="86">
        <f t="shared" si="542"/>
        <v>4.6608906834188572E-9</v>
      </c>
      <c r="IL218" s="86">
        <f t="shared" si="543"/>
        <v>4.9784633201960502E-9</v>
      </c>
      <c r="IM218" s="86">
        <f t="shared" si="544"/>
        <v>1.2355005032154548E-9</v>
      </c>
      <c r="IN218" s="86">
        <f t="shared" si="545"/>
        <v>4.6645276297817236E-10</v>
      </c>
      <c r="IO218" s="86">
        <f t="shared" si="546"/>
        <v>5.9976079251014653E-11</v>
      </c>
      <c r="IP218" s="86">
        <f t="shared" si="547"/>
        <v>1.4949106190824295E-10</v>
      </c>
      <c r="IQ218" s="86">
        <f t="shared" si="548"/>
        <v>3.9164840440245416E-12</v>
      </c>
      <c r="IR218" s="86">
        <f t="shared" si="549"/>
        <v>1.2088530971011177E-11</v>
      </c>
      <c r="IS218" s="86">
        <f t="shared" si="550"/>
        <v>3.588744679319371E-11</v>
      </c>
      <c r="IT218" s="86">
        <f t="shared" si="551"/>
        <v>1.8365873514241425E-10</v>
      </c>
      <c r="IU218" s="86">
        <f t="shared" si="552"/>
        <v>8.656189217122313E-10</v>
      </c>
      <c r="IV218" s="86">
        <f t="shared" si="553"/>
        <v>3.6071826733729822E-26</v>
      </c>
      <c r="IW218" s="86">
        <f t="shared" si="554"/>
        <v>8.9435676630264192E-10</v>
      </c>
      <c r="IY218" s="86">
        <f t="shared" si="555"/>
        <v>1.0976606882832191E-8</v>
      </c>
      <c r="IZ218" s="86">
        <f t="shared" si="556"/>
        <v>3.0516433404443438E-8</v>
      </c>
      <c r="JA218" s="86">
        <f t="shared" si="557"/>
        <v>4.6608906834188572E-9</v>
      </c>
      <c r="JB218" s="86">
        <f t="shared" si="558"/>
        <v>4.9784633201960502E-9</v>
      </c>
      <c r="JC218" s="86">
        <f t="shared" si="559"/>
        <v>1.2355005032154548E-9</v>
      </c>
      <c r="JD218" s="86">
        <f t="shared" si="560"/>
        <v>4.6645276297817236E-10</v>
      </c>
      <c r="JE218" s="86">
        <f t="shared" si="561"/>
        <v>5.9976079251014653E-11</v>
      </c>
      <c r="JF218" s="86">
        <f t="shared" si="562"/>
        <v>1.4949106190824295E-10</v>
      </c>
      <c r="JG218" s="86">
        <f t="shared" si="563"/>
        <v>3.9164840440245416E-12</v>
      </c>
      <c r="JH218" s="86">
        <f t="shared" si="564"/>
        <v>1.2088530971011177E-11</v>
      </c>
      <c r="JI218" s="86">
        <f t="shared" si="565"/>
        <v>3.588744679319371E-11</v>
      </c>
      <c r="JJ218" s="86">
        <f t="shared" si="566"/>
        <v>1.8365873514241425E-10</v>
      </c>
      <c r="JK218" s="86">
        <f t="shared" si="567"/>
        <v>8.656189217122313E-10</v>
      </c>
      <c r="JL218" s="86">
        <f t="shared" si="568"/>
        <v>3.6071826733729822E-26</v>
      </c>
      <c r="JM218" s="86">
        <f t="shared" si="569"/>
        <v>8.9435676630264192E-10</v>
      </c>
    </row>
    <row r="219" spans="2:273" x14ac:dyDescent="0.25">
      <c r="B219" s="2">
        <v>192</v>
      </c>
      <c r="C219" s="37">
        <v>100.193</v>
      </c>
      <c r="D219" s="37">
        <v>99.302000000000007</v>
      </c>
      <c r="E219" s="37">
        <v>100.717</v>
      </c>
      <c r="F219" s="37">
        <v>98.17</v>
      </c>
      <c r="G219" s="37">
        <v>96.924999999999997</v>
      </c>
      <c r="H219" s="37">
        <v>96.887</v>
      </c>
      <c r="I219" s="37">
        <v>96.093999999999994</v>
      </c>
      <c r="J219" s="37">
        <v>97.385000000000005</v>
      </c>
      <c r="K219" s="37">
        <v>98.308000000000007</v>
      </c>
      <c r="L219" s="37">
        <v>98.712000000000003</v>
      </c>
      <c r="M219" s="37">
        <v>98.173000000000002</v>
      </c>
      <c r="N219" s="37">
        <v>97.519000000000005</v>
      </c>
      <c r="O219" s="37">
        <v>100.38500000000001</v>
      </c>
      <c r="P219" s="37">
        <v>100.077</v>
      </c>
      <c r="Q219" s="37">
        <v>100.673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129.05027951635844</v>
      </c>
      <c r="DL219" s="2">
        <f t="shared" ref="DL219:DY227" si="713">BP$228*$B219+BP$229</f>
        <v>124.93619225886616</v>
      </c>
      <c r="DM219" s="2">
        <f t="shared" si="713"/>
        <v>124.4186975708502</v>
      </c>
      <c r="DN219" s="2">
        <f t="shared" si="713"/>
        <v>121.34724898785427</v>
      </c>
      <c r="DO219" s="2">
        <f t="shared" si="713"/>
        <v>116.61300404858302</v>
      </c>
      <c r="DP219" s="2">
        <f t="shared" si="713"/>
        <v>115.78894714957872</v>
      </c>
      <c r="DQ219" s="2">
        <f t="shared" si="713"/>
        <v>112.49795585585585</v>
      </c>
      <c r="DR219" s="2">
        <f t="shared" si="713"/>
        <v>124.37784352773831</v>
      </c>
      <c r="DS219" s="2">
        <f t="shared" si="713"/>
        <v>115.18923613445378</v>
      </c>
      <c r="DT219" s="2">
        <f t="shared" si="713"/>
        <v>115.82430915125651</v>
      </c>
      <c r="DU219" s="2">
        <f t="shared" si="713"/>
        <v>117.44523755334282</v>
      </c>
      <c r="DV219" s="2">
        <f t="shared" si="713"/>
        <v>104.91373480300187</v>
      </c>
      <c r="DW219" s="2">
        <f t="shared" si="713"/>
        <v>125.68607787114847</v>
      </c>
      <c r="DX219" s="2">
        <f t="shared" si="713"/>
        <v>104.77472605042018</v>
      </c>
      <c r="DY219" s="2">
        <f t="shared" si="713"/>
        <v>116.1384297367445</v>
      </c>
      <c r="EA219" s="2">
        <f t="shared" si="652"/>
        <v>91.792140094388003</v>
      </c>
      <c r="EB219" s="2">
        <f t="shared" ref="EB219:EB227" si="714">CF$228*$B219+CF$229</f>
        <v>91.921857928133718</v>
      </c>
      <c r="EC219" s="2">
        <f t="shared" ref="EC219:EC227" si="715">CG$228*$B219+CG$229</f>
        <v>90.522923223774001</v>
      </c>
      <c r="ED219" s="2">
        <f t="shared" ref="ED219:ED227" si="716">CH$228*$B219+CH$229</f>
        <v>91.239858961802128</v>
      </c>
      <c r="EE219" s="2">
        <f t="shared" ref="EE219:EE227" si="717">CI$228*$B219+CI$229</f>
        <v>90.794139979667079</v>
      </c>
      <c r="EF219" s="2">
        <f t="shared" ref="EF219:EF227" si="718">CJ$228*$B219+CJ$229</f>
        <v>90.526111034175756</v>
      </c>
      <c r="EG219" s="2">
        <f t="shared" ref="EG219:EG227" si="719">CK$228*$B219+CK$229</f>
        <v>89.901149468378009</v>
      </c>
      <c r="EH219" s="2">
        <f t="shared" ref="EH219:EH227" si="720">CL$228*$B219+CL$229</f>
        <v>90.461180901590609</v>
      </c>
      <c r="EI219" s="2">
        <f t="shared" ref="EI219:EI227" si="721">CM$228*$B219+CM$229</f>
        <v>91.227592896174855</v>
      </c>
      <c r="EJ219" s="2">
        <f t="shared" ref="EJ219:EJ227" si="722">CN$228*$B219+CN$229</f>
        <v>94.620090221543151</v>
      </c>
      <c r="EK219" s="2">
        <f t="shared" ref="EK219:EK227" si="723">CO$228*$B219+CO$229</f>
        <v>89.895813762622211</v>
      </c>
      <c r="EL219" s="2">
        <f t="shared" ref="EL219:EL227" si="724">CP$228*$B219+CP$229</f>
        <v>91.196517288769854</v>
      </c>
      <c r="EM219" s="2">
        <f t="shared" ref="EM219:EM227" si="725">CQ$228*$B219+CQ$229</f>
        <v>88.949288131109469</v>
      </c>
      <c r="EN219" s="2">
        <f t="shared" ref="EN219:EN227" si="726">CR$228*$B219+CR$229</f>
        <v>97.480046331658272</v>
      </c>
      <c r="EO219" s="2">
        <f t="shared" ref="EO219:EO227" si="727">CS$228*$B219+CS$229</f>
        <v>98.849993040648684</v>
      </c>
      <c r="EQ219" s="2">
        <f t="shared" ref="EQ219:EQ227" si="728">CU$228*$B219+CU$229</f>
        <v>97.366316618729456</v>
      </c>
      <c r="ER219" s="2">
        <f t="shared" ref="ER219:FE227" si="729">CV$228*$B219+CV$229</f>
        <v>97.244654015967285</v>
      </c>
      <c r="ES219" s="2">
        <f t="shared" si="729"/>
        <v>97.102538645547867</v>
      </c>
      <c r="ET219" s="2">
        <f t="shared" si="729"/>
        <v>96.010496756937997</v>
      </c>
      <c r="EU219" s="2">
        <f t="shared" si="729"/>
        <v>94.079349641732662</v>
      </c>
      <c r="EV219" s="2">
        <f t="shared" si="729"/>
        <v>93.579170361321815</v>
      </c>
      <c r="EW219" s="2">
        <f t="shared" si="729"/>
        <v>93.039150021511063</v>
      </c>
      <c r="EX219" s="2">
        <f t="shared" si="729"/>
        <v>92.927172415004407</v>
      </c>
      <c r="EY219" s="2">
        <f t="shared" si="729"/>
        <v>94.642840885720801</v>
      </c>
      <c r="EZ219" s="2">
        <f t="shared" si="729"/>
        <v>96.11389910939009</v>
      </c>
      <c r="FA219" s="2">
        <f t="shared" si="729"/>
        <v>93.335678686759962</v>
      </c>
      <c r="FB219" s="2">
        <f t="shared" si="729"/>
        <v>93.779001287315765</v>
      </c>
      <c r="FC219" s="2">
        <f t="shared" si="729"/>
        <v>94.621273101212395</v>
      </c>
      <c r="FD219" s="2">
        <f t="shared" si="729"/>
        <v>97.511167509243705</v>
      </c>
      <c r="FE219" s="2">
        <f t="shared" si="729"/>
        <v>97.064250644993592</v>
      </c>
      <c r="FG219" s="2">
        <f t="shared" ref="FG219:FG227" si="730">POWER(10,($B219-C$231)/C$229)/(1+POWER(10,($B219-C$231)/C$229))</f>
        <v>0.99999853003386552</v>
      </c>
      <c r="FH219" s="2">
        <f t="shared" ref="FH219:FU227" si="731">POWER(10,($B219-D$231)/D$229)/(1+POWER(10,($B219-D$231)/D$229))</f>
        <v>0.99999871625276349</v>
      </c>
      <c r="FI219" s="2">
        <f t="shared" si="731"/>
        <v>0.99999861282458935</v>
      </c>
      <c r="FJ219" s="2">
        <f t="shared" si="731"/>
        <v>0.99999856039297996</v>
      </c>
      <c r="FK219" s="2">
        <f t="shared" si="731"/>
        <v>0.99999862063567602</v>
      </c>
      <c r="FL219" s="2">
        <f t="shared" si="731"/>
        <v>0.99999856982022173</v>
      </c>
      <c r="FM219" s="2">
        <f t="shared" si="731"/>
        <v>0.99999850192089168</v>
      </c>
      <c r="FN219" s="2">
        <f t="shared" si="731"/>
        <v>0.99999858462676094</v>
      </c>
      <c r="FO219" s="2">
        <f t="shared" si="731"/>
        <v>0.99999840697402376</v>
      </c>
      <c r="FP219" s="2">
        <f t="shared" si="731"/>
        <v>0.99999844098781787</v>
      </c>
      <c r="FQ219" s="2">
        <f t="shared" si="731"/>
        <v>0.9999984231480894</v>
      </c>
      <c r="FR219" s="2">
        <f t="shared" si="731"/>
        <v>0.99999867309159751</v>
      </c>
      <c r="FS219" s="2">
        <f t="shared" si="731"/>
        <v>0.9999984237939461</v>
      </c>
      <c r="FT219" s="2">
        <f t="shared" si="731"/>
        <v>0.9999982472659964</v>
      </c>
      <c r="FU219" s="2">
        <f t="shared" si="731"/>
        <v>0.99999805420313781</v>
      </c>
      <c r="FW219" s="2">
        <f t="shared" si="536"/>
        <v>0.99087128536269076</v>
      </c>
      <c r="FX219" s="2">
        <f t="shared" si="588"/>
        <v>0.99185245756910712</v>
      </c>
      <c r="FY219" s="2">
        <f t="shared" si="589"/>
        <v>0.99147808332841936</v>
      </c>
      <c r="FZ219" s="2">
        <f t="shared" si="590"/>
        <v>0.99095204501325929</v>
      </c>
      <c r="GA219" s="2">
        <f t="shared" si="591"/>
        <v>0.99131972015003988</v>
      </c>
      <c r="GB219" s="2">
        <f t="shared" si="592"/>
        <v>0.99186114169818285</v>
      </c>
      <c r="GC219" s="2">
        <f t="shared" si="593"/>
        <v>0.99235686565588044</v>
      </c>
      <c r="GD219" s="2">
        <f t="shared" si="594"/>
        <v>0.99321292188773858</v>
      </c>
      <c r="GE219" s="2">
        <f t="shared" si="595"/>
        <v>0.99360771312956164</v>
      </c>
      <c r="GF219" s="2">
        <f t="shared" si="596"/>
        <v>0.99312149817441431</v>
      </c>
      <c r="GG219" s="2">
        <f t="shared" si="597"/>
        <v>0.99278782215356942</v>
      </c>
      <c r="GH219" s="2">
        <f t="shared" si="598"/>
        <v>0.99259783261694035</v>
      </c>
      <c r="GI219" s="2">
        <f t="shared" si="599"/>
        <v>0.99096231626176035</v>
      </c>
      <c r="GJ219" s="2">
        <f t="shared" si="600"/>
        <v>0.98887972863542339</v>
      </c>
      <c r="GK219" s="2">
        <f t="shared" si="601"/>
        <v>0.98948767443193508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2.4887030448147073E-153</v>
      </c>
      <c r="HT219" s="86">
        <f t="shared" si="630"/>
        <v>1.4452527693693526E-146</v>
      </c>
      <c r="HU219" s="86">
        <f t="shared" si="631"/>
        <v>1.2251270095421853E-156</v>
      </c>
      <c r="HV219" s="86">
        <f t="shared" si="632"/>
        <v>1.1341775905491238E-157</v>
      </c>
      <c r="HW219" s="86">
        <f t="shared" si="633"/>
        <v>2.3203142569866959E-173</v>
      </c>
      <c r="HX219" s="86">
        <f t="shared" si="634"/>
        <v>4.8558228259402113E-176</v>
      </c>
      <c r="HY219" s="86">
        <f t="shared" si="635"/>
        <v>7.0414910287306109E-193</v>
      </c>
      <c r="HZ219" s="86">
        <f t="shared" si="636"/>
        <v>4.6439795642224586E-182</v>
      </c>
      <c r="IA219" s="86">
        <f t="shared" si="637"/>
        <v>6.8146341428515436E-208</v>
      </c>
      <c r="IB219" s="86">
        <f t="shared" si="638"/>
        <v>1.1742389476106117E-202</v>
      </c>
      <c r="IC219" s="86">
        <f t="shared" si="639"/>
        <v>1.9955985562727518E-196</v>
      </c>
      <c r="ID219" s="86">
        <f t="shared" si="640"/>
        <v>8.7145895793896797E-183</v>
      </c>
      <c r="IE219" s="86">
        <f t="shared" si="641"/>
        <v>5.6095641413635691E-176</v>
      </c>
      <c r="IF219" s="86">
        <f t="shared" si="642"/>
        <v>5.2914976473876345E-200</v>
      </c>
      <c r="IG219" s="86">
        <f t="shared" si="643"/>
        <v>3.2949671312144895E-172</v>
      </c>
      <c r="II219" s="86">
        <f t="shared" si="540"/>
        <v>5.5609188653713028E-9</v>
      </c>
      <c r="IJ219" s="86">
        <f t="shared" si="541"/>
        <v>1.63502737517999E-8</v>
      </c>
      <c r="IK219" s="86">
        <f t="shared" si="542"/>
        <v>2.3074637976135974E-9</v>
      </c>
      <c r="IL219" s="86">
        <f t="shared" si="543"/>
        <v>2.4481787560333228E-9</v>
      </c>
      <c r="IM219" s="86">
        <f t="shared" si="544"/>
        <v>5.7910967844205484E-10</v>
      </c>
      <c r="IN219" s="86">
        <f t="shared" si="545"/>
        <v>2.1281084770845855E-10</v>
      </c>
      <c r="IO219" s="86">
        <f t="shared" si="546"/>
        <v>2.557331087386235E-11</v>
      </c>
      <c r="IP219" s="86">
        <f t="shared" si="547"/>
        <v>6.7344596945428731E-11</v>
      </c>
      <c r="IQ219" s="86">
        <f t="shared" si="548"/>
        <v>1.5584228835265648E-12</v>
      </c>
      <c r="IR219" s="86">
        <f t="shared" si="549"/>
        <v>4.947040058228907E-12</v>
      </c>
      <c r="IS219" s="86">
        <f t="shared" si="550"/>
        <v>1.5165865441081921E-11</v>
      </c>
      <c r="IT219" s="86">
        <f t="shared" si="551"/>
        <v>8.2173086505865364E-11</v>
      </c>
      <c r="IU219" s="86">
        <f t="shared" si="552"/>
        <v>3.9738780321460143E-10</v>
      </c>
      <c r="IV219" s="86">
        <f t="shared" si="553"/>
        <v>3.3008904898143467E-27</v>
      </c>
      <c r="IW219" s="86">
        <f t="shared" si="554"/>
        <v>4.0019679897126353E-10</v>
      </c>
      <c r="IY219" s="86">
        <f t="shared" si="555"/>
        <v>5.5609188653713028E-9</v>
      </c>
      <c r="IZ219" s="86">
        <f t="shared" si="556"/>
        <v>1.63502737517999E-8</v>
      </c>
      <c r="JA219" s="86">
        <f t="shared" si="557"/>
        <v>2.3074637976135974E-9</v>
      </c>
      <c r="JB219" s="86">
        <f t="shared" si="558"/>
        <v>2.4481787560333228E-9</v>
      </c>
      <c r="JC219" s="86">
        <f t="shared" si="559"/>
        <v>5.7910967844205484E-10</v>
      </c>
      <c r="JD219" s="86">
        <f t="shared" si="560"/>
        <v>2.1281084770845855E-10</v>
      </c>
      <c r="JE219" s="86">
        <f t="shared" si="561"/>
        <v>2.557331087386235E-11</v>
      </c>
      <c r="JF219" s="86">
        <f t="shared" si="562"/>
        <v>6.7344596945428731E-11</v>
      </c>
      <c r="JG219" s="86">
        <f t="shared" si="563"/>
        <v>1.5584228835265648E-12</v>
      </c>
      <c r="JH219" s="86">
        <f t="shared" si="564"/>
        <v>4.947040058228907E-12</v>
      </c>
      <c r="JI219" s="86">
        <f t="shared" si="565"/>
        <v>1.5165865441081921E-11</v>
      </c>
      <c r="JJ219" s="86">
        <f t="shared" si="566"/>
        <v>8.2173086505865364E-11</v>
      </c>
      <c r="JK219" s="86">
        <f t="shared" si="567"/>
        <v>3.9738780321460143E-10</v>
      </c>
      <c r="JL219" s="86">
        <f t="shared" si="568"/>
        <v>3.3008904898143467E-27</v>
      </c>
      <c r="JM219" s="86">
        <f t="shared" si="569"/>
        <v>4.0019679897126353E-10</v>
      </c>
    </row>
    <row r="220" spans="2:273" x14ac:dyDescent="0.25">
      <c r="B220" s="2">
        <v>193</v>
      </c>
      <c r="C220" s="37">
        <v>100.982</v>
      </c>
      <c r="D220" s="37">
        <v>99.924999999999997</v>
      </c>
      <c r="E220" s="37">
        <v>99.811000000000007</v>
      </c>
      <c r="F220" s="37">
        <v>98.509</v>
      </c>
      <c r="G220" s="37">
        <v>96.358000000000004</v>
      </c>
      <c r="H220" s="37">
        <v>95.867999999999995</v>
      </c>
      <c r="I220" s="37">
        <v>96.057000000000002</v>
      </c>
      <c r="J220" s="37">
        <v>97.558000000000007</v>
      </c>
      <c r="K220" s="37">
        <v>98.037999999999997</v>
      </c>
      <c r="L220" s="37">
        <v>99.287999999999997</v>
      </c>
      <c r="M220" s="37">
        <v>96.596000000000004</v>
      </c>
      <c r="N220" s="37">
        <v>98.269000000000005</v>
      </c>
      <c r="O220" s="37">
        <v>100.23099999999999</v>
      </c>
      <c r="P220" s="37">
        <v>100.288</v>
      </c>
      <c r="Q220" s="37">
        <v>99.864999999999995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129.07521716453294</v>
      </c>
      <c r="DL220" s="2">
        <f t="shared" si="713"/>
        <v>124.9333495394755</v>
      </c>
      <c r="DM220" s="2">
        <f t="shared" si="713"/>
        <v>124.41756356275303</v>
      </c>
      <c r="DN220" s="2">
        <f t="shared" si="713"/>
        <v>121.34192611336034</v>
      </c>
      <c r="DO220" s="2">
        <f t="shared" si="713"/>
        <v>116.58997767808297</v>
      </c>
      <c r="DP220" s="2">
        <f t="shared" si="713"/>
        <v>115.76751417004047</v>
      </c>
      <c r="DQ220" s="2">
        <f t="shared" si="713"/>
        <v>112.44770888030888</v>
      </c>
      <c r="DR220" s="2">
        <f t="shared" si="713"/>
        <v>124.41425699383598</v>
      </c>
      <c r="DS220" s="2">
        <f t="shared" si="713"/>
        <v>115.17585546218487</v>
      </c>
      <c r="DT220" s="2">
        <f t="shared" si="713"/>
        <v>115.80009317211949</v>
      </c>
      <c r="DU220" s="2">
        <f t="shared" si="713"/>
        <v>117.42594879089616</v>
      </c>
      <c r="DV220" s="2">
        <f t="shared" si="713"/>
        <v>104.82239859287054</v>
      </c>
      <c r="DW220" s="2">
        <f t="shared" si="713"/>
        <v>125.72063137254902</v>
      </c>
      <c r="DX220" s="2">
        <f t="shared" si="713"/>
        <v>104.66737815126052</v>
      </c>
      <c r="DY220" s="2">
        <f t="shared" si="713"/>
        <v>116.10004086021502</v>
      </c>
      <c r="EA220" s="2">
        <f t="shared" si="652"/>
        <v>91.577929106391693</v>
      </c>
      <c r="EB220" s="2">
        <f t="shared" si="714"/>
        <v>91.723459973167991</v>
      </c>
      <c r="EC220" s="2">
        <f t="shared" si="715"/>
        <v>90.311682529543276</v>
      </c>
      <c r="ED220" s="2">
        <f t="shared" si="716"/>
        <v>91.053824790510362</v>
      </c>
      <c r="EE220" s="2">
        <f t="shared" si="717"/>
        <v>90.618779578091278</v>
      </c>
      <c r="EF220" s="2">
        <f t="shared" si="718"/>
        <v>90.358310747316864</v>
      </c>
      <c r="EG220" s="2">
        <f t="shared" si="719"/>
        <v>89.729976468843972</v>
      </c>
      <c r="EH220" s="2">
        <f t="shared" si="720"/>
        <v>90.312473889349235</v>
      </c>
      <c r="EI220" s="2">
        <f t="shared" si="721"/>
        <v>91.07210343160402</v>
      </c>
      <c r="EJ220" s="2">
        <f t="shared" si="722"/>
        <v>94.482793888464471</v>
      </c>
      <c r="EK220" s="2">
        <f t="shared" si="723"/>
        <v>89.715920669742246</v>
      </c>
      <c r="EL220" s="2">
        <f t="shared" si="724"/>
        <v>91.021634287189059</v>
      </c>
      <c r="EM220" s="2">
        <f t="shared" si="725"/>
        <v>88.734132587024561</v>
      </c>
      <c r="EN220" s="2">
        <f t="shared" si="726"/>
        <v>97.363117721943027</v>
      </c>
      <c r="EO220" s="2">
        <f t="shared" si="727"/>
        <v>98.726031175374587</v>
      </c>
      <c r="EQ220" s="2">
        <f t="shared" si="728"/>
        <v>97.214706507789117</v>
      </c>
      <c r="ER220" s="2">
        <f t="shared" si="729"/>
        <v>97.105859625002807</v>
      </c>
      <c r="ES220" s="2">
        <f t="shared" si="729"/>
        <v>96.965268207998506</v>
      </c>
      <c r="ET220" s="2">
        <f t="shared" si="729"/>
        <v>95.878579223184474</v>
      </c>
      <c r="EU220" s="2">
        <f t="shared" si="729"/>
        <v>93.940669895083815</v>
      </c>
      <c r="EV220" s="2">
        <f t="shared" si="729"/>
        <v>93.445293149029155</v>
      </c>
      <c r="EW220" s="2">
        <f t="shared" si="729"/>
        <v>92.90295854651356</v>
      </c>
      <c r="EX220" s="2">
        <f t="shared" si="729"/>
        <v>92.805641314803921</v>
      </c>
      <c r="EY220" s="2">
        <f t="shared" si="729"/>
        <v>94.52491028696744</v>
      </c>
      <c r="EZ220" s="2">
        <f t="shared" si="729"/>
        <v>95.99348015488863</v>
      </c>
      <c r="FA220" s="2">
        <f t="shared" si="729"/>
        <v>93.194361679224983</v>
      </c>
      <c r="FB220" s="2">
        <f t="shared" si="729"/>
        <v>93.633079259316645</v>
      </c>
      <c r="FC220" s="2">
        <f t="shared" si="729"/>
        <v>94.471280721691272</v>
      </c>
      <c r="FD220" s="2">
        <f t="shared" si="729"/>
        <v>97.394890298557186</v>
      </c>
      <c r="FE220" s="2">
        <f t="shared" si="729"/>
        <v>96.920632494633836</v>
      </c>
      <c r="FG220" s="2">
        <f t="shared" si="730"/>
        <v>0.9999986593747785</v>
      </c>
      <c r="FH220" s="2">
        <f t="shared" si="731"/>
        <v>0.99999882920847305</v>
      </c>
      <c r="FI220" s="2">
        <f t="shared" si="731"/>
        <v>0.99999873488083502</v>
      </c>
      <c r="FJ220" s="2">
        <f t="shared" si="731"/>
        <v>0.99999868706262707</v>
      </c>
      <c r="FK220" s="2">
        <f t="shared" si="731"/>
        <v>0.99999874200463246</v>
      </c>
      <c r="FL220" s="2">
        <f t="shared" si="731"/>
        <v>0.9999986956603758</v>
      </c>
      <c r="FM220" s="2">
        <f t="shared" si="731"/>
        <v>0.99999863373543485</v>
      </c>
      <c r="FN220" s="2">
        <f t="shared" si="731"/>
        <v>0.99999870916410349</v>
      </c>
      <c r="FO220" s="2">
        <f t="shared" si="731"/>
        <v>0.99999854714283865</v>
      </c>
      <c r="FP220" s="2">
        <f t="shared" si="731"/>
        <v>0.99999857816379611</v>
      </c>
      <c r="FQ220" s="2">
        <f t="shared" si="731"/>
        <v>0.9999985618937659</v>
      </c>
      <c r="FR220" s="2">
        <f t="shared" si="731"/>
        <v>0.99999878984501278</v>
      </c>
      <c r="FS220" s="2">
        <f t="shared" si="731"/>
        <v>0.9999985624827944</v>
      </c>
      <c r="FT220" s="2">
        <f t="shared" si="731"/>
        <v>0.99999840148734376</v>
      </c>
      <c r="FU220" s="2">
        <f t="shared" si="731"/>
        <v>0.99999822541186667</v>
      </c>
      <c r="FW220" s="2">
        <f t="shared" ref="FW220:FW227" si="748">POWER(10,($B220-C$232)/C$229)/(1+POWER(10,($B220-C$232)/C$229))</f>
        <v>0.99166782066215264</v>
      </c>
      <c r="FX220" s="2">
        <f t="shared" si="588"/>
        <v>0.99256402217046569</v>
      </c>
      <c r="FY220" s="2">
        <f t="shared" si="589"/>
        <v>0.99222208746231055</v>
      </c>
      <c r="FZ220" s="2">
        <f t="shared" si="590"/>
        <v>0.99174159227830638</v>
      </c>
      <c r="GA220" s="2">
        <f t="shared" si="591"/>
        <v>0.99207743967002693</v>
      </c>
      <c r="GB220" s="2">
        <f t="shared" si="592"/>
        <v>0.99257195355212313</v>
      </c>
      <c r="GC220" s="2">
        <f t="shared" si="593"/>
        <v>0.99302468764344065</v>
      </c>
      <c r="GD220" s="2">
        <f t="shared" si="594"/>
        <v>0.9938064124498095</v>
      </c>
      <c r="GE220" s="2">
        <f t="shared" si="595"/>
        <v>0.99416688423851618</v>
      </c>
      <c r="GF220" s="2">
        <f t="shared" si="596"/>
        <v>0.99372293268447431</v>
      </c>
      <c r="GG220" s="2">
        <f t="shared" si="597"/>
        <v>0.99341823888603498</v>
      </c>
      <c r="GH220" s="2">
        <f t="shared" si="598"/>
        <v>0.99324474334236545</v>
      </c>
      <c r="GI220" s="2">
        <f t="shared" si="599"/>
        <v>0.99175097469294649</v>
      </c>
      <c r="GJ220" s="2">
        <f t="shared" si="600"/>
        <v>0.98984825887236083</v>
      </c>
      <c r="GK220" s="2">
        <f t="shared" si="601"/>
        <v>0.99040376890246062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2.5264575267217408E-157</v>
      </c>
      <c r="HT220" s="86">
        <f t="shared" si="630"/>
        <v>2.95080393157189E-150</v>
      </c>
      <c r="HU220" s="86">
        <f t="shared" si="631"/>
        <v>1.0264609446281307E-160</v>
      </c>
      <c r="HV220" s="86">
        <f t="shared" si="632"/>
        <v>8.2818706454076035E-162</v>
      </c>
      <c r="HW220" s="86">
        <f t="shared" si="633"/>
        <v>7.911307109034792E-178</v>
      </c>
      <c r="HX220" s="86">
        <f t="shared" si="634"/>
        <v>1.3594621592655278E-180</v>
      </c>
      <c r="HY220" s="86">
        <f t="shared" si="635"/>
        <v>8.0660737215559411E-198</v>
      </c>
      <c r="HZ220" s="86">
        <f t="shared" si="636"/>
        <v>1.2139037270953271E-186</v>
      </c>
      <c r="IA220" s="86">
        <f t="shared" si="637"/>
        <v>3.8864329399304438E-213</v>
      </c>
      <c r="IB220" s="86">
        <f t="shared" si="638"/>
        <v>8.6369976190063147E-208</v>
      </c>
      <c r="IC220" s="86">
        <f t="shared" si="639"/>
        <v>2.073122503899528E-201</v>
      </c>
      <c r="ID220" s="86">
        <f t="shared" si="640"/>
        <v>1.93864046116144E-187</v>
      </c>
      <c r="IE220" s="86">
        <f t="shared" si="641"/>
        <v>1.4626616676663371E-180</v>
      </c>
      <c r="IF220" s="86">
        <f t="shared" si="642"/>
        <v>2.2683197957701326E-205</v>
      </c>
      <c r="IG220" s="86">
        <f t="shared" si="643"/>
        <v>7.3822010500377855E-177</v>
      </c>
      <c r="II220" s="86">
        <f t="shared" ref="II220:II227" si="752" xml:space="preserve"> _xlfn.NORM.DIST($B220, C$10, ABS(C$14), TRUE) * _xlfn.NORM.DIST(($B220 - C$10)*C$18, 0, ABS(C$14), TRUE) * 2</f>
        <v>2.7814424677767584E-9</v>
      </c>
      <c r="IJ220" s="86">
        <f t="shared" ref="IJ220:IJ227" si="753" xml:space="preserve"> _xlfn.NORM.DIST($B220, D$10, ABS(D$14), TRUE) * _xlfn.NORM.DIST(($B220 - D$10)*D$18, 0, ABS(D$14), TRUE) * 2</f>
        <v>8.6607867526835125E-9</v>
      </c>
      <c r="IK220" s="86">
        <f t="shared" ref="IK220:IK227" si="754" xml:space="preserve"> _xlfn.NORM.DIST($B220, E$10, ABS(E$14), TRUE) * _xlfn.NORM.DIST(($B220 - E$10)*E$18, 0, ABS(E$14), TRUE) * 2</f>
        <v>1.127532089128263E-9</v>
      </c>
      <c r="IL220" s="86">
        <f t="shared" ref="IL220:IL227" si="755" xml:space="preserve"> _xlfn.NORM.DIST($B220, F$10, ABS(F$14), TRUE) * _xlfn.NORM.DIST(($B220 - F$10)*F$18, 0, ABS(F$14), TRUE) * 2</f>
        <v>1.1879311432637232E-9</v>
      </c>
      <c r="IM220" s="86">
        <f t="shared" ref="IM220:IM227" si="756" xml:space="preserve"> _xlfn.NORM.DIST($B220, G$10, ABS(G$14), TRUE) * _xlfn.NORM.DIST(($B220 - G$10)*G$18, 0, ABS(G$14), TRUE) * 2</f>
        <v>2.6762159101645376E-10</v>
      </c>
      <c r="IN220" s="86">
        <f t="shared" ref="IN220:IN227" si="757" xml:space="preserve"> _xlfn.NORM.DIST($B220, H$10, ABS(H$14), TRUE) * _xlfn.NORM.DIST(($B220 - H$10)*H$18, 0, ABS(H$14), TRUE) * 2</f>
        <v>9.5692157237742842E-11</v>
      </c>
      <c r="IO220" s="86">
        <f t="shared" ref="IO220:IO227" si="758" xml:space="preserve"> _xlfn.NORM.DIST($B220, I$10, ABS(I$14), TRUE) * _xlfn.NORM.DIST(($B220 - I$10)*I$18, 0, ABS(I$14), TRUE) * 2</f>
        <v>1.0735250434637198E-11</v>
      </c>
      <c r="IP220" s="86">
        <f t="shared" ref="IP220:IP227" si="759" xml:space="preserve"> _xlfn.NORM.DIST($B220, J$10, ABS(J$14), TRUE) * _xlfn.NORM.DIST(($B220 - J$10)*J$18, 0, ABS(J$14), TRUE) * 2</f>
        <v>2.9909453090630946E-11</v>
      </c>
      <c r="IQ220" s="86">
        <f t="shared" ref="IQ220:IQ227" si="760" xml:space="preserve"> _xlfn.NORM.DIST($B220, K$10, ABS(K$14), TRUE) * _xlfn.NORM.DIST(($B220 - K$10)*K$18, 0, ABS(K$14), TRUE) * 2</f>
        <v>6.1006207094894092E-13</v>
      </c>
      <c r="IR220" s="86">
        <f t="shared" ref="IR220:IR227" si="761" xml:space="preserve"> _xlfn.NORM.DIST($B220, L$10, ABS(L$14), TRUE) * _xlfn.NORM.DIST(($B220 - L$10)*L$18, 0, ABS(L$14), TRUE) * 2</f>
        <v>1.9922402356777124E-12</v>
      </c>
      <c r="IS220" s="86">
        <f t="shared" ref="IS220:IS227" si="762" xml:space="preserve"> _xlfn.NORM.DIST($B220, M$10, ABS(M$14), TRUE) * _xlfn.NORM.DIST(($B220 - M$10)*M$18, 0, ABS(M$14), TRUE) * 2</f>
        <v>6.3097653182143101E-12</v>
      </c>
      <c r="IT220" s="86">
        <f t="shared" ref="IT220:IT227" si="763" xml:space="preserve"> _xlfn.NORM.DIST($B220, N$10, ABS(N$14), TRUE) * _xlfn.NORM.DIST(($B220 - N$10)*N$18, 0, ABS(N$14), TRUE) * 2</f>
        <v>3.6232885564491429E-11</v>
      </c>
      <c r="IU220" s="86">
        <f t="shared" ref="IU220:IU227" si="764" xml:space="preserve"> _xlfn.NORM.DIST($B220, O$10, ABS(O$14), TRUE) * _xlfn.NORM.DIST(($B220 - O$10)*O$18, 0, ABS(O$14), TRUE) * 2</f>
        <v>1.7976914994769637E-10</v>
      </c>
      <c r="IV220" s="86">
        <f t="shared" ref="IV220:IV227" si="765" xml:space="preserve"> _xlfn.NORM.DIST($B220, P$10, ABS(P$14), TRUE) * _xlfn.NORM.DIST(($B220 - P$10)*P$18, 0, ABS(P$14), TRUE) * 2</f>
        <v>2.8768482134510709E-28</v>
      </c>
      <c r="IW220" s="86">
        <f t="shared" ref="IW220:IW227" si="766" xml:space="preserve"> _xlfn.NORM.DIST($B220, Q$10, ABS(Q$14), TRUE) * _xlfn.NORM.DIST(($B220 - Q$10)*Q$18, 0, ABS(Q$14), TRUE) * 2</f>
        <v>1.7628504560465716E-10</v>
      </c>
      <c r="IY220" s="86">
        <f t="shared" ref="IY220:IY227" si="767">GM220+HC220+HS220+II220</f>
        <v>2.7814424677767584E-9</v>
      </c>
      <c r="IZ220" s="86">
        <f t="shared" ref="IZ220:IZ227" si="768">GN220+HD220+HT220+IJ220</f>
        <v>8.6607867526835125E-9</v>
      </c>
      <c r="JA220" s="86">
        <f t="shared" ref="JA220:JA227" si="769">GO220+HE220+HU220+IK220</f>
        <v>1.127532089128263E-9</v>
      </c>
      <c r="JB220" s="86">
        <f t="shared" ref="JB220:JB227" si="770">GP220+HF220+HV220+IL220</f>
        <v>1.1879311432637232E-9</v>
      </c>
      <c r="JC220" s="86">
        <f t="shared" ref="JC220:JC227" si="771">GQ220+HG220+HW220+IM220</f>
        <v>2.6762159101645376E-10</v>
      </c>
      <c r="JD220" s="86">
        <f t="shared" ref="JD220:JD227" si="772">GR220+HH220+HX220+IN220</f>
        <v>9.5692157237742842E-11</v>
      </c>
      <c r="JE220" s="86">
        <f t="shared" ref="JE220:JE227" si="773">GS220+HI220+HY220+IO220</f>
        <v>1.0735250434637198E-11</v>
      </c>
      <c r="JF220" s="86">
        <f t="shared" ref="JF220:JF227" si="774">GT220+HJ220+HZ220+IP220</f>
        <v>2.9909453090630946E-11</v>
      </c>
      <c r="JG220" s="86">
        <f t="shared" ref="JG220:JG227" si="775">GU220+HK220+IA220+IQ220</f>
        <v>6.1006207094894092E-13</v>
      </c>
      <c r="JH220" s="86">
        <f t="shared" ref="JH220:JH227" si="776">GV220+HL220+IB220+IR220</f>
        <v>1.9922402356777124E-12</v>
      </c>
      <c r="JI220" s="86">
        <f t="shared" ref="JI220:JI227" si="777">GW220+HM220+IC220+IS220</f>
        <v>6.3097653182143101E-12</v>
      </c>
      <c r="JJ220" s="86">
        <f t="shared" ref="JJ220:JJ227" si="778">GX220+HN220+ID220+IT220</f>
        <v>3.6232885564491429E-11</v>
      </c>
      <c r="JK220" s="86">
        <f t="shared" ref="JK220:JK227" si="779">GY220+HO220+IE220+IU220</f>
        <v>1.7976914994769637E-10</v>
      </c>
      <c r="JL220" s="86">
        <f t="shared" ref="JL220:JL227" si="780">GZ220+HP220+IF220+IV220</f>
        <v>2.8768482134510709E-28</v>
      </c>
      <c r="JM220" s="86">
        <f t="shared" ref="JM220:JM227" si="781">HA220+HQ220+IG220+IW220</f>
        <v>1.7628504560465716E-10</v>
      </c>
    </row>
    <row r="221" spans="2:273" x14ac:dyDescent="0.25">
      <c r="B221" s="2">
        <v>194</v>
      </c>
      <c r="C221" s="37">
        <v>100.246</v>
      </c>
      <c r="D221" s="37">
        <v>99.509</v>
      </c>
      <c r="E221" s="37">
        <v>100.642</v>
      </c>
      <c r="F221" s="37">
        <v>97.396000000000001</v>
      </c>
      <c r="G221" s="37">
        <v>96.376999999999995</v>
      </c>
      <c r="H221" s="37">
        <v>96.641999999999996</v>
      </c>
      <c r="I221" s="37">
        <v>96.415000000000006</v>
      </c>
      <c r="J221" s="37">
        <v>97.596000000000004</v>
      </c>
      <c r="K221" s="37">
        <v>98.962000000000003</v>
      </c>
      <c r="L221" s="37">
        <v>99.346000000000004</v>
      </c>
      <c r="M221" s="37">
        <v>96.864999999999995</v>
      </c>
      <c r="N221" s="37">
        <v>97.962000000000003</v>
      </c>
      <c r="O221" s="37">
        <v>100.173</v>
      </c>
      <c r="P221" s="37">
        <v>100.038</v>
      </c>
      <c r="Q221" s="37">
        <v>100.05800000000001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129.10015481270744</v>
      </c>
      <c r="DL221" s="2">
        <f t="shared" si="713"/>
        <v>124.93050682008486</v>
      </c>
      <c r="DM221" s="2">
        <f t="shared" si="713"/>
        <v>124.41642955465586</v>
      </c>
      <c r="DN221" s="2">
        <f t="shared" si="713"/>
        <v>121.33660323886642</v>
      </c>
      <c r="DO221" s="2">
        <f t="shared" si="713"/>
        <v>116.56695130758291</v>
      </c>
      <c r="DP221" s="2">
        <f t="shared" si="713"/>
        <v>115.74608119050222</v>
      </c>
      <c r="DQ221" s="2">
        <f t="shared" si="713"/>
        <v>112.39746190476191</v>
      </c>
      <c r="DR221" s="2">
        <f t="shared" si="713"/>
        <v>124.45067045993366</v>
      </c>
      <c r="DS221" s="2">
        <f t="shared" si="713"/>
        <v>115.16247478991596</v>
      </c>
      <c r="DT221" s="2">
        <f t="shared" si="713"/>
        <v>115.77587719298245</v>
      </c>
      <c r="DU221" s="2">
        <f t="shared" si="713"/>
        <v>117.40666002844951</v>
      </c>
      <c r="DV221" s="2">
        <f t="shared" si="713"/>
        <v>104.73106238273921</v>
      </c>
      <c r="DW221" s="2">
        <f t="shared" si="713"/>
        <v>125.75518487394959</v>
      </c>
      <c r="DX221" s="2">
        <f t="shared" si="713"/>
        <v>104.56003025210086</v>
      </c>
      <c r="DY221" s="2">
        <f t="shared" si="713"/>
        <v>116.06165198368555</v>
      </c>
      <c r="EA221" s="2">
        <f t="shared" si="652"/>
        <v>91.363718118395383</v>
      </c>
      <c r="EB221" s="2">
        <f t="shared" si="714"/>
        <v>91.525062018202249</v>
      </c>
      <c r="EC221" s="2">
        <f t="shared" si="715"/>
        <v>90.100441835312566</v>
      </c>
      <c r="ED221" s="2">
        <f t="shared" si="716"/>
        <v>90.86779061921861</v>
      </c>
      <c r="EE221" s="2">
        <f t="shared" si="717"/>
        <v>90.443419176515476</v>
      </c>
      <c r="EF221" s="2">
        <f t="shared" si="718"/>
        <v>90.190510460457972</v>
      </c>
      <c r="EG221" s="2">
        <f t="shared" si="719"/>
        <v>89.558803469309936</v>
      </c>
      <c r="EH221" s="2">
        <f t="shared" si="720"/>
        <v>90.163766877107861</v>
      </c>
      <c r="EI221" s="2">
        <f t="shared" si="721"/>
        <v>90.9166139670332</v>
      </c>
      <c r="EJ221" s="2">
        <f t="shared" si="722"/>
        <v>94.345497555385776</v>
      </c>
      <c r="EK221" s="2">
        <f t="shared" si="723"/>
        <v>89.536027576862296</v>
      </c>
      <c r="EL221" s="2">
        <f t="shared" si="724"/>
        <v>90.846751285608264</v>
      </c>
      <c r="EM221" s="2">
        <f t="shared" si="725"/>
        <v>88.518977042939639</v>
      </c>
      <c r="EN221" s="2">
        <f t="shared" si="726"/>
        <v>97.246189112227782</v>
      </c>
      <c r="EO221" s="2">
        <f t="shared" si="727"/>
        <v>98.602069310100489</v>
      </c>
      <c r="EQ221" s="2">
        <f t="shared" si="728"/>
        <v>97.063096396848792</v>
      </c>
      <c r="ER221" s="2">
        <f t="shared" si="729"/>
        <v>96.96706523403833</v>
      </c>
      <c r="ES221" s="2">
        <f t="shared" si="729"/>
        <v>96.827997770449159</v>
      </c>
      <c r="ET221" s="2">
        <f t="shared" si="729"/>
        <v>95.746661689430965</v>
      </c>
      <c r="EU221" s="2">
        <f t="shared" si="729"/>
        <v>93.801990148434982</v>
      </c>
      <c r="EV221" s="2">
        <f t="shared" si="729"/>
        <v>93.311415936736495</v>
      </c>
      <c r="EW221" s="2">
        <f t="shared" si="729"/>
        <v>92.766767071516028</v>
      </c>
      <c r="EX221" s="2">
        <f t="shared" si="729"/>
        <v>92.684110214603407</v>
      </c>
      <c r="EY221" s="2">
        <f t="shared" si="729"/>
        <v>94.406979688214065</v>
      </c>
      <c r="EZ221" s="2">
        <f t="shared" si="729"/>
        <v>95.873061200387184</v>
      </c>
      <c r="FA221" s="2">
        <f t="shared" si="729"/>
        <v>93.053044671690003</v>
      </c>
      <c r="FB221" s="2">
        <f t="shared" si="729"/>
        <v>93.487157231317525</v>
      </c>
      <c r="FC221" s="2">
        <f t="shared" si="729"/>
        <v>94.321288342170149</v>
      </c>
      <c r="FD221" s="2">
        <f t="shared" si="729"/>
        <v>97.278613087870653</v>
      </c>
      <c r="FE221" s="2">
        <f t="shared" si="729"/>
        <v>96.777014344274079</v>
      </c>
      <c r="FG221" s="2">
        <f t="shared" si="730"/>
        <v>0.99999877733512221</v>
      </c>
      <c r="FH221" s="2">
        <f t="shared" si="731"/>
        <v>0.99999893222532688</v>
      </c>
      <c r="FI221" s="2">
        <f t="shared" si="731"/>
        <v>0.99999884619748003</v>
      </c>
      <c r="FJ221" s="2">
        <f t="shared" si="731"/>
        <v>0.99999880258674612</v>
      </c>
      <c r="FK221" s="2">
        <f t="shared" si="731"/>
        <v>0.99999885269446198</v>
      </c>
      <c r="FL221" s="2">
        <f t="shared" si="731"/>
        <v>0.99999881042798799</v>
      </c>
      <c r="FM221" s="2">
        <f t="shared" si="731"/>
        <v>0.99999875395175741</v>
      </c>
      <c r="FN221" s="2">
        <f t="shared" si="731"/>
        <v>0.9999988227435368</v>
      </c>
      <c r="FO221" s="2">
        <f t="shared" si="731"/>
        <v>0.99999867497835138</v>
      </c>
      <c r="FP221" s="2">
        <f t="shared" si="731"/>
        <v>0.99999870326980811</v>
      </c>
      <c r="FQ221" s="2">
        <f t="shared" si="731"/>
        <v>0.99999868843136042</v>
      </c>
      <c r="FR221" s="2">
        <f t="shared" si="731"/>
        <v>0.99999889632541683</v>
      </c>
      <c r="FS221" s="2">
        <f t="shared" si="731"/>
        <v>0.99999868896856092</v>
      </c>
      <c r="FT221" s="2">
        <f t="shared" si="731"/>
        <v>0.99999854213892558</v>
      </c>
      <c r="FU221" s="2">
        <f t="shared" si="731"/>
        <v>0.9999983815561343</v>
      </c>
      <c r="FW221" s="2">
        <f t="shared" si="748"/>
        <v>0.99239538687120621</v>
      </c>
      <c r="FX221" s="2">
        <f t="shared" si="588"/>
        <v>0.99321386755054597</v>
      </c>
      <c r="FY221" s="2">
        <f t="shared" si="589"/>
        <v>0.99290160151292561</v>
      </c>
      <c r="FZ221" s="2">
        <f t="shared" si="590"/>
        <v>0.99246276570795533</v>
      </c>
      <c r="GA221" s="2">
        <f t="shared" si="591"/>
        <v>0.99276949872527021</v>
      </c>
      <c r="GB221" s="2">
        <f t="shared" si="592"/>
        <v>0.99322111052638407</v>
      </c>
      <c r="GC221" s="2">
        <f t="shared" si="593"/>
        <v>0.9936345327054088</v>
      </c>
      <c r="GD221" s="2">
        <f t="shared" si="594"/>
        <v>0.99434830102141658</v>
      </c>
      <c r="GE221" s="2">
        <f t="shared" si="595"/>
        <v>0.99467740337048027</v>
      </c>
      <c r="GF221" s="2">
        <f t="shared" si="596"/>
        <v>0.99427208296076441</v>
      </c>
      <c r="GG221" s="2">
        <f t="shared" si="597"/>
        <v>0.99399388423841473</v>
      </c>
      <c r="GH221" s="2">
        <f t="shared" si="598"/>
        <v>0.99383546857369687</v>
      </c>
      <c r="GI221" s="2">
        <f t="shared" si="599"/>
        <v>0.9924713350139911</v>
      </c>
      <c r="GJ221" s="2">
        <f t="shared" si="600"/>
        <v>0.99073322456929558</v>
      </c>
      <c r="GK221" s="2">
        <f t="shared" si="601"/>
        <v>0.99124073721311634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2.2760286242222442E-161</v>
      </c>
      <c r="HT221" s="86">
        <f t="shared" si="630"/>
        <v>5.4145787433388207E-154</v>
      </c>
      <c r="HU221" s="86">
        <f t="shared" si="631"/>
        <v>7.6136537364661081E-165</v>
      </c>
      <c r="HV221" s="86">
        <f t="shared" si="632"/>
        <v>5.3391193142765306E-166</v>
      </c>
      <c r="HW221" s="86">
        <f t="shared" si="633"/>
        <v>2.3636815401622228E-182</v>
      </c>
      <c r="HX221" s="86">
        <f t="shared" si="634"/>
        <v>3.3251271002026591E-185</v>
      </c>
      <c r="HY221" s="86">
        <f t="shared" si="635"/>
        <v>7.9916671736712638E-203</v>
      </c>
      <c r="HZ221" s="86">
        <f t="shared" si="636"/>
        <v>2.7797451611318389E-191</v>
      </c>
      <c r="IA221" s="86">
        <f t="shared" si="637"/>
        <v>1.9046853855258265E-218</v>
      </c>
      <c r="IB221" s="86">
        <f t="shared" si="638"/>
        <v>5.4731774904434955E-213</v>
      </c>
      <c r="IC221" s="86">
        <f t="shared" si="639"/>
        <v>1.8630546349150164E-206</v>
      </c>
      <c r="ID221" s="86">
        <f t="shared" si="640"/>
        <v>3.7648674165290724E-192</v>
      </c>
      <c r="IE221" s="86">
        <f t="shared" si="641"/>
        <v>3.325682980303807E-185</v>
      </c>
      <c r="IF221" s="86">
        <f t="shared" si="642"/>
        <v>8.2444067705526747E-211</v>
      </c>
      <c r="IG221" s="86">
        <f t="shared" si="643"/>
        <v>1.4321877345372659E-181</v>
      </c>
      <c r="II221" s="86">
        <f t="shared" si="752"/>
        <v>1.3735166123601107E-9</v>
      </c>
      <c r="IJ221" s="86">
        <f t="shared" si="753"/>
        <v>4.5355124947161615E-9</v>
      </c>
      <c r="IK221" s="86">
        <f t="shared" si="754"/>
        <v>5.4380894381146208E-10</v>
      </c>
      <c r="IL221" s="86">
        <f t="shared" si="755"/>
        <v>5.6876773379123294E-10</v>
      </c>
      <c r="IM221" s="86">
        <f t="shared" si="756"/>
        <v>1.219324079495682E-10</v>
      </c>
      <c r="IN221" s="86">
        <f t="shared" si="757"/>
        <v>4.2408294342915177E-11</v>
      </c>
      <c r="IO221" s="86">
        <f t="shared" si="758"/>
        <v>4.4365890688241339E-12</v>
      </c>
      <c r="IP221" s="86">
        <f t="shared" si="759"/>
        <v>1.309568408477492E-11</v>
      </c>
      <c r="IQ221" s="86">
        <f t="shared" si="760"/>
        <v>2.3494073412225944E-13</v>
      </c>
      <c r="IR221" s="86">
        <f t="shared" si="761"/>
        <v>7.8951076366921229E-13</v>
      </c>
      <c r="IS221" s="86">
        <f t="shared" si="762"/>
        <v>2.5844979418853806E-12</v>
      </c>
      <c r="IT221" s="86">
        <f t="shared" si="763"/>
        <v>1.5744437927132524E-11</v>
      </c>
      <c r="IU221" s="86">
        <f t="shared" si="764"/>
        <v>8.0135276332316949E-11</v>
      </c>
      <c r="IV221" s="86">
        <f t="shared" si="765"/>
        <v>2.3879158132382356E-29</v>
      </c>
      <c r="IW221" s="86">
        <f t="shared" si="766"/>
        <v>7.6441813291848309E-11</v>
      </c>
      <c r="IY221" s="86">
        <f t="shared" si="767"/>
        <v>1.3735166123601107E-9</v>
      </c>
      <c r="IZ221" s="86">
        <f t="shared" si="768"/>
        <v>4.5355124947161615E-9</v>
      </c>
      <c r="JA221" s="86">
        <f t="shared" si="769"/>
        <v>5.4380894381146208E-10</v>
      </c>
      <c r="JB221" s="86">
        <f t="shared" si="770"/>
        <v>5.6876773379123294E-10</v>
      </c>
      <c r="JC221" s="86">
        <f t="shared" si="771"/>
        <v>1.219324079495682E-10</v>
      </c>
      <c r="JD221" s="86">
        <f t="shared" si="772"/>
        <v>4.2408294342915177E-11</v>
      </c>
      <c r="JE221" s="86">
        <f t="shared" si="773"/>
        <v>4.4365890688241339E-12</v>
      </c>
      <c r="JF221" s="86">
        <f t="shared" si="774"/>
        <v>1.309568408477492E-11</v>
      </c>
      <c r="JG221" s="86">
        <f t="shared" si="775"/>
        <v>2.3494073412225944E-13</v>
      </c>
      <c r="JH221" s="86">
        <f t="shared" si="776"/>
        <v>7.8951076366921229E-13</v>
      </c>
      <c r="JI221" s="86">
        <f t="shared" si="777"/>
        <v>2.5844979418853806E-12</v>
      </c>
      <c r="JJ221" s="86">
        <f t="shared" si="778"/>
        <v>1.5744437927132524E-11</v>
      </c>
      <c r="JK221" s="86">
        <f t="shared" si="779"/>
        <v>8.0135276332316949E-11</v>
      </c>
      <c r="JL221" s="86">
        <f t="shared" si="780"/>
        <v>2.3879158132382356E-29</v>
      </c>
      <c r="JM221" s="86">
        <f t="shared" si="781"/>
        <v>7.6441813291848309E-11</v>
      </c>
    </row>
    <row r="222" spans="2:273" x14ac:dyDescent="0.25">
      <c r="B222" s="2">
        <v>195</v>
      </c>
      <c r="C222" s="37">
        <v>100.895</v>
      </c>
      <c r="D222" s="37">
        <v>99.546999999999997</v>
      </c>
      <c r="E222" s="37">
        <v>100.18899999999999</v>
      </c>
      <c r="F222" s="37">
        <v>98.509</v>
      </c>
      <c r="G222" s="37">
        <v>95.906000000000006</v>
      </c>
      <c r="H222" s="37">
        <v>96.283000000000001</v>
      </c>
      <c r="I222" s="37">
        <v>97.566000000000003</v>
      </c>
      <c r="J222" s="37">
        <v>97.058000000000007</v>
      </c>
      <c r="K222" s="37">
        <v>99.173000000000002</v>
      </c>
      <c r="L222" s="37">
        <v>98.730999999999995</v>
      </c>
      <c r="M222" s="37">
        <v>96.75</v>
      </c>
      <c r="N222" s="37">
        <v>97.385000000000005</v>
      </c>
      <c r="O222" s="37">
        <v>100.55800000000001</v>
      </c>
      <c r="P222" s="37">
        <v>100.404</v>
      </c>
      <c r="Q222" s="37">
        <v>100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129.12509246088192</v>
      </c>
      <c r="DL222" s="2">
        <f t="shared" si="713"/>
        <v>124.9276641006942</v>
      </c>
      <c r="DM222" s="2">
        <f t="shared" si="713"/>
        <v>124.4152955465587</v>
      </c>
      <c r="DN222" s="2">
        <f t="shared" si="713"/>
        <v>121.33128036437249</v>
      </c>
      <c r="DO222" s="2">
        <f t="shared" si="713"/>
        <v>116.54392493708286</v>
      </c>
      <c r="DP222" s="2">
        <f t="shared" si="713"/>
        <v>115.72464821096398</v>
      </c>
      <c r="DQ222" s="2">
        <f t="shared" si="713"/>
        <v>112.34721492921493</v>
      </c>
      <c r="DR222" s="2">
        <f t="shared" si="713"/>
        <v>124.48708392603133</v>
      </c>
      <c r="DS222" s="2">
        <f t="shared" si="713"/>
        <v>115.14909411764705</v>
      </c>
      <c r="DT222" s="2">
        <f t="shared" si="713"/>
        <v>115.75166121384542</v>
      </c>
      <c r="DU222" s="2">
        <f t="shared" si="713"/>
        <v>117.38737126600284</v>
      </c>
      <c r="DV222" s="2">
        <f t="shared" si="713"/>
        <v>104.63972617260788</v>
      </c>
      <c r="DW222" s="2">
        <f t="shared" si="713"/>
        <v>125.78973837535015</v>
      </c>
      <c r="DX222" s="2">
        <f t="shared" si="713"/>
        <v>104.4526823529412</v>
      </c>
      <c r="DY222" s="2">
        <f t="shared" si="713"/>
        <v>116.02326310715607</v>
      </c>
      <c r="EA222" s="2">
        <f t="shared" si="652"/>
        <v>91.149507130399087</v>
      </c>
      <c r="EB222" s="2">
        <f t="shared" si="714"/>
        <v>91.326664063236507</v>
      </c>
      <c r="EC222" s="2">
        <f t="shared" si="715"/>
        <v>89.889201141081855</v>
      </c>
      <c r="ED222" s="2">
        <f t="shared" si="716"/>
        <v>90.681756447926844</v>
      </c>
      <c r="EE222" s="2">
        <f t="shared" si="717"/>
        <v>90.268058774939675</v>
      </c>
      <c r="EF222" s="2">
        <f t="shared" si="718"/>
        <v>90.022710173599066</v>
      </c>
      <c r="EG222" s="2">
        <f t="shared" si="719"/>
        <v>89.3876304697759</v>
      </c>
      <c r="EH222" s="2">
        <f t="shared" si="720"/>
        <v>90.015059864866487</v>
      </c>
      <c r="EI222" s="2">
        <f t="shared" si="721"/>
        <v>90.761124502462366</v>
      </c>
      <c r="EJ222" s="2">
        <f t="shared" si="722"/>
        <v>94.208201222307096</v>
      </c>
      <c r="EK222" s="2">
        <f t="shared" si="723"/>
        <v>89.356134483982345</v>
      </c>
      <c r="EL222" s="2">
        <f t="shared" si="724"/>
        <v>90.671868284027454</v>
      </c>
      <c r="EM222" s="2">
        <f t="shared" si="725"/>
        <v>88.303821498854745</v>
      </c>
      <c r="EN222" s="2">
        <f t="shared" si="726"/>
        <v>97.129260502512551</v>
      </c>
      <c r="EO222" s="2">
        <f t="shared" si="727"/>
        <v>98.478107444826406</v>
      </c>
      <c r="EQ222" s="2">
        <f t="shared" si="728"/>
        <v>96.911486285908467</v>
      </c>
      <c r="ER222" s="2">
        <f t="shared" si="729"/>
        <v>96.828270843073838</v>
      </c>
      <c r="ES222" s="2">
        <f t="shared" si="729"/>
        <v>96.690727332899797</v>
      </c>
      <c r="ET222" s="2">
        <f t="shared" si="729"/>
        <v>95.614744155677442</v>
      </c>
      <c r="EU222" s="2">
        <f t="shared" si="729"/>
        <v>93.663310401786134</v>
      </c>
      <c r="EV222" s="2">
        <f t="shared" si="729"/>
        <v>93.177538724443835</v>
      </c>
      <c r="EW222" s="2">
        <f t="shared" si="729"/>
        <v>92.630575596518526</v>
      </c>
      <c r="EX222" s="2">
        <f t="shared" si="729"/>
        <v>92.562579114402922</v>
      </c>
      <c r="EY222" s="2">
        <f t="shared" si="729"/>
        <v>94.289049089460704</v>
      </c>
      <c r="EZ222" s="2">
        <f t="shared" si="729"/>
        <v>95.752642245885738</v>
      </c>
      <c r="FA222" s="2">
        <f t="shared" si="729"/>
        <v>92.911727664155009</v>
      </c>
      <c r="FB222" s="2">
        <f t="shared" si="729"/>
        <v>93.341235203318405</v>
      </c>
      <c r="FC222" s="2">
        <f t="shared" si="729"/>
        <v>94.171295962649026</v>
      </c>
      <c r="FD222" s="2">
        <f t="shared" si="729"/>
        <v>97.162335877184134</v>
      </c>
      <c r="FE222" s="2">
        <f t="shared" si="729"/>
        <v>96.633396193914322</v>
      </c>
      <c r="FG222" s="2">
        <f t="shared" si="730"/>
        <v>0.99999888491625866</v>
      </c>
      <c r="FH222" s="2">
        <f t="shared" si="731"/>
        <v>0.99999902617783254</v>
      </c>
      <c r="FI222" s="2">
        <f t="shared" si="731"/>
        <v>0.9999989477194885</v>
      </c>
      <c r="FJ222" s="2">
        <f t="shared" si="731"/>
        <v>0.9999989079460182</v>
      </c>
      <c r="FK222" s="2">
        <f t="shared" si="731"/>
        <v>0.99999895364480762</v>
      </c>
      <c r="FL222" s="2">
        <f t="shared" si="731"/>
        <v>0.99999891509731731</v>
      </c>
      <c r="FM222" s="2">
        <f t="shared" si="731"/>
        <v>0.99999886359037182</v>
      </c>
      <c r="FN222" s="2">
        <f t="shared" si="731"/>
        <v>0.99999892632923371</v>
      </c>
      <c r="FO222" s="2">
        <f t="shared" si="731"/>
        <v>0.99999879156575322</v>
      </c>
      <c r="FP222" s="2">
        <f t="shared" si="731"/>
        <v>0.99999881736787433</v>
      </c>
      <c r="FQ222" s="2">
        <f t="shared" si="731"/>
        <v>0.99999880383504614</v>
      </c>
      <c r="FR222" s="2">
        <f t="shared" si="731"/>
        <v>0.99999899343671927</v>
      </c>
      <c r="FS222" s="2">
        <f t="shared" si="731"/>
        <v>0.9999988043249789</v>
      </c>
      <c r="FT222" s="2">
        <f t="shared" si="731"/>
        <v>0.99999867041472734</v>
      </c>
      <c r="FU222" s="2">
        <f t="shared" si="731"/>
        <v>0.9999985239614414</v>
      </c>
      <c r="FW222" s="2">
        <f t="shared" si="748"/>
        <v>0.99305986659089263</v>
      </c>
      <c r="FX222" s="2">
        <f t="shared" si="588"/>
        <v>0.99380727593548945</v>
      </c>
      <c r="FY222" s="2">
        <f t="shared" si="589"/>
        <v>0.99352213768070907</v>
      </c>
      <c r="FZ222" s="2">
        <f t="shared" si="590"/>
        <v>0.99312139877350736</v>
      </c>
      <c r="GA222" s="2">
        <f t="shared" si="591"/>
        <v>0.9934015064640187</v>
      </c>
      <c r="GB222" s="2">
        <f t="shared" si="592"/>
        <v>0.99381388949939131</v>
      </c>
      <c r="GC222" s="2">
        <f t="shared" si="593"/>
        <v>0.99419137146267023</v>
      </c>
      <c r="GD222" s="2">
        <f t="shared" si="594"/>
        <v>0.99484302476756992</v>
      </c>
      <c r="GE222" s="2">
        <f t="shared" si="595"/>
        <v>0.99514345971291296</v>
      </c>
      <c r="GF222" s="2">
        <f t="shared" si="596"/>
        <v>0.99477344341692575</v>
      </c>
      <c r="GG222" s="2">
        <f t="shared" si="597"/>
        <v>0.99451946100566024</v>
      </c>
      <c r="GH222" s="2">
        <f t="shared" si="598"/>
        <v>0.99437482935990817</v>
      </c>
      <c r="GI222" s="2">
        <f t="shared" si="599"/>
        <v>0.99312922444404905</v>
      </c>
      <c r="GJ222" s="2">
        <f t="shared" si="600"/>
        <v>0.99154170367125227</v>
      </c>
      <c r="GK222" s="2">
        <f t="shared" si="601"/>
        <v>0.9920052957136648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1.8195685275355499E-165</v>
      </c>
      <c r="HT222" s="86">
        <f t="shared" si="630"/>
        <v>8.9292529326813648E-158</v>
      </c>
      <c r="HU222" s="86">
        <f t="shared" si="631"/>
        <v>4.9995553092188763E-169</v>
      </c>
      <c r="HV222" s="86">
        <f t="shared" si="632"/>
        <v>3.0388044710262726E-170</v>
      </c>
      <c r="HW222" s="86">
        <f t="shared" si="633"/>
        <v>6.1882408784568614E-187</v>
      </c>
      <c r="HX222" s="86">
        <f t="shared" si="634"/>
        <v>7.1053330180753953E-190</v>
      </c>
      <c r="HY222" s="86">
        <f t="shared" si="635"/>
        <v>6.8483904175447357E-208</v>
      </c>
      <c r="HZ222" s="86">
        <f t="shared" si="636"/>
        <v>5.5763609151923937E-196</v>
      </c>
      <c r="IA222" s="86">
        <f t="shared" si="637"/>
        <v>8.0215281508665352E-224</v>
      </c>
      <c r="IB222" s="86">
        <f t="shared" si="638"/>
        <v>2.9880303937688775E-218</v>
      </c>
      <c r="IC222" s="86">
        <f t="shared" si="639"/>
        <v>1.4483495218601011E-211</v>
      </c>
      <c r="ID222" s="86">
        <f t="shared" si="640"/>
        <v>6.3826714089273239E-197</v>
      </c>
      <c r="IE222" s="86">
        <f t="shared" si="641"/>
        <v>6.5938370287969653E-190</v>
      </c>
      <c r="IF222" s="86">
        <f t="shared" si="642"/>
        <v>2.5406334840027241E-216</v>
      </c>
      <c r="IG222" s="86">
        <f t="shared" si="643"/>
        <v>2.405976138413196E-186</v>
      </c>
      <c r="II222" s="86">
        <f t="shared" si="752"/>
        <v>6.6962787796485317E-10</v>
      </c>
      <c r="IJ222" s="86">
        <f t="shared" si="753"/>
        <v>2.3481613499010724E-9</v>
      </c>
      <c r="IK222" s="86">
        <f t="shared" si="754"/>
        <v>2.5887064301989612E-10</v>
      </c>
      <c r="IL222" s="86">
        <f t="shared" si="755"/>
        <v>2.6870120205061143E-10</v>
      </c>
      <c r="IM222" s="86">
        <f t="shared" si="756"/>
        <v>5.4770953676247845E-11</v>
      </c>
      <c r="IN222" s="86">
        <f t="shared" si="757"/>
        <v>1.8523060467969357E-11</v>
      </c>
      <c r="IO222" s="86">
        <f t="shared" si="758"/>
        <v>1.8050685992326229E-12</v>
      </c>
      <c r="IP222" s="86">
        <f t="shared" si="759"/>
        <v>5.6527258616799949E-12</v>
      </c>
      <c r="IQ222" s="86">
        <f t="shared" si="760"/>
        <v>8.9009064054889329E-14</v>
      </c>
      <c r="IR222" s="86">
        <f t="shared" si="761"/>
        <v>3.0788629685274271E-13</v>
      </c>
      <c r="IS222" s="86">
        <f t="shared" si="762"/>
        <v>1.0422021372479338E-12</v>
      </c>
      <c r="IT222" s="86">
        <f t="shared" si="763"/>
        <v>6.7421455540583623E-12</v>
      </c>
      <c r="IU222" s="86">
        <f t="shared" si="764"/>
        <v>3.519942693849002E-11</v>
      </c>
      <c r="IV222" s="86">
        <f t="shared" si="765"/>
        <v>1.8876916288436065E-30</v>
      </c>
      <c r="IW222" s="86">
        <f t="shared" si="766"/>
        <v>3.262984416834906E-11</v>
      </c>
      <c r="IY222" s="86">
        <f t="shared" si="767"/>
        <v>6.6962787796485317E-10</v>
      </c>
      <c r="IZ222" s="86">
        <f t="shared" si="768"/>
        <v>2.3481613499010724E-9</v>
      </c>
      <c r="JA222" s="86">
        <f t="shared" si="769"/>
        <v>2.5887064301989612E-10</v>
      </c>
      <c r="JB222" s="86">
        <f t="shared" si="770"/>
        <v>2.6870120205061143E-10</v>
      </c>
      <c r="JC222" s="86">
        <f t="shared" si="771"/>
        <v>5.4770953676247845E-11</v>
      </c>
      <c r="JD222" s="86">
        <f t="shared" si="772"/>
        <v>1.8523060467969357E-11</v>
      </c>
      <c r="JE222" s="86">
        <f t="shared" si="773"/>
        <v>1.8050685992326229E-12</v>
      </c>
      <c r="JF222" s="86">
        <f t="shared" si="774"/>
        <v>5.6527258616799949E-12</v>
      </c>
      <c r="JG222" s="86">
        <f t="shared" si="775"/>
        <v>8.9009064054889329E-14</v>
      </c>
      <c r="JH222" s="86">
        <f t="shared" si="776"/>
        <v>3.0788629685274271E-13</v>
      </c>
      <c r="JI222" s="86">
        <f t="shared" si="777"/>
        <v>1.0422021372479338E-12</v>
      </c>
      <c r="JJ222" s="86">
        <f t="shared" si="778"/>
        <v>6.7421455540583623E-12</v>
      </c>
      <c r="JK222" s="86">
        <f t="shared" si="779"/>
        <v>3.519942693849002E-11</v>
      </c>
      <c r="JL222" s="86">
        <f t="shared" si="780"/>
        <v>1.8876916288436065E-30</v>
      </c>
      <c r="JM222" s="86">
        <f t="shared" si="781"/>
        <v>3.262984416834906E-11</v>
      </c>
    </row>
    <row r="223" spans="2:273" x14ac:dyDescent="0.25">
      <c r="B223" s="2">
        <v>196</v>
      </c>
      <c r="C223" s="37">
        <v>100.456</v>
      </c>
      <c r="D223" s="37">
        <v>99.491</v>
      </c>
      <c r="E223" s="37">
        <v>99.358000000000004</v>
      </c>
      <c r="F223" s="37">
        <v>99.207999999999998</v>
      </c>
      <c r="G223" s="37">
        <v>96.736000000000004</v>
      </c>
      <c r="H223" s="37">
        <v>96.245000000000005</v>
      </c>
      <c r="I223" s="37">
        <v>96.980999999999995</v>
      </c>
      <c r="J223" s="37">
        <v>97.730999999999995</v>
      </c>
      <c r="K223" s="37">
        <v>99</v>
      </c>
      <c r="L223" s="37">
        <v>98.037999999999997</v>
      </c>
      <c r="M223" s="37">
        <v>96.712000000000003</v>
      </c>
      <c r="N223" s="37">
        <v>97.730999999999995</v>
      </c>
      <c r="O223" s="37">
        <v>100.26900000000001</v>
      </c>
      <c r="P223" s="37">
        <v>100.36499999999999</v>
      </c>
      <c r="Q223" s="37">
        <v>99.614999999999995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129.15003010905642</v>
      </c>
      <c r="DL223" s="2">
        <f t="shared" si="713"/>
        <v>124.92482138130356</v>
      </c>
      <c r="DM223" s="2">
        <f t="shared" si="713"/>
        <v>124.41416153846154</v>
      </c>
      <c r="DN223" s="2">
        <f t="shared" si="713"/>
        <v>121.32595748987856</v>
      </c>
      <c r="DO223" s="2">
        <f t="shared" si="713"/>
        <v>116.52089856658282</v>
      </c>
      <c r="DP223" s="2">
        <f t="shared" si="713"/>
        <v>115.70321523142574</v>
      </c>
      <c r="DQ223" s="2">
        <f t="shared" si="713"/>
        <v>112.29696795366796</v>
      </c>
      <c r="DR223" s="2">
        <f t="shared" si="713"/>
        <v>124.523497392129</v>
      </c>
      <c r="DS223" s="2">
        <f t="shared" si="713"/>
        <v>115.13571344537814</v>
      </c>
      <c r="DT223" s="2">
        <f t="shared" si="713"/>
        <v>115.7274452347084</v>
      </c>
      <c r="DU223" s="2">
        <f t="shared" si="713"/>
        <v>117.36808250355618</v>
      </c>
      <c r="DV223" s="2">
        <f t="shared" si="713"/>
        <v>104.54838996247655</v>
      </c>
      <c r="DW223" s="2">
        <f t="shared" si="713"/>
        <v>125.82429187675071</v>
      </c>
      <c r="DX223" s="2">
        <f t="shared" si="713"/>
        <v>104.34533445378153</v>
      </c>
      <c r="DY223" s="2">
        <f t="shared" si="713"/>
        <v>115.98487423062659</v>
      </c>
      <c r="EA223" s="2">
        <f t="shared" si="652"/>
        <v>90.935296142402763</v>
      </c>
      <c r="EB223" s="2">
        <f t="shared" si="714"/>
        <v>91.128266108270779</v>
      </c>
      <c r="EC223" s="2">
        <f t="shared" si="715"/>
        <v>89.677960446851131</v>
      </c>
      <c r="ED223" s="2">
        <f t="shared" si="716"/>
        <v>90.495722276635092</v>
      </c>
      <c r="EE223" s="2">
        <f t="shared" si="717"/>
        <v>90.092698373363859</v>
      </c>
      <c r="EF223" s="2">
        <f t="shared" si="718"/>
        <v>89.854909886740174</v>
      </c>
      <c r="EG223" s="2">
        <f t="shared" si="719"/>
        <v>89.216457470241863</v>
      </c>
      <c r="EH223" s="2">
        <f t="shared" si="720"/>
        <v>89.866352852625113</v>
      </c>
      <c r="EI223" s="2">
        <f t="shared" si="721"/>
        <v>90.605635037891545</v>
      </c>
      <c r="EJ223" s="2">
        <f t="shared" si="722"/>
        <v>94.070904889228416</v>
      </c>
      <c r="EK223" s="2">
        <f t="shared" si="723"/>
        <v>89.176241391102394</v>
      </c>
      <c r="EL223" s="2">
        <f t="shared" si="724"/>
        <v>90.496985282446673</v>
      </c>
      <c r="EM223" s="2">
        <f t="shared" si="725"/>
        <v>88.088665954769823</v>
      </c>
      <c r="EN223" s="2">
        <f t="shared" si="726"/>
        <v>97.012331892797306</v>
      </c>
      <c r="EO223" s="2">
        <f t="shared" si="727"/>
        <v>98.354145579552295</v>
      </c>
      <c r="EQ223" s="2">
        <f t="shared" si="728"/>
        <v>96.759876174968127</v>
      </c>
      <c r="ER223" s="2">
        <f t="shared" si="729"/>
        <v>96.689476452109346</v>
      </c>
      <c r="ES223" s="2">
        <f t="shared" si="729"/>
        <v>96.55345689535045</v>
      </c>
      <c r="ET223" s="2">
        <f t="shared" si="729"/>
        <v>95.48282662192392</v>
      </c>
      <c r="EU223" s="2">
        <f t="shared" si="729"/>
        <v>93.524630655137287</v>
      </c>
      <c r="EV223" s="2">
        <f t="shared" si="729"/>
        <v>93.043661512151175</v>
      </c>
      <c r="EW223" s="2">
        <f t="shared" si="729"/>
        <v>92.494384121520994</v>
      </c>
      <c r="EX223" s="2">
        <f t="shared" si="729"/>
        <v>92.441048014202423</v>
      </c>
      <c r="EY223" s="2">
        <f t="shared" si="729"/>
        <v>94.171118490707343</v>
      </c>
      <c r="EZ223" s="2">
        <f t="shared" si="729"/>
        <v>95.632223291384278</v>
      </c>
      <c r="FA223" s="2">
        <f t="shared" si="729"/>
        <v>92.770410656620029</v>
      </c>
      <c r="FB223" s="2">
        <f t="shared" si="729"/>
        <v>93.195313175319285</v>
      </c>
      <c r="FC223" s="2">
        <f t="shared" si="729"/>
        <v>94.021303583127903</v>
      </c>
      <c r="FD223" s="2">
        <f t="shared" si="729"/>
        <v>97.046058666497601</v>
      </c>
      <c r="FE223" s="2">
        <f t="shared" si="729"/>
        <v>96.489778043554566</v>
      </c>
      <c r="FG223" s="2">
        <f t="shared" si="730"/>
        <v>0.9999989830314413</v>
      </c>
      <c r="FH223" s="2">
        <f t="shared" si="731"/>
        <v>0.99999911186355162</v>
      </c>
      <c r="FI223" s="2">
        <f t="shared" si="731"/>
        <v>0.99999904030867859</v>
      </c>
      <c r="FJ223" s="2">
        <f t="shared" si="731"/>
        <v>0.99999900403483577</v>
      </c>
      <c r="FK223" s="2">
        <f t="shared" si="731"/>
        <v>0.99999904571263487</v>
      </c>
      <c r="FL223" s="2">
        <f t="shared" si="731"/>
        <v>0.99999901055689933</v>
      </c>
      <c r="FM223" s="2">
        <f t="shared" si="731"/>
        <v>0.99999896358199747</v>
      </c>
      <c r="FN223" s="2">
        <f t="shared" si="731"/>
        <v>0.99999902080053071</v>
      </c>
      <c r="FO223" s="2">
        <f t="shared" si="731"/>
        <v>0.99999889789475105</v>
      </c>
      <c r="FP223" s="2">
        <f t="shared" si="731"/>
        <v>0.9999989214265701</v>
      </c>
      <c r="FQ223" s="2">
        <f t="shared" si="731"/>
        <v>0.99999890908448152</v>
      </c>
      <c r="FR223" s="2">
        <f t="shared" si="731"/>
        <v>0.99999908200329624</v>
      </c>
      <c r="FS223" s="2">
        <f t="shared" si="731"/>
        <v>0.99999890953130566</v>
      </c>
      <c r="FT223" s="2">
        <f t="shared" si="731"/>
        <v>0.99999878740367754</v>
      </c>
      <c r="FU223" s="2">
        <f t="shared" si="731"/>
        <v>0.99999865383666042</v>
      </c>
      <c r="FW223" s="2">
        <f t="shared" si="748"/>
        <v>0.99366665560631218</v>
      </c>
      <c r="FX223" s="2">
        <f t="shared" si="588"/>
        <v>0.99434908938869293</v>
      </c>
      <c r="FY223" s="2">
        <f t="shared" si="589"/>
        <v>0.99408875004484065</v>
      </c>
      <c r="FZ223" s="2">
        <f t="shared" si="590"/>
        <v>0.99372284191993476</v>
      </c>
      <c r="GA223" s="2">
        <f t="shared" si="591"/>
        <v>0.99397860637526769</v>
      </c>
      <c r="GB223" s="2">
        <f t="shared" si="592"/>
        <v>0.9943551276057131</v>
      </c>
      <c r="GC223" s="2">
        <f t="shared" si="593"/>
        <v>0.99469975887827444</v>
      </c>
      <c r="GD223" s="2">
        <f t="shared" si="594"/>
        <v>0.99529464759880515</v>
      </c>
      <c r="GE223" s="2">
        <f t="shared" si="595"/>
        <v>0.99556888910123298</v>
      </c>
      <c r="GF223" s="2">
        <f t="shared" si="596"/>
        <v>0.99523113063452706</v>
      </c>
      <c r="GG223" s="2">
        <f t="shared" si="597"/>
        <v>0.99499927754313056</v>
      </c>
      <c r="GH223" s="2">
        <f t="shared" si="598"/>
        <v>0.99486724292414264</v>
      </c>
      <c r="GI223" s="2">
        <f t="shared" si="599"/>
        <v>0.99372998765856613</v>
      </c>
      <c r="GJ223" s="2">
        <f t="shared" si="600"/>
        <v>0.99228019669167811</v>
      </c>
      <c r="GK223" s="2">
        <f t="shared" si="601"/>
        <v>0.9927036104077146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1.2908695084070074E-169</v>
      </c>
      <c r="HT223" s="86">
        <f t="shared" si="630"/>
        <v>1.3233969194547914E-161</v>
      </c>
      <c r="HU223" s="86">
        <f t="shared" si="631"/>
        <v>2.9064004474599373E-173</v>
      </c>
      <c r="HV223" s="86">
        <f t="shared" si="632"/>
        <v>1.5269543333898762E-174</v>
      </c>
      <c r="HW223" s="86">
        <f t="shared" si="633"/>
        <v>1.4196500160614183E-191</v>
      </c>
      <c r="HX223" s="86">
        <f t="shared" si="634"/>
        <v>1.3264594392016648E-194</v>
      </c>
      <c r="HY223" s="86">
        <f t="shared" si="635"/>
        <v>5.0759097596967257E-213</v>
      </c>
      <c r="HZ223" s="86">
        <f t="shared" si="636"/>
        <v>9.7998705581823315E-201</v>
      </c>
      <c r="IA223" s="86">
        <f t="shared" si="637"/>
        <v>2.9030276943534089E-229</v>
      </c>
      <c r="IB223" s="86">
        <f t="shared" si="638"/>
        <v>1.4053924908688866E-223</v>
      </c>
      <c r="IC223" s="86">
        <f t="shared" si="639"/>
        <v>9.7401740838773025E-217</v>
      </c>
      <c r="ID223" s="86">
        <f t="shared" si="640"/>
        <v>9.4461326607767068E-202</v>
      </c>
      <c r="IE223" s="86">
        <f t="shared" si="641"/>
        <v>1.1400245866087749E-194</v>
      </c>
      <c r="IF223" s="86">
        <f t="shared" si="642"/>
        <v>6.638198002970461E-222</v>
      </c>
      <c r="IG223" s="86">
        <f t="shared" si="643"/>
        <v>3.499919288154919E-191</v>
      </c>
      <c r="II223" s="86">
        <f t="shared" si="752"/>
        <v>3.2230317337200008E-10</v>
      </c>
      <c r="IJ223" s="86">
        <f t="shared" si="753"/>
        <v>1.2018716066736586E-9</v>
      </c>
      <c r="IK223" s="86">
        <f t="shared" si="754"/>
        <v>1.2162814489107079E-10</v>
      </c>
      <c r="IL223" s="86">
        <f t="shared" si="755"/>
        <v>1.2525379457762029E-10</v>
      </c>
      <c r="IM223" s="86">
        <f t="shared" si="756"/>
        <v>2.4255503281629492E-11</v>
      </c>
      <c r="IN223" s="86">
        <f t="shared" si="757"/>
        <v>7.9736646730007635E-12</v>
      </c>
      <c r="IO223" s="86">
        <f t="shared" si="758"/>
        <v>7.2300546414567257E-13</v>
      </c>
      <c r="IP223" s="86">
        <f t="shared" si="759"/>
        <v>2.405436334370885E-12</v>
      </c>
      <c r="IQ223" s="86">
        <f t="shared" si="760"/>
        <v>3.317400998788676E-14</v>
      </c>
      <c r="IR223" s="86">
        <f t="shared" si="761"/>
        <v>1.1815026439768887E-13</v>
      </c>
      <c r="IS223" s="86">
        <f t="shared" si="762"/>
        <v>4.1374857835366068E-13</v>
      </c>
      <c r="IT223" s="86">
        <f t="shared" si="763"/>
        <v>2.8451935253205789E-12</v>
      </c>
      <c r="IU223" s="86">
        <f t="shared" si="764"/>
        <v>1.5235134224497222E-11</v>
      </c>
      <c r="IV223" s="86">
        <f t="shared" si="765"/>
        <v>1.421173652181977E-31</v>
      </c>
      <c r="IW223" s="86">
        <f t="shared" si="766"/>
        <v>1.3710795224167171E-11</v>
      </c>
      <c r="IY223" s="86">
        <f t="shared" si="767"/>
        <v>3.2230317337200008E-10</v>
      </c>
      <c r="IZ223" s="86">
        <f t="shared" si="768"/>
        <v>1.2018716066736586E-9</v>
      </c>
      <c r="JA223" s="86">
        <f t="shared" si="769"/>
        <v>1.2162814489107079E-10</v>
      </c>
      <c r="JB223" s="86">
        <f t="shared" si="770"/>
        <v>1.2525379457762029E-10</v>
      </c>
      <c r="JC223" s="86">
        <f t="shared" si="771"/>
        <v>2.4255503281629492E-11</v>
      </c>
      <c r="JD223" s="86">
        <f t="shared" si="772"/>
        <v>7.9736646730007635E-12</v>
      </c>
      <c r="JE223" s="86">
        <f t="shared" si="773"/>
        <v>7.2300546414567257E-13</v>
      </c>
      <c r="JF223" s="86">
        <f t="shared" si="774"/>
        <v>2.405436334370885E-12</v>
      </c>
      <c r="JG223" s="86">
        <f t="shared" si="775"/>
        <v>3.317400998788676E-14</v>
      </c>
      <c r="JH223" s="86">
        <f t="shared" si="776"/>
        <v>1.1815026439768887E-13</v>
      </c>
      <c r="JI223" s="86">
        <f t="shared" si="777"/>
        <v>4.1374857835366068E-13</v>
      </c>
      <c r="JJ223" s="86">
        <f t="shared" si="778"/>
        <v>2.8451935253205789E-12</v>
      </c>
      <c r="JK223" s="86">
        <f t="shared" si="779"/>
        <v>1.5235134224497222E-11</v>
      </c>
      <c r="JL223" s="86">
        <f t="shared" si="780"/>
        <v>1.421173652181977E-31</v>
      </c>
      <c r="JM223" s="86">
        <f t="shared" si="781"/>
        <v>1.3710795224167171E-11</v>
      </c>
    </row>
    <row r="224" spans="2:273" x14ac:dyDescent="0.25">
      <c r="B224" s="2">
        <v>197</v>
      </c>
      <c r="C224" s="37">
        <v>100.702</v>
      </c>
      <c r="D224" s="37">
        <v>99.566000000000003</v>
      </c>
      <c r="E224" s="37">
        <v>99.471999999999994</v>
      </c>
      <c r="F224" s="37">
        <v>98.83</v>
      </c>
      <c r="G224" s="37">
        <v>95.453000000000003</v>
      </c>
      <c r="H224" s="37">
        <v>97.113</v>
      </c>
      <c r="I224" s="37">
        <v>96.491</v>
      </c>
      <c r="J224" s="37">
        <v>97.096000000000004</v>
      </c>
      <c r="K224" s="37">
        <v>98.173000000000002</v>
      </c>
      <c r="L224" s="37">
        <v>99.326999999999998</v>
      </c>
      <c r="M224" s="37">
        <v>96.596000000000004</v>
      </c>
      <c r="N224" s="37">
        <v>97.308000000000007</v>
      </c>
      <c r="O224" s="37">
        <v>99.5</v>
      </c>
      <c r="P224" s="37">
        <v>99.5</v>
      </c>
      <c r="Q224" s="37">
        <v>99.308000000000007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129.17496775723089</v>
      </c>
      <c r="DL224" s="2">
        <f t="shared" si="713"/>
        <v>124.9219786619129</v>
      </c>
      <c r="DM224" s="2">
        <f t="shared" si="713"/>
        <v>124.41302753036437</v>
      </c>
      <c r="DN224" s="2">
        <f t="shared" si="713"/>
        <v>121.32063461538463</v>
      </c>
      <c r="DO224" s="2">
        <f t="shared" si="713"/>
        <v>116.49787219608275</v>
      </c>
      <c r="DP224" s="2">
        <f t="shared" si="713"/>
        <v>115.6817822518875</v>
      </c>
      <c r="DQ224" s="2">
        <f t="shared" si="713"/>
        <v>112.24672097812098</v>
      </c>
      <c r="DR224" s="2">
        <f t="shared" si="713"/>
        <v>124.55991085822669</v>
      </c>
      <c r="DS224" s="2">
        <f t="shared" si="713"/>
        <v>115.12233277310924</v>
      </c>
      <c r="DT224" s="2">
        <f t="shared" si="713"/>
        <v>115.70322925557136</v>
      </c>
      <c r="DU224" s="2">
        <f t="shared" si="713"/>
        <v>117.34879374110953</v>
      </c>
      <c r="DV224" s="2">
        <f t="shared" si="713"/>
        <v>104.45705375234522</v>
      </c>
      <c r="DW224" s="2">
        <f t="shared" si="713"/>
        <v>125.85884537815127</v>
      </c>
      <c r="DX224" s="2">
        <f t="shared" si="713"/>
        <v>104.23798655462187</v>
      </c>
      <c r="DY224" s="2">
        <f t="shared" si="713"/>
        <v>115.94648535409711</v>
      </c>
      <c r="EA224" s="2">
        <f t="shared" si="652"/>
        <v>90.721085154406467</v>
      </c>
      <c r="EB224" s="2">
        <f t="shared" si="714"/>
        <v>90.929868153305051</v>
      </c>
      <c r="EC224" s="2">
        <f t="shared" si="715"/>
        <v>89.466719752620435</v>
      </c>
      <c r="ED224" s="2">
        <f t="shared" si="716"/>
        <v>90.309688105343326</v>
      </c>
      <c r="EE224" s="2">
        <f t="shared" si="717"/>
        <v>89.917337971788058</v>
      </c>
      <c r="EF224" s="2">
        <f t="shared" si="718"/>
        <v>89.687109599881282</v>
      </c>
      <c r="EG224" s="2">
        <f t="shared" si="719"/>
        <v>89.045284470707827</v>
      </c>
      <c r="EH224" s="2">
        <f t="shared" si="720"/>
        <v>89.717645840383739</v>
      </c>
      <c r="EI224" s="2">
        <f t="shared" si="721"/>
        <v>90.450145573320725</v>
      </c>
      <c r="EJ224" s="2">
        <f t="shared" si="722"/>
        <v>93.933608556149721</v>
      </c>
      <c r="EK224" s="2">
        <f t="shared" si="723"/>
        <v>88.996348298222429</v>
      </c>
      <c r="EL224" s="2">
        <f t="shared" si="724"/>
        <v>90.322102280865863</v>
      </c>
      <c r="EM224" s="2">
        <f t="shared" si="725"/>
        <v>87.873510410684915</v>
      </c>
      <c r="EN224" s="2">
        <f t="shared" si="726"/>
        <v>96.895403283082061</v>
      </c>
      <c r="EO224" s="2">
        <f t="shared" si="727"/>
        <v>98.230183714278212</v>
      </c>
      <c r="EQ224" s="2">
        <f t="shared" si="728"/>
        <v>96.608266064027802</v>
      </c>
      <c r="ER224" s="2">
        <f t="shared" si="729"/>
        <v>96.550682061144869</v>
      </c>
      <c r="ES224" s="2">
        <f t="shared" si="729"/>
        <v>96.416186457801103</v>
      </c>
      <c r="ET224" s="2">
        <f t="shared" si="729"/>
        <v>95.350909088170411</v>
      </c>
      <c r="EU224" s="2">
        <f t="shared" si="729"/>
        <v>93.385950908488454</v>
      </c>
      <c r="EV224" s="2">
        <f t="shared" si="729"/>
        <v>92.909784299858529</v>
      </c>
      <c r="EW224" s="2">
        <f t="shared" si="729"/>
        <v>92.358192646523477</v>
      </c>
      <c r="EX224" s="2">
        <f t="shared" si="729"/>
        <v>92.319516914001923</v>
      </c>
      <c r="EY224" s="2">
        <f t="shared" si="729"/>
        <v>94.053187891953982</v>
      </c>
      <c r="EZ224" s="2">
        <f t="shared" si="729"/>
        <v>95.511804336882832</v>
      </c>
      <c r="FA224" s="2">
        <f t="shared" si="729"/>
        <v>92.62909364908505</v>
      </c>
      <c r="FB224" s="2">
        <f t="shared" si="729"/>
        <v>93.049391147320165</v>
      </c>
      <c r="FC224" s="2">
        <f t="shared" si="729"/>
        <v>93.87131120360678</v>
      </c>
      <c r="FD224" s="2">
        <f t="shared" si="729"/>
        <v>96.929781455811082</v>
      </c>
      <c r="FE224" s="2">
        <f t="shared" si="729"/>
        <v>96.346159893194809</v>
      </c>
      <c r="FG224" s="2">
        <f t="shared" si="730"/>
        <v>0.99999907251356812</v>
      </c>
      <c r="FH224" s="2">
        <f t="shared" si="731"/>
        <v>0.99999919000986892</v>
      </c>
      <c r="FI224" s="2">
        <f t="shared" si="731"/>
        <v>0.99999912475103858</v>
      </c>
      <c r="FJ224" s="2">
        <f t="shared" si="731"/>
        <v>0.999999091668895</v>
      </c>
      <c r="FK224" s="2">
        <f t="shared" si="731"/>
        <v>0.9999991296795061</v>
      </c>
      <c r="FL224" s="2">
        <f t="shared" si="731"/>
        <v>0.99999909761708872</v>
      </c>
      <c r="FM224" s="2">
        <f t="shared" si="731"/>
        <v>0.99999905477546136</v>
      </c>
      <c r="FN224" s="2">
        <f t="shared" si="731"/>
        <v>0.9999991069593932</v>
      </c>
      <c r="FO224" s="2">
        <f t="shared" si="731"/>
        <v>0.99999899486796939</v>
      </c>
      <c r="FP224" s="2">
        <f t="shared" si="731"/>
        <v>0.99999901632924759</v>
      </c>
      <c r="FQ224" s="2">
        <f t="shared" si="731"/>
        <v>0.99999900507312689</v>
      </c>
      <c r="FR224" s="2">
        <f t="shared" si="731"/>
        <v>0.99999916277698797</v>
      </c>
      <c r="FS224" s="2">
        <f t="shared" si="731"/>
        <v>0.99999900548063536</v>
      </c>
      <c r="FT224" s="2">
        <f t="shared" si="731"/>
        <v>0.9999988940988922</v>
      </c>
      <c r="FU224" s="2">
        <f t="shared" si="731"/>
        <v>0.99999877228429734</v>
      </c>
      <c r="FW224" s="2">
        <f t="shared" si="748"/>
        <v>0.99422070065853663</v>
      </c>
      <c r="FX224" s="2">
        <f t="shared" si="588"/>
        <v>0.99484374448265522</v>
      </c>
      <c r="FY224" s="2">
        <f t="shared" si="589"/>
        <v>0.99460607044416949</v>
      </c>
      <c r="FZ224" s="2">
        <f t="shared" si="590"/>
        <v>0.9942720000910048</v>
      </c>
      <c r="GA224" s="2">
        <f t="shared" si="591"/>
        <v>0.99450551267138443</v>
      </c>
      <c r="GB224" s="2">
        <f t="shared" si="592"/>
        <v>0.99484925687947345</v>
      </c>
      <c r="GC224" s="2">
        <f t="shared" si="593"/>
        <v>0.99516386724869632</v>
      </c>
      <c r="GD224" s="2">
        <f t="shared" si="594"/>
        <v>0.99570689017375502</v>
      </c>
      <c r="GE224" s="2">
        <f t="shared" si="595"/>
        <v>0.99595720258474896</v>
      </c>
      <c r="GF224" s="2">
        <f t="shared" si="596"/>
        <v>0.99564891369305719</v>
      </c>
      <c r="GG224" s="2">
        <f t="shared" si="597"/>
        <v>0.99543727927484549</v>
      </c>
      <c r="GH224" s="2">
        <f t="shared" si="598"/>
        <v>0.99531675483113291</v>
      </c>
      <c r="GI224" s="2">
        <f t="shared" si="599"/>
        <v>0.99427852428290964</v>
      </c>
      <c r="GJ224" s="2">
        <f t="shared" si="600"/>
        <v>0.99295467010127847</v>
      </c>
      <c r="GK224" s="2">
        <f t="shared" si="601"/>
        <v>0.99334133872185071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8.1267670826303774E-174</v>
      </c>
      <c r="HT224" s="86">
        <f t="shared" si="630"/>
        <v>1.7627394573893383E-165</v>
      </c>
      <c r="HU224" s="86">
        <f t="shared" si="631"/>
        <v>1.4957660227853643E-177</v>
      </c>
      <c r="HV224" s="86">
        <f t="shared" si="632"/>
        <v>6.7738844322463327E-179</v>
      </c>
      <c r="HW224" s="86">
        <f t="shared" si="633"/>
        <v>2.8538397080229895E-196</v>
      </c>
      <c r="HX224" s="86">
        <f t="shared" si="634"/>
        <v>2.1633919717917032E-199</v>
      </c>
      <c r="HY224" s="86">
        <f t="shared" si="635"/>
        <v>3.2539579204843014E-218</v>
      </c>
      <c r="HZ224" s="86">
        <f t="shared" si="636"/>
        <v>1.5087311358616385E-205</v>
      </c>
      <c r="IA224" s="86">
        <f t="shared" si="637"/>
        <v>9.0282571444217577E-235</v>
      </c>
      <c r="IB224" s="86">
        <f t="shared" si="638"/>
        <v>5.6947653885065284E-229</v>
      </c>
      <c r="IC224" s="86">
        <f t="shared" si="639"/>
        <v>5.6663585251138975E-222</v>
      </c>
      <c r="ID224" s="86">
        <f t="shared" si="640"/>
        <v>1.2204016165849721E-206</v>
      </c>
      <c r="IE224" s="86">
        <f t="shared" si="641"/>
        <v>1.7187281594464784E-199</v>
      </c>
      <c r="IF224" s="86">
        <f t="shared" si="642"/>
        <v>1.4705579323675992E-227</v>
      </c>
      <c r="IG224" s="86">
        <f t="shared" si="643"/>
        <v>4.4085749299416018E-196</v>
      </c>
      <c r="II224" s="86">
        <f t="shared" si="752"/>
        <v>1.5315209900245043E-10</v>
      </c>
      <c r="IJ224" s="86">
        <f t="shared" si="753"/>
        <v>6.0815319204816005E-10</v>
      </c>
      <c r="IK224" s="86">
        <f t="shared" si="754"/>
        <v>5.6402217685609336E-11</v>
      </c>
      <c r="IL224" s="86">
        <f t="shared" si="755"/>
        <v>5.7609571728700482E-11</v>
      </c>
      <c r="IM224" s="86">
        <f t="shared" si="756"/>
        <v>1.0589976481455289E-11</v>
      </c>
      <c r="IN224" s="86">
        <f t="shared" si="757"/>
        <v>3.3828479122039233E-12</v>
      </c>
      <c r="IO224" s="86">
        <f t="shared" si="758"/>
        <v>2.8509452523546489E-13</v>
      </c>
      <c r="IP224" s="86">
        <f t="shared" si="759"/>
        <v>1.009095754037325E-12</v>
      </c>
      <c r="IQ224" s="86">
        <f t="shared" si="760"/>
        <v>1.2163145697624321E-14</v>
      </c>
      <c r="IR224" s="86">
        <f t="shared" si="761"/>
        <v>4.4615660014107606E-14</v>
      </c>
      <c r="IS224" s="86">
        <f t="shared" si="762"/>
        <v>1.6170596440268327E-13</v>
      </c>
      <c r="IT224" s="86">
        <f t="shared" si="763"/>
        <v>1.1832170101244681E-12</v>
      </c>
      <c r="IU224" s="86">
        <f t="shared" si="764"/>
        <v>6.4975791455834527E-12</v>
      </c>
      <c r="IV224" s="86">
        <f t="shared" si="765"/>
        <v>1.0189707155264079E-32</v>
      </c>
      <c r="IW224" s="86">
        <f t="shared" si="766"/>
        <v>5.6711255754941671E-12</v>
      </c>
      <c r="IY224" s="86">
        <f t="shared" si="767"/>
        <v>1.5315209900245043E-10</v>
      </c>
      <c r="IZ224" s="86">
        <f t="shared" si="768"/>
        <v>6.0815319204816005E-10</v>
      </c>
      <c r="JA224" s="86">
        <f t="shared" si="769"/>
        <v>5.6402217685609336E-11</v>
      </c>
      <c r="JB224" s="86">
        <f t="shared" si="770"/>
        <v>5.7609571728700482E-11</v>
      </c>
      <c r="JC224" s="86">
        <f t="shared" si="771"/>
        <v>1.0589976481455289E-11</v>
      </c>
      <c r="JD224" s="86">
        <f t="shared" si="772"/>
        <v>3.3828479122039233E-12</v>
      </c>
      <c r="JE224" s="86">
        <f t="shared" si="773"/>
        <v>2.8509452523546489E-13</v>
      </c>
      <c r="JF224" s="86">
        <f t="shared" si="774"/>
        <v>1.009095754037325E-12</v>
      </c>
      <c r="JG224" s="86">
        <f t="shared" si="775"/>
        <v>1.2163145697624321E-14</v>
      </c>
      <c r="JH224" s="86">
        <f t="shared" si="776"/>
        <v>4.4615660014107606E-14</v>
      </c>
      <c r="JI224" s="86">
        <f t="shared" si="777"/>
        <v>1.6170596440268327E-13</v>
      </c>
      <c r="JJ224" s="86">
        <f t="shared" si="778"/>
        <v>1.1832170101244681E-12</v>
      </c>
      <c r="JK224" s="86">
        <f t="shared" si="779"/>
        <v>6.4975791455834527E-12</v>
      </c>
      <c r="JL224" s="86">
        <f t="shared" si="780"/>
        <v>1.0189707155264079E-32</v>
      </c>
      <c r="JM224" s="86">
        <f t="shared" si="781"/>
        <v>5.6711255754941671E-12</v>
      </c>
    </row>
    <row r="225" spans="1:273" x14ac:dyDescent="0.25">
      <c r="B225" s="2">
        <v>198</v>
      </c>
      <c r="C225" s="37">
        <v>100.754</v>
      </c>
      <c r="D225" s="37">
        <v>99.302000000000007</v>
      </c>
      <c r="E225" s="37">
        <v>99.396000000000001</v>
      </c>
      <c r="F225" s="37">
        <v>98.302000000000007</v>
      </c>
      <c r="G225" s="37">
        <v>96.980999999999995</v>
      </c>
      <c r="H225" s="37">
        <v>96.019000000000005</v>
      </c>
      <c r="I225" s="37">
        <v>97.433999999999997</v>
      </c>
      <c r="J225" s="37">
        <v>97.191999999999993</v>
      </c>
      <c r="K225" s="37">
        <v>98.364999999999995</v>
      </c>
      <c r="L225" s="37">
        <v>98.712000000000003</v>
      </c>
      <c r="M225" s="37">
        <v>96.346000000000004</v>
      </c>
      <c r="N225" s="37">
        <v>97.173000000000002</v>
      </c>
      <c r="O225" s="37">
        <v>99.712000000000003</v>
      </c>
      <c r="P225" s="37">
        <v>100.48099999999999</v>
      </c>
      <c r="Q225" s="37">
        <v>99.614999999999995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129.19990540540539</v>
      </c>
      <c r="DL225" s="2">
        <f t="shared" si="713"/>
        <v>124.91913594252226</v>
      </c>
      <c r="DM225" s="2">
        <f t="shared" si="713"/>
        <v>124.41189352226721</v>
      </c>
      <c r="DN225" s="2">
        <f t="shared" si="713"/>
        <v>121.31531174089071</v>
      </c>
      <c r="DO225" s="2">
        <f t="shared" si="713"/>
        <v>116.4748458255827</v>
      </c>
      <c r="DP225" s="2">
        <f t="shared" si="713"/>
        <v>115.66034927234925</v>
      </c>
      <c r="DQ225" s="2">
        <f t="shared" si="713"/>
        <v>112.19647400257401</v>
      </c>
      <c r="DR225" s="2">
        <f t="shared" si="713"/>
        <v>124.59632432432436</v>
      </c>
      <c r="DS225" s="2">
        <f t="shared" si="713"/>
        <v>115.10895210084033</v>
      </c>
      <c r="DT225" s="2">
        <f t="shared" si="713"/>
        <v>115.67901327643433</v>
      </c>
      <c r="DU225" s="2">
        <f t="shared" si="713"/>
        <v>117.32950497866287</v>
      </c>
      <c r="DV225" s="2">
        <f t="shared" si="713"/>
        <v>104.36571754221389</v>
      </c>
      <c r="DW225" s="2">
        <f t="shared" si="713"/>
        <v>125.89339887955182</v>
      </c>
      <c r="DX225" s="2">
        <f t="shared" si="713"/>
        <v>104.13063865546221</v>
      </c>
      <c r="DY225" s="2">
        <f t="shared" si="713"/>
        <v>115.90809647756764</v>
      </c>
      <c r="EA225" s="2">
        <f t="shared" si="652"/>
        <v>90.506874166410157</v>
      </c>
      <c r="EB225" s="2">
        <f t="shared" si="714"/>
        <v>90.731470198339309</v>
      </c>
      <c r="EC225" s="2">
        <f t="shared" si="715"/>
        <v>89.25547905838971</v>
      </c>
      <c r="ED225" s="2">
        <f t="shared" si="716"/>
        <v>90.123653934051561</v>
      </c>
      <c r="EE225" s="2">
        <f t="shared" si="717"/>
        <v>89.741977570212256</v>
      </c>
      <c r="EF225" s="2">
        <f t="shared" si="718"/>
        <v>89.519309313022376</v>
      </c>
      <c r="EG225" s="2">
        <f t="shared" si="719"/>
        <v>88.874111471173791</v>
      </c>
      <c r="EH225" s="2">
        <f t="shared" si="720"/>
        <v>89.568938828142365</v>
      </c>
      <c r="EI225" s="2">
        <f t="shared" si="721"/>
        <v>90.294656108749905</v>
      </c>
      <c r="EJ225" s="2">
        <f t="shared" si="722"/>
        <v>93.796312223071041</v>
      </c>
      <c r="EK225" s="2">
        <f t="shared" si="723"/>
        <v>88.816455205342479</v>
      </c>
      <c r="EL225" s="2">
        <f t="shared" si="724"/>
        <v>90.147219279285068</v>
      </c>
      <c r="EM225" s="2">
        <f t="shared" si="725"/>
        <v>87.658354866600007</v>
      </c>
      <c r="EN225" s="2">
        <f t="shared" si="726"/>
        <v>96.778474673366816</v>
      </c>
      <c r="EO225" s="2">
        <f t="shared" si="727"/>
        <v>98.1062218490041</v>
      </c>
      <c r="EQ225" s="2">
        <f t="shared" si="728"/>
        <v>96.456655953087477</v>
      </c>
      <c r="ER225" s="2">
        <f t="shared" si="729"/>
        <v>96.411887670180391</v>
      </c>
      <c r="ES225" s="2">
        <f t="shared" si="729"/>
        <v>96.278916020251742</v>
      </c>
      <c r="ET225" s="2">
        <f t="shared" si="729"/>
        <v>95.218991554416888</v>
      </c>
      <c r="EU225" s="2">
        <f t="shared" si="729"/>
        <v>93.247271161839606</v>
      </c>
      <c r="EV225" s="2">
        <f t="shared" si="729"/>
        <v>92.775907087565855</v>
      </c>
      <c r="EW225" s="2">
        <f t="shared" si="729"/>
        <v>92.22200117152596</v>
      </c>
      <c r="EX225" s="2">
        <f t="shared" si="729"/>
        <v>92.197985813801424</v>
      </c>
      <c r="EY225" s="2">
        <f t="shared" si="729"/>
        <v>93.935257293200607</v>
      </c>
      <c r="EZ225" s="2">
        <f t="shared" si="729"/>
        <v>95.391385382381372</v>
      </c>
      <c r="FA225" s="2">
        <f t="shared" si="729"/>
        <v>92.487776641550056</v>
      </c>
      <c r="FB225" s="2">
        <f t="shared" si="729"/>
        <v>92.903469119321045</v>
      </c>
      <c r="FC225" s="2">
        <f t="shared" si="729"/>
        <v>93.721318824085657</v>
      </c>
      <c r="FD225" s="2">
        <f t="shared" si="729"/>
        <v>96.813504245124548</v>
      </c>
      <c r="FE225" s="2">
        <f t="shared" si="729"/>
        <v>96.202541742835052</v>
      </c>
      <c r="FG225" s="2">
        <f t="shared" si="730"/>
        <v>0.99999915412225182</v>
      </c>
      <c r="FH225" s="2">
        <f t="shared" si="731"/>
        <v>0.99999926128016803</v>
      </c>
      <c r="FI225" s="2">
        <f t="shared" si="731"/>
        <v>0.99999920176339852</v>
      </c>
      <c r="FJ225" s="2">
        <f t="shared" si="731"/>
        <v>0.99999917159212026</v>
      </c>
      <c r="FK225" s="2">
        <f t="shared" si="731"/>
        <v>0.99999920625821503</v>
      </c>
      <c r="FL225" s="2">
        <f t="shared" si="731"/>
        <v>0.9999991770169383</v>
      </c>
      <c r="FM225" s="2">
        <f t="shared" si="731"/>
        <v>0.99999913794490347</v>
      </c>
      <c r="FN225" s="2">
        <f t="shared" si="731"/>
        <v>0.99999918553722256</v>
      </c>
      <c r="FO225" s="2">
        <f t="shared" si="731"/>
        <v>0.99999908330861209</v>
      </c>
      <c r="FP225" s="2">
        <f t="shared" si="731"/>
        <v>0.99999910288153382</v>
      </c>
      <c r="FQ225" s="2">
        <f t="shared" si="731"/>
        <v>0.99999909261582787</v>
      </c>
      <c r="FR225" s="2">
        <f t="shared" si="731"/>
        <v>0.99999923644348188</v>
      </c>
      <c r="FS225" s="2">
        <f t="shared" si="731"/>
        <v>0.99999909298748013</v>
      </c>
      <c r="FT225" s="2">
        <f t="shared" si="731"/>
        <v>0.99999899140610427</v>
      </c>
      <c r="FU225" s="2">
        <f t="shared" si="731"/>
        <v>0.99999888030985051</v>
      </c>
      <c r="FW225" s="2">
        <f t="shared" si="748"/>
        <v>0.99472653471682271</v>
      </c>
      <c r="FX225" s="2">
        <f t="shared" si="588"/>
        <v>0.99529530458281079</v>
      </c>
      <c r="FY225" s="2">
        <f t="shared" si="589"/>
        <v>0.99507834192334088</v>
      </c>
      <c r="FZ225" s="2">
        <f t="shared" si="590"/>
        <v>0.99477336776256675</v>
      </c>
      <c r="GA225" s="2">
        <f t="shared" si="591"/>
        <v>0.99498654421768817</v>
      </c>
      <c r="GB225" s="2">
        <f t="shared" si="592"/>
        <v>0.99530033651090166</v>
      </c>
      <c r="GC225" s="2">
        <f t="shared" si="593"/>
        <v>0.99558751687838754</v>
      </c>
      <c r="GD225" s="2">
        <f t="shared" si="594"/>
        <v>0.99608315772799161</v>
      </c>
      <c r="GE225" s="2">
        <f t="shared" si="595"/>
        <v>0.99631161289423742</v>
      </c>
      <c r="GF225" s="2">
        <f t="shared" si="596"/>
        <v>0.9960302423095877</v>
      </c>
      <c r="GG225" s="2">
        <f t="shared" si="597"/>
        <v>0.99583707795352916</v>
      </c>
      <c r="GH225" s="2">
        <f t="shared" si="598"/>
        <v>0.99572706887534423</v>
      </c>
      <c r="GI225" s="2">
        <f t="shared" si="599"/>
        <v>0.99477932389517587</v>
      </c>
      <c r="GJ225" s="2">
        <f t="shared" si="600"/>
        <v>0.99357059709724471</v>
      </c>
      <c r="GK225" s="2">
        <f t="shared" si="601"/>
        <v>0.99392366867686688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4.5401813838239291E-178</v>
      </c>
      <c r="HT225" s="86">
        <f t="shared" si="630"/>
        <v>2.1101224969741267E-169</v>
      </c>
      <c r="HU225" s="86">
        <f t="shared" si="631"/>
        <v>6.814820061866885E-182</v>
      </c>
      <c r="HV225" s="86">
        <f t="shared" si="632"/>
        <v>2.6529942122813863E-183</v>
      </c>
      <c r="HW225" s="86">
        <f t="shared" si="633"/>
        <v>5.0270185989273617E-201</v>
      </c>
      <c r="HX225" s="86">
        <f t="shared" si="634"/>
        <v>3.0825247114460073E-204</v>
      </c>
      <c r="HY225" s="86">
        <f t="shared" si="635"/>
        <v>1.8041850788651533E-223</v>
      </c>
      <c r="HZ225" s="86">
        <f t="shared" si="636"/>
        <v>2.0348103828090493E-210</v>
      </c>
      <c r="IA225" s="86">
        <f t="shared" si="637"/>
        <v>2.4127585292425466E-240</v>
      </c>
      <c r="IB225" s="86">
        <f t="shared" si="638"/>
        <v>1.9880080586187682E-234</v>
      </c>
      <c r="IC225" s="86">
        <f t="shared" si="639"/>
        <v>2.8515689122554359E-227</v>
      </c>
      <c r="ID225" s="86">
        <f t="shared" si="640"/>
        <v>1.3764079437238021E-211</v>
      </c>
      <c r="IE225" s="86">
        <f t="shared" si="641"/>
        <v>2.2595164773853621E-204</v>
      </c>
      <c r="IF225" s="86">
        <f t="shared" si="642"/>
        <v>2.7620788073339628E-233</v>
      </c>
      <c r="IG225" s="86">
        <f t="shared" si="643"/>
        <v>4.8085054745671492E-201</v>
      </c>
      <c r="II225" s="86">
        <f t="shared" si="752"/>
        <v>7.1846348027829356E-11</v>
      </c>
      <c r="IJ225" s="86">
        <f t="shared" si="753"/>
        <v>3.0422090222848608E-10</v>
      </c>
      <c r="IK225" s="86">
        <f t="shared" si="754"/>
        <v>2.581459217662682E-11</v>
      </c>
      <c r="IL225" s="86">
        <f t="shared" si="755"/>
        <v>2.614429353183095E-11</v>
      </c>
      <c r="IM225" s="86">
        <f t="shared" si="756"/>
        <v>4.5582746491804417E-12</v>
      </c>
      <c r="IN225" s="86">
        <f t="shared" si="757"/>
        <v>1.4144331897377531E-12</v>
      </c>
      <c r="IO225" s="86">
        <f t="shared" si="758"/>
        <v>1.1067049460617298E-13</v>
      </c>
      <c r="IP225" s="86">
        <f t="shared" si="759"/>
        <v>4.1732075195414226E-13</v>
      </c>
      <c r="IQ225" s="86">
        <f t="shared" si="760"/>
        <v>4.3870702194198343E-15</v>
      </c>
      <c r="IR225" s="86">
        <f t="shared" si="761"/>
        <v>1.6578477847669003E-14</v>
      </c>
      <c r="IS225" s="86">
        <f t="shared" si="762"/>
        <v>6.2218120250355418E-14</v>
      </c>
      <c r="IT225" s="86">
        <f t="shared" si="763"/>
        <v>4.8490007748943734E-13</v>
      </c>
      <c r="IU225" s="86">
        <f t="shared" si="764"/>
        <v>2.7305330153742565E-12</v>
      </c>
      <c r="IV225" s="86">
        <f t="shared" si="765"/>
        <v>6.9577594450367169E-34</v>
      </c>
      <c r="IW225" s="86">
        <f t="shared" si="766"/>
        <v>2.3090345278540519E-12</v>
      </c>
      <c r="IY225" s="86">
        <f t="shared" si="767"/>
        <v>7.1846348027829356E-11</v>
      </c>
      <c r="IZ225" s="86">
        <f t="shared" si="768"/>
        <v>3.0422090222848608E-10</v>
      </c>
      <c r="JA225" s="86">
        <f t="shared" si="769"/>
        <v>2.581459217662682E-11</v>
      </c>
      <c r="JB225" s="86">
        <f t="shared" si="770"/>
        <v>2.614429353183095E-11</v>
      </c>
      <c r="JC225" s="86">
        <f t="shared" si="771"/>
        <v>4.5582746491804417E-12</v>
      </c>
      <c r="JD225" s="86">
        <f t="shared" si="772"/>
        <v>1.4144331897377531E-12</v>
      </c>
      <c r="JE225" s="86">
        <f t="shared" si="773"/>
        <v>1.1067049460617298E-13</v>
      </c>
      <c r="JF225" s="86">
        <f t="shared" si="774"/>
        <v>4.1732075195414226E-13</v>
      </c>
      <c r="JG225" s="86">
        <f t="shared" si="775"/>
        <v>4.3870702194198343E-15</v>
      </c>
      <c r="JH225" s="86">
        <f t="shared" si="776"/>
        <v>1.6578477847669003E-14</v>
      </c>
      <c r="JI225" s="86">
        <f t="shared" si="777"/>
        <v>6.2218120250355418E-14</v>
      </c>
      <c r="JJ225" s="86">
        <f t="shared" si="778"/>
        <v>4.8490007748943734E-13</v>
      </c>
      <c r="JK225" s="86">
        <f t="shared" si="779"/>
        <v>2.7305330153742565E-12</v>
      </c>
      <c r="JL225" s="86">
        <f t="shared" si="780"/>
        <v>6.9577594450367169E-34</v>
      </c>
      <c r="JM225" s="86">
        <f t="shared" si="781"/>
        <v>2.3090345278540519E-12</v>
      </c>
    </row>
    <row r="226" spans="1:273" x14ac:dyDescent="0.25">
      <c r="B226" s="2">
        <v>199</v>
      </c>
      <c r="C226" s="37">
        <v>100.71899999999999</v>
      </c>
      <c r="D226" s="37">
        <v>99.83</v>
      </c>
      <c r="E226" s="37">
        <v>98.491</v>
      </c>
      <c r="F226" s="37">
        <v>98.093999999999994</v>
      </c>
      <c r="G226" s="37">
        <v>96.962000000000003</v>
      </c>
      <c r="H226" s="37">
        <v>96.83</v>
      </c>
      <c r="I226" s="37">
        <v>97.528000000000006</v>
      </c>
      <c r="J226" s="37">
        <v>97.403999999999996</v>
      </c>
      <c r="K226" s="37">
        <v>97.980999999999995</v>
      </c>
      <c r="L226" s="37">
        <v>98.346000000000004</v>
      </c>
      <c r="M226" s="37">
        <v>95.576999999999998</v>
      </c>
      <c r="N226" s="37">
        <v>97.135000000000005</v>
      </c>
      <c r="O226" s="37">
        <v>99.903999999999996</v>
      </c>
      <c r="P226" s="37">
        <v>99.75</v>
      </c>
      <c r="Q226" s="37">
        <v>99.135000000000005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129.22484305357989</v>
      </c>
      <c r="DL226" s="2">
        <f t="shared" si="713"/>
        <v>124.9162932231316</v>
      </c>
      <c r="DM226" s="2">
        <f t="shared" si="713"/>
        <v>124.41075951417004</v>
      </c>
      <c r="DN226" s="2">
        <f t="shared" si="713"/>
        <v>121.30998886639678</v>
      </c>
      <c r="DO226" s="2">
        <f t="shared" si="713"/>
        <v>116.45181945508264</v>
      </c>
      <c r="DP226" s="2">
        <f t="shared" si="713"/>
        <v>115.63891629281102</v>
      </c>
      <c r="DQ226" s="2">
        <f t="shared" si="713"/>
        <v>112.14622702702702</v>
      </c>
      <c r="DR226" s="2">
        <f t="shared" si="713"/>
        <v>124.63273779042204</v>
      </c>
      <c r="DS226" s="2">
        <f t="shared" si="713"/>
        <v>115.09557142857142</v>
      </c>
      <c r="DT226" s="2">
        <f t="shared" si="713"/>
        <v>115.65479729729729</v>
      </c>
      <c r="DU226" s="2">
        <f t="shared" si="713"/>
        <v>117.31021621621622</v>
      </c>
      <c r="DV226" s="2">
        <f t="shared" si="713"/>
        <v>104.27438133208256</v>
      </c>
      <c r="DW226" s="2">
        <f t="shared" si="713"/>
        <v>125.92795238095239</v>
      </c>
      <c r="DX226" s="2">
        <f t="shared" si="713"/>
        <v>104.02329075630254</v>
      </c>
      <c r="DY226" s="2">
        <f t="shared" si="713"/>
        <v>115.86970760103816</v>
      </c>
      <c r="EA226" s="2">
        <f t="shared" si="652"/>
        <v>90.292663178413846</v>
      </c>
      <c r="EB226" s="2">
        <f t="shared" si="714"/>
        <v>90.533072243373567</v>
      </c>
      <c r="EC226" s="2">
        <f t="shared" si="715"/>
        <v>89.044238364159</v>
      </c>
      <c r="ED226" s="2">
        <f t="shared" si="716"/>
        <v>89.937619762759795</v>
      </c>
      <c r="EE226" s="2">
        <f t="shared" si="717"/>
        <v>89.566617168636441</v>
      </c>
      <c r="EF226" s="2">
        <f t="shared" si="718"/>
        <v>89.351509026163484</v>
      </c>
      <c r="EG226" s="2">
        <f t="shared" si="719"/>
        <v>88.702938471639754</v>
      </c>
      <c r="EH226" s="2">
        <f t="shared" si="720"/>
        <v>89.420231815900991</v>
      </c>
      <c r="EI226" s="2">
        <f t="shared" si="721"/>
        <v>90.13916664417907</v>
      </c>
      <c r="EJ226" s="2">
        <f t="shared" si="722"/>
        <v>93.659015889992347</v>
      </c>
      <c r="EK226" s="2">
        <f t="shared" si="723"/>
        <v>88.636562112462514</v>
      </c>
      <c r="EL226" s="2">
        <f t="shared" si="724"/>
        <v>89.972336277704272</v>
      </c>
      <c r="EM226" s="2">
        <f t="shared" si="725"/>
        <v>87.443199322515085</v>
      </c>
      <c r="EN226" s="2">
        <f t="shared" si="726"/>
        <v>96.661546063651571</v>
      </c>
      <c r="EO226" s="2">
        <f t="shared" si="727"/>
        <v>97.982259983730017</v>
      </c>
      <c r="EQ226" s="2">
        <f t="shared" si="728"/>
        <v>96.305045842147138</v>
      </c>
      <c r="ER226" s="2">
        <f t="shared" si="729"/>
        <v>96.2730932792159</v>
      </c>
      <c r="ES226" s="2">
        <f t="shared" si="729"/>
        <v>96.141645582702395</v>
      </c>
      <c r="ET226" s="2">
        <f t="shared" si="729"/>
        <v>95.08707402066338</v>
      </c>
      <c r="EU226" s="2">
        <f t="shared" si="729"/>
        <v>93.108591415190773</v>
      </c>
      <c r="EV226" s="2">
        <f t="shared" si="729"/>
        <v>92.642029875273209</v>
      </c>
      <c r="EW226" s="2">
        <f t="shared" si="729"/>
        <v>92.085809696528443</v>
      </c>
      <c r="EX226" s="2">
        <f t="shared" si="729"/>
        <v>92.076454713600924</v>
      </c>
      <c r="EY226" s="2">
        <f t="shared" si="729"/>
        <v>93.817326694447246</v>
      </c>
      <c r="EZ226" s="2">
        <f t="shared" si="729"/>
        <v>95.270966427879927</v>
      </c>
      <c r="FA226" s="2">
        <f t="shared" si="729"/>
        <v>92.346459634015076</v>
      </c>
      <c r="FB226" s="2">
        <f t="shared" si="729"/>
        <v>92.757547091321925</v>
      </c>
      <c r="FC226" s="2">
        <f t="shared" si="729"/>
        <v>93.571326444564534</v>
      </c>
      <c r="FD226" s="2">
        <f t="shared" si="729"/>
        <v>96.697227034438029</v>
      </c>
      <c r="FE226" s="2">
        <f t="shared" si="729"/>
        <v>96.058923592475296</v>
      </c>
      <c r="FG226" s="2">
        <f t="shared" si="730"/>
        <v>0.99999922855026746</v>
      </c>
      <c r="FH226" s="2">
        <f t="shared" si="731"/>
        <v>0.9999993262794622</v>
      </c>
      <c r="FI226" s="2">
        <f t="shared" si="731"/>
        <v>0.99999927199951599</v>
      </c>
      <c r="FJ226" s="2">
        <f t="shared" si="731"/>
        <v>0.99999924448297928</v>
      </c>
      <c r="FK226" s="2">
        <f t="shared" si="731"/>
        <v>0.99999927609883787</v>
      </c>
      <c r="FL226" s="2">
        <f t="shared" si="731"/>
        <v>0.9999992494304728</v>
      </c>
      <c r="FM226" s="2">
        <f t="shared" si="731"/>
        <v>0.99999921379634826</v>
      </c>
      <c r="FN226" s="2">
        <f t="shared" si="731"/>
        <v>0.99999925720106553</v>
      </c>
      <c r="FO226" s="2">
        <f t="shared" si="731"/>
        <v>0.99999916396745037</v>
      </c>
      <c r="FP226" s="2">
        <f t="shared" si="731"/>
        <v>0.99999918181817005</v>
      </c>
      <c r="FQ226" s="2">
        <f t="shared" si="731"/>
        <v>0.99999917245573355</v>
      </c>
      <c r="FR226" s="2">
        <f t="shared" si="731"/>
        <v>0.99999930362813227</v>
      </c>
      <c r="FS226" s="2">
        <f t="shared" si="731"/>
        <v>0.99999917279468442</v>
      </c>
      <c r="FT226" s="2">
        <f t="shared" si="731"/>
        <v>0.99999908015135297</v>
      </c>
      <c r="FU226" s="2">
        <f t="shared" si="731"/>
        <v>0.99999897883034639</v>
      </c>
      <c r="FW226" s="2">
        <f t="shared" si="748"/>
        <v>0.99518830983908668</v>
      </c>
      <c r="FX226" s="2">
        <f t="shared" si="588"/>
        <v>0.99570748984670521</v>
      </c>
      <c r="FY226" s="2">
        <f t="shared" si="589"/>
        <v>0.99550944984222756</v>
      </c>
      <c r="FZ226" s="2">
        <f t="shared" si="590"/>
        <v>0.995231061573426</v>
      </c>
      <c r="GA226" s="2">
        <f t="shared" si="591"/>
        <v>0.99542565610464695</v>
      </c>
      <c r="GB226" s="2">
        <f t="shared" si="592"/>
        <v>0.99571208281948131</v>
      </c>
      <c r="GC226" s="2">
        <f t="shared" si="593"/>
        <v>0.99597420454676711</v>
      </c>
      <c r="GD226" s="2">
        <f t="shared" si="594"/>
        <v>0.99642656584473477</v>
      </c>
      <c r="GE226" s="2">
        <f t="shared" si="595"/>
        <v>0.99663505892827053</v>
      </c>
      <c r="GF226" s="2">
        <f t="shared" si="596"/>
        <v>0.99637827290321745</v>
      </c>
      <c r="GG226" s="2">
        <f t="shared" si="597"/>
        <v>0.99620197878537475</v>
      </c>
      <c r="GH226" s="2">
        <f t="shared" si="598"/>
        <v>0.99610157480124306</v>
      </c>
      <c r="GI226" s="2">
        <f t="shared" si="599"/>
        <v>0.99523649862778918</v>
      </c>
      <c r="GJ226" s="2">
        <f t="shared" si="600"/>
        <v>0.99413299579359482</v>
      </c>
      <c r="GK226" s="2">
        <f t="shared" si="601"/>
        <v>0.994455355518444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2.2508520488738209E-182</v>
      </c>
      <c r="HT226" s="86">
        <f t="shared" si="630"/>
        <v>2.2701121815930697E-173</v>
      </c>
      <c r="HU226" s="86">
        <f t="shared" si="631"/>
        <v>2.7486919984627007E-186</v>
      </c>
      <c r="HV226" s="86">
        <f t="shared" si="632"/>
        <v>9.1731820109463062E-188</v>
      </c>
      <c r="HW226" s="86">
        <f t="shared" si="633"/>
        <v>7.7592996179746131E-206</v>
      </c>
      <c r="HX226" s="86">
        <f t="shared" si="634"/>
        <v>3.8371299044397527E-209</v>
      </c>
      <c r="HY226" s="86">
        <f t="shared" si="635"/>
        <v>8.6520668478832981E-229</v>
      </c>
      <c r="HZ226" s="86">
        <f t="shared" si="636"/>
        <v>2.4041147655971265E-215</v>
      </c>
      <c r="IA226" s="86">
        <f t="shared" si="637"/>
        <v>5.5408905561582062E-246</v>
      </c>
      <c r="IB226" s="86">
        <f t="shared" si="638"/>
        <v>5.9789248893460353E-240</v>
      </c>
      <c r="IC226" s="86">
        <f t="shared" si="639"/>
        <v>1.2413799708884624E-232</v>
      </c>
      <c r="ID226" s="86">
        <f t="shared" si="640"/>
        <v>1.3551449925566505E-216</v>
      </c>
      <c r="IE226" s="86">
        <f t="shared" si="641"/>
        <v>2.590225749153105E-209</v>
      </c>
      <c r="IF226" s="86">
        <f t="shared" si="642"/>
        <v>4.3985576707058902E-239</v>
      </c>
      <c r="IG226" s="86">
        <f t="shared" si="643"/>
        <v>4.541423123094379E-206</v>
      </c>
      <c r="II226" s="86">
        <f t="shared" si="752"/>
        <v>3.3274079275192115E-11</v>
      </c>
      <c r="IJ226" s="86">
        <f t="shared" si="753"/>
        <v>1.5044673933786711E-10</v>
      </c>
      <c r="IK226" s="86">
        <f t="shared" si="754"/>
        <v>1.1661050854834941E-11</v>
      </c>
      <c r="IL226" s="86">
        <f t="shared" si="755"/>
        <v>1.1706684081323048E-11</v>
      </c>
      <c r="IM226" s="86">
        <f t="shared" si="756"/>
        <v>1.9342963725196641E-12</v>
      </c>
      <c r="IN226" s="86">
        <f t="shared" si="757"/>
        <v>5.8284652704814282E-13</v>
      </c>
      <c r="IO226" s="86">
        <f t="shared" si="758"/>
        <v>4.2292846151698691E-14</v>
      </c>
      <c r="IP226" s="86">
        <f t="shared" si="759"/>
        <v>1.7013879235477464E-13</v>
      </c>
      <c r="IQ226" s="86">
        <f t="shared" si="760"/>
        <v>1.5566131320505292E-15</v>
      </c>
      <c r="IR226" s="86">
        <f t="shared" si="761"/>
        <v>6.0618232598406167E-15</v>
      </c>
      <c r="IS226" s="86">
        <f t="shared" si="762"/>
        <v>2.3567068853612642E-14</v>
      </c>
      <c r="IT226" s="86">
        <f t="shared" si="763"/>
        <v>1.9582668416070621E-13</v>
      </c>
      <c r="IU226" s="86">
        <f t="shared" si="764"/>
        <v>1.1306546883907884E-12</v>
      </c>
      <c r="IV226" s="86">
        <f t="shared" si="765"/>
        <v>4.5244441741619793E-35</v>
      </c>
      <c r="IW226" s="86">
        <f t="shared" si="766"/>
        <v>9.254264543697492E-13</v>
      </c>
      <c r="IY226" s="86">
        <f t="shared" si="767"/>
        <v>3.3274079275192115E-11</v>
      </c>
      <c r="IZ226" s="86">
        <f t="shared" si="768"/>
        <v>1.5044673933786711E-10</v>
      </c>
      <c r="JA226" s="86">
        <f t="shared" si="769"/>
        <v>1.1661050854834941E-11</v>
      </c>
      <c r="JB226" s="86">
        <f t="shared" si="770"/>
        <v>1.1706684081323048E-11</v>
      </c>
      <c r="JC226" s="86">
        <f t="shared" si="771"/>
        <v>1.9342963725196641E-12</v>
      </c>
      <c r="JD226" s="86">
        <f t="shared" si="772"/>
        <v>5.8284652704814282E-13</v>
      </c>
      <c r="JE226" s="86">
        <f t="shared" si="773"/>
        <v>4.2292846151698691E-14</v>
      </c>
      <c r="JF226" s="86">
        <f t="shared" si="774"/>
        <v>1.7013879235477464E-13</v>
      </c>
      <c r="JG226" s="86">
        <f t="shared" si="775"/>
        <v>1.5566131320505292E-15</v>
      </c>
      <c r="JH226" s="86">
        <f t="shared" si="776"/>
        <v>6.0618232598406167E-15</v>
      </c>
      <c r="JI226" s="86">
        <f t="shared" si="777"/>
        <v>2.3567068853612642E-14</v>
      </c>
      <c r="JJ226" s="86">
        <f t="shared" si="778"/>
        <v>1.9582668416070621E-13</v>
      </c>
      <c r="JK226" s="86">
        <f t="shared" si="779"/>
        <v>1.1306546883907884E-12</v>
      </c>
      <c r="JL226" s="86">
        <f t="shared" si="780"/>
        <v>4.5244441741619793E-35</v>
      </c>
      <c r="JM226" s="86">
        <f t="shared" si="781"/>
        <v>9.254264543697492E-13</v>
      </c>
    </row>
    <row r="227" spans="1:273" x14ac:dyDescent="0.25">
      <c r="B227" s="2">
        <v>200</v>
      </c>
      <c r="C227" s="37">
        <v>100.86</v>
      </c>
      <c r="D227" s="37">
        <v>99.376999999999995</v>
      </c>
      <c r="E227" s="37">
        <v>99.471999999999994</v>
      </c>
      <c r="F227" s="37">
        <v>97.980999999999995</v>
      </c>
      <c r="G227" s="37">
        <v>96.716999999999999</v>
      </c>
      <c r="H227" s="37">
        <v>95.716999999999999</v>
      </c>
      <c r="I227" s="37">
        <v>96.754999999999995</v>
      </c>
      <c r="J227" s="37">
        <v>97.25</v>
      </c>
      <c r="K227" s="37">
        <v>97.980999999999995</v>
      </c>
      <c r="L227" s="37">
        <v>98.037999999999997</v>
      </c>
      <c r="M227" s="37">
        <v>96.364999999999995</v>
      </c>
      <c r="N227" s="37">
        <v>96.75</v>
      </c>
      <c r="O227" s="37">
        <v>99.614999999999995</v>
      </c>
      <c r="P227" s="37">
        <v>100.11499999999999</v>
      </c>
      <c r="Q227" s="37">
        <v>99.480999999999995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129.24978070175436</v>
      </c>
      <c r="DL227" s="2">
        <f t="shared" si="713"/>
        <v>124.91345050374096</v>
      </c>
      <c r="DM227" s="2">
        <f t="shared" si="713"/>
        <v>124.40962550607287</v>
      </c>
      <c r="DN227" s="2">
        <f t="shared" si="713"/>
        <v>121.30466599190287</v>
      </c>
      <c r="DO227" s="2">
        <f t="shared" si="713"/>
        <v>116.42879308458259</v>
      </c>
      <c r="DP227" s="2">
        <f t="shared" si="713"/>
        <v>115.61748331327277</v>
      </c>
      <c r="DQ227" s="2">
        <f t="shared" si="713"/>
        <v>112.09598005148005</v>
      </c>
      <c r="DR227" s="2">
        <f t="shared" si="713"/>
        <v>124.66915125651971</v>
      </c>
      <c r="DS227" s="2">
        <f t="shared" si="713"/>
        <v>115.08219075630252</v>
      </c>
      <c r="DT227" s="2">
        <f t="shared" si="713"/>
        <v>115.63058131816027</v>
      </c>
      <c r="DU227" s="2">
        <f t="shared" si="713"/>
        <v>117.29092745376956</v>
      </c>
      <c r="DV227" s="2">
        <f t="shared" si="713"/>
        <v>104.18304512195121</v>
      </c>
      <c r="DW227" s="2">
        <f t="shared" si="713"/>
        <v>125.96250588235294</v>
      </c>
      <c r="DX227" s="2">
        <f t="shared" si="713"/>
        <v>103.91594285714288</v>
      </c>
      <c r="DY227" s="2">
        <f t="shared" si="713"/>
        <v>115.83131872450868</v>
      </c>
      <c r="DZ227" s="5"/>
      <c r="EA227" s="2">
        <f t="shared" si="652"/>
        <v>90.078452190417551</v>
      </c>
      <c r="EB227" s="2">
        <f t="shared" si="714"/>
        <v>90.33467428840784</v>
      </c>
      <c r="EC227" s="2">
        <f t="shared" si="715"/>
        <v>88.832997669928289</v>
      </c>
      <c r="ED227" s="2">
        <f t="shared" si="716"/>
        <v>89.751585591468029</v>
      </c>
      <c r="EE227" s="2">
        <f t="shared" si="717"/>
        <v>89.391256767060639</v>
      </c>
      <c r="EF227" s="2">
        <f t="shared" si="718"/>
        <v>89.183708739304592</v>
      </c>
      <c r="EG227" s="2">
        <f t="shared" si="719"/>
        <v>88.531765472105718</v>
      </c>
      <c r="EH227" s="2">
        <f t="shared" si="720"/>
        <v>89.271524803659617</v>
      </c>
      <c r="EI227" s="2">
        <f t="shared" si="721"/>
        <v>89.98367717960825</v>
      </c>
      <c r="EJ227" s="2">
        <f t="shared" si="722"/>
        <v>93.521719556913666</v>
      </c>
      <c r="EK227" s="2">
        <f t="shared" si="723"/>
        <v>88.456669019582563</v>
      </c>
      <c r="EL227" s="2">
        <f t="shared" si="724"/>
        <v>89.797453276123463</v>
      </c>
      <c r="EM227" s="2">
        <f t="shared" si="725"/>
        <v>87.228043778430177</v>
      </c>
      <c r="EN227" s="2">
        <f t="shared" si="726"/>
        <v>96.544617453936326</v>
      </c>
      <c r="EO227" s="2">
        <f t="shared" si="727"/>
        <v>97.858298118455906</v>
      </c>
      <c r="EP227" s="5"/>
      <c r="EQ227" s="2">
        <f t="shared" si="728"/>
        <v>96.153435731206812</v>
      </c>
      <c r="ER227" s="2">
        <f t="shared" si="729"/>
        <v>96.134298888251422</v>
      </c>
      <c r="ES227" s="2">
        <f t="shared" si="729"/>
        <v>96.004375145153034</v>
      </c>
      <c r="ET227" s="2">
        <f t="shared" si="729"/>
        <v>94.955156486909857</v>
      </c>
      <c r="EU227" s="2">
        <f t="shared" si="729"/>
        <v>92.969911668541926</v>
      </c>
      <c r="EV227" s="2">
        <f t="shared" si="729"/>
        <v>92.50815266298055</v>
      </c>
      <c r="EW227" s="2">
        <f t="shared" si="729"/>
        <v>91.949618221530926</v>
      </c>
      <c r="EX227" s="2">
        <f t="shared" si="729"/>
        <v>91.954923613400425</v>
      </c>
      <c r="EY227" s="2">
        <f t="shared" si="729"/>
        <v>93.699396095693885</v>
      </c>
      <c r="EZ227" s="2">
        <f t="shared" si="729"/>
        <v>95.150547473378481</v>
      </c>
      <c r="FA227" s="2">
        <f t="shared" si="729"/>
        <v>92.205142626480097</v>
      </c>
      <c r="FB227" s="2">
        <f t="shared" si="729"/>
        <v>92.611625063322805</v>
      </c>
      <c r="FC227" s="2">
        <f t="shared" si="729"/>
        <v>93.421334065043411</v>
      </c>
      <c r="FD227" s="2">
        <f t="shared" si="729"/>
        <v>96.580949823751496</v>
      </c>
      <c r="FE227" s="2">
        <f t="shared" si="729"/>
        <v>95.915305442115539</v>
      </c>
      <c r="FG227" s="2">
        <f t="shared" si="730"/>
        <v>0.99999929642943408</v>
      </c>
      <c r="FH227" s="2">
        <f t="shared" si="731"/>
        <v>0.99999938555953038</v>
      </c>
      <c r="FI227" s="2">
        <f t="shared" si="731"/>
        <v>0.99999933605562497</v>
      </c>
      <c r="FJ227" s="2">
        <f t="shared" si="731"/>
        <v>0.99999931096024197</v>
      </c>
      <c r="FK227" s="2">
        <f t="shared" si="731"/>
        <v>0.99999933979425149</v>
      </c>
      <c r="FL227" s="2">
        <f t="shared" si="731"/>
        <v>0.99999931547241028</v>
      </c>
      <c r="FM227" s="2">
        <f t="shared" si="731"/>
        <v>0.999999282973698</v>
      </c>
      <c r="FN227" s="2">
        <f t="shared" si="731"/>
        <v>0.99999932255927604</v>
      </c>
      <c r="FO227" s="2">
        <f t="shared" si="731"/>
        <v>0.99999923752919662</v>
      </c>
      <c r="FP227" s="2">
        <f t="shared" si="731"/>
        <v>0.99999925380924881</v>
      </c>
      <c r="FQ227" s="2">
        <f t="shared" si="731"/>
        <v>0.99999924527060402</v>
      </c>
      <c r="FR227" s="2">
        <f t="shared" si="731"/>
        <v>0.99999936490126939</v>
      </c>
      <c r="FS227" s="2">
        <f t="shared" si="731"/>
        <v>0.99999924557973097</v>
      </c>
      <c r="FT227" s="2">
        <f t="shared" si="731"/>
        <v>0.99999916108799547</v>
      </c>
      <c r="FU227" s="2">
        <f t="shared" si="731"/>
        <v>0.9999990686821234</v>
      </c>
      <c r="FV227" s="5"/>
      <c r="FW227" s="2">
        <f t="shared" si="748"/>
        <v>0.99560982772150641</v>
      </c>
      <c r="FX227" s="2">
        <f t="shared" si="588"/>
        <v>0.99608370504961363</v>
      </c>
      <c r="FY227" s="2">
        <f t="shared" si="589"/>
        <v>0.99590295075641144</v>
      </c>
      <c r="FZ227" s="2">
        <f t="shared" si="590"/>
        <v>0.99564885065569309</v>
      </c>
      <c r="GA227" s="2">
        <f t="shared" si="591"/>
        <v>0.99582646896880722</v>
      </c>
      <c r="GB227" s="2">
        <f t="shared" si="592"/>
        <v>0.99608789705487244</v>
      </c>
      <c r="GC227" s="2">
        <f t="shared" si="593"/>
        <v>0.99632712988219874</v>
      </c>
      <c r="GD227" s="2">
        <f t="shared" si="594"/>
        <v>0.99673996428492528</v>
      </c>
      <c r="GE227" s="2">
        <f t="shared" si="595"/>
        <v>0.99693022837590062</v>
      </c>
      <c r="GF227" s="2">
        <f t="shared" si="596"/>
        <v>0.99669589270166115</v>
      </c>
      <c r="GG227" s="2">
        <f t="shared" si="597"/>
        <v>0.99653500553602692</v>
      </c>
      <c r="GH227" s="2">
        <f t="shared" si="598"/>
        <v>0.99644337397143889</v>
      </c>
      <c r="GI227" s="2">
        <f t="shared" si="599"/>
        <v>0.99565381346990089</v>
      </c>
      <c r="GJ227" s="2">
        <f t="shared" si="600"/>
        <v>0.99464646489892716</v>
      </c>
      <c r="GK227" s="2">
        <f t="shared" si="601"/>
        <v>0.99494075588603215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9.9023332929356723E-187</v>
      </c>
      <c r="HT227" s="86">
        <f t="shared" si="630"/>
        <v>2.1948543387200097E-177</v>
      </c>
      <c r="HU227" s="86">
        <f t="shared" si="631"/>
        <v>9.8147041285746002E-191</v>
      </c>
      <c r="HV227" s="86">
        <f t="shared" si="632"/>
        <v>2.8001891448514207E-192</v>
      </c>
      <c r="HW227" s="86">
        <f t="shared" si="633"/>
        <v>1.0494559234975831E-210</v>
      </c>
      <c r="HX227" s="86">
        <f t="shared" si="634"/>
        <v>4.17285738767224E-214</v>
      </c>
      <c r="HY227" s="86">
        <f t="shared" si="635"/>
        <v>3.5886147151271421E-234</v>
      </c>
      <c r="HZ227" s="86">
        <f t="shared" si="636"/>
        <v>2.4883085671236842E-220</v>
      </c>
      <c r="IA227" s="86">
        <f t="shared" si="637"/>
        <v>1.0934518959347227E-251</v>
      </c>
      <c r="IB227" s="86">
        <f t="shared" si="638"/>
        <v>1.5491351766126953E-245</v>
      </c>
      <c r="IC227" s="86">
        <f t="shared" si="639"/>
        <v>4.6748237157302283E-238</v>
      </c>
      <c r="ID227" s="86">
        <f t="shared" si="640"/>
        <v>1.1647082279241439E-221</v>
      </c>
      <c r="IE227" s="86">
        <f t="shared" si="641"/>
        <v>2.5892381443710264E-214</v>
      </c>
      <c r="IF227" s="86">
        <f t="shared" si="642"/>
        <v>5.9388612640528666E-245</v>
      </c>
      <c r="IG227" s="86">
        <f t="shared" si="643"/>
        <v>3.7140018793242827E-211</v>
      </c>
      <c r="II227" s="86">
        <f t="shared" si="752"/>
        <v>1.5213298945950364E-11</v>
      </c>
      <c r="IJ227" s="86">
        <f t="shared" si="753"/>
        <v>7.3551384803794645E-11</v>
      </c>
      <c r="IK227" s="86">
        <f t="shared" si="754"/>
        <v>5.1988818272794347E-12</v>
      </c>
      <c r="IL227" s="86">
        <f t="shared" si="755"/>
        <v>5.1720413865767778E-12</v>
      </c>
      <c r="IM227" s="86">
        <f t="shared" si="756"/>
        <v>8.0920581142607808E-13</v>
      </c>
      <c r="IN227" s="86">
        <f t="shared" si="757"/>
        <v>2.3669784602562522E-13</v>
      </c>
      <c r="IO227" s="86">
        <f t="shared" si="758"/>
        <v>1.5910749307390171E-14</v>
      </c>
      <c r="IP227" s="86">
        <f t="shared" si="759"/>
        <v>6.8380029978515584E-14</v>
      </c>
      <c r="IQ227" s="86">
        <f t="shared" si="760"/>
        <v>5.4332670661613677E-16</v>
      </c>
      <c r="IR227" s="86">
        <f t="shared" si="761"/>
        <v>2.1810212564720668E-15</v>
      </c>
      <c r="IS227" s="86">
        <f t="shared" si="762"/>
        <v>8.7879739239479869E-15</v>
      </c>
      <c r="IT227" s="86">
        <f t="shared" si="763"/>
        <v>7.7932735026444961E-14</v>
      </c>
      <c r="IU227" s="86">
        <f t="shared" si="764"/>
        <v>4.6131285860506915E-13</v>
      </c>
      <c r="IV227" s="86">
        <f t="shared" si="765"/>
        <v>2.8018468846553949E-36</v>
      </c>
      <c r="IW227" s="86">
        <f t="shared" si="766"/>
        <v>3.6508978657433874E-13</v>
      </c>
      <c r="IY227" s="86">
        <f t="shared" si="767"/>
        <v>1.5213298945950364E-11</v>
      </c>
      <c r="IZ227" s="86">
        <f t="shared" si="768"/>
        <v>7.3551384803794645E-11</v>
      </c>
      <c r="JA227" s="86">
        <f t="shared" si="769"/>
        <v>5.1988818272794347E-12</v>
      </c>
      <c r="JB227" s="86">
        <f t="shared" si="770"/>
        <v>5.1720413865767778E-12</v>
      </c>
      <c r="JC227" s="86">
        <f t="shared" si="771"/>
        <v>8.0920581142607808E-13</v>
      </c>
      <c r="JD227" s="86">
        <f t="shared" si="772"/>
        <v>2.3669784602562522E-13</v>
      </c>
      <c r="JE227" s="86">
        <f t="shared" si="773"/>
        <v>1.5910749307390171E-14</v>
      </c>
      <c r="JF227" s="86">
        <f t="shared" si="774"/>
        <v>6.8380029978515584E-14</v>
      </c>
      <c r="JG227" s="86">
        <f t="shared" si="775"/>
        <v>5.4332670661613677E-16</v>
      </c>
      <c r="JH227" s="86">
        <f t="shared" si="776"/>
        <v>2.1810212564720668E-15</v>
      </c>
      <c r="JI227" s="86">
        <f t="shared" si="777"/>
        <v>8.7879739239479869E-15</v>
      </c>
      <c r="JJ227" s="86">
        <f t="shared" si="778"/>
        <v>7.7932735026444961E-14</v>
      </c>
      <c r="JK227" s="86">
        <f t="shared" si="779"/>
        <v>4.6131285860506915E-13</v>
      </c>
      <c r="JL227" s="86">
        <f t="shared" si="780"/>
        <v>2.8018468846553949E-36</v>
      </c>
      <c r="JM227" s="86">
        <f t="shared" si="781"/>
        <v>3.6508978657433874E-13</v>
      </c>
    </row>
    <row r="228" spans="1:273" x14ac:dyDescent="0.25">
      <c r="AY228" s="5"/>
      <c r="AZ228" s="5"/>
      <c r="BO228" s="28">
        <f>SLOPE(BO27:BO227,$B27:$B227)</f>
        <v>2.4937648174490321E-2</v>
      </c>
      <c r="BP228" s="28">
        <f t="shared" ref="BP228:CC228" si="782">SLOPE(BP27:BP227,$B27:$B227)</f>
        <v>-2.8427193906490093E-3</v>
      </c>
      <c r="BQ228" s="28">
        <f t="shared" si="782"/>
        <v>-1.1340080971660128E-3</v>
      </c>
      <c r="BR228" s="28">
        <f t="shared" si="782"/>
        <v>-5.3228744939270798E-3</v>
      </c>
      <c r="BS228" s="28">
        <f t="shared" si="782"/>
        <v>-2.3026370500054676E-2</v>
      </c>
      <c r="BT228" s="28">
        <f t="shared" si="782"/>
        <v>-2.1432979538242664E-2</v>
      </c>
      <c r="BU228" s="28">
        <f t="shared" si="782"/>
        <v>-5.0246975546975478E-2</v>
      </c>
      <c r="BV228" s="28">
        <f t="shared" si="782"/>
        <v>3.6413466097676754E-2</v>
      </c>
      <c r="BW228" s="28">
        <f t="shared" si="782"/>
        <v>-1.3380672268907608E-2</v>
      </c>
      <c r="BX228" s="28">
        <f t="shared" si="782"/>
        <v>-2.4215979137031749E-2</v>
      </c>
      <c r="BY228" s="28">
        <f t="shared" si="782"/>
        <v>-1.9288762446657212E-2</v>
      </c>
      <c r="BZ228" s="28">
        <f t="shared" si="782"/>
        <v>-9.1336210131332113E-2</v>
      </c>
      <c r="CA228" s="28">
        <f t="shared" si="782"/>
        <v>3.4553501400560224E-2</v>
      </c>
      <c r="CB228" s="28">
        <f t="shared" si="782"/>
        <v>-0.10734789915966381</v>
      </c>
      <c r="CC228" s="28">
        <f t="shared" si="782"/>
        <v>-3.8388876529477312E-2</v>
      </c>
      <c r="CE228" s="28">
        <f>SLOPE(CE27:CE227,$B27:$B227)</f>
        <v>-0.21421098799630658</v>
      </c>
      <c r="CF228" s="28">
        <f t="shared" ref="CF228:CS228" si="783">SLOPE(CF27:CF227,$B27:$B227)</f>
        <v>-0.19839795496573479</v>
      </c>
      <c r="CG228" s="28">
        <f t="shared" si="783"/>
        <v>-0.21124069423071348</v>
      </c>
      <c r="CH228" s="28">
        <f t="shared" si="783"/>
        <v>-0.18603417129176189</v>
      </c>
      <c r="CI228" s="28">
        <f t="shared" si="783"/>
        <v>-0.17536040157580376</v>
      </c>
      <c r="CJ228" s="28">
        <f t="shared" si="783"/>
        <v>-0.16780028685889511</v>
      </c>
      <c r="CK228" s="28">
        <f t="shared" si="783"/>
        <v>-0.1711729995340365</v>
      </c>
      <c r="CL228" s="28">
        <f t="shared" si="783"/>
        <v>-0.14870701224137312</v>
      </c>
      <c r="CM228" s="28">
        <f t="shared" si="783"/>
        <v>-0.15548946457082466</v>
      </c>
      <c r="CN228" s="28">
        <f t="shared" si="783"/>
        <v>-0.13729633307868597</v>
      </c>
      <c r="CO228" s="28">
        <f t="shared" si="783"/>
        <v>-0.17989309287995603</v>
      </c>
      <c r="CP228" s="28">
        <f t="shared" si="783"/>
        <v>-0.17488300158079811</v>
      </c>
      <c r="CQ228" s="28">
        <f t="shared" si="783"/>
        <v>-0.21515554408491147</v>
      </c>
      <c r="CR228" s="28">
        <f t="shared" si="783"/>
        <v>-0.11692860971524295</v>
      </c>
      <c r="CS228" s="28">
        <f t="shared" si="783"/>
        <v>-0.12396186527409671</v>
      </c>
      <c r="CU228" s="28">
        <f>SLOPE(CU27:CU227,$B27:$B227)</f>
        <v>-0.15161011094032964</v>
      </c>
      <c r="CV228" s="28">
        <f t="shared" ref="CV228:DI228" si="784">SLOPE(CV27:CV227,$B27:$B227)</f>
        <v>-0.13879439096448418</v>
      </c>
      <c r="CW228" s="28">
        <f t="shared" si="784"/>
        <v>-0.13727043754935206</v>
      </c>
      <c r="CX228" s="28">
        <f t="shared" si="784"/>
        <v>-0.13191753375351686</v>
      </c>
      <c r="CY228" s="28">
        <f t="shared" si="784"/>
        <v>-0.13867974664884253</v>
      </c>
      <c r="CZ228" s="28">
        <f t="shared" si="784"/>
        <v>-0.13387721229265787</v>
      </c>
      <c r="DA228" s="28">
        <f t="shared" si="784"/>
        <v>-0.13619147499751796</v>
      </c>
      <c r="DB228" s="28">
        <f t="shared" si="784"/>
        <v>-0.1215311002004983</v>
      </c>
      <c r="DC228" s="28">
        <f t="shared" si="784"/>
        <v>-0.1179305987533641</v>
      </c>
      <c r="DD228" s="28">
        <f t="shared" si="784"/>
        <v>-0.12041895450145208</v>
      </c>
      <c r="DE228" s="28">
        <f t="shared" si="784"/>
        <v>-0.1413170075349838</v>
      </c>
      <c r="DF228" s="28">
        <f t="shared" si="784"/>
        <v>-0.14592202799911799</v>
      </c>
      <c r="DG228" s="28">
        <f t="shared" si="784"/>
        <v>-0.1499923795211239</v>
      </c>
      <c r="DH228" s="28">
        <f t="shared" si="784"/>
        <v>-0.11627721068652602</v>
      </c>
      <c r="DI228" s="28">
        <f t="shared" si="784"/>
        <v>-0.14361815035975775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124.26225106685631</v>
      </c>
      <c r="BP229" s="28">
        <f t="shared" ref="BP229:CC229" si="786">INTERCEPT(BP27:BP227,$B27:$B227)</f>
        <v>125.48199438187076</v>
      </c>
      <c r="BQ229" s="28">
        <f t="shared" si="786"/>
        <v>124.63642712550607</v>
      </c>
      <c r="BR229" s="28">
        <f t="shared" si="786"/>
        <v>122.36924089068827</v>
      </c>
      <c r="BS229" s="28">
        <f t="shared" si="786"/>
        <v>121.03406718459352</v>
      </c>
      <c r="BT229" s="28">
        <f t="shared" si="786"/>
        <v>119.9040792209213</v>
      </c>
      <c r="BU229" s="28">
        <f t="shared" si="786"/>
        <v>122.14537516087515</v>
      </c>
      <c r="BV229" s="28">
        <f t="shared" si="786"/>
        <v>117.38645803698437</v>
      </c>
      <c r="BW229" s="28">
        <f t="shared" si="786"/>
        <v>117.75832521008404</v>
      </c>
      <c r="BX229" s="28">
        <f t="shared" si="786"/>
        <v>120.47377714556661</v>
      </c>
      <c r="BY229" s="28">
        <f t="shared" si="786"/>
        <v>121.148679943101</v>
      </c>
      <c r="BZ229" s="28">
        <f t="shared" si="786"/>
        <v>122.45028714821764</v>
      </c>
      <c r="CA229" s="28">
        <f t="shared" si="786"/>
        <v>119.0518056022409</v>
      </c>
      <c r="CB229" s="28">
        <f t="shared" si="786"/>
        <v>125.38552268907564</v>
      </c>
      <c r="CC229" s="28">
        <f t="shared" si="786"/>
        <v>123.50909403040414</v>
      </c>
      <c r="CD229" s="2"/>
      <c r="CE229" s="28">
        <f>INTERCEPT(CE27:CE227,$B27:$B227)</f>
        <v>132.92064978967886</v>
      </c>
      <c r="CF229" s="28">
        <f t="shared" ref="CF229:CS229" si="787">INTERCEPT(CF27:CF227,$B27:$B227)</f>
        <v>130.0142652815548</v>
      </c>
      <c r="CG229" s="28">
        <f t="shared" si="787"/>
        <v>131.08113651607098</v>
      </c>
      <c r="CH229" s="28">
        <f t="shared" si="787"/>
        <v>126.95841984982042</v>
      </c>
      <c r="CI229" s="28">
        <f t="shared" si="787"/>
        <v>124.4633370822214</v>
      </c>
      <c r="CJ229" s="28">
        <f t="shared" si="787"/>
        <v>122.74376611108362</v>
      </c>
      <c r="CK229" s="28">
        <f t="shared" si="787"/>
        <v>122.76636537891302</v>
      </c>
      <c r="CL229" s="28">
        <f t="shared" si="787"/>
        <v>119.01292725193424</v>
      </c>
      <c r="CM229" s="28">
        <f t="shared" si="787"/>
        <v>121.08157009377318</v>
      </c>
      <c r="CN229" s="28">
        <f t="shared" si="787"/>
        <v>120.98098617265086</v>
      </c>
      <c r="CO229" s="28">
        <f t="shared" si="787"/>
        <v>124.43528759557377</v>
      </c>
      <c r="CP229" s="28">
        <f t="shared" si="787"/>
        <v>124.7740535922831</v>
      </c>
      <c r="CQ229" s="28">
        <f t="shared" si="787"/>
        <v>130.25915259541247</v>
      </c>
      <c r="CR229" s="28">
        <f t="shared" si="787"/>
        <v>119.93033939698492</v>
      </c>
      <c r="CS229" s="28">
        <f t="shared" si="787"/>
        <v>122.65067117327526</v>
      </c>
      <c r="CT229" s="2"/>
      <c r="CU229" s="28">
        <f>INTERCEPT(CU27:CU227,$B27:$B227)</f>
        <v>126.47545791927274</v>
      </c>
      <c r="CV229" s="28">
        <f t="shared" ref="CV229:DI229" si="788">INTERCEPT(CV27:CV227,$B27:$B227)</f>
        <v>123.89317708114825</v>
      </c>
      <c r="CW229" s="28">
        <f t="shared" si="788"/>
        <v>123.45846265502345</v>
      </c>
      <c r="CX229" s="28">
        <f t="shared" si="788"/>
        <v>121.33866323761323</v>
      </c>
      <c r="CY229" s="28">
        <f t="shared" si="788"/>
        <v>120.70586099831043</v>
      </c>
      <c r="CZ229" s="28">
        <f t="shared" si="788"/>
        <v>119.28359512151212</v>
      </c>
      <c r="DA229" s="28">
        <f t="shared" si="788"/>
        <v>119.18791322103452</v>
      </c>
      <c r="DB229" s="28">
        <f t="shared" si="788"/>
        <v>116.26114365350008</v>
      </c>
      <c r="DC229" s="28">
        <f t="shared" si="788"/>
        <v>117.28551584636671</v>
      </c>
      <c r="DD229" s="28">
        <f t="shared" si="788"/>
        <v>119.23433837366889</v>
      </c>
      <c r="DE229" s="28">
        <f t="shared" si="788"/>
        <v>120.46854413347685</v>
      </c>
      <c r="DF229" s="28">
        <f t="shared" si="788"/>
        <v>121.79603066314641</v>
      </c>
      <c r="DG229" s="28">
        <f t="shared" si="788"/>
        <v>123.41980996926819</v>
      </c>
      <c r="DH229" s="28">
        <f t="shared" si="788"/>
        <v>119.83639196105671</v>
      </c>
      <c r="DI229" s="28">
        <f t="shared" si="788"/>
        <v>124.63893551406709</v>
      </c>
    </row>
    <row r="230" spans="1:273" x14ac:dyDescent="0.25">
      <c r="A230" s="144"/>
      <c r="B230" s="28" t="s">
        <v>36</v>
      </c>
      <c r="C230" s="5">
        <f>C$7 - ABS(C$11)*Expt!$B$9</f>
        <v>8.2375586906884237</v>
      </c>
      <c r="D230" s="5">
        <f>D$7 - ABS(D$11)*Expt!$B$9</f>
        <v>2.5951175835953251</v>
      </c>
      <c r="E230" s="5">
        <f>E$7 - ABS(E$11)*Expt!$B$9</f>
        <v>5.4217579982051731</v>
      </c>
      <c r="F230" s="5">
        <f>F$7 - ABS(F$11)*Expt!$B$9</f>
        <v>6.0650528956283694</v>
      </c>
      <c r="G230" s="5">
        <f>G$7 - ABS(G$11)*Expt!$B$9</f>
        <v>6.6629319226767052</v>
      </c>
      <c r="H230" s="5">
        <f>H$7 - ABS(H$11)*Expt!$B$9</f>
        <v>7.1664811032841342</v>
      </c>
      <c r="I230" s="5">
        <f>I$7 - ABS(I$11)*Expt!$B$9</f>
        <v>9.6850193420439084</v>
      </c>
      <c r="J230" s="5">
        <f>J$7 - ABS(J$11)*Expt!$B$9</f>
        <v>8.8667248957361053</v>
      </c>
      <c r="K230" s="5">
        <f>K$7 - ABS(K$11)*Expt!$B$9</f>
        <v>11.42491907105714</v>
      </c>
      <c r="L230" s="5">
        <f>L$7 - ABS(L$11)*Expt!$B$9</f>
        <v>9.5890924611307611</v>
      </c>
      <c r="M230" s="5">
        <f>M$7 - ABS(M$11)*Expt!$B$9</f>
        <v>9.9998267893421087</v>
      </c>
      <c r="N230" s="5">
        <f>N$7 - ABS(N$11)*Expt!$B$9</f>
        <v>4.9999999786242313</v>
      </c>
      <c r="O230" s="5">
        <f>O$7 - ABS(O$11)*Expt!$B$9</f>
        <v>11.00396258561581</v>
      </c>
      <c r="P230" s="5">
        <f>P$7 - ABS(P$11)*Expt!$B$9</f>
        <v>13.999999911975721</v>
      </c>
      <c r="Q230" s="5">
        <f>Q$7 - ABS(Q$11)*Expt!$B$9</f>
        <v>18.402329862296973</v>
      </c>
    </row>
    <row r="231" spans="1:273" x14ac:dyDescent="0.25">
      <c r="A231" s="144"/>
      <c r="B231" s="3" t="s">
        <v>59</v>
      </c>
      <c r="C231" s="72">
        <f t="shared" ref="C231:O231" si="789">C7 - C11*$S231</f>
        <v>46.182699196392974</v>
      </c>
      <c r="D231" s="72">
        <f t="shared" si="789"/>
        <v>44.71200198068621</v>
      </c>
      <c r="E231" s="72">
        <f t="shared" si="789"/>
        <v>45.553299606004771</v>
      </c>
      <c r="F231" s="72">
        <f t="shared" si="789"/>
        <v>45.956114524039236</v>
      </c>
      <c r="G231" s="72">
        <f t="shared" si="789"/>
        <v>45.491989704949447</v>
      </c>
      <c r="H231" s="72">
        <f t="shared" si="789"/>
        <v>45.884781356547755</v>
      </c>
      <c r="I231" s="72">
        <f t="shared" si="789"/>
        <v>46.388384954018505</v>
      </c>
      <c r="J231" s="72">
        <f t="shared" si="789"/>
        <v>45.771789866954776</v>
      </c>
      <c r="K231" s="72">
        <f t="shared" si="789"/>
        <v>47.055588735393464</v>
      </c>
      <c r="L231" s="72">
        <f t="shared" si="789"/>
        <v>46.82125464652546</v>
      </c>
      <c r="M231" s="72">
        <f t="shared" si="789"/>
        <v>46.944789836899879</v>
      </c>
      <c r="N231" s="72">
        <f t="shared" si="789"/>
        <v>45.071038012077977</v>
      </c>
      <c r="O231" s="72">
        <f t="shared" si="789"/>
        <v>46.940341893665398</v>
      </c>
      <c r="P231" s="72">
        <f>P7 - P11*$S231</f>
        <v>48.092919334756076</v>
      </c>
      <c r="Q231" s="72">
        <f>Q7 - Q11*$S231</f>
        <v>49.227458594281138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141.1098097048305</v>
      </c>
      <c r="D232" s="72">
        <f t="shared" si="790"/>
        <v>139.86448892826769</v>
      </c>
      <c r="E232" s="72">
        <f t="shared" si="790"/>
        <v>140.35635411875333</v>
      </c>
      <c r="F232" s="72">
        <f t="shared" si="790"/>
        <v>141.01244482684558</v>
      </c>
      <c r="G232" s="72">
        <f t="shared" si="790"/>
        <v>140.55799953336458</v>
      </c>
      <c r="H232" s="72">
        <f t="shared" si="790"/>
        <v>139.85281528184962</v>
      </c>
      <c r="I232" s="72">
        <f t="shared" si="790"/>
        <v>139.16509036418736</v>
      </c>
      <c r="J232" s="72">
        <f t="shared" si="790"/>
        <v>137.86601215821943</v>
      </c>
      <c r="K232" s="72">
        <f t="shared" si="790"/>
        <v>137.21103256669886</v>
      </c>
      <c r="L232" s="72">
        <f t="shared" si="790"/>
        <v>138.01228684204355</v>
      </c>
      <c r="M232" s="72">
        <f t="shared" si="790"/>
        <v>138.53024965498429</v>
      </c>
      <c r="N232" s="72">
        <f t="shared" si="790"/>
        <v>138.81463947211697</v>
      </c>
      <c r="O232" s="72">
        <f t="shared" si="790"/>
        <v>141</v>
      </c>
      <c r="P232" s="72">
        <f t="shared" si="790"/>
        <v>143.27429777726454</v>
      </c>
      <c r="Q232" s="72">
        <f>Q10 + Q14*$S232</f>
        <v>142.65721034497901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169.69285802069425</v>
      </c>
      <c r="D233" s="2">
        <f>D$10 + ABS(D$14)*Expt!$B$10</f>
        <v>170.09439880477225</v>
      </c>
      <c r="E233" s="2">
        <f>E$10 + ABS(E$14)*Expt!$B$10</f>
        <v>168.65821839708266</v>
      </c>
      <c r="F233" s="2">
        <f>F$10 + ABS(F$14)*Expt!$B$10</f>
        <v>169.00000122887283</v>
      </c>
      <c r="G233" s="2">
        <f>G$10 + ABS(G$14)*Expt!$B$10</f>
        <v>167.7416494095531</v>
      </c>
      <c r="H233" s="2">
        <f>H$10 + ABS(H$14)*Expt!$B$10</f>
        <v>166.73325756789748</v>
      </c>
      <c r="I233" s="2">
        <f>I$10 + ABS(I$14)*Expt!$B$10</f>
        <v>165.10060195900633</v>
      </c>
      <c r="J233" s="2">
        <f>J$10 + ABS(J$14)*Expt!$B$10</f>
        <v>165.02383764156372</v>
      </c>
      <c r="K233" s="2">
        <f>K$10 + ABS(K$14)*Expt!$B$10</f>
        <v>162.58719011035546</v>
      </c>
      <c r="L233" s="2">
        <f>L$10 + ABS(L$14)*Expt!$B$10</f>
        <v>163.6041715352091</v>
      </c>
      <c r="M233" s="2">
        <f>M$10 + ABS(M$14)*Expt!$B$10</f>
        <v>164.48067959452484</v>
      </c>
      <c r="N233" s="2">
        <f>N$10 + ABS(N$14)*Expt!$B$10</f>
        <v>165.61930810945344</v>
      </c>
      <c r="O233" s="2">
        <f>O$10 + ABS(O$14)*Expt!$B$10</f>
        <v>167.69572258653</v>
      </c>
      <c r="P233" s="2">
        <f>P$10 + ABS(P$14)*Expt!$B$10</f>
        <v>171.95102828802771</v>
      </c>
      <c r="Q233" s="2">
        <f>Q$10 + ABS(Q$14)*Expt!$B$10</f>
        <v>171.99997791810546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80" zoomScaleNormal="80" workbookViewId="0">
      <pane xSplit="2" ySplit="26" topLeftCell="C407" activePane="bottomRight" state="frozen"/>
      <selection activeCell="G29" sqref="G29"/>
      <selection pane="topRight" activeCell="G29" sqref="G29"/>
      <selection pane="bottomLeft" activeCell="G29" sqref="G29"/>
      <selection pane="bottomRight" activeCell="K21" sqref="K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8909.7560049957283</v>
      </c>
      <c r="C2" s="49">
        <f>SUMSQ(AI27:AI227)</f>
        <v>705.01656176375093</v>
      </c>
      <c r="D2" s="50">
        <f t="shared" ref="D2:O2" si="0">SUMSQ(AJ27:AJ227)</f>
        <v>688.67719556896498</v>
      </c>
      <c r="E2" s="50">
        <f t="shared" si="0"/>
        <v>771.84538749996796</v>
      </c>
      <c r="F2" s="50">
        <f t="shared" si="0"/>
        <v>837.59987544188778</v>
      </c>
      <c r="G2" s="50">
        <f t="shared" si="0"/>
        <v>744.41026866861296</v>
      </c>
      <c r="H2" s="50">
        <f t="shared" si="0"/>
        <v>623.71465041216311</v>
      </c>
      <c r="I2" s="50">
        <f t="shared" si="0"/>
        <v>616.9563099713107</v>
      </c>
      <c r="J2" s="50">
        <f t="shared" si="0"/>
        <v>682.56672954885437</v>
      </c>
      <c r="K2" s="50">
        <f t="shared" si="0"/>
        <v>758.1935767347212</v>
      </c>
      <c r="L2" s="50">
        <f t="shared" si="0"/>
        <v>774.95909145734549</v>
      </c>
      <c r="M2" s="50">
        <f t="shared" si="0"/>
        <v>699.02802570373819</v>
      </c>
      <c r="N2" s="50">
        <f t="shared" si="0"/>
        <v>556.86461825932088</v>
      </c>
      <c r="O2" s="51">
        <f t="shared" si="0"/>
        <v>449.923713965091</v>
      </c>
      <c r="P2" s="104">
        <f>SUMSQ(AV27:AV227)</f>
        <v>372.16764962211965</v>
      </c>
      <c r="Q2" s="105">
        <f>SUMSQ(AW27:AW227)</f>
        <v>477.9481036913408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1206.0803321687931</v>
      </c>
      <c r="D3" s="55">
        <v>1322.1019442280815</v>
      </c>
      <c r="E3" s="55">
        <v>1331.702374668324</v>
      </c>
      <c r="F3" s="55">
        <v>1300.0805391086194</v>
      </c>
      <c r="G3" s="55">
        <v>1262.4491517263771</v>
      </c>
      <c r="H3" s="55">
        <v>1274.0927189467518</v>
      </c>
      <c r="I3" s="55">
        <v>1214.4877320784169</v>
      </c>
      <c r="J3" s="55">
        <v>1220.2620866601255</v>
      </c>
      <c r="K3" s="55">
        <v>1155.6132082392742</v>
      </c>
      <c r="L3" s="55">
        <v>1171.2382949965465</v>
      </c>
      <c r="M3" s="55">
        <v>1136.1776971458387</v>
      </c>
      <c r="N3" s="55">
        <v>1193.1467253693281</v>
      </c>
      <c r="O3" s="67">
        <v>1190.9215702820468</v>
      </c>
      <c r="P3" s="99">
        <v>1129.6439166559778</v>
      </c>
      <c r="Q3" s="92">
        <v>782.36665121896999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729.48170693562759</v>
      </c>
      <c r="D4" s="57">
        <v>779.27275478507306</v>
      </c>
      <c r="E4" s="57">
        <v>806.59924017367439</v>
      </c>
      <c r="F4" s="57">
        <v>782.03104461293651</v>
      </c>
      <c r="G4" s="57">
        <v>764.80322915657405</v>
      </c>
      <c r="H4" s="57">
        <v>758.59479210037409</v>
      </c>
      <c r="I4" s="57">
        <v>725.37330232061049</v>
      </c>
      <c r="J4" s="57">
        <v>727.59071095881643</v>
      </c>
      <c r="K4" s="57">
        <v>689.82581164895225</v>
      </c>
      <c r="L4" s="57">
        <v>720.009711775239</v>
      </c>
      <c r="M4" s="57">
        <v>686.97606148655575</v>
      </c>
      <c r="N4" s="57">
        <v>718.60955504575634</v>
      </c>
      <c r="O4" s="68">
        <v>708.0891274962338</v>
      </c>
      <c r="P4" s="100">
        <v>677.6541453767212</v>
      </c>
      <c r="Q4" s="93">
        <v>430.62478640551979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12.826085527279259</v>
      </c>
      <c r="E5" s="57">
        <v>17.310966173151879</v>
      </c>
      <c r="F5" s="57">
        <v>29.494143062861749</v>
      </c>
      <c r="G5" s="57">
        <v>44.340728670081162</v>
      </c>
      <c r="H5" s="57">
        <v>61.192719332866091</v>
      </c>
      <c r="I5" s="57">
        <v>64.143246098461702</v>
      </c>
      <c r="J5" s="57">
        <v>79.997913721806867</v>
      </c>
      <c r="K5" s="57">
        <v>76.515155475819938</v>
      </c>
      <c r="L5" s="57">
        <v>83.68204115177835</v>
      </c>
      <c r="M5" s="57">
        <v>92.250589619163023</v>
      </c>
      <c r="N5" s="57">
        <v>102.66411496601171</v>
      </c>
      <c r="O5" s="68">
        <v>103.16878080189224</v>
      </c>
      <c r="P5" s="100">
        <v>329.18743183596371</v>
      </c>
      <c r="Q5" s="93">
        <v>694.03383659244651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3.591999118916128</v>
      </c>
      <c r="D6" s="59">
        <v>9.0902590957678218</v>
      </c>
      <c r="E6" s="59">
        <v>20.530608730596992</v>
      </c>
      <c r="F6" s="59">
        <v>22.090618161650376</v>
      </c>
      <c r="G6" s="59">
        <v>29.921038157023109</v>
      </c>
      <c r="H6" s="59">
        <v>32.089719098864236</v>
      </c>
      <c r="I6" s="59">
        <v>32.717610828502835</v>
      </c>
      <c r="J6" s="59">
        <v>38.522285073121111</v>
      </c>
      <c r="K6" s="59">
        <v>39.660312026857682</v>
      </c>
      <c r="L6" s="59">
        <v>47.858936710383425</v>
      </c>
      <c r="M6" s="59">
        <v>51.945375769193994</v>
      </c>
      <c r="N6" s="59">
        <v>52.273988618515865</v>
      </c>
      <c r="O6" s="69">
        <v>48.432148913050355</v>
      </c>
      <c r="P6" s="101">
        <v>175.87590627840555</v>
      </c>
      <c r="Q6" s="94">
        <v>370.17975637463019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63.770826595714169</v>
      </c>
      <c r="D7" s="57">
        <v>63.706042069951671</v>
      </c>
      <c r="E7" s="57">
        <v>64.12599208262408</v>
      </c>
      <c r="F7" s="57">
        <v>63.657214119582079</v>
      </c>
      <c r="G7" s="57">
        <v>64.119100158522031</v>
      </c>
      <c r="H7" s="57">
        <v>63.856820887576632</v>
      </c>
      <c r="I7" s="57">
        <v>62.836525100487933</v>
      </c>
      <c r="J7" s="57">
        <v>62.666567569271137</v>
      </c>
      <c r="K7" s="57">
        <v>62.736803601425741</v>
      </c>
      <c r="L7" s="57">
        <v>62.558625944448956</v>
      </c>
      <c r="M7" s="57">
        <v>62.930342971656515</v>
      </c>
      <c r="N7" s="55">
        <v>62.872917075338265</v>
      </c>
      <c r="O7" s="67">
        <v>63.425834848688183</v>
      </c>
      <c r="P7" s="99">
        <v>62.966228949082364</v>
      </c>
      <c r="Q7" s="92">
        <v>63.238880745183032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83.426647259146478</v>
      </c>
      <c r="D8" s="57">
        <v>82.98513800377313</v>
      </c>
      <c r="E8" s="57">
        <v>83.577844676362503</v>
      </c>
      <c r="F8" s="57">
        <v>83.380286241034796</v>
      </c>
      <c r="G8" s="57">
        <v>83.738319393162101</v>
      </c>
      <c r="H8" s="57">
        <v>83.203675861705435</v>
      </c>
      <c r="I8" s="57">
        <v>81.98872435097924</v>
      </c>
      <c r="J8" s="57">
        <v>81.552398165329208</v>
      </c>
      <c r="K8" s="57">
        <v>81.24121914337924</v>
      </c>
      <c r="L8" s="57">
        <v>81.252233993743161</v>
      </c>
      <c r="M8" s="57">
        <v>81.580008095433911</v>
      </c>
      <c r="N8" s="57">
        <v>81.669863350469555</v>
      </c>
      <c r="O8" s="68">
        <v>82.970312883553689</v>
      </c>
      <c r="P8" s="100">
        <v>83.038714523848839</v>
      </c>
      <c r="Q8" s="93">
        <v>82.905834946812689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116.28260072390486</v>
      </c>
      <c r="D9" s="65">
        <f t="shared" ref="D9:N9" si="1">D$8+ ($O9 - $O$8)*D$19</f>
        <v>115.18397239923635</v>
      </c>
      <c r="E9" s="65">
        <f t="shared" si="1"/>
        <v>115.45424536783057</v>
      </c>
      <c r="F9" s="65">
        <f t="shared" si="1"/>
        <v>115.4429458274025</v>
      </c>
      <c r="G9" s="65">
        <f t="shared" si="1"/>
        <v>116.78959241102882</v>
      </c>
      <c r="H9" s="65">
        <f t="shared" si="1"/>
        <v>115.88111004703936</v>
      </c>
      <c r="I9" s="65">
        <f t="shared" si="1"/>
        <v>114.34735293825645</v>
      </c>
      <c r="J9" s="65">
        <f t="shared" si="1"/>
        <v>113.669560277263</v>
      </c>
      <c r="K9" s="65">
        <f t="shared" si="1"/>
        <v>113.00201404752808</v>
      </c>
      <c r="L9" s="65">
        <f t="shared" si="1"/>
        <v>112.85679982477033</v>
      </c>
      <c r="M9" s="65">
        <f t="shared" si="1"/>
        <v>113.70820096248602</v>
      </c>
      <c r="N9" s="66">
        <f t="shared" si="1"/>
        <v>114.03215205842204</v>
      </c>
      <c r="O9" s="68">
        <v>115.82626634831207</v>
      </c>
      <c r="P9" s="100">
        <v>117.25055258829151</v>
      </c>
      <c r="Q9" s="93">
        <v>118.31510468534553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141.45452271040818</v>
      </c>
      <c r="D10" s="125">
        <f t="shared" ref="D10:N10" si="2">D$8 + ($O10 - $O$8)*D$20</f>
        <v>139.85245594600963</v>
      </c>
      <c r="E10" s="125">
        <f t="shared" si="2"/>
        <v>139.86488386408638</v>
      </c>
      <c r="F10" s="125">
        <f t="shared" si="2"/>
        <v>140.24760418327128</v>
      </c>
      <c r="G10" s="125">
        <f t="shared" si="2"/>
        <v>141.56518047648237</v>
      </c>
      <c r="H10" s="125">
        <f t="shared" si="2"/>
        <v>140.28178359535599</v>
      </c>
      <c r="I10" s="125">
        <f t="shared" si="2"/>
        <v>139.47560086408259</v>
      </c>
      <c r="J10" s="125">
        <f t="shared" si="2"/>
        <v>137.85528391031932</v>
      </c>
      <c r="K10" s="125">
        <f t="shared" si="2"/>
        <v>137.5282583311031</v>
      </c>
      <c r="L10" s="125">
        <f t="shared" si="2"/>
        <v>138.23020959227682</v>
      </c>
      <c r="M10" s="125">
        <f t="shared" si="2"/>
        <v>138.44732603767039</v>
      </c>
      <c r="N10" s="126">
        <f t="shared" si="2"/>
        <v>138.77051823628344</v>
      </c>
      <c r="O10" s="69">
        <v>140.99818833481541</v>
      </c>
      <c r="P10" s="101">
        <v>142.79691401890179</v>
      </c>
      <c r="Q10" s="94">
        <v>142.65721034497901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6.8991164555826447</v>
      </c>
      <c r="D11" s="109">
        <v>8.038592137030836</v>
      </c>
      <c r="E11" s="109">
        <v>7.5093403444277609</v>
      </c>
      <c r="F11" s="109">
        <v>7.2431873186507261</v>
      </c>
      <c r="G11" s="109">
        <v>7.0344226108397478</v>
      </c>
      <c r="H11" s="109">
        <v>7.036228723011277</v>
      </c>
      <c r="I11" s="109">
        <v>6.6389201849445527</v>
      </c>
      <c r="J11" s="109">
        <v>6.7083209535048534</v>
      </c>
      <c r="K11" s="109">
        <v>6.3910949136919752</v>
      </c>
      <c r="L11" s="109">
        <v>6.6152923981580507</v>
      </c>
      <c r="M11" s="109">
        <v>6.5672821142501201</v>
      </c>
      <c r="N11" s="109">
        <v>6.9387046431632733</v>
      </c>
      <c r="O11" s="115">
        <v>6.7775967226272709</v>
      </c>
      <c r="P11" s="102">
        <v>6.1395585489311717</v>
      </c>
      <c r="Q11" s="95">
        <v>5.6045688603607573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6.2973674469046808</v>
      </c>
      <c r="D12" s="110">
        <v>6.6534625937373537</v>
      </c>
      <c r="E12" s="110">
        <v>6.2760566076184627</v>
      </c>
      <c r="F12" s="110">
        <v>6.1519095932710783</v>
      </c>
      <c r="G12" s="110">
        <v>5.9829949328776015</v>
      </c>
      <c r="H12" s="110">
        <v>5.916260352212972</v>
      </c>
      <c r="I12" s="110">
        <v>5.6592854389639493</v>
      </c>
      <c r="J12" s="110">
        <v>5.6840654673504201</v>
      </c>
      <c r="K12" s="110">
        <v>5.4151403148282871</v>
      </c>
      <c r="L12" s="110">
        <v>5.6326548178550233</v>
      </c>
      <c r="M12" s="110">
        <v>5.4259658122425112</v>
      </c>
      <c r="N12" s="110">
        <v>5.6467810304065624</v>
      </c>
      <c r="O12" s="116">
        <v>5.6170746482611964</v>
      </c>
      <c r="P12" s="90">
        <v>5.5217282823844247</v>
      </c>
      <c r="Q12" s="96">
        <v>4.9333611200427123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4.7123874903897693</v>
      </c>
      <c r="D13" s="61">
        <f t="shared" ref="D13:N13" si="3">D$12/$O12*$O13</f>
        <v>4.9788573016991933</v>
      </c>
      <c r="E13" s="61">
        <f t="shared" si="3"/>
        <v>4.6964403611633427</v>
      </c>
      <c r="F13" s="61">
        <f t="shared" si="3"/>
        <v>4.6035398210070895</v>
      </c>
      <c r="G13" s="61">
        <f t="shared" si="3"/>
        <v>4.4771391719592231</v>
      </c>
      <c r="H13" s="61">
        <f t="shared" si="3"/>
        <v>4.4272009706787836</v>
      </c>
      <c r="I13" s="61">
        <f t="shared" si="3"/>
        <v>4.2349038915026425</v>
      </c>
      <c r="J13" s="61">
        <f t="shared" si="3"/>
        <v>4.2534470520795757</v>
      </c>
      <c r="K13" s="61">
        <f t="shared" si="3"/>
        <v>4.0522074808966426</v>
      </c>
      <c r="L13" s="61">
        <f t="shared" si="3"/>
        <v>4.214975912576036</v>
      </c>
      <c r="M13" s="61">
        <f t="shared" si="3"/>
        <v>4.0603083165271103</v>
      </c>
      <c r="N13" s="118">
        <f t="shared" si="3"/>
        <v>4.2255467086865881</v>
      </c>
      <c r="O13" s="116">
        <v>4.2033171048423075</v>
      </c>
      <c r="P13" s="90">
        <v>5.1441920612350476</v>
      </c>
      <c r="Q13" s="96">
        <v>5.9970714620684644</v>
      </c>
    </row>
    <row r="14" spans="1:156" ht="15.75" thickBot="1" x14ac:dyDescent="0.3">
      <c r="A14" s="141"/>
      <c r="B14" s="122" t="s">
        <v>51</v>
      </c>
      <c r="C14" s="62">
        <f>C12/$O12*$O14</f>
        <v>3.7411135489434928</v>
      </c>
      <c r="D14" s="63">
        <f>D12/$O12*$O14</f>
        <v>3.9526610550658394</v>
      </c>
      <c r="E14" s="63">
        <f t="shared" ref="E14:N14" si="4">E12/$O12*$O14</f>
        <v>3.7284532952318856</v>
      </c>
      <c r="F14" s="63">
        <f t="shared" si="4"/>
        <v>3.6547005594495436</v>
      </c>
      <c r="G14" s="63">
        <f t="shared" si="4"/>
        <v>3.5543524489190341</v>
      </c>
      <c r="H14" s="63">
        <f t="shared" si="4"/>
        <v>3.5147070501055624</v>
      </c>
      <c r="I14" s="63">
        <f t="shared" si="4"/>
        <v>3.3620444751803791</v>
      </c>
      <c r="J14" s="63">
        <f t="shared" si="4"/>
        <v>3.3767656901517871</v>
      </c>
      <c r="K14" s="63">
        <f t="shared" si="4"/>
        <v>3.2170037673745537</v>
      </c>
      <c r="L14" s="63">
        <f t="shared" si="4"/>
        <v>3.3462238678730585</v>
      </c>
      <c r="M14" s="63">
        <f t="shared" si="4"/>
        <v>3.2234349333168102</v>
      </c>
      <c r="N14" s="119">
        <f t="shared" si="4"/>
        <v>3.3546159087722751</v>
      </c>
      <c r="O14" s="117">
        <v>3.3369680662934709</v>
      </c>
      <c r="P14" s="103">
        <v>3.6503774292624298</v>
      </c>
      <c r="Q14" s="97">
        <v>3.667845946640806</v>
      </c>
    </row>
    <row r="15" spans="1:156" x14ac:dyDescent="0.25">
      <c r="A15" s="139" t="s">
        <v>40</v>
      </c>
      <c r="B15" s="120" t="s">
        <v>38</v>
      </c>
      <c r="C15" s="112">
        <v>-3.5362613710876025</v>
      </c>
      <c r="D15" s="109">
        <v>-4.2175644696988295</v>
      </c>
      <c r="E15" s="109">
        <v>-4.1638501487351958</v>
      </c>
      <c r="F15" s="109">
        <v>-4.2804096419540274</v>
      </c>
      <c r="G15" s="109">
        <v>-4.2827801966052172</v>
      </c>
      <c r="H15" s="109">
        <v>-4.2829817101653829</v>
      </c>
      <c r="I15" s="109">
        <v>-3.9811870909445424</v>
      </c>
      <c r="J15" s="109">
        <v>-4.0820736676088005</v>
      </c>
      <c r="K15" s="109">
        <v>-3.7054012257210163</v>
      </c>
      <c r="L15" s="109">
        <v>-3.6753716431356542</v>
      </c>
      <c r="M15" s="109">
        <v>-3.7103899671193745</v>
      </c>
      <c r="N15" s="109">
        <v>-3.8559154286530499</v>
      </c>
      <c r="O15" s="109">
        <v>-3.2887701754466709</v>
      </c>
      <c r="P15" s="90">
        <v>-2.6109103130814861</v>
      </c>
      <c r="Q15" s="96">
        <v>-2.6674789226155791</v>
      </c>
    </row>
    <row r="16" spans="1:156" ht="15.75" thickBot="1" x14ac:dyDescent="0.3">
      <c r="A16" s="140"/>
      <c r="B16" s="113" t="s">
        <v>39</v>
      </c>
      <c r="C16" s="114">
        <v>-3.2998061715281879</v>
      </c>
      <c r="D16" s="110">
        <v>-3.5552290839176388</v>
      </c>
      <c r="E16" s="110">
        <v>-3.2784638641656856</v>
      </c>
      <c r="F16" s="110">
        <v>-3.6853521956407018</v>
      </c>
      <c r="G16" s="110">
        <v>-3.5910741439967513</v>
      </c>
      <c r="H16" s="110">
        <v>-3.626151111290322</v>
      </c>
      <c r="I16" s="110">
        <v>-3.5750404427928144</v>
      </c>
      <c r="J16" s="110">
        <v>-3.7097173348715065</v>
      </c>
      <c r="K16" s="110">
        <v>-3.3768742700003811</v>
      </c>
      <c r="L16" s="110">
        <v>-2.4137513452435697</v>
      </c>
      <c r="M16" s="110">
        <v>-3.0620898586539953</v>
      </c>
      <c r="N16" s="110">
        <v>-2.9990593723579773</v>
      </c>
      <c r="O16" s="116">
        <v>-2.5457348001437929</v>
      </c>
      <c r="P16" s="90">
        <v>-2.3631613159387901</v>
      </c>
      <c r="Q16" s="96">
        <v>-2.4018224107869859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-1.3982517255496563</v>
      </c>
      <c r="D17" s="61">
        <f t="shared" si="5"/>
        <v>-1.3982517255496563</v>
      </c>
      <c r="E17" s="61">
        <f t="shared" si="5"/>
        <v>-1.3982517255496563</v>
      </c>
      <c r="F17" s="61">
        <f t="shared" si="5"/>
        <v>-1.3982517255496563</v>
      </c>
      <c r="G17" s="61">
        <f t="shared" si="5"/>
        <v>-1.3982517255496563</v>
      </c>
      <c r="H17" s="61">
        <f t="shared" si="5"/>
        <v>-1.3982517255496563</v>
      </c>
      <c r="I17" s="61">
        <f t="shared" si="5"/>
        <v>-1.3982517255496563</v>
      </c>
      <c r="J17" s="61">
        <f t="shared" si="5"/>
        <v>-1.3982517255496563</v>
      </c>
      <c r="K17" s="61">
        <f t="shared" si="5"/>
        <v>-1.3982517255496563</v>
      </c>
      <c r="L17" s="61">
        <f t="shared" si="5"/>
        <v>-1.3982517255496563</v>
      </c>
      <c r="M17" s="61">
        <f t="shared" si="5"/>
        <v>-1.3982517255496563</v>
      </c>
      <c r="N17" s="118">
        <f>$O17</f>
        <v>-1.3982517255496563</v>
      </c>
      <c r="O17" s="116">
        <v>-1.3982517255496563</v>
      </c>
      <c r="P17" s="90">
        <v>-2.0655333760675099</v>
      </c>
      <c r="Q17" s="96">
        <v>-2.276812536576327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-0.40927231740847225</v>
      </c>
      <c r="D18" s="63">
        <f t="shared" si="5"/>
        <v>-0.40927231740847225</v>
      </c>
      <c r="E18" s="63">
        <f t="shared" si="5"/>
        <v>-0.40927231740847225</v>
      </c>
      <c r="F18" s="63">
        <f t="shared" si="5"/>
        <v>-0.40927231740847225</v>
      </c>
      <c r="G18" s="63">
        <f t="shared" si="5"/>
        <v>-0.40927231740847225</v>
      </c>
      <c r="H18" s="63">
        <f t="shared" si="5"/>
        <v>-0.40927231740847225</v>
      </c>
      <c r="I18" s="63">
        <f t="shared" si="5"/>
        <v>-0.40927231740847225</v>
      </c>
      <c r="J18" s="63">
        <f t="shared" si="5"/>
        <v>-0.40927231740847225</v>
      </c>
      <c r="K18" s="63">
        <f t="shared" si="5"/>
        <v>-0.40927231740847225</v>
      </c>
      <c r="L18" s="63">
        <f t="shared" si="5"/>
        <v>-0.40927231740847225</v>
      </c>
      <c r="M18" s="63">
        <f t="shared" si="5"/>
        <v>-0.40927231740847225</v>
      </c>
      <c r="N18" s="119">
        <f>$O18</f>
        <v>-0.40927231740847225</v>
      </c>
      <c r="O18" s="117">
        <v>-0.40927231740847225</v>
      </c>
      <c r="P18" s="103">
        <v>-0.74671206109465549</v>
      </c>
      <c r="Q18" s="97">
        <v>-0.46488106431850063</v>
      </c>
      <c r="R18" s="107"/>
    </row>
    <row r="19" spans="1:273" x14ac:dyDescent="0.25">
      <c r="A19" s="40"/>
      <c r="B19" s="40"/>
      <c r="C19" s="112">
        <v>1</v>
      </c>
      <c r="D19" s="109">
        <v>0.98</v>
      </c>
      <c r="E19" s="110">
        <v>0.97018644507331042</v>
      </c>
      <c r="F19" s="110">
        <v>0.97585539925841513</v>
      </c>
      <c r="G19" s="110">
        <v>1.0059447233305172</v>
      </c>
      <c r="H19" s="110">
        <v>0.99456660785644413</v>
      </c>
      <c r="I19" s="110">
        <v>0.98486347754252146</v>
      </c>
      <c r="J19" s="110">
        <v>0.97751423182355601</v>
      </c>
      <c r="K19" s="110">
        <v>0.96666788069978771</v>
      </c>
      <c r="L19" s="110">
        <v>0.96191291069749452</v>
      </c>
      <c r="M19" s="110">
        <v>0.97784996261067636</v>
      </c>
      <c r="N19" s="110">
        <v>0.98497487655211668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0.98</v>
      </c>
      <c r="E20" s="110">
        <v>0.97</v>
      </c>
      <c r="F20" s="110">
        <v>0.98</v>
      </c>
      <c r="G20" s="110">
        <v>0.9965358999208872</v>
      </c>
      <c r="H20" s="110">
        <v>0.98363256089896178</v>
      </c>
      <c r="I20" s="110">
        <v>0.99067691288107274</v>
      </c>
      <c r="J20" s="110">
        <v>0.97027308525674927</v>
      </c>
      <c r="K20" s="110">
        <v>0.97</v>
      </c>
      <c r="L20" s="110">
        <v>0.98190697411264227</v>
      </c>
      <c r="M20" s="110">
        <v>0.98</v>
      </c>
      <c r="N20" s="110">
        <v>0.98402111815679638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8.2540661865609603E-3</v>
      </c>
      <c r="E21" s="15">
        <f t="shared" si="6"/>
        <v>1.1028997097566495E-2</v>
      </c>
      <c r="F21" s="15">
        <f t="shared" si="6"/>
        <v>1.9091168060328352E-2</v>
      </c>
      <c r="G21" s="15">
        <f t="shared" si="6"/>
        <v>2.9250574735913758E-2</v>
      </c>
      <c r="H21" s="15">
        <f t="shared" si="6"/>
        <v>3.9573213160210702E-2</v>
      </c>
      <c r="I21" s="15">
        <f t="shared" si="6"/>
        <v>4.3346190788366726E-2</v>
      </c>
      <c r="J21" s="15">
        <f t="shared" si="6"/>
        <v>5.3247629109665642E-2</v>
      </c>
      <c r="K21" s="15">
        <f t="shared" si="6"/>
        <v>5.3750084642966642E-2</v>
      </c>
      <c r="L21" s="15">
        <f t="shared" si="6"/>
        <v>5.7754948038080692E-2</v>
      </c>
      <c r="M21" s="15">
        <f t="shared" si="6"/>
        <v>6.5120378287404385E-2</v>
      </c>
      <c r="N21" s="15">
        <f t="shared" si="6"/>
        <v>6.8743621142259445E-2</v>
      </c>
      <c r="O21" s="16">
        <f>O5/(O3*$P21 + O5)</f>
        <v>6.9178312107392365E-2</v>
      </c>
      <c r="P21" s="128">
        <f>(1 - P$1) / P$1 * (P5/P3)</f>
        <v>1.1656325572413615</v>
      </c>
      <c r="Q21" s="129">
        <f>(1 - Q$1) / Q$1 * (Q5/Q3)</f>
        <v>0.88709537339187949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4.7207232078069041E-3</v>
      </c>
      <c r="D22" s="52">
        <f t="shared" si="6"/>
        <v>1.1111580074158016E-2</v>
      </c>
      <c r="E22" s="52">
        <f t="shared" si="6"/>
        <v>2.3931293153233377E-2</v>
      </c>
      <c r="F22" s="52">
        <f t="shared" si="6"/>
        <v>2.6489055494135591E-2</v>
      </c>
      <c r="G22" s="52">
        <f t="shared" si="6"/>
        <v>3.6316430784552142E-2</v>
      </c>
      <c r="H22" s="52">
        <f t="shared" si="6"/>
        <v>3.9151874986533004E-2</v>
      </c>
      <c r="I22" s="52">
        <f t="shared" si="6"/>
        <v>4.1638137742194506E-2</v>
      </c>
      <c r="J22" s="52">
        <f t="shared" si="6"/>
        <v>4.8524839709583649E-2</v>
      </c>
      <c r="K22" s="52">
        <f t="shared" si="6"/>
        <v>5.2474619439512572E-2</v>
      </c>
      <c r="L22" s="52">
        <f t="shared" si="6"/>
        <v>6.0174654305651186E-2</v>
      </c>
      <c r="M22" s="52">
        <f t="shared" si="6"/>
        <v>6.7891224954457707E-2</v>
      </c>
      <c r="N22" s="52">
        <f t="shared" si="6"/>
        <v>6.5482020641265515E-2</v>
      </c>
      <c r="O22" s="53">
        <f t="shared" si="6"/>
        <v>6.1812620979320061E-2</v>
      </c>
      <c r="P22" s="21">
        <f>(1 - P$1) / P$1 * (P6/P4)</f>
        <v>1.0381455347292692</v>
      </c>
      <c r="Q22" s="22">
        <f>(1 - Q$1) / Q$1 * (Q6/Q4)</f>
        <v>0.8596341131790578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127.517</v>
      </c>
      <c r="D27" s="37">
        <v>126.569</v>
      </c>
      <c r="E27" s="37">
        <v>129.46299999999999</v>
      </c>
      <c r="F27" s="37">
        <v>128.37</v>
      </c>
      <c r="G27" s="37">
        <v>129.92500000000001</v>
      </c>
      <c r="H27" s="37">
        <v>128.321</v>
      </c>
      <c r="I27" s="37">
        <v>129.226</v>
      </c>
      <c r="J27" s="37">
        <v>134.05699999999999</v>
      </c>
      <c r="K27" s="37">
        <v>135.16999999999999</v>
      </c>
      <c r="L27" s="37">
        <v>135.41499999999999</v>
      </c>
      <c r="M27" s="37">
        <v>134.47200000000001</v>
      </c>
      <c r="N27" s="37">
        <v>126.83</v>
      </c>
      <c r="O27" s="37">
        <v>123.075</v>
      </c>
      <c r="P27" s="37">
        <v>128.60400000000001</v>
      </c>
      <c r="Q27" s="37">
        <v>161.679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124.96543485115976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1.6035651488402465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124.96543485115674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126.569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123.9127091038407</v>
      </c>
      <c r="DL27" s="2">
        <f t="shared" si="41"/>
        <v>124.93942727272726</v>
      </c>
      <c r="DM27" s="2">
        <f t="shared" si="41"/>
        <v>123.36603930581613</v>
      </c>
      <c r="DN27" s="2">
        <f t="shared" si="41"/>
        <v>121.19259244264509</v>
      </c>
      <c r="DO27" s="2">
        <f t="shared" si="41"/>
        <v>120.84638144217095</v>
      </c>
      <c r="DP27" s="2">
        <f t="shared" si="41"/>
        <v>119.42043407374987</v>
      </c>
      <c r="DQ27" s="2">
        <f t="shared" si="41"/>
        <v>120.81504397254396</v>
      </c>
      <c r="DR27" s="2">
        <f t="shared" si="41"/>
        <v>118.61192674253202</v>
      </c>
      <c r="DS27" s="2">
        <f t="shared" si="41"/>
        <v>115.61866610644256</v>
      </c>
      <c r="DT27" s="2">
        <f t="shared" si="41"/>
        <v>116.83589939939944</v>
      </c>
      <c r="DU27" s="2">
        <f t="shared" si="41"/>
        <v>116.93753007293009</v>
      </c>
      <c r="DV27" s="2">
        <f t="shared" si="41"/>
        <v>119.46386628733995</v>
      </c>
      <c r="DW27" s="2">
        <f t="shared" si="41"/>
        <v>118.1883294723295</v>
      </c>
      <c r="DX27" s="2">
        <f t="shared" si="41"/>
        <v>121.69372039724981</v>
      </c>
      <c r="DY27" s="2">
        <f t="shared" si="41"/>
        <v>123.83875454208376</v>
      </c>
      <c r="EA27" s="2">
        <f t="shared" ref="EA27:EO43" si="42">CE$228*$B27+CE$229</f>
        <v>129.05426180832859</v>
      </c>
      <c r="EB27" s="2">
        <f t="shared" si="42"/>
        <v>126.40959939467314</v>
      </c>
      <c r="EC27" s="2">
        <f t="shared" si="42"/>
        <v>130.0498362637363</v>
      </c>
      <c r="ED27" s="2">
        <f t="shared" si="42"/>
        <v>128.6540550199658</v>
      </c>
      <c r="EE27" s="2">
        <f t="shared" si="42"/>
        <v>127.43943125428373</v>
      </c>
      <c r="EF27" s="2">
        <f t="shared" si="42"/>
        <v>123.13070961305927</v>
      </c>
      <c r="EG27" s="2">
        <f t="shared" si="42"/>
        <v>122.12947466821662</v>
      </c>
      <c r="EH27" s="2">
        <f t="shared" si="42"/>
        <v>121.43456785411364</v>
      </c>
      <c r="EI27" s="2">
        <f t="shared" si="42"/>
        <v>125.2349562942444</v>
      </c>
      <c r="EJ27" s="2">
        <f t="shared" si="42"/>
        <v>123.49281832278076</v>
      </c>
      <c r="EK27" s="2">
        <f t="shared" si="42"/>
        <v>130.62790627885505</v>
      </c>
      <c r="EL27" s="2">
        <f t="shared" si="42"/>
        <v>126.59395872513363</v>
      </c>
      <c r="EM27" s="2">
        <f t="shared" si="42"/>
        <v>127.1504476073363</v>
      </c>
      <c r="EN27" s="2">
        <f t="shared" si="42"/>
        <v>119.6373932835821</v>
      </c>
      <c r="EO27" s="2">
        <f t="shared" si="42"/>
        <v>121.68882341302124</v>
      </c>
      <c r="EQ27" s="2">
        <f t="shared" ref="EQ27:FE43" si="43">CU$228*$B27+CU$229</f>
        <v>125.71248303903809</v>
      </c>
      <c r="ER27" s="2">
        <f t="shared" si="43"/>
        <v>123.30661796960922</v>
      </c>
      <c r="ES27" s="2">
        <f t="shared" si="43"/>
        <v>125.75139928586434</v>
      </c>
      <c r="ET27" s="2">
        <f t="shared" si="43"/>
        <v>125.71109184272595</v>
      </c>
      <c r="EU27" s="2">
        <f t="shared" si="43"/>
        <v>124.08638542302194</v>
      </c>
      <c r="EV27" s="2">
        <f t="shared" si="43"/>
        <v>119.48469188558357</v>
      </c>
      <c r="EW27" s="2">
        <f t="shared" si="43"/>
        <v>119.89037942066648</v>
      </c>
      <c r="EX27" s="2">
        <f t="shared" si="43"/>
        <v>117.18122681136526</v>
      </c>
      <c r="EY27" s="2">
        <f t="shared" si="43"/>
        <v>119.10513461797999</v>
      </c>
      <c r="EZ27" s="2">
        <f t="shared" si="43"/>
        <v>120.06642461848548</v>
      </c>
      <c r="FA27" s="2">
        <f t="shared" si="43"/>
        <v>125.09611267544078</v>
      </c>
      <c r="FB27" s="2">
        <f t="shared" si="43"/>
        <v>123.62206190650528</v>
      </c>
      <c r="FC27" s="2">
        <f t="shared" si="43"/>
        <v>122.96120768057767</v>
      </c>
      <c r="FD27" s="2">
        <f t="shared" si="43"/>
        <v>119.07116698335521</v>
      </c>
      <c r="FE27" s="2">
        <f t="shared" si="43"/>
        <v>124.95329942473285</v>
      </c>
      <c r="FG27" s="2">
        <f t="shared" ref="FG27:FU43" si="44">POWER(10,($B27-C$231)/C$229)/(1+POWER(10,($B27-C$231)/C$229))</f>
        <v>1.3587425677530594E-2</v>
      </c>
      <c r="FH27" s="2">
        <f t="shared" si="44"/>
        <v>1.7695533060765028E-2</v>
      </c>
      <c r="FI27" s="2">
        <f t="shared" si="44"/>
        <v>1.5110603603281054E-2</v>
      </c>
      <c r="FJ27" s="2">
        <f t="shared" si="44"/>
        <v>1.4843468935300733E-2</v>
      </c>
      <c r="FK27" s="2">
        <f t="shared" si="44"/>
        <v>1.3575076682201637E-2</v>
      </c>
      <c r="FL27" s="2">
        <f t="shared" si="44"/>
        <v>1.3908088113265681E-2</v>
      </c>
      <c r="FM27" s="2">
        <f t="shared" si="44"/>
        <v>1.3942265810044041E-2</v>
      </c>
      <c r="FN27" s="2">
        <f t="shared" si="44"/>
        <v>1.4383917188616827E-2</v>
      </c>
      <c r="FO27" s="2">
        <f t="shared" si="44"/>
        <v>1.3299118734063933E-2</v>
      </c>
      <c r="FP27" s="2">
        <f t="shared" si="44"/>
        <v>1.4222085525196562E-2</v>
      </c>
      <c r="FQ27" s="2">
        <f t="shared" si="44"/>
        <v>1.3600884937319256E-2</v>
      </c>
      <c r="FR27" s="2">
        <f t="shared" si="44"/>
        <v>1.4874600081683483E-2</v>
      </c>
      <c r="FS27" s="2">
        <f t="shared" si="44"/>
        <v>1.36383693665501E-2</v>
      </c>
      <c r="FT27" s="2">
        <f t="shared" si="44"/>
        <v>1.2300745213968269E-2</v>
      </c>
      <c r="FU27" s="2">
        <f t="shared" si="44"/>
        <v>1.0623394109619403E-2</v>
      </c>
      <c r="FW27" s="2">
        <f>POWER(10,($B27-C$232)/C$229)/(1+POWER(10,($B27-C$232)/C$229))</f>
        <v>2.1969397029249633E-6</v>
      </c>
      <c r="FX27" s="2">
        <f t="shared" ref="FX27:GK42" si="45">POWER(10,($B27-D$232)/D$229)/(1+POWER(10,($B27-D$232)/D$229))</f>
        <v>2.5462477388263107E-6</v>
      </c>
      <c r="FY27" s="2">
        <f t="shared" si="45"/>
        <v>2.5433348421571037E-6</v>
      </c>
      <c r="FZ27" s="2">
        <f t="shared" si="45"/>
        <v>2.4552446103386142E-6</v>
      </c>
      <c r="GA27" s="2">
        <f t="shared" si="45"/>
        <v>2.1746623545733271E-6</v>
      </c>
      <c r="GB27" s="2">
        <f t="shared" si="45"/>
        <v>2.4475275736899348E-6</v>
      </c>
      <c r="GC27" s="2">
        <f t="shared" si="45"/>
        <v>2.6361785415381436E-6</v>
      </c>
      <c r="GD27" s="2">
        <f t="shared" si="45"/>
        <v>3.0604642758850527E-6</v>
      </c>
      <c r="GE27" s="2">
        <f t="shared" si="45"/>
        <v>3.1540479898160982E-6</v>
      </c>
      <c r="GF27" s="2">
        <f t="shared" si="45"/>
        <v>2.9565847485528626E-6</v>
      </c>
      <c r="GG27" s="2">
        <f t="shared" si="45"/>
        <v>2.8980488376341317E-6</v>
      </c>
      <c r="GH27" s="2">
        <f t="shared" si="45"/>
        <v>2.8130538691331376E-6</v>
      </c>
      <c r="GI27" s="2">
        <f t="shared" si="45"/>
        <v>2.2912446902374291E-6</v>
      </c>
      <c r="GJ27" s="2">
        <f t="shared" si="45"/>
        <v>1.9414338435826094E-6</v>
      </c>
      <c r="GK27" s="2">
        <f t="shared" si="45"/>
        <v>1.966575988125485E-6</v>
      </c>
      <c r="GM27" s="86">
        <f xml:space="preserve"> _xlfn.NORM.DIST($B27, C$7, ABS(C$11), TRUE) * _xlfn.NORM.DIST(($B27 - C$7)*C$15, 0, ABS(C$11), TRUE) * 2</f>
        <v>2.3893734290071019E-20</v>
      </c>
      <c r="GN27" s="86">
        <f t="shared" ref="GN27:HA42" si="46" xml:space="preserve"> _xlfn.NORM.DIST($B27, D$7, ABS(D$11), TRUE) * _xlfn.NORM.DIST(($B27 - D$7)*D$15, 0, ABS(D$11), TRUE) * 2</f>
        <v>2.2810079796316299E-15</v>
      </c>
      <c r="GO27" s="86">
        <f t="shared" si="46"/>
        <v>1.3480693530611238E-17</v>
      </c>
      <c r="GP27" s="86">
        <f t="shared" si="46"/>
        <v>1.5148395447119772E-18</v>
      </c>
      <c r="GQ27" s="86">
        <f t="shared" si="46"/>
        <v>7.8635613984235397E-20</v>
      </c>
      <c r="GR27" s="86">
        <f t="shared" si="46"/>
        <v>1.1322661180945611E-19</v>
      </c>
      <c r="GS27" s="86">
        <f t="shared" si="46"/>
        <v>2.9392279724716017E-21</v>
      </c>
      <c r="GT27" s="86">
        <f t="shared" si="46"/>
        <v>9.4873608926701772E-21</v>
      </c>
      <c r="GU27" s="86">
        <f t="shared" si="46"/>
        <v>9.5810253708010588E-23</v>
      </c>
      <c r="GV27" s="86">
        <f t="shared" si="46"/>
        <v>3.1791130995792296E-21</v>
      </c>
      <c r="GW27" s="86">
        <f t="shared" si="46"/>
        <v>9.4812965068792392E-22</v>
      </c>
      <c r="GX27" s="86">
        <f t="shared" si="46"/>
        <v>1.2903571176540962E-19</v>
      </c>
      <c r="GY27" s="86">
        <f t="shared" si="46"/>
        <v>8.1137276491492992E-21</v>
      </c>
      <c r="GZ27" s="86">
        <f t="shared" si="46"/>
        <v>1.1142214206841066E-24</v>
      </c>
      <c r="HA27" s="86">
        <f t="shared" si="46"/>
        <v>1.5840656538821543E-29</v>
      </c>
      <c r="HC27" s="86">
        <f xml:space="preserve"> _xlfn.NORM.DIST($B27, C$8, ABS(C$12), TRUE) * _xlfn.NORM.DIST(($B27 - C$8)*C$16, 0, ABS(C$12), TRUE) * 2</f>
        <v>4.6424847021883367E-40</v>
      </c>
      <c r="HD27" s="86">
        <f t="shared" ref="HD27:HQ42" si="47" xml:space="preserve"> _xlfn.NORM.DIST($B27, D$8, ABS(D$12), TRUE) * _xlfn.NORM.DIST(($B27 - D$8)*D$16, 0, ABS(D$12), TRUE) * 2</f>
        <v>1.0549919061328914E-35</v>
      </c>
      <c r="HE27" s="86">
        <f t="shared" si="47"/>
        <v>1.8452614623621592E-40</v>
      </c>
      <c r="HF27" s="86">
        <f t="shared" si="47"/>
        <v>7.547710690425521E-42</v>
      </c>
      <c r="HG27" s="86">
        <f t="shared" si="47"/>
        <v>1.6476894579592412E-44</v>
      </c>
      <c r="HH27" s="86">
        <f t="shared" si="47"/>
        <v>6.3605375562467252E-45</v>
      </c>
      <c r="HI27" s="86">
        <f t="shared" si="47"/>
        <v>1.4540180591328104E-47</v>
      </c>
      <c r="HJ27" s="86">
        <f t="shared" si="47"/>
        <v>1.1037206562213028E-46</v>
      </c>
      <c r="HK27" s="86">
        <f t="shared" si="47"/>
        <v>7.0591830952734701E-51</v>
      </c>
      <c r="HL27" s="86">
        <f t="shared" si="47"/>
        <v>3.5917003768743246E-47</v>
      </c>
      <c r="HM27" s="86">
        <f t="shared" si="47"/>
        <v>4.3231125025216062E-51</v>
      </c>
      <c r="HN27" s="86">
        <f t="shared" si="47"/>
        <v>2.0730010738887272E-47</v>
      </c>
      <c r="HO27" s="86">
        <f t="shared" si="47"/>
        <v>2.2504507942124236E-49</v>
      </c>
      <c r="HP27" s="86">
        <f t="shared" si="47"/>
        <v>4.1052328579307033E-51</v>
      </c>
      <c r="HQ27" s="86">
        <f t="shared" si="47"/>
        <v>2.2377546593881838E-63</v>
      </c>
      <c r="HS27" s="86">
        <f xml:space="preserve"> _xlfn.NORM.DIST($B27, C$9, ABS(C$13), TRUE) * _xlfn.NORM.DIST(($B27 - C$9)*C$17, 0, ABS(C$13), TRUE) * 2</f>
        <v>1.9388368171002446E-134</v>
      </c>
      <c r="HT27" s="86">
        <f t="shared" ref="HT27:IG42" si="48" xml:space="preserve"> _xlfn.NORM.DIST($B27, D$9, ABS(D$13), TRUE) * _xlfn.NORM.DIST(($B27 - D$9)*D$17, 0, ABS(D$13), TRUE) * 2</f>
        <v>2.0766066919076977E-118</v>
      </c>
      <c r="HU27" s="86">
        <f t="shared" si="48"/>
        <v>1.9035432953202214E-133</v>
      </c>
      <c r="HV27" s="86">
        <f t="shared" si="48"/>
        <v>8.8654219621712273E-139</v>
      </c>
      <c r="HW27" s="86">
        <f t="shared" si="48"/>
        <v>5.2888292068792644E-150</v>
      </c>
      <c r="HX27" s="86">
        <f t="shared" si="48"/>
        <v>5.1457393573169906E-151</v>
      </c>
      <c r="HY27" s="86">
        <f t="shared" si="48"/>
        <v>1.4319400338949567E-160</v>
      </c>
      <c r="HZ27" s="86">
        <f t="shared" si="48"/>
        <v>2.4700702704375936E-157</v>
      </c>
      <c r="IA27" s="86">
        <f t="shared" si="48"/>
        <v>3.8864542131849745E-171</v>
      </c>
      <c r="IB27" s="86">
        <f t="shared" si="48"/>
        <v>6.2856387136831579E-158</v>
      </c>
      <c r="IC27" s="86">
        <f t="shared" si="48"/>
        <v>1.41941273231241E-172</v>
      </c>
      <c r="ID27" s="86">
        <f t="shared" si="48"/>
        <v>2.1364282526578126E-160</v>
      </c>
      <c r="IE27" s="86">
        <f t="shared" si="48"/>
        <v>3.7586083521608779E-167</v>
      </c>
      <c r="IF27" s="86">
        <f t="shared" si="48"/>
        <v>5.4044124727448996E-115</v>
      </c>
      <c r="IG27" s="86">
        <f t="shared" si="48"/>
        <v>1.2200009402766821E-86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3.2475942213635075E-274</v>
      </c>
      <c r="IK27" s="86">
        <f t="shared" si="49"/>
        <v>5.6877905744212144E-308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0</v>
      </c>
      <c r="IY27" s="86">
        <f>GM27+HC27+HS27+II27</f>
        <v>2.3893734290071019E-20</v>
      </c>
      <c r="IZ27" s="86">
        <f t="shared" ref="IZ27:JM42" si="50">GN27+HD27+HT27+IJ27</f>
        <v>2.2810079796316299E-15</v>
      </c>
      <c r="JA27" s="86">
        <f t="shared" si="50"/>
        <v>1.3480693530611238E-17</v>
      </c>
      <c r="JB27" s="86">
        <f t="shared" si="50"/>
        <v>1.5148395447119772E-18</v>
      </c>
      <c r="JC27" s="86">
        <f t="shared" si="50"/>
        <v>7.8635613984235397E-20</v>
      </c>
      <c r="JD27" s="86">
        <f t="shared" si="50"/>
        <v>1.1322661180945611E-19</v>
      </c>
      <c r="JE27" s="86">
        <f t="shared" si="50"/>
        <v>2.9392279724716017E-21</v>
      </c>
      <c r="JF27" s="86">
        <f t="shared" si="50"/>
        <v>9.4873608926701772E-21</v>
      </c>
      <c r="JG27" s="86">
        <f t="shared" si="50"/>
        <v>9.5810253708010588E-23</v>
      </c>
      <c r="JH27" s="86">
        <f t="shared" si="50"/>
        <v>3.1791130995792296E-21</v>
      </c>
      <c r="JI27" s="86">
        <f t="shared" si="50"/>
        <v>9.4812965068792392E-22</v>
      </c>
      <c r="JJ27" s="86">
        <f t="shared" si="50"/>
        <v>1.2903571176540962E-19</v>
      </c>
      <c r="JK27" s="86">
        <f t="shared" si="50"/>
        <v>8.1137276491492992E-21</v>
      </c>
      <c r="JL27" s="86">
        <f t="shared" si="50"/>
        <v>1.1142214206841066E-24</v>
      </c>
      <c r="JM27" s="86">
        <f t="shared" si="50"/>
        <v>1.5840656538821543E-29</v>
      </c>
    </row>
    <row r="28" spans="1:273" x14ac:dyDescent="0.25">
      <c r="B28" s="2">
        <v>1</v>
      </c>
      <c r="C28" s="37">
        <v>127.431</v>
      </c>
      <c r="D28" s="37">
        <v>125.5</v>
      </c>
      <c r="E28" s="37">
        <v>127.01900000000001</v>
      </c>
      <c r="F28" s="37">
        <v>125.53700000000001</v>
      </c>
      <c r="G28" s="37">
        <v>125.98099999999999</v>
      </c>
      <c r="H28" s="37">
        <v>124.925</v>
      </c>
      <c r="I28" s="37">
        <v>124.491</v>
      </c>
      <c r="J28" s="37">
        <v>126.717</v>
      </c>
      <c r="K28" s="37">
        <v>134.09399999999999</v>
      </c>
      <c r="L28" s="37">
        <v>127.547</v>
      </c>
      <c r="M28" s="37">
        <v>126.47199999999999</v>
      </c>
      <c r="N28" s="37">
        <v>122.66</v>
      </c>
      <c r="O28" s="37">
        <v>123.264</v>
      </c>
      <c r="P28" s="37">
        <v>128.62299999999999</v>
      </c>
      <c r="Q28" s="37">
        <v>146.07499999999999</v>
      </c>
      <c r="S28" s="4" t="e">
        <f t="shared" si="7"/>
        <v>#N/A</v>
      </c>
      <c r="T28" s="4">
        <f t="shared" si="7"/>
        <v>124.91591034722092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0.58408965277908464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124.91591034721289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125.5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123.90555571360836</v>
      </c>
      <c r="DL28" s="2">
        <f t="shared" si="41"/>
        <v>124.88960930232557</v>
      </c>
      <c r="DM28" s="2">
        <f t="shared" si="41"/>
        <v>123.35502851782364</v>
      </c>
      <c r="DN28" s="2">
        <f t="shared" si="41"/>
        <v>121.17681592442646</v>
      </c>
      <c r="DO28" s="2">
        <f t="shared" si="41"/>
        <v>120.81341372141375</v>
      </c>
      <c r="DP28" s="2">
        <f t="shared" si="41"/>
        <v>119.40462424772952</v>
      </c>
      <c r="DQ28" s="2">
        <f t="shared" si="41"/>
        <v>120.8020262119262</v>
      </c>
      <c r="DR28" s="2">
        <f t="shared" si="41"/>
        <v>118.62133285917498</v>
      </c>
      <c r="DS28" s="2">
        <f t="shared" si="41"/>
        <v>115.66635742296917</v>
      </c>
      <c r="DT28" s="2">
        <f t="shared" si="41"/>
        <v>116.86881921921926</v>
      </c>
      <c r="DU28" s="2">
        <f t="shared" si="41"/>
        <v>116.99281166881168</v>
      </c>
      <c r="DV28" s="2">
        <f t="shared" si="41"/>
        <v>119.43168847795162</v>
      </c>
      <c r="DW28" s="2">
        <f t="shared" si="41"/>
        <v>118.22789021879025</v>
      </c>
      <c r="DX28" s="2">
        <f t="shared" si="41"/>
        <v>121.64461191749427</v>
      </c>
      <c r="DY28" s="2">
        <f t="shared" si="41"/>
        <v>123.73265042639967</v>
      </c>
      <c r="EA28" s="2">
        <f t="shared" si="42"/>
        <v>128.87708673702227</v>
      </c>
      <c r="EB28" s="2">
        <f t="shared" si="42"/>
        <v>126.24789697336563</v>
      </c>
      <c r="EC28" s="2">
        <f t="shared" si="42"/>
        <v>129.85913714285718</v>
      </c>
      <c r="ED28" s="2">
        <f t="shared" si="42"/>
        <v>128.46845128351399</v>
      </c>
      <c r="EE28" s="2">
        <f t="shared" si="42"/>
        <v>127.24968550376968</v>
      </c>
      <c r="EF28" s="2">
        <f t="shared" si="42"/>
        <v>122.96245683192262</v>
      </c>
      <c r="EG28" s="2">
        <f t="shared" si="42"/>
        <v>121.96863823500921</v>
      </c>
      <c r="EH28" s="2">
        <f t="shared" si="42"/>
        <v>121.26372073791347</v>
      </c>
      <c r="EI28" s="2">
        <f t="shared" si="42"/>
        <v>125.04039519852263</v>
      </c>
      <c r="EJ28" s="2">
        <f t="shared" si="42"/>
        <v>123.3288057323298</v>
      </c>
      <c r="EK28" s="2">
        <f t="shared" si="42"/>
        <v>130.39875161588182</v>
      </c>
      <c r="EL28" s="2">
        <f t="shared" si="42"/>
        <v>126.39690164006507</v>
      </c>
      <c r="EM28" s="2">
        <f t="shared" si="42"/>
        <v>126.95870161691219</v>
      </c>
      <c r="EN28" s="2">
        <f t="shared" si="42"/>
        <v>119.51451701492539</v>
      </c>
      <c r="EO28" s="2">
        <f t="shared" si="42"/>
        <v>121.56999218516285</v>
      </c>
      <c r="EQ28" s="2">
        <f t="shared" si="43"/>
        <v>125.56768502030539</v>
      </c>
      <c r="ER28" s="2">
        <f t="shared" si="43"/>
        <v>123.17596911757602</v>
      </c>
      <c r="ES28" s="2">
        <f t="shared" si="43"/>
        <v>125.60305103969756</v>
      </c>
      <c r="ET28" s="2">
        <f t="shared" si="43"/>
        <v>125.55428249531073</v>
      </c>
      <c r="EU28" s="2">
        <f t="shared" si="43"/>
        <v>123.92954495740453</v>
      </c>
      <c r="EV28" s="2">
        <f t="shared" si="43"/>
        <v>119.35232955767459</v>
      </c>
      <c r="EW28" s="2">
        <f t="shared" si="43"/>
        <v>119.7517029446189</v>
      </c>
      <c r="EX28" s="2">
        <f t="shared" si="43"/>
        <v>117.05289392615396</v>
      </c>
      <c r="EY28" s="2">
        <f t="shared" si="43"/>
        <v>118.97155233155151</v>
      </c>
      <c r="EZ28" s="2">
        <f t="shared" si="43"/>
        <v>119.93590889720706</v>
      </c>
      <c r="FA28" s="2">
        <f t="shared" si="43"/>
        <v>124.92185591458653</v>
      </c>
      <c r="FB28" s="2">
        <f t="shared" si="43"/>
        <v>123.45425122417225</v>
      </c>
      <c r="FC28" s="2">
        <f t="shared" si="43"/>
        <v>122.8099045762274</v>
      </c>
      <c r="FD28" s="2">
        <f t="shared" si="43"/>
        <v>118.95371522407463</v>
      </c>
      <c r="FE28" s="2">
        <f t="shared" si="43"/>
        <v>124.80222992079767</v>
      </c>
      <c r="FG28" s="2">
        <f t="shared" si="44"/>
        <v>1.4878811507156484E-2</v>
      </c>
      <c r="FH28" s="2">
        <f t="shared" si="44"/>
        <v>1.9369697581228158E-2</v>
      </c>
      <c r="FI28" s="2">
        <f t="shared" si="44"/>
        <v>1.6544328335430711E-2</v>
      </c>
      <c r="FJ28" s="2">
        <f t="shared" si="44"/>
        <v>1.6252265642629601E-2</v>
      </c>
      <c r="FK28" s="2">
        <f t="shared" si="44"/>
        <v>1.4865306517251443E-2</v>
      </c>
      <c r="FL28" s="2">
        <f t="shared" si="44"/>
        <v>1.5229480034874687E-2</v>
      </c>
      <c r="FM28" s="2">
        <f t="shared" si="44"/>
        <v>1.5266854642953685E-2</v>
      </c>
      <c r="FN28" s="2">
        <f t="shared" si="44"/>
        <v>1.5749795040331784E-2</v>
      </c>
      <c r="FO28" s="2">
        <f t="shared" si="44"/>
        <v>1.4563507647453145E-2</v>
      </c>
      <c r="FP28" s="2">
        <f t="shared" si="44"/>
        <v>1.5572838860388835E-2</v>
      </c>
      <c r="FQ28" s="2">
        <f t="shared" si="44"/>
        <v>1.4893530657236155E-2</v>
      </c>
      <c r="FR28" s="2">
        <f t="shared" si="44"/>
        <v>1.6286302606973189E-2</v>
      </c>
      <c r="FS28" s="2">
        <f t="shared" si="44"/>
        <v>1.4934523716286521E-2</v>
      </c>
      <c r="FT28" s="2">
        <f t="shared" si="44"/>
        <v>1.3471511557116386E-2</v>
      </c>
      <c r="FU28" s="2">
        <f t="shared" si="44"/>
        <v>1.1636393569074944E-2</v>
      </c>
      <c r="FW28" s="2">
        <f t="shared" ref="FW28:GK58" si="53">POWER(10,($B28-C$232)/C$229)/(1+POWER(10,($B28-C$232)/C$229))</f>
        <v>2.4088959719166792E-6</v>
      </c>
      <c r="FX28" s="2">
        <f t="shared" si="45"/>
        <v>2.7919044417499806E-6</v>
      </c>
      <c r="FY28" s="2">
        <f t="shared" si="45"/>
        <v>2.7887105156329037E-6</v>
      </c>
      <c r="FZ28" s="2">
        <f t="shared" si="45"/>
        <v>2.6921215437311473E-6</v>
      </c>
      <c r="GA28" s="2">
        <f t="shared" si="45"/>
        <v>2.3844693554834996E-6</v>
      </c>
      <c r="GB28" s="2">
        <f t="shared" si="45"/>
        <v>2.68365998530944E-6</v>
      </c>
      <c r="GC28" s="2">
        <f t="shared" si="45"/>
        <v>2.8905115567824705E-6</v>
      </c>
      <c r="GD28" s="2">
        <f t="shared" si="45"/>
        <v>3.3557313577427704E-6</v>
      </c>
      <c r="GE28" s="2">
        <f t="shared" si="45"/>
        <v>3.4583437980594268E-6</v>
      </c>
      <c r="GF28" s="2">
        <f t="shared" si="45"/>
        <v>3.2418297871188334E-6</v>
      </c>
      <c r="GG28" s="2">
        <f t="shared" si="45"/>
        <v>3.1776464733586611E-6</v>
      </c>
      <c r="GH28" s="2">
        <f t="shared" si="45"/>
        <v>3.0844513949656493E-6</v>
      </c>
      <c r="GI28" s="2">
        <f t="shared" si="45"/>
        <v>2.5122992895174782E-6</v>
      </c>
      <c r="GJ28" s="2">
        <f t="shared" si="45"/>
        <v>2.1287394800170331E-6</v>
      </c>
      <c r="GK28" s="2">
        <f t="shared" si="45"/>
        <v>2.1563072829184822E-6</v>
      </c>
      <c r="GM28" s="86">
        <f t="shared" ref="GM28:HA58" si="54" xml:space="preserve"> _xlfn.NORM.DIST($B28, C$7, ABS(C$11), TRUE) * _xlfn.NORM.DIST(($B28 - C$7)*C$15, 0, ABS(C$11), TRUE) * 2</f>
        <v>9.1683883986628223E-20</v>
      </c>
      <c r="GN28" s="86">
        <f t="shared" si="46"/>
        <v>6.1601358353197678E-15</v>
      </c>
      <c r="GO28" s="86">
        <f t="shared" si="46"/>
        <v>4.2304022239376277E-17</v>
      </c>
      <c r="GP28" s="86">
        <f t="shared" si="46"/>
        <v>5.1272902484017649E-18</v>
      </c>
      <c r="GQ28" s="86">
        <f t="shared" si="46"/>
        <v>2.8883454866194292E-19</v>
      </c>
      <c r="GR28" s="86">
        <f t="shared" si="46"/>
        <v>4.1344458157099315E-19</v>
      </c>
      <c r="GS28" s="86">
        <f t="shared" si="46"/>
        <v>1.2282363993302565E-20</v>
      </c>
      <c r="GT28" s="86">
        <f t="shared" si="46"/>
        <v>3.8364140530914317E-20</v>
      </c>
      <c r="GU28" s="86">
        <f t="shared" si="46"/>
        <v>4.4666365199502568E-22</v>
      </c>
      <c r="GV28" s="86">
        <f t="shared" si="46"/>
        <v>1.3335908281706318E-20</v>
      </c>
      <c r="GW28" s="86">
        <f t="shared" si="46"/>
        <v>4.0956979038232141E-21</v>
      </c>
      <c r="GX28" s="86">
        <f t="shared" si="46"/>
        <v>4.7878578748007413E-19</v>
      </c>
      <c r="GY28" s="86">
        <f t="shared" si="46"/>
        <v>3.2426133868573086E-20</v>
      </c>
      <c r="GZ28" s="86">
        <f t="shared" si="46"/>
        <v>5.9361128979542369E-24</v>
      </c>
      <c r="HA28" s="86">
        <f t="shared" si="46"/>
        <v>1.1858334216347441E-28</v>
      </c>
      <c r="HC28" s="86">
        <f xml:space="preserve"> _xlfn.NORM.DIST($B28, C$8, ABS(C$12), TRUE) * _xlfn.NORM.DIST(($B28 - C$8)*C$16, 0, ABS(C$12), TRUE) * 2</f>
        <v>3.8026353101841937E-39</v>
      </c>
      <c r="HD28" s="86">
        <f t="shared" si="47"/>
        <v>6.8811993816179836E-35</v>
      </c>
      <c r="HE28" s="86">
        <f t="shared" si="47"/>
        <v>1.5389632410241761E-39</v>
      </c>
      <c r="HF28" s="86">
        <f t="shared" si="47"/>
        <v>6.8245824081124211E-41</v>
      </c>
      <c r="HG28" s="86">
        <f t="shared" si="47"/>
        <v>1.7057746950842055E-43</v>
      </c>
      <c r="HH28" s="86">
        <f t="shared" si="47"/>
        <v>6.8367777621021443E-44</v>
      </c>
      <c r="HI28" s="86">
        <f t="shared" si="47"/>
        <v>1.8743033425539584E-46</v>
      </c>
      <c r="HJ28" s="86">
        <f t="shared" si="47"/>
        <v>1.3730236769878287E-45</v>
      </c>
      <c r="HK28" s="86">
        <f t="shared" si="47"/>
        <v>1.1217356591211446E-49</v>
      </c>
      <c r="HL28" s="86">
        <f t="shared" si="47"/>
        <v>4.6345723459760373E-46</v>
      </c>
      <c r="HM28" s="86">
        <f t="shared" si="47"/>
        <v>6.872920339352722E-50</v>
      </c>
      <c r="HN28" s="86">
        <f t="shared" si="47"/>
        <v>2.6757559990012566E-46</v>
      </c>
      <c r="HO28" s="86">
        <f t="shared" si="47"/>
        <v>3.1092783930314002E-48</v>
      </c>
      <c r="HP28" s="86">
        <f t="shared" si="47"/>
        <v>6.2264587755260622E-50</v>
      </c>
      <c r="HQ28" s="86">
        <f t="shared" si="47"/>
        <v>6.6913939332052136E-62</v>
      </c>
      <c r="HS28" s="86">
        <f t="shared" ref="HS28:IG58" si="55" xml:space="preserve"> _xlfn.NORM.DIST($B28, C$9, ABS(C$13), TRUE) * _xlfn.NORM.DIST(($B28 - C$9)*C$17, 0, ABS(C$13), TRUE) * 2</f>
        <v>3.5945181231131437E-132</v>
      </c>
      <c r="HT28" s="86">
        <f t="shared" si="48"/>
        <v>2.1396753348635542E-116</v>
      </c>
      <c r="HU28" s="86">
        <f t="shared" si="48"/>
        <v>3.5219436836363153E-131</v>
      </c>
      <c r="HV28" s="86">
        <f t="shared" si="48"/>
        <v>2.0275157021360022E-136</v>
      </c>
      <c r="HW28" s="86">
        <f t="shared" si="48"/>
        <v>1.7645700668645662E-147</v>
      </c>
      <c r="HX28" s="86">
        <f t="shared" si="48"/>
        <v>1.869767691558462E-148</v>
      </c>
      <c r="HY28" s="86">
        <f t="shared" si="48"/>
        <v>8.2532210814067539E-158</v>
      </c>
      <c r="HZ28" s="86">
        <f t="shared" si="48"/>
        <v>1.2977014471390894E-154</v>
      </c>
      <c r="IA28" s="86">
        <f t="shared" si="48"/>
        <v>3.7060639035046338E-168</v>
      </c>
      <c r="IB28" s="86">
        <f t="shared" si="48"/>
        <v>3.5382759303394756E-155</v>
      </c>
      <c r="IC28" s="86">
        <f t="shared" si="48"/>
        <v>1.3746306926766777E-169</v>
      </c>
      <c r="ID28" s="86">
        <f t="shared" si="48"/>
        <v>1.2443836058313143E-157</v>
      </c>
      <c r="IE28" s="86">
        <f t="shared" si="48"/>
        <v>2.5919156678526514E-164</v>
      </c>
      <c r="IF28" s="86">
        <f t="shared" si="48"/>
        <v>4.4927595891263992E-113</v>
      </c>
      <c r="IG28" s="86">
        <f t="shared" si="48"/>
        <v>3.2561641401678956E-85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2.4452205899535899E-270</v>
      </c>
      <c r="IK28" s="86">
        <f t="shared" si="49"/>
        <v>1.2941168507793014E-303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0</v>
      </c>
      <c r="IY28" s="86">
        <f t="shared" ref="IY28:JM58" si="57">GM28+HC28+HS28+II28</f>
        <v>9.1683883986628223E-20</v>
      </c>
      <c r="IZ28" s="86">
        <f t="shared" si="50"/>
        <v>6.1601358353197678E-15</v>
      </c>
      <c r="JA28" s="86">
        <f t="shared" si="50"/>
        <v>4.2304022239376277E-17</v>
      </c>
      <c r="JB28" s="86">
        <f t="shared" si="50"/>
        <v>5.1272902484017649E-18</v>
      </c>
      <c r="JC28" s="86">
        <f t="shared" si="50"/>
        <v>2.8883454866194292E-19</v>
      </c>
      <c r="JD28" s="86">
        <f t="shared" si="50"/>
        <v>4.1344458157099315E-19</v>
      </c>
      <c r="JE28" s="86">
        <f t="shared" si="50"/>
        <v>1.2282363993302565E-20</v>
      </c>
      <c r="JF28" s="86">
        <f t="shared" si="50"/>
        <v>3.8364140530914317E-20</v>
      </c>
      <c r="JG28" s="86">
        <f t="shared" si="50"/>
        <v>4.4666365199502568E-22</v>
      </c>
      <c r="JH28" s="86">
        <f t="shared" si="50"/>
        <v>1.3335908281706318E-20</v>
      </c>
      <c r="JI28" s="86">
        <f t="shared" si="50"/>
        <v>4.0956979038232141E-21</v>
      </c>
      <c r="JJ28" s="86">
        <f t="shared" si="50"/>
        <v>4.7878578748007413E-19</v>
      </c>
      <c r="JK28" s="86">
        <f t="shared" si="50"/>
        <v>3.2426133868573086E-20</v>
      </c>
      <c r="JL28" s="86">
        <f t="shared" si="50"/>
        <v>5.9361128979542369E-24</v>
      </c>
      <c r="JM28" s="86">
        <f t="shared" si="50"/>
        <v>1.1858334216347441E-28</v>
      </c>
    </row>
    <row r="29" spans="1:273" x14ac:dyDescent="0.25">
      <c r="B29" s="2">
        <v>2</v>
      </c>
      <c r="C29" s="37">
        <v>126.879</v>
      </c>
      <c r="D29" s="37">
        <v>126.5</v>
      </c>
      <c r="E29" s="37">
        <v>126.574</v>
      </c>
      <c r="F29" s="37">
        <v>124.37</v>
      </c>
      <c r="G29" s="37">
        <v>124.226</v>
      </c>
      <c r="H29" s="37">
        <v>122.66</v>
      </c>
      <c r="I29" s="37">
        <v>122.717</v>
      </c>
      <c r="J29" s="37">
        <v>122.547</v>
      </c>
      <c r="K29" s="37">
        <v>126.321</v>
      </c>
      <c r="L29" s="37">
        <v>121.377</v>
      </c>
      <c r="M29" s="37">
        <v>123.245</v>
      </c>
      <c r="N29" s="37">
        <v>122.377</v>
      </c>
      <c r="O29" s="37">
        <v>123.01900000000001</v>
      </c>
      <c r="P29" s="37">
        <v>128.18899999999999</v>
      </c>
      <c r="Q29" s="37">
        <v>134.792</v>
      </c>
      <c r="R29" s="5"/>
      <c r="S29" s="4" t="e">
        <f t="shared" si="7"/>
        <v>#N/A</v>
      </c>
      <c r="T29" s="4">
        <f t="shared" si="7"/>
        <v>124.86620432007031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1.6337956799296904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124.86620432004928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126.5</v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123.89840232337602</v>
      </c>
      <c r="DL29" s="2">
        <f t="shared" si="41"/>
        <v>124.83979133192388</v>
      </c>
      <c r="DM29" s="2">
        <f t="shared" si="41"/>
        <v>123.34401772983114</v>
      </c>
      <c r="DN29" s="2">
        <f t="shared" si="41"/>
        <v>121.16103940620785</v>
      </c>
      <c r="DO29" s="2">
        <f t="shared" si="41"/>
        <v>120.78044600065657</v>
      </c>
      <c r="DP29" s="2">
        <f t="shared" si="41"/>
        <v>119.38881442170917</v>
      </c>
      <c r="DQ29" s="2">
        <f t="shared" si="41"/>
        <v>120.78900845130843</v>
      </c>
      <c r="DR29" s="2">
        <f t="shared" si="41"/>
        <v>118.63073897581793</v>
      </c>
      <c r="DS29" s="2">
        <f t="shared" si="41"/>
        <v>115.71404873949578</v>
      </c>
      <c r="DT29" s="2">
        <f t="shared" si="41"/>
        <v>116.90173903903907</v>
      </c>
      <c r="DU29" s="2">
        <f t="shared" si="41"/>
        <v>117.04809326469328</v>
      </c>
      <c r="DV29" s="2">
        <f t="shared" si="41"/>
        <v>119.39951066856328</v>
      </c>
      <c r="DW29" s="2">
        <f t="shared" si="41"/>
        <v>118.26745096525099</v>
      </c>
      <c r="DX29" s="2">
        <f t="shared" si="41"/>
        <v>121.59550343773873</v>
      </c>
      <c r="DY29" s="2">
        <f t="shared" si="41"/>
        <v>123.62654631071558</v>
      </c>
      <c r="EA29" s="2">
        <f t="shared" si="42"/>
        <v>128.69991166571592</v>
      </c>
      <c r="EB29" s="2">
        <f t="shared" si="42"/>
        <v>126.08619455205813</v>
      </c>
      <c r="EC29" s="2">
        <f t="shared" si="42"/>
        <v>129.66843802197806</v>
      </c>
      <c r="ED29" s="2">
        <f t="shared" si="42"/>
        <v>128.2828475470622</v>
      </c>
      <c r="EE29" s="2">
        <f t="shared" si="42"/>
        <v>127.05993975325563</v>
      </c>
      <c r="EF29" s="2">
        <f t="shared" si="42"/>
        <v>122.79420405078599</v>
      </c>
      <c r="EG29" s="2">
        <f t="shared" si="42"/>
        <v>121.80780180180182</v>
      </c>
      <c r="EH29" s="2">
        <f t="shared" si="42"/>
        <v>121.0928736217133</v>
      </c>
      <c r="EI29" s="2">
        <f t="shared" si="42"/>
        <v>124.84583410280088</v>
      </c>
      <c r="EJ29" s="2">
        <f t="shared" si="42"/>
        <v>123.16479314187883</v>
      </c>
      <c r="EK29" s="2">
        <f t="shared" si="42"/>
        <v>130.16959695290859</v>
      </c>
      <c r="EL29" s="2">
        <f t="shared" si="42"/>
        <v>126.1998445549965</v>
      </c>
      <c r="EM29" s="2">
        <f t="shared" si="42"/>
        <v>126.76695562648808</v>
      </c>
      <c r="EN29" s="2">
        <f t="shared" si="42"/>
        <v>119.39164074626866</v>
      </c>
      <c r="EO29" s="2">
        <f t="shared" si="42"/>
        <v>121.45116095730444</v>
      </c>
      <c r="EQ29" s="2">
        <f t="shared" si="43"/>
        <v>125.42288700157268</v>
      </c>
      <c r="ER29" s="2">
        <f t="shared" si="43"/>
        <v>123.04532026554281</v>
      </c>
      <c r="ES29" s="2">
        <f t="shared" si="43"/>
        <v>125.4547027935308</v>
      </c>
      <c r="ET29" s="2">
        <f t="shared" si="43"/>
        <v>125.39747314789551</v>
      </c>
      <c r="EU29" s="2">
        <f t="shared" si="43"/>
        <v>123.77270449178712</v>
      </c>
      <c r="EV29" s="2">
        <f t="shared" si="43"/>
        <v>119.21996722976562</v>
      </c>
      <c r="EW29" s="2">
        <f t="shared" si="43"/>
        <v>119.61302646857132</v>
      </c>
      <c r="EX29" s="2">
        <f t="shared" si="43"/>
        <v>116.92456104094266</v>
      </c>
      <c r="EY29" s="2">
        <f t="shared" si="43"/>
        <v>118.83797004512303</v>
      </c>
      <c r="EZ29" s="2">
        <f t="shared" si="43"/>
        <v>119.80539317592861</v>
      </c>
      <c r="FA29" s="2">
        <f t="shared" si="43"/>
        <v>124.7475991537323</v>
      </c>
      <c r="FB29" s="2">
        <f t="shared" si="43"/>
        <v>123.28644054183924</v>
      </c>
      <c r="FC29" s="2">
        <f t="shared" si="43"/>
        <v>122.65860147187712</v>
      </c>
      <c r="FD29" s="2">
        <f t="shared" si="43"/>
        <v>118.83626346479406</v>
      </c>
      <c r="FE29" s="2">
        <f t="shared" si="43"/>
        <v>124.65116041686248</v>
      </c>
      <c r="FG29" s="2">
        <f t="shared" si="44"/>
        <v>1.6290907116194468E-2</v>
      </c>
      <c r="FH29" s="2">
        <f t="shared" si="44"/>
        <v>2.1198835665729301E-2</v>
      </c>
      <c r="FI29" s="2">
        <f t="shared" si="44"/>
        <v>1.8111586174294036E-2</v>
      </c>
      <c r="FJ29" s="2">
        <f t="shared" si="44"/>
        <v>1.7792356690647982E-2</v>
      </c>
      <c r="FK29" s="2">
        <f t="shared" si="44"/>
        <v>1.6276141591641011E-2</v>
      </c>
      <c r="FL29" s="2">
        <f t="shared" si="44"/>
        <v>1.6674293045269923E-2</v>
      </c>
      <c r="FM29" s="2">
        <f t="shared" si="44"/>
        <v>1.6715153179720436E-2</v>
      </c>
      <c r="FN29" s="2">
        <f t="shared" si="44"/>
        <v>1.7243105752527608E-2</v>
      </c>
      <c r="FO29" s="2">
        <f t="shared" si="44"/>
        <v>1.5946163263535342E-2</v>
      </c>
      <c r="FP29" s="2">
        <f t="shared" si="44"/>
        <v>1.7049662178218961E-2</v>
      </c>
      <c r="FQ29" s="2">
        <f t="shared" si="44"/>
        <v>1.6307000084976788E-2</v>
      </c>
      <c r="FR29" s="2">
        <f t="shared" si="44"/>
        <v>1.7829560595434616E-2</v>
      </c>
      <c r="FS29" s="2">
        <f t="shared" si="44"/>
        <v>1.6351819009658219E-2</v>
      </c>
      <c r="FT29" s="2">
        <f t="shared" si="44"/>
        <v>1.4752045352877611E-2</v>
      </c>
      <c r="FU29" s="2">
        <f t="shared" si="44"/>
        <v>1.2744743838275082E-2</v>
      </c>
      <c r="FW29" s="2">
        <f t="shared" si="53"/>
        <v>2.6413012961296787E-6</v>
      </c>
      <c r="FX29" s="2">
        <f t="shared" si="45"/>
        <v>3.061261521519176E-6</v>
      </c>
      <c r="FY29" s="2">
        <f t="shared" si="45"/>
        <v>3.0577594530572484E-6</v>
      </c>
      <c r="FZ29" s="2">
        <f t="shared" si="45"/>
        <v>2.9518518073810224E-6</v>
      </c>
      <c r="GA29" s="2">
        <f t="shared" si="45"/>
        <v>2.6145180561911952E-6</v>
      </c>
      <c r="GB29" s="2">
        <f t="shared" si="45"/>
        <v>2.9425738978781767E-6</v>
      </c>
      <c r="GC29" s="2">
        <f t="shared" si="45"/>
        <v>3.1693820138620601E-6</v>
      </c>
      <c r="GD29" s="2">
        <f t="shared" si="45"/>
        <v>3.6794850746275595E-6</v>
      </c>
      <c r="GE29" s="2">
        <f t="shared" si="45"/>
        <v>3.7919973041211768E-6</v>
      </c>
      <c r="GF29" s="2">
        <f t="shared" si="45"/>
        <v>3.5545945654273759E-6</v>
      </c>
      <c r="GG29" s="2">
        <f t="shared" si="45"/>
        <v>3.4842190049195004E-6</v>
      </c>
      <c r="GH29" s="2">
        <f t="shared" si="45"/>
        <v>3.3820326952101735E-6</v>
      </c>
      <c r="GI29" s="2">
        <f t="shared" si="45"/>
        <v>2.7546807254566197E-6</v>
      </c>
      <c r="GJ29" s="2">
        <f t="shared" si="45"/>
        <v>2.3341159457342585E-6</v>
      </c>
      <c r="GK29" s="2">
        <f t="shared" si="45"/>
        <v>2.3643434280348134E-6</v>
      </c>
      <c r="GM29" s="86">
        <f t="shared" si="54"/>
        <v>3.4457255475409267E-19</v>
      </c>
      <c r="GN29" s="86">
        <f t="shared" si="46"/>
        <v>1.6384521780625228E-14</v>
      </c>
      <c r="GO29" s="86">
        <f t="shared" si="46"/>
        <v>1.30451833886649E-16</v>
      </c>
      <c r="GP29" s="86">
        <f t="shared" si="46"/>
        <v>1.7030751644562901E-17</v>
      </c>
      <c r="GQ29" s="86">
        <f t="shared" si="46"/>
        <v>1.0399297876920366E-18</v>
      </c>
      <c r="GR29" s="86">
        <f t="shared" si="46"/>
        <v>1.4798456276085491E-18</v>
      </c>
      <c r="GS29" s="86">
        <f t="shared" si="46"/>
        <v>5.0186116536089296E-20</v>
      </c>
      <c r="GT29" s="86">
        <f t="shared" si="46"/>
        <v>1.5176152965743537E-19</v>
      </c>
      <c r="GU29" s="86">
        <f t="shared" si="46"/>
        <v>2.0324693027942423E-21</v>
      </c>
      <c r="GV29" s="86">
        <f t="shared" si="46"/>
        <v>5.4691847531532892E-20</v>
      </c>
      <c r="GW29" s="86">
        <f t="shared" si="46"/>
        <v>1.7291184093542284E-20</v>
      </c>
      <c r="GX29" s="86">
        <f t="shared" si="46"/>
        <v>1.7404351044074601E-18</v>
      </c>
      <c r="GY29" s="86">
        <f t="shared" si="46"/>
        <v>1.2682936141180403E-19</v>
      </c>
      <c r="GZ29" s="86">
        <f t="shared" si="46"/>
        <v>3.0804787929300562E-23</v>
      </c>
      <c r="HA29" s="86">
        <f t="shared" si="46"/>
        <v>8.6011218681111181E-28</v>
      </c>
      <c r="HC29" s="86">
        <f t="shared" ref="HC29:HQ59" si="58" xml:space="preserve"> _xlfn.NORM.DIST($B29, C$8, ABS(C$12), TRUE) * _xlfn.NORM.DIST(($B29 - C$8)*C$16, 0, ABS(C$12), TRUE) * 2</f>
        <v>3.0375913523859878E-38</v>
      </c>
      <c r="HD29" s="86">
        <f t="shared" si="47"/>
        <v>4.3886495400727427E-34</v>
      </c>
      <c r="HE29" s="86">
        <f t="shared" si="47"/>
        <v>1.251510086077368E-38</v>
      </c>
      <c r="HF29" s="86">
        <f t="shared" si="47"/>
        <v>6.0106793540841143E-40</v>
      </c>
      <c r="HG29" s="86">
        <f t="shared" si="47"/>
        <v>1.7175014011788852E-42</v>
      </c>
      <c r="HH29" s="86">
        <f t="shared" si="47"/>
        <v>7.142722961925744E-43</v>
      </c>
      <c r="HI29" s="86">
        <f t="shared" si="47"/>
        <v>2.3421476303933228E-45</v>
      </c>
      <c r="HJ29" s="86">
        <f t="shared" si="47"/>
        <v>1.6562268729869945E-44</v>
      </c>
      <c r="HK29" s="86">
        <f t="shared" si="47"/>
        <v>1.722986799393985E-48</v>
      </c>
      <c r="HL29" s="86">
        <f t="shared" si="47"/>
        <v>5.7955703930708766E-45</v>
      </c>
      <c r="HM29" s="86">
        <f t="shared" si="47"/>
        <v>1.0563307489709504E-48</v>
      </c>
      <c r="HN29" s="86">
        <f t="shared" si="47"/>
        <v>3.3476355962371583E-45</v>
      </c>
      <c r="HO29" s="86">
        <f t="shared" si="47"/>
        <v>4.162439868434504E-47</v>
      </c>
      <c r="HP29" s="86">
        <f t="shared" si="47"/>
        <v>9.1403579653342244E-49</v>
      </c>
      <c r="HQ29" s="86">
        <f t="shared" si="47"/>
        <v>1.9206129020039221E-60</v>
      </c>
      <c r="HS29" s="86">
        <f t="shared" si="55"/>
        <v>6.3711150755792886E-130</v>
      </c>
      <c r="HT29" s="86">
        <f t="shared" si="48"/>
        <v>2.1176530969647375E-114</v>
      </c>
      <c r="HU29" s="86">
        <f t="shared" si="48"/>
        <v>6.2279459536339381E-129</v>
      </c>
      <c r="HV29" s="86">
        <f t="shared" si="48"/>
        <v>4.4235314765713862E-134</v>
      </c>
      <c r="HW29" s="86">
        <f t="shared" si="48"/>
        <v>5.6012397376804923E-145</v>
      </c>
      <c r="HX29" s="86">
        <f t="shared" si="48"/>
        <v>6.4565776311744164E-146</v>
      </c>
      <c r="HY29" s="86">
        <f t="shared" si="48"/>
        <v>4.4992481020267764E-155</v>
      </c>
      <c r="HZ29" s="86">
        <f t="shared" si="48"/>
        <v>6.4516256980672304E-152</v>
      </c>
      <c r="IA29" s="86">
        <f t="shared" si="48"/>
        <v>3.3255088613701839E-165</v>
      </c>
      <c r="IB29" s="86">
        <f t="shared" si="48"/>
        <v>1.8828822929835013E-152</v>
      </c>
      <c r="IC29" s="86">
        <f t="shared" si="48"/>
        <v>1.2530091388648316E-166</v>
      </c>
      <c r="ID29" s="86">
        <f t="shared" si="48"/>
        <v>6.8537914420712278E-155</v>
      </c>
      <c r="IE29" s="86">
        <f t="shared" si="48"/>
        <v>1.6891425862019929E-161</v>
      </c>
      <c r="IF29" s="86">
        <f t="shared" si="48"/>
        <v>3.596649144132973E-111</v>
      </c>
      <c r="IG29" s="86">
        <f t="shared" si="48"/>
        <v>8.4529434722438197E-84</v>
      </c>
      <c r="II29" s="86">
        <f t="shared" si="56"/>
        <v>3.9876521856103422E-304</v>
      </c>
      <c r="IJ29" s="86">
        <f t="shared" si="49"/>
        <v>1.7270276176103105E-266</v>
      </c>
      <c r="IK29" s="86">
        <f t="shared" si="49"/>
        <v>2.7402151989957141E-299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0</v>
      </c>
      <c r="IY29" s="86">
        <f t="shared" si="57"/>
        <v>3.4457255475409267E-19</v>
      </c>
      <c r="IZ29" s="86">
        <f t="shared" si="50"/>
        <v>1.6384521780625228E-14</v>
      </c>
      <c r="JA29" s="86">
        <f t="shared" si="50"/>
        <v>1.30451833886649E-16</v>
      </c>
      <c r="JB29" s="86">
        <f t="shared" si="50"/>
        <v>1.7030751644562901E-17</v>
      </c>
      <c r="JC29" s="86">
        <f t="shared" si="50"/>
        <v>1.0399297876920366E-18</v>
      </c>
      <c r="JD29" s="86">
        <f t="shared" si="50"/>
        <v>1.4798456276085491E-18</v>
      </c>
      <c r="JE29" s="86">
        <f t="shared" si="50"/>
        <v>5.0186116536089296E-20</v>
      </c>
      <c r="JF29" s="86">
        <f t="shared" si="50"/>
        <v>1.5176152965743537E-19</v>
      </c>
      <c r="JG29" s="86">
        <f t="shared" si="50"/>
        <v>2.0324693027942423E-21</v>
      </c>
      <c r="JH29" s="86">
        <f t="shared" si="50"/>
        <v>5.4691847531532892E-20</v>
      </c>
      <c r="JI29" s="86">
        <f t="shared" si="50"/>
        <v>1.7291184093542284E-20</v>
      </c>
      <c r="JJ29" s="86">
        <f t="shared" si="50"/>
        <v>1.7404351044074601E-18</v>
      </c>
      <c r="JK29" s="86">
        <f t="shared" si="50"/>
        <v>1.2682936141180403E-19</v>
      </c>
      <c r="JL29" s="86">
        <f t="shared" si="50"/>
        <v>3.0804787929300562E-23</v>
      </c>
      <c r="JM29" s="86">
        <f t="shared" si="50"/>
        <v>8.6011218681111181E-28</v>
      </c>
    </row>
    <row r="30" spans="1:273" x14ac:dyDescent="0.25">
      <c r="B30" s="2">
        <v>3</v>
      </c>
      <c r="C30" s="37">
        <v>127.86199999999999</v>
      </c>
      <c r="D30" s="37">
        <v>126.19</v>
      </c>
      <c r="E30" s="37">
        <v>126.056</v>
      </c>
      <c r="F30" s="37">
        <v>124.315</v>
      </c>
      <c r="G30" s="37">
        <v>124.075</v>
      </c>
      <c r="H30" s="37">
        <v>121.774</v>
      </c>
      <c r="I30" s="37">
        <v>122.887</v>
      </c>
      <c r="J30" s="37">
        <v>122.075</v>
      </c>
      <c r="K30" s="37">
        <v>122.509</v>
      </c>
      <c r="L30" s="37">
        <v>121.208</v>
      </c>
      <c r="M30" s="37">
        <v>122.396</v>
      </c>
      <c r="N30" s="37">
        <v>123.245</v>
      </c>
      <c r="O30" s="37">
        <v>122.17</v>
      </c>
      <c r="P30" s="37">
        <v>126.358</v>
      </c>
      <c r="Q30" s="37">
        <v>130.34</v>
      </c>
      <c r="S30" s="4" t="e">
        <f t="shared" si="7"/>
        <v>#N/A</v>
      </c>
      <c r="T30" s="4">
        <f t="shared" si="7"/>
        <v>124.81628025818026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1.3737197418197411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124.81628025812604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126.19</v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123.89124893314369</v>
      </c>
      <c r="DL30" s="2">
        <f t="shared" si="41"/>
        <v>124.78997336152219</v>
      </c>
      <c r="DM30" s="2">
        <f t="shared" si="41"/>
        <v>123.33300694183865</v>
      </c>
      <c r="DN30" s="2">
        <f t="shared" si="41"/>
        <v>121.14526288798922</v>
      </c>
      <c r="DO30" s="2">
        <f t="shared" si="41"/>
        <v>120.74747827989937</v>
      </c>
      <c r="DP30" s="2">
        <f t="shared" si="41"/>
        <v>119.37300459568881</v>
      </c>
      <c r="DQ30" s="2">
        <f t="shared" si="41"/>
        <v>120.77599069069068</v>
      </c>
      <c r="DR30" s="2">
        <f t="shared" si="41"/>
        <v>118.6401450924609</v>
      </c>
      <c r="DS30" s="2">
        <f t="shared" si="41"/>
        <v>115.76174005602239</v>
      </c>
      <c r="DT30" s="2">
        <f t="shared" si="41"/>
        <v>116.9346588588589</v>
      </c>
      <c r="DU30" s="2">
        <f t="shared" si="41"/>
        <v>117.10337486057487</v>
      </c>
      <c r="DV30" s="2">
        <f t="shared" si="41"/>
        <v>119.36733285917495</v>
      </c>
      <c r="DW30" s="2">
        <f t="shared" si="41"/>
        <v>118.30701171171174</v>
      </c>
      <c r="DX30" s="2">
        <f t="shared" si="41"/>
        <v>121.5463949579832</v>
      </c>
      <c r="DY30" s="2">
        <f t="shared" si="41"/>
        <v>123.52044219503148</v>
      </c>
      <c r="EA30" s="2">
        <f t="shared" si="42"/>
        <v>128.52273659440959</v>
      </c>
      <c r="EB30" s="2">
        <f t="shared" si="42"/>
        <v>125.92449213075062</v>
      </c>
      <c r="EC30" s="2">
        <f t="shared" si="42"/>
        <v>129.47773890109895</v>
      </c>
      <c r="ED30" s="2">
        <f t="shared" si="42"/>
        <v>128.09724381061039</v>
      </c>
      <c r="EE30" s="2">
        <f t="shared" si="42"/>
        <v>126.87019400274158</v>
      </c>
      <c r="EF30" s="2">
        <f t="shared" si="42"/>
        <v>122.62595126964935</v>
      </c>
      <c r="EG30" s="2">
        <f t="shared" si="42"/>
        <v>121.64696536859441</v>
      </c>
      <c r="EH30" s="2">
        <f t="shared" si="42"/>
        <v>120.92202650551313</v>
      </c>
      <c r="EI30" s="2">
        <f t="shared" si="42"/>
        <v>124.65127300707911</v>
      </c>
      <c r="EJ30" s="2">
        <f t="shared" si="42"/>
        <v>123.00078055142788</v>
      </c>
      <c r="EK30" s="2">
        <f t="shared" si="42"/>
        <v>129.94044228993539</v>
      </c>
      <c r="EL30" s="2">
        <f t="shared" si="42"/>
        <v>126.00278746992795</v>
      </c>
      <c r="EM30" s="2">
        <f t="shared" si="42"/>
        <v>126.57520963606396</v>
      </c>
      <c r="EN30" s="2">
        <f t="shared" si="42"/>
        <v>119.26876447761195</v>
      </c>
      <c r="EO30" s="2">
        <f t="shared" si="42"/>
        <v>121.33232972944604</v>
      </c>
      <c r="EQ30" s="2">
        <f t="shared" si="43"/>
        <v>125.27808898283998</v>
      </c>
      <c r="ER30" s="2">
        <f t="shared" si="43"/>
        <v>122.91467141350961</v>
      </c>
      <c r="ES30" s="2">
        <f t="shared" si="43"/>
        <v>125.30635454736402</v>
      </c>
      <c r="ET30" s="2">
        <f t="shared" si="43"/>
        <v>125.24066380048029</v>
      </c>
      <c r="EU30" s="2">
        <f t="shared" si="43"/>
        <v>123.61586402616972</v>
      </c>
      <c r="EV30" s="2">
        <f t="shared" si="43"/>
        <v>119.08760490185664</v>
      </c>
      <c r="EW30" s="2">
        <f t="shared" si="43"/>
        <v>119.47434999252374</v>
      </c>
      <c r="EX30" s="2">
        <f t="shared" si="43"/>
        <v>116.79622815573136</v>
      </c>
      <c r="EY30" s="2">
        <f t="shared" si="43"/>
        <v>118.70438775869457</v>
      </c>
      <c r="EZ30" s="2">
        <f t="shared" si="43"/>
        <v>119.67487745465019</v>
      </c>
      <c r="FA30" s="2">
        <f t="shared" si="43"/>
        <v>124.57334239287805</v>
      </c>
      <c r="FB30" s="2">
        <f t="shared" si="43"/>
        <v>123.11862985950621</v>
      </c>
      <c r="FC30" s="2">
        <f t="shared" si="43"/>
        <v>122.50729836752684</v>
      </c>
      <c r="FD30" s="2">
        <f t="shared" si="43"/>
        <v>118.71881170551347</v>
      </c>
      <c r="FE30" s="2">
        <f t="shared" si="43"/>
        <v>124.50009091292731</v>
      </c>
      <c r="FG30" s="2">
        <f t="shared" si="44"/>
        <v>1.7834593508572576E-2</v>
      </c>
      <c r="FH30" s="2">
        <f t="shared" si="44"/>
        <v>2.3196618776590291E-2</v>
      </c>
      <c r="FI30" s="2">
        <f t="shared" si="44"/>
        <v>1.9824318854932226E-2</v>
      </c>
      <c r="FJ30" s="2">
        <f t="shared" si="44"/>
        <v>1.9475500022999404E-2</v>
      </c>
      <c r="FK30" s="2">
        <f t="shared" si="44"/>
        <v>1.7818454182603277E-2</v>
      </c>
      <c r="FL30" s="2">
        <f t="shared" si="44"/>
        <v>1.8253634034849562E-2</v>
      </c>
      <c r="FM30" s="2">
        <f t="shared" si="44"/>
        <v>1.8298292305432055E-2</v>
      </c>
      <c r="FN30" s="2">
        <f t="shared" si="44"/>
        <v>1.8875288867809942E-2</v>
      </c>
      <c r="FO30" s="2">
        <f t="shared" si="44"/>
        <v>1.7457762312800575E-2</v>
      </c>
      <c r="FP30" s="2">
        <f t="shared" si="44"/>
        <v>1.8663882224709927E-2</v>
      </c>
      <c r="FQ30" s="2">
        <f t="shared" si="44"/>
        <v>1.7852183733424155E-2</v>
      </c>
      <c r="FR30" s="2">
        <f t="shared" si="44"/>
        <v>1.9516153458149749E-2</v>
      </c>
      <c r="FS30" s="2">
        <f t="shared" si="44"/>
        <v>1.7901172229437125E-2</v>
      </c>
      <c r="FT30" s="2">
        <f t="shared" si="44"/>
        <v>1.6152307294876749E-2</v>
      </c>
      <c r="FU30" s="2">
        <f t="shared" si="44"/>
        <v>1.3957172136265803E-2</v>
      </c>
      <c r="FW30" s="2">
        <f t="shared" si="53"/>
        <v>2.8961285426363255E-6</v>
      </c>
      <c r="FX30" s="2">
        <f t="shared" si="45"/>
        <v>3.3566055196812703E-6</v>
      </c>
      <c r="FY30" s="2">
        <f t="shared" si="45"/>
        <v>3.3527655802382831E-6</v>
      </c>
      <c r="FZ30" s="2">
        <f t="shared" si="45"/>
        <v>3.2366402232785167E-6</v>
      </c>
      <c r="GA30" s="2">
        <f t="shared" si="45"/>
        <v>2.8667613189130053E-6</v>
      </c>
      <c r="GB30" s="2">
        <f t="shared" si="45"/>
        <v>3.2264672035880879E-6</v>
      </c>
      <c r="GC30" s="2">
        <f t="shared" si="45"/>
        <v>3.4751572108275573E-6</v>
      </c>
      <c r="GD30" s="2">
        <f t="shared" si="45"/>
        <v>4.0344737251652421E-6</v>
      </c>
      <c r="GE30" s="2">
        <f t="shared" si="45"/>
        <v>4.1578408426770757E-6</v>
      </c>
      <c r="GF30" s="2">
        <f t="shared" si="45"/>
        <v>3.8975341004964341E-6</v>
      </c>
      <c r="GG30" s="2">
        <f t="shared" si="45"/>
        <v>3.8203688852604859E-6</v>
      </c>
      <c r="GH30" s="2">
        <f t="shared" si="45"/>
        <v>3.7083238989433688E-6</v>
      </c>
      <c r="GI30" s="2">
        <f t="shared" si="45"/>
        <v>3.020446550065186E-6</v>
      </c>
      <c r="GJ30" s="2">
        <f t="shared" si="45"/>
        <v>2.5593066654341583E-6</v>
      </c>
      <c r="GK30" s="2">
        <f t="shared" si="45"/>
        <v>2.5924504256769888E-6</v>
      </c>
      <c r="GM30" s="86">
        <f t="shared" si="54"/>
        <v>1.2683824012914583E-18</v>
      </c>
      <c r="GN30" s="86">
        <f t="shared" si="46"/>
        <v>4.2920053801379028E-14</v>
      </c>
      <c r="GO30" s="86">
        <f t="shared" si="46"/>
        <v>3.9529455793847766E-16</v>
      </c>
      <c r="GP30" s="86">
        <f t="shared" si="46"/>
        <v>5.5514634570215728E-17</v>
      </c>
      <c r="GQ30" s="86">
        <f t="shared" si="46"/>
        <v>3.6701768598035556E-18</v>
      </c>
      <c r="GR30" s="86">
        <f t="shared" si="46"/>
        <v>5.1921705435000889E-18</v>
      </c>
      <c r="GS30" s="86">
        <f t="shared" si="46"/>
        <v>2.0051250189262207E-19</v>
      </c>
      <c r="GT30" s="86">
        <f t="shared" si="46"/>
        <v>5.8729649249401788E-19</v>
      </c>
      <c r="GU30" s="86">
        <f t="shared" si="46"/>
        <v>9.0270424671590829E-21</v>
      </c>
      <c r="GV30" s="86">
        <f t="shared" si="46"/>
        <v>2.19285193960734E-19</v>
      </c>
      <c r="GW30" s="86">
        <f t="shared" si="46"/>
        <v>7.1344661582650313E-20</v>
      </c>
      <c r="GX30" s="86">
        <f t="shared" si="46"/>
        <v>6.1981621715371128E-18</v>
      </c>
      <c r="GY30" s="86">
        <f t="shared" si="46"/>
        <v>4.855092736821379E-19</v>
      </c>
      <c r="GZ30" s="86">
        <f t="shared" si="46"/>
        <v>1.557123502328072E-22</v>
      </c>
      <c r="HA30" s="86">
        <f t="shared" si="46"/>
        <v>6.0446447618591388E-27</v>
      </c>
      <c r="HC30" s="86">
        <f t="shared" si="58"/>
        <v>2.3663880868522836E-37</v>
      </c>
      <c r="HD30" s="86">
        <f t="shared" si="47"/>
        <v>2.7368493577383626E-33</v>
      </c>
      <c r="HE30" s="86">
        <f t="shared" si="47"/>
        <v>9.9237931273673802E-38</v>
      </c>
      <c r="HF30" s="86">
        <f t="shared" si="47"/>
        <v>5.1565491604592582E-39</v>
      </c>
      <c r="HG30" s="86">
        <f t="shared" si="47"/>
        <v>1.6819114603213878E-41</v>
      </c>
      <c r="HH30" s="86">
        <f t="shared" si="47"/>
        <v>7.2532450306664156E-42</v>
      </c>
      <c r="HI30" s="86">
        <f t="shared" si="47"/>
        <v>2.8372299308198808E-44</v>
      </c>
      <c r="HJ30" s="86">
        <f t="shared" si="47"/>
        <v>1.9372522283962822E-43</v>
      </c>
      <c r="HK30" s="86">
        <f t="shared" si="47"/>
        <v>2.5581755427264126E-47</v>
      </c>
      <c r="HL30" s="86">
        <f t="shared" si="47"/>
        <v>7.0236243222522971E-44</v>
      </c>
      <c r="HM30" s="86">
        <f t="shared" si="47"/>
        <v>1.5695457390180413E-47</v>
      </c>
      <c r="HN30" s="86">
        <f t="shared" si="47"/>
        <v>4.0595334731618063E-44</v>
      </c>
      <c r="HO30" s="86">
        <f t="shared" si="47"/>
        <v>5.3992835175586073E-46</v>
      </c>
      <c r="HP30" s="86">
        <f t="shared" si="47"/>
        <v>1.2986902424685406E-47</v>
      </c>
      <c r="HQ30" s="86">
        <f t="shared" si="47"/>
        <v>5.2915602305858002E-59</v>
      </c>
      <c r="HS30" s="86">
        <f t="shared" si="55"/>
        <v>1.0796081055446597E-127</v>
      </c>
      <c r="HT30" s="86">
        <f t="shared" si="48"/>
        <v>2.0131476996869386E-112</v>
      </c>
      <c r="HU30" s="86">
        <f t="shared" si="48"/>
        <v>1.0525691037143981E-126</v>
      </c>
      <c r="HV30" s="86">
        <f t="shared" si="48"/>
        <v>9.2069264574148299E-132</v>
      </c>
      <c r="HW30" s="86">
        <f t="shared" si="48"/>
        <v>1.6915929227466908E-142</v>
      </c>
      <c r="HX30" s="86">
        <f t="shared" si="48"/>
        <v>2.1188125309310341E-143</v>
      </c>
      <c r="HY30" s="86">
        <f t="shared" si="48"/>
        <v>2.319929650179698E-152</v>
      </c>
      <c r="HZ30" s="86">
        <f t="shared" si="48"/>
        <v>3.035239994807853E-149</v>
      </c>
      <c r="IA30" s="86">
        <f t="shared" si="48"/>
        <v>2.8079527141933841E-162</v>
      </c>
      <c r="IB30" s="86">
        <f t="shared" si="48"/>
        <v>9.4720602744824482E-150</v>
      </c>
      <c r="IC30" s="86">
        <f t="shared" si="48"/>
        <v>1.0750134745133782E-163</v>
      </c>
      <c r="ID30" s="86">
        <f t="shared" si="48"/>
        <v>3.5695931879902561E-152</v>
      </c>
      <c r="IE30" s="86">
        <f t="shared" si="48"/>
        <v>1.0403128903572127E-158</v>
      </c>
      <c r="IF30" s="86">
        <f t="shared" si="48"/>
        <v>2.7727053332519188E-109</v>
      </c>
      <c r="IG30" s="86">
        <f t="shared" si="48"/>
        <v>2.1343504026271367E-82</v>
      </c>
      <c r="II30" s="86">
        <f t="shared" si="56"/>
        <v>8.2338804386553946E-300</v>
      </c>
      <c r="IJ30" s="86">
        <f t="shared" si="49"/>
        <v>1.144210161418796E-262</v>
      </c>
      <c r="IK30" s="86">
        <f t="shared" si="49"/>
        <v>5.3997973108359938E-295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0</v>
      </c>
      <c r="IY30" s="86">
        <f t="shared" si="57"/>
        <v>1.2683824012914583E-18</v>
      </c>
      <c r="IZ30" s="86">
        <f t="shared" si="50"/>
        <v>4.2920053801379028E-14</v>
      </c>
      <c r="JA30" s="86">
        <f t="shared" si="50"/>
        <v>3.9529455793847766E-16</v>
      </c>
      <c r="JB30" s="86">
        <f t="shared" si="50"/>
        <v>5.5514634570215728E-17</v>
      </c>
      <c r="JC30" s="86">
        <f t="shared" si="50"/>
        <v>3.6701768598035556E-18</v>
      </c>
      <c r="JD30" s="86">
        <f t="shared" si="50"/>
        <v>5.1921705435000889E-18</v>
      </c>
      <c r="JE30" s="86">
        <f t="shared" si="50"/>
        <v>2.0051250189262207E-19</v>
      </c>
      <c r="JF30" s="86">
        <f t="shared" si="50"/>
        <v>5.8729649249401788E-19</v>
      </c>
      <c r="JG30" s="86">
        <f t="shared" si="50"/>
        <v>9.0270424671590829E-21</v>
      </c>
      <c r="JH30" s="86">
        <f t="shared" si="50"/>
        <v>2.19285193960734E-19</v>
      </c>
      <c r="JI30" s="86">
        <f t="shared" si="50"/>
        <v>7.1344661582650313E-20</v>
      </c>
      <c r="JJ30" s="86">
        <f t="shared" si="50"/>
        <v>6.1981621715371128E-18</v>
      </c>
      <c r="JK30" s="86">
        <f t="shared" si="50"/>
        <v>4.855092736821379E-19</v>
      </c>
      <c r="JL30" s="86">
        <f t="shared" si="50"/>
        <v>1.557123502328072E-22</v>
      </c>
      <c r="JM30" s="86">
        <f t="shared" si="50"/>
        <v>6.0446447618591388E-27</v>
      </c>
    </row>
    <row r="31" spans="1:273" x14ac:dyDescent="0.25">
      <c r="B31" s="2">
        <v>4</v>
      </c>
      <c r="C31" s="37">
        <v>126.655</v>
      </c>
      <c r="D31" s="37">
        <v>125.931</v>
      </c>
      <c r="E31" s="37">
        <v>126.426</v>
      </c>
      <c r="F31" s="37">
        <v>124.53700000000001</v>
      </c>
      <c r="G31" s="37">
        <v>124.30200000000001</v>
      </c>
      <c r="H31" s="37">
        <v>122.264</v>
      </c>
      <c r="I31" s="37">
        <v>123.69799999999999</v>
      </c>
      <c r="J31" s="37">
        <v>122.34</v>
      </c>
      <c r="K31" s="37">
        <v>121.509</v>
      </c>
      <c r="L31" s="37">
        <v>121.264</v>
      </c>
      <c r="M31" s="37">
        <v>122.34</v>
      </c>
      <c r="N31" s="37">
        <v>122.642</v>
      </c>
      <c r="O31" s="37">
        <v>122.434</v>
      </c>
      <c r="P31" s="37">
        <v>126.113</v>
      </c>
      <c r="Q31" s="37">
        <v>128.566</v>
      </c>
      <c r="S31" s="4" t="e">
        <f t="shared" si="7"/>
        <v>#N/A</v>
      </c>
      <c r="T31" s="4">
        <f t="shared" si="7"/>
        <v>124.76609662912475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1.1649033708752512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>
        <f t="shared" si="9"/>
        <v>124.76609662898711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>
        <f t="shared" si="11"/>
        <v>125.931</v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123.88409554291135</v>
      </c>
      <c r="DL31" s="2">
        <f t="shared" si="41"/>
        <v>124.7401553911205</v>
      </c>
      <c r="DM31" s="2">
        <f t="shared" si="41"/>
        <v>123.32199615384614</v>
      </c>
      <c r="DN31" s="2">
        <f t="shared" si="41"/>
        <v>121.1294863697706</v>
      </c>
      <c r="DO31" s="2">
        <f t="shared" si="41"/>
        <v>120.71451055914217</v>
      </c>
      <c r="DP31" s="2">
        <f t="shared" si="41"/>
        <v>119.35719476966847</v>
      </c>
      <c r="DQ31" s="2">
        <f t="shared" si="41"/>
        <v>120.76297293007292</v>
      </c>
      <c r="DR31" s="2">
        <f t="shared" si="41"/>
        <v>118.64955120910386</v>
      </c>
      <c r="DS31" s="2">
        <f t="shared" si="41"/>
        <v>115.809431372549</v>
      </c>
      <c r="DT31" s="2">
        <f t="shared" si="41"/>
        <v>116.96757867867872</v>
      </c>
      <c r="DU31" s="2">
        <f t="shared" si="41"/>
        <v>117.15865645645647</v>
      </c>
      <c r="DV31" s="2">
        <f t="shared" si="41"/>
        <v>119.33515504978661</v>
      </c>
      <c r="DW31" s="2">
        <f t="shared" si="41"/>
        <v>118.34657245817249</v>
      </c>
      <c r="DX31" s="2">
        <f t="shared" si="41"/>
        <v>121.49728647822765</v>
      </c>
      <c r="DY31" s="2">
        <f t="shared" si="41"/>
        <v>123.41433807934739</v>
      </c>
      <c r="EA31" s="2">
        <f t="shared" si="42"/>
        <v>128.34556152310327</v>
      </c>
      <c r="EB31" s="2">
        <f t="shared" si="42"/>
        <v>125.76278970944311</v>
      </c>
      <c r="EC31" s="2">
        <f t="shared" si="42"/>
        <v>129.2870397802198</v>
      </c>
      <c r="ED31" s="2">
        <f t="shared" si="42"/>
        <v>127.91164007415861</v>
      </c>
      <c r="EE31" s="2">
        <f t="shared" si="42"/>
        <v>126.68044825222754</v>
      </c>
      <c r="EF31" s="2">
        <f t="shared" si="42"/>
        <v>122.45769848851272</v>
      </c>
      <c r="EG31" s="2">
        <f t="shared" si="42"/>
        <v>121.48612893538701</v>
      </c>
      <c r="EH31" s="2">
        <f t="shared" si="42"/>
        <v>120.75117938931297</v>
      </c>
      <c r="EI31" s="2">
        <f t="shared" si="42"/>
        <v>124.45671191135736</v>
      </c>
      <c r="EJ31" s="2">
        <f t="shared" si="42"/>
        <v>122.83676796097691</v>
      </c>
      <c r="EK31" s="2">
        <f t="shared" si="42"/>
        <v>129.71128762696216</v>
      </c>
      <c r="EL31" s="2">
        <f t="shared" si="42"/>
        <v>125.80573038485939</v>
      </c>
      <c r="EM31" s="2">
        <f t="shared" si="42"/>
        <v>126.38346364563985</v>
      </c>
      <c r="EN31" s="2">
        <f t="shared" si="42"/>
        <v>119.14588820895523</v>
      </c>
      <c r="EO31" s="2">
        <f t="shared" si="42"/>
        <v>121.21349850158765</v>
      </c>
      <c r="EQ31" s="2">
        <f t="shared" si="43"/>
        <v>125.13329096410727</v>
      </c>
      <c r="ER31" s="2">
        <f t="shared" si="43"/>
        <v>122.78402256147641</v>
      </c>
      <c r="ES31" s="2">
        <f t="shared" si="43"/>
        <v>125.15800630119725</v>
      </c>
      <c r="ET31" s="2">
        <f t="shared" si="43"/>
        <v>125.08385445306507</v>
      </c>
      <c r="EU31" s="2">
        <f t="shared" si="43"/>
        <v>123.45902356055231</v>
      </c>
      <c r="EV31" s="2">
        <f t="shared" si="43"/>
        <v>118.95524257394767</v>
      </c>
      <c r="EW31" s="2">
        <f t="shared" si="43"/>
        <v>119.33567351647616</v>
      </c>
      <c r="EX31" s="2">
        <f t="shared" si="43"/>
        <v>116.66789527052006</v>
      </c>
      <c r="EY31" s="2">
        <f t="shared" si="43"/>
        <v>118.57080547226609</v>
      </c>
      <c r="EZ31" s="2">
        <f t="shared" si="43"/>
        <v>119.54436173337174</v>
      </c>
      <c r="FA31" s="2">
        <f t="shared" si="43"/>
        <v>124.3990856320238</v>
      </c>
      <c r="FB31" s="2">
        <f t="shared" si="43"/>
        <v>122.9508191771732</v>
      </c>
      <c r="FC31" s="2">
        <f t="shared" si="43"/>
        <v>122.35599526317655</v>
      </c>
      <c r="FD31" s="2">
        <f t="shared" si="43"/>
        <v>118.6013599462329</v>
      </c>
      <c r="FE31" s="2">
        <f t="shared" si="43"/>
        <v>124.34902140899213</v>
      </c>
      <c r="FG31" s="2">
        <f t="shared" si="44"/>
        <v>1.9521652998499759E-2</v>
      </c>
      <c r="FH31" s="2">
        <f t="shared" si="44"/>
        <v>2.5377792027927146E-2</v>
      </c>
      <c r="FI31" s="2">
        <f t="shared" si="44"/>
        <v>2.1695438367321587E-2</v>
      </c>
      <c r="FJ31" s="2">
        <f t="shared" si="44"/>
        <v>2.1314412182605619E-2</v>
      </c>
      <c r="FK31" s="2">
        <f t="shared" si="44"/>
        <v>1.9504017293908587E-2</v>
      </c>
      <c r="FL31" s="2">
        <f t="shared" si="44"/>
        <v>1.9979526221808798E-2</v>
      </c>
      <c r="FM31" s="2">
        <f t="shared" si="44"/>
        <v>2.0028320817696586E-2</v>
      </c>
      <c r="FN31" s="2">
        <f t="shared" si="44"/>
        <v>2.0658722044727879E-2</v>
      </c>
      <c r="FO31" s="2">
        <f t="shared" si="44"/>
        <v>1.91098691027136E-2</v>
      </c>
      <c r="FP31" s="2">
        <f t="shared" si="44"/>
        <v>2.0427756517913963E-2</v>
      </c>
      <c r="FQ31" s="2">
        <f t="shared" si="44"/>
        <v>1.9540874061511056E-2</v>
      </c>
      <c r="FR31" s="2">
        <f t="shared" si="44"/>
        <v>2.1358820573279994E-2</v>
      </c>
      <c r="FS31" s="2">
        <f t="shared" si="44"/>
        <v>1.9594404072567115E-2</v>
      </c>
      <c r="FT31" s="2">
        <f t="shared" si="44"/>
        <v>1.7683096393053124E-2</v>
      </c>
      <c r="FU31" s="2">
        <f t="shared" si="44"/>
        <v>1.5283155199112964E-2</v>
      </c>
      <c r="FW31" s="2">
        <f t="shared" si="53"/>
        <v>3.1755409129404375E-6</v>
      </c>
      <c r="FX31" s="2">
        <f t="shared" si="45"/>
        <v>3.6804435735123058E-6</v>
      </c>
      <c r="FY31" s="2">
        <f t="shared" si="45"/>
        <v>3.6762331663639911E-6</v>
      </c>
      <c r="FZ31" s="2">
        <f t="shared" si="45"/>
        <v>3.5489043253855473E-6</v>
      </c>
      <c r="GA31" s="2">
        <f t="shared" si="45"/>
        <v>3.1433404103498215E-6</v>
      </c>
      <c r="GB31" s="2">
        <f t="shared" si="45"/>
        <v>3.5377498380614325E-6</v>
      </c>
      <c r="GC31" s="2">
        <f t="shared" si="45"/>
        <v>3.8104328322920774E-6</v>
      </c>
      <c r="GD31" s="2">
        <f t="shared" si="45"/>
        <v>4.4237107506766285E-6</v>
      </c>
      <c r="GE31" s="2">
        <f t="shared" si="45"/>
        <v>4.5589799982353028E-6</v>
      </c>
      <c r="GF31" s="2">
        <f t="shared" si="45"/>
        <v>4.2735595529448482E-6</v>
      </c>
      <c r="GG31" s="2">
        <f t="shared" si="45"/>
        <v>4.1889496399392782E-6</v>
      </c>
      <c r="GH31" s="2">
        <f t="shared" si="45"/>
        <v>4.0660948446915798E-6</v>
      </c>
      <c r="GI31" s="2">
        <f t="shared" si="45"/>
        <v>3.3118528196645084E-6</v>
      </c>
      <c r="GJ31" s="2">
        <f t="shared" si="45"/>
        <v>2.8062232629874306E-6</v>
      </c>
      <c r="GK31" s="2">
        <f t="shared" si="45"/>
        <v>2.8425646553690458E-6</v>
      </c>
      <c r="GM31" s="86">
        <f t="shared" si="54"/>
        <v>4.5730384977868499E-18</v>
      </c>
      <c r="GN31" s="86">
        <f t="shared" si="46"/>
        <v>1.1073193620302691E-13</v>
      </c>
      <c r="GO31" s="86">
        <f t="shared" si="46"/>
        <v>1.1770549954310521E-15</v>
      </c>
      <c r="GP31" s="86">
        <f t="shared" si="46"/>
        <v>1.7758740657748453E-16</v>
      </c>
      <c r="GQ31" s="86">
        <f t="shared" si="46"/>
        <v>1.2697004579282473E-17</v>
      </c>
      <c r="GR31" s="86">
        <f t="shared" si="46"/>
        <v>1.7857397308546896E-17</v>
      </c>
      <c r="GS31" s="86">
        <f t="shared" si="46"/>
        <v>7.8335571281283485E-19</v>
      </c>
      <c r="GT31" s="86">
        <f t="shared" si="46"/>
        <v>2.2233922211751669E-18</v>
      </c>
      <c r="GU31" s="86">
        <f t="shared" si="46"/>
        <v>3.9133490654055427E-20</v>
      </c>
      <c r="GV31" s="86">
        <f t="shared" si="46"/>
        <v>8.5957989191443933E-19</v>
      </c>
      <c r="GW31" s="86">
        <f t="shared" si="46"/>
        <v>2.877011574142217E-19</v>
      </c>
      <c r="GX31" s="86">
        <f t="shared" si="46"/>
        <v>2.1625191528507117E-17</v>
      </c>
      <c r="GY31" s="86">
        <f t="shared" si="46"/>
        <v>1.8189957745655733E-18</v>
      </c>
      <c r="GZ31" s="86">
        <f t="shared" si="46"/>
        <v>7.6669063849443026E-22</v>
      </c>
      <c r="HA31" s="86">
        <f t="shared" si="46"/>
        <v>4.1159894288602414E-26</v>
      </c>
      <c r="HC31" s="86">
        <f t="shared" si="58"/>
        <v>1.7978608385212267E-36</v>
      </c>
      <c r="HD31" s="86">
        <f t="shared" si="47"/>
        <v>1.6688821091630682E-32</v>
      </c>
      <c r="HE31" s="86">
        <f t="shared" si="47"/>
        <v>7.6729048487583789E-37</v>
      </c>
      <c r="HF31" s="86">
        <f t="shared" si="47"/>
        <v>4.309078673713625E-38</v>
      </c>
      <c r="HG31" s="86">
        <f t="shared" si="47"/>
        <v>1.60192167725658E-40</v>
      </c>
      <c r="HH31" s="86">
        <f t="shared" si="47"/>
        <v>7.1591035728019921E-41</v>
      </c>
      <c r="HI31" s="86">
        <f t="shared" si="47"/>
        <v>3.3318259807258591E-43</v>
      </c>
      <c r="HJ31" s="86">
        <f t="shared" si="47"/>
        <v>2.1972461338404864E-42</v>
      </c>
      <c r="HK31" s="86">
        <f t="shared" si="47"/>
        <v>3.6714480502189235E-46</v>
      </c>
      <c r="HL31" s="86">
        <f t="shared" si="47"/>
        <v>8.2491007688568443E-43</v>
      </c>
      <c r="HM31" s="86">
        <f t="shared" si="47"/>
        <v>2.2545773315292866E-46</v>
      </c>
      <c r="HN31" s="86">
        <f t="shared" si="47"/>
        <v>4.7715777720541545E-43</v>
      </c>
      <c r="HO31" s="86">
        <f t="shared" si="47"/>
        <v>6.786184535762336E-45</v>
      </c>
      <c r="HP31" s="86">
        <f t="shared" si="47"/>
        <v>1.7859521165988705E-46</v>
      </c>
      <c r="HQ31" s="86">
        <f t="shared" si="47"/>
        <v>1.3994258854143503E-57</v>
      </c>
      <c r="HS31" s="86">
        <f t="shared" si="55"/>
        <v>1.7490141246032128E-125</v>
      </c>
      <c r="HT31" s="86">
        <f t="shared" si="48"/>
        <v>1.838276934545701E-110</v>
      </c>
      <c r="HU31" s="86">
        <f t="shared" si="48"/>
        <v>1.7002013094390693E-124</v>
      </c>
      <c r="HV31" s="86">
        <f t="shared" si="48"/>
        <v>1.8281064210654832E-129</v>
      </c>
      <c r="HW31" s="86">
        <f t="shared" si="48"/>
        <v>4.8604286703468212E-140</v>
      </c>
      <c r="HX31" s="86">
        <f t="shared" si="48"/>
        <v>6.6078275937602626E-141</v>
      </c>
      <c r="HY31" s="86">
        <f t="shared" si="48"/>
        <v>1.131432655687097E-149</v>
      </c>
      <c r="HZ31" s="86">
        <f t="shared" si="48"/>
        <v>1.3512852292039992E-146</v>
      </c>
      <c r="IA31" s="86">
        <f t="shared" si="48"/>
        <v>2.2310462786015894E-159</v>
      </c>
      <c r="IB31" s="86">
        <f t="shared" si="48"/>
        <v>4.5045994396734673E-147</v>
      </c>
      <c r="IC31" s="86">
        <f t="shared" si="48"/>
        <v>8.6809182455759756E-161</v>
      </c>
      <c r="ID31" s="86">
        <f t="shared" si="48"/>
        <v>1.7579981517841354E-149</v>
      </c>
      <c r="IE31" s="86">
        <f t="shared" si="48"/>
        <v>6.0550043488225829E-156</v>
      </c>
      <c r="IF31" s="86">
        <f t="shared" si="48"/>
        <v>2.05840426060292E-107</v>
      </c>
      <c r="IG31" s="86">
        <f t="shared" si="48"/>
        <v>5.2417957921831793E-81</v>
      </c>
      <c r="II31" s="86">
        <f t="shared" si="56"/>
        <v>1.5830125039264762E-295</v>
      </c>
      <c r="IJ31" s="86">
        <f t="shared" si="49"/>
        <v>7.111118717930623E-259</v>
      </c>
      <c r="IK31" s="86">
        <f t="shared" si="49"/>
        <v>9.9026672607775286E-291</v>
      </c>
      <c r="IL31" s="86">
        <f t="shared" si="49"/>
        <v>3.4485437815561674E-304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0</v>
      </c>
      <c r="IY31" s="86">
        <f t="shared" si="57"/>
        <v>4.5730384977868499E-18</v>
      </c>
      <c r="IZ31" s="86">
        <f t="shared" si="50"/>
        <v>1.1073193620302691E-13</v>
      </c>
      <c r="JA31" s="86">
        <f t="shared" si="50"/>
        <v>1.1770549954310521E-15</v>
      </c>
      <c r="JB31" s="86">
        <f t="shared" si="50"/>
        <v>1.7758740657748453E-16</v>
      </c>
      <c r="JC31" s="86">
        <f t="shared" si="50"/>
        <v>1.2697004579282473E-17</v>
      </c>
      <c r="JD31" s="86">
        <f t="shared" si="50"/>
        <v>1.7857397308546896E-17</v>
      </c>
      <c r="JE31" s="86">
        <f t="shared" si="50"/>
        <v>7.8335571281283485E-19</v>
      </c>
      <c r="JF31" s="86">
        <f t="shared" si="50"/>
        <v>2.2233922211751669E-18</v>
      </c>
      <c r="JG31" s="86">
        <f t="shared" si="50"/>
        <v>3.9133490654055427E-20</v>
      </c>
      <c r="JH31" s="86">
        <f t="shared" si="50"/>
        <v>8.5957989191443933E-19</v>
      </c>
      <c r="JI31" s="86">
        <f t="shared" si="50"/>
        <v>2.877011574142217E-19</v>
      </c>
      <c r="JJ31" s="86">
        <f t="shared" si="50"/>
        <v>2.1625191528507117E-17</v>
      </c>
      <c r="JK31" s="86">
        <f t="shared" si="50"/>
        <v>1.8189957745655733E-18</v>
      </c>
      <c r="JL31" s="86">
        <f t="shared" si="50"/>
        <v>7.6669063849443026E-22</v>
      </c>
      <c r="JM31" s="86">
        <f t="shared" si="50"/>
        <v>4.1159894288602414E-26</v>
      </c>
    </row>
    <row r="32" spans="1:273" x14ac:dyDescent="0.25">
      <c r="B32" s="2">
        <v>5</v>
      </c>
      <c r="C32" s="37">
        <v>126.63800000000001</v>
      </c>
      <c r="D32" s="37">
        <v>125.86199999999999</v>
      </c>
      <c r="E32" s="37">
        <v>126.185</v>
      </c>
      <c r="F32" s="37">
        <v>123.98099999999999</v>
      </c>
      <c r="G32" s="37">
        <v>123.962</v>
      </c>
      <c r="H32" s="37">
        <v>122.358</v>
      </c>
      <c r="I32" s="37">
        <v>122.679</v>
      </c>
      <c r="J32" s="37">
        <v>121.90600000000001</v>
      </c>
      <c r="K32" s="37">
        <v>120</v>
      </c>
      <c r="L32" s="37">
        <v>121.057</v>
      </c>
      <c r="M32" s="37">
        <v>122.47199999999999</v>
      </c>
      <c r="N32" s="37">
        <v>122.774</v>
      </c>
      <c r="O32" s="37">
        <v>122.30200000000001</v>
      </c>
      <c r="P32" s="37">
        <v>125.962</v>
      </c>
      <c r="Q32" s="37">
        <v>126.321</v>
      </c>
      <c r="S32" s="4" t="e">
        <f t="shared" si="7"/>
        <v>#N/A</v>
      </c>
      <c r="T32" s="4">
        <f t="shared" si="7"/>
        <v>124.71560633185079</v>
      </c>
      <c r="U32" s="4">
        <f t="shared" si="7"/>
        <v>123.44830678485353</v>
      </c>
      <c r="V32" s="4" t="e">
        <f t="shared" si="7"/>
        <v>#N/A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1.1463936681492015</v>
      </c>
      <c r="AK32" s="4">
        <f t="shared" si="8"/>
        <v>2.7366932151464738</v>
      </c>
      <c r="AL32" s="4">
        <f t="shared" si="8"/>
        <v>0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>
        <f t="shared" si="9"/>
        <v>124.71560633150672</v>
      </c>
      <c r="BA32" s="2">
        <f t="shared" si="9"/>
        <v>123.44830678484864</v>
      </c>
      <c r="BB32" s="2" t="e">
        <f t="shared" si="9"/>
        <v>#N/A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>
        <f t="shared" si="11"/>
        <v>125.86199999999999</v>
      </c>
      <c r="BQ32" s="2">
        <f t="shared" si="12"/>
        <v>126.185</v>
      </c>
      <c r="BR32" s="2" t="str">
        <f t="shared" si="13"/>
        <v/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123.87694215267901</v>
      </c>
      <c r="DL32" s="2">
        <f t="shared" si="41"/>
        <v>124.69033742071881</v>
      </c>
      <c r="DM32" s="2">
        <f t="shared" si="41"/>
        <v>123.31098536585365</v>
      </c>
      <c r="DN32" s="2">
        <f t="shared" si="41"/>
        <v>121.11370985155197</v>
      </c>
      <c r="DO32" s="2">
        <f t="shared" si="41"/>
        <v>120.68154283838498</v>
      </c>
      <c r="DP32" s="2">
        <f t="shared" si="41"/>
        <v>119.34138494364811</v>
      </c>
      <c r="DQ32" s="2">
        <f t="shared" si="41"/>
        <v>120.74995516945516</v>
      </c>
      <c r="DR32" s="2">
        <f t="shared" si="41"/>
        <v>118.65895732574681</v>
      </c>
      <c r="DS32" s="2">
        <f t="shared" si="41"/>
        <v>115.85712268907561</v>
      </c>
      <c r="DT32" s="2">
        <f t="shared" si="41"/>
        <v>117.00049849849853</v>
      </c>
      <c r="DU32" s="2">
        <f t="shared" si="41"/>
        <v>117.21393805233807</v>
      </c>
      <c r="DV32" s="2">
        <f t="shared" si="41"/>
        <v>119.30297724039828</v>
      </c>
      <c r="DW32" s="2">
        <f t="shared" si="41"/>
        <v>118.38613320463323</v>
      </c>
      <c r="DX32" s="2">
        <f t="shared" si="41"/>
        <v>121.44817799847212</v>
      </c>
      <c r="DY32" s="2">
        <f t="shared" si="41"/>
        <v>123.3082339636633</v>
      </c>
      <c r="EA32" s="2">
        <f t="shared" si="42"/>
        <v>128.16838645179692</v>
      </c>
      <c r="EB32" s="2">
        <f t="shared" si="42"/>
        <v>125.6010872881356</v>
      </c>
      <c r="EC32" s="2">
        <f t="shared" si="42"/>
        <v>129.09634065934068</v>
      </c>
      <c r="ED32" s="2">
        <f t="shared" si="42"/>
        <v>127.72603633770682</v>
      </c>
      <c r="EE32" s="2">
        <f t="shared" si="42"/>
        <v>126.49070250171349</v>
      </c>
      <c r="EF32" s="2">
        <f t="shared" si="42"/>
        <v>122.28944570737607</v>
      </c>
      <c r="EG32" s="2">
        <f t="shared" si="42"/>
        <v>121.32529250217961</v>
      </c>
      <c r="EH32" s="2">
        <f t="shared" si="42"/>
        <v>120.58033227311279</v>
      </c>
      <c r="EI32" s="2">
        <f t="shared" si="42"/>
        <v>124.26215081563559</v>
      </c>
      <c r="EJ32" s="2">
        <f t="shared" si="42"/>
        <v>122.67275537052595</v>
      </c>
      <c r="EK32" s="2">
        <f t="shared" si="42"/>
        <v>129.48213296398893</v>
      </c>
      <c r="EL32" s="2">
        <f t="shared" si="42"/>
        <v>125.60867329979082</v>
      </c>
      <c r="EM32" s="2">
        <f t="shared" si="42"/>
        <v>126.19171765521574</v>
      </c>
      <c r="EN32" s="2">
        <f t="shared" si="42"/>
        <v>119.02301194029852</v>
      </c>
      <c r="EO32" s="2">
        <f t="shared" si="42"/>
        <v>121.09466727372924</v>
      </c>
      <c r="EQ32" s="2">
        <f t="shared" si="43"/>
        <v>124.98849294537456</v>
      </c>
      <c r="ER32" s="2">
        <f t="shared" si="43"/>
        <v>122.6533737094432</v>
      </c>
      <c r="ES32" s="2">
        <f t="shared" si="43"/>
        <v>125.00965805503049</v>
      </c>
      <c r="ET32" s="2">
        <f t="shared" si="43"/>
        <v>124.92704510564985</v>
      </c>
      <c r="EU32" s="2">
        <f t="shared" si="43"/>
        <v>123.3021830949349</v>
      </c>
      <c r="EV32" s="2">
        <f t="shared" si="43"/>
        <v>118.82288024603869</v>
      </c>
      <c r="EW32" s="2">
        <f t="shared" si="43"/>
        <v>119.19699704042857</v>
      </c>
      <c r="EX32" s="2">
        <f t="shared" si="43"/>
        <v>116.53956238530876</v>
      </c>
      <c r="EY32" s="2">
        <f t="shared" si="43"/>
        <v>118.43722318583761</v>
      </c>
      <c r="EZ32" s="2">
        <f t="shared" si="43"/>
        <v>119.41384601209332</v>
      </c>
      <c r="FA32" s="2">
        <f t="shared" si="43"/>
        <v>124.22482887116956</v>
      </c>
      <c r="FB32" s="2">
        <f t="shared" si="43"/>
        <v>122.78300849484017</v>
      </c>
      <c r="FC32" s="2">
        <f t="shared" si="43"/>
        <v>122.20469215882628</v>
      </c>
      <c r="FD32" s="2">
        <f t="shared" si="43"/>
        <v>118.48390818695232</v>
      </c>
      <c r="FE32" s="2">
        <f t="shared" si="43"/>
        <v>124.19795190505694</v>
      </c>
      <c r="FG32" s="2">
        <f t="shared" si="44"/>
        <v>2.1364828052108185E-2</v>
      </c>
      <c r="FH32" s="2">
        <f t="shared" si="44"/>
        <v>2.7758232269145672E-2</v>
      </c>
      <c r="FI32" s="2">
        <f t="shared" si="44"/>
        <v>2.3738886389834783E-2</v>
      </c>
      <c r="FJ32" s="2">
        <f t="shared" si="44"/>
        <v>2.3322827717749864E-2</v>
      </c>
      <c r="FK32" s="2">
        <f t="shared" si="44"/>
        <v>2.1345563488339981E-2</v>
      </c>
      <c r="FL32" s="2">
        <f t="shared" si="44"/>
        <v>2.1864968206943156E-2</v>
      </c>
      <c r="FM32" s="2">
        <f t="shared" si="44"/>
        <v>2.1918264501349746E-2</v>
      </c>
      <c r="FN32" s="2">
        <f t="shared" si="44"/>
        <v>2.2606780341250944E-2</v>
      </c>
      <c r="FO32" s="2">
        <f t="shared" si="44"/>
        <v>2.0914994126697974E-2</v>
      </c>
      <c r="FP32" s="2">
        <f t="shared" si="44"/>
        <v>2.2354532565297527E-2</v>
      </c>
      <c r="FQ32" s="2">
        <f t="shared" si="44"/>
        <v>2.1385824325772733E-2</v>
      </c>
      <c r="FR32" s="2">
        <f t="shared" si="44"/>
        <v>2.3371320696994966E-2</v>
      </c>
      <c r="FS32" s="2">
        <f t="shared" si="44"/>
        <v>2.1444297828870574E-2</v>
      </c>
      <c r="FT32" s="2">
        <f t="shared" si="44"/>
        <v>1.9356107472492751E-2</v>
      </c>
      <c r="FU32" s="2">
        <f t="shared" si="44"/>
        <v>1.67329738206985E-2</v>
      </c>
      <c r="FW32" s="2">
        <f t="shared" si="53"/>
        <v>3.4819103052453597E-6</v>
      </c>
      <c r="FX32" s="2">
        <f t="shared" si="45"/>
        <v>4.0355246975471196E-6</v>
      </c>
      <c r="FY32" s="2">
        <f t="shared" si="45"/>
        <v>4.0309080811887933E-6</v>
      </c>
      <c r="FZ32" s="2">
        <f t="shared" si="45"/>
        <v>3.891294880635691E-6</v>
      </c>
      <c r="GA32" s="2">
        <f t="shared" si="45"/>
        <v>3.4466031777743352E-6</v>
      </c>
      <c r="GB32" s="2">
        <f t="shared" si="45"/>
        <v>3.8790642368578294E-6</v>
      </c>
      <c r="GC32" s="2">
        <f t="shared" si="45"/>
        <v>4.1780549825244085E-6</v>
      </c>
      <c r="GD32" s="2">
        <f t="shared" si="45"/>
        <v>4.850500314008171E-6</v>
      </c>
      <c r="GE32" s="2">
        <f t="shared" si="45"/>
        <v>4.9988199660260997E-6</v>
      </c>
      <c r="GF32" s="2">
        <f t="shared" si="45"/>
        <v>4.6858629377172379E-6</v>
      </c>
      <c r="GG32" s="2">
        <f t="shared" si="45"/>
        <v>4.5930900886732563E-6</v>
      </c>
      <c r="GH32" s="2">
        <f t="shared" si="45"/>
        <v>4.4583825916778665E-6</v>
      </c>
      <c r="GI32" s="2">
        <f t="shared" si="45"/>
        <v>3.6313732452953209E-6</v>
      </c>
      <c r="GJ32" s="2">
        <f t="shared" si="45"/>
        <v>3.0769617883208449E-6</v>
      </c>
      <c r="GK32" s="2">
        <f t="shared" si="45"/>
        <v>3.11680931096847E-6</v>
      </c>
      <c r="GM32" s="86">
        <f t="shared" si="54"/>
        <v>1.6149090333661192E-17</v>
      </c>
      <c r="GN32" s="86">
        <f t="shared" si="46"/>
        <v>2.8136816679773627E-13</v>
      </c>
      <c r="GO32" s="86">
        <f t="shared" si="46"/>
        <v>3.4441435341614004E-15</v>
      </c>
      <c r="GP32" s="86">
        <f t="shared" si="46"/>
        <v>5.5750819624170719E-16</v>
      </c>
      <c r="GQ32" s="86">
        <f t="shared" si="46"/>
        <v>4.3057640642784398E-17</v>
      </c>
      <c r="GR32" s="86">
        <f t="shared" si="46"/>
        <v>6.0204291562923816E-17</v>
      </c>
      <c r="GS32" s="86">
        <f t="shared" si="46"/>
        <v>2.9925394596607576E-18</v>
      </c>
      <c r="GT32" s="86">
        <f t="shared" si="46"/>
        <v>8.2345781595178078E-18</v>
      </c>
      <c r="GU32" s="86">
        <f t="shared" si="46"/>
        <v>1.6559109277829335E-19</v>
      </c>
      <c r="GV32" s="86">
        <f t="shared" si="46"/>
        <v>3.294253963962438E-18</v>
      </c>
      <c r="GW32" s="86">
        <f t="shared" si="46"/>
        <v>1.133884261470576E-18</v>
      </c>
      <c r="GX32" s="86">
        <f t="shared" si="46"/>
        <v>7.3918387739972457E-17</v>
      </c>
      <c r="GY32" s="86">
        <f t="shared" si="46"/>
        <v>6.6699993162639785E-18</v>
      </c>
      <c r="GZ32" s="86">
        <f t="shared" si="46"/>
        <v>3.6771656142562438E-21</v>
      </c>
      <c r="HA32" s="86">
        <f t="shared" si="46"/>
        <v>2.7156212107081911E-25</v>
      </c>
      <c r="HC32" s="86">
        <f t="shared" si="58"/>
        <v>1.3321135274403322E-35</v>
      </c>
      <c r="HD32" s="86">
        <f t="shared" si="47"/>
        <v>9.9507724157218374E-32</v>
      </c>
      <c r="HE32" s="86">
        <f t="shared" si="47"/>
        <v>5.7847189107760086E-36</v>
      </c>
      <c r="HF32" s="86">
        <f t="shared" si="47"/>
        <v>3.5075262891192537E-37</v>
      </c>
      <c r="HG32" s="86">
        <f t="shared" si="47"/>
        <v>1.4839290004684773E-39</v>
      </c>
      <c r="HH32" s="86">
        <f t="shared" si="47"/>
        <v>6.8682216894898995E-40</v>
      </c>
      <c r="HI32" s="86">
        <f t="shared" si="47"/>
        <v>3.792968976882219E-42</v>
      </c>
      <c r="HJ32" s="86">
        <f t="shared" si="47"/>
        <v>2.4165688024873033E-41</v>
      </c>
      <c r="HK32" s="86">
        <f t="shared" si="47"/>
        <v>5.0933653836182634E-45</v>
      </c>
      <c r="HL32" s="86">
        <f t="shared" si="47"/>
        <v>9.3893154137960372E-42</v>
      </c>
      <c r="HM32" s="86">
        <f t="shared" si="47"/>
        <v>3.1309427527550348E-45</v>
      </c>
      <c r="HN32" s="86">
        <f t="shared" si="47"/>
        <v>5.4362263230888559E-42</v>
      </c>
      <c r="HO32" s="86">
        <f t="shared" si="47"/>
        <v>8.2645308005622184E-44</v>
      </c>
      <c r="HP32" s="86">
        <f t="shared" si="47"/>
        <v>2.3771551975455358E-45</v>
      </c>
      <c r="HQ32" s="86">
        <f t="shared" si="47"/>
        <v>3.5525481892126415E-56</v>
      </c>
      <c r="HS32" s="86">
        <f t="shared" si="55"/>
        <v>2.7089287550453908E-123</v>
      </c>
      <c r="HT32" s="86">
        <f t="shared" si="48"/>
        <v>1.6123574300446338E-108</v>
      </c>
      <c r="HU32" s="86">
        <f t="shared" si="48"/>
        <v>2.6247903852896137E-122</v>
      </c>
      <c r="HV32" s="86">
        <f t="shared" si="48"/>
        <v>3.4628216867030337E-127</v>
      </c>
      <c r="HW32" s="86">
        <f t="shared" si="48"/>
        <v>1.3286815093949821E-137</v>
      </c>
      <c r="HX32" s="86">
        <f t="shared" si="48"/>
        <v>1.9584004008995005E-138</v>
      </c>
      <c r="HY32" s="86">
        <f t="shared" si="48"/>
        <v>5.2191797024527762E-147</v>
      </c>
      <c r="HZ32" s="86">
        <f t="shared" si="48"/>
        <v>5.6928767489115011E-144</v>
      </c>
      <c r="IA32" s="86">
        <f t="shared" si="48"/>
        <v>1.6680732855872498E-156</v>
      </c>
      <c r="IB32" s="86">
        <f t="shared" si="48"/>
        <v>2.0251584124627706E-144</v>
      </c>
      <c r="IC32" s="86">
        <f t="shared" si="48"/>
        <v>6.5979671979452595E-158</v>
      </c>
      <c r="ID32" s="86">
        <f t="shared" si="48"/>
        <v>8.1871092759954986E-147</v>
      </c>
      <c r="IE32" s="86">
        <f t="shared" si="48"/>
        <v>3.330568367733052E-153</v>
      </c>
      <c r="IF32" s="86">
        <f t="shared" si="48"/>
        <v>1.4715652145957636E-105</v>
      </c>
      <c r="IG32" s="86">
        <f t="shared" si="48"/>
        <v>1.2521364351898399E-79</v>
      </c>
      <c r="II32" s="86">
        <f t="shared" si="56"/>
        <v>2.8337201953864051E-291</v>
      </c>
      <c r="IJ32" s="86">
        <f t="shared" si="49"/>
        <v>4.1456822136683207E-255</v>
      </c>
      <c r="IK32" s="86">
        <f t="shared" si="49"/>
        <v>1.690087522015516E-286</v>
      </c>
      <c r="IL32" s="86">
        <f t="shared" si="49"/>
        <v>9.0080918272726333E-300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0</v>
      </c>
      <c r="IY32" s="86">
        <f t="shared" si="57"/>
        <v>1.6149090333661192E-17</v>
      </c>
      <c r="IZ32" s="86">
        <f t="shared" si="50"/>
        <v>2.8136816679773627E-13</v>
      </c>
      <c r="JA32" s="86">
        <f t="shared" si="50"/>
        <v>3.4441435341614004E-15</v>
      </c>
      <c r="JB32" s="86">
        <f t="shared" si="50"/>
        <v>5.5750819624170719E-16</v>
      </c>
      <c r="JC32" s="86">
        <f t="shared" si="50"/>
        <v>4.3057640642784398E-17</v>
      </c>
      <c r="JD32" s="86">
        <f t="shared" si="50"/>
        <v>6.0204291562923816E-17</v>
      </c>
      <c r="JE32" s="86">
        <f t="shared" si="50"/>
        <v>2.9925394596607576E-18</v>
      </c>
      <c r="JF32" s="86">
        <f t="shared" si="50"/>
        <v>8.2345781595178078E-18</v>
      </c>
      <c r="JG32" s="86">
        <f t="shared" si="50"/>
        <v>1.6559109277829335E-19</v>
      </c>
      <c r="JH32" s="86">
        <f t="shared" si="50"/>
        <v>3.294253963962438E-18</v>
      </c>
      <c r="JI32" s="86">
        <f t="shared" si="50"/>
        <v>1.133884261470576E-18</v>
      </c>
      <c r="JJ32" s="86">
        <f t="shared" si="50"/>
        <v>7.3918387739972457E-17</v>
      </c>
      <c r="JK32" s="86">
        <f t="shared" si="50"/>
        <v>6.6699993162639785E-18</v>
      </c>
      <c r="JL32" s="86">
        <f t="shared" si="50"/>
        <v>3.6771656142562438E-21</v>
      </c>
      <c r="JM32" s="86">
        <f t="shared" si="50"/>
        <v>2.7156212107081911E-25</v>
      </c>
    </row>
    <row r="33" spans="2:273" x14ac:dyDescent="0.25">
      <c r="B33" s="2">
        <v>6</v>
      </c>
      <c r="C33" s="37">
        <v>126.655</v>
      </c>
      <c r="D33" s="37">
        <v>125.55200000000001</v>
      </c>
      <c r="E33" s="37">
        <v>125.22199999999999</v>
      </c>
      <c r="F33" s="37">
        <v>122.907</v>
      </c>
      <c r="G33" s="37">
        <v>123.01900000000001</v>
      </c>
      <c r="H33" s="37">
        <v>121.717</v>
      </c>
      <c r="I33" s="37">
        <v>123.245</v>
      </c>
      <c r="J33" s="37">
        <v>121.01900000000001</v>
      </c>
      <c r="K33" s="37">
        <v>119.69799999999999</v>
      </c>
      <c r="L33" s="37">
        <v>121.13200000000001</v>
      </c>
      <c r="M33" s="37">
        <v>122.151</v>
      </c>
      <c r="N33" s="37">
        <v>122.58499999999999</v>
      </c>
      <c r="O33" s="37">
        <v>121.321</v>
      </c>
      <c r="P33" s="37">
        <v>124.925</v>
      </c>
      <c r="Q33" s="37">
        <v>125.81100000000001</v>
      </c>
      <c r="S33" s="4" t="e">
        <f t="shared" si="7"/>
        <v>#N/A</v>
      </c>
      <c r="T33" s="4">
        <f t="shared" si="7"/>
        <v>124.66475610809529</v>
      </c>
      <c r="U33" s="4">
        <f t="shared" si="7"/>
        <v>123.44553415460844</v>
      </c>
      <c r="V33" s="4">
        <f t="shared" si="7"/>
        <v>121.26230547984063</v>
      </c>
      <c r="W33" s="4" t="e">
        <f t="shared" si="7"/>
        <v>#N/A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0.88724389190471697</v>
      </c>
      <c r="AK33" s="4">
        <f t="shared" si="8"/>
        <v>1.7764658453915558</v>
      </c>
      <c r="AL33" s="4">
        <f t="shared" si="8"/>
        <v>1.6446945201593621</v>
      </c>
      <c r="AM33" s="4">
        <f t="shared" si="8"/>
        <v>0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>
        <f t="shared" si="9"/>
        <v>124.66475610724835</v>
      </c>
      <c r="BA33" s="2">
        <f t="shared" si="9"/>
        <v>123.44553415459463</v>
      </c>
      <c r="BB33" s="2">
        <f t="shared" si="9"/>
        <v>121.26230547983815</v>
      </c>
      <c r="BC33" s="2" t="e">
        <f t="shared" si="9"/>
        <v>#N/A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>
        <f t="shared" si="11"/>
        <v>125.55200000000001</v>
      </c>
      <c r="BQ33" s="2">
        <f t="shared" si="12"/>
        <v>125.22199999999999</v>
      </c>
      <c r="BR33" s="2">
        <f t="shared" si="13"/>
        <v>122.907</v>
      </c>
      <c r="BS33" s="2" t="str">
        <f t="shared" si="14"/>
        <v/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123.86978876244667</v>
      </c>
      <c r="DL33" s="2">
        <f t="shared" si="41"/>
        <v>124.64051945031711</v>
      </c>
      <c r="DM33" s="2">
        <f t="shared" si="41"/>
        <v>123.29997457786116</v>
      </c>
      <c r="DN33" s="2">
        <f t="shared" si="41"/>
        <v>121.09793333333336</v>
      </c>
      <c r="DO33" s="2">
        <f t="shared" si="41"/>
        <v>120.64857511762779</v>
      </c>
      <c r="DP33" s="2">
        <f t="shared" si="41"/>
        <v>119.32557511762776</v>
      </c>
      <c r="DQ33" s="2">
        <f t="shared" si="41"/>
        <v>120.73693740883739</v>
      </c>
      <c r="DR33" s="2">
        <f t="shared" si="41"/>
        <v>118.66836344238978</v>
      </c>
      <c r="DS33" s="2">
        <f t="shared" si="41"/>
        <v>115.90481400560222</v>
      </c>
      <c r="DT33" s="2">
        <f t="shared" si="41"/>
        <v>117.03341831831835</v>
      </c>
      <c r="DU33" s="2">
        <f t="shared" si="41"/>
        <v>117.26921964821966</v>
      </c>
      <c r="DV33" s="2">
        <f t="shared" si="41"/>
        <v>119.27079943100993</v>
      </c>
      <c r="DW33" s="2">
        <f t="shared" si="41"/>
        <v>118.42569395109398</v>
      </c>
      <c r="DX33" s="2">
        <f t="shared" si="41"/>
        <v>121.39906951871657</v>
      </c>
      <c r="DY33" s="2">
        <f t="shared" si="41"/>
        <v>123.20212984797921</v>
      </c>
      <c r="EA33" s="2">
        <f t="shared" si="42"/>
        <v>127.9912113804906</v>
      </c>
      <c r="EB33" s="2">
        <f t="shared" si="42"/>
        <v>125.43938486682811</v>
      </c>
      <c r="EC33" s="2">
        <f t="shared" si="42"/>
        <v>128.90564153846157</v>
      </c>
      <c r="ED33" s="2">
        <f t="shared" si="42"/>
        <v>127.54043260125502</v>
      </c>
      <c r="EE33" s="2">
        <f t="shared" si="42"/>
        <v>126.30095675119942</v>
      </c>
      <c r="EF33" s="2">
        <f t="shared" si="42"/>
        <v>122.12119292623943</v>
      </c>
      <c r="EG33" s="2">
        <f t="shared" si="42"/>
        <v>121.16445606897221</v>
      </c>
      <c r="EH33" s="2">
        <f t="shared" si="42"/>
        <v>120.40948515691262</v>
      </c>
      <c r="EI33" s="2">
        <f t="shared" si="42"/>
        <v>124.06758971991384</v>
      </c>
      <c r="EJ33" s="2">
        <f t="shared" si="42"/>
        <v>122.50874278007498</v>
      </c>
      <c r="EK33" s="2">
        <f t="shared" si="42"/>
        <v>129.2529783010157</v>
      </c>
      <c r="EL33" s="2">
        <f t="shared" si="42"/>
        <v>125.41161621472226</v>
      </c>
      <c r="EM33" s="2">
        <f t="shared" si="42"/>
        <v>125.99997166479163</v>
      </c>
      <c r="EN33" s="2">
        <f t="shared" si="42"/>
        <v>118.90013567164181</v>
      </c>
      <c r="EO33" s="2">
        <f t="shared" si="42"/>
        <v>120.97583604587085</v>
      </c>
      <c r="EQ33" s="2">
        <f t="shared" si="43"/>
        <v>124.84369492664186</v>
      </c>
      <c r="ER33" s="2">
        <f t="shared" si="43"/>
        <v>122.52272485741</v>
      </c>
      <c r="ES33" s="2">
        <f t="shared" si="43"/>
        <v>124.86130980886371</v>
      </c>
      <c r="ET33" s="2">
        <f t="shared" si="43"/>
        <v>124.77023575823465</v>
      </c>
      <c r="EU33" s="2">
        <f t="shared" si="43"/>
        <v>123.1453426293175</v>
      </c>
      <c r="EV33" s="2">
        <f t="shared" si="43"/>
        <v>118.69051791812971</v>
      </c>
      <c r="EW33" s="2">
        <f t="shared" si="43"/>
        <v>119.05832056438099</v>
      </c>
      <c r="EX33" s="2">
        <f t="shared" si="43"/>
        <v>116.41122950009746</v>
      </c>
      <c r="EY33" s="2">
        <f t="shared" si="43"/>
        <v>118.30364089940913</v>
      </c>
      <c r="EZ33" s="2">
        <f t="shared" si="43"/>
        <v>119.28333029081489</v>
      </c>
      <c r="FA33" s="2">
        <f t="shared" si="43"/>
        <v>124.05057211031531</v>
      </c>
      <c r="FB33" s="2">
        <f t="shared" si="43"/>
        <v>122.61519781250716</v>
      </c>
      <c r="FC33" s="2">
        <f t="shared" si="43"/>
        <v>122.053389054476</v>
      </c>
      <c r="FD33" s="2">
        <f t="shared" si="43"/>
        <v>118.36645642767175</v>
      </c>
      <c r="FE33" s="2">
        <f t="shared" si="43"/>
        <v>124.04688240112176</v>
      </c>
      <c r="FG33" s="2">
        <f t="shared" si="44"/>
        <v>2.3377880699004251E-2</v>
      </c>
      <c r="FH33" s="2">
        <f t="shared" si="44"/>
        <v>3.0355003798317733E-2</v>
      </c>
      <c r="FI33" s="2">
        <f t="shared" si="44"/>
        <v>2.5969693329713661E-2</v>
      </c>
      <c r="FJ33" s="2">
        <f t="shared" si="44"/>
        <v>2.5515558375473271E-2</v>
      </c>
      <c r="FK33" s="2">
        <f t="shared" si="44"/>
        <v>2.335684429722135E-2</v>
      </c>
      <c r="FL33" s="2">
        <f t="shared" si="44"/>
        <v>2.3923993409033242E-2</v>
      </c>
      <c r="FM33" s="2">
        <f t="shared" si="44"/>
        <v>2.3982185563133824E-2</v>
      </c>
      <c r="FN33" s="2">
        <f t="shared" si="44"/>
        <v>2.4733895584547527E-2</v>
      </c>
      <c r="FO33" s="2">
        <f t="shared" si="44"/>
        <v>2.2886653406948232E-2</v>
      </c>
      <c r="FP33" s="2">
        <f t="shared" si="44"/>
        <v>2.4458507269280911E-2</v>
      </c>
      <c r="FQ33" s="2">
        <f t="shared" si="44"/>
        <v>2.3400807994008711E-2</v>
      </c>
      <c r="FR33" s="2">
        <f t="shared" si="44"/>
        <v>2.5568491140945039E-2</v>
      </c>
      <c r="FS33" s="2">
        <f t="shared" si="44"/>
        <v>2.3464658800075186E-2</v>
      </c>
      <c r="FT33" s="2">
        <f t="shared" si="44"/>
        <v>2.1183989926216066E-2</v>
      </c>
      <c r="FU33" s="2">
        <f t="shared" si="44"/>
        <v>1.8317769346296968E-2</v>
      </c>
      <c r="FW33" s="2">
        <f t="shared" si="53"/>
        <v>3.8178374481076753E-6</v>
      </c>
      <c r="FX33" s="2">
        <f t="shared" si="45"/>
        <v>4.4248631180808967E-6</v>
      </c>
      <c r="FY33" s="2">
        <f t="shared" si="45"/>
        <v>4.4198011028434707E-6</v>
      </c>
      <c r="FZ33" s="2">
        <f t="shared" si="45"/>
        <v>4.2667183895474152E-6</v>
      </c>
      <c r="GA33" s="2">
        <f t="shared" si="45"/>
        <v>3.7791239785452905E-6</v>
      </c>
      <c r="GB33" s="2">
        <f t="shared" si="45"/>
        <v>4.2533077653737343E-6</v>
      </c>
      <c r="GC33" s="2">
        <f t="shared" si="45"/>
        <v>4.5811443440063993E-6</v>
      </c>
      <c r="GD33" s="2">
        <f t="shared" si="45"/>
        <v>5.3184653458265881E-6</v>
      </c>
      <c r="GE33" s="2">
        <f t="shared" si="45"/>
        <v>5.4810944557863132E-6</v>
      </c>
      <c r="GF33" s="2">
        <f t="shared" si="45"/>
        <v>5.1379442185420736E-6</v>
      </c>
      <c r="GG33" s="2">
        <f t="shared" si="45"/>
        <v>5.0362209034356793E-6</v>
      </c>
      <c r="GH33" s="2">
        <f t="shared" si="45"/>
        <v>4.8885171991084178E-6</v>
      </c>
      <c r="GI33" s="2">
        <f t="shared" si="45"/>
        <v>3.981720190534976E-6</v>
      </c>
      <c r="GJ33" s="2">
        <f t="shared" si="45"/>
        <v>3.373820509708125E-6</v>
      </c>
      <c r="GK33" s="2">
        <f t="shared" si="45"/>
        <v>3.4175124233528555E-6</v>
      </c>
      <c r="GM33" s="86">
        <f t="shared" si="54"/>
        <v>5.5857747471614414E-17</v>
      </c>
      <c r="GN33" s="86">
        <f t="shared" si="46"/>
        <v>7.0415763162984064E-13</v>
      </c>
      <c r="GO33" s="86">
        <f t="shared" si="46"/>
        <v>9.9032500272825455E-15</v>
      </c>
      <c r="GP33" s="86">
        <f t="shared" si="46"/>
        <v>1.7176248695475615E-15</v>
      </c>
      <c r="GQ33" s="86">
        <f t="shared" si="46"/>
        <v>1.4313220639212221E-16</v>
      </c>
      <c r="GR33" s="86">
        <f t="shared" si="46"/>
        <v>1.9896668926502706E-16</v>
      </c>
      <c r="GS33" s="86">
        <f t="shared" si="46"/>
        <v>1.1178611379913875E-17</v>
      </c>
      <c r="GT33" s="86">
        <f t="shared" si="46"/>
        <v>2.9835755488602537E-17</v>
      </c>
      <c r="GU33" s="86">
        <f t="shared" si="46"/>
        <v>6.8393445576036197E-19</v>
      </c>
      <c r="GV33" s="86">
        <f t="shared" si="46"/>
        <v>1.234313962984861E-17</v>
      </c>
      <c r="GW33" s="86">
        <f t="shared" si="46"/>
        <v>4.3676378528083539E-18</v>
      </c>
      <c r="GX33" s="86">
        <f t="shared" si="46"/>
        <v>2.4753934773309025E-16</v>
      </c>
      <c r="GY33" s="86">
        <f t="shared" si="46"/>
        <v>2.3937759220460235E-17</v>
      </c>
      <c r="GZ33" s="86">
        <f t="shared" si="46"/>
        <v>1.717932084289079E-20</v>
      </c>
      <c r="HA33" s="86">
        <f t="shared" si="46"/>
        <v>1.7360389852437113E-24</v>
      </c>
      <c r="HC33" s="86">
        <f t="shared" si="58"/>
        <v>9.625939105261891E-35</v>
      </c>
      <c r="HD33" s="86">
        <f t="shared" si="47"/>
        <v>5.8015755508438128E-31</v>
      </c>
      <c r="HE33" s="86">
        <f t="shared" si="47"/>
        <v>4.2525230904437664E-35</v>
      </c>
      <c r="HF33" s="86">
        <f t="shared" si="47"/>
        <v>2.7810599235625623E-36</v>
      </c>
      <c r="HG33" s="86">
        <f t="shared" si="47"/>
        <v>1.3369657955359697E-38</v>
      </c>
      <c r="HH33" s="86">
        <f t="shared" si="47"/>
        <v>6.4045850279603484E-39</v>
      </c>
      <c r="HI33" s="86">
        <f t="shared" si="47"/>
        <v>4.1858843806272204E-41</v>
      </c>
      <c r="HJ33" s="86">
        <f t="shared" si="47"/>
        <v>2.5772070974152987E-40</v>
      </c>
      <c r="HK33" s="86">
        <f t="shared" si="47"/>
        <v>6.8302168382435196E-44</v>
      </c>
      <c r="HL33" s="86">
        <f t="shared" si="47"/>
        <v>1.0357263804578414E-40</v>
      </c>
      <c r="HM33" s="86">
        <f t="shared" si="47"/>
        <v>4.2034485829305616E-44</v>
      </c>
      <c r="HN33" s="86">
        <f t="shared" si="47"/>
        <v>6.0032229190913601E-41</v>
      </c>
      <c r="HO33" s="86">
        <f t="shared" si="47"/>
        <v>9.7524883271110422E-43</v>
      </c>
      <c r="HP33" s="86">
        <f t="shared" si="47"/>
        <v>3.0624601608790706E-44</v>
      </c>
      <c r="HQ33" s="86">
        <f t="shared" si="47"/>
        <v>8.6567662165737051E-55</v>
      </c>
      <c r="HS33" s="86">
        <f t="shared" si="55"/>
        <v>4.0112482892836682E-121</v>
      </c>
      <c r="HT33" s="86">
        <f t="shared" si="48"/>
        <v>1.3583992102452854E-106</v>
      </c>
      <c r="HU33" s="86">
        <f t="shared" si="48"/>
        <v>3.8728803609416067E-120</v>
      </c>
      <c r="HV33" s="86">
        <f t="shared" si="48"/>
        <v>6.257505807724615E-125</v>
      </c>
      <c r="HW33" s="86">
        <f t="shared" si="48"/>
        <v>3.4556950678522519E-135</v>
      </c>
      <c r="HX33" s="86">
        <f t="shared" si="48"/>
        <v>5.5159650819759815E-136</v>
      </c>
      <c r="HY33" s="86">
        <f t="shared" si="48"/>
        <v>2.2771732979279805E-144</v>
      </c>
      <c r="HZ33" s="86">
        <f t="shared" si="48"/>
        <v>2.2695928129698321E-141</v>
      </c>
      <c r="IA33" s="86">
        <f t="shared" si="48"/>
        <v>1.1735729842487812E-153</v>
      </c>
      <c r="IB33" s="86">
        <f t="shared" si="48"/>
        <v>8.6070354026892859E-142</v>
      </c>
      <c r="IC33" s="86">
        <f t="shared" si="48"/>
        <v>4.7200654604809465E-155</v>
      </c>
      <c r="ID33" s="86">
        <f t="shared" si="48"/>
        <v>3.6054202401559783E-144</v>
      </c>
      <c r="IE33" s="86">
        <f t="shared" si="48"/>
        <v>1.7313157489948917E-150</v>
      </c>
      <c r="IF33" s="86">
        <f t="shared" si="48"/>
        <v>1.0130965408248864E-103</v>
      </c>
      <c r="IG33" s="86">
        <f t="shared" si="48"/>
        <v>2.9092494173847231E-78</v>
      </c>
      <c r="II33" s="86">
        <f t="shared" si="56"/>
        <v>4.7230522675727096E-287</v>
      </c>
      <c r="IJ33" s="86">
        <f t="shared" si="49"/>
        <v>2.2671506763419973E-251</v>
      </c>
      <c r="IK33" s="86">
        <f t="shared" si="49"/>
        <v>2.6844098988694766E-282</v>
      </c>
      <c r="IL33" s="86">
        <f t="shared" si="49"/>
        <v>2.1834272847728062E-295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2.3766791060735499E-307</v>
      </c>
      <c r="IW33" s="86">
        <f t="shared" si="49"/>
        <v>7.815025996439999E-304</v>
      </c>
      <c r="IY33" s="86">
        <f t="shared" si="57"/>
        <v>5.5857747471614414E-17</v>
      </c>
      <c r="IZ33" s="86">
        <f t="shared" si="50"/>
        <v>7.0415763162984064E-13</v>
      </c>
      <c r="JA33" s="86">
        <f t="shared" si="50"/>
        <v>9.9032500272825455E-15</v>
      </c>
      <c r="JB33" s="86">
        <f t="shared" si="50"/>
        <v>1.7176248695475615E-15</v>
      </c>
      <c r="JC33" s="86">
        <f t="shared" si="50"/>
        <v>1.4313220639212221E-16</v>
      </c>
      <c r="JD33" s="86">
        <f t="shared" si="50"/>
        <v>1.9896668926502706E-16</v>
      </c>
      <c r="JE33" s="86">
        <f t="shared" si="50"/>
        <v>1.1178611379913875E-17</v>
      </c>
      <c r="JF33" s="86">
        <f t="shared" si="50"/>
        <v>2.9835755488602537E-17</v>
      </c>
      <c r="JG33" s="86">
        <f t="shared" si="50"/>
        <v>6.8393445576036197E-19</v>
      </c>
      <c r="JH33" s="86">
        <f t="shared" si="50"/>
        <v>1.234313962984861E-17</v>
      </c>
      <c r="JI33" s="86">
        <f t="shared" si="50"/>
        <v>4.3676378528083539E-18</v>
      </c>
      <c r="JJ33" s="86">
        <f t="shared" si="50"/>
        <v>2.4753934773309025E-16</v>
      </c>
      <c r="JK33" s="86">
        <f t="shared" si="50"/>
        <v>2.3937759220460235E-17</v>
      </c>
      <c r="JL33" s="86">
        <f t="shared" si="50"/>
        <v>1.717932084289079E-20</v>
      </c>
      <c r="JM33" s="86">
        <f t="shared" si="50"/>
        <v>1.7360389852437113E-24</v>
      </c>
    </row>
    <row r="34" spans="2:273" x14ac:dyDescent="0.25">
      <c r="B34" s="2">
        <v>7</v>
      </c>
      <c r="C34" s="37">
        <v>125.60299999999999</v>
      </c>
      <c r="D34" s="37">
        <v>125.81</v>
      </c>
      <c r="E34" s="37">
        <v>125.315</v>
      </c>
      <c r="F34" s="37">
        <v>123.074</v>
      </c>
      <c r="G34" s="37">
        <v>123.642</v>
      </c>
      <c r="H34" s="37">
        <v>122.264</v>
      </c>
      <c r="I34" s="37">
        <v>122.69799999999999</v>
      </c>
      <c r="J34" s="37">
        <v>121.925</v>
      </c>
      <c r="K34" s="37">
        <v>120.52800000000001</v>
      </c>
      <c r="L34" s="37">
        <v>119.887</v>
      </c>
      <c r="M34" s="37">
        <v>120.547</v>
      </c>
      <c r="N34" s="37">
        <v>121.604</v>
      </c>
      <c r="O34" s="37">
        <v>121.358</v>
      </c>
      <c r="P34" s="37">
        <v>124.943</v>
      </c>
      <c r="Q34" s="37">
        <v>125.566</v>
      </c>
      <c r="R34" s="19"/>
      <c r="S34" s="4" t="e">
        <f t="shared" si="7"/>
        <v>#N/A</v>
      </c>
      <c r="T34" s="4">
        <f t="shared" si="7"/>
        <v>124.61348591382507</v>
      </c>
      <c r="U34" s="4">
        <f t="shared" si="7"/>
        <v>123.44306408731887</v>
      </c>
      <c r="V34" s="4">
        <f t="shared" si="7"/>
        <v>121.25720517815155</v>
      </c>
      <c r="W34" s="4" t="e">
        <f t="shared" si="7"/>
        <v>#N/A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</v>
      </c>
      <c r="AJ34" s="4">
        <f t="shared" si="8"/>
        <v>1.196514086174929</v>
      </c>
      <c r="AK34" s="4">
        <f t="shared" si="8"/>
        <v>1.8719359126811241</v>
      </c>
      <c r="AL34" s="4">
        <f t="shared" si="8"/>
        <v>1.8167948218484469</v>
      </c>
      <c r="AM34" s="4">
        <f t="shared" si="8"/>
        <v>0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 t="e">
        <f t="shared" si="51"/>
        <v>#N/A</v>
      </c>
      <c r="AZ34" s="2">
        <f t="shared" si="9"/>
        <v>124.61348591177239</v>
      </c>
      <c r="BA34" s="2">
        <f t="shared" si="9"/>
        <v>123.44306408728049</v>
      </c>
      <c r="BB34" s="2">
        <f t="shared" si="9"/>
        <v>121.25720517814415</v>
      </c>
      <c r="BC34" s="2" t="e">
        <f t="shared" si="9"/>
        <v>#N/A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 t="str">
        <f t="shared" si="10"/>
        <v/>
      </c>
      <c r="BP34" s="2">
        <f t="shared" si="11"/>
        <v>125.81</v>
      </c>
      <c r="BQ34" s="2">
        <f t="shared" si="12"/>
        <v>125.315</v>
      </c>
      <c r="BR34" s="2">
        <f t="shared" si="13"/>
        <v>123.074</v>
      </c>
      <c r="BS34" s="2" t="str">
        <f t="shared" si="14"/>
        <v/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123.86263537221433</v>
      </c>
      <c r="DL34" s="2">
        <f t="shared" si="41"/>
        <v>124.59070147991542</v>
      </c>
      <c r="DM34" s="2">
        <f t="shared" si="41"/>
        <v>123.28896378986866</v>
      </c>
      <c r="DN34" s="2">
        <f t="shared" si="41"/>
        <v>121.08215681511473</v>
      </c>
      <c r="DO34" s="2">
        <f t="shared" si="41"/>
        <v>120.61560739687059</v>
      </c>
      <c r="DP34" s="2">
        <f t="shared" si="41"/>
        <v>119.30976529160741</v>
      </c>
      <c r="DQ34" s="2">
        <f t="shared" si="41"/>
        <v>120.72391964821963</v>
      </c>
      <c r="DR34" s="2">
        <f t="shared" si="41"/>
        <v>118.67776955903273</v>
      </c>
      <c r="DS34" s="2">
        <f t="shared" si="41"/>
        <v>115.95250532212883</v>
      </c>
      <c r="DT34" s="2">
        <f t="shared" si="41"/>
        <v>117.06633813813818</v>
      </c>
      <c r="DU34" s="2">
        <f t="shared" si="41"/>
        <v>117.32450124410126</v>
      </c>
      <c r="DV34" s="2">
        <f t="shared" si="41"/>
        <v>119.2386216216216</v>
      </c>
      <c r="DW34" s="2">
        <f t="shared" si="41"/>
        <v>118.46525469755473</v>
      </c>
      <c r="DX34" s="2">
        <f t="shared" si="41"/>
        <v>121.34996103896104</v>
      </c>
      <c r="DY34" s="2">
        <f t="shared" si="41"/>
        <v>123.0960257322951</v>
      </c>
      <c r="EA34" s="2">
        <f t="shared" si="42"/>
        <v>127.81403630918426</v>
      </c>
      <c r="EB34" s="2">
        <f t="shared" si="42"/>
        <v>125.2776824455206</v>
      </c>
      <c r="EC34" s="2">
        <f t="shared" si="42"/>
        <v>128.71494241758245</v>
      </c>
      <c r="ED34" s="2">
        <f t="shared" si="42"/>
        <v>127.35482886480322</v>
      </c>
      <c r="EE34" s="2">
        <f t="shared" si="42"/>
        <v>126.11121100068537</v>
      </c>
      <c r="EF34" s="2">
        <f t="shared" si="42"/>
        <v>121.9529401451028</v>
      </c>
      <c r="EG34" s="2">
        <f t="shared" si="42"/>
        <v>121.00361963576481</v>
      </c>
      <c r="EH34" s="2">
        <f t="shared" si="42"/>
        <v>120.23863804071244</v>
      </c>
      <c r="EI34" s="2">
        <f t="shared" si="42"/>
        <v>123.87302862419207</v>
      </c>
      <c r="EJ34" s="2">
        <f t="shared" si="42"/>
        <v>122.34473018962403</v>
      </c>
      <c r="EK34" s="2">
        <f t="shared" si="42"/>
        <v>129.0238236380425</v>
      </c>
      <c r="EL34" s="2">
        <f t="shared" si="42"/>
        <v>125.21455912965371</v>
      </c>
      <c r="EM34" s="2">
        <f t="shared" si="42"/>
        <v>125.80822567436752</v>
      </c>
      <c r="EN34" s="2">
        <f t="shared" si="42"/>
        <v>118.77725940298508</v>
      </c>
      <c r="EO34" s="2">
        <f t="shared" si="42"/>
        <v>120.85700481801244</v>
      </c>
      <c r="EQ34" s="2">
        <f t="shared" si="43"/>
        <v>124.69889690790916</v>
      </c>
      <c r="ER34" s="2">
        <f t="shared" si="43"/>
        <v>122.39207600537679</v>
      </c>
      <c r="ES34" s="2">
        <f t="shared" si="43"/>
        <v>124.71296156269693</v>
      </c>
      <c r="ET34" s="2">
        <f t="shared" si="43"/>
        <v>124.61342641081943</v>
      </c>
      <c r="EU34" s="2">
        <f t="shared" si="43"/>
        <v>122.98850216370009</v>
      </c>
      <c r="EV34" s="2">
        <f t="shared" si="43"/>
        <v>118.55815559022074</v>
      </c>
      <c r="EW34" s="2">
        <f t="shared" si="43"/>
        <v>118.91964408833341</v>
      </c>
      <c r="EX34" s="2">
        <f t="shared" si="43"/>
        <v>116.28289661488616</v>
      </c>
      <c r="EY34" s="2">
        <f t="shared" si="43"/>
        <v>118.17005861298065</v>
      </c>
      <c r="EZ34" s="2">
        <f t="shared" si="43"/>
        <v>119.15281456953645</v>
      </c>
      <c r="FA34" s="2">
        <f t="shared" si="43"/>
        <v>123.87631534946107</v>
      </c>
      <c r="FB34" s="2">
        <f t="shared" si="43"/>
        <v>122.44738713017414</v>
      </c>
      <c r="FC34" s="2">
        <f t="shared" si="43"/>
        <v>121.90208595012572</v>
      </c>
      <c r="FD34" s="2">
        <f t="shared" si="43"/>
        <v>118.24900466839117</v>
      </c>
      <c r="FE34" s="2">
        <f t="shared" si="43"/>
        <v>123.89581289718659</v>
      </c>
      <c r="FG34" s="2">
        <f t="shared" si="44"/>
        <v>2.557565170754825E-2</v>
      </c>
      <c r="FH34" s="2">
        <f t="shared" si="44"/>
        <v>3.3186410220129414E-2</v>
      </c>
      <c r="FI34" s="2">
        <f t="shared" si="44"/>
        <v>2.8404035924172816E-2</v>
      </c>
      <c r="FJ34" s="2">
        <f t="shared" si="44"/>
        <v>2.7908551079202079E-2</v>
      </c>
      <c r="FK34" s="2">
        <f t="shared" si="44"/>
        <v>2.5552689402696185E-2</v>
      </c>
      <c r="FL34" s="2">
        <f t="shared" si="44"/>
        <v>2.6171729025460312E-2</v>
      </c>
      <c r="FM34" s="2">
        <f t="shared" si="44"/>
        <v>2.623524156571062E-2</v>
      </c>
      <c r="FN34" s="2">
        <f t="shared" si="44"/>
        <v>2.7055614897331774E-2</v>
      </c>
      <c r="FO34" s="2">
        <f t="shared" si="44"/>
        <v>2.5039427808407108E-2</v>
      </c>
      <c r="FP34" s="2">
        <f t="shared" si="44"/>
        <v>2.6755085616681683E-2</v>
      </c>
      <c r="FQ34" s="2">
        <f t="shared" si="44"/>
        <v>2.5600677912826747E-2</v>
      </c>
      <c r="FR34" s="2">
        <f t="shared" si="44"/>
        <v>2.7966305708174953E-2</v>
      </c>
      <c r="FS34" s="2">
        <f t="shared" si="44"/>
        <v>2.5670373445223067E-2</v>
      </c>
      <c r="FT34" s="2">
        <f t="shared" si="44"/>
        <v>2.318040710450155E-2</v>
      </c>
      <c r="FU34" s="2">
        <f t="shared" si="44"/>
        <v>2.0049601723909013E-2</v>
      </c>
      <c r="FW34" s="2">
        <f t="shared" si="53"/>
        <v>4.1861739763417586E-6</v>
      </c>
      <c r="FX34" s="2">
        <f t="shared" si="45"/>
        <v>4.8517638586622246E-6</v>
      </c>
      <c r="FY34" s="2">
        <f t="shared" si="45"/>
        <v>4.8462134740620814E-6</v>
      </c>
      <c r="FZ34" s="2">
        <f t="shared" si="45"/>
        <v>4.6783617573963039E-6</v>
      </c>
      <c r="GA34" s="2">
        <f t="shared" si="45"/>
        <v>4.1437255321817679E-6</v>
      </c>
      <c r="GB34" s="2">
        <f t="shared" si="45"/>
        <v>4.6636573124802017E-6</v>
      </c>
      <c r="GC34" s="2">
        <f t="shared" si="45"/>
        <v>5.0231226664652177E-6</v>
      </c>
      <c r="GD34" s="2">
        <f t="shared" si="45"/>
        <v>5.8315782963661895E-6</v>
      </c>
      <c r="GE34" s="2">
        <f t="shared" si="45"/>
        <v>6.0098973837005634E-6</v>
      </c>
      <c r="GF34" s="2">
        <f t="shared" si="45"/>
        <v>5.6336410160377746E-6</v>
      </c>
      <c r="GG34" s="2">
        <f t="shared" si="45"/>
        <v>5.5221037284675766E-6</v>
      </c>
      <c r="GH34" s="2">
        <f t="shared" si="45"/>
        <v>5.3601499922572683E-6</v>
      </c>
      <c r="GI34" s="2">
        <f t="shared" si="45"/>
        <v>4.3658676949201936E-6</v>
      </c>
      <c r="GJ34" s="2">
        <f t="shared" si="45"/>
        <v>3.6993194224667408E-6</v>
      </c>
      <c r="GK34" s="2">
        <f t="shared" si="45"/>
        <v>3.7472266217364115E-6</v>
      </c>
      <c r="GM34" s="86">
        <f t="shared" si="54"/>
        <v>1.8924075945380474E-16</v>
      </c>
      <c r="GN34" s="86">
        <f t="shared" si="46"/>
        <v>1.735646476930486E-12</v>
      </c>
      <c r="GO34" s="86">
        <f t="shared" si="46"/>
        <v>2.7982716008467962E-14</v>
      </c>
      <c r="GP34" s="86">
        <f t="shared" si="46"/>
        <v>5.1933438845866986E-15</v>
      </c>
      <c r="GQ34" s="86">
        <f t="shared" si="46"/>
        <v>4.6640840513504767E-16</v>
      </c>
      <c r="GR34" s="86">
        <f t="shared" si="46"/>
        <v>6.4458568436041414E-16</v>
      </c>
      <c r="GS34" s="86">
        <f t="shared" si="46"/>
        <v>4.0832587940525578E-17</v>
      </c>
      <c r="GT34" s="86">
        <f t="shared" si="46"/>
        <v>1.0575651368455668E-16</v>
      </c>
      <c r="GU34" s="86">
        <f t="shared" si="46"/>
        <v>2.7573072013216356E-18</v>
      </c>
      <c r="GV34" s="86">
        <f t="shared" si="46"/>
        <v>4.5216398932762591E-17</v>
      </c>
      <c r="GW34" s="86">
        <f t="shared" si="46"/>
        <v>1.6442931905607613E-17</v>
      </c>
      <c r="GX34" s="86">
        <f t="shared" si="46"/>
        <v>8.1215542310992142E-16</v>
      </c>
      <c r="GY34" s="86">
        <f t="shared" si="46"/>
        <v>8.4083086816265831E-17</v>
      </c>
      <c r="GZ34" s="86">
        <f t="shared" si="46"/>
        <v>7.8181246525086395E-20</v>
      </c>
      <c r="HA34" s="86">
        <f t="shared" si="46"/>
        <v>1.0753482985655283E-23</v>
      </c>
      <c r="HC34" s="86">
        <f t="shared" si="58"/>
        <v>6.7836493306865498E-34</v>
      </c>
      <c r="HD34" s="86">
        <f t="shared" si="47"/>
        <v>3.3074619058201459E-30</v>
      </c>
      <c r="HE34" s="86">
        <f t="shared" si="47"/>
        <v>3.0482793638190087E-34</v>
      </c>
      <c r="HF34" s="86">
        <f t="shared" si="47"/>
        <v>2.1479015458635287E-35</v>
      </c>
      <c r="HG34" s="86">
        <f t="shared" si="47"/>
        <v>1.1715598947885471E-37</v>
      </c>
      <c r="HH34" s="86">
        <f t="shared" si="47"/>
        <v>5.8049762918184992E-38</v>
      </c>
      <c r="HI34" s="86">
        <f t="shared" si="47"/>
        <v>4.4782459923291313E-40</v>
      </c>
      <c r="HJ34" s="86">
        <f t="shared" si="47"/>
        <v>2.665207475645935E-39</v>
      </c>
      <c r="HK34" s="86">
        <f t="shared" si="47"/>
        <v>8.8537702641879959E-43</v>
      </c>
      <c r="HL34" s="86">
        <f t="shared" si="47"/>
        <v>1.1072401160443247E-39</v>
      </c>
      <c r="HM34" s="86">
        <f t="shared" si="47"/>
        <v>5.4558049234459206E-43</v>
      </c>
      <c r="HN34" s="86">
        <f t="shared" si="47"/>
        <v>6.4257625799573999E-40</v>
      </c>
      <c r="HO34" s="86">
        <f t="shared" si="47"/>
        <v>1.1151136524076936E-41</v>
      </c>
      <c r="HP34" s="86">
        <f t="shared" si="47"/>
        <v>3.8186539280025306E-43</v>
      </c>
      <c r="HQ34" s="86">
        <f t="shared" si="47"/>
        <v>2.0248778216353944E-53</v>
      </c>
      <c r="HS34" s="86">
        <f t="shared" si="55"/>
        <v>5.6785810276495168E-119</v>
      </c>
      <c r="HT34" s="86">
        <f t="shared" si="48"/>
        <v>1.0992839114378433E-104</v>
      </c>
      <c r="HU34" s="86">
        <f t="shared" si="48"/>
        <v>5.4615932078335184E-118</v>
      </c>
      <c r="HV34" s="86">
        <f t="shared" si="48"/>
        <v>1.0787368439950677E-122</v>
      </c>
      <c r="HW34" s="86">
        <f t="shared" si="48"/>
        <v>8.5510364586130961E-133</v>
      </c>
      <c r="HX34" s="86">
        <f t="shared" si="48"/>
        <v>1.4764522078866124E-133</v>
      </c>
      <c r="HY34" s="86">
        <f t="shared" si="48"/>
        <v>9.3974682631857658E-142</v>
      </c>
      <c r="HZ34" s="86">
        <f t="shared" si="48"/>
        <v>8.5624135907536443E-139</v>
      </c>
      <c r="IA34" s="86">
        <f t="shared" si="48"/>
        <v>7.7695201155093768E-151</v>
      </c>
      <c r="IB34" s="86">
        <f t="shared" si="48"/>
        <v>3.4581245786519741E-139</v>
      </c>
      <c r="IC34" s="86">
        <f t="shared" si="48"/>
        <v>3.1781906762783025E-152</v>
      </c>
      <c r="ID34" s="86">
        <f t="shared" si="48"/>
        <v>1.5013951118899672E-141</v>
      </c>
      <c r="IE34" s="86">
        <f t="shared" si="48"/>
        <v>8.5052850846457764E-148</v>
      </c>
      <c r="IF34" s="86">
        <f t="shared" si="48"/>
        <v>6.7165342978751361E-102</v>
      </c>
      <c r="IG34" s="86">
        <f t="shared" si="48"/>
        <v>6.5745887470806571E-77</v>
      </c>
      <c r="II34" s="86">
        <f t="shared" si="56"/>
        <v>7.3296299164393725E-283</v>
      </c>
      <c r="IJ34" s="86">
        <f t="shared" si="49"/>
        <v>1.163031325997415E-247</v>
      </c>
      <c r="IK34" s="86">
        <f t="shared" si="49"/>
        <v>3.9679980514929459E-278</v>
      </c>
      <c r="IL34" s="86">
        <f t="shared" si="49"/>
        <v>4.9108184767837156E-291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6.6270231739250268E-303</v>
      </c>
      <c r="IW34" s="86">
        <f t="shared" si="49"/>
        <v>1.9568602155880815E-299</v>
      </c>
      <c r="IY34" s="86">
        <f t="shared" si="57"/>
        <v>1.8924075945380474E-16</v>
      </c>
      <c r="IZ34" s="86">
        <f t="shared" si="50"/>
        <v>1.735646476930486E-12</v>
      </c>
      <c r="JA34" s="86">
        <f t="shared" si="50"/>
        <v>2.7982716008467962E-14</v>
      </c>
      <c r="JB34" s="86">
        <f t="shared" si="50"/>
        <v>5.1933438845866986E-15</v>
      </c>
      <c r="JC34" s="86">
        <f t="shared" si="50"/>
        <v>4.6640840513504767E-16</v>
      </c>
      <c r="JD34" s="86">
        <f t="shared" si="50"/>
        <v>6.4458568436041414E-16</v>
      </c>
      <c r="JE34" s="86">
        <f t="shared" si="50"/>
        <v>4.0832587940525578E-17</v>
      </c>
      <c r="JF34" s="86">
        <f t="shared" si="50"/>
        <v>1.0575651368455668E-16</v>
      </c>
      <c r="JG34" s="86">
        <f t="shared" si="50"/>
        <v>2.7573072013216356E-18</v>
      </c>
      <c r="JH34" s="86">
        <f t="shared" si="50"/>
        <v>4.5216398932762591E-17</v>
      </c>
      <c r="JI34" s="86">
        <f t="shared" si="50"/>
        <v>1.6442931905607613E-17</v>
      </c>
      <c r="JJ34" s="86">
        <f t="shared" si="50"/>
        <v>8.1215542310992142E-16</v>
      </c>
      <c r="JK34" s="86">
        <f t="shared" si="50"/>
        <v>8.4083086816265831E-17</v>
      </c>
      <c r="JL34" s="86">
        <f t="shared" si="50"/>
        <v>7.8181246525086395E-20</v>
      </c>
      <c r="JM34" s="86">
        <f t="shared" si="50"/>
        <v>1.0753482985655283E-23</v>
      </c>
    </row>
    <row r="35" spans="2:273" x14ac:dyDescent="0.25">
      <c r="B35" s="2">
        <v>8</v>
      </c>
      <c r="C35" s="37">
        <v>125.20699999999999</v>
      </c>
      <c r="D35" s="37">
        <v>125.741</v>
      </c>
      <c r="E35" s="37">
        <v>124.87</v>
      </c>
      <c r="F35" s="37">
        <v>123.111</v>
      </c>
      <c r="G35" s="37">
        <v>123.264</v>
      </c>
      <c r="H35" s="37">
        <v>120.943</v>
      </c>
      <c r="I35" s="37">
        <v>122.321</v>
      </c>
      <c r="J35" s="37">
        <v>120.642</v>
      </c>
      <c r="K35" s="37">
        <v>120.18899999999999</v>
      </c>
      <c r="L35" s="37">
        <v>120.453</v>
      </c>
      <c r="M35" s="37">
        <v>120.792</v>
      </c>
      <c r="N35" s="37">
        <v>120.604</v>
      </c>
      <c r="O35" s="37">
        <v>120.09399999999999</v>
      </c>
      <c r="P35" s="37">
        <v>124.34</v>
      </c>
      <c r="Q35" s="37">
        <v>124.81100000000001</v>
      </c>
      <c r="S35" s="4" t="e">
        <f t="shared" si="7"/>
        <v>#N/A</v>
      </c>
      <c r="T35" s="4">
        <f t="shared" si="7"/>
        <v>124.56172825278423</v>
      </c>
      <c r="U35" s="4">
        <f t="shared" si="7"/>
        <v>123.44087802423228</v>
      </c>
      <c r="V35" s="4">
        <f t="shared" si="7"/>
        <v>121.25261875832236</v>
      </c>
      <c r="W35" s="4">
        <f t="shared" si="7"/>
        <v>120.73184081836779</v>
      </c>
      <c r="X35" s="4">
        <f t="shared" si="7"/>
        <v>119.36523412884901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>
        <f t="shared" si="7"/>
        <v>119.38414109760285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0</v>
      </c>
      <c r="AJ35" s="4">
        <f t="shared" si="8"/>
        <v>1.1792717472157648</v>
      </c>
      <c r="AK35" s="4">
        <f t="shared" si="8"/>
        <v>1.4291219757677283</v>
      </c>
      <c r="AL35" s="4">
        <f t="shared" si="8"/>
        <v>1.8583812416776482</v>
      </c>
      <c r="AM35" s="4">
        <f t="shared" si="8"/>
        <v>2.5321591816322098</v>
      </c>
      <c r="AN35" s="4">
        <f t="shared" si="8"/>
        <v>1.5777658711509872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1.2198589023971493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 t="e">
        <f t="shared" si="51"/>
        <v>#N/A</v>
      </c>
      <c r="AZ35" s="2">
        <f t="shared" si="9"/>
        <v>124.5617282478856</v>
      </c>
      <c r="BA35" s="2">
        <f t="shared" si="9"/>
        <v>123.4408780241275</v>
      </c>
      <c r="BB35" s="2">
        <f t="shared" si="9"/>
        <v>121.25261875830076</v>
      </c>
      <c r="BC35" s="2">
        <f t="shared" si="9"/>
        <v>120.73184081836563</v>
      </c>
      <c r="BD35" s="2">
        <f t="shared" si="9"/>
        <v>119.36523412884603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>
        <f t="shared" si="9"/>
        <v>119.38414109759924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 t="str">
        <f t="shared" si="10"/>
        <v/>
      </c>
      <c r="BP35" s="2">
        <f t="shared" si="11"/>
        <v>125.741</v>
      </c>
      <c r="BQ35" s="2">
        <f t="shared" si="12"/>
        <v>124.87</v>
      </c>
      <c r="BR35" s="2">
        <f t="shared" si="13"/>
        <v>123.111</v>
      </c>
      <c r="BS35" s="2">
        <f t="shared" si="14"/>
        <v>123.264</v>
      </c>
      <c r="BT35" s="2">
        <f t="shared" si="15"/>
        <v>120.943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>
        <f t="shared" si="21"/>
        <v>120.604</v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123.855481981982</v>
      </c>
      <c r="DL35" s="2">
        <f t="shared" si="41"/>
        <v>124.54088350951373</v>
      </c>
      <c r="DM35" s="2">
        <f t="shared" si="41"/>
        <v>123.27795300187617</v>
      </c>
      <c r="DN35" s="2">
        <f t="shared" si="41"/>
        <v>121.0663802968961</v>
      </c>
      <c r="DO35" s="2">
        <f t="shared" si="41"/>
        <v>120.5826396761134</v>
      </c>
      <c r="DP35" s="2">
        <f t="shared" si="41"/>
        <v>119.29395546558706</v>
      </c>
      <c r="DQ35" s="2">
        <f t="shared" si="41"/>
        <v>120.71090188760188</v>
      </c>
      <c r="DR35" s="2">
        <f t="shared" si="41"/>
        <v>118.68717567567569</v>
      </c>
      <c r="DS35" s="2">
        <f t="shared" si="41"/>
        <v>116.00019663865545</v>
      </c>
      <c r="DT35" s="2">
        <f t="shared" si="41"/>
        <v>117.099257957958</v>
      </c>
      <c r="DU35" s="2">
        <f t="shared" si="41"/>
        <v>117.37978283998285</v>
      </c>
      <c r="DV35" s="2">
        <f t="shared" si="41"/>
        <v>119.20644381223327</v>
      </c>
      <c r="DW35" s="2">
        <f t="shared" si="41"/>
        <v>118.50481544401548</v>
      </c>
      <c r="DX35" s="2">
        <f t="shared" si="41"/>
        <v>121.3008525592055</v>
      </c>
      <c r="DY35" s="2">
        <f t="shared" si="41"/>
        <v>122.98992161661101</v>
      </c>
      <c r="EA35" s="2">
        <f t="shared" si="42"/>
        <v>127.63686123787794</v>
      </c>
      <c r="EB35" s="2">
        <f t="shared" si="42"/>
        <v>125.11598002421309</v>
      </c>
      <c r="EC35" s="2">
        <f t="shared" si="42"/>
        <v>128.52424329670333</v>
      </c>
      <c r="ED35" s="2">
        <f t="shared" si="42"/>
        <v>127.16922512835141</v>
      </c>
      <c r="EE35" s="2">
        <f t="shared" si="42"/>
        <v>125.92146525017132</v>
      </c>
      <c r="EF35" s="2">
        <f t="shared" si="42"/>
        <v>121.78468736396616</v>
      </c>
      <c r="EG35" s="2">
        <f t="shared" si="42"/>
        <v>120.84278320255741</v>
      </c>
      <c r="EH35" s="2">
        <f t="shared" si="42"/>
        <v>120.06779092451228</v>
      </c>
      <c r="EI35" s="2">
        <f t="shared" si="42"/>
        <v>123.67846752847031</v>
      </c>
      <c r="EJ35" s="2">
        <f t="shared" si="42"/>
        <v>122.18071759917306</v>
      </c>
      <c r="EK35" s="2">
        <f t="shared" si="42"/>
        <v>128.79466897506927</v>
      </c>
      <c r="EL35" s="2">
        <f t="shared" si="42"/>
        <v>125.01750204458514</v>
      </c>
      <c r="EM35" s="2">
        <f t="shared" si="42"/>
        <v>125.61647968394341</v>
      </c>
      <c r="EN35" s="2">
        <f t="shared" si="42"/>
        <v>118.65438313432837</v>
      </c>
      <c r="EO35" s="2">
        <f t="shared" si="42"/>
        <v>120.73817359015405</v>
      </c>
      <c r="EQ35" s="2">
        <f t="shared" si="43"/>
        <v>124.55409888917644</v>
      </c>
      <c r="ER35" s="2">
        <f t="shared" si="43"/>
        <v>122.26142715334359</v>
      </c>
      <c r="ES35" s="2">
        <f t="shared" si="43"/>
        <v>124.56461331653017</v>
      </c>
      <c r="ET35" s="2">
        <f t="shared" si="43"/>
        <v>124.45661706340421</v>
      </c>
      <c r="EU35" s="2">
        <f t="shared" si="43"/>
        <v>122.83166169808268</v>
      </c>
      <c r="EV35" s="2">
        <f t="shared" si="43"/>
        <v>118.42579326231176</v>
      </c>
      <c r="EW35" s="2">
        <f t="shared" si="43"/>
        <v>118.78096761228583</v>
      </c>
      <c r="EX35" s="2">
        <f t="shared" si="43"/>
        <v>116.15456372967486</v>
      </c>
      <c r="EY35" s="2">
        <f t="shared" si="43"/>
        <v>118.03647632655219</v>
      </c>
      <c r="EZ35" s="2">
        <f t="shared" si="43"/>
        <v>119.02229884825802</v>
      </c>
      <c r="FA35" s="2">
        <f t="shared" si="43"/>
        <v>123.70205858860683</v>
      </c>
      <c r="FB35" s="2">
        <f t="shared" si="43"/>
        <v>122.27957644784111</v>
      </c>
      <c r="FC35" s="2">
        <f t="shared" si="43"/>
        <v>121.75078284577545</v>
      </c>
      <c r="FD35" s="2">
        <f t="shared" si="43"/>
        <v>118.1315529091106</v>
      </c>
      <c r="FE35" s="2">
        <f t="shared" si="43"/>
        <v>123.74474339325141</v>
      </c>
      <c r="FG35" s="2">
        <f t="shared" si="44"/>
        <v>2.7974118515081012E-2</v>
      </c>
      <c r="FH35" s="2">
        <f t="shared" si="44"/>
        <v>3.6272040664556193E-2</v>
      </c>
      <c r="FI35" s="2">
        <f t="shared" si="44"/>
        <v>3.1059292116353842E-2</v>
      </c>
      <c r="FJ35" s="2">
        <f t="shared" si="44"/>
        <v>3.0518943454494074E-2</v>
      </c>
      <c r="FK35" s="2">
        <f t="shared" si="44"/>
        <v>2.7949064586153982E-2</v>
      </c>
      <c r="FL35" s="2">
        <f t="shared" si="44"/>
        <v>2.8624453452287556E-2</v>
      </c>
      <c r="FM35" s="2">
        <f t="shared" si="44"/>
        <v>2.8693742789124555E-2</v>
      </c>
      <c r="FN35" s="2">
        <f t="shared" si="44"/>
        <v>2.9588657229087316E-2</v>
      </c>
      <c r="FO35" s="2">
        <f t="shared" si="44"/>
        <v>2.7389021365681401E-2</v>
      </c>
      <c r="FP35" s="2">
        <f t="shared" si="44"/>
        <v>2.9260837529770618E-2</v>
      </c>
      <c r="FQ35" s="2">
        <f t="shared" si="44"/>
        <v>2.8001424217910825E-2</v>
      </c>
      <c r="FR35" s="2">
        <f t="shared" si="44"/>
        <v>3.0581930145600591E-2</v>
      </c>
      <c r="FS35" s="2">
        <f t="shared" si="44"/>
        <v>2.8077467234679212E-2</v>
      </c>
      <c r="FT35" s="2">
        <f t="shared" si="44"/>
        <v>2.5360095552141883E-2</v>
      </c>
      <c r="FU35" s="2">
        <f t="shared" si="44"/>
        <v>2.1941508587480535E-2</v>
      </c>
      <c r="FW35" s="2">
        <f t="shared" si="53"/>
        <v>4.5900466365179008E-6</v>
      </c>
      <c r="FX35" s="2">
        <f t="shared" si="45"/>
        <v>5.319850793692752E-6</v>
      </c>
      <c r="FY35" s="2">
        <f t="shared" si="45"/>
        <v>5.3137649236926821E-6</v>
      </c>
      <c r="FZ35" s="2">
        <f t="shared" si="45"/>
        <v>5.1297193453055311E-6</v>
      </c>
      <c r="GA35" s="2">
        <f t="shared" si="45"/>
        <v>4.5435028804413449E-6</v>
      </c>
      <c r="GB35" s="2">
        <f t="shared" si="45"/>
        <v>5.113596256600407E-6</v>
      </c>
      <c r="GC35" s="2">
        <f t="shared" si="45"/>
        <v>5.5077418111598978E-6</v>
      </c>
      <c r="GD35" s="2">
        <f t="shared" si="45"/>
        <v>6.3941948535644479E-6</v>
      </c>
      <c r="GE35" s="2">
        <f t="shared" si="45"/>
        <v>6.5897176214088205E-6</v>
      </c>
      <c r="GF35" s="2">
        <f t="shared" si="45"/>
        <v>6.1771611815509496E-6</v>
      </c>
      <c r="GG35" s="2">
        <f t="shared" si="45"/>
        <v>6.0548631093010297E-6</v>
      </c>
      <c r="GH35" s="2">
        <f t="shared" si="45"/>
        <v>5.877284555202321E-6</v>
      </c>
      <c r="GI35" s="2">
        <f t="shared" si="45"/>
        <v>4.7870767183563348E-6</v>
      </c>
      <c r="GJ35" s="2">
        <f t="shared" si="45"/>
        <v>4.0562216396234108E-6</v>
      </c>
      <c r="GK35" s="2">
        <f t="shared" si="45"/>
        <v>4.1087508013223868E-6</v>
      </c>
      <c r="GM35" s="86">
        <f t="shared" si="54"/>
        <v>6.2797997909069473E-16</v>
      </c>
      <c r="GN35" s="86">
        <f t="shared" si="46"/>
        <v>4.2135956654828166E-12</v>
      </c>
      <c r="GO35" s="86">
        <f t="shared" si="46"/>
        <v>7.7700064732657432E-14</v>
      </c>
      <c r="GP35" s="86">
        <f t="shared" si="46"/>
        <v>1.5410312472632523E-14</v>
      </c>
      <c r="GQ35" s="86">
        <f t="shared" si="46"/>
        <v>1.4898450118782601E-15</v>
      </c>
      <c r="GR35" s="86">
        <f t="shared" si="46"/>
        <v>2.0470676777842956E-15</v>
      </c>
      <c r="GS35" s="86">
        <f t="shared" si="46"/>
        <v>1.4584824145861021E-16</v>
      </c>
      <c r="GT35" s="86">
        <f t="shared" si="46"/>
        <v>3.6673790932407622E-16</v>
      </c>
      <c r="GU35" s="86">
        <f t="shared" si="46"/>
        <v>1.0850586646788269E-17</v>
      </c>
      <c r="GV35" s="86">
        <f t="shared" si="46"/>
        <v>1.6194677197525109E-16</v>
      </c>
      <c r="GW35" s="86">
        <f t="shared" si="46"/>
        <v>6.0502148941374788E-17</v>
      </c>
      <c r="GX35" s="86">
        <f t="shared" si="46"/>
        <v>2.6106058803281851E-15</v>
      </c>
      <c r="GY35" s="86">
        <f t="shared" si="46"/>
        <v>2.890714995756487E-16</v>
      </c>
      <c r="GZ35" s="86">
        <f t="shared" si="46"/>
        <v>3.4658296973804865E-19</v>
      </c>
      <c r="HA35" s="86">
        <f t="shared" si="46"/>
        <v>6.4542010272438497E-23</v>
      </c>
      <c r="HC35" s="86">
        <f t="shared" si="58"/>
        <v>4.6623389628121076E-33</v>
      </c>
      <c r="HD35" s="86">
        <f t="shared" si="47"/>
        <v>1.8437637409627629E-29</v>
      </c>
      <c r="HE35" s="86">
        <f t="shared" si="47"/>
        <v>2.130631165047307E-33</v>
      </c>
      <c r="HF35" s="86">
        <f t="shared" si="47"/>
        <v>1.6159011207039112E-34</v>
      </c>
      <c r="HG35" s="86">
        <f t="shared" si="47"/>
        <v>9.9849864720577425E-37</v>
      </c>
      <c r="HH35" s="86">
        <f t="shared" si="47"/>
        <v>5.1141618200806983E-37</v>
      </c>
      <c r="HI35" s="86">
        <f t="shared" si="47"/>
        <v>4.6445467150791191E-39</v>
      </c>
      <c r="HJ35" s="86">
        <f t="shared" si="47"/>
        <v>2.6726752979112348E-38</v>
      </c>
      <c r="HK35" s="86">
        <f t="shared" si="47"/>
        <v>1.1093997465975286E-41</v>
      </c>
      <c r="HL35" s="86">
        <f t="shared" si="47"/>
        <v>1.1471658191534765E-38</v>
      </c>
      <c r="HM35" s="86">
        <f t="shared" si="47"/>
        <v>6.8459912655960219E-42</v>
      </c>
      <c r="HN35" s="86">
        <f t="shared" si="47"/>
        <v>6.6668404123373039E-39</v>
      </c>
      <c r="HO35" s="86">
        <f t="shared" si="47"/>
        <v>1.2354668838402369E-40</v>
      </c>
      <c r="HP35" s="86">
        <f t="shared" si="47"/>
        <v>4.6087051227612404E-42</v>
      </c>
      <c r="HQ35" s="86">
        <f t="shared" si="47"/>
        <v>4.546437614249001E-52</v>
      </c>
      <c r="HS35" s="86">
        <f t="shared" si="55"/>
        <v>7.6856229094585226E-117</v>
      </c>
      <c r="HT35" s="86">
        <f t="shared" si="48"/>
        <v>8.5449463003529258E-103</v>
      </c>
      <c r="HU35" s="86">
        <f t="shared" si="48"/>
        <v>7.3612418960500825E-116</v>
      </c>
      <c r="HV35" s="86">
        <f t="shared" si="48"/>
        <v>1.7740813852643703E-120</v>
      </c>
      <c r="HW35" s="86">
        <f t="shared" si="48"/>
        <v>2.0131287959766252E-130</v>
      </c>
      <c r="HX35" s="86">
        <f t="shared" si="48"/>
        <v>3.7557423938405276E-131</v>
      </c>
      <c r="HY35" s="86">
        <f t="shared" si="48"/>
        <v>3.6681516786801243E-139</v>
      </c>
      <c r="HZ35" s="86">
        <f t="shared" si="48"/>
        <v>3.0568718791101251E-136</v>
      </c>
      <c r="IA35" s="86">
        <f t="shared" si="48"/>
        <v>4.8402535247493435E-148</v>
      </c>
      <c r="IB35" s="86">
        <f t="shared" si="48"/>
        <v>1.3134720784080103E-136</v>
      </c>
      <c r="IC35" s="86">
        <f t="shared" si="48"/>
        <v>2.0142187192472915E-149</v>
      </c>
      <c r="ID35" s="86">
        <f t="shared" si="48"/>
        <v>5.91219280349224E-139</v>
      </c>
      <c r="IE35" s="86">
        <f t="shared" si="48"/>
        <v>3.9487241209892498E-145</v>
      </c>
      <c r="IF35" s="86">
        <f t="shared" si="48"/>
        <v>4.2880846455856311E-100</v>
      </c>
      <c r="IG35" s="86">
        <f t="shared" si="48"/>
        <v>1.4451574359335703E-75</v>
      </c>
      <c r="II35" s="86">
        <f t="shared" si="56"/>
        <v>1.0590956919761492E-278</v>
      </c>
      <c r="IJ35" s="86">
        <f t="shared" si="49"/>
        <v>5.5966668360450764E-244</v>
      </c>
      <c r="IK35" s="86">
        <f t="shared" si="49"/>
        <v>5.4585515228913884E-274</v>
      </c>
      <c r="IL35" s="86">
        <f t="shared" si="49"/>
        <v>1.0248931933567076E-286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1.7143443024006066E-298</v>
      </c>
      <c r="IW35" s="86">
        <f t="shared" si="49"/>
        <v>4.5491530766814664E-295</v>
      </c>
      <c r="IY35" s="86">
        <f t="shared" si="57"/>
        <v>6.2797997909069473E-16</v>
      </c>
      <c r="IZ35" s="86">
        <f t="shared" si="50"/>
        <v>4.2135956654828166E-12</v>
      </c>
      <c r="JA35" s="86">
        <f t="shared" si="50"/>
        <v>7.7700064732657432E-14</v>
      </c>
      <c r="JB35" s="86">
        <f t="shared" si="50"/>
        <v>1.5410312472632523E-14</v>
      </c>
      <c r="JC35" s="86">
        <f t="shared" si="50"/>
        <v>1.4898450118782601E-15</v>
      </c>
      <c r="JD35" s="86">
        <f t="shared" si="50"/>
        <v>2.0470676777842956E-15</v>
      </c>
      <c r="JE35" s="86">
        <f t="shared" si="50"/>
        <v>1.4584824145861021E-16</v>
      </c>
      <c r="JF35" s="86">
        <f t="shared" si="50"/>
        <v>3.6673790932407622E-16</v>
      </c>
      <c r="JG35" s="86">
        <f t="shared" si="50"/>
        <v>1.0850586646788269E-17</v>
      </c>
      <c r="JH35" s="86">
        <f t="shared" si="50"/>
        <v>1.6194677197525109E-16</v>
      </c>
      <c r="JI35" s="86">
        <f t="shared" si="50"/>
        <v>6.0502148941374788E-17</v>
      </c>
      <c r="JJ35" s="86">
        <f t="shared" si="50"/>
        <v>2.6106058803281851E-15</v>
      </c>
      <c r="JK35" s="86">
        <f t="shared" si="50"/>
        <v>2.890714995756487E-16</v>
      </c>
      <c r="JL35" s="86">
        <f t="shared" si="50"/>
        <v>3.4658296973804865E-19</v>
      </c>
      <c r="JM35" s="86">
        <f t="shared" si="50"/>
        <v>6.4542010272438497E-23</v>
      </c>
    </row>
    <row r="36" spans="2:273" x14ac:dyDescent="0.25">
      <c r="B36" s="2">
        <v>9</v>
      </c>
      <c r="C36" s="37">
        <v>125.431</v>
      </c>
      <c r="D36" s="37">
        <v>125.13800000000001</v>
      </c>
      <c r="E36" s="37">
        <v>124.426</v>
      </c>
      <c r="F36" s="37">
        <v>121.759</v>
      </c>
      <c r="G36" s="37">
        <v>121.962</v>
      </c>
      <c r="H36" s="37">
        <v>121.679</v>
      </c>
      <c r="I36" s="37">
        <v>122.962</v>
      </c>
      <c r="J36" s="37">
        <v>119.566</v>
      </c>
      <c r="K36" s="37">
        <v>119.962</v>
      </c>
      <c r="L36" s="37">
        <v>119.264</v>
      </c>
      <c r="M36" s="37">
        <v>121.434</v>
      </c>
      <c r="N36" s="37">
        <v>120.755</v>
      </c>
      <c r="O36" s="37">
        <v>120.264</v>
      </c>
      <c r="P36" s="37">
        <v>124.057</v>
      </c>
      <c r="Q36" s="37">
        <v>124.566</v>
      </c>
      <c r="R36" s="108"/>
      <c r="S36" s="4">
        <f t="shared" si="7"/>
        <v>123.95878629526361</v>
      </c>
      <c r="T36" s="4">
        <f t="shared" si="7"/>
        <v>124.50940747577955</v>
      </c>
      <c r="U36" s="4">
        <f t="shared" si="7"/>
        <v>123.43895125779089</v>
      </c>
      <c r="V36" s="4">
        <f t="shared" si="7"/>
        <v>121.24854450063893</v>
      </c>
      <c r="W36" s="4">
        <f t="shared" si="7"/>
        <v>120.70803630462193</v>
      </c>
      <c r="X36" s="4">
        <f t="shared" si="7"/>
        <v>119.35131463520446</v>
      </c>
      <c r="Y36" s="4" t="e">
        <f t="shared" si="7"/>
        <v>#N/A</v>
      </c>
      <c r="Z36" s="4">
        <f t="shared" si="7"/>
        <v>118.7353875257504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>
        <f t="shared" si="7"/>
        <v>119.3630216162517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1.4722137047363901</v>
      </c>
      <c r="AJ36" s="4">
        <f t="shared" si="8"/>
        <v>0.62859252422045131</v>
      </c>
      <c r="AK36" s="4">
        <f t="shared" si="8"/>
        <v>0.98704874220911165</v>
      </c>
      <c r="AL36" s="4">
        <f t="shared" si="8"/>
        <v>0.51045549936107193</v>
      </c>
      <c r="AM36" s="4">
        <f t="shared" si="8"/>
        <v>1.2539636953780757</v>
      </c>
      <c r="AN36" s="4">
        <f t="shared" si="8"/>
        <v>2.327685364795542</v>
      </c>
      <c r="AO36" s="4">
        <f t="shared" si="8"/>
        <v>0</v>
      </c>
      <c r="AP36" s="4">
        <f t="shared" si="8"/>
        <v>0.83061247424960527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1.3919783837482953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>
        <f t="shared" si="51"/>
        <v>123.95878629526074</v>
      </c>
      <c r="AZ36" s="2">
        <f t="shared" si="9"/>
        <v>124.50940746426872</v>
      </c>
      <c r="BA36" s="2">
        <f t="shared" si="9"/>
        <v>123.43895125750993</v>
      </c>
      <c r="BB36" s="2">
        <f t="shared" si="9"/>
        <v>121.24854450057711</v>
      </c>
      <c r="BC36" s="2">
        <f t="shared" si="9"/>
        <v>120.70803630461526</v>
      </c>
      <c r="BD36" s="2">
        <f t="shared" si="9"/>
        <v>119.35131463519532</v>
      </c>
      <c r="BE36" s="2" t="e">
        <f t="shared" si="9"/>
        <v>#N/A</v>
      </c>
      <c r="BF36" s="2">
        <f t="shared" si="9"/>
        <v>118.73538752574856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>
        <f t="shared" si="9"/>
        <v>119.36302161624054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>
        <f t="shared" si="10"/>
        <v>125.431</v>
      </c>
      <c r="BP36" s="2">
        <f t="shared" si="11"/>
        <v>125.13800000000001</v>
      </c>
      <c r="BQ36" s="2">
        <f t="shared" si="12"/>
        <v>124.426</v>
      </c>
      <c r="BR36" s="2">
        <f t="shared" si="13"/>
        <v>121.759</v>
      </c>
      <c r="BS36" s="2">
        <f t="shared" si="14"/>
        <v>121.962</v>
      </c>
      <c r="BT36" s="2">
        <f t="shared" si="15"/>
        <v>121.679</v>
      </c>
      <c r="BU36" s="2" t="str">
        <f t="shared" si="16"/>
        <v/>
      </c>
      <c r="BV36" s="2">
        <f t="shared" si="17"/>
        <v>119.566</v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>
        <f t="shared" si="21"/>
        <v>120.755</v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123.84832859174966</v>
      </c>
      <c r="DL36" s="2">
        <f t="shared" si="41"/>
        <v>124.49106553911204</v>
      </c>
      <c r="DM36" s="2">
        <f t="shared" si="41"/>
        <v>123.26694221388367</v>
      </c>
      <c r="DN36" s="2">
        <f t="shared" si="41"/>
        <v>121.05060377867748</v>
      </c>
      <c r="DO36" s="2">
        <f t="shared" si="41"/>
        <v>120.5496719553562</v>
      </c>
      <c r="DP36" s="2">
        <f t="shared" si="41"/>
        <v>119.2781456395667</v>
      </c>
      <c r="DQ36" s="2">
        <f t="shared" si="41"/>
        <v>120.69788412698412</v>
      </c>
      <c r="DR36" s="2">
        <f t="shared" si="41"/>
        <v>118.69658179231865</v>
      </c>
      <c r="DS36" s="2">
        <f t="shared" si="41"/>
        <v>116.04788795518206</v>
      </c>
      <c r="DT36" s="2">
        <f t="shared" si="41"/>
        <v>117.13217777777781</v>
      </c>
      <c r="DU36" s="2">
        <f t="shared" si="41"/>
        <v>117.43506443586445</v>
      </c>
      <c r="DV36" s="2">
        <f t="shared" si="41"/>
        <v>119.17426600284493</v>
      </c>
      <c r="DW36" s="2">
        <f t="shared" si="41"/>
        <v>118.54437619047621</v>
      </c>
      <c r="DX36" s="2">
        <f t="shared" si="41"/>
        <v>121.25174407944996</v>
      </c>
      <c r="DY36" s="2">
        <f t="shared" si="41"/>
        <v>122.88381750092692</v>
      </c>
      <c r="EA36" s="2">
        <f t="shared" si="42"/>
        <v>127.4596861665716</v>
      </c>
      <c r="EB36" s="2">
        <f t="shared" si="42"/>
        <v>124.95427760290558</v>
      </c>
      <c r="EC36" s="2">
        <f t="shared" si="42"/>
        <v>128.33354417582422</v>
      </c>
      <c r="ED36" s="2">
        <f t="shared" si="42"/>
        <v>126.98362139189962</v>
      </c>
      <c r="EE36" s="2">
        <f t="shared" si="42"/>
        <v>125.73171949965727</v>
      </c>
      <c r="EF36" s="2">
        <f t="shared" si="42"/>
        <v>121.61643458282953</v>
      </c>
      <c r="EG36" s="2">
        <f t="shared" si="42"/>
        <v>120.68194676935001</v>
      </c>
      <c r="EH36" s="2">
        <f t="shared" si="42"/>
        <v>119.89694380831212</v>
      </c>
      <c r="EI36" s="2">
        <f t="shared" si="42"/>
        <v>123.48390643274855</v>
      </c>
      <c r="EJ36" s="2">
        <f t="shared" si="42"/>
        <v>122.0167050087221</v>
      </c>
      <c r="EK36" s="2">
        <f t="shared" si="42"/>
        <v>128.56551431209604</v>
      </c>
      <c r="EL36" s="2">
        <f t="shared" si="42"/>
        <v>124.82044495951658</v>
      </c>
      <c r="EM36" s="2">
        <f t="shared" si="42"/>
        <v>125.42473369351929</v>
      </c>
      <c r="EN36" s="2">
        <f t="shared" si="42"/>
        <v>118.53150686567164</v>
      </c>
      <c r="EO36" s="2">
        <f t="shared" si="42"/>
        <v>120.61934236229565</v>
      </c>
      <c r="EQ36" s="2">
        <f t="shared" si="43"/>
        <v>124.40930087044374</v>
      </c>
      <c r="ER36" s="2">
        <f t="shared" si="43"/>
        <v>122.13077830131039</v>
      </c>
      <c r="ES36" s="2">
        <f t="shared" si="43"/>
        <v>124.41626507036339</v>
      </c>
      <c r="ET36" s="2">
        <f t="shared" si="43"/>
        <v>124.29980771598899</v>
      </c>
      <c r="EU36" s="2">
        <f t="shared" si="43"/>
        <v>122.67482123246528</v>
      </c>
      <c r="EV36" s="2">
        <f t="shared" si="43"/>
        <v>118.29343093440278</v>
      </c>
      <c r="EW36" s="2">
        <f t="shared" si="43"/>
        <v>118.64229113623826</v>
      </c>
      <c r="EX36" s="2">
        <f t="shared" si="43"/>
        <v>116.02623084446356</v>
      </c>
      <c r="EY36" s="2">
        <f t="shared" si="43"/>
        <v>117.90289404012371</v>
      </c>
      <c r="EZ36" s="2">
        <f t="shared" si="43"/>
        <v>118.89178312697958</v>
      </c>
      <c r="FA36" s="2">
        <f t="shared" si="43"/>
        <v>123.52780182775258</v>
      </c>
      <c r="FB36" s="2">
        <f t="shared" si="43"/>
        <v>122.1117657655081</v>
      </c>
      <c r="FC36" s="2">
        <f t="shared" si="43"/>
        <v>121.59947974142517</v>
      </c>
      <c r="FD36" s="2">
        <f t="shared" si="43"/>
        <v>118.01410114983001</v>
      </c>
      <c r="FE36" s="2">
        <f t="shared" si="43"/>
        <v>123.59367388931622</v>
      </c>
      <c r="FG36" s="2">
        <f t="shared" si="44"/>
        <v>3.0590450670438838E-2</v>
      </c>
      <c r="FH36" s="2">
        <f t="shared" si="44"/>
        <v>3.9632808249385434E-2</v>
      </c>
      <c r="FI36" s="2">
        <f t="shared" si="44"/>
        <v>3.3954091647430663E-2</v>
      </c>
      <c r="FJ36" s="2">
        <f t="shared" si="44"/>
        <v>3.3365115400570376E-2</v>
      </c>
      <c r="FK36" s="2">
        <f t="shared" si="44"/>
        <v>3.0563127202648151E-2</v>
      </c>
      <c r="FL36" s="2">
        <f t="shared" si="44"/>
        <v>3.1299650855792997E-2</v>
      </c>
      <c r="FM36" s="2">
        <f t="shared" si="44"/>
        <v>3.1375206704694993E-2</v>
      </c>
      <c r="FN36" s="2">
        <f t="shared" si="44"/>
        <v>3.2350966485938784E-2</v>
      </c>
      <c r="FO36" s="2">
        <f t="shared" si="44"/>
        <v>2.995231743837393E-2</v>
      </c>
      <c r="FP36" s="2">
        <f t="shared" si="44"/>
        <v>3.1993551506270798E-2</v>
      </c>
      <c r="FQ36" s="2">
        <f t="shared" si="44"/>
        <v>3.0620229741625517E-2</v>
      </c>
      <c r="FR36" s="2">
        <f t="shared" si="44"/>
        <v>3.343377360416426E-2</v>
      </c>
      <c r="FS36" s="2">
        <f t="shared" si="44"/>
        <v>3.0703159959745294E-2</v>
      </c>
      <c r="FT36" s="2">
        <f t="shared" si="44"/>
        <v>2.7738923105255737E-2</v>
      </c>
      <c r="FU36" s="2">
        <f t="shared" si="44"/>
        <v>2.40075646910787E-2</v>
      </c>
      <c r="FW36" s="2">
        <f t="shared" si="53"/>
        <v>5.0328838274628938E-6</v>
      </c>
      <c r="FX36" s="2">
        <f t="shared" si="45"/>
        <v>5.8330974081841568E-6</v>
      </c>
      <c r="FY36" s="2">
        <f t="shared" si="45"/>
        <v>5.8264243912704499E-6</v>
      </c>
      <c r="FZ36" s="2">
        <f t="shared" si="45"/>
        <v>5.6246226308015283E-6</v>
      </c>
      <c r="GA36" s="2">
        <f t="shared" si="45"/>
        <v>4.9818496587290623E-6</v>
      </c>
      <c r="GB36" s="2">
        <f t="shared" si="45"/>
        <v>5.6069440330528739E-6</v>
      </c>
      <c r="GC36" s="2">
        <f t="shared" si="45"/>
        <v>6.0391155968759055E-6</v>
      </c>
      <c r="GD36" s="2">
        <f t="shared" si="45"/>
        <v>7.011090913679694E-6</v>
      </c>
      <c r="GE36" s="2">
        <f t="shared" si="45"/>
        <v>7.2254770969165807E-6</v>
      </c>
      <c r="GF36" s="2">
        <f t="shared" si="45"/>
        <v>6.7731185131157243E-6</v>
      </c>
      <c r="GG36" s="2">
        <f t="shared" si="45"/>
        <v>6.6390215017144438E-6</v>
      </c>
      <c r="GH36" s="2">
        <f t="shared" si="45"/>
        <v>6.4443107131921465E-6</v>
      </c>
      <c r="GI36" s="2">
        <f t="shared" si="45"/>
        <v>5.2489228207351188E-6</v>
      </c>
      <c r="GJ36" s="2">
        <f t="shared" si="45"/>
        <v>4.4475568460779177E-6</v>
      </c>
      <c r="GK36" s="2">
        <f t="shared" si="45"/>
        <v>4.505153881170924E-6</v>
      </c>
      <c r="GM36" s="86">
        <f t="shared" si="54"/>
        <v>2.0411780988557578E-15</v>
      </c>
      <c r="GN36" s="86">
        <f t="shared" si="46"/>
        <v>1.0075081918582868E-11</v>
      </c>
      <c r="GO36" s="86">
        <f t="shared" si="46"/>
        <v>2.1201971470520568E-13</v>
      </c>
      <c r="GP36" s="86">
        <f t="shared" si="46"/>
        <v>4.4877174398989726E-14</v>
      </c>
      <c r="GQ36" s="86">
        <f t="shared" si="46"/>
        <v>4.665149620778368E-15</v>
      </c>
      <c r="GR36" s="86">
        <f t="shared" si="46"/>
        <v>6.3729293070234496E-15</v>
      </c>
      <c r="GS36" s="86">
        <f t="shared" si="46"/>
        <v>5.0941896233425765E-16</v>
      </c>
      <c r="GT36" s="86">
        <f t="shared" si="46"/>
        <v>1.2441922033743618E-15</v>
      </c>
      <c r="GU36" s="86">
        <f t="shared" si="46"/>
        <v>4.1679559573219193E-17</v>
      </c>
      <c r="GV36" s="86">
        <f t="shared" si="46"/>
        <v>5.6709922533085145E-16</v>
      </c>
      <c r="GW36" s="86">
        <f t="shared" si="46"/>
        <v>2.1758332884368041E-16</v>
      </c>
      <c r="GX36" s="86">
        <f t="shared" si="46"/>
        <v>8.2215753551184836E-15</v>
      </c>
      <c r="GY36" s="86">
        <f t="shared" si="46"/>
        <v>9.7269706576096338E-16</v>
      </c>
      <c r="GZ36" s="86">
        <f t="shared" si="46"/>
        <v>1.4966640151634506E-18</v>
      </c>
      <c r="HA36" s="86">
        <f t="shared" si="46"/>
        <v>3.7535651464901636E-22</v>
      </c>
      <c r="HC36" s="86">
        <f t="shared" si="58"/>
        <v>3.1251171943091258E-32</v>
      </c>
      <c r="HD36" s="86">
        <f t="shared" si="47"/>
        <v>1.0050300745074758E-28</v>
      </c>
      <c r="HE36" s="86">
        <f t="shared" si="47"/>
        <v>1.452141819099799E-32</v>
      </c>
      <c r="HF36" s="86">
        <f t="shared" si="47"/>
        <v>1.1841682837677254E-33</v>
      </c>
      <c r="HG36" s="86">
        <f t="shared" si="47"/>
        <v>8.2769641844090542E-36</v>
      </c>
      <c r="HH36" s="86">
        <f t="shared" si="47"/>
        <v>4.3794029612826898E-36</v>
      </c>
      <c r="HI36" s="86">
        <f t="shared" si="47"/>
        <v>4.6697686263514446E-38</v>
      </c>
      <c r="HJ36" s="86">
        <f t="shared" si="47"/>
        <v>2.5989435592599422E-37</v>
      </c>
      <c r="HK36" s="86">
        <f t="shared" si="47"/>
        <v>1.3437422339103876E-40</v>
      </c>
      <c r="HL36" s="86">
        <f t="shared" si="47"/>
        <v>1.1518613893000736E-37</v>
      </c>
      <c r="HM36" s="86">
        <f t="shared" si="47"/>
        <v>8.3050120993738726E-41</v>
      </c>
      <c r="HN36" s="86">
        <f t="shared" si="47"/>
        <v>6.7045960075073201E-38</v>
      </c>
      <c r="HO36" s="86">
        <f t="shared" si="47"/>
        <v>1.3263350978455498E-39</v>
      </c>
      <c r="HP36" s="86">
        <f t="shared" si="47"/>
        <v>5.3836671672829145E-41</v>
      </c>
      <c r="HQ36" s="86">
        <f t="shared" si="47"/>
        <v>9.7988442384021468E-51</v>
      </c>
      <c r="HS36" s="86">
        <f t="shared" si="55"/>
        <v>9.9448432061082986E-115</v>
      </c>
      <c r="HT36" s="86">
        <f t="shared" si="48"/>
        <v>6.3800854650620628E-101</v>
      </c>
      <c r="HU36" s="86">
        <f t="shared" si="48"/>
        <v>9.4826555350733192E-114</v>
      </c>
      <c r="HV36" s="86">
        <f t="shared" si="48"/>
        <v>2.7834025308662087E-118</v>
      </c>
      <c r="HW36" s="86">
        <f t="shared" si="48"/>
        <v>4.5091478374420506E-128</v>
      </c>
      <c r="HX36" s="86">
        <f t="shared" si="48"/>
        <v>9.0792794953148671E-129</v>
      </c>
      <c r="HY36" s="86">
        <f t="shared" si="48"/>
        <v>1.3542724231548409E-136</v>
      </c>
      <c r="HZ36" s="86">
        <f t="shared" si="48"/>
        <v>1.0327418223949202E-133</v>
      </c>
      <c r="IA36" s="86">
        <f t="shared" si="48"/>
        <v>2.8374784624247318E-145</v>
      </c>
      <c r="IB36" s="86">
        <f t="shared" si="48"/>
        <v>4.7162297054369488E-134</v>
      </c>
      <c r="IC36" s="86">
        <f t="shared" si="48"/>
        <v>1.2015138184664847E-146</v>
      </c>
      <c r="ID36" s="86">
        <f t="shared" si="48"/>
        <v>2.2014933111229386E-136</v>
      </c>
      <c r="IE36" s="86">
        <f t="shared" si="48"/>
        <v>1.7325297609853846E-142</v>
      </c>
      <c r="IF36" s="86">
        <f t="shared" si="48"/>
        <v>2.6363666620616597E-98</v>
      </c>
      <c r="IG36" s="86">
        <f t="shared" si="48"/>
        <v>3.0897353527060414E-74</v>
      </c>
      <c r="II36" s="86">
        <f t="shared" si="56"/>
        <v>1.4248940503999919E-274</v>
      </c>
      <c r="IJ36" s="86">
        <f t="shared" si="49"/>
        <v>2.5263579344958579E-240</v>
      </c>
      <c r="IK36" s="86">
        <f t="shared" si="49"/>
        <v>6.9882284481861825E-270</v>
      </c>
      <c r="IL36" s="86">
        <f t="shared" si="49"/>
        <v>1.9847841543284172E-282</v>
      </c>
      <c r="IM36" s="86">
        <f t="shared" si="49"/>
        <v>1.8647419169722107E-304</v>
      </c>
      <c r="IN36" s="86">
        <f t="shared" si="49"/>
        <v>2.3416747306741188E-305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4.1144290086995E-294</v>
      </c>
      <c r="IW36" s="86">
        <f t="shared" si="49"/>
        <v>9.8184519015377107E-291</v>
      </c>
      <c r="IY36" s="86">
        <f t="shared" si="57"/>
        <v>2.0411780988557578E-15</v>
      </c>
      <c r="IZ36" s="86">
        <f t="shared" si="50"/>
        <v>1.0075081918582868E-11</v>
      </c>
      <c r="JA36" s="86">
        <f t="shared" si="50"/>
        <v>2.1201971470520568E-13</v>
      </c>
      <c r="JB36" s="86">
        <f t="shared" si="50"/>
        <v>4.4877174398989726E-14</v>
      </c>
      <c r="JC36" s="86">
        <f t="shared" si="50"/>
        <v>4.665149620778368E-15</v>
      </c>
      <c r="JD36" s="86">
        <f t="shared" si="50"/>
        <v>6.3729293070234496E-15</v>
      </c>
      <c r="JE36" s="86">
        <f t="shared" si="50"/>
        <v>5.0941896233425765E-16</v>
      </c>
      <c r="JF36" s="86">
        <f t="shared" si="50"/>
        <v>1.2441922033743618E-15</v>
      </c>
      <c r="JG36" s="86">
        <f t="shared" si="50"/>
        <v>4.1679559573219193E-17</v>
      </c>
      <c r="JH36" s="86">
        <f t="shared" si="50"/>
        <v>5.6709922533085145E-16</v>
      </c>
      <c r="JI36" s="86">
        <f t="shared" si="50"/>
        <v>2.1758332884368041E-16</v>
      </c>
      <c r="JJ36" s="86">
        <f t="shared" si="50"/>
        <v>8.2215753551184836E-15</v>
      </c>
      <c r="JK36" s="86">
        <f t="shared" si="50"/>
        <v>9.7269706576096338E-16</v>
      </c>
      <c r="JL36" s="86">
        <f t="shared" si="50"/>
        <v>1.4966640151634506E-18</v>
      </c>
      <c r="JM36" s="86">
        <f t="shared" si="50"/>
        <v>3.7535651464901636E-22</v>
      </c>
    </row>
    <row r="37" spans="2:273" x14ac:dyDescent="0.25">
      <c r="B37" s="2">
        <v>10</v>
      </c>
      <c r="C37" s="37">
        <v>124.39700000000001</v>
      </c>
      <c r="D37" s="37">
        <v>124.60299999999999</v>
      </c>
      <c r="E37" s="37">
        <v>123.241</v>
      </c>
      <c r="F37" s="37">
        <v>122.51900000000001</v>
      </c>
      <c r="G37" s="37">
        <v>122.226</v>
      </c>
      <c r="H37" s="37">
        <v>120.58499999999999</v>
      </c>
      <c r="I37" s="37">
        <v>122.642</v>
      </c>
      <c r="J37" s="37">
        <v>120.038</v>
      </c>
      <c r="K37" s="37">
        <v>118.717</v>
      </c>
      <c r="L37" s="37">
        <v>118.943</v>
      </c>
      <c r="M37" s="37">
        <v>120.90600000000001</v>
      </c>
      <c r="N37" s="37">
        <v>119.943</v>
      </c>
      <c r="O37" s="37">
        <v>120.075</v>
      </c>
      <c r="P37" s="37">
        <v>123.792</v>
      </c>
      <c r="Q37" s="37">
        <v>124.547</v>
      </c>
      <c r="S37" s="4">
        <f t="shared" si="7"/>
        <v>123.95624735399089</v>
      </c>
      <c r="T37" s="4">
        <f t="shared" si="7"/>
        <v>124.45643905131674</v>
      </c>
      <c r="U37" s="4">
        <f t="shared" si="7"/>
        <v>123.43725202415604</v>
      </c>
      <c r="V37" s="4">
        <f t="shared" si="7"/>
        <v>121.24497562274357</v>
      </c>
      <c r="W37" s="4">
        <f t="shared" si="7"/>
        <v>120.68459844177509</v>
      </c>
      <c r="X37" s="4">
        <f t="shared" si="7"/>
        <v>119.33710664511622</v>
      </c>
      <c r="Y37" s="4">
        <f t="shared" si="7"/>
        <v>120.67923643587534</v>
      </c>
      <c r="Z37" s="4">
        <f t="shared" si="7"/>
        <v>118.7420313211971</v>
      </c>
      <c r="AA37" s="4" t="e">
        <f t="shared" si="7"/>
        <v>#N/A</v>
      </c>
      <c r="AB37" s="4">
        <f t="shared" si="7"/>
        <v>117.32901053340242</v>
      </c>
      <c r="AC37" s="4" t="e">
        <f t="shared" si="7"/>
        <v>#N/A</v>
      </c>
      <c r="AD37" s="4">
        <f t="shared" si="7"/>
        <v>119.34236436078787</v>
      </c>
      <c r="AE37" s="4">
        <f t="shared" si="7"/>
        <v>118.80709664010654</v>
      </c>
      <c r="AF37" s="4" t="e">
        <f t="shared" si="7"/>
        <v>#N/A</v>
      </c>
      <c r="AG37" s="4" t="e">
        <f t="shared" si="7"/>
        <v>#N/A</v>
      </c>
      <c r="AI37" s="4">
        <f t="shared" si="8"/>
        <v>0.44075264600911623</v>
      </c>
      <c r="AJ37" s="4">
        <f t="shared" si="8"/>
        <v>0.14656094868325908</v>
      </c>
      <c r="AK37" s="4">
        <f t="shared" si="8"/>
        <v>-0.19625202415603837</v>
      </c>
      <c r="AL37" s="4">
        <f t="shared" si="8"/>
        <v>1.2740243772564384</v>
      </c>
      <c r="AM37" s="4">
        <f t="shared" si="8"/>
        <v>1.541401558224905</v>
      </c>
      <c r="AN37" s="4">
        <f t="shared" si="8"/>
        <v>1.2478933548837716</v>
      </c>
      <c r="AO37" s="4">
        <f t="shared" si="8"/>
        <v>1.962763564124657</v>
      </c>
      <c r="AP37" s="4">
        <f t="shared" si="8"/>
        <v>1.2959686788028932</v>
      </c>
      <c r="AQ37" s="4">
        <f t="shared" si="8"/>
        <v>0</v>
      </c>
      <c r="AR37" s="4">
        <f t="shared" si="8"/>
        <v>1.6139894665975731</v>
      </c>
      <c r="AS37" s="4">
        <f t="shared" si="8"/>
        <v>0</v>
      </c>
      <c r="AT37" s="4">
        <f t="shared" si="8"/>
        <v>0.60063563921212904</v>
      </c>
      <c r="AU37" s="4">
        <f t="shared" si="8"/>
        <v>1.2679033598934666</v>
      </c>
      <c r="AV37" s="4">
        <f t="shared" si="8"/>
        <v>0</v>
      </c>
      <c r="AW37" s="4">
        <f t="shared" si="8"/>
        <v>0</v>
      </c>
      <c r="AY37" s="2">
        <f t="shared" si="51"/>
        <v>123.95624735398189</v>
      </c>
      <c r="AZ37" s="2">
        <f t="shared" si="9"/>
        <v>124.45643902468389</v>
      </c>
      <c r="BA37" s="2">
        <f t="shared" si="9"/>
        <v>123.43725202341582</v>
      </c>
      <c r="BB37" s="2">
        <f t="shared" si="9"/>
        <v>121.24497562257002</v>
      </c>
      <c r="BC37" s="2">
        <f t="shared" si="9"/>
        <v>120.684598441755</v>
      </c>
      <c r="BD37" s="2">
        <f t="shared" si="9"/>
        <v>119.33710664508882</v>
      </c>
      <c r="BE37" s="2">
        <f t="shared" si="9"/>
        <v>120.67923643587277</v>
      </c>
      <c r="BF37" s="2">
        <f t="shared" si="9"/>
        <v>118.74203132119111</v>
      </c>
      <c r="BG37" s="2" t="e">
        <f t="shared" si="9"/>
        <v>#N/A</v>
      </c>
      <c r="BH37" s="2">
        <f t="shared" si="9"/>
        <v>117.32901053339965</v>
      </c>
      <c r="BI37" s="2" t="e">
        <f t="shared" si="9"/>
        <v>#N/A</v>
      </c>
      <c r="BJ37" s="2">
        <f t="shared" si="9"/>
        <v>119.34236436075408</v>
      </c>
      <c r="BK37" s="2">
        <f t="shared" si="9"/>
        <v>118.80709664010203</v>
      </c>
      <c r="BL37" s="2" t="e">
        <f t="shared" si="9"/>
        <v>#N/A</v>
      </c>
      <c r="BM37" s="2" t="e">
        <f t="shared" si="9"/>
        <v>#N/A</v>
      </c>
      <c r="BO37" s="2">
        <f t="shared" si="10"/>
        <v>124.39700000000001</v>
      </c>
      <c r="BP37" s="2">
        <f t="shared" si="11"/>
        <v>124.60299999999999</v>
      </c>
      <c r="BQ37" s="2">
        <f t="shared" si="12"/>
        <v>123.241</v>
      </c>
      <c r="BR37" s="2">
        <f t="shared" si="13"/>
        <v>122.51900000000001</v>
      </c>
      <c r="BS37" s="2">
        <f t="shared" si="14"/>
        <v>122.226</v>
      </c>
      <c r="BT37" s="2">
        <f t="shared" si="15"/>
        <v>120.58499999999999</v>
      </c>
      <c r="BU37" s="2">
        <f t="shared" si="16"/>
        <v>122.642</v>
      </c>
      <c r="BV37" s="2">
        <f t="shared" si="17"/>
        <v>120.038</v>
      </c>
      <c r="BW37" s="2" t="str">
        <f t="shared" si="18"/>
        <v/>
      </c>
      <c r="BX37" s="2">
        <f t="shared" si="19"/>
        <v>118.943</v>
      </c>
      <c r="BY37" s="2" t="str">
        <f t="shared" si="20"/>
        <v/>
      </c>
      <c r="BZ37" s="2">
        <f t="shared" si="21"/>
        <v>119.943</v>
      </c>
      <c r="CA37" s="2">
        <f t="shared" si="22"/>
        <v>120.075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123.84117520151732</v>
      </c>
      <c r="DL37" s="2">
        <f t="shared" si="41"/>
        <v>124.44124756871034</v>
      </c>
      <c r="DM37" s="2">
        <f t="shared" si="41"/>
        <v>123.25593142589118</v>
      </c>
      <c r="DN37" s="2">
        <f t="shared" si="41"/>
        <v>121.03482726045885</v>
      </c>
      <c r="DO37" s="2">
        <f t="shared" si="41"/>
        <v>120.516704234599</v>
      </c>
      <c r="DP37" s="2">
        <f t="shared" si="41"/>
        <v>119.26233581354636</v>
      </c>
      <c r="DQ37" s="2">
        <f t="shared" si="41"/>
        <v>120.68486636636635</v>
      </c>
      <c r="DR37" s="2">
        <f t="shared" si="41"/>
        <v>118.7059879089616</v>
      </c>
      <c r="DS37" s="2">
        <f t="shared" si="41"/>
        <v>116.09557927170867</v>
      </c>
      <c r="DT37" s="2">
        <f t="shared" si="41"/>
        <v>117.16509759759764</v>
      </c>
      <c r="DU37" s="2">
        <f t="shared" si="41"/>
        <v>117.49034603174604</v>
      </c>
      <c r="DV37" s="2">
        <f t="shared" si="41"/>
        <v>119.1420881934566</v>
      </c>
      <c r="DW37" s="2">
        <f t="shared" si="41"/>
        <v>118.58393693693696</v>
      </c>
      <c r="DX37" s="2">
        <f t="shared" si="41"/>
        <v>121.20263559969442</v>
      </c>
      <c r="DY37" s="2">
        <f t="shared" si="41"/>
        <v>122.77771338524283</v>
      </c>
      <c r="EA37" s="2">
        <f t="shared" si="42"/>
        <v>127.28251109526526</v>
      </c>
      <c r="EB37" s="2">
        <f t="shared" si="42"/>
        <v>124.79257518159808</v>
      </c>
      <c r="EC37" s="2">
        <f t="shared" si="42"/>
        <v>128.1428450549451</v>
      </c>
      <c r="ED37" s="2">
        <f t="shared" si="42"/>
        <v>126.79801765544782</v>
      </c>
      <c r="EE37" s="2">
        <f t="shared" si="42"/>
        <v>125.54197374914322</v>
      </c>
      <c r="EF37" s="2">
        <f t="shared" si="42"/>
        <v>121.44818180169288</v>
      </c>
      <c r="EG37" s="2">
        <f t="shared" si="42"/>
        <v>120.52111033614261</v>
      </c>
      <c r="EH37" s="2">
        <f t="shared" si="42"/>
        <v>119.72609669211194</v>
      </c>
      <c r="EI37" s="2">
        <f t="shared" si="42"/>
        <v>123.28934533702679</v>
      </c>
      <c r="EJ37" s="2">
        <f t="shared" si="42"/>
        <v>121.85269241827113</v>
      </c>
      <c r="EK37" s="2">
        <f t="shared" si="42"/>
        <v>128.33635964912281</v>
      </c>
      <c r="EL37" s="2">
        <f t="shared" si="42"/>
        <v>124.62338787444801</v>
      </c>
      <c r="EM37" s="2">
        <f t="shared" si="42"/>
        <v>125.23298770309518</v>
      </c>
      <c r="EN37" s="2">
        <f t="shared" si="42"/>
        <v>118.40863059701493</v>
      </c>
      <c r="EO37" s="2">
        <f t="shared" si="42"/>
        <v>120.50051113443725</v>
      </c>
      <c r="EQ37" s="2">
        <f t="shared" si="43"/>
        <v>124.26450285171103</v>
      </c>
      <c r="ER37" s="2">
        <f t="shared" si="43"/>
        <v>122.00012944927718</v>
      </c>
      <c r="ES37" s="2">
        <f t="shared" si="43"/>
        <v>124.26791682419662</v>
      </c>
      <c r="ET37" s="2">
        <f t="shared" si="43"/>
        <v>124.14299836857377</v>
      </c>
      <c r="EU37" s="2">
        <f t="shared" si="43"/>
        <v>122.51798076684787</v>
      </c>
      <c r="EV37" s="2">
        <f t="shared" si="43"/>
        <v>118.1610686064938</v>
      </c>
      <c r="EW37" s="2">
        <f t="shared" si="43"/>
        <v>118.50361466019068</v>
      </c>
      <c r="EX37" s="2">
        <f t="shared" si="43"/>
        <v>115.89789795925226</v>
      </c>
      <c r="EY37" s="2">
        <f t="shared" si="43"/>
        <v>117.76931175369523</v>
      </c>
      <c r="EZ37" s="2">
        <f t="shared" si="43"/>
        <v>118.76126740570115</v>
      </c>
      <c r="FA37" s="2">
        <f t="shared" si="43"/>
        <v>123.35354506689833</v>
      </c>
      <c r="FB37" s="2">
        <f t="shared" si="43"/>
        <v>121.94395508317507</v>
      </c>
      <c r="FC37" s="2">
        <f t="shared" si="43"/>
        <v>121.44817663707489</v>
      </c>
      <c r="FD37" s="2">
        <f t="shared" si="43"/>
        <v>117.89664939054944</v>
      </c>
      <c r="FE37" s="2">
        <f t="shared" si="43"/>
        <v>123.44260438538105</v>
      </c>
      <c r="FG37" s="2">
        <f t="shared" si="44"/>
        <v>3.3443061278985636E-2</v>
      </c>
      <c r="FH37" s="2">
        <f t="shared" si="44"/>
        <v>4.3290978303634015E-2</v>
      </c>
      <c r="FI37" s="2">
        <f t="shared" si="44"/>
        <v>3.7108360498723798E-2</v>
      </c>
      <c r="FJ37" s="2">
        <f t="shared" si="44"/>
        <v>3.6466734904672553E-2</v>
      </c>
      <c r="FK37" s="2">
        <f t="shared" si="44"/>
        <v>3.3413277674377191E-2</v>
      </c>
      <c r="FL37" s="2">
        <f t="shared" si="44"/>
        <v>3.421606131156197E-2</v>
      </c>
      <c r="FM37" s="2">
        <f t="shared" si="44"/>
        <v>3.4298407969512432E-2</v>
      </c>
      <c r="FN37" s="2">
        <f t="shared" si="44"/>
        <v>3.5361759564311722E-2</v>
      </c>
      <c r="FO37" s="2">
        <f t="shared" si="44"/>
        <v>3.2747431251182825E-2</v>
      </c>
      <c r="FP37" s="2">
        <f t="shared" si="44"/>
        <v>3.4972283391301567E-2</v>
      </c>
      <c r="FQ37" s="2">
        <f t="shared" si="44"/>
        <v>3.347552140508666E-2</v>
      </c>
      <c r="FR37" s="2">
        <f t="shared" si="44"/>
        <v>3.6541534296357321E-2</v>
      </c>
      <c r="FS37" s="2">
        <f t="shared" si="44"/>
        <v>3.3565916976371103E-2</v>
      </c>
      <c r="FT37" s="2">
        <f t="shared" si="44"/>
        <v>3.0333944628444045E-2</v>
      </c>
      <c r="FU37" s="2">
        <f t="shared" si="44"/>
        <v>2.6262940831078645E-2</v>
      </c>
      <c r="FW37" s="2">
        <f t="shared" si="53"/>
        <v>5.5184447009791044E-6</v>
      </c>
      <c r="FX37" s="2">
        <f t="shared" si="45"/>
        <v>6.3958605246758277E-6</v>
      </c>
      <c r="FY37" s="2">
        <f t="shared" si="45"/>
        <v>6.3885437153580571E-6</v>
      </c>
      <c r="FZ37" s="2">
        <f t="shared" si="45"/>
        <v>6.16727272951561E-6</v>
      </c>
      <c r="GA37" s="2">
        <f t="shared" si="45"/>
        <v>5.4624869017707945E-6</v>
      </c>
      <c r="GB37" s="2">
        <f t="shared" si="45"/>
        <v>6.147888553550537E-6</v>
      </c>
      <c r="GC37" s="2">
        <f t="shared" si="45"/>
        <v>6.6217547178437691E-6</v>
      </c>
      <c r="GD37" s="2">
        <f t="shared" si="45"/>
        <v>7.6875031180664779E-6</v>
      </c>
      <c r="GE37" s="2">
        <f t="shared" si="45"/>
        <v>7.9225725706677529E-6</v>
      </c>
      <c r="GF37" s="2">
        <f t="shared" si="45"/>
        <v>7.4265719165704034E-6</v>
      </c>
      <c r="GG37" s="2">
        <f t="shared" si="45"/>
        <v>7.2795376576602512E-6</v>
      </c>
      <c r="GH37" s="2">
        <f t="shared" si="45"/>
        <v>7.0660417929782889E-6</v>
      </c>
      <c r="GI37" s="2">
        <f t="shared" si="45"/>
        <v>5.7553265116390786E-6</v>
      </c>
      <c r="GJ37" s="2">
        <f t="shared" si="45"/>
        <v>4.8766470153002884E-6</v>
      </c>
      <c r="GK37" s="2">
        <f t="shared" si="45"/>
        <v>4.9398008538936673E-6</v>
      </c>
      <c r="GM37" s="86">
        <f t="shared" si="54"/>
        <v>6.4986676408310318E-15</v>
      </c>
      <c r="GN37" s="86">
        <f t="shared" si="46"/>
        <v>2.3727532363468242E-11</v>
      </c>
      <c r="GO37" s="86">
        <f t="shared" si="46"/>
        <v>5.6853683361476034E-13</v>
      </c>
      <c r="GP37" s="86">
        <f t="shared" si="46"/>
        <v>1.2826068467013237E-13</v>
      </c>
      <c r="GQ37" s="86">
        <f t="shared" si="46"/>
        <v>1.4320034544212952E-14</v>
      </c>
      <c r="GR37" s="86">
        <f t="shared" si="46"/>
        <v>1.9449374987571693E-14</v>
      </c>
      <c r="GS37" s="86">
        <f t="shared" si="46"/>
        <v>1.7399358328514515E-15</v>
      </c>
      <c r="GT37" s="86">
        <f t="shared" si="46"/>
        <v>4.1295883181975526E-15</v>
      </c>
      <c r="GU37" s="86">
        <f t="shared" si="46"/>
        <v>1.5627860715133231E-16</v>
      </c>
      <c r="GV37" s="86">
        <f t="shared" si="46"/>
        <v>1.9416051367799898E-15</v>
      </c>
      <c r="GW37" s="86">
        <f t="shared" si="46"/>
        <v>7.6480073695017311E-16</v>
      </c>
      <c r="GX37" s="86">
        <f t="shared" si="46"/>
        <v>2.536792022389801E-14</v>
      </c>
      <c r="GY37" s="86">
        <f t="shared" si="46"/>
        <v>3.203539439081779E-15</v>
      </c>
      <c r="GZ37" s="86">
        <f t="shared" si="46"/>
        <v>6.2959106216289471E-18</v>
      </c>
      <c r="HA37" s="86">
        <f t="shared" si="46"/>
        <v>2.1152332727148188E-21</v>
      </c>
      <c r="HC37" s="86">
        <f t="shared" si="58"/>
        <v>2.0429262349330583E-31</v>
      </c>
      <c r="HD37" s="86">
        <f t="shared" si="47"/>
        <v>5.3569566673811926E-28</v>
      </c>
      <c r="HE37" s="86">
        <f t="shared" si="47"/>
        <v>9.6507025999198532E-32</v>
      </c>
      <c r="HF37" s="86">
        <f t="shared" si="47"/>
        <v>8.4530261710350387E-33</v>
      </c>
      <c r="HG37" s="86">
        <f t="shared" si="47"/>
        <v>6.6732466651227078E-35</v>
      </c>
      <c r="HH37" s="86">
        <f t="shared" si="47"/>
        <v>3.6452197523705846E-35</v>
      </c>
      <c r="HI37" s="86">
        <f t="shared" si="47"/>
        <v>4.5516207945143561E-37</v>
      </c>
      <c r="HJ37" s="86">
        <f t="shared" si="47"/>
        <v>2.4506711935061849E-36</v>
      </c>
      <c r="HK37" s="86">
        <f t="shared" si="47"/>
        <v>1.5733091935645363E-39</v>
      </c>
      <c r="HL37" s="86">
        <f t="shared" si="47"/>
        <v>1.1208977179341945E-36</v>
      </c>
      <c r="HM37" s="86">
        <f t="shared" si="47"/>
        <v>9.7403084028716279E-40</v>
      </c>
      <c r="HN37" s="86">
        <f t="shared" si="47"/>
        <v>6.535584133082082E-37</v>
      </c>
      <c r="HO37" s="86">
        <f t="shared" si="47"/>
        <v>1.3797092075410816E-38</v>
      </c>
      <c r="HP37" s="86">
        <f t="shared" si="47"/>
        <v>6.0870954704444258E-40</v>
      </c>
      <c r="HQ37" s="86">
        <f t="shared" si="47"/>
        <v>2.0272704102171197E-49</v>
      </c>
      <c r="HS37" s="86">
        <f t="shared" si="55"/>
        <v>1.2302605824242665E-112</v>
      </c>
      <c r="HT37" s="86">
        <f t="shared" si="48"/>
        <v>4.5757474349664845E-99</v>
      </c>
      <c r="HU37" s="86">
        <f t="shared" si="48"/>
        <v>1.1674994922277811E-111</v>
      </c>
      <c r="HV37" s="86">
        <f t="shared" si="48"/>
        <v>4.166041993473336E-116</v>
      </c>
      <c r="HW37" s="86">
        <f t="shared" si="48"/>
        <v>9.6092207039018816E-126</v>
      </c>
      <c r="HX37" s="86">
        <f t="shared" si="48"/>
        <v>2.0858681308406209E-126</v>
      </c>
      <c r="HY37" s="86">
        <f t="shared" si="48"/>
        <v>4.7292016794194987E-134</v>
      </c>
      <c r="HZ37" s="86">
        <f t="shared" si="48"/>
        <v>3.3017221112838489E-131</v>
      </c>
      <c r="IA37" s="86">
        <f t="shared" si="48"/>
        <v>1.5652666592613395E-142</v>
      </c>
      <c r="IB37" s="86">
        <f t="shared" si="48"/>
        <v>1.6008981301204343E-131</v>
      </c>
      <c r="IC37" s="86">
        <f t="shared" si="48"/>
        <v>6.7460119874015908E-144</v>
      </c>
      <c r="ID37" s="86">
        <f t="shared" si="48"/>
        <v>7.7517912357360038E-134</v>
      </c>
      <c r="IE37" s="86">
        <f t="shared" si="48"/>
        <v>7.1839168634585782E-140</v>
      </c>
      <c r="IF37" s="86">
        <f t="shared" si="48"/>
        <v>1.5608935256655602E-96</v>
      </c>
      <c r="IG37" s="86">
        <f t="shared" si="48"/>
        <v>6.4252138388581686E-73</v>
      </c>
      <c r="II37" s="86">
        <f t="shared" si="56"/>
        <v>1.7849437232983906E-270</v>
      </c>
      <c r="IJ37" s="86">
        <f t="shared" si="49"/>
        <v>1.0697642303593316E-236</v>
      </c>
      <c r="IK37" s="86">
        <f t="shared" si="49"/>
        <v>8.3260855587611556E-266</v>
      </c>
      <c r="IL37" s="86">
        <f t="shared" si="49"/>
        <v>3.5666318474265606E-278</v>
      </c>
      <c r="IM37" s="86">
        <f t="shared" si="49"/>
        <v>6.5141635615975307E-300</v>
      </c>
      <c r="IN37" s="86">
        <f t="shared" si="49"/>
        <v>9.347096327922151E-301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9.1612222559150157E-290</v>
      </c>
      <c r="IW37" s="86">
        <f t="shared" si="49"/>
        <v>1.9674221594512496E-286</v>
      </c>
      <c r="IY37" s="86">
        <f t="shared" si="57"/>
        <v>6.4986676408310318E-15</v>
      </c>
      <c r="IZ37" s="86">
        <f t="shared" si="50"/>
        <v>2.3727532363468242E-11</v>
      </c>
      <c r="JA37" s="86">
        <f t="shared" si="50"/>
        <v>5.6853683361476034E-13</v>
      </c>
      <c r="JB37" s="86">
        <f t="shared" si="50"/>
        <v>1.2826068467013237E-13</v>
      </c>
      <c r="JC37" s="86">
        <f t="shared" si="50"/>
        <v>1.4320034544212952E-14</v>
      </c>
      <c r="JD37" s="86">
        <f t="shared" si="50"/>
        <v>1.9449374987571693E-14</v>
      </c>
      <c r="JE37" s="86">
        <f t="shared" si="50"/>
        <v>1.7399358328514515E-15</v>
      </c>
      <c r="JF37" s="86">
        <f t="shared" si="50"/>
        <v>4.1295883181975526E-15</v>
      </c>
      <c r="JG37" s="86">
        <f t="shared" si="50"/>
        <v>1.5627860715133231E-16</v>
      </c>
      <c r="JH37" s="86">
        <f t="shared" si="50"/>
        <v>1.9416051367799898E-15</v>
      </c>
      <c r="JI37" s="86">
        <f t="shared" si="50"/>
        <v>7.6480073695017311E-16</v>
      </c>
      <c r="JJ37" s="86">
        <f t="shared" si="50"/>
        <v>2.536792022389801E-14</v>
      </c>
      <c r="JK37" s="86">
        <f t="shared" si="50"/>
        <v>3.203539439081779E-15</v>
      </c>
      <c r="JL37" s="86">
        <f t="shared" si="50"/>
        <v>6.2959106216289471E-18</v>
      </c>
      <c r="JM37" s="86">
        <f t="shared" si="50"/>
        <v>2.1152332727148188E-21</v>
      </c>
    </row>
    <row r="38" spans="2:273" x14ac:dyDescent="0.25">
      <c r="B38" s="2">
        <v>11</v>
      </c>
      <c r="C38" s="37">
        <v>125.29300000000001</v>
      </c>
      <c r="D38" s="37">
        <v>124.03400000000001</v>
      </c>
      <c r="E38" s="37">
        <v>124.148</v>
      </c>
      <c r="F38" s="37">
        <v>122.20399999999999</v>
      </c>
      <c r="G38" s="37">
        <v>121.396</v>
      </c>
      <c r="H38" s="37">
        <v>121.41500000000001</v>
      </c>
      <c r="I38" s="37">
        <v>122.09399999999999</v>
      </c>
      <c r="J38" s="37">
        <v>120.01900000000001</v>
      </c>
      <c r="K38" s="37">
        <v>119.208</v>
      </c>
      <c r="L38" s="37">
        <v>118.83</v>
      </c>
      <c r="M38" s="37">
        <v>120.01900000000001</v>
      </c>
      <c r="N38" s="37">
        <v>121.057</v>
      </c>
      <c r="O38" s="37">
        <v>119.623</v>
      </c>
      <c r="P38" s="37">
        <v>123.434</v>
      </c>
      <c r="Q38" s="37">
        <v>124.17</v>
      </c>
      <c r="S38" s="4">
        <f t="shared" si="7"/>
        <v>123.95357568647707</v>
      </c>
      <c r="T38" s="4">
        <f t="shared" si="7"/>
        <v>124.40272881576685</v>
      </c>
      <c r="U38" s="4">
        <f t="shared" si="7"/>
        <v>123.43574050856294</v>
      </c>
      <c r="V38" s="4">
        <f t="shared" si="7"/>
        <v>121.24189939797523</v>
      </c>
      <c r="W38" s="4">
        <f t="shared" si="7"/>
        <v>120.66151203832111</v>
      </c>
      <c r="X38" s="4">
        <f t="shared" si="7"/>
        <v>119.32254058409541</v>
      </c>
      <c r="Y38" s="4">
        <f t="shared" si="7"/>
        <v>120.66015523233044</v>
      </c>
      <c r="Z38" s="4">
        <f t="shared" si="7"/>
        <v>118.74781545017748</v>
      </c>
      <c r="AA38" s="4" t="e">
        <f t="shared" si="7"/>
        <v>#N/A</v>
      </c>
      <c r="AB38" s="4">
        <f t="shared" si="7"/>
        <v>117.36961395050186</v>
      </c>
      <c r="AC38" s="4">
        <f t="shared" si="7"/>
        <v>117.93200489122292</v>
      </c>
      <c r="AD38" s="4">
        <f t="shared" si="7"/>
        <v>119.322154513356</v>
      </c>
      <c r="AE38" s="4">
        <f t="shared" si="7"/>
        <v>118.8589121679163</v>
      </c>
      <c r="AF38" s="4" t="e">
        <f t="shared" si="7"/>
        <v>#N/A</v>
      </c>
      <c r="AG38" s="4" t="e">
        <f t="shared" si="7"/>
        <v>#N/A</v>
      </c>
      <c r="AI38" s="4">
        <f t="shared" si="8"/>
        <v>1.3394243135229402</v>
      </c>
      <c r="AJ38" s="4">
        <f t="shared" si="8"/>
        <v>-0.36872881576684335</v>
      </c>
      <c r="AK38" s="4">
        <f t="shared" si="8"/>
        <v>0.71225949143705236</v>
      </c>
      <c r="AL38" s="4">
        <f t="shared" si="8"/>
        <v>0.962100602024762</v>
      </c>
      <c r="AM38" s="4">
        <f t="shared" si="8"/>
        <v>0.73448796167889441</v>
      </c>
      <c r="AN38" s="4">
        <f t="shared" si="8"/>
        <v>2.0924594159045995</v>
      </c>
      <c r="AO38" s="4">
        <f t="shared" si="8"/>
        <v>1.4338447676695552</v>
      </c>
      <c r="AP38" s="4">
        <f t="shared" si="8"/>
        <v>1.2711845498225216</v>
      </c>
      <c r="AQ38" s="4">
        <f t="shared" si="8"/>
        <v>0</v>
      </c>
      <c r="AR38" s="4">
        <f t="shared" si="8"/>
        <v>1.4603860494981404</v>
      </c>
      <c r="AS38" s="4">
        <f t="shared" si="8"/>
        <v>2.0869951087770886</v>
      </c>
      <c r="AT38" s="4">
        <f t="shared" si="8"/>
        <v>1.7348454866440051</v>
      </c>
      <c r="AU38" s="4">
        <f t="shared" si="8"/>
        <v>0.76408783208370323</v>
      </c>
      <c r="AV38" s="4">
        <f t="shared" si="8"/>
        <v>0</v>
      </c>
      <c r="AW38" s="4">
        <f t="shared" si="8"/>
        <v>0</v>
      </c>
      <c r="AY38" s="2">
        <f t="shared" si="51"/>
        <v>123.95357568644951</v>
      </c>
      <c r="AZ38" s="2">
        <f t="shared" si="9"/>
        <v>124.40272875509217</v>
      </c>
      <c r="BA38" s="2">
        <f t="shared" si="9"/>
        <v>123.43574050664708</v>
      </c>
      <c r="BB38" s="2">
        <f t="shared" si="9"/>
        <v>121.24189939749721</v>
      </c>
      <c r="BC38" s="2">
        <f t="shared" si="9"/>
        <v>120.66151203826172</v>
      </c>
      <c r="BD38" s="2">
        <f t="shared" si="9"/>
        <v>119.3225405840149</v>
      </c>
      <c r="BE38" s="2">
        <f t="shared" si="9"/>
        <v>120.66015523232201</v>
      </c>
      <c r="BF38" s="2">
        <f t="shared" si="9"/>
        <v>118.74781545015838</v>
      </c>
      <c r="BG38" s="2" t="e">
        <f t="shared" si="9"/>
        <v>#N/A</v>
      </c>
      <c r="BH38" s="2">
        <f t="shared" si="9"/>
        <v>117.36961395049275</v>
      </c>
      <c r="BI38" s="2">
        <f t="shared" si="9"/>
        <v>117.93200489121926</v>
      </c>
      <c r="BJ38" s="2">
        <f t="shared" si="9"/>
        <v>119.32215451325571</v>
      </c>
      <c r="BK38" s="2">
        <f t="shared" si="9"/>
        <v>118.85891216790203</v>
      </c>
      <c r="BL38" s="2" t="e">
        <f t="shared" si="9"/>
        <v>#N/A</v>
      </c>
      <c r="BM38" s="2" t="e">
        <f t="shared" si="9"/>
        <v>#N/A</v>
      </c>
      <c r="BO38" s="2">
        <f t="shared" si="10"/>
        <v>125.29300000000001</v>
      </c>
      <c r="BP38" s="2">
        <f t="shared" si="11"/>
        <v>124.03400000000001</v>
      </c>
      <c r="BQ38" s="2">
        <f t="shared" si="12"/>
        <v>124.148</v>
      </c>
      <c r="BR38" s="2">
        <f t="shared" si="13"/>
        <v>122.20399999999999</v>
      </c>
      <c r="BS38" s="2">
        <f t="shared" si="14"/>
        <v>121.396</v>
      </c>
      <c r="BT38" s="2">
        <f t="shared" si="15"/>
        <v>121.41500000000001</v>
      </c>
      <c r="BU38" s="2">
        <f t="shared" si="16"/>
        <v>122.09399999999999</v>
      </c>
      <c r="BV38" s="2">
        <f t="shared" si="17"/>
        <v>120.01900000000001</v>
      </c>
      <c r="BW38" s="2" t="str">
        <f t="shared" si="18"/>
        <v/>
      </c>
      <c r="BX38" s="2">
        <f t="shared" si="19"/>
        <v>118.83</v>
      </c>
      <c r="BY38" s="2">
        <f t="shared" si="20"/>
        <v>120.01900000000001</v>
      </c>
      <c r="BZ38" s="2">
        <f t="shared" si="21"/>
        <v>121.057</v>
      </c>
      <c r="CA38" s="2">
        <f t="shared" si="22"/>
        <v>119.623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123.83402181128498</v>
      </c>
      <c r="DL38" s="2">
        <f t="shared" si="41"/>
        <v>124.39142959830865</v>
      </c>
      <c r="DM38" s="2">
        <f t="shared" si="41"/>
        <v>123.24492063789869</v>
      </c>
      <c r="DN38" s="2">
        <f t="shared" si="41"/>
        <v>121.01905074224024</v>
      </c>
      <c r="DO38" s="2">
        <f t="shared" si="41"/>
        <v>120.48373651384182</v>
      </c>
      <c r="DP38" s="2">
        <f t="shared" si="41"/>
        <v>119.246525987526</v>
      </c>
      <c r="DQ38" s="2">
        <f t="shared" si="41"/>
        <v>120.67184860574859</v>
      </c>
      <c r="DR38" s="2">
        <f t="shared" si="41"/>
        <v>118.71539402560457</v>
      </c>
      <c r="DS38" s="2">
        <f t="shared" si="41"/>
        <v>116.14327058823528</v>
      </c>
      <c r="DT38" s="2">
        <f t="shared" si="41"/>
        <v>117.19801741741746</v>
      </c>
      <c r="DU38" s="2">
        <f t="shared" si="41"/>
        <v>117.54562762762764</v>
      </c>
      <c r="DV38" s="2">
        <f t="shared" si="41"/>
        <v>119.10991038406826</v>
      </c>
      <c r="DW38" s="2">
        <f t="shared" si="41"/>
        <v>118.62349768339772</v>
      </c>
      <c r="DX38" s="2">
        <f t="shared" si="41"/>
        <v>121.15352711993889</v>
      </c>
      <c r="DY38" s="2">
        <f t="shared" si="41"/>
        <v>122.67160926955873</v>
      </c>
      <c r="EA38" s="2">
        <f t="shared" si="42"/>
        <v>127.10533602395894</v>
      </c>
      <c r="EB38" s="2">
        <f t="shared" si="42"/>
        <v>124.63087276029057</v>
      </c>
      <c r="EC38" s="2">
        <f t="shared" si="42"/>
        <v>127.95214593406597</v>
      </c>
      <c r="ED38" s="2">
        <f t="shared" si="42"/>
        <v>126.61241391899603</v>
      </c>
      <c r="EE38" s="2">
        <f t="shared" si="42"/>
        <v>125.35222799862917</v>
      </c>
      <c r="EF38" s="2">
        <f t="shared" si="42"/>
        <v>121.27992902055624</v>
      </c>
      <c r="EG38" s="2">
        <f t="shared" si="42"/>
        <v>120.36027390293521</v>
      </c>
      <c r="EH38" s="2">
        <f t="shared" si="42"/>
        <v>119.55524957591177</v>
      </c>
      <c r="EI38" s="2">
        <f t="shared" si="42"/>
        <v>123.09478424130504</v>
      </c>
      <c r="EJ38" s="2">
        <f t="shared" si="42"/>
        <v>121.68867982782018</v>
      </c>
      <c r="EK38" s="2">
        <f t="shared" si="42"/>
        <v>128.10720498614961</v>
      </c>
      <c r="EL38" s="2">
        <f t="shared" si="42"/>
        <v>124.42633078937946</v>
      </c>
      <c r="EM38" s="2">
        <f t="shared" si="42"/>
        <v>125.04124171267107</v>
      </c>
      <c r="EN38" s="2">
        <f t="shared" si="42"/>
        <v>118.28575432835822</v>
      </c>
      <c r="EO38" s="2">
        <f t="shared" si="42"/>
        <v>120.38167990657885</v>
      </c>
      <c r="EQ38" s="2">
        <f t="shared" si="43"/>
        <v>124.11970483297833</v>
      </c>
      <c r="ER38" s="2">
        <f t="shared" si="43"/>
        <v>121.86948059724398</v>
      </c>
      <c r="ES38" s="2">
        <f t="shared" si="43"/>
        <v>124.11956857802986</v>
      </c>
      <c r="ET38" s="2">
        <f t="shared" si="43"/>
        <v>123.98618902115855</v>
      </c>
      <c r="EU38" s="2">
        <f t="shared" si="43"/>
        <v>122.36114030123046</v>
      </c>
      <c r="EV38" s="2">
        <f t="shared" si="43"/>
        <v>118.02870627858483</v>
      </c>
      <c r="EW38" s="2">
        <f t="shared" si="43"/>
        <v>118.3649381841431</v>
      </c>
      <c r="EX38" s="2">
        <f t="shared" si="43"/>
        <v>115.76956507404095</v>
      </c>
      <c r="EY38" s="2">
        <f t="shared" si="43"/>
        <v>117.63572946726676</v>
      </c>
      <c r="EZ38" s="2">
        <f t="shared" si="43"/>
        <v>118.63075168442272</v>
      </c>
      <c r="FA38" s="2">
        <f t="shared" si="43"/>
        <v>123.17928830604409</v>
      </c>
      <c r="FB38" s="2">
        <f t="shared" si="43"/>
        <v>121.77614440084206</v>
      </c>
      <c r="FC38" s="2">
        <f t="shared" si="43"/>
        <v>121.2968735327246</v>
      </c>
      <c r="FD38" s="2">
        <f t="shared" si="43"/>
        <v>117.77919763126886</v>
      </c>
      <c r="FE38" s="2">
        <f t="shared" si="43"/>
        <v>123.29153488144587</v>
      </c>
      <c r="FG38" s="2">
        <f t="shared" si="44"/>
        <v>3.6551652638856097E-2</v>
      </c>
      <c r="FH38" s="2">
        <f t="shared" si="44"/>
        <v>4.7270183473444367E-2</v>
      </c>
      <c r="FI38" s="2">
        <f t="shared" si="44"/>
        <v>4.0543356975943454E-2</v>
      </c>
      <c r="FJ38" s="2">
        <f t="shared" si="44"/>
        <v>3.9844795961196618E-2</v>
      </c>
      <c r="FK38" s="2">
        <f t="shared" si="44"/>
        <v>3.6519205195112488E-2</v>
      </c>
      <c r="FL38" s="2">
        <f t="shared" si="44"/>
        <v>3.7393724616812882E-2</v>
      </c>
      <c r="FM38" s="2">
        <f t="shared" si="44"/>
        <v>3.748342203834315E-2</v>
      </c>
      <c r="FN38" s="2">
        <f t="shared" si="44"/>
        <v>3.8641567270291152E-2</v>
      </c>
      <c r="FO38" s="2">
        <f t="shared" si="44"/>
        <v>3.5793757081760906E-2</v>
      </c>
      <c r="FP38" s="2">
        <f t="shared" si="44"/>
        <v>3.8217398305333362E-2</v>
      </c>
      <c r="FQ38" s="2">
        <f t="shared" si="44"/>
        <v>3.6587015779915015E-2</v>
      </c>
      <c r="FR38" s="2">
        <f t="shared" si="44"/>
        <v>3.992623720492592E-2</v>
      </c>
      <c r="FS38" s="2">
        <f t="shared" si="44"/>
        <v>3.6685494558493195E-2</v>
      </c>
      <c r="FT38" s="2">
        <f t="shared" si="44"/>
        <v>3.3163453909166155E-2</v>
      </c>
      <c r="FU38" s="2">
        <f t="shared" si="44"/>
        <v>2.8723961181806063E-2</v>
      </c>
      <c r="FW38" s="2">
        <f t="shared" si="53"/>
        <v>6.0508510697143463E-6</v>
      </c>
      <c r="FX38" s="2">
        <f t="shared" si="45"/>
        <v>7.0129172834816106E-6</v>
      </c>
      <c r="FY38" s="2">
        <f t="shared" si="45"/>
        <v>7.0048945714946837E-6</v>
      </c>
      <c r="FZ38" s="2">
        <f t="shared" si="45"/>
        <v>6.7622760539783882E-6</v>
      </c>
      <c r="GA38" s="2">
        <f t="shared" si="45"/>
        <v>5.9894946279805525E-6</v>
      </c>
      <c r="GB38" s="2">
        <f t="shared" si="45"/>
        <v>6.7410217529356712E-6</v>
      </c>
      <c r="GC38" s="2">
        <f t="shared" si="45"/>
        <v>7.2606050298505032E-6</v>
      </c>
      <c r="GD38" s="2">
        <f t="shared" si="45"/>
        <v>8.4291733000234626E-6</v>
      </c>
      <c r="GE38" s="2">
        <f t="shared" si="45"/>
        <v>8.6869214412029931E-6</v>
      </c>
      <c r="GF38" s="2">
        <f t="shared" si="45"/>
        <v>8.1430683440818602E-6</v>
      </c>
      <c r="GG38" s="2">
        <f t="shared" si="45"/>
        <v>7.9818487138423492E-6</v>
      </c>
      <c r="GH38" s="2">
        <f t="shared" si="45"/>
        <v>7.7477554772453345E-6</v>
      </c>
      <c r="GI38" s="2">
        <f t="shared" si="45"/>
        <v>6.3105865276585843E-6</v>
      </c>
      <c r="GJ38" s="2">
        <f t="shared" si="45"/>
        <v>5.3471346067895715E-6</v>
      </c>
      <c r="GK38" s="2">
        <f t="shared" si="45"/>
        <v>5.4163813482282102E-6</v>
      </c>
      <c r="GM38" s="86">
        <f t="shared" si="54"/>
        <v>2.0266587810080444E-14</v>
      </c>
      <c r="GN38" s="86">
        <f t="shared" si="46"/>
        <v>5.5038823879587691E-11</v>
      </c>
      <c r="GO38" s="86">
        <f t="shared" si="46"/>
        <v>1.4982104151036717E-12</v>
      </c>
      <c r="GP38" s="86">
        <f t="shared" si="46"/>
        <v>3.5976598566856759E-13</v>
      </c>
      <c r="GQ38" s="86">
        <f t="shared" si="46"/>
        <v>4.3090447871916388E-14</v>
      </c>
      <c r="GR38" s="86">
        <f t="shared" si="46"/>
        <v>5.8188391908190047E-14</v>
      </c>
      <c r="GS38" s="86">
        <f t="shared" si="46"/>
        <v>5.8113951373237947E-15</v>
      </c>
      <c r="GT38" s="86">
        <f t="shared" si="46"/>
        <v>1.3409683031186065E-14</v>
      </c>
      <c r="GU38" s="86">
        <f t="shared" si="46"/>
        <v>5.719885889604896E-16</v>
      </c>
      <c r="GV38" s="86">
        <f t="shared" si="46"/>
        <v>6.4995423368199994E-15</v>
      </c>
      <c r="GW38" s="86">
        <f t="shared" si="46"/>
        <v>2.6275057134529246E-15</v>
      </c>
      <c r="GX38" s="86">
        <f t="shared" si="46"/>
        <v>7.6689433905764734E-14</v>
      </c>
      <c r="GY38" s="86">
        <f t="shared" si="46"/>
        <v>1.0326837535457453E-14</v>
      </c>
      <c r="GZ38" s="86">
        <f t="shared" si="46"/>
        <v>2.5799711031071739E-17</v>
      </c>
      <c r="HA38" s="86">
        <f t="shared" si="46"/>
        <v>1.1550223224115647E-20</v>
      </c>
      <c r="HC38" s="86">
        <f t="shared" si="58"/>
        <v>1.3024616805025049E-30</v>
      </c>
      <c r="HD38" s="86">
        <f t="shared" si="47"/>
        <v>2.7920583527653676E-27</v>
      </c>
      <c r="HE38" s="86">
        <f t="shared" si="47"/>
        <v>6.2540297549600397E-31</v>
      </c>
      <c r="HF38" s="86">
        <f t="shared" si="47"/>
        <v>5.8777774367606546E-32</v>
      </c>
      <c r="HG38" s="86">
        <f t="shared" si="47"/>
        <v>5.2329641263098792E-34</v>
      </c>
      <c r="HH38" s="86">
        <f t="shared" si="47"/>
        <v>2.9491910138591918E-34</v>
      </c>
      <c r="HI38" s="86">
        <f t="shared" si="47"/>
        <v>4.3008826276369246E-36</v>
      </c>
      <c r="HJ38" s="86">
        <f t="shared" si="47"/>
        <v>2.2408508684742864E-35</v>
      </c>
      <c r="HK38" s="86">
        <f t="shared" si="47"/>
        <v>1.7806747670698187E-38</v>
      </c>
      <c r="HL38" s="86">
        <f t="shared" si="47"/>
        <v>1.0571233872124798E-35</v>
      </c>
      <c r="HM38" s="86">
        <f t="shared" si="47"/>
        <v>1.1044239823271857E-38</v>
      </c>
      <c r="HN38" s="86">
        <f t="shared" si="47"/>
        <v>6.1752934444587898E-36</v>
      </c>
      <c r="HO38" s="86">
        <f t="shared" si="47"/>
        <v>1.3907083346571893E-37</v>
      </c>
      <c r="HP38" s="86">
        <f t="shared" si="47"/>
        <v>6.6615715935542595E-39</v>
      </c>
      <c r="HQ38" s="86">
        <f t="shared" si="47"/>
        <v>4.0260929929791866E-48</v>
      </c>
      <c r="HS38" s="86">
        <f t="shared" si="55"/>
        <v>1.4550478544371574E-110</v>
      </c>
      <c r="HT38" s="86">
        <f t="shared" si="48"/>
        <v>3.1522213070806038E-97</v>
      </c>
      <c r="HU38" s="86">
        <f t="shared" si="48"/>
        <v>1.3738267853742716E-109</v>
      </c>
      <c r="HV38" s="86">
        <f t="shared" si="48"/>
        <v>5.9486323687546926E-114</v>
      </c>
      <c r="HW38" s="86">
        <f t="shared" si="48"/>
        <v>1.9482887913297524E-123</v>
      </c>
      <c r="HX38" s="86">
        <f t="shared" si="48"/>
        <v>4.5541034611613085E-124</v>
      </c>
      <c r="HY38" s="86">
        <f t="shared" si="48"/>
        <v>1.562044582354627E-131</v>
      </c>
      <c r="HZ38" s="86">
        <f t="shared" si="48"/>
        <v>9.9890514588377585E-129</v>
      </c>
      <c r="IA38" s="86">
        <f t="shared" si="48"/>
        <v>8.1252393315890144E-140</v>
      </c>
      <c r="IB38" s="86">
        <f t="shared" si="48"/>
        <v>5.1372164005583478E-129</v>
      </c>
      <c r="IC38" s="86">
        <f t="shared" si="48"/>
        <v>3.5650235053686668E-141</v>
      </c>
      <c r="ID38" s="86">
        <f t="shared" si="48"/>
        <v>2.5810916634744998E-131</v>
      </c>
      <c r="IE38" s="86">
        <f t="shared" si="48"/>
        <v>2.8151353785467576E-137</v>
      </c>
      <c r="IF38" s="86">
        <f t="shared" si="48"/>
        <v>8.8995168515858325E-95</v>
      </c>
      <c r="IG38" s="86">
        <f t="shared" si="48"/>
        <v>1.2996150273071185E-71</v>
      </c>
      <c r="II38" s="86">
        <f t="shared" si="56"/>
        <v>2.0819075523165632E-266</v>
      </c>
      <c r="IJ38" s="86">
        <f t="shared" si="49"/>
        <v>4.2492219392612756E-233</v>
      </c>
      <c r="IK38" s="86">
        <f t="shared" si="49"/>
        <v>9.2320708531111432E-262</v>
      </c>
      <c r="IL38" s="86">
        <f t="shared" si="49"/>
        <v>5.947219822384311E-274</v>
      </c>
      <c r="IM38" s="86">
        <f t="shared" si="49"/>
        <v>2.1025529107146905E-295</v>
      </c>
      <c r="IN38" s="86">
        <f t="shared" si="49"/>
        <v>3.4410882479808032E-296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1.8924741254753161E-285</v>
      </c>
      <c r="IW38" s="86">
        <f t="shared" si="49"/>
        <v>3.6601133940107E-282</v>
      </c>
      <c r="IY38" s="86">
        <f t="shared" si="57"/>
        <v>2.0266587810080444E-14</v>
      </c>
      <c r="IZ38" s="86">
        <f t="shared" si="50"/>
        <v>5.5038823879587691E-11</v>
      </c>
      <c r="JA38" s="86">
        <f t="shared" si="50"/>
        <v>1.4982104151036717E-12</v>
      </c>
      <c r="JB38" s="86">
        <f t="shared" si="50"/>
        <v>3.5976598566856759E-13</v>
      </c>
      <c r="JC38" s="86">
        <f t="shared" si="50"/>
        <v>4.3090447871916388E-14</v>
      </c>
      <c r="JD38" s="86">
        <f t="shared" si="50"/>
        <v>5.8188391908190047E-14</v>
      </c>
      <c r="JE38" s="86">
        <f t="shared" si="50"/>
        <v>5.8113951373237947E-15</v>
      </c>
      <c r="JF38" s="86">
        <f t="shared" si="50"/>
        <v>1.3409683031186065E-14</v>
      </c>
      <c r="JG38" s="86">
        <f t="shared" si="50"/>
        <v>5.719885889604896E-16</v>
      </c>
      <c r="JH38" s="86">
        <f t="shared" si="50"/>
        <v>6.4995423368199994E-15</v>
      </c>
      <c r="JI38" s="86">
        <f t="shared" si="50"/>
        <v>2.6275057134529246E-15</v>
      </c>
      <c r="JJ38" s="86">
        <f t="shared" si="50"/>
        <v>7.6689433905764734E-14</v>
      </c>
      <c r="JK38" s="86">
        <f t="shared" si="50"/>
        <v>1.0326837535457453E-14</v>
      </c>
      <c r="JL38" s="86">
        <f t="shared" si="50"/>
        <v>2.5799711031071739E-17</v>
      </c>
      <c r="JM38" s="86">
        <f t="shared" si="50"/>
        <v>1.1550223224115647E-20</v>
      </c>
    </row>
    <row r="39" spans="2:273" x14ac:dyDescent="0.25">
      <c r="B39" s="2">
        <v>12</v>
      </c>
      <c r="C39" s="37">
        <v>125.20699999999999</v>
      </c>
      <c r="D39" s="37">
        <v>124.259</v>
      </c>
      <c r="E39" s="37">
        <v>123.77800000000001</v>
      </c>
      <c r="F39" s="37">
        <v>120.741</v>
      </c>
      <c r="G39" s="37">
        <v>120.86799999999999</v>
      </c>
      <c r="H39" s="37">
        <v>120.736</v>
      </c>
      <c r="I39" s="37">
        <v>122.547</v>
      </c>
      <c r="J39" s="37">
        <v>120.81100000000001</v>
      </c>
      <c r="K39" s="37">
        <v>118.01900000000001</v>
      </c>
      <c r="L39" s="37">
        <v>118.623</v>
      </c>
      <c r="M39" s="37">
        <v>119.47199999999999</v>
      </c>
      <c r="N39" s="37">
        <v>119.849</v>
      </c>
      <c r="O39" s="37">
        <v>119.642</v>
      </c>
      <c r="P39" s="37">
        <v>123.358</v>
      </c>
      <c r="Q39" s="37">
        <v>124.245</v>
      </c>
      <c r="S39" s="4">
        <f t="shared" si="7"/>
        <v>123.95070593472742</v>
      </c>
      <c r="T39" s="4">
        <f t="shared" si="7"/>
        <v>124.34817221463909</v>
      </c>
      <c r="U39" s="4">
        <f t="shared" si="7"/>
        <v>123.43436776245269</v>
      </c>
      <c r="V39" s="4">
        <f t="shared" si="7"/>
        <v>121.2392961787295</v>
      </c>
      <c r="W39" s="4">
        <f t="shared" si="7"/>
        <v>120.63875580511633</v>
      </c>
      <c r="X39" s="4">
        <f t="shared" si="7"/>
        <v>119.30753716824685</v>
      </c>
      <c r="Y39" s="4">
        <f t="shared" si="7"/>
        <v>120.64000221514695</v>
      </c>
      <c r="Z39" s="4">
        <f t="shared" si="7"/>
        <v>118.75260885475447</v>
      </c>
      <c r="AA39" s="4">
        <f t="shared" si="7"/>
        <v>116.45332316756249</v>
      </c>
      <c r="AB39" s="4">
        <f t="shared" si="7"/>
        <v>117.41017605139733</v>
      </c>
      <c r="AC39" s="4">
        <f t="shared" si="7"/>
        <v>118.01170306711715</v>
      </c>
      <c r="AD39" s="4">
        <f t="shared" si="7"/>
        <v>119.30237036436544</v>
      </c>
      <c r="AE39" s="4">
        <f t="shared" si="7"/>
        <v>118.9110036258363</v>
      </c>
      <c r="AF39" s="4" t="e">
        <f t="shared" si="7"/>
        <v>#N/A</v>
      </c>
      <c r="AG39" s="4" t="e">
        <f t="shared" si="7"/>
        <v>#N/A</v>
      </c>
      <c r="AI39" s="4">
        <f t="shared" si="8"/>
        <v>1.25629406527257</v>
      </c>
      <c r="AJ39" s="4">
        <f t="shared" si="8"/>
        <v>-8.9172214639091862E-2</v>
      </c>
      <c r="AK39" s="4">
        <f t="shared" si="8"/>
        <v>0.34363223754731109</v>
      </c>
      <c r="AL39" s="4">
        <f t="shared" si="8"/>
        <v>-0.49829617872950394</v>
      </c>
      <c r="AM39" s="4">
        <f t="shared" si="8"/>
        <v>0.22924419488366254</v>
      </c>
      <c r="AN39" s="4">
        <f t="shared" si="8"/>
        <v>1.4284628317531514</v>
      </c>
      <c r="AO39" s="4">
        <f t="shared" si="8"/>
        <v>1.9069977848530471</v>
      </c>
      <c r="AP39" s="4">
        <f t="shared" si="8"/>
        <v>2.0583911452455368</v>
      </c>
      <c r="AQ39" s="4">
        <f t="shared" si="8"/>
        <v>1.5656768324375179</v>
      </c>
      <c r="AR39" s="4">
        <f t="shared" si="8"/>
        <v>1.2128239486026757</v>
      </c>
      <c r="AS39" s="4">
        <f t="shared" si="8"/>
        <v>1.4602969328828408</v>
      </c>
      <c r="AT39" s="4">
        <f t="shared" si="8"/>
        <v>0.54662963563455946</v>
      </c>
      <c r="AU39" s="4">
        <f t="shared" si="8"/>
        <v>0.7309963741636949</v>
      </c>
      <c r="AV39" s="4">
        <f t="shared" si="8"/>
        <v>0</v>
      </c>
      <c r="AW39" s="4">
        <f t="shared" si="8"/>
        <v>0</v>
      </c>
      <c r="AY39" s="2">
        <f t="shared" si="51"/>
        <v>123.95070593464482</v>
      </c>
      <c r="AZ39" s="2">
        <f t="shared" si="9"/>
        <v>124.34817207853331</v>
      </c>
      <c r="BA39" s="2">
        <f t="shared" si="9"/>
        <v>123.43436775758113</v>
      </c>
      <c r="BB39" s="2">
        <f t="shared" si="9"/>
        <v>121.23929617743767</v>
      </c>
      <c r="BC39" s="2">
        <f t="shared" si="9"/>
        <v>120.63875580494434</v>
      </c>
      <c r="BD39" s="2">
        <f t="shared" si="9"/>
        <v>119.30753716801505</v>
      </c>
      <c r="BE39" s="2">
        <f t="shared" si="9"/>
        <v>120.64000221511992</v>
      </c>
      <c r="BF39" s="2">
        <f t="shared" si="9"/>
        <v>118.75260885469494</v>
      </c>
      <c r="BG39" s="2">
        <f t="shared" si="9"/>
        <v>116.4533231675595</v>
      </c>
      <c r="BH39" s="2">
        <f t="shared" si="9"/>
        <v>117.41017605136807</v>
      </c>
      <c r="BI39" s="2">
        <f t="shared" si="9"/>
        <v>118.01170306710513</v>
      </c>
      <c r="BJ39" s="2">
        <f t="shared" si="9"/>
        <v>119.30237036407392</v>
      </c>
      <c r="BK39" s="2">
        <f t="shared" si="9"/>
        <v>118.91100362579213</v>
      </c>
      <c r="BL39" s="2" t="e">
        <f t="shared" si="9"/>
        <v>#N/A</v>
      </c>
      <c r="BM39" s="2" t="e">
        <f t="shared" si="9"/>
        <v>#N/A</v>
      </c>
      <c r="BO39" s="2">
        <f t="shared" si="10"/>
        <v>125.20699999999999</v>
      </c>
      <c r="BP39" s="2">
        <f t="shared" si="11"/>
        <v>124.259</v>
      </c>
      <c r="BQ39" s="2">
        <f t="shared" si="12"/>
        <v>123.77800000000001</v>
      </c>
      <c r="BR39" s="2">
        <f t="shared" si="13"/>
        <v>120.741</v>
      </c>
      <c r="BS39" s="2">
        <f t="shared" si="14"/>
        <v>120.86799999999999</v>
      </c>
      <c r="BT39" s="2">
        <f t="shared" si="15"/>
        <v>120.736</v>
      </c>
      <c r="BU39" s="2">
        <f t="shared" si="16"/>
        <v>122.547</v>
      </c>
      <c r="BV39" s="2">
        <f t="shared" si="17"/>
        <v>120.81100000000001</v>
      </c>
      <c r="BW39" s="2">
        <f t="shared" si="18"/>
        <v>118.01900000000001</v>
      </c>
      <c r="BX39" s="2">
        <f t="shared" si="19"/>
        <v>118.623</v>
      </c>
      <c r="BY39" s="2">
        <f t="shared" si="20"/>
        <v>119.47199999999999</v>
      </c>
      <c r="BZ39" s="2">
        <f t="shared" si="21"/>
        <v>119.849</v>
      </c>
      <c r="CA39" s="2">
        <f t="shared" si="22"/>
        <v>119.642</v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123.82686842105265</v>
      </c>
      <c r="DL39" s="2">
        <f t="shared" si="41"/>
        <v>124.34161162790696</v>
      </c>
      <c r="DM39" s="2">
        <f t="shared" si="41"/>
        <v>123.23390984990618</v>
      </c>
      <c r="DN39" s="2">
        <f t="shared" si="41"/>
        <v>121.00327422402161</v>
      </c>
      <c r="DO39" s="2">
        <f t="shared" si="41"/>
        <v>120.45076879308462</v>
      </c>
      <c r="DP39" s="2">
        <f t="shared" si="41"/>
        <v>119.23071616150564</v>
      </c>
      <c r="DQ39" s="2">
        <f t="shared" si="41"/>
        <v>120.65883084513084</v>
      </c>
      <c r="DR39" s="2">
        <f t="shared" si="41"/>
        <v>118.72480014224753</v>
      </c>
      <c r="DS39" s="2">
        <f t="shared" si="41"/>
        <v>116.19096190476189</v>
      </c>
      <c r="DT39" s="2">
        <f t="shared" si="41"/>
        <v>117.23093723723727</v>
      </c>
      <c r="DU39" s="2">
        <f t="shared" si="41"/>
        <v>117.60090922350923</v>
      </c>
      <c r="DV39" s="2">
        <f t="shared" si="41"/>
        <v>119.07773257467993</v>
      </c>
      <c r="DW39" s="2">
        <f t="shared" si="41"/>
        <v>118.66305842985845</v>
      </c>
      <c r="DX39" s="2">
        <f t="shared" si="41"/>
        <v>121.10441864018334</v>
      </c>
      <c r="DY39" s="2">
        <f t="shared" si="41"/>
        <v>122.56550515387464</v>
      </c>
      <c r="EA39" s="2">
        <f t="shared" si="42"/>
        <v>126.9281609526526</v>
      </c>
      <c r="EB39" s="2">
        <f t="shared" si="42"/>
        <v>124.46917033898306</v>
      </c>
      <c r="EC39" s="2">
        <f t="shared" si="42"/>
        <v>127.76144681318685</v>
      </c>
      <c r="ED39" s="2">
        <f t="shared" si="42"/>
        <v>126.42681018254423</v>
      </c>
      <c r="EE39" s="2">
        <f t="shared" si="42"/>
        <v>125.16248224811513</v>
      </c>
      <c r="EF39" s="2">
        <f t="shared" si="42"/>
        <v>121.11167623941961</v>
      </c>
      <c r="EG39" s="2">
        <f t="shared" si="42"/>
        <v>120.19943746972781</v>
      </c>
      <c r="EH39" s="2">
        <f t="shared" si="42"/>
        <v>119.38440245971161</v>
      </c>
      <c r="EI39" s="2">
        <f t="shared" si="42"/>
        <v>122.90022314558327</v>
      </c>
      <c r="EJ39" s="2">
        <f t="shared" si="42"/>
        <v>121.52466723736921</v>
      </c>
      <c r="EK39" s="2">
        <f t="shared" si="42"/>
        <v>127.87805032317638</v>
      </c>
      <c r="EL39" s="2">
        <f t="shared" si="42"/>
        <v>124.2292737043109</v>
      </c>
      <c r="EM39" s="2">
        <f t="shared" si="42"/>
        <v>124.84949572224696</v>
      </c>
      <c r="EN39" s="2">
        <f t="shared" si="42"/>
        <v>118.1628780597015</v>
      </c>
      <c r="EO39" s="2">
        <f t="shared" si="42"/>
        <v>120.26284867872046</v>
      </c>
      <c r="EQ39" s="2">
        <f t="shared" si="43"/>
        <v>123.97490681424563</v>
      </c>
      <c r="ER39" s="2">
        <f t="shared" si="43"/>
        <v>121.73883174521077</v>
      </c>
      <c r="ES39" s="2">
        <f t="shared" si="43"/>
        <v>123.97122033186308</v>
      </c>
      <c r="ET39" s="2">
        <f t="shared" si="43"/>
        <v>123.82937967374333</v>
      </c>
      <c r="EU39" s="2">
        <f t="shared" si="43"/>
        <v>122.20429983561306</v>
      </c>
      <c r="EV39" s="2">
        <f t="shared" si="43"/>
        <v>117.89634395067586</v>
      </c>
      <c r="EW39" s="2">
        <f t="shared" si="43"/>
        <v>118.22626170809552</v>
      </c>
      <c r="EX39" s="2">
        <f t="shared" si="43"/>
        <v>115.64123218882965</v>
      </c>
      <c r="EY39" s="2">
        <f t="shared" si="43"/>
        <v>117.50214718083828</v>
      </c>
      <c r="EZ39" s="2">
        <f t="shared" si="43"/>
        <v>118.50023596314428</v>
      </c>
      <c r="FA39" s="2">
        <f t="shared" si="43"/>
        <v>123.00503154518985</v>
      </c>
      <c r="FB39" s="2">
        <f t="shared" si="43"/>
        <v>121.60833371850903</v>
      </c>
      <c r="FC39" s="2">
        <f t="shared" si="43"/>
        <v>121.14557042837433</v>
      </c>
      <c r="FD39" s="2">
        <f t="shared" si="43"/>
        <v>117.66174587198829</v>
      </c>
      <c r="FE39" s="2">
        <f t="shared" si="43"/>
        <v>123.14046537751068</v>
      </c>
      <c r="FG39" s="2">
        <f t="shared" si="44"/>
        <v>3.9937253921125591E-2</v>
      </c>
      <c r="FH39" s="2">
        <f t="shared" si="44"/>
        <v>5.1595422413698022E-2</v>
      </c>
      <c r="FI39" s="2">
        <f t="shared" si="44"/>
        <v>4.4281696853607333E-2</v>
      </c>
      <c r="FJ39" s="2">
        <f t="shared" si="44"/>
        <v>4.3521646089582137E-2</v>
      </c>
      <c r="FK39" s="2">
        <f t="shared" si="44"/>
        <v>3.9901925501817544E-2</v>
      </c>
      <c r="FL39" s="2">
        <f t="shared" si="44"/>
        <v>4.0854015536991542E-2</v>
      </c>
      <c r="FM39" s="2">
        <f t="shared" si="44"/>
        <v>4.095166014420433E-2</v>
      </c>
      <c r="FN39" s="2">
        <f t="shared" si="44"/>
        <v>4.2212265749707371E-2</v>
      </c>
      <c r="FO39" s="2">
        <f t="shared" si="44"/>
        <v>3.9112008031403536E-2</v>
      </c>
      <c r="FP39" s="2">
        <f t="shared" si="44"/>
        <v>4.1750603399417531E-2</v>
      </c>
      <c r="FQ39" s="2">
        <f t="shared" si="44"/>
        <v>3.9975756668541335E-2</v>
      </c>
      <c r="FR39" s="2">
        <f t="shared" si="44"/>
        <v>4.3610261327878513E-2</v>
      </c>
      <c r="FS39" s="2">
        <f t="shared" si="44"/>
        <v>4.0082977199154289E-2</v>
      </c>
      <c r="FT39" s="2">
        <f t="shared" si="44"/>
        <v>3.6247029927944853E-2</v>
      </c>
      <c r="FU39" s="2">
        <f t="shared" si="44"/>
        <v>3.1408157726555884E-2</v>
      </c>
      <c r="FW39" s="2">
        <f t="shared" si="53"/>
        <v>6.6346223929234674E-6</v>
      </c>
      <c r="FX39" s="2">
        <f t="shared" si="45"/>
        <v>7.6895056900228698E-6</v>
      </c>
      <c r="FY39" s="2">
        <f t="shared" si="45"/>
        <v>7.6807089731520681E-6</v>
      </c>
      <c r="FZ39" s="2">
        <f t="shared" si="45"/>
        <v>7.4146834120585917E-6</v>
      </c>
      <c r="GA39" s="2">
        <f t="shared" si="45"/>
        <v>6.5673464705192287E-6</v>
      </c>
      <c r="GB39" s="2">
        <f t="shared" si="45"/>
        <v>7.3913785647519567E-6</v>
      </c>
      <c r="GC39" s="2">
        <f t="shared" si="45"/>
        <v>7.9610895293744016E-6</v>
      </c>
      <c r="GD39" s="2">
        <f t="shared" si="45"/>
        <v>9.242397218780067E-6</v>
      </c>
      <c r="GE39" s="2">
        <f t="shared" si="45"/>
        <v>9.5250119689894671E-6</v>
      </c>
      <c r="GF39" s="2">
        <f t="shared" si="45"/>
        <v>8.9286898743559123E-6</v>
      </c>
      <c r="GG39" s="2">
        <f t="shared" si="45"/>
        <v>8.7519163400152309E-6</v>
      </c>
      <c r="GH39" s="2">
        <f t="shared" si="45"/>
        <v>8.4952385997470216E-6</v>
      </c>
      <c r="GI39" s="2">
        <f t="shared" si="45"/>
        <v>6.919416319676619E-6</v>
      </c>
      <c r="GJ39" s="2">
        <f t="shared" si="45"/>
        <v>5.8630134835648815E-6</v>
      </c>
      <c r="GK39" s="2">
        <f t="shared" si="45"/>
        <v>5.9389409468598283E-6</v>
      </c>
      <c r="GM39" s="86">
        <f t="shared" si="54"/>
        <v>6.1909117483931606E-14</v>
      </c>
      <c r="GN39" s="86">
        <f t="shared" si="46"/>
        <v>1.2574850515078408E-10</v>
      </c>
      <c r="GO39" s="86">
        <f t="shared" si="46"/>
        <v>3.8799258659476711E-12</v>
      </c>
      <c r="GP39" s="86">
        <f t="shared" si="46"/>
        <v>9.9039828336187563E-13</v>
      </c>
      <c r="GQ39" s="86">
        <f t="shared" si="46"/>
        <v>1.2711039843301228E-13</v>
      </c>
      <c r="GR39" s="86">
        <f t="shared" si="46"/>
        <v>1.7066165552750784E-13</v>
      </c>
      <c r="GS39" s="86">
        <f t="shared" si="46"/>
        <v>1.8981114614071035E-14</v>
      </c>
      <c r="GT39" s="86">
        <f t="shared" si="46"/>
        <v>4.2601790103339279E-14</v>
      </c>
      <c r="GU39" s="86">
        <f t="shared" si="46"/>
        <v>2.0435806956776424E-15</v>
      </c>
      <c r="GV39" s="86">
        <f t="shared" si="46"/>
        <v>2.1273052480163174E-14</v>
      </c>
      <c r="GW39" s="86">
        <f t="shared" si="46"/>
        <v>8.8230107487553838E-15</v>
      </c>
      <c r="GX39" s="86">
        <f t="shared" si="46"/>
        <v>2.2714963771493525E-13</v>
      </c>
      <c r="GY39" s="86">
        <f t="shared" si="46"/>
        <v>3.2583243651002162E-14</v>
      </c>
      <c r="GZ39" s="86">
        <f t="shared" si="46"/>
        <v>1.0299078079230775E-16</v>
      </c>
      <c r="HA39" s="86">
        <f t="shared" si="46"/>
        <v>6.1114674387512949E-20</v>
      </c>
      <c r="HC39" s="86">
        <f t="shared" si="58"/>
        <v>8.0985109309298965E-30</v>
      </c>
      <c r="HD39" s="86">
        <f t="shared" si="47"/>
        <v>1.4229846061044339E-26</v>
      </c>
      <c r="HE39" s="86">
        <f t="shared" si="47"/>
        <v>3.9519742883462044E-30</v>
      </c>
      <c r="HF39" s="86">
        <f t="shared" si="47"/>
        <v>3.9812391348517818E-31</v>
      </c>
      <c r="HG39" s="86">
        <f t="shared" si="47"/>
        <v>3.9912126024566985E-33</v>
      </c>
      <c r="HH39" s="86">
        <f t="shared" si="47"/>
        <v>2.319287372840788E-33</v>
      </c>
      <c r="HI39" s="86">
        <f t="shared" si="47"/>
        <v>3.9397814279069199E-35</v>
      </c>
      <c r="HJ39" s="86">
        <f t="shared" si="47"/>
        <v>1.9869311761667184E-34</v>
      </c>
      <c r="HK39" s="86">
        <f t="shared" si="47"/>
        <v>1.9481833757249145E-37</v>
      </c>
      <c r="HL39" s="86">
        <f t="shared" si="47"/>
        <v>9.662323840274526E-35</v>
      </c>
      <c r="HM39" s="86">
        <f t="shared" si="47"/>
        <v>1.2106870392501708E-37</v>
      </c>
      <c r="HN39" s="86">
        <f t="shared" si="47"/>
        <v>5.6558049711409345E-35</v>
      </c>
      <c r="HO39" s="86">
        <f t="shared" si="47"/>
        <v>1.3583161872851186E-36</v>
      </c>
      <c r="HP39" s="86">
        <f t="shared" si="47"/>
        <v>7.0563496204620372E-38</v>
      </c>
      <c r="HQ39" s="86">
        <f t="shared" si="47"/>
        <v>7.6752650759317218E-47</v>
      </c>
      <c r="HS39" s="86">
        <f t="shared" si="55"/>
        <v>1.6452775034728283E-108</v>
      </c>
      <c r="HT39" s="86">
        <f t="shared" si="48"/>
        <v>2.0858890279572966E-95</v>
      </c>
      <c r="HU39" s="86">
        <f t="shared" si="48"/>
        <v>1.5450998346457391E-107</v>
      </c>
      <c r="HV39" s="86">
        <f t="shared" si="48"/>
        <v>8.1032122075854987E-112</v>
      </c>
      <c r="HW39" s="86">
        <f t="shared" si="48"/>
        <v>3.7582933342288901E-121</v>
      </c>
      <c r="HX39" s="86">
        <f t="shared" si="48"/>
        <v>9.4493132132443736E-122</v>
      </c>
      <c r="HY39" s="86">
        <f t="shared" si="48"/>
        <v>4.8800420584967616E-129</v>
      </c>
      <c r="HZ39" s="86">
        <f t="shared" si="48"/>
        <v>2.8598531736030373E-126</v>
      </c>
      <c r="IA39" s="86">
        <f t="shared" si="48"/>
        <v>3.9689611493244996E-137</v>
      </c>
      <c r="IB39" s="86">
        <f t="shared" si="48"/>
        <v>1.5584333462279668E-126</v>
      </c>
      <c r="IC39" s="86">
        <f t="shared" si="48"/>
        <v>1.773272229958701E-138</v>
      </c>
      <c r="ID39" s="86">
        <f t="shared" si="48"/>
        <v>8.1268495068776743E-129</v>
      </c>
      <c r="IE39" s="86">
        <f t="shared" si="48"/>
        <v>1.0425464022192143E-134</v>
      </c>
      <c r="IF39" s="86">
        <f t="shared" si="48"/>
        <v>4.8863655944947009E-93</v>
      </c>
      <c r="IG39" s="86">
        <f t="shared" si="48"/>
        <v>2.5568389018581603E-70</v>
      </c>
      <c r="II39" s="86">
        <f t="shared" si="56"/>
        <v>2.2609642431744018E-262</v>
      </c>
      <c r="IJ39" s="86">
        <f t="shared" si="49"/>
        <v>1.5832857636454619E-229</v>
      </c>
      <c r="IK39" s="86">
        <f t="shared" si="49"/>
        <v>9.5266951812871773E-258</v>
      </c>
      <c r="IL39" s="86">
        <f t="shared" si="49"/>
        <v>9.2019697717433249E-270</v>
      </c>
      <c r="IM39" s="86">
        <f t="shared" si="49"/>
        <v>6.2702367617452606E-291</v>
      </c>
      <c r="IN39" s="86">
        <f t="shared" si="49"/>
        <v>1.1683803366593023E-291</v>
      </c>
      <c r="IO39" s="86">
        <f t="shared" si="49"/>
        <v>0</v>
      </c>
      <c r="IP39" s="86">
        <f t="shared" si="49"/>
        <v>4.8504937605270817E-304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3.6269330405452376E-281</v>
      </c>
      <c r="IW39" s="86">
        <f t="shared" si="49"/>
        <v>6.3217065960004046E-278</v>
      </c>
      <c r="IY39" s="86">
        <f t="shared" si="57"/>
        <v>6.1909117483931619E-14</v>
      </c>
      <c r="IZ39" s="86">
        <f t="shared" si="50"/>
        <v>1.2574850515078411E-10</v>
      </c>
      <c r="JA39" s="86">
        <f t="shared" si="50"/>
        <v>3.8799258659476711E-12</v>
      </c>
      <c r="JB39" s="86">
        <f t="shared" si="50"/>
        <v>9.9039828336187563E-13</v>
      </c>
      <c r="JC39" s="86">
        <f t="shared" si="50"/>
        <v>1.2711039843301228E-13</v>
      </c>
      <c r="JD39" s="86">
        <f t="shared" si="50"/>
        <v>1.7066165552750784E-13</v>
      </c>
      <c r="JE39" s="86">
        <f t="shared" si="50"/>
        <v>1.8981114614071035E-14</v>
      </c>
      <c r="JF39" s="86">
        <f t="shared" si="50"/>
        <v>4.2601790103339279E-14</v>
      </c>
      <c r="JG39" s="86">
        <f t="shared" si="50"/>
        <v>2.0435806956776424E-15</v>
      </c>
      <c r="JH39" s="86">
        <f t="shared" si="50"/>
        <v>2.1273052480163174E-14</v>
      </c>
      <c r="JI39" s="86">
        <f t="shared" si="50"/>
        <v>8.8230107487553838E-15</v>
      </c>
      <c r="JJ39" s="86">
        <f t="shared" si="50"/>
        <v>2.2714963771493525E-13</v>
      </c>
      <c r="JK39" s="86">
        <f t="shared" si="50"/>
        <v>3.2583243651002162E-14</v>
      </c>
      <c r="JL39" s="86">
        <f t="shared" si="50"/>
        <v>1.0299078079230775E-16</v>
      </c>
      <c r="JM39" s="86">
        <f t="shared" si="50"/>
        <v>6.1114674387512949E-20</v>
      </c>
    </row>
    <row r="40" spans="2:273" x14ac:dyDescent="0.25">
      <c r="B40" s="2">
        <v>13</v>
      </c>
      <c r="C40" s="37">
        <v>124.983</v>
      </c>
      <c r="D40" s="37">
        <v>124.224</v>
      </c>
      <c r="E40" s="37">
        <v>123.20399999999999</v>
      </c>
      <c r="F40" s="37">
        <v>121.556</v>
      </c>
      <c r="G40" s="37">
        <v>122.038</v>
      </c>
      <c r="H40" s="37">
        <v>120</v>
      </c>
      <c r="I40" s="37">
        <v>121.642</v>
      </c>
      <c r="J40" s="37">
        <v>119.83</v>
      </c>
      <c r="K40" s="37">
        <v>117.717</v>
      </c>
      <c r="L40" s="37">
        <v>118.30200000000001</v>
      </c>
      <c r="M40" s="37">
        <v>119.321</v>
      </c>
      <c r="N40" s="37">
        <v>120.057</v>
      </c>
      <c r="O40" s="37">
        <v>119.755</v>
      </c>
      <c r="P40" s="37">
        <v>122.509</v>
      </c>
      <c r="Q40" s="37">
        <v>124.377</v>
      </c>
      <c r="S40" s="4">
        <f t="shared" si="7"/>
        <v>123.94756240762138</v>
      </c>
      <c r="T40" s="4">
        <f t="shared" si="7"/>
        <v>124.29265355119048</v>
      </c>
      <c r="U40" s="4">
        <f t="shared" si="7"/>
        <v>123.43307453345048</v>
      </c>
      <c r="V40" s="4">
        <f t="shared" si="7"/>
        <v>121.23713832205775</v>
      </c>
      <c r="W40" s="4">
        <f t="shared" si="7"/>
        <v>120.61630143999221</v>
      </c>
      <c r="X40" s="4">
        <f t="shared" si="7"/>
        <v>119.29200642834621</v>
      </c>
      <c r="Y40" s="4">
        <f t="shared" si="7"/>
        <v>120.61863795277982</v>
      </c>
      <c r="Z40" s="4">
        <f t="shared" si="7"/>
        <v>118.7562653569464</v>
      </c>
      <c r="AA40" s="4">
        <f t="shared" si="7"/>
        <v>116.51489555664615</v>
      </c>
      <c r="AB40" s="4">
        <f t="shared" si="7"/>
        <v>117.45062113356828</v>
      </c>
      <c r="AC40" s="4">
        <f t="shared" si="7"/>
        <v>118.09246746836531</v>
      </c>
      <c r="AD40" s="4">
        <f t="shared" si="7"/>
        <v>119.28298226544032</v>
      </c>
      <c r="AE40" s="4">
        <f t="shared" si="7"/>
        <v>118.9633117872655</v>
      </c>
      <c r="AF40" s="4" t="e">
        <f t="shared" si="7"/>
        <v>#N/A</v>
      </c>
      <c r="AG40" s="4" t="e">
        <f t="shared" si="7"/>
        <v>#N/A</v>
      </c>
      <c r="AI40" s="4">
        <f t="shared" si="8"/>
        <v>1.0354375923786279</v>
      </c>
      <c r="AJ40" s="4">
        <f t="shared" si="8"/>
        <v>-6.8653551190479334E-2</v>
      </c>
      <c r="AK40" s="4">
        <f t="shared" si="8"/>
        <v>-0.22907453345048623</v>
      </c>
      <c r="AL40" s="4">
        <f t="shared" si="8"/>
        <v>0.31886167794225173</v>
      </c>
      <c r="AM40" s="4">
        <f t="shared" si="8"/>
        <v>1.4216985600077834</v>
      </c>
      <c r="AN40" s="4">
        <f t="shared" si="8"/>
        <v>0.70799357165378751</v>
      </c>
      <c r="AO40" s="4">
        <f t="shared" si="8"/>
        <v>1.023362047220175</v>
      </c>
      <c r="AP40" s="4">
        <f t="shared" si="8"/>
        <v>1.0737346430535979</v>
      </c>
      <c r="AQ40" s="4">
        <f t="shared" si="8"/>
        <v>1.2021044433538464</v>
      </c>
      <c r="AR40" s="4">
        <f t="shared" si="8"/>
        <v>0.85137886643173033</v>
      </c>
      <c r="AS40" s="4">
        <f t="shared" si="8"/>
        <v>1.2285325316346842</v>
      </c>
      <c r="AT40" s="4">
        <f t="shared" si="8"/>
        <v>0.77401773455967771</v>
      </c>
      <c r="AU40" s="4">
        <f t="shared" si="8"/>
        <v>0.79168821273449907</v>
      </c>
      <c r="AV40" s="4">
        <f t="shared" si="8"/>
        <v>0</v>
      </c>
      <c r="AW40" s="4">
        <f t="shared" si="8"/>
        <v>0</v>
      </c>
      <c r="AY40" s="2">
        <f t="shared" si="51"/>
        <v>123.94756240737881</v>
      </c>
      <c r="AZ40" s="2">
        <f t="shared" si="9"/>
        <v>124.29265325056568</v>
      </c>
      <c r="BA40" s="2">
        <f t="shared" si="9"/>
        <v>123.43307452128101</v>
      </c>
      <c r="BB40" s="2">
        <f t="shared" si="9"/>
        <v>121.23713831863255</v>
      </c>
      <c r="BC40" s="2">
        <f t="shared" si="9"/>
        <v>120.61630143950406</v>
      </c>
      <c r="BD40" s="2">
        <f t="shared" si="9"/>
        <v>119.29200642769213</v>
      </c>
      <c r="BE40" s="2">
        <f t="shared" si="9"/>
        <v>120.61863795269514</v>
      </c>
      <c r="BF40" s="2">
        <f t="shared" si="9"/>
        <v>118.75626535676493</v>
      </c>
      <c r="BG40" s="2">
        <f t="shared" si="9"/>
        <v>116.51489555663596</v>
      </c>
      <c r="BH40" s="2">
        <f t="shared" si="9"/>
        <v>117.45062113347642</v>
      </c>
      <c r="BI40" s="2">
        <f t="shared" si="9"/>
        <v>118.09246746832659</v>
      </c>
      <c r="BJ40" s="2">
        <f t="shared" si="9"/>
        <v>119.28298226461037</v>
      </c>
      <c r="BK40" s="2">
        <f t="shared" si="9"/>
        <v>118.96331178713164</v>
      </c>
      <c r="BL40" s="2" t="e">
        <f t="shared" si="9"/>
        <v>#N/A</v>
      </c>
      <c r="BM40" s="2" t="e">
        <f t="shared" si="9"/>
        <v>#N/A</v>
      </c>
      <c r="BO40" s="2">
        <f t="shared" si="10"/>
        <v>124.983</v>
      </c>
      <c r="BP40" s="2">
        <f t="shared" si="11"/>
        <v>124.224</v>
      </c>
      <c r="BQ40" s="2">
        <f t="shared" si="12"/>
        <v>123.20399999999999</v>
      </c>
      <c r="BR40" s="2">
        <f t="shared" si="13"/>
        <v>121.556</v>
      </c>
      <c r="BS40" s="2">
        <f t="shared" si="14"/>
        <v>122.038</v>
      </c>
      <c r="BT40" s="2">
        <f t="shared" si="15"/>
        <v>120</v>
      </c>
      <c r="BU40" s="2">
        <f t="shared" si="16"/>
        <v>121.642</v>
      </c>
      <c r="BV40" s="2">
        <f t="shared" si="17"/>
        <v>119.83</v>
      </c>
      <c r="BW40" s="2">
        <f t="shared" si="18"/>
        <v>117.717</v>
      </c>
      <c r="BX40" s="2">
        <f t="shared" si="19"/>
        <v>118.30200000000001</v>
      </c>
      <c r="BY40" s="2">
        <f t="shared" si="20"/>
        <v>119.321</v>
      </c>
      <c r="BZ40" s="2">
        <f t="shared" si="21"/>
        <v>120.057</v>
      </c>
      <c r="CA40" s="2">
        <f t="shared" si="22"/>
        <v>119.755</v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123.8197150308203</v>
      </c>
      <c r="DL40" s="2">
        <f t="shared" si="41"/>
        <v>124.29179365750527</v>
      </c>
      <c r="DM40" s="2">
        <f t="shared" si="41"/>
        <v>123.22289906191369</v>
      </c>
      <c r="DN40" s="2">
        <f t="shared" si="41"/>
        <v>120.98749770580299</v>
      </c>
      <c r="DO40" s="2">
        <f t="shared" si="41"/>
        <v>120.41780107232742</v>
      </c>
      <c r="DP40" s="2">
        <f t="shared" si="41"/>
        <v>119.2149063354853</v>
      </c>
      <c r="DQ40" s="2">
        <f t="shared" si="41"/>
        <v>120.64581308451308</v>
      </c>
      <c r="DR40" s="2">
        <f t="shared" si="41"/>
        <v>118.73420625889048</v>
      </c>
      <c r="DS40" s="2">
        <f t="shared" si="41"/>
        <v>116.2386532212885</v>
      </c>
      <c r="DT40" s="2">
        <f t="shared" si="41"/>
        <v>117.26385705705709</v>
      </c>
      <c r="DU40" s="2">
        <f t="shared" si="41"/>
        <v>117.65619081939083</v>
      </c>
      <c r="DV40" s="2">
        <f t="shared" si="41"/>
        <v>119.04555476529158</v>
      </c>
      <c r="DW40" s="2">
        <f t="shared" si="41"/>
        <v>118.7026191763192</v>
      </c>
      <c r="DX40" s="2">
        <f t="shared" si="41"/>
        <v>121.05531016042781</v>
      </c>
      <c r="DY40" s="2">
        <f t="shared" si="41"/>
        <v>122.45940103819055</v>
      </c>
      <c r="EA40" s="2">
        <f t="shared" si="42"/>
        <v>126.75098588134628</v>
      </c>
      <c r="EB40" s="2">
        <f t="shared" si="42"/>
        <v>124.30746791767555</v>
      </c>
      <c r="EC40" s="2">
        <f t="shared" si="42"/>
        <v>127.57074769230772</v>
      </c>
      <c r="ED40" s="2">
        <f t="shared" si="42"/>
        <v>126.24120644609243</v>
      </c>
      <c r="EE40" s="2">
        <f t="shared" si="42"/>
        <v>124.97273649760108</v>
      </c>
      <c r="EF40" s="2">
        <f t="shared" si="42"/>
        <v>120.94342345828296</v>
      </c>
      <c r="EG40" s="2">
        <f t="shared" si="42"/>
        <v>120.0386010365204</v>
      </c>
      <c r="EH40" s="2">
        <f t="shared" si="42"/>
        <v>119.21355534351143</v>
      </c>
      <c r="EI40" s="2">
        <f t="shared" si="42"/>
        <v>122.70566204986152</v>
      </c>
      <c r="EJ40" s="2">
        <f t="shared" si="42"/>
        <v>121.36065464691825</v>
      </c>
      <c r="EK40" s="2">
        <f t="shared" si="42"/>
        <v>127.64889566020315</v>
      </c>
      <c r="EL40" s="2">
        <f t="shared" si="42"/>
        <v>124.03221661924233</v>
      </c>
      <c r="EM40" s="2">
        <f t="shared" si="42"/>
        <v>124.65774973182285</v>
      </c>
      <c r="EN40" s="2">
        <f t="shared" si="42"/>
        <v>118.04000179104479</v>
      </c>
      <c r="EO40" s="2">
        <f t="shared" si="42"/>
        <v>120.14401745086205</v>
      </c>
      <c r="EQ40" s="2">
        <f t="shared" si="43"/>
        <v>123.83010879551291</v>
      </c>
      <c r="ER40" s="2">
        <f t="shared" si="43"/>
        <v>121.60818289317757</v>
      </c>
      <c r="ES40" s="2">
        <f t="shared" si="43"/>
        <v>123.8228720856963</v>
      </c>
      <c r="ET40" s="2">
        <f t="shared" si="43"/>
        <v>123.67257032632811</v>
      </c>
      <c r="EU40" s="2">
        <f t="shared" si="43"/>
        <v>122.04745936999565</v>
      </c>
      <c r="EV40" s="2">
        <f t="shared" si="43"/>
        <v>117.76398162276688</v>
      </c>
      <c r="EW40" s="2">
        <f t="shared" si="43"/>
        <v>118.08758523204794</v>
      </c>
      <c r="EX40" s="2">
        <f t="shared" si="43"/>
        <v>115.51289930361835</v>
      </c>
      <c r="EY40" s="2">
        <f t="shared" si="43"/>
        <v>117.36856489440981</v>
      </c>
      <c r="EZ40" s="2">
        <f t="shared" si="43"/>
        <v>118.36972024186585</v>
      </c>
      <c r="FA40" s="2">
        <f t="shared" si="43"/>
        <v>122.8307747843356</v>
      </c>
      <c r="FB40" s="2">
        <f t="shared" si="43"/>
        <v>121.44052303617602</v>
      </c>
      <c r="FC40" s="2">
        <f t="shared" si="43"/>
        <v>120.99426732402405</v>
      </c>
      <c r="FD40" s="2">
        <f t="shared" si="43"/>
        <v>117.5442941127077</v>
      </c>
      <c r="FE40" s="2">
        <f t="shared" si="43"/>
        <v>122.9893958735755</v>
      </c>
      <c r="FG40" s="2">
        <f t="shared" si="44"/>
        <v>4.3622248377826259E-2</v>
      </c>
      <c r="FH40" s="2">
        <f t="shared" si="44"/>
        <v>5.6293038337538993E-2</v>
      </c>
      <c r="FI40" s="2">
        <f t="shared" si="44"/>
        <v>4.8347364595582851E-2</v>
      </c>
      <c r="FJ40" s="2">
        <f t="shared" si="44"/>
        <v>4.7521000547873109E-2</v>
      </c>
      <c r="FK40" s="2">
        <f t="shared" si="44"/>
        <v>4.3583808201222152E-2</v>
      </c>
      <c r="FL40" s="2">
        <f t="shared" si="44"/>
        <v>4.4619667870965489E-2</v>
      </c>
      <c r="FM40" s="2">
        <f t="shared" si="44"/>
        <v>4.4725893021352367E-2</v>
      </c>
      <c r="FN40" s="2">
        <f t="shared" si="44"/>
        <v>4.6097095666398899E-2</v>
      </c>
      <c r="FO40" s="2">
        <f t="shared" si="44"/>
        <v>4.272424595232846E-2</v>
      </c>
      <c r="FP40" s="2">
        <f t="shared" si="44"/>
        <v>4.559496872495767E-2</v>
      </c>
      <c r="FQ40" s="2">
        <f t="shared" si="44"/>
        <v>4.3664142182795129E-2</v>
      </c>
      <c r="FR40" s="2">
        <f t="shared" si="44"/>
        <v>4.7617353547246305E-2</v>
      </c>
      <c r="FS40" s="2">
        <f t="shared" si="44"/>
        <v>4.378080432747565E-2</v>
      </c>
      <c r="FT40" s="2">
        <f t="shared" si="44"/>
        <v>3.9605575390238734E-2</v>
      </c>
      <c r="FU40" s="2">
        <f t="shared" si="44"/>
        <v>3.433432018870021E-2</v>
      </c>
      <c r="FW40" s="2">
        <f t="shared" si="53"/>
        <v>7.2747141369655672E-6</v>
      </c>
      <c r="FX40" s="2">
        <f t="shared" si="45"/>
        <v>8.4313690732523059E-6</v>
      </c>
      <c r="FY40" s="2">
        <f t="shared" si="45"/>
        <v>8.4217236793088979E-6</v>
      </c>
      <c r="FZ40" s="2">
        <f t="shared" si="45"/>
        <v>8.1300328767648482E-6</v>
      </c>
      <c r="GA40" s="2">
        <f t="shared" si="45"/>
        <v>7.2009476488804772E-6</v>
      </c>
      <c r="GB40" s="2">
        <f t="shared" si="45"/>
        <v>8.104479656330497E-6</v>
      </c>
      <c r="GC40" s="2">
        <f t="shared" si="45"/>
        <v>8.7291543818876251E-6</v>
      </c>
      <c r="GD40" s="2">
        <f t="shared" si="45"/>
        <v>1.0134077994032638E-5</v>
      </c>
      <c r="GE40" s="2">
        <f t="shared" si="45"/>
        <v>1.0443958344461912E-5</v>
      </c>
      <c r="GF40" s="2">
        <f t="shared" si="45"/>
        <v>9.7901053339250551E-6</v>
      </c>
      <c r="GG40" s="2">
        <f t="shared" si="45"/>
        <v>9.5962773384959078E-6</v>
      </c>
      <c r="GH40" s="2">
        <f t="shared" si="45"/>
        <v>9.3148362611674384E-6</v>
      </c>
      <c r="GI40" s="2">
        <f t="shared" si="45"/>
        <v>7.5869840596985034E-6</v>
      </c>
      <c r="GJ40" s="2">
        <f t="shared" si="45"/>
        <v>6.4286628120302223E-6</v>
      </c>
      <c r="GK40" s="2">
        <f t="shared" si="45"/>
        <v>6.5119155252274247E-6</v>
      </c>
      <c r="GM40" s="86">
        <f t="shared" si="54"/>
        <v>1.8524704905750383E-13</v>
      </c>
      <c r="GN40" s="86">
        <f t="shared" si="46"/>
        <v>2.8298172689510911E-10</v>
      </c>
      <c r="GO40" s="86">
        <f t="shared" si="46"/>
        <v>9.8745030823297958E-12</v>
      </c>
      <c r="GP40" s="86">
        <f t="shared" si="46"/>
        <v>2.6758876046870263E-12</v>
      </c>
      <c r="GQ40" s="86">
        <f t="shared" si="46"/>
        <v>3.6757773461207417E-13</v>
      </c>
      <c r="GR40" s="86">
        <f t="shared" si="46"/>
        <v>4.9069250801616807E-13</v>
      </c>
      <c r="GS40" s="86">
        <f t="shared" si="46"/>
        <v>6.062650092780477E-14</v>
      </c>
      <c r="GT40" s="86">
        <f t="shared" si="46"/>
        <v>1.3241590360133122E-13</v>
      </c>
      <c r="GU40" s="86">
        <f t="shared" si="46"/>
        <v>7.1271887439444654E-15</v>
      </c>
      <c r="GV40" s="86">
        <f t="shared" si="46"/>
        <v>6.8078104286969333E-14</v>
      </c>
      <c r="GW40" s="86">
        <f t="shared" si="46"/>
        <v>2.8958299936528454E-14</v>
      </c>
      <c r="GX40" s="86">
        <f t="shared" si="46"/>
        <v>6.5920375950098985E-13</v>
      </c>
      <c r="GY40" s="86">
        <f t="shared" si="46"/>
        <v>1.0062737560922983E-13</v>
      </c>
      <c r="GZ40" s="86">
        <f t="shared" si="46"/>
        <v>4.0051107432168309E-16</v>
      </c>
      <c r="HA40" s="86">
        <f t="shared" si="46"/>
        <v>3.1334960069121894E-19</v>
      </c>
      <c r="HC40" s="86">
        <f t="shared" si="58"/>
        <v>4.9110626888907664E-29</v>
      </c>
      <c r="HD40" s="86">
        <f t="shared" si="47"/>
        <v>7.0916521052924267E-26</v>
      </c>
      <c r="HE40" s="86">
        <f t="shared" si="47"/>
        <v>2.435137907283793E-29</v>
      </c>
      <c r="HF40" s="86">
        <f t="shared" si="47"/>
        <v>2.6268165604667875E-30</v>
      </c>
      <c r="HG40" s="86">
        <f t="shared" si="47"/>
        <v>2.9608105676441376E-32</v>
      </c>
      <c r="HH40" s="86">
        <f t="shared" si="47"/>
        <v>1.7728862786960083E-32</v>
      </c>
      <c r="HI40" s="86">
        <f t="shared" si="47"/>
        <v>3.4987425734838013E-34</v>
      </c>
      <c r="HJ40" s="86">
        <f t="shared" si="47"/>
        <v>1.7084292454482607E-33</v>
      </c>
      <c r="HK40" s="86">
        <f t="shared" si="47"/>
        <v>2.0604029113046021E-36</v>
      </c>
      <c r="HL40" s="86">
        <f t="shared" si="47"/>
        <v>8.5592573414402883E-34</v>
      </c>
      <c r="HM40" s="86">
        <f t="shared" si="47"/>
        <v>1.2831081302513426E-36</v>
      </c>
      <c r="HN40" s="86">
        <f t="shared" si="47"/>
        <v>5.0210809167145708E-34</v>
      </c>
      <c r="HO40" s="86">
        <f t="shared" si="47"/>
        <v>1.2855359765535495E-35</v>
      </c>
      <c r="HP40" s="86">
        <f t="shared" si="47"/>
        <v>7.2347328846774735E-37</v>
      </c>
      <c r="HQ40" s="86">
        <f t="shared" si="47"/>
        <v>1.404567720989124E-45</v>
      </c>
      <c r="HS40" s="86">
        <f t="shared" si="55"/>
        <v>1.7786213224315989E-106</v>
      </c>
      <c r="HT40" s="86">
        <f t="shared" si="48"/>
        <v>1.3258252979902569E-93</v>
      </c>
      <c r="HU40" s="86">
        <f t="shared" si="48"/>
        <v>1.6608528449726669E-105</v>
      </c>
      <c r="HV40" s="86">
        <f t="shared" si="48"/>
        <v>1.0530394621215845E-109</v>
      </c>
      <c r="HW40" s="86">
        <f t="shared" si="48"/>
        <v>6.897646319327998E-119</v>
      </c>
      <c r="HX40" s="86">
        <f t="shared" si="48"/>
        <v>1.863286562697856E-119</v>
      </c>
      <c r="HY40" s="86">
        <f t="shared" si="48"/>
        <v>1.4420457465906482E-126</v>
      </c>
      <c r="HZ40" s="86">
        <f t="shared" si="48"/>
        <v>7.7481813179977382E-124</v>
      </c>
      <c r="IA40" s="86">
        <f t="shared" si="48"/>
        <v>1.8243627946191648E-134</v>
      </c>
      <c r="IB40" s="86">
        <f t="shared" si="48"/>
        <v>4.469363013603346E-124</v>
      </c>
      <c r="IC40" s="86">
        <f t="shared" si="48"/>
        <v>8.3020807443336483E-136</v>
      </c>
      <c r="ID40" s="86">
        <f t="shared" si="48"/>
        <v>2.4196871957526551E-126</v>
      </c>
      <c r="IE40" s="86">
        <f t="shared" si="48"/>
        <v>3.6488026593964784E-132</v>
      </c>
      <c r="IF40" s="86">
        <f t="shared" si="48"/>
        <v>2.5836434325872732E-91</v>
      </c>
      <c r="IG40" s="86">
        <f t="shared" si="48"/>
        <v>4.8927631848901419E-69</v>
      </c>
      <c r="II40" s="86">
        <f t="shared" si="56"/>
        <v>2.2862392702764495E-258</v>
      </c>
      <c r="IJ40" s="86">
        <f t="shared" si="49"/>
        <v>5.5339872397248041E-226</v>
      </c>
      <c r="IK40" s="86">
        <f t="shared" si="49"/>
        <v>9.1489382882901596E-254</v>
      </c>
      <c r="IL40" s="86">
        <f t="shared" si="49"/>
        <v>1.3211712649032172E-265</v>
      </c>
      <c r="IM40" s="86">
        <f t="shared" si="49"/>
        <v>1.7277069056135612E-286</v>
      </c>
      <c r="IN40" s="86">
        <f t="shared" si="49"/>
        <v>3.6588314916560715E-287</v>
      </c>
      <c r="IO40" s="86">
        <f t="shared" si="49"/>
        <v>0</v>
      </c>
      <c r="IP40" s="86">
        <f t="shared" si="49"/>
        <v>2.9088059201118344E-299</v>
      </c>
      <c r="IQ40" s="86">
        <f t="shared" si="49"/>
        <v>0</v>
      </c>
      <c r="IR40" s="86">
        <f t="shared" si="49"/>
        <v>1.5710034069109146E-306</v>
      </c>
      <c r="IS40" s="86">
        <f t="shared" si="49"/>
        <v>0</v>
      </c>
      <c r="IT40" s="86">
        <f t="shared" si="49"/>
        <v>1.2538948239619916E-307</v>
      </c>
      <c r="IU40" s="86">
        <f t="shared" si="49"/>
        <v>0</v>
      </c>
      <c r="IV40" s="86">
        <f t="shared" si="49"/>
        <v>6.4488542563841514E-277</v>
      </c>
      <c r="IW40" s="86">
        <f t="shared" si="49"/>
        <v>1.0137183893785763E-273</v>
      </c>
      <c r="IY40" s="86">
        <f t="shared" si="57"/>
        <v>1.8524704905750388E-13</v>
      </c>
      <c r="IZ40" s="86">
        <f t="shared" si="50"/>
        <v>2.8298172689510917E-10</v>
      </c>
      <c r="JA40" s="86">
        <f t="shared" si="50"/>
        <v>9.8745030823297958E-12</v>
      </c>
      <c r="JB40" s="86">
        <f t="shared" si="50"/>
        <v>2.6758876046870263E-12</v>
      </c>
      <c r="JC40" s="86">
        <f t="shared" si="50"/>
        <v>3.6757773461207417E-13</v>
      </c>
      <c r="JD40" s="86">
        <f t="shared" si="50"/>
        <v>4.9069250801616807E-13</v>
      </c>
      <c r="JE40" s="86">
        <f t="shared" si="50"/>
        <v>6.062650092780477E-14</v>
      </c>
      <c r="JF40" s="86">
        <f t="shared" si="50"/>
        <v>1.3241590360133122E-13</v>
      </c>
      <c r="JG40" s="86">
        <f t="shared" si="50"/>
        <v>7.1271887439444654E-15</v>
      </c>
      <c r="JH40" s="86">
        <f t="shared" si="50"/>
        <v>6.8078104286969333E-14</v>
      </c>
      <c r="JI40" s="86">
        <f t="shared" si="50"/>
        <v>2.8958299936528454E-14</v>
      </c>
      <c r="JJ40" s="86">
        <f t="shared" si="50"/>
        <v>6.5920375950098985E-13</v>
      </c>
      <c r="JK40" s="86">
        <f t="shared" si="50"/>
        <v>1.0062737560922983E-13</v>
      </c>
      <c r="JL40" s="86">
        <f t="shared" si="50"/>
        <v>4.0051107432168309E-16</v>
      </c>
      <c r="JM40" s="86">
        <f t="shared" si="50"/>
        <v>3.1334960069121894E-19</v>
      </c>
    </row>
    <row r="41" spans="2:273" x14ac:dyDescent="0.25">
      <c r="B41" s="2">
        <v>14</v>
      </c>
      <c r="C41" s="37">
        <v>124.69</v>
      </c>
      <c r="D41" s="37">
        <v>124.655</v>
      </c>
      <c r="E41" s="37">
        <v>123.833</v>
      </c>
      <c r="F41" s="37">
        <v>120.815</v>
      </c>
      <c r="G41" s="37">
        <v>121.321</v>
      </c>
      <c r="H41" s="37">
        <v>120.264</v>
      </c>
      <c r="I41" s="37">
        <v>120.623</v>
      </c>
      <c r="J41" s="37">
        <v>119.226</v>
      </c>
      <c r="K41" s="37">
        <v>117.86799999999999</v>
      </c>
      <c r="L41" s="37">
        <v>118.453</v>
      </c>
      <c r="M41" s="37">
        <v>119.057</v>
      </c>
      <c r="N41" s="37">
        <v>120.566</v>
      </c>
      <c r="O41" s="37">
        <v>118.679</v>
      </c>
      <c r="P41" s="37">
        <v>121.887</v>
      </c>
      <c r="Q41" s="37">
        <v>123.453</v>
      </c>
      <c r="S41" s="4">
        <f t="shared" si="7"/>
        <v>123.94405796798929</v>
      </c>
      <c r="T41" s="4">
        <f t="shared" si="7"/>
        <v>124.23604526525108</v>
      </c>
      <c r="U41" s="4">
        <f t="shared" si="7"/>
        <v>123.43179001213169</v>
      </c>
      <c r="V41" s="4">
        <f t="shared" si="7"/>
        <v>121.23538901668105</v>
      </c>
      <c r="W41" s="4">
        <f t="shared" si="7"/>
        <v>120.59411262800779</v>
      </c>
      <c r="X41" s="4">
        <f t="shared" si="7"/>
        <v>119.2758466896298</v>
      </c>
      <c r="Y41" s="4">
        <f t="shared" si="7"/>
        <v>120.59590851580892</v>
      </c>
      <c r="Z41" s="4">
        <f t="shared" si="7"/>
        <v>118.7586224300358</v>
      </c>
      <c r="AA41" s="4">
        <f t="shared" si="7"/>
        <v>116.57669327342363</v>
      </c>
      <c r="AB41" s="4">
        <f t="shared" si="7"/>
        <v>117.49086065856517</v>
      </c>
      <c r="AC41" s="4">
        <f t="shared" si="7"/>
        <v>118.17427311119808</v>
      </c>
      <c r="AD41" s="4">
        <f t="shared" si="7"/>
        <v>119.26395148822606</v>
      </c>
      <c r="AE41" s="4">
        <f t="shared" si="7"/>
        <v>119.01576449412366</v>
      </c>
      <c r="AF41" s="4">
        <f t="shared" si="7"/>
        <v>120.87256063518687</v>
      </c>
      <c r="AG41" s="4" t="e">
        <f t="shared" si="7"/>
        <v>#N/A</v>
      </c>
      <c r="AI41" s="4">
        <f t="shared" si="8"/>
        <v>0.74594203201070286</v>
      </c>
      <c r="AJ41" s="4">
        <f t="shared" si="8"/>
        <v>0.41895473474892242</v>
      </c>
      <c r="AK41" s="4">
        <f t="shared" si="8"/>
        <v>0.40120998786831308</v>
      </c>
      <c r="AL41" s="4">
        <f t="shared" si="8"/>
        <v>-0.42038901668105666</v>
      </c>
      <c r="AM41" s="4">
        <f t="shared" si="8"/>
        <v>0.72688737199220554</v>
      </c>
      <c r="AN41" s="4">
        <f t="shared" si="8"/>
        <v>0.98815331037019405</v>
      </c>
      <c r="AO41" s="4">
        <f t="shared" si="8"/>
        <v>2.7091484191089421E-2</v>
      </c>
      <c r="AP41" s="4">
        <f t="shared" si="8"/>
        <v>0.46737756996419932</v>
      </c>
      <c r="AQ41" s="4">
        <f t="shared" si="8"/>
        <v>1.2913067265763658</v>
      </c>
      <c r="AR41" s="4">
        <f t="shared" si="8"/>
        <v>0.96213934143483471</v>
      </c>
      <c r="AS41" s="4">
        <f t="shared" si="8"/>
        <v>0.88272688880192618</v>
      </c>
      <c r="AT41" s="4">
        <f t="shared" si="8"/>
        <v>1.3020485117739469</v>
      </c>
      <c r="AU41" s="4">
        <f t="shared" si="8"/>
        <v>-0.33676449412365628</v>
      </c>
      <c r="AV41" s="4">
        <f t="shared" si="8"/>
        <v>1.0144393648131285</v>
      </c>
      <c r="AW41" s="4">
        <f t="shared" si="8"/>
        <v>0</v>
      </c>
      <c r="AY41" s="2">
        <f t="shared" si="51"/>
        <v>123.94405796729184</v>
      </c>
      <c r="AZ41" s="2">
        <f t="shared" si="9"/>
        <v>124.23604461144014</v>
      </c>
      <c r="BA41" s="2">
        <f t="shared" si="9"/>
        <v>123.43178998226601</v>
      </c>
      <c r="BB41" s="2">
        <f t="shared" si="9"/>
        <v>121.23538900777088</v>
      </c>
      <c r="BC41" s="2">
        <f t="shared" si="9"/>
        <v>120.59411262665004</v>
      </c>
      <c r="BD41" s="2">
        <f t="shared" si="9"/>
        <v>119.27584668782112</v>
      </c>
      <c r="BE41" s="2">
        <f t="shared" si="9"/>
        <v>120.59590851554954</v>
      </c>
      <c r="BF41" s="2">
        <f t="shared" si="9"/>
        <v>118.75862242949466</v>
      </c>
      <c r="BG41" s="2">
        <f t="shared" si="9"/>
        <v>116.57669327338961</v>
      </c>
      <c r="BH41" s="2">
        <f t="shared" si="9"/>
        <v>117.49086065828337</v>
      </c>
      <c r="BI41" s="2">
        <f t="shared" si="9"/>
        <v>118.17427311107625</v>
      </c>
      <c r="BJ41" s="2">
        <f t="shared" si="9"/>
        <v>119.26395148591175</v>
      </c>
      <c r="BK41" s="2">
        <f t="shared" si="9"/>
        <v>119.01576449372679</v>
      </c>
      <c r="BL41" s="2">
        <f t="shared" si="9"/>
        <v>120.87256063518461</v>
      </c>
      <c r="BM41" s="2" t="e">
        <f t="shared" si="9"/>
        <v>#N/A</v>
      </c>
      <c r="BO41" s="2">
        <f t="shared" si="10"/>
        <v>124.69</v>
      </c>
      <c r="BP41" s="2">
        <f t="shared" si="11"/>
        <v>124.655</v>
      </c>
      <c r="BQ41" s="2">
        <f t="shared" si="12"/>
        <v>123.833</v>
      </c>
      <c r="BR41" s="2">
        <f t="shared" si="13"/>
        <v>120.815</v>
      </c>
      <c r="BS41" s="2">
        <f t="shared" si="14"/>
        <v>121.321</v>
      </c>
      <c r="BT41" s="2">
        <f t="shared" si="15"/>
        <v>120.264</v>
      </c>
      <c r="BU41" s="2">
        <f t="shared" si="16"/>
        <v>120.623</v>
      </c>
      <c r="BV41" s="2">
        <f t="shared" si="17"/>
        <v>119.226</v>
      </c>
      <c r="BW41" s="2">
        <f t="shared" si="18"/>
        <v>117.86799999999999</v>
      </c>
      <c r="BX41" s="2">
        <f t="shared" si="19"/>
        <v>118.453</v>
      </c>
      <c r="BY41" s="2">
        <f t="shared" si="20"/>
        <v>119.057</v>
      </c>
      <c r="BZ41" s="2">
        <f t="shared" si="21"/>
        <v>120.566</v>
      </c>
      <c r="CA41" s="2">
        <f t="shared" si="22"/>
        <v>118.679</v>
      </c>
      <c r="CB41" s="2">
        <f t="shared" si="23"/>
        <v>121.887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123.81256164058797</v>
      </c>
      <c r="DL41" s="2">
        <f t="shared" si="41"/>
        <v>124.24197568710358</v>
      </c>
      <c r="DM41" s="2">
        <f t="shared" si="41"/>
        <v>123.21188827392119</v>
      </c>
      <c r="DN41" s="2">
        <f t="shared" si="41"/>
        <v>120.97172118758436</v>
      </c>
      <c r="DO41" s="2">
        <f t="shared" si="41"/>
        <v>120.38483335157024</v>
      </c>
      <c r="DP41" s="2">
        <f t="shared" si="41"/>
        <v>119.19909650946494</v>
      </c>
      <c r="DQ41" s="2">
        <f t="shared" si="41"/>
        <v>120.63279532389531</v>
      </c>
      <c r="DR41" s="2">
        <f t="shared" si="41"/>
        <v>118.74361237553344</v>
      </c>
      <c r="DS41" s="2">
        <f t="shared" si="41"/>
        <v>116.28634453781511</v>
      </c>
      <c r="DT41" s="2">
        <f t="shared" si="41"/>
        <v>117.29677687687692</v>
      </c>
      <c r="DU41" s="2">
        <f t="shared" si="41"/>
        <v>117.71147241527242</v>
      </c>
      <c r="DV41" s="2">
        <f t="shared" si="41"/>
        <v>119.01337695590325</v>
      </c>
      <c r="DW41" s="2">
        <f t="shared" si="41"/>
        <v>118.74217992277995</v>
      </c>
      <c r="DX41" s="2">
        <f t="shared" si="41"/>
        <v>121.00620168067226</v>
      </c>
      <c r="DY41" s="2">
        <f t="shared" si="41"/>
        <v>122.35329692250646</v>
      </c>
      <c r="EA41" s="2">
        <f t="shared" si="42"/>
        <v>126.57381081003994</v>
      </c>
      <c r="EB41" s="2">
        <f t="shared" si="42"/>
        <v>124.14576549636806</v>
      </c>
      <c r="EC41" s="2">
        <f t="shared" si="42"/>
        <v>127.3800485714286</v>
      </c>
      <c r="ED41" s="2">
        <f t="shared" si="42"/>
        <v>126.05560270964064</v>
      </c>
      <c r="EE41" s="2">
        <f t="shared" si="42"/>
        <v>124.78299074708703</v>
      </c>
      <c r="EF41" s="2">
        <f t="shared" si="42"/>
        <v>120.77517067714633</v>
      </c>
      <c r="EG41" s="2">
        <f t="shared" si="42"/>
        <v>119.877764603313</v>
      </c>
      <c r="EH41" s="2">
        <f t="shared" si="42"/>
        <v>119.04270822731127</v>
      </c>
      <c r="EI41" s="2">
        <f t="shared" si="42"/>
        <v>122.51110095413975</v>
      </c>
      <c r="EJ41" s="2">
        <f t="shared" si="42"/>
        <v>121.19664205646728</v>
      </c>
      <c r="EK41" s="2">
        <f t="shared" si="42"/>
        <v>127.41974099722994</v>
      </c>
      <c r="EL41" s="2">
        <f t="shared" si="42"/>
        <v>123.83515953417377</v>
      </c>
      <c r="EM41" s="2">
        <f t="shared" si="42"/>
        <v>124.46600374139874</v>
      </c>
      <c r="EN41" s="2">
        <f t="shared" si="42"/>
        <v>117.91712552238806</v>
      </c>
      <c r="EO41" s="2">
        <f t="shared" si="42"/>
        <v>120.02518622300366</v>
      </c>
      <c r="EQ41" s="2">
        <f t="shared" si="43"/>
        <v>123.68531077678021</v>
      </c>
      <c r="ER41" s="2">
        <f t="shared" si="43"/>
        <v>121.47753404114437</v>
      </c>
      <c r="ES41" s="2">
        <f t="shared" si="43"/>
        <v>123.67452383952954</v>
      </c>
      <c r="ET41" s="2">
        <f t="shared" si="43"/>
        <v>123.51576097891289</v>
      </c>
      <c r="EU41" s="2">
        <f t="shared" si="43"/>
        <v>121.89061890437824</v>
      </c>
      <c r="EV41" s="2">
        <f t="shared" si="43"/>
        <v>117.6316192948579</v>
      </c>
      <c r="EW41" s="2">
        <f t="shared" si="43"/>
        <v>117.94890875600036</v>
      </c>
      <c r="EX41" s="2">
        <f t="shared" si="43"/>
        <v>115.38456641840705</v>
      </c>
      <c r="EY41" s="2">
        <f t="shared" si="43"/>
        <v>117.23498260798134</v>
      </c>
      <c r="EZ41" s="2">
        <f t="shared" si="43"/>
        <v>118.23920452058741</v>
      </c>
      <c r="FA41" s="2">
        <f t="shared" si="43"/>
        <v>122.65651802348135</v>
      </c>
      <c r="FB41" s="2">
        <f t="shared" si="43"/>
        <v>121.27271235384299</v>
      </c>
      <c r="FC41" s="2">
        <f t="shared" si="43"/>
        <v>120.84296421967377</v>
      </c>
      <c r="FD41" s="2">
        <f t="shared" si="43"/>
        <v>117.42684235342713</v>
      </c>
      <c r="FE41" s="2">
        <f t="shared" si="43"/>
        <v>122.83832636964033</v>
      </c>
      <c r="FG41" s="2">
        <f t="shared" si="44"/>
        <v>4.7630387163981491E-2</v>
      </c>
      <c r="FH41" s="2">
        <f t="shared" si="44"/>
        <v>6.1390673266959399E-2</v>
      </c>
      <c r="FI41" s="2">
        <f t="shared" si="44"/>
        <v>5.2765707244958084E-2</v>
      </c>
      <c r="FJ41" s="2">
        <f t="shared" si="44"/>
        <v>5.1867939919426939E-2</v>
      </c>
      <c r="FK41" s="2">
        <f t="shared" si="44"/>
        <v>4.7588590741626982E-2</v>
      </c>
      <c r="FL41" s="2">
        <f t="shared" si="44"/>
        <v>4.8714784314929108E-2</v>
      </c>
      <c r="FM41" s="2">
        <f t="shared" si="44"/>
        <v>4.8830260339552699E-2</v>
      </c>
      <c r="FN41" s="2">
        <f t="shared" si="44"/>
        <v>5.0320665953444456E-2</v>
      </c>
      <c r="FO41" s="2">
        <f t="shared" si="44"/>
        <v>4.665389871390483E-2</v>
      </c>
      <c r="FP41" s="2">
        <f t="shared" si="44"/>
        <v>4.9774933095340916E-2</v>
      </c>
      <c r="FQ41" s="2">
        <f t="shared" si="44"/>
        <v>4.7675938402476227E-2</v>
      </c>
      <c r="FR41" s="2">
        <f t="shared" si="44"/>
        <v>5.1972625789198861E-2</v>
      </c>
      <c r="FS41" s="2">
        <f t="shared" si="44"/>
        <v>4.7802783510735906E-2</v>
      </c>
      <c r="FT41" s="2">
        <f t="shared" si="44"/>
        <v>4.3261345039994355E-2</v>
      </c>
      <c r="FU41" s="2">
        <f t="shared" si="44"/>
        <v>3.7522539555820307E-2</v>
      </c>
      <c r="FW41" s="2">
        <f t="shared" si="53"/>
        <v>7.9765598359984597E-6</v>
      </c>
      <c r="FX41" s="2">
        <f t="shared" si="45"/>
        <v>9.2448048323327642E-6</v>
      </c>
      <c r="FY41" s="2">
        <f t="shared" si="45"/>
        <v>9.2342288853766367E-6</v>
      </c>
      <c r="FZ41" s="2">
        <f t="shared" si="45"/>
        <v>8.914396791106431E-6</v>
      </c>
      <c r="GA41" s="2">
        <f t="shared" si="45"/>
        <v>7.8956766031675105E-6</v>
      </c>
      <c r="GB41" s="2">
        <f t="shared" si="45"/>
        <v>8.8863782859436524E-6</v>
      </c>
      <c r="GC41" s="2">
        <f t="shared" si="45"/>
        <v>9.5713193898000964E-6</v>
      </c>
      <c r="GD41" s="2">
        <f t="shared" si="45"/>
        <v>1.1111784694284183E-5</v>
      </c>
      <c r="GE41" s="2">
        <f t="shared" si="45"/>
        <v>1.1451561067373906E-5</v>
      </c>
      <c r="GF41" s="2">
        <f t="shared" si="45"/>
        <v>1.0734626897398494E-5</v>
      </c>
      <c r="GG41" s="2">
        <f t="shared" si="45"/>
        <v>1.0522099124112612E-5</v>
      </c>
      <c r="GH41" s="2">
        <f t="shared" si="45"/>
        <v>1.0213505682355012E-5</v>
      </c>
      <c r="GI41" s="2">
        <f t="shared" si="45"/>
        <v>8.3189565066476895E-6</v>
      </c>
      <c r="GJ41" s="2">
        <f t="shared" si="45"/>
        <v>7.0488842318478661E-6</v>
      </c>
      <c r="GK41" s="2">
        <f t="shared" si="45"/>
        <v>7.1401689026709051E-6</v>
      </c>
      <c r="GM41" s="86">
        <f t="shared" si="54"/>
        <v>5.4297019652856891E-13</v>
      </c>
      <c r="GN41" s="86">
        <f t="shared" si="46"/>
        <v>6.2725023125865371E-10</v>
      </c>
      <c r="GO41" s="86">
        <f t="shared" si="46"/>
        <v>2.4697518530936944E-11</v>
      </c>
      <c r="GP41" s="86">
        <f t="shared" si="46"/>
        <v>7.0957663072595693E-12</v>
      </c>
      <c r="GQ41" s="86">
        <f t="shared" si="46"/>
        <v>1.042054731058155E-12</v>
      </c>
      <c r="GR41" s="86">
        <f t="shared" si="46"/>
        <v>1.3831268572603534E-12</v>
      </c>
      <c r="GS41" s="86">
        <f t="shared" si="46"/>
        <v>1.8936879818914808E-13</v>
      </c>
      <c r="GT41" s="86">
        <f t="shared" si="46"/>
        <v>4.0268095020180258E-13</v>
      </c>
      <c r="GU41" s="86">
        <f t="shared" si="46"/>
        <v>2.4264565229347699E-14</v>
      </c>
      <c r="GV41" s="86">
        <f t="shared" si="46"/>
        <v>2.1302051781690713E-13</v>
      </c>
      <c r="GW41" s="86">
        <f t="shared" si="46"/>
        <v>9.2900502795329046E-14</v>
      </c>
      <c r="GX41" s="86">
        <f t="shared" si="46"/>
        <v>1.8744072519613372E-12</v>
      </c>
      <c r="GY41" s="86">
        <f t="shared" si="46"/>
        <v>3.0418533066768582E-13</v>
      </c>
      <c r="GZ41" s="86">
        <f t="shared" si="46"/>
        <v>1.5172918399495708E-15</v>
      </c>
      <c r="HA41" s="86">
        <f t="shared" si="46"/>
        <v>1.5568512290555826E-18</v>
      </c>
      <c r="HC41" s="86">
        <f t="shared" si="58"/>
        <v>2.9045449069017694E-28</v>
      </c>
      <c r="HD41" s="86">
        <f t="shared" si="47"/>
        <v>3.4559575067237121E-25</v>
      </c>
      <c r="HE41" s="86">
        <f t="shared" si="47"/>
        <v>1.463155583641179E-28</v>
      </c>
      <c r="HF41" s="86">
        <f t="shared" si="47"/>
        <v>1.6883007712339844E-29</v>
      </c>
      <c r="HG41" s="86">
        <f t="shared" si="47"/>
        <v>2.1363246587716749E-31</v>
      </c>
      <c r="HH41" s="86">
        <f t="shared" si="47"/>
        <v>1.3172982529840055E-31</v>
      </c>
      <c r="HI41" s="86">
        <f t="shared" si="47"/>
        <v>3.0121706511602104E-33</v>
      </c>
      <c r="HJ41" s="86">
        <f t="shared" si="47"/>
        <v>1.4244851121222314E-32</v>
      </c>
      <c r="HK41" s="86">
        <f t="shared" si="47"/>
        <v>2.1064640892163451E-35</v>
      </c>
      <c r="HL41" s="86">
        <f t="shared" si="47"/>
        <v>7.3483805741286538E-33</v>
      </c>
      <c r="HM41" s="86">
        <f t="shared" si="47"/>
        <v>1.3147172886242148E-35</v>
      </c>
      <c r="HN41" s="86">
        <f t="shared" si="47"/>
        <v>4.3208423008994376E-33</v>
      </c>
      <c r="HO41" s="86">
        <f t="shared" si="47"/>
        <v>1.1789311455619516E-34</v>
      </c>
      <c r="HP41" s="86">
        <f t="shared" si="47"/>
        <v>7.1796989992761114E-36</v>
      </c>
      <c r="HQ41" s="86">
        <f t="shared" si="47"/>
        <v>2.4673687125884917E-44</v>
      </c>
      <c r="HS41" s="86">
        <f t="shared" si="55"/>
        <v>1.8382773667402462E-104</v>
      </c>
      <c r="HT41" s="86">
        <f t="shared" si="48"/>
        <v>8.0947378046528584E-92</v>
      </c>
      <c r="HU41" s="86">
        <f t="shared" si="48"/>
        <v>1.7063046814926562E-103</v>
      </c>
      <c r="HV41" s="86">
        <f t="shared" si="48"/>
        <v>1.3055100210040112E-107</v>
      </c>
      <c r="HW41" s="86">
        <f t="shared" si="48"/>
        <v>1.2044390451923237E-116</v>
      </c>
      <c r="HX41" s="86">
        <f t="shared" si="48"/>
        <v>3.4917398888281651E-117</v>
      </c>
      <c r="HY41" s="86">
        <f t="shared" si="48"/>
        <v>4.0305159979468104E-124</v>
      </c>
      <c r="HZ41" s="86">
        <f t="shared" si="48"/>
        <v>1.9865211228671058E-121</v>
      </c>
      <c r="IA41" s="86">
        <f t="shared" si="48"/>
        <v>7.8911459994485509E-132</v>
      </c>
      <c r="IB41" s="86">
        <f t="shared" si="48"/>
        <v>1.2117161518131212E-121</v>
      </c>
      <c r="IC41" s="86">
        <f t="shared" si="48"/>
        <v>3.6584560300944333E-133</v>
      </c>
      <c r="ID41" s="86">
        <f t="shared" si="48"/>
        <v>6.8126372924942791E-124</v>
      </c>
      <c r="IE41" s="86">
        <f t="shared" si="48"/>
        <v>1.2068825347404209E-129</v>
      </c>
      <c r="IF41" s="86">
        <f t="shared" si="48"/>
        <v>1.3155489792406684E-89</v>
      </c>
      <c r="IG41" s="86">
        <f t="shared" si="48"/>
        <v>9.1068445214448184E-68</v>
      </c>
      <c r="II41" s="86">
        <f t="shared" si="56"/>
        <v>2.1525130850348693E-254</v>
      </c>
      <c r="IJ41" s="86">
        <f t="shared" si="49"/>
        <v>1.8144557062045091E-222</v>
      </c>
      <c r="IK41" s="86">
        <f t="shared" si="49"/>
        <v>8.1768274025504041E-250</v>
      </c>
      <c r="IL41" s="86">
        <f t="shared" si="49"/>
        <v>1.7601486832282068E-261</v>
      </c>
      <c r="IM41" s="86">
        <f t="shared" si="49"/>
        <v>4.3985113966848199E-282</v>
      </c>
      <c r="IN41" s="86">
        <f t="shared" si="49"/>
        <v>1.0567462859314377E-282</v>
      </c>
      <c r="IO41" s="86">
        <f t="shared" si="49"/>
        <v>7.4309915154238621E-305</v>
      </c>
      <c r="IP41" s="86">
        <f t="shared" si="49"/>
        <v>1.5980257756187777E-294</v>
      </c>
      <c r="IQ41" s="86">
        <f t="shared" si="49"/>
        <v>0</v>
      </c>
      <c r="IR41" s="86">
        <f t="shared" si="49"/>
        <v>1.0900150664907178E-301</v>
      </c>
      <c r="IS41" s="86">
        <f t="shared" si="49"/>
        <v>0</v>
      </c>
      <c r="IT41" s="86">
        <f t="shared" si="49"/>
        <v>8.6333367524982142E-303</v>
      </c>
      <c r="IU41" s="86">
        <f t="shared" si="49"/>
        <v>0</v>
      </c>
      <c r="IV41" s="86">
        <f t="shared" si="49"/>
        <v>1.06379859407933E-272</v>
      </c>
      <c r="IW41" s="86">
        <f t="shared" si="49"/>
        <v>1.5091899313365194E-269</v>
      </c>
      <c r="IY41" s="86">
        <f t="shared" si="57"/>
        <v>5.4297019652856922E-13</v>
      </c>
      <c r="IZ41" s="86">
        <f t="shared" si="50"/>
        <v>6.2725023125865402E-10</v>
      </c>
      <c r="JA41" s="86">
        <f t="shared" si="50"/>
        <v>2.4697518530936944E-11</v>
      </c>
      <c r="JB41" s="86">
        <f t="shared" si="50"/>
        <v>7.0957663072595693E-12</v>
      </c>
      <c r="JC41" s="86">
        <f t="shared" si="50"/>
        <v>1.042054731058155E-12</v>
      </c>
      <c r="JD41" s="86">
        <f t="shared" si="50"/>
        <v>1.3831268572603534E-12</v>
      </c>
      <c r="JE41" s="86">
        <f t="shared" si="50"/>
        <v>1.8936879818914808E-13</v>
      </c>
      <c r="JF41" s="86">
        <f t="shared" si="50"/>
        <v>4.0268095020180258E-13</v>
      </c>
      <c r="JG41" s="86">
        <f t="shared" si="50"/>
        <v>2.4264565229347699E-14</v>
      </c>
      <c r="JH41" s="86">
        <f t="shared" si="50"/>
        <v>2.1302051781690713E-13</v>
      </c>
      <c r="JI41" s="86">
        <f t="shared" si="50"/>
        <v>9.2900502795329046E-14</v>
      </c>
      <c r="JJ41" s="86">
        <f t="shared" si="50"/>
        <v>1.8744072519613372E-12</v>
      </c>
      <c r="JK41" s="86">
        <f t="shared" si="50"/>
        <v>3.0418533066768582E-13</v>
      </c>
      <c r="JL41" s="86">
        <f t="shared" si="50"/>
        <v>1.5172918399495708E-15</v>
      </c>
      <c r="JM41" s="86">
        <f t="shared" si="50"/>
        <v>1.5568512290555826E-18</v>
      </c>
    </row>
    <row r="42" spans="2:273" x14ac:dyDescent="0.25">
      <c r="B42" s="2">
        <v>15</v>
      </c>
      <c r="C42" s="37">
        <v>124.259</v>
      </c>
      <c r="D42" s="37">
        <v>123.44799999999999</v>
      </c>
      <c r="E42" s="37">
        <v>122.426</v>
      </c>
      <c r="F42" s="37">
        <v>120.815</v>
      </c>
      <c r="G42" s="37">
        <v>121.453</v>
      </c>
      <c r="H42" s="37">
        <v>119.30200000000001</v>
      </c>
      <c r="I42" s="37">
        <v>120.925</v>
      </c>
      <c r="J42" s="37">
        <v>119.113</v>
      </c>
      <c r="K42" s="37">
        <v>117.69799999999999</v>
      </c>
      <c r="L42" s="37">
        <v>118.47199999999999</v>
      </c>
      <c r="M42" s="37">
        <v>118.52800000000001</v>
      </c>
      <c r="N42" s="37">
        <v>118.69799999999999</v>
      </c>
      <c r="O42" s="37">
        <v>118.604</v>
      </c>
      <c r="P42" s="37">
        <v>121.491</v>
      </c>
      <c r="Q42" s="37">
        <v>123.717</v>
      </c>
      <c r="S42" s="4">
        <f t="shared" si="7"/>
        <v>123.94009286238857</v>
      </c>
      <c r="T42" s="4">
        <f t="shared" si="7"/>
        <v>124.17820727508797</v>
      </c>
      <c r="U42" s="4">
        <f t="shared" si="7"/>
        <v>123.43043050343753</v>
      </c>
      <c r="V42" s="4">
        <f t="shared" si="7"/>
        <v>121.23400101331973</v>
      </c>
      <c r="W42" s="4">
        <f t="shared" si="7"/>
        <v>120.5721439580058</v>
      </c>
      <c r="X42" s="4">
        <f t="shared" si="7"/>
        <v>119.25894351771504</v>
      </c>
      <c r="Y42" s="4">
        <f t="shared" si="7"/>
        <v>120.57164447272484</v>
      </c>
      <c r="Z42" s="4">
        <f t="shared" si="7"/>
        <v>118.75949996366957</v>
      </c>
      <c r="AA42" s="4">
        <f t="shared" si="7"/>
        <v>116.63863394374584</v>
      </c>
      <c r="AB42" s="4">
        <f t="shared" si="7"/>
        <v>117.53079185725817</v>
      </c>
      <c r="AC42" s="4">
        <f t="shared" si="7"/>
        <v>118.25708083278866</v>
      </c>
      <c r="AD42" s="4">
        <f t="shared" si="7"/>
        <v>119.24522899102915</v>
      </c>
      <c r="AE42" s="4">
        <f t="shared" si="7"/>
        <v>119.06827505448706</v>
      </c>
      <c r="AF42" s="4">
        <f t="shared" si="7"/>
        <v>120.80768315483462</v>
      </c>
      <c r="AG42" s="4" t="e">
        <f t="shared" si="7"/>
        <v>#N/A</v>
      </c>
      <c r="AI42" s="4">
        <f t="shared" si="8"/>
        <v>0.31890713761143274</v>
      </c>
      <c r="AJ42" s="4">
        <f t="shared" si="8"/>
        <v>-0.73020727508797734</v>
      </c>
      <c r="AK42" s="4">
        <f t="shared" si="8"/>
        <v>-1.0044305034375327</v>
      </c>
      <c r="AL42" s="4">
        <f t="shared" si="8"/>
        <v>-0.41900101331972905</v>
      </c>
      <c r="AM42" s="4">
        <f t="shared" si="8"/>
        <v>0.88085604199420686</v>
      </c>
      <c r="AN42" s="4">
        <f t="shared" si="8"/>
        <v>4.3056482284967501E-2</v>
      </c>
      <c r="AO42" s="4">
        <f t="shared" si="8"/>
        <v>0.35335552727515562</v>
      </c>
      <c r="AP42" s="4">
        <f t="shared" si="8"/>
        <v>0.35350003633043059</v>
      </c>
      <c r="AQ42" s="4">
        <f t="shared" si="8"/>
        <v>1.0593660562541487</v>
      </c>
      <c r="AR42" s="4">
        <f t="shared" si="8"/>
        <v>0.94120814274182862</v>
      </c>
      <c r="AS42" s="4">
        <f t="shared" si="8"/>
        <v>0.27091916721134623</v>
      </c>
      <c r="AT42" s="4">
        <f t="shared" si="8"/>
        <v>-0.5472289910291579</v>
      </c>
      <c r="AU42" s="4">
        <f t="shared" si="8"/>
        <v>-0.46427505448706086</v>
      </c>
      <c r="AV42" s="4">
        <f t="shared" si="8"/>
        <v>0.68331684516537905</v>
      </c>
      <c r="AW42" s="4">
        <f t="shared" si="8"/>
        <v>0</v>
      </c>
      <c r="AY42" s="2">
        <f t="shared" si="51"/>
        <v>123.94009286042485</v>
      </c>
      <c r="AZ42" s="2">
        <f t="shared" si="9"/>
        <v>124.17820587498912</v>
      </c>
      <c r="BA42" s="2">
        <f t="shared" si="9"/>
        <v>123.43043043143105</v>
      </c>
      <c r="BB42" s="2">
        <f t="shared" si="9"/>
        <v>121.23400099057875</v>
      </c>
      <c r="BC42" s="2">
        <f t="shared" si="9"/>
        <v>120.57214395430488</v>
      </c>
      <c r="BD42" s="2">
        <f t="shared" si="9"/>
        <v>119.25894351281354</v>
      </c>
      <c r="BE42" s="2">
        <f t="shared" si="9"/>
        <v>120.5716444719482</v>
      </c>
      <c r="BF42" s="2">
        <f t="shared" si="9"/>
        <v>118.75949996209143</v>
      </c>
      <c r="BG42" s="2">
        <f t="shared" si="9"/>
        <v>116.63863394363504</v>
      </c>
      <c r="BH42" s="2">
        <f t="shared" si="9"/>
        <v>117.53079185641312</v>
      </c>
      <c r="BI42" s="2">
        <f t="shared" si="9"/>
        <v>118.25708083241416</v>
      </c>
      <c r="BJ42" s="2">
        <f t="shared" si="9"/>
        <v>119.24522898470845</v>
      </c>
      <c r="BK42" s="2">
        <f t="shared" si="9"/>
        <v>119.06827505333573</v>
      </c>
      <c r="BL42" s="2">
        <f t="shared" si="9"/>
        <v>120.80768315482645</v>
      </c>
      <c r="BM42" s="2" t="e">
        <f t="shared" si="9"/>
        <v>#N/A</v>
      </c>
      <c r="BO42" s="2">
        <f t="shared" si="10"/>
        <v>124.259</v>
      </c>
      <c r="BP42" s="2">
        <f t="shared" si="11"/>
        <v>123.44799999999999</v>
      </c>
      <c r="BQ42" s="2">
        <f t="shared" si="12"/>
        <v>122.426</v>
      </c>
      <c r="BR42" s="2">
        <f t="shared" si="13"/>
        <v>120.815</v>
      </c>
      <c r="BS42" s="2">
        <f t="shared" si="14"/>
        <v>121.453</v>
      </c>
      <c r="BT42" s="2">
        <f t="shared" si="15"/>
        <v>119.30200000000001</v>
      </c>
      <c r="BU42" s="2">
        <f t="shared" si="16"/>
        <v>120.925</v>
      </c>
      <c r="BV42" s="2">
        <f t="shared" si="17"/>
        <v>119.113</v>
      </c>
      <c r="BW42" s="2">
        <f t="shared" si="18"/>
        <v>117.69799999999999</v>
      </c>
      <c r="BX42" s="2">
        <f t="shared" si="19"/>
        <v>118.47199999999999</v>
      </c>
      <c r="BY42" s="2">
        <f t="shared" si="20"/>
        <v>118.52800000000001</v>
      </c>
      <c r="BZ42" s="2">
        <f t="shared" si="21"/>
        <v>118.69799999999999</v>
      </c>
      <c r="CA42" s="2">
        <f t="shared" si="22"/>
        <v>118.604</v>
      </c>
      <c r="CB42" s="2">
        <f t="shared" si="23"/>
        <v>121.491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123.80540825035564</v>
      </c>
      <c r="DL42" s="2">
        <f t="shared" si="41"/>
        <v>124.19215771670189</v>
      </c>
      <c r="DM42" s="2">
        <f t="shared" si="41"/>
        <v>123.2008774859287</v>
      </c>
      <c r="DN42" s="2">
        <f t="shared" si="41"/>
        <v>120.95594466936573</v>
      </c>
      <c r="DO42" s="2">
        <f t="shared" si="41"/>
        <v>120.35186563081304</v>
      </c>
      <c r="DP42" s="2">
        <f t="shared" si="41"/>
        <v>119.18328668344459</v>
      </c>
      <c r="DQ42" s="2">
        <f t="shared" si="41"/>
        <v>120.61977756327755</v>
      </c>
      <c r="DR42" s="2">
        <f t="shared" si="41"/>
        <v>118.75301849217639</v>
      </c>
      <c r="DS42" s="2">
        <f t="shared" si="41"/>
        <v>116.33403585434172</v>
      </c>
      <c r="DT42" s="2">
        <f t="shared" si="41"/>
        <v>117.32969669669673</v>
      </c>
      <c r="DU42" s="2">
        <f t="shared" si="41"/>
        <v>117.76675401115402</v>
      </c>
      <c r="DV42" s="2">
        <f t="shared" si="41"/>
        <v>118.98119914651492</v>
      </c>
      <c r="DW42" s="2">
        <f t="shared" si="41"/>
        <v>118.78174066924069</v>
      </c>
      <c r="DX42" s="2">
        <f t="shared" si="41"/>
        <v>120.95709320091673</v>
      </c>
      <c r="DY42" s="2">
        <f t="shared" si="41"/>
        <v>122.24719280682235</v>
      </c>
      <c r="EA42" s="2">
        <f t="shared" si="42"/>
        <v>126.39663573873361</v>
      </c>
      <c r="EB42" s="2">
        <f t="shared" si="42"/>
        <v>123.98406307506055</v>
      </c>
      <c r="EC42" s="2">
        <f t="shared" si="42"/>
        <v>127.18934945054949</v>
      </c>
      <c r="ED42" s="2">
        <f t="shared" si="42"/>
        <v>125.86999897318884</v>
      </c>
      <c r="EE42" s="2">
        <f t="shared" si="42"/>
        <v>124.59324499657298</v>
      </c>
      <c r="EF42" s="2">
        <f t="shared" si="42"/>
        <v>120.60691789600969</v>
      </c>
      <c r="EG42" s="2">
        <f t="shared" si="42"/>
        <v>119.7169281701056</v>
      </c>
      <c r="EH42" s="2">
        <f t="shared" si="42"/>
        <v>118.87186111111109</v>
      </c>
      <c r="EI42" s="2">
        <f t="shared" si="42"/>
        <v>122.316539858418</v>
      </c>
      <c r="EJ42" s="2">
        <f t="shared" si="42"/>
        <v>121.03262946601632</v>
      </c>
      <c r="EK42" s="2">
        <f t="shared" si="42"/>
        <v>127.19058633425671</v>
      </c>
      <c r="EL42" s="2">
        <f t="shared" si="42"/>
        <v>123.63810244910522</v>
      </c>
      <c r="EM42" s="2">
        <f t="shared" si="42"/>
        <v>124.27425775097461</v>
      </c>
      <c r="EN42" s="2">
        <f t="shared" si="42"/>
        <v>117.79424925373135</v>
      </c>
      <c r="EO42" s="2">
        <f t="shared" si="42"/>
        <v>119.90635499514526</v>
      </c>
      <c r="EQ42" s="2">
        <f t="shared" si="43"/>
        <v>123.54051275804751</v>
      </c>
      <c r="ER42" s="2">
        <f t="shared" si="43"/>
        <v>121.34688518911116</v>
      </c>
      <c r="ES42" s="2">
        <f t="shared" si="43"/>
        <v>123.52617559336277</v>
      </c>
      <c r="ET42" s="2">
        <f t="shared" si="43"/>
        <v>123.35895163149767</v>
      </c>
      <c r="EU42" s="2">
        <f t="shared" si="43"/>
        <v>121.73377843876084</v>
      </c>
      <c r="EV42" s="2">
        <f t="shared" si="43"/>
        <v>117.49925696694892</v>
      </c>
      <c r="EW42" s="2">
        <f t="shared" si="43"/>
        <v>117.81023227995277</v>
      </c>
      <c r="EX42" s="2">
        <f t="shared" si="43"/>
        <v>115.25623353319575</v>
      </c>
      <c r="EY42" s="2">
        <f t="shared" si="43"/>
        <v>117.10140032155286</v>
      </c>
      <c r="EZ42" s="2">
        <f t="shared" si="43"/>
        <v>118.10868879930898</v>
      </c>
      <c r="FA42" s="2">
        <f t="shared" si="43"/>
        <v>122.48226126262712</v>
      </c>
      <c r="FB42" s="2">
        <f t="shared" si="43"/>
        <v>121.10490167150996</v>
      </c>
      <c r="FC42" s="2">
        <f t="shared" si="43"/>
        <v>120.6916611153235</v>
      </c>
      <c r="FD42" s="2">
        <f t="shared" si="43"/>
        <v>117.30939059414655</v>
      </c>
      <c r="FE42" s="2">
        <f t="shared" si="43"/>
        <v>122.68725686570514</v>
      </c>
      <c r="FG42" s="2">
        <f t="shared" si="44"/>
        <v>5.1986786439925603E-2</v>
      </c>
      <c r="FH42" s="2">
        <f t="shared" si="44"/>
        <v>6.6917193420738263E-2</v>
      </c>
      <c r="FI42" s="2">
        <f t="shared" si="44"/>
        <v>5.7563407144309402E-2</v>
      </c>
      <c r="FJ42" s="2">
        <f t="shared" si="44"/>
        <v>5.6588887318855349E-2</v>
      </c>
      <c r="FK42" s="2">
        <f t="shared" si="44"/>
        <v>5.1941375700487485E-2</v>
      </c>
      <c r="FL42" s="2">
        <f t="shared" si="44"/>
        <v>5.316482868106788E-2</v>
      </c>
      <c r="FM42" s="2">
        <f t="shared" si="44"/>
        <v>5.329026239404349E-2</v>
      </c>
      <c r="FN42" s="2">
        <f t="shared" si="44"/>
        <v>5.4908938533456339E-2</v>
      </c>
      <c r="FO42" s="2">
        <f t="shared" si="44"/>
        <v>5.0925761574717586E-2</v>
      </c>
      <c r="FP42" s="2">
        <f t="shared" si="44"/>
        <v>5.4316291389416481E-2</v>
      </c>
      <c r="FQ42" s="2">
        <f t="shared" si="44"/>
        <v>5.2036276275513882E-2</v>
      </c>
      <c r="FR42" s="2">
        <f t="shared" si="44"/>
        <v>5.6702531711605844E-2</v>
      </c>
      <c r="FS42" s="2">
        <f t="shared" si="44"/>
        <v>5.2174086790190179E-2</v>
      </c>
      <c r="FT42" s="2">
        <f t="shared" si="44"/>
        <v>4.7237960879633167E-2</v>
      </c>
      <c r="FU42" s="2">
        <f t="shared" si="44"/>
        <v>4.0994242943862634E-2</v>
      </c>
      <c r="FW42" s="2">
        <f t="shared" si="53"/>
        <v>8.7461172097059088E-6</v>
      </c>
      <c r="FX42" s="2">
        <f t="shared" si="45"/>
        <v>1.0136717885089403E-5</v>
      </c>
      <c r="FY42" s="2">
        <f t="shared" si="45"/>
        <v>1.0125121610522566E-5</v>
      </c>
      <c r="FZ42" s="2">
        <f t="shared" si="45"/>
        <v>9.7744333067652395E-6</v>
      </c>
      <c r="GA42" s="2">
        <f t="shared" si="45"/>
        <v>8.6574306442811845E-6</v>
      </c>
      <c r="GB42" s="2">
        <f t="shared" si="45"/>
        <v>9.7437116795266471E-6</v>
      </c>
      <c r="GC42" s="2">
        <f t="shared" si="45"/>
        <v>1.0494733328153576E-5</v>
      </c>
      <c r="GD42" s="2">
        <f t="shared" si="45"/>
        <v>1.218381657592124E-5</v>
      </c>
      <c r="GE42" s="2">
        <f t="shared" si="45"/>
        <v>1.2556373149570731E-5</v>
      </c>
      <c r="GF42" s="2">
        <f t="shared" si="45"/>
        <v>1.1770272146759701E-5</v>
      </c>
      <c r="GG42" s="2">
        <f t="shared" si="45"/>
        <v>1.1537240555180765E-5</v>
      </c>
      <c r="GH42" s="2">
        <f t="shared" si="45"/>
        <v>1.1198875251732322E-5</v>
      </c>
      <c r="GI42" s="2">
        <f t="shared" si="45"/>
        <v>9.1215471032679742E-6</v>
      </c>
      <c r="GJ42" s="2">
        <f t="shared" si="45"/>
        <v>7.7289426111858775E-6</v>
      </c>
      <c r="GK42" s="2">
        <f t="shared" si="45"/>
        <v>7.8290341253666974E-6</v>
      </c>
      <c r="GM42" s="86">
        <f t="shared" si="54"/>
        <v>1.5589575073649999E-12</v>
      </c>
      <c r="GN42" s="86">
        <f t="shared" si="46"/>
        <v>1.3694790761539805E-9</v>
      </c>
      <c r="GO42" s="86">
        <f t="shared" si="46"/>
        <v>6.0707582982973531E-11</v>
      </c>
      <c r="GP42" s="86">
        <f t="shared" si="46"/>
        <v>1.8467567759802383E-11</v>
      </c>
      <c r="GQ42" s="86">
        <f t="shared" si="46"/>
        <v>2.8960797894630868E-12</v>
      </c>
      <c r="GR42" s="86">
        <f t="shared" si="46"/>
        <v>3.8220752627339749E-12</v>
      </c>
      <c r="GS42" s="86">
        <f t="shared" si="46"/>
        <v>5.7844945947926496E-13</v>
      </c>
      <c r="GT42" s="86">
        <f t="shared" si="46"/>
        <v>1.1981098507117024E-12</v>
      </c>
      <c r="GU42" s="86">
        <f t="shared" si="46"/>
        <v>8.0641874520127979E-14</v>
      </c>
      <c r="GV42" s="86">
        <f t="shared" si="46"/>
        <v>6.5174514568337913E-13</v>
      </c>
      <c r="GW42" s="86">
        <f t="shared" si="46"/>
        <v>2.9131158635055929E-13</v>
      </c>
      <c r="GX42" s="86">
        <f t="shared" si="46"/>
        <v>5.2221667098869315E-12</v>
      </c>
      <c r="GY42" s="86">
        <f t="shared" si="46"/>
        <v>9.0004950958983493E-13</v>
      </c>
      <c r="GZ42" s="86">
        <f t="shared" si="46"/>
        <v>5.5997442671040551E-15</v>
      </c>
      <c r="HA42" s="86">
        <f t="shared" si="46"/>
        <v>7.495585093353097E-18</v>
      </c>
      <c r="HC42" s="86">
        <f t="shared" si="58"/>
        <v>1.6753877734161996E-27</v>
      </c>
      <c r="HD42" s="86">
        <f t="shared" si="47"/>
        <v>1.6468932537730047E-24</v>
      </c>
      <c r="HE42" s="86">
        <f t="shared" si="47"/>
        <v>8.5726927165408121E-28</v>
      </c>
      <c r="HF42" s="86">
        <f t="shared" si="47"/>
        <v>1.0570141819893818E-28</v>
      </c>
      <c r="HG42" s="86">
        <f t="shared" si="47"/>
        <v>1.4992603754605844E-30</v>
      </c>
      <c r="HH42" s="86">
        <f t="shared" si="47"/>
        <v>9.5140764437925948E-31</v>
      </c>
      <c r="HI42" s="86">
        <f t="shared" si="47"/>
        <v>2.5140700709368221E-32</v>
      </c>
      <c r="HJ42" s="86">
        <f t="shared" si="47"/>
        <v>1.1517762546877035E-31</v>
      </c>
      <c r="HK42" s="86">
        <f t="shared" si="47"/>
        <v>2.0817958770850526E-34</v>
      </c>
      <c r="HL42" s="86">
        <f t="shared" si="47"/>
        <v>6.1143576503391521E-32</v>
      </c>
      <c r="HM42" s="86">
        <f t="shared" si="47"/>
        <v>1.3023922508463858E-34</v>
      </c>
      <c r="HN42" s="86">
        <f t="shared" si="47"/>
        <v>3.604213815602705E-32</v>
      </c>
      <c r="HO42" s="86">
        <f t="shared" si="47"/>
        <v>1.047649229477307E-33</v>
      </c>
      <c r="HP42" s="86">
        <f t="shared" si="47"/>
        <v>6.8965787851801184E-35</v>
      </c>
      <c r="HQ42" s="86">
        <f t="shared" si="47"/>
        <v>4.1607339203895035E-43</v>
      </c>
      <c r="HS42" s="86">
        <f t="shared" si="55"/>
        <v>1.8164463572445627E-102</v>
      </c>
      <c r="HT42" s="86">
        <f t="shared" si="48"/>
        <v>4.7472429345065142E-90</v>
      </c>
      <c r="HU42" s="86">
        <f t="shared" si="48"/>
        <v>1.6754583187234407E-101</v>
      </c>
      <c r="HV42" s="86">
        <f t="shared" si="48"/>
        <v>1.544061885730051E-105</v>
      </c>
      <c r="HW42" s="86">
        <f t="shared" si="48"/>
        <v>2.0009818836836771E-114</v>
      </c>
      <c r="HX42" s="86">
        <f t="shared" si="48"/>
        <v>6.2185299880803875E-115</v>
      </c>
      <c r="HY42" s="86">
        <f t="shared" si="48"/>
        <v>1.0655387021209433E-121</v>
      </c>
      <c r="HZ42" s="86">
        <f t="shared" si="48"/>
        <v>4.8197534069269921E-119</v>
      </c>
      <c r="IA42" s="86">
        <f t="shared" si="48"/>
        <v>3.2119171022537671E-129</v>
      </c>
      <c r="IB42" s="86">
        <f t="shared" si="48"/>
        <v>3.1056670775011792E-119</v>
      </c>
      <c r="IC42" s="86">
        <f t="shared" si="48"/>
        <v>1.5174308878294205E-130</v>
      </c>
      <c r="ID42" s="86">
        <f t="shared" si="48"/>
        <v>1.8138074377187076E-121</v>
      </c>
      <c r="IE42" s="86">
        <f t="shared" si="48"/>
        <v>3.7725939921861832E-127</v>
      </c>
      <c r="IF42" s="86">
        <f t="shared" si="48"/>
        <v>6.4507475909932586E-88</v>
      </c>
      <c r="IG42" s="86">
        <f t="shared" si="48"/>
        <v>1.6487137870717408E-66</v>
      </c>
      <c r="II42" s="86">
        <f t="shared" si="56"/>
        <v>1.8869763814700582E-250</v>
      </c>
      <c r="IJ42" s="86">
        <f t="shared" si="49"/>
        <v>5.5806448449038168E-219</v>
      </c>
      <c r="IK42" s="86">
        <f t="shared" si="49"/>
        <v>6.8011929075310621E-246</v>
      </c>
      <c r="IL42" s="86">
        <f t="shared" si="49"/>
        <v>2.1759651320189129E-257</v>
      </c>
      <c r="IM42" s="86">
        <f t="shared" si="49"/>
        <v>1.0346448660487974E-277</v>
      </c>
      <c r="IN42" s="86">
        <f t="shared" si="49"/>
        <v>2.8149431403798122E-278</v>
      </c>
      <c r="IO42" s="86">
        <f t="shared" si="49"/>
        <v>4.745707685233364E-300</v>
      </c>
      <c r="IP42" s="86">
        <f t="shared" si="49"/>
        <v>8.0425450430036655E-290</v>
      </c>
      <c r="IQ42" s="86">
        <f t="shared" si="49"/>
        <v>0</v>
      </c>
      <c r="IR42" s="86">
        <f t="shared" si="49"/>
        <v>6.9171939675950007E-297</v>
      </c>
      <c r="IS42" s="86">
        <f t="shared" si="49"/>
        <v>0</v>
      </c>
      <c r="IT42" s="86">
        <f t="shared" si="49"/>
        <v>5.4391608803670023E-298</v>
      </c>
      <c r="IU42" s="86">
        <f t="shared" si="49"/>
        <v>0</v>
      </c>
      <c r="IV42" s="86">
        <f t="shared" si="49"/>
        <v>1.6280602986887272E-268</v>
      </c>
      <c r="IW42" s="86">
        <f t="shared" si="49"/>
        <v>2.0860007363957673E-265</v>
      </c>
      <c r="IY42" s="86">
        <f t="shared" si="57"/>
        <v>1.5589575073650015E-12</v>
      </c>
      <c r="IZ42" s="86">
        <f t="shared" si="50"/>
        <v>1.3694790761539821E-9</v>
      </c>
      <c r="JA42" s="86">
        <f t="shared" si="50"/>
        <v>6.0707582982973531E-11</v>
      </c>
      <c r="JB42" s="86">
        <f t="shared" si="50"/>
        <v>1.8467567759802383E-11</v>
      </c>
      <c r="JC42" s="86">
        <f t="shared" si="50"/>
        <v>2.8960797894630868E-12</v>
      </c>
      <c r="JD42" s="86">
        <f t="shared" si="50"/>
        <v>3.8220752627339749E-12</v>
      </c>
      <c r="JE42" s="86">
        <f t="shared" si="50"/>
        <v>5.7844945947926496E-13</v>
      </c>
      <c r="JF42" s="86">
        <f t="shared" si="50"/>
        <v>1.1981098507117024E-12</v>
      </c>
      <c r="JG42" s="86">
        <f t="shared" si="50"/>
        <v>8.0641874520127979E-14</v>
      </c>
      <c r="JH42" s="86">
        <f t="shared" si="50"/>
        <v>6.5174514568337913E-13</v>
      </c>
      <c r="JI42" s="86">
        <f t="shared" si="50"/>
        <v>2.9131158635055929E-13</v>
      </c>
      <c r="JJ42" s="86">
        <f t="shared" si="50"/>
        <v>5.2221667098869315E-12</v>
      </c>
      <c r="JK42" s="86">
        <f t="shared" si="50"/>
        <v>9.0004950958983493E-13</v>
      </c>
      <c r="JL42" s="86">
        <f t="shared" si="50"/>
        <v>5.5997442671040551E-15</v>
      </c>
      <c r="JM42" s="86">
        <f t="shared" si="50"/>
        <v>7.495585093353097E-18</v>
      </c>
    </row>
    <row r="43" spans="2:273" x14ac:dyDescent="0.25">
      <c r="B43" s="2">
        <v>16</v>
      </c>
      <c r="C43" s="37">
        <v>124.069</v>
      </c>
      <c r="D43" s="37">
        <v>123.931</v>
      </c>
      <c r="E43" s="37">
        <v>123.574</v>
      </c>
      <c r="F43" s="37">
        <v>120.444</v>
      </c>
      <c r="G43" s="37">
        <v>120.208</v>
      </c>
      <c r="H43" s="37">
        <v>119.453</v>
      </c>
      <c r="I43" s="37">
        <v>121.47199999999999</v>
      </c>
      <c r="J43" s="37">
        <v>119.245</v>
      </c>
      <c r="K43" s="37">
        <v>117.623</v>
      </c>
      <c r="L43" s="37">
        <v>117.34</v>
      </c>
      <c r="M43" s="37">
        <v>118.434</v>
      </c>
      <c r="N43" s="37">
        <v>119.34</v>
      </c>
      <c r="O43" s="37">
        <v>120</v>
      </c>
      <c r="P43" s="37">
        <v>122.01900000000001</v>
      </c>
      <c r="Q43" s="37">
        <v>123.491</v>
      </c>
      <c r="S43" s="4">
        <f t="shared" si="7"/>
        <v>123.93555350455868</v>
      </c>
      <c r="T43" s="4">
        <f t="shared" si="7"/>
        <v>124.11898643060027</v>
      </c>
      <c r="U43" s="4">
        <f t="shared" si="7"/>
        <v>123.42889803605603</v>
      </c>
      <c r="V43" s="4">
        <f t="shared" si="7"/>
        <v>121.23291526404368</v>
      </c>
      <c r="W43" s="4">
        <f t="shared" si="7"/>
        <v>120.55033975873351</v>
      </c>
      <c r="X43" s="4">
        <f t="shared" si="7"/>
        <v>119.2411686449543</v>
      </c>
      <c r="Y43" s="4">
        <f t="shared" si="7"/>
        <v>120.54565991597779</v>
      </c>
      <c r="Z43" s="4">
        <f t="shared" si="7"/>
        <v>118.75869904719943</v>
      </c>
      <c r="AA43" s="4">
        <f t="shared" si="7"/>
        <v>116.7006189092984</v>
      </c>
      <c r="AB43" s="4">
        <f t="shared" si="7"/>
        <v>117.57029627124106</v>
      </c>
      <c r="AC43" s="4">
        <f t="shared" si="7"/>
        <v>118.34083513423428</v>
      </c>
      <c r="AD43" s="4">
        <f t="shared" si="7"/>
        <v>119.22675409862606</v>
      </c>
      <c r="AE43" s="4">
        <f t="shared" si="7"/>
        <v>119.12074053688198</v>
      </c>
      <c r="AF43" s="4">
        <f t="shared" si="7"/>
        <v>120.74109962680234</v>
      </c>
      <c r="AG43" s="4" t="e">
        <f t="shared" si="7"/>
        <v>#N/A</v>
      </c>
      <c r="AI43" s="4">
        <f t="shared" si="8"/>
        <v>0.13344649544131926</v>
      </c>
      <c r="AJ43" s="4">
        <f t="shared" si="8"/>
        <v>-0.18798643060027587</v>
      </c>
      <c r="AK43" s="4">
        <f t="shared" si="8"/>
        <v>0.14510196394397212</v>
      </c>
      <c r="AL43" s="4">
        <f t="shared" si="8"/>
        <v>-0.78891526404368051</v>
      </c>
      <c r="AM43" s="4">
        <f t="shared" si="8"/>
        <v>-0.34233975873351596</v>
      </c>
      <c r="AN43" s="4">
        <f t="shared" si="8"/>
        <v>0.21183135504570316</v>
      </c>
      <c r="AO43" s="4">
        <f t="shared" si="8"/>
        <v>0.92634008402220047</v>
      </c>
      <c r="AP43" s="4">
        <f t="shared" si="8"/>
        <v>0.48630095280057617</v>
      </c>
      <c r="AQ43" s="4">
        <f t="shared" si="8"/>
        <v>0.9223810907016059</v>
      </c>
      <c r="AR43" s="4">
        <f t="shared" si="8"/>
        <v>-0.230296271241059</v>
      </c>
      <c r="AS43" s="4">
        <f t="shared" si="8"/>
        <v>9.3164865765714922E-2</v>
      </c>
      <c r="AT43" s="4">
        <f t="shared" si="8"/>
        <v>0.11324590137394352</v>
      </c>
      <c r="AU43" s="4">
        <f t="shared" si="8"/>
        <v>0.87925946311801795</v>
      </c>
      <c r="AV43" s="4">
        <f t="shared" si="8"/>
        <v>1.2779003731976672</v>
      </c>
      <c r="AW43" s="4">
        <f t="shared" si="8"/>
        <v>0</v>
      </c>
      <c r="AY43" s="2">
        <f t="shared" si="51"/>
        <v>123.93555349914476</v>
      </c>
      <c r="AZ43" s="2">
        <f t="shared" si="51"/>
        <v>124.11898347840983</v>
      </c>
      <c r="BA43" s="2">
        <f t="shared" si="51"/>
        <v>123.4288978654991</v>
      </c>
      <c r="BB43" s="2">
        <f t="shared" si="51"/>
        <v>121.2329152070989</v>
      </c>
      <c r="BC43" s="2">
        <f t="shared" si="51"/>
        <v>120.55033974884752</v>
      </c>
      <c r="BD43" s="2">
        <f t="shared" si="51"/>
        <v>119.24116863193704</v>
      </c>
      <c r="BE43" s="2">
        <f t="shared" si="51"/>
        <v>120.54565991370454</v>
      </c>
      <c r="BF43" s="2">
        <f t="shared" si="51"/>
        <v>118.75869904269814</v>
      </c>
      <c r="BG43" s="2">
        <f t="shared" si="51"/>
        <v>116.70061890894621</v>
      </c>
      <c r="BH43" s="2">
        <f t="shared" si="51"/>
        <v>117.57029626876424</v>
      </c>
      <c r="BI43" s="2">
        <f t="shared" si="51"/>
        <v>118.34083513310955</v>
      </c>
      <c r="BJ43" s="2">
        <f t="shared" si="51"/>
        <v>119.22675408171816</v>
      </c>
      <c r="BK43" s="2">
        <f t="shared" si="51"/>
        <v>119.12074053361377</v>
      </c>
      <c r="BL43" s="2">
        <f t="shared" si="51"/>
        <v>120.74109962677353</v>
      </c>
      <c r="BM43" s="2" t="e">
        <f t="shared" si="51"/>
        <v>#N/A</v>
      </c>
      <c r="BO43" s="2">
        <f t="shared" si="10"/>
        <v>124.069</v>
      </c>
      <c r="BP43" s="2">
        <f t="shared" si="11"/>
        <v>123.931</v>
      </c>
      <c r="BQ43" s="2">
        <f t="shared" si="12"/>
        <v>123.574</v>
      </c>
      <c r="BR43" s="2">
        <f t="shared" si="13"/>
        <v>120.444</v>
      </c>
      <c r="BS43" s="2">
        <f t="shared" si="14"/>
        <v>120.208</v>
      </c>
      <c r="BT43" s="2">
        <f t="shared" si="15"/>
        <v>119.453</v>
      </c>
      <c r="BU43" s="2">
        <f t="shared" si="16"/>
        <v>121.47199999999999</v>
      </c>
      <c r="BV43" s="2">
        <f t="shared" si="17"/>
        <v>119.245</v>
      </c>
      <c r="BW43" s="2">
        <f t="shared" si="18"/>
        <v>117.623</v>
      </c>
      <c r="BX43" s="2">
        <f t="shared" si="19"/>
        <v>117.34</v>
      </c>
      <c r="BY43" s="2">
        <f t="shared" si="20"/>
        <v>118.434</v>
      </c>
      <c r="BZ43" s="2">
        <f t="shared" si="21"/>
        <v>119.34</v>
      </c>
      <c r="CA43" s="2">
        <f t="shared" si="22"/>
        <v>120</v>
      </c>
      <c r="CB43" s="2">
        <f t="shared" si="23"/>
        <v>122.01900000000001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123.79825486012329</v>
      </c>
      <c r="DL43" s="2">
        <f t="shared" si="41"/>
        <v>124.14233974630019</v>
      </c>
      <c r="DM43" s="2">
        <f t="shared" si="41"/>
        <v>123.18986669793621</v>
      </c>
      <c r="DN43" s="2">
        <f t="shared" si="41"/>
        <v>120.94016815114712</v>
      </c>
      <c r="DO43" s="2">
        <f t="shared" si="41"/>
        <v>120.31889791005584</v>
      </c>
      <c r="DP43" s="2">
        <f t="shared" si="41"/>
        <v>119.16747685742423</v>
      </c>
      <c r="DQ43" s="2">
        <f t="shared" si="41"/>
        <v>120.60675980265979</v>
      </c>
      <c r="DR43" s="2">
        <f t="shared" si="41"/>
        <v>118.76242460881936</v>
      </c>
      <c r="DS43" s="2">
        <f t="shared" si="41"/>
        <v>116.38172717086833</v>
      </c>
      <c r="DT43" s="2">
        <f t="shared" si="41"/>
        <v>117.36261651651655</v>
      </c>
      <c r="DU43" s="2">
        <f t="shared" si="41"/>
        <v>117.82203560703562</v>
      </c>
      <c r="DV43" s="2">
        <f t="shared" si="41"/>
        <v>118.94902133712658</v>
      </c>
      <c r="DW43" s="2">
        <f t="shared" si="41"/>
        <v>118.82130141570144</v>
      </c>
      <c r="DX43" s="2">
        <f t="shared" si="41"/>
        <v>120.90798472116118</v>
      </c>
      <c r="DY43" s="2">
        <f t="shared" si="41"/>
        <v>122.14108869113826</v>
      </c>
      <c r="EA43" s="2">
        <f t="shared" si="42"/>
        <v>126.21946066742728</v>
      </c>
      <c r="EB43" s="2">
        <f t="shared" si="42"/>
        <v>123.82236065375304</v>
      </c>
      <c r="EC43" s="2">
        <f t="shared" si="42"/>
        <v>126.99865032967035</v>
      </c>
      <c r="ED43" s="2">
        <f t="shared" si="42"/>
        <v>125.68439523673705</v>
      </c>
      <c r="EE43" s="2">
        <f t="shared" si="42"/>
        <v>124.40349924605893</v>
      </c>
      <c r="EF43" s="2">
        <f t="shared" si="42"/>
        <v>120.43866511487305</v>
      </c>
      <c r="EG43" s="2">
        <f t="shared" si="42"/>
        <v>119.5560917368982</v>
      </c>
      <c r="EH43" s="2">
        <f t="shared" si="42"/>
        <v>118.70101399491092</v>
      </c>
      <c r="EI43" s="2">
        <f t="shared" si="42"/>
        <v>122.12197876269623</v>
      </c>
      <c r="EJ43" s="2">
        <f t="shared" si="42"/>
        <v>120.86861687556537</v>
      </c>
      <c r="EK43" s="2">
        <f t="shared" si="42"/>
        <v>126.96143167128349</v>
      </c>
      <c r="EL43" s="2">
        <f t="shared" si="42"/>
        <v>123.44104536403665</v>
      </c>
      <c r="EM43" s="2">
        <f t="shared" si="42"/>
        <v>124.0825117605505</v>
      </c>
      <c r="EN43" s="2">
        <f t="shared" si="42"/>
        <v>117.67137298507464</v>
      </c>
      <c r="EO43" s="2">
        <f t="shared" si="42"/>
        <v>119.78752376728686</v>
      </c>
      <c r="EQ43" s="2">
        <f t="shared" si="43"/>
        <v>123.3957147393148</v>
      </c>
      <c r="ER43" s="2">
        <f t="shared" si="43"/>
        <v>121.21623633707796</v>
      </c>
      <c r="ES43" s="2">
        <f t="shared" si="43"/>
        <v>123.37782734719599</v>
      </c>
      <c r="ET43" s="2">
        <f t="shared" si="43"/>
        <v>123.20214228408246</v>
      </c>
      <c r="EU43" s="2">
        <f t="shared" si="43"/>
        <v>121.57693797314343</v>
      </c>
      <c r="EV43" s="2">
        <f t="shared" si="43"/>
        <v>117.36689463903994</v>
      </c>
      <c r="EW43" s="2">
        <f t="shared" si="43"/>
        <v>117.67155580390519</v>
      </c>
      <c r="EX43" s="2">
        <f t="shared" si="43"/>
        <v>115.12790064798445</v>
      </c>
      <c r="EY43" s="2">
        <f t="shared" si="43"/>
        <v>116.96781803512438</v>
      </c>
      <c r="EZ43" s="2">
        <f t="shared" si="43"/>
        <v>117.97817307803055</v>
      </c>
      <c r="FA43" s="2">
        <f t="shared" si="43"/>
        <v>122.30800450177287</v>
      </c>
      <c r="FB43" s="2">
        <f t="shared" si="43"/>
        <v>120.93709098917695</v>
      </c>
      <c r="FC43" s="2">
        <f t="shared" si="43"/>
        <v>120.54035801097322</v>
      </c>
      <c r="FD43" s="2">
        <f t="shared" si="43"/>
        <v>117.19193883486597</v>
      </c>
      <c r="FE43" s="2">
        <f t="shared" si="43"/>
        <v>122.53618736176996</v>
      </c>
      <c r="FG43" s="2">
        <f t="shared" si="44"/>
        <v>5.6717903988649912E-2</v>
      </c>
      <c r="FH43" s="2">
        <f t="shared" si="44"/>
        <v>7.2902580817867033E-2</v>
      </c>
      <c r="FI43" s="2">
        <f t="shared" si="44"/>
        <v>6.2768429221926547E-2</v>
      </c>
      <c r="FJ43" s="2">
        <f t="shared" si="44"/>
        <v>6.1711561034948237E-2</v>
      </c>
      <c r="FK43" s="2">
        <f t="shared" si="44"/>
        <v>5.6668607626848999E-2</v>
      </c>
      <c r="FL43" s="2">
        <f t="shared" si="44"/>
        <v>5.7996596594758289E-2</v>
      </c>
      <c r="FM43" s="2">
        <f t="shared" si="44"/>
        <v>5.8132730163315743E-2</v>
      </c>
      <c r="FN43" s="2">
        <f t="shared" si="44"/>
        <v>5.9889189972610654E-2</v>
      </c>
      <c r="FO43" s="2">
        <f t="shared" si="44"/>
        <v>5.5565978997390263E-2</v>
      </c>
      <c r="FP43" s="2">
        <f t="shared" si="44"/>
        <v>5.9246159314837218E-2</v>
      </c>
      <c r="FQ43" s="2">
        <f t="shared" si="44"/>
        <v>5.6771627989738324E-2</v>
      </c>
      <c r="FR43" s="2">
        <f t="shared" si="44"/>
        <v>6.183481872709351E-2</v>
      </c>
      <c r="FS43" s="2">
        <f t="shared" si="44"/>
        <v>5.6921226367549239E-2</v>
      </c>
      <c r="FT43" s="2">
        <f t="shared" si="44"/>
        <v>5.1560411003028148E-2</v>
      </c>
      <c r="FU43" s="2">
        <f t="shared" si="44"/>
        <v>4.4772217170444745E-2</v>
      </c>
      <c r="FW43" s="2">
        <f t="shared" si="53"/>
        <v>9.5899187292896166E-6</v>
      </c>
      <c r="FX43" s="2">
        <f t="shared" si="53"/>
        <v>1.111467927160722E-5</v>
      </c>
      <c r="FY43" s="2">
        <f t="shared" si="53"/>
        <v>1.1101964234243888E-5</v>
      </c>
      <c r="FZ43" s="2">
        <f t="shared" si="53"/>
        <v>1.0717442893764099E-5</v>
      </c>
      <c r="GA43" s="2">
        <f t="shared" si="53"/>
        <v>9.492676007287298E-6</v>
      </c>
      <c r="GB43" s="2">
        <f t="shared" si="53"/>
        <v>1.0683757362779387E-5</v>
      </c>
      <c r="GC43" s="2">
        <f t="shared" si="53"/>
        <v>1.150723461743363E-5</v>
      </c>
      <c r="GD43" s="2">
        <f t="shared" si="53"/>
        <v>1.335927351784497E-5</v>
      </c>
      <c r="GE43" s="2">
        <f t="shared" si="53"/>
        <v>1.3767772702638708E-5</v>
      </c>
      <c r="GF43" s="2">
        <f t="shared" si="53"/>
        <v>1.2905832116057983E-5</v>
      </c>
      <c r="GG43" s="2">
        <f t="shared" si="53"/>
        <v>1.2650318631444147E-5</v>
      </c>
      <c r="GH43" s="2">
        <f t="shared" si="53"/>
        <v>1.2279309267705697E-5</v>
      </c>
      <c r="GI43" s="2">
        <f t="shared" si="53"/>
        <v>1.0001568712141738E-5</v>
      </c>
      <c r="GJ43" s="2">
        <f t="shared" si="53"/>
        <v>8.4746107331066609E-6</v>
      </c>
      <c r="GK43" s="2">
        <f t="shared" si="53"/>
        <v>8.5843587312924752E-6</v>
      </c>
      <c r="GM43" s="86">
        <f t="shared" si="54"/>
        <v>4.3846208317205359E-12</v>
      </c>
      <c r="GN43" s="86">
        <f t="shared" si="54"/>
        <v>2.9451514808208472E-9</v>
      </c>
      <c r="GO43" s="86">
        <f t="shared" si="54"/>
        <v>1.4665257744363174E-10</v>
      </c>
      <c r="GP43" s="86">
        <f t="shared" si="54"/>
        <v>4.7174235328356419E-11</v>
      </c>
      <c r="GQ43" s="86">
        <f t="shared" si="54"/>
        <v>7.8906887531628606E-12</v>
      </c>
      <c r="GR43" s="86">
        <f t="shared" si="54"/>
        <v>1.035444687144411E-11</v>
      </c>
      <c r="GS43" s="86">
        <f t="shared" si="54"/>
        <v>1.7279842256773297E-12</v>
      </c>
      <c r="GT43" s="86">
        <f t="shared" si="54"/>
        <v>3.4878124624491999E-12</v>
      </c>
      <c r="GU43" s="86">
        <f t="shared" si="54"/>
        <v>2.6163085584632683E-13</v>
      </c>
      <c r="GV43" s="86">
        <f t="shared" si="54"/>
        <v>1.949768033096616E-12</v>
      </c>
      <c r="GW43" s="86">
        <f t="shared" si="54"/>
        <v>8.9289093936852879E-13</v>
      </c>
      <c r="GX43" s="86">
        <f t="shared" si="54"/>
        <v>1.4255621865010852E-11</v>
      </c>
      <c r="GY43" s="86">
        <f t="shared" si="54"/>
        <v>2.6067932200352392E-12</v>
      </c>
      <c r="GZ43" s="86">
        <f t="shared" si="54"/>
        <v>2.0133447635480227E-14</v>
      </c>
      <c r="HA43" s="86">
        <f t="shared" si="54"/>
        <v>3.497122959056665E-17</v>
      </c>
      <c r="HC43" s="86">
        <f t="shared" si="58"/>
        <v>9.4251794802584095E-27</v>
      </c>
      <c r="HD43" s="86">
        <f t="shared" si="58"/>
        <v>7.6743397644144197E-24</v>
      </c>
      <c r="HE43" s="86">
        <f t="shared" si="58"/>
        <v>4.8978581622319649E-27</v>
      </c>
      <c r="HF43" s="86">
        <f t="shared" si="58"/>
        <v>6.4465173944065629E-28</v>
      </c>
      <c r="HG43" s="86">
        <f t="shared" si="58"/>
        <v>1.0233930276560069E-29</v>
      </c>
      <c r="HH43" s="86">
        <f t="shared" si="58"/>
        <v>6.679299254837631E-30</v>
      </c>
      <c r="HI43" s="86">
        <f t="shared" si="58"/>
        <v>2.0342672742497244E-31</v>
      </c>
      <c r="HJ43" s="86">
        <f t="shared" si="58"/>
        <v>9.030884116903053E-31</v>
      </c>
      <c r="HK43" s="86">
        <f t="shared" si="58"/>
        <v>1.9888732980471985E-33</v>
      </c>
      <c r="HL43" s="86">
        <f t="shared" si="58"/>
        <v>4.9307884517679307E-31</v>
      </c>
      <c r="HM43" s="86">
        <f t="shared" si="58"/>
        <v>1.2473668984906408E-33</v>
      </c>
      <c r="HN43" s="86">
        <f t="shared" si="58"/>
        <v>2.9142463202703047E-31</v>
      </c>
      <c r="HO43" s="86">
        <f t="shared" si="58"/>
        <v>9.0212996818893824E-33</v>
      </c>
      <c r="HP43" s="86">
        <f t="shared" si="58"/>
        <v>6.4122050046213069E-34</v>
      </c>
      <c r="HQ43" s="86">
        <f t="shared" si="58"/>
        <v>6.7352374137336051E-42</v>
      </c>
      <c r="HS43" s="86">
        <f t="shared" si="55"/>
        <v>1.7160064191828435E-100</v>
      </c>
      <c r="HT43" s="86">
        <f t="shared" si="55"/>
        <v>2.6742569940833852E-88</v>
      </c>
      <c r="HU43" s="86">
        <f t="shared" si="55"/>
        <v>1.572400289549005E-99</v>
      </c>
      <c r="HV43" s="86">
        <f t="shared" si="55"/>
        <v>1.7422037713901191E-103</v>
      </c>
      <c r="HW43" s="86">
        <f t="shared" si="55"/>
        <v>3.1628362495475795E-112</v>
      </c>
      <c r="HX43" s="86">
        <f t="shared" si="55"/>
        <v>1.0524900854116887E-112</v>
      </c>
      <c r="HY43" s="86">
        <f t="shared" si="55"/>
        <v>2.6644380691476341E-119</v>
      </c>
      <c r="HZ43" s="86">
        <f t="shared" si="55"/>
        <v>1.1066124241373218E-116</v>
      </c>
      <c r="IA43" s="86">
        <f t="shared" si="55"/>
        <v>1.2302258415613259E-126</v>
      </c>
      <c r="IB43" s="86">
        <f t="shared" si="55"/>
        <v>7.525035061792935E-117</v>
      </c>
      <c r="IC43" s="86">
        <f t="shared" si="55"/>
        <v>5.9240820633518428E-128</v>
      </c>
      <c r="ID43" s="86">
        <f t="shared" si="55"/>
        <v>4.5665458384575228E-119</v>
      </c>
      <c r="IE43" s="86">
        <f t="shared" si="55"/>
        <v>1.1144905563808973E-124</v>
      </c>
      <c r="IF43" s="86">
        <f t="shared" si="55"/>
        <v>3.0460879238332883E-86</v>
      </c>
      <c r="IG43" s="86">
        <f t="shared" si="55"/>
        <v>2.903267050846588E-65</v>
      </c>
      <c r="II43" s="86">
        <f t="shared" si="56"/>
        <v>1.5402247320876895E-246</v>
      </c>
      <c r="IJ43" s="86">
        <f t="shared" si="56"/>
        <v>1.6100991870954679E-215</v>
      </c>
      <c r="IK43" s="86">
        <f t="shared" si="56"/>
        <v>5.2646793117640797E-242</v>
      </c>
      <c r="IL43" s="86">
        <f t="shared" si="56"/>
        <v>2.4961304732305219E-253</v>
      </c>
      <c r="IM43" s="86">
        <f t="shared" si="56"/>
        <v>2.2486778664190082E-273</v>
      </c>
      <c r="IN43" s="86">
        <f t="shared" si="56"/>
        <v>6.9157539128483548E-274</v>
      </c>
      <c r="IO43" s="86">
        <f t="shared" si="56"/>
        <v>2.7743505697447198E-295</v>
      </c>
      <c r="IP43" s="86">
        <f t="shared" si="56"/>
        <v>3.7080396515808525E-285</v>
      </c>
      <c r="IQ43" s="86">
        <f t="shared" si="56"/>
        <v>0</v>
      </c>
      <c r="IR43" s="86">
        <f t="shared" si="56"/>
        <v>4.0148557018142606E-292</v>
      </c>
      <c r="IS43" s="86">
        <f t="shared" si="56"/>
        <v>0</v>
      </c>
      <c r="IT43" s="86">
        <f t="shared" si="56"/>
        <v>3.1356041327175752E-293</v>
      </c>
      <c r="IU43" s="86">
        <f t="shared" si="56"/>
        <v>4.349754490257846E-307</v>
      </c>
      <c r="IV43" s="86">
        <f t="shared" si="56"/>
        <v>2.3116186569620894E-264</v>
      </c>
      <c r="IW43" s="86">
        <f t="shared" si="56"/>
        <v>2.6768831158043254E-261</v>
      </c>
      <c r="IY43" s="86">
        <f t="shared" si="57"/>
        <v>4.3846208317205456E-12</v>
      </c>
      <c r="IZ43" s="86">
        <f t="shared" si="57"/>
        <v>2.945151480820855E-9</v>
      </c>
      <c r="JA43" s="86">
        <f t="shared" si="57"/>
        <v>1.4665257744363174E-10</v>
      </c>
      <c r="JB43" s="86">
        <f t="shared" si="57"/>
        <v>4.7174235328356419E-11</v>
      </c>
      <c r="JC43" s="86">
        <f t="shared" si="57"/>
        <v>7.8906887531628606E-12</v>
      </c>
      <c r="JD43" s="86">
        <f t="shared" si="57"/>
        <v>1.035444687144411E-11</v>
      </c>
      <c r="JE43" s="86">
        <f t="shared" si="57"/>
        <v>1.7279842256773297E-12</v>
      </c>
      <c r="JF43" s="86">
        <f t="shared" si="57"/>
        <v>3.4878124624491999E-12</v>
      </c>
      <c r="JG43" s="86">
        <f t="shared" si="57"/>
        <v>2.6163085584632683E-13</v>
      </c>
      <c r="JH43" s="86">
        <f t="shared" si="57"/>
        <v>1.949768033096616E-12</v>
      </c>
      <c r="JI43" s="86">
        <f t="shared" si="57"/>
        <v>8.9289093936852879E-13</v>
      </c>
      <c r="JJ43" s="86">
        <f t="shared" si="57"/>
        <v>1.4255621865010852E-11</v>
      </c>
      <c r="JK43" s="86">
        <f t="shared" si="57"/>
        <v>2.6067932200352392E-12</v>
      </c>
      <c r="JL43" s="86">
        <f t="shared" si="57"/>
        <v>2.0133447635480227E-14</v>
      </c>
      <c r="JM43" s="86">
        <f t="shared" si="57"/>
        <v>3.497122959056665E-17</v>
      </c>
    </row>
    <row r="44" spans="2:273" x14ac:dyDescent="0.25">
      <c r="B44" s="2">
        <v>17</v>
      </c>
      <c r="C44" s="37">
        <v>124.655</v>
      </c>
      <c r="D44" s="37">
        <v>123.086</v>
      </c>
      <c r="E44" s="37">
        <v>123.29600000000001</v>
      </c>
      <c r="F44" s="37">
        <v>121</v>
      </c>
      <c r="G44" s="37">
        <v>120.038</v>
      </c>
      <c r="H44" s="37">
        <v>119.66</v>
      </c>
      <c r="I44" s="37">
        <v>119.90600000000001</v>
      </c>
      <c r="J44" s="37">
        <v>119.208</v>
      </c>
      <c r="K44" s="37">
        <v>117.038</v>
      </c>
      <c r="L44" s="37">
        <v>117.47199999999999</v>
      </c>
      <c r="M44" s="37">
        <v>118.396</v>
      </c>
      <c r="N44" s="37">
        <v>118.057</v>
      </c>
      <c r="O44" s="37">
        <v>119.47199999999999</v>
      </c>
      <c r="P44" s="37">
        <v>121.321</v>
      </c>
      <c r="Q44" s="37">
        <v>123.755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123.93031122797998</v>
      </c>
      <c r="T44" s="4">
        <f t="shared" si="59"/>
        <v>124.05821615092239</v>
      </c>
      <c r="U44" s="4">
        <f t="shared" si="59"/>
        <v>123.4270789309665</v>
      </c>
      <c r="V44" s="4">
        <f t="shared" si="59"/>
        <v>121.23205948177906</v>
      </c>
      <c r="W44" s="4">
        <f t="shared" si="59"/>
        <v>120.52863286125739</v>
      </c>
      <c r="X44" s="4">
        <f t="shared" si="59"/>
        <v>119.22237889632461</v>
      </c>
      <c r="Y44" s="4">
        <f t="shared" si="59"/>
        <v>120.51775154611676</v>
      </c>
      <c r="Z44" s="4">
        <f t="shared" si="59"/>
        <v>118.75600080192056</v>
      </c>
      <c r="AA44" s="4">
        <f t="shared" si="59"/>
        <v>116.76253136334115</v>
      </c>
      <c r="AB44" s="4">
        <f t="shared" si="59"/>
        <v>117.60923824720142</v>
      </c>
      <c r="AC44" s="4">
        <f t="shared" si="59"/>
        <v>118.42546184515028</v>
      </c>
      <c r="AD44" s="4">
        <f t="shared" si="59"/>
        <v>119.20845310509323</v>
      </c>
      <c r="AE44" s="4">
        <f t="shared" si="59"/>
        <v>119.17303997383135</v>
      </c>
      <c r="AF44" s="4">
        <f t="shared" si="59"/>
        <v>120.67264634298513</v>
      </c>
      <c r="AG44" s="4" t="e">
        <f t="shared" si="59"/>
        <v>#N/A</v>
      </c>
      <c r="AI44" s="4">
        <f t="shared" ref="AI44:AW60" si="60">IF(OR($B44 &lt; C$230, $B44 &gt; C$233), 0, C44-S44)</f>
        <v>0.72468877202001636</v>
      </c>
      <c r="AJ44" s="4">
        <f t="shared" si="60"/>
        <v>-0.97221615092239233</v>
      </c>
      <c r="AK44" s="4">
        <f t="shared" si="60"/>
        <v>-0.13107893096649548</v>
      </c>
      <c r="AL44" s="4">
        <f t="shared" si="60"/>
        <v>-0.23205948177906066</v>
      </c>
      <c r="AM44" s="4">
        <f t="shared" si="60"/>
        <v>-0.4906328612573958</v>
      </c>
      <c r="AN44" s="4">
        <f t="shared" si="60"/>
        <v>0.43762110367538298</v>
      </c>
      <c r="AO44" s="4">
        <f t="shared" si="60"/>
        <v>-0.61175154611674998</v>
      </c>
      <c r="AP44" s="4">
        <f t="shared" si="60"/>
        <v>0.45199919807943445</v>
      </c>
      <c r="AQ44" s="4">
        <f t="shared" si="60"/>
        <v>0.27546863665884302</v>
      </c>
      <c r="AR44" s="4">
        <f t="shared" si="60"/>
        <v>-0.13723824720142375</v>
      </c>
      <c r="AS44" s="4">
        <f t="shared" si="60"/>
        <v>-2.9461845150279942E-2</v>
      </c>
      <c r="AT44" s="4">
        <f t="shared" si="60"/>
        <v>-1.1514531050932248</v>
      </c>
      <c r="AU44" s="4">
        <f t="shared" si="60"/>
        <v>0.29896002616864337</v>
      </c>
      <c r="AV44" s="4">
        <f t="shared" si="60"/>
        <v>0.6483536570148658</v>
      </c>
      <c r="AW44" s="4">
        <f t="shared" si="60"/>
        <v>0</v>
      </c>
      <c r="AY44" s="2">
        <f t="shared" si="51"/>
        <v>123.93031121336415</v>
      </c>
      <c r="AZ44" s="2">
        <f t="shared" si="51"/>
        <v>124.05821002164627</v>
      </c>
      <c r="BA44" s="2">
        <f t="shared" si="51"/>
        <v>123.42707853408074</v>
      </c>
      <c r="BB44" s="2">
        <f t="shared" si="51"/>
        <v>121.23205934187804</v>
      </c>
      <c r="BC44" s="2">
        <f t="shared" si="51"/>
        <v>120.52863283537793</v>
      </c>
      <c r="BD44" s="2">
        <f t="shared" si="51"/>
        <v>119.22237886244494</v>
      </c>
      <c r="BE44" s="2">
        <f t="shared" si="51"/>
        <v>120.51775153961211</v>
      </c>
      <c r="BF44" s="2">
        <f t="shared" si="51"/>
        <v>118.75600078936391</v>
      </c>
      <c r="BG44" s="2">
        <f t="shared" si="51"/>
        <v>116.76253136224872</v>
      </c>
      <c r="BH44" s="2">
        <f t="shared" si="51"/>
        <v>117.60923824010598</v>
      </c>
      <c r="BI44" s="2">
        <f t="shared" si="51"/>
        <v>118.42546184184972</v>
      </c>
      <c r="BJ44" s="2">
        <f t="shared" si="51"/>
        <v>119.20845306079426</v>
      </c>
      <c r="BK44" s="2">
        <f t="shared" si="51"/>
        <v>119.17303996475388</v>
      </c>
      <c r="BL44" s="2">
        <f t="shared" si="51"/>
        <v>120.67264634288631</v>
      </c>
      <c r="BM44" s="2" t="e">
        <f t="shared" si="51"/>
        <v>#N/A</v>
      </c>
      <c r="BO44" s="2">
        <f t="shared" si="10"/>
        <v>124.655</v>
      </c>
      <c r="BP44" s="2">
        <f t="shared" si="11"/>
        <v>123.086</v>
      </c>
      <c r="BQ44" s="2">
        <f t="shared" si="12"/>
        <v>123.29600000000001</v>
      </c>
      <c r="BR44" s="2">
        <f t="shared" si="13"/>
        <v>121</v>
      </c>
      <c r="BS44" s="2">
        <f t="shared" si="14"/>
        <v>120.038</v>
      </c>
      <c r="BT44" s="2">
        <f t="shared" si="15"/>
        <v>119.66</v>
      </c>
      <c r="BU44" s="2">
        <f t="shared" si="16"/>
        <v>119.90600000000001</v>
      </c>
      <c r="BV44" s="2">
        <f t="shared" si="17"/>
        <v>119.208</v>
      </c>
      <c r="BW44" s="2">
        <f t="shared" si="18"/>
        <v>117.038</v>
      </c>
      <c r="BX44" s="2">
        <f t="shared" si="19"/>
        <v>117.47199999999999</v>
      </c>
      <c r="BY44" s="2">
        <f t="shared" si="20"/>
        <v>118.396</v>
      </c>
      <c r="BZ44" s="2">
        <f t="shared" si="21"/>
        <v>118.057</v>
      </c>
      <c r="CA44" s="2">
        <f t="shared" si="22"/>
        <v>119.47199999999999</v>
      </c>
      <c r="CB44" s="2">
        <f t="shared" si="23"/>
        <v>121.321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123.79110146989096</v>
      </c>
      <c r="DL44" s="2">
        <f t="shared" si="61"/>
        <v>124.0925217758985</v>
      </c>
      <c r="DM44" s="2">
        <f t="shared" si="61"/>
        <v>123.17885590994371</v>
      </c>
      <c r="DN44" s="2">
        <f t="shared" si="61"/>
        <v>120.92439163292849</v>
      </c>
      <c r="DO44" s="2">
        <f t="shared" si="61"/>
        <v>120.28593018929864</v>
      </c>
      <c r="DP44" s="2">
        <f t="shared" si="61"/>
        <v>119.15166703140389</v>
      </c>
      <c r="DQ44" s="2">
        <f t="shared" si="61"/>
        <v>120.59374204204204</v>
      </c>
      <c r="DR44" s="2">
        <f t="shared" si="61"/>
        <v>118.77183072546232</v>
      </c>
      <c r="DS44" s="2">
        <f t="shared" si="61"/>
        <v>116.42941848739494</v>
      </c>
      <c r="DT44" s="2">
        <f t="shared" si="61"/>
        <v>117.39553633633638</v>
      </c>
      <c r="DU44" s="2">
        <f t="shared" si="61"/>
        <v>117.87731720291721</v>
      </c>
      <c r="DV44" s="2">
        <f t="shared" si="61"/>
        <v>118.91684352773825</v>
      </c>
      <c r="DW44" s="2">
        <f t="shared" si="61"/>
        <v>118.86086216216219</v>
      </c>
      <c r="DX44" s="2">
        <f t="shared" si="61"/>
        <v>120.85887624140565</v>
      </c>
      <c r="DY44" s="2">
        <f t="shared" si="61"/>
        <v>122.03498457545417</v>
      </c>
      <c r="EA44" s="2">
        <f t="shared" ref="EA44:EO60" si="62">CE$228*$B44+CE$229</f>
        <v>126.04228559612095</v>
      </c>
      <c r="EB44" s="2">
        <f t="shared" si="62"/>
        <v>123.66065823244553</v>
      </c>
      <c r="EC44" s="2">
        <f t="shared" si="62"/>
        <v>126.80795120879124</v>
      </c>
      <c r="ED44" s="2">
        <f t="shared" si="62"/>
        <v>125.49879150028525</v>
      </c>
      <c r="EE44" s="2">
        <f t="shared" si="62"/>
        <v>124.21375349554486</v>
      </c>
      <c r="EF44" s="2">
        <f t="shared" si="62"/>
        <v>120.27041233373642</v>
      </c>
      <c r="EG44" s="2">
        <f t="shared" si="62"/>
        <v>119.3952553036908</v>
      </c>
      <c r="EH44" s="2">
        <f t="shared" si="62"/>
        <v>118.53016687871076</v>
      </c>
      <c r="EI44" s="2">
        <f t="shared" si="62"/>
        <v>121.92741766697446</v>
      </c>
      <c r="EJ44" s="2">
        <f t="shared" si="62"/>
        <v>120.7046042851144</v>
      </c>
      <c r="EK44" s="2">
        <f t="shared" si="62"/>
        <v>126.73227700831026</v>
      </c>
      <c r="EL44" s="2">
        <f t="shared" si="62"/>
        <v>123.24398827896809</v>
      </c>
      <c r="EM44" s="2">
        <f t="shared" si="62"/>
        <v>123.89076577012639</v>
      </c>
      <c r="EN44" s="2">
        <f t="shared" si="62"/>
        <v>117.54849671641792</v>
      </c>
      <c r="EO44" s="2">
        <f t="shared" si="62"/>
        <v>119.66869253942846</v>
      </c>
      <c r="EQ44" s="2">
        <f t="shared" ref="EQ44:FE60" si="63">CU$228*$B44+CU$229</f>
        <v>123.2509167205821</v>
      </c>
      <c r="ER44" s="2">
        <f t="shared" si="63"/>
        <v>121.08558748504475</v>
      </c>
      <c r="ES44" s="2">
        <f t="shared" si="63"/>
        <v>123.22947910102921</v>
      </c>
      <c r="ET44" s="2">
        <f t="shared" si="63"/>
        <v>123.04533293666724</v>
      </c>
      <c r="EU44" s="2">
        <f t="shared" si="63"/>
        <v>121.42009750752602</v>
      </c>
      <c r="EV44" s="2">
        <f t="shared" si="63"/>
        <v>117.23453231113096</v>
      </c>
      <c r="EW44" s="2">
        <f t="shared" si="63"/>
        <v>117.53287932785761</v>
      </c>
      <c r="EX44" s="2">
        <f t="shared" si="63"/>
        <v>114.99956776277315</v>
      </c>
      <c r="EY44" s="2">
        <f t="shared" si="63"/>
        <v>116.8342357486959</v>
      </c>
      <c r="EZ44" s="2">
        <f t="shared" si="63"/>
        <v>117.84765735675211</v>
      </c>
      <c r="FA44" s="2">
        <f t="shared" si="63"/>
        <v>122.13374774091862</v>
      </c>
      <c r="FB44" s="2">
        <f t="shared" si="63"/>
        <v>120.76928030684392</v>
      </c>
      <c r="FC44" s="2">
        <f t="shared" si="63"/>
        <v>120.38905490662295</v>
      </c>
      <c r="FD44" s="2">
        <f t="shared" si="63"/>
        <v>117.0744870755854</v>
      </c>
      <c r="FE44" s="2">
        <f t="shared" si="63"/>
        <v>122.38511785783479</v>
      </c>
      <c r="FG44" s="2">
        <f t="shared" ref="FG44:FU60" si="64">POWER(10,($B44-C$231)/C$229)/(1+POWER(10,($B44-C$231)/C$229))</f>
        <v>6.1851491154913618E-2</v>
      </c>
      <c r="FH44" s="2">
        <f t="shared" si="64"/>
        <v>7.9377785898824701E-2</v>
      </c>
      <c r="FI44" s="2">
        <f t="shared" si="64"/>
        <v>6.8409938182401667E-2</v>
      </c>
      <c r="FJ44" s="2">
        <f t="shared" si="64"/>
        <v>6.7264898023586761E-2</v>
      </c>
      <c r="FK44" s="2">
        <f t="shared" si="64"/>
        <v>6.179802524957452E-2</v>
      </c>
      <c r="FL44" s="2">
        <f t="shared" si="64"/>
        <v>6.3238160370077387E-2</v>
      </c>
      <c r="FM44" s="2">
        <f t="shared" si="64"/>
        <v>6.3385769423334404E-2</v>
      </c>
      <c r="FN44" s="2">
        <f t="shared" si="64"/>
        <v>6.5289945617464859E-2</v>
      </c>
      <c r="FO44" s="2">
        <f t="shared" si="64"/>
        <v>6.0602002812611341E-2</v>
      </c>
      <c r="FP44" s="2">
        <f t="shared" si="64"/>
        <v>6.4592911230475461E-2</v>
      </c>
      <c r="FQ44" s="2">
        <f t="shared" si="64"/>
        <v>6.190975861842983E-2</v>
      </c>
      <c r="FR44" s="2">
        <f t="shared" si="64"/>
        <v>6.7398450765736279E-2</v>
      </c>
      <c r="FS44" s="2">
        <f t="shared" si="64"/>
        <v>6.2072005431582124E-2</v>
      </c>
      <c r="FT44" s="2">
        <f t="shared" si="64"/>
        <v>5.6255028317026522E-2</v>
      </c>
      <c r="FU44" s="2">
        <f t="shared" si="64"/>
        <v>4.88806180012804E-2</v>
      </c>
      <c r="FW44" s="2">
        <f t="shared" si="53"/>
        <v>1.0515127060665758E-5</v>
      </c>
      <c r="FX44" s="2">
        <f t="shared" si="53"/>
        <v>1.2186990410037106E-5</v>
      </c>
      <c r="FY44" s="2">
        <f t="shared" si="53"/>
        <v>1.2173048678688088E-5</v>
      </c>
      <c r="FZ44" s="2">
        <f t="shared" si="53"/>
        <v>1.1751430300448339E-5</v>
      </c>
      <c r="GA44" s="2">
        <f t="shared" si="53"/>
        <v>1.0408502732557872E-5</v>
      </c>
      <c r="GB44" s="2">
        <f t="shared" si="53"/>
        <v>1.17144949264604E-5</v>
      </c>
      <c r="GC44" s="2">
        <f t="shared" si="53"/>
        <v>1.2617417848097585E-5</v>
      </c>
      <c r="GD44" s="2">
        <f t="shared" si="53"/>
        <v>1.4648133248964437E-5</v>
      </c>
      <c r="GE44" s="2">
        <f t="shared" si="53"/>
        <v>1.5096042525978223E-5</v>
      </c>
      <c r="GF44" s="2">
        <f t="shared" si="53"/>
        <v>1.4150945898554951E-5</v>
      </c>
      <c r="GG44" s="2">
        <f t="shared" si="53"/>
        <v>1.3870781624631942E-5</v>
      </c>
      <c r="GH44" s="2">
        <f t="shared" si="53"/>
        <v>1.3463978925156172E-5</v>
      </c>
      <c r="GI44" s="2">
        <f t="shared" si="53"/>
        <v>1.0966491438158427E-5</v>
      </c>
      <c r="GJ44" s="2">
        <f t="shared" si="53"/>
        <v>9.2922182921939642E-6</v>
      </c>
      <c r="GK44" s="2">
        <f t="shared" si="53"/>
        <v>9.4125543812236166E-6</v>
      </c>
      <c r="GM44" s="86">
        <f t="shared" si="54"/>
        <v>1.2080238224637578E-11</v>
      </c>
      <c r="GN44" s="86">
        <f t="shared" si="54"/>
        <v>6.2388330186126732E-9</v>
      </c>
      <c r="GO44" s="86">
        <f t="shared" si="54"/>
        <v>3.4817651745333127E-10</v>
      </c>
      <c r="GP44" s="86">
        <f t="shared" si="54"/>
        <v>1.1827444925373804E-10</v>
      </c>
      <c r="GQ44" s="86">
        <f t="shared" si="54"/>
        <v>2.1077046304376578E-11</v>
      </c>
      <c r="GR44" s="86">
        <f t="shared" si="54"/>
        <v>2.7501169126508526E-11</v>
      </c>
      <c r="GS44" s="86">
        <f t="shared" si="54"/>
        <v>5.0482182179879676E-12</v>
      </c>
      <c r="GT44" s="86">
        <f t="shared" si="54"/>
        <v>9.9342987053887406E-12</v>
      </c>
      <c r="GU44" s="86">
        <f t="shared" si="54"/>
        <v>8.2863700232643666E-13</v>
      </c>
      <c r="GV44" s="86">
        <f t="shared" si="54"/>
        <v>5.7035283546301644E-12</v>
      </c>
      <c r="GW44" s="86">
        <f t="shared" si="54"/>
        <v>2.6751409241176927E-12</v>
      </c>
      <c r="GX44" s="86">
        <f t="shared" si="54"/>
        <v>3.8130874765727758E-11</v>
      </c>
      <c r="GY44" s="86">
        <f t="shared" si="54"/>
        <v>7.3903530954575846E-12</v>
      </c>
      <c r="GZ44" s="86">
        <f t="shared" si="54"/>
        <v>7.0522185396116712E-14</v>
      </c>
      <c r="HA44" s="86">
        <f t="shared" si="54"/>
        <v>1.5811390433868124E-16</v>
      </c>
      <c r="HC44" s="86">
        <f t="shared" si="58"/>
        <v>5.1713445117053302E-26</v>
      </c>
      <c r="HD44" s="86">
        <f t="shared" si="58"/>
        <v>3.4970161902649369E-23</v>
      </c>
      <c r="HE44" s="86">
        <f t="shared" si="58"/>
        <v>2.7287255052809704E-26</v>
      </c>
      <c r="HF44" s="86">
        <f t="shared" si="58"/>
        <v>3.8298818979893492E-27</v>
      </c>
      <c r="HG44" s="86">
        <f t="shared" si="58"/>
        <v>6.7946318391723273E-29</v>
      </c>
      <c r="HH44" s="86">
        <f t="shared" si="58"/>
        <v>4.5580541112974259E-29</v>
      </c>
      <c r="HI44" s="86">
        <f t="shared" si="58"/>
        <v>1.5957843317470373E-30</v>
      </c>
      <c r="HJ44" s="86">
        <f t="shared" si="58"/>
        <v>6.8666850825736041E-30</v>
      </c>
      <c r="HK44" s="86">
        <f t="shared" si="58"/>
        <v>1.8368081896066272E-32</v>
      </c>
      <c r="HL44" s="86">
        <f t="shared" si="58"/>
        <v>3.8538166168273979E-30</v>
      </c>
      <c r="HM44" s="86">
        <f t="shared" si="58"/>
        <v>1.1550276865359467E-32</v>
      </c>
      <c r="HN44" s="86">
        <f t="shared" si="58"/>
        <v>2.2841167767599162E-30</v>
      </c>
      <c r="HO44" s="86">
        <f t="shared" si="58"/>
        <v>7.5274987107886451E-32</v>
      </c>
      <c r="HP44" s="86">
        <f t="shared" si="58"/>
        <v>5.7707191595241437E-33</v>
      </c>
      <c r="HQ44" s="86">
        <f t="shared" si="58"/>
        <v>1.0466117735135665E-40</v>
      </c>
      <c r="HS44" s="86">
        <f t="shared" si="55"/>
        <v>1.5498899444068934E-98</v>
      </c>
      <c r="HT44" s="86">
        <f t="shared" si="55"/>
        <v>1.4470671618639611E-86</v>
      </c>
      <c r="HU44" s="86">
        <f t="shared" si="55"/>
        <v>1.4104116636598331E-97</v>
      </c>
      <c r="HV44" s="86">
        <f t="shared" si="55"/>
        <v>1.8753563296156177E-101</v>
      </c>
      <c r="HW44" s="86">
        <f t="shared" si="55"/>
        <v>4.7564867975998526E-110</v>
      </c>
      <c r="HX44" s="86">
        <f t="shared" si="55"/>
        <v>1.6929088086991492E-110</v>
      </c>
      <c r="HY44" s="86">
        <f t="shared" si="55"/>
        <v>6.301888777739166E-117</v>
      </c>
      <c r="HZ44" s="86">
        <f t="shared" si="55"/>
        <v>2.4043974226306904E-114</v>
      </c>
      <c r="IA44" s="86">
        <f t="shared" si="55"/>
        <v>4.4340700450008548E-124</v>
      </c>
      <c r="IB44" s="86">
        <f t="shared" si="55"/>
        <v>1.7237040673505955E-114</v>
      </c>
      <c r="IC44" s="86">
        <f t="shared" si="55"/>
        <v>2.1768834431393697E-125</v>
      </c>
      <c r="ID44" s="86">
        <f t="shared" si="55"/>
        <v>1.0871915918345804E-116</v>
      </c>
      <c r="IE44" s="86">
        <f t="shared" si="55"/>
        <v>3.111535907507439E-122</v>
      </c>
      <c r="IF44" s="86">
        <f t="shared" si="55"/>
        <v>1.3851760697811625E-84</v>
      </c>
      <c r="IG44" s="86">
        <f t="shared" si="55"/>
        <v>4.9727180649896142E-64</v>
      </c>
      <c r="II44" s="86">
        <f t="shared" si="56"/>
        <v>1.1705746526316021E-242</v>
      </c>
      <c r="IJ44" s="86">
        <f t="shared" si="56"/>
        <v>4.3576420727995753E-212</v>
      </c>
      <c r="IK44" s="86">
        <f t="shared" si="56"/>
        <v>3.7926761791788897E-238</v>
      </c>
      <c r="IL44" s="86">
        <f t="shared" si="56"/>
        <v>2.6570262749816955E-249</v>
      </c>
      <c r="IM44" s="86">
        <f t="shared" si="56"/>
        <v>4.5155844133855082E-269</v>
      </c>
      <c r="IN44" s="86">
        <f t="shared" si="56"/>
        <v>1.5670428990374102E-269</v>
      </c>
      <c r="IO44" s="86">
        <f t="shared" si="56"/>
        <v>1.4846643468909449E-290</v>
      </c>
      <c r="IP44" s="86">
        <f t="shared" si="56"/>
        <v>1.5661626155031656E-280</v>
      </c>
      <c r="IQ44" s="86">
        <f t="shared" si="56"/>
        <v>3.2975024462096224E-307</v>
      </c>
      <c r="IR44" s="86">
        <f t="shared" si="56"/>
        <v>2.1313409397556403E-287</v>
      </c>
      <c r="IS44" s="86">
        <f t="shared" si="56"/>
        <v>0</v>
      </c>
      <c r="IT44" s="86">
        <f t="shared" si="56"/>
        <v>1.6540442033527336E-288</v>
      </c>
      <c r="IU44" s="86">
        <f t="shared" si="56"/>
        <v>3.1445023240878233E-302</v>
      </c>
      <c r="IV44" s="86">
        <f t="shared" si="56"/>
        <v>3.0450676420001298E-260</v>
      </c>
      <c r="IW44" s="86">
        <f t="shared" si="56"/>
        <v>3.1892544527838967E-257</v>
      </c>
      <c r="IY44" s="86">
        <f t="shared" si="57"/>
        <v>1.208023822463763E-11</v>
      </c>
      <c r="IZ44" s="86">
        <f t="shared" si="57"/>
        <v>6.238833018612708E-9</v>
      </c>
      <c r="JA44" s="86">
        <f t="shared" si="57"/>
        <v>3.4817651745333133E-10</v>
      </c>
      <c r="JB44" s="86">
        <f t="shared" si="57"/>
        <v>1.1827444925373804E-10</v>
      </c>
      <c r="JC44" s="86">
        <f t="shared" si="57"/>
        <v>2.1077046304376578E-11</v>
      </c>
      <c r="JD44" s="86">
        <f t="shared" si="57"/>
        <v>2.7501169126508526E-11</v>
      </c>
      <c r="JE44" s="86">
        <f t="shared" si="57"/>
        <v>5.0482182179879676E-12</v>
      </c>
      <c r="JF44" s="86">
        <f t="shared" si="57"/>
        <v>9.9342987053887406E-12</v>
      </c>
      <c r="JG44" s="86">
        <f t="shared" si="57"/>
        <v>8.2863700232643666E-13</v>
      </c>
      <c r="JH44" s="86">
        <f t="shared" si="57"/>
        <v>5.7035283546301644E-12</v>
      </c>
      <c r="JI44" s="86">
        <f t="shared" si="57"/>
        <v>2.6751409241176927E-12</v>
      </c>
      <c r="JJ44" s="86">
        <f t="shared" si="57"/>
        <v>3.8130874765727758E-11</v>
      </c>
      <c r="JK44" s="86">
        <f t="shared" si="57"/>
        <v>7.3903530954575846E-12</v>
      </c>
      <c r="JL44" s="86">
        <f t="shared" si="57"/>
        <v>7.0522185396116712E-14</v>
      </c>
      <c r="JM44" s="86">
        <f t="shared" si="57"/>
        <v>1.5811390433868124E-16</v>
      </c>
    </row>
    <row r="45" spans="2:273" x14ac:dyDescent="0.25">
      <c r="B45" s="2">
        <v>18</v>
      </c>
      <c r="C45" s="37">
        <v>123.121</v>
      </c>
      <c r="D45" s="37">
        <v>122.983</v>
      </c>
      <c r="E45" s="37">
        <v>122.259</v>
      </c>
      <c r="F45" s="37">
        <v>120.315</v>
      </c>
      <c r="G45" s="37">
        <v>120</v>
      </c>
      <c r="H45" s="37">
        <v>118</v>
      </c>
      <c r="I45" s="37">
        <v>120.208</v>
      </c>
      <c r="J45" s="37">
        <v>118.057</v>
      </c>
      <c r="K45" s="37">
        <v>117.52800000000001</v>
      </c>
      <c r="L45" s="37">
        <v>117.66</v>
      </c>
      <c r="M45" s="37">
        <v>117.925</v>
      </c>
      <c r="N45" s="37">
        <v>118.396</v>
      </c>
      <c r="O45" s="37">
        <v>119.283</v>
      </c>
      <c r="P45" s="37">
        <v>121.887</v>
      </c>
      <c r="Q45" s="37">
        <v>122.623</v>
      </c>
      <c r="S45" s="4">
        <f t="shared" si="59"/>
        <v>123.92422102849628</v>
      </c>
      <c r="T45" s="4">
        <f t="shared" si="59"/>
        <v>123.99571635986912</v>
      </c>
      <c r="U45" s="4">
        <f t="shared" si="59"/>
        <v>123.42484236226026</v>
      </c>
      <c r="V45" s="4">
        <f t="shared" si="59"/>
        <v>121.23134663916845</v>
      </c>
      <c r="W45" s="4">
        <f t="shared" si="59"/>
        <v>120.50694329910729</v>
      </c>
      <c r="X45" s="4">
        <f t="shared" si="59"/>
        <v>119.20241514004842</v>
      </c>
      <c r="Y45" s="4">
        <f t="shared" si="59"/>
        <v>120.48769784789445</v>
      </c>
      <c r="Z45" s="4">
        <f t="shared" si="59"/>
        <v>118.75116530014458</v>
      </c>
      <c r="AA45" s="4">
        <f t="shared" si="59"/>
        <v>116.82423439953752</v>
      </c>
      <c r="AB45" s="4">
        <f t="shared" si="59"/>
        <v>117.64746340727774</v>
      </c>
      <c r="AC45" s="4">
        <f t="shared" si="59"/>
        <v>118.51086562007525</v>
      </c>
      <c r="AD45" s="4">
        <f t="shared" si="59"/>
        <v>119.19023781577015</v>
      </c>
      <c r="AE45" s="4">
        <f t="shared" si="59"/>
        <v>119.22503249360901</v>
      </c>
      <c r="AF45" s="4">
        <f t="shared" si="59"/>
        <v>120.60214742820592</v>
      </c>
      <c r="AG45" s="4" t="e">
        <f t="shared" si="59"/>
        <v>#N/A</v>
      </c>
      <c r="AI45" s="4">
        <f t="shared" si="60"/>
        <v>-0.80322102849628152</v>
      </c>
      <c r="AJ45" s="4">
        <f t="shared" si="60"/>
        <v>-1.0127163598691169</v>
      </c>
      <c r="AK45" s="4">
        <f t="shared" si="60"/>
        <v>-1.1658423622602641</v>
      </c>
      <c r="AL45" s="4">
        <f t="shared" si="60"/>
        <v>-0.91634663916845227</v>
      </c>
      <c r="AM45" s="4">
        <f t="shared" si="60"/>
        <v>-0.50694329910729152</v>
      </c>
      <c r="AN45" s="4">
        <f t="shared" si="60"/>
        <v>-1.2024151400484158</v>
      </c>
      <c r="AO45" s="4">
        <f t="shared" si="60"/>
        <v>-0.27969784789445384</v>
      </c>
      <c r="AP45" s="4">
        <f t="shared" si="60"/>
        <v>-0.69416530014457578</v>
      </c>
      <c r="AQ45" s="4">
        <f t="shared" si="60"/>
        <v>0.70376560046248926</v>
      </c>
      <c r="AR45" s="4">
        <f t="shared" si="60"/>
        <v>1.2536592722256046E-2</v>
      </c>
      <c r="AS45" s="4">
        <f t="shared" si="60"/>
        <v>-0.58586562007525345</v>
      </c>
      <c r="AT45" s="4">
        <f t="shared" si="60"/>
        <v>-0.79423781577014552</v>
      </c>
      <c r="AU45" s="4">
        <f t="shared" si="60"/>
        <v>5.7967506390994572E-2</v>
      </c>
      <c r="AV45" s="4">
        <f t="shared" si="60"/>
        <v>1.284852571794076</v>
      </c>
      <c r="AW45" s="4">
        <f t="shared" si="60"/>
        <v>0</v>
      </c>
      <c r="AY45" s="2">
        <f t="shared" si="51"/>
        <v>123.92422098985867</v>
      </c>
      <c r="AZ45" s="2">
        <f t="shared" si="51"/>
        <v>123.99570382980914</v>
      </c>
      <c r="BA45" s="2">
        <f t="shared" si="51"/>
        <v>123.42484145494112</v>
      </c>
      <c r="BB45" s="2">
        <f t="shared" si="51"/>
        <v>121.23134630195116</v>
      </c>
      <c r="BC45" s="2">
        <f t="shared" si="51"/>
        <v>120.50694323271566</v>
      </c>
      <c r="BD45" s="2">
        <f t="shared" si="51"/>
        <v>119.2024150536339</v>
      </c>
      <c r="BE45" s="2">
        <f t="shared" si="51"/>
        <v>120.48769782969968</v>
      </c>
      <c r="BF45" s="2">
        <f t="shared" si="51"/>
        <v>118.75116526588667</v>
      </c>
      <c r="BG45" s="2">
        <f t="shared" si="51"/>
        <v>116.82423439623099</v>
      </c>
      <c r="BH45" s="2">
        <f t="shared" si="51"/>
        <v>117.64746338741037</v>
      </c>
      <c r="BI45" s="2">
        <f t="shared" si="51"/>
        <v>118.51086561061173</v>
      </c>
      <c r="BJ45" s="2">
        <f t="shared" si="51"/>
        <v>119.19023770209196</v>
      </c>
      <c r="BK45" s="2">
        <f t="shared" si="51"/>
        <v>119.22503246893926</v>
      </c>
      <c r="BL45" s="2">
        <f t="shared" si="51"/>
        <v>120.60214742787578</v>
      </c>
      <c r="BM45" s="2" t="e">
        <f t="shared" si="51"/>
        <v>#N/A</v>
      </c>
      <c r="BO45" s="2">
        <f t="shared" si="10"/>
        <v>123.121</v>
      </c>
      <c r="BP45" s="2">
        <f t="shared" si="11"/>
        <v>122.983</v>
      </c>
      <c r="BQ45" s="2">
        <f t="shared" si="12"/>
        <v>122.259</v>
      </c>
      <c r="BR45" s="2">
        <f t="shared" si="13"/>
        <v>120.315</v>
      </c>
      <c r="BS45" s="2">
        <f t="shared" si="14"/>
        <v>120</v>
      </c>
      <c r="BT45" s="2">
        <f t="shared" si="15"/>
        <v>118</v>
      </c>
      <c r="BU45" s="2">
        <f t="shared" si="16"/>
        <v>120.208</v>
      </c>
      <c r="BV45" s="2">
        <f t="shared" si="17"/>
        <v>118.057</v>
      </c>
      <c r="BW45" s="2">
        <f t="shared" si="18"/>
        <v>117.52800000000001</v>
      </c>
      <c r="BX45" s="2">
        <f t="shared" si="19"/>
        <v>117.66</v>
      </c>
      <c r="BY45" s="2">
        <f t="shared" si="20"/>
        <v>117.925</v>
      </c>
      <c r="BZ45" s="2">
        <f t="shared" si="21"/>
        <v>118.396</v>
      </c>
      <c r="CA45" s="2">
        <f t="shared" si="22"/>
        <v>119.283</v>
      </c>
      <c r="CB45" s="2">
        <f t="shared" si="23"/>
        <v>121.887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123.78394807965861</v>
      </c>
      <c r="DL45" s="2">
        <f t="shared" si="61"/>
        <v>124.04270380549681</v>
      </c>
      <c r="DM45" s="2">
        <f t="shared" si="61"/>
        <v>123.16784512195122</v>
      </c>
      <c r="DN45" s="2">
        <f t="shared" si="61"/>
        <v>120.90861511470987</v>
      </c>
      <c r="DO45" s="2">
        <f t="shared" si="61"/>
        <v>120.25296246854145</v>
      </c>
      <c r="DP45" s="2">
        <f t="shared" si="61"/>
        <v>119.13585720538353</v>
      </c>
      <c r="DQ45" s="2">
        <f t="shared" si="61"/>
        <v>120.58072428142427</v>
      </c>
      <c r="DR45" s="2">
        <f t="shared" si="61"/>
        <v>118.78123684210527</v>
      </c>
      <c r="DS45" s="2">
        <f t="shared" si="61"/>
        <v>116.47710980392155</v>
      </c>
      <c r="DT45" s="2">
        <f t="shared" si="61"/>
        <v>117.42845615615619</v>
      </c>
      <c r="DU45" s="2">
        <f t="shared" si="61"/>
        <v>117.93259879879881</v>
      </c>
      <c r="DV45" s="2">
        <f t="shared" si="61"/>
        <v>118.88466571834991</v>
      </c>
      <c r="DW45" s="2">
        <f t="shared" si="61"/>
        <v>118.90042290862293</v>
      </c>
      <c r="DX45" s="2">
        <f t="shared" si="61"/>
        <v>120.80976776165011</v>
      </c>
      <c r="DY45" s="2">
        <f t="shared" si="61"/>
        <v>121.92888045977008</v>
      </c>
      <c r="EA45" s="2">
        <f t="shared" si="62"/>
        <v>125.86511052481461</v>
      </c>
      <c r="EB45" s="2">
        <f t="shared" si="62"/>
        <v>123.49895581113803</v>
      </c>
      <c r="EC45" s="2">
        <f t="shared" si="62"/>
        <v>126.61725208791212</v>
      </c>
      <c r="ED45" s="2">
        <f t="shared" si="62"/>
        <v>125.31318776383345</v>
      </c>
      <c r="EE45" s="2">
        <f t="shared" si="62"/>
        <v>124.02400774503081</v>
      </c>
      <c r="EF45" s="2">
        <f t="shared" si="62"/>
        <v>120.10215955259977</v>
      </c>
      <c r="EG45" s="2">
        <f t="shared" si="62"/>
        <v>119.2344188704834</v>
      </c>
      <c r="EH45" s="2">
        <f t="shared" si="62"/>
        <v>118.35931976251058</v>
      </c>
      <c r="EI45" s="2">
        <f t="shared" si="62"/>
        <v>121.73285657125271</v>
      </c>
      <c r="EJ45" s="2">
        <f t="shared" si="62"/>
        <v>120.54059169466343</v>
      </c>
      <c r="EK45" s="2">
        <f t="shared" si="62"/>
        <v>126.50312234533705</v>
      </c>
      <c r="EL45" s="2">
        <f t="shared" si="62"/>
        <v>123.04693119389952</v>
      </c>
      <c r="EM45" s="2">
        <f t="shared" si="62"/>
        <v>123.69901977970228</v>
      </c>
      <c r="EN45" s="2">
        <f t="shared" si="62"/>
        <v>117.4256204477612</v>
      </c>
      <c r="EO45" s="2">
        <f t="shared" si="62"/>
        <v>119.54986131157006</v>
      </c>
      <c r="EQ45" s="2">
        <f t="shared" si="63"/>
        <v>123.1061187018494</v>
      </c>
      <c r="ER45" s="2">
        <f t="shared" si="63"/>
        <v>120.95493863301155</v>
      </c>
      <c r="ES45" s="2">
        <f t="shared" si="63"/>
        <v>123.08113085486245</v>
      </c>
      <c r="ET45" s="2">
        <f t="shared" si="63"/>
        <v>122.88852358925203</v>
      </c>
      <c r="EU45" s="2">
        <f t="shared" si="63"/>
        <v>121.26325704190862</v>
      </c>
      <c r="EV45" s="2">
        <f t="shared" si="63"/>
        <v>117.10216998322198</v>
      </c>
      <c r="EW45" s="2">
        <f t="shared" si="63"/>
        <v>117.39420285181004</v>
      </c>
      <c r="EX45" s="2">
        <f t="shared" si="63"/>
        <v>114.87123487756185</v>
      </c>
      <c r="EY45" s="2">
        <f t="shared" si="63"/>
        <v>116.70065346226744</v>
      </c>
      <c r="EZ45" s="2">
        <f t="shared" si="63"/>
        <v>117.71714163547368</v>
      </c>
      <c r="FA45" s="2">
        <f t="shared" si="63"/>
        <v>121.95949098006439</v>
      </c>
      <c r="FB45" s="2">
        <f t="shared" si="63"/>
        <v>120.60146962451091</v>
      </c>
      <c r="FC45" s="2">
        <f t="shared" si="63"/>
        <v>120.23775180227267</v>
      </c>
      <c r="FD45" s="2">
        <f t="shared" si="63"/>
        <v>116.95703531630481</v>
      </c>
      <c r="FE45" s="2">
        <f t="shared" si="63"/>
        <v>122.2340483538996</v>
      </c>
      <c r="FG45" s="2">
        <f t="shared" si="64"/>
        <v>6.7416515509063982E-2</v>
      </c>
      <c r="FH45" s="2">
        <f t="shared" si="64"/>
        <v>8.6374535815044506E-2</v>
      </c>
      <c r="FI45" s="2">
        <f t="shared" si="64"/>
        <v>7.4518180599483175E-2</v>
      </c>
      <c r="FJ45" s="2">
        <f t="shared" si="64"/>
        <v>7.3278943309435393E-2</v>
      </c>
      <c r="FK45" s="2">
        <f t="shared" si="64"/>
        <v>6.7358584458147436E-2</v>
      </c>
      <c r="FL45" s="2">
        <f t="shared" si="64"/>
        <v>6.891878336991894E-2</v>
      </c>
      <c r="FM45" s="2">
        <f t="shared" si="64"/>
        <v>6.9078674214542321E-2</v>
      </c>
      <c r="FN45" s="2">
        <f t="shared" si="64"/>
        <v>7.1140881388402674E-2</v>
      </c>
      <c r="FO45" s="2">
        <f t="shared" si="64"/>
        <v>6.6062522227109191E-2</v>
      </c>
      <c r="FP45" s="2">
        <f t="shared" si="64"/>
        <v>7.0386086245305915E-2</v>
      </c>
      <c r="FQ45" s="2">
        <f t="shared" si="64"/>
        <v>6.7479648438415835E-2</v>
      </c>
      <c r="FR45" s="2">
        <f t="shared" si="64"/>
        <v>7.3423496828847856E-2</v>
      </c>
      <c r="FS45" s="2">
        <f t="shared" si="64"/>
        <v>6.7655439512044183E-2</v>
      </c>
      <c r="FT45" s="2">
        <f t="shared" si="64"/>
        <v>6.1349444997949844E-2</v>
      </c>
      <c r="FU45" s="2">
        <f t="shared" si="64"/>
        <v>5.3344961609067952E-2</v>
      </c>
      <c r="FW45" s="2">
        <f t="shared" si="53"/>
        <v>1.1529595855145112E-5</v>
      </c>
      <c r="FX45" s="2">
        <f t="shared" si="53"/>
        <v>1.3362753549568781E-5</v>
      </c>
      <c r="FY45" s="2">
        <f t="shared" si="53"/>
        <v>1.3347466781055255E-5</v>
      </c>
      <c r="FZ45" s="2">
        <f t="shared" si="53"/>
        <v>1.2885172489286061E-5</v>
      </c>
      <c r="GA45" s="2">
        <f t="shared" si="53"/>
        <v>1.1412684840201751E-5</v>
      </c>
      <c r="GB45" s="2">
        <f t="shared" si="53"/>
        <v>1.284467374872907E-5</v>
      </c>
      <c r="GC45" s="2">
        <f t="shared" si="53"/>
        <v>1.3834706720999322E-5</v>
      </c>
      <c r="GD45" s="2">
        <f t="shared" si="53"/>
        <v>1.6061336023400335E-5</v>
      </c>
      <c r="GE45" s="2">
        <f t="shared" si="53"/>
        <v>1.6552457370141746E-5</v>
      </c>
      <c r="GF45" s="2">
        <f t="shared" si="53"/>
        <v>1.5516182448979236E-5</v>
      </c>
      <c r="GG45" s="2">
        <f t="shared" si="53"/>
        <v>1.5208989261777329E-5</v>
      </c>
      <c r="GH45" s="2">
        <f t="shared" si="53"/>
        <v>1.4762940147995201E-5</v>
      </c>
      <c r="GI45" s="2">
        <f t="shared" si="53"/>
        <v>1.202450602787584E-5</v>
      </c>
      <c r="GJ45" s="2">
        <f t="shared" si="53"/>
        <v>1.0188705617055035E-5</v>
      </c>
      <c r="GK45" s="2">
        <f t="shared" si="53"/>
        <v>1.0320651276775588E-5</v>
      </c>
      <c r="GM45" s="86">
        <f t="shared" si="54"/>
        <v>3.2604024017918418E-11</v>
      </c>
      <c r="GN45" s="86">
        <f t="shared" si="54"/>
        <v>1.3018133231868934E-8</v>
      </c>
      <c r="GO45" s="86">
        <f t="shared" si="54"/>
        <v>8.1241601512518562E-10</v>
      </c>
      <c r="GP45" s="86">
        <f t="shared" si="54"/>
        <v>2.910545296810981E-10</v>
      </c>
      <c r="GQ45" s="86">
        <f t="shared" si="54"/>
        <v>5.5195213450808455E-11</v>
      </c>
      <c r="GR45" s="86">
        <f t="shared" si="54"/>
        <v>7.1610790669795816E-11</v>
      </c>
      <c r="GS45" s="86">
        <f t="shared" si="54"/>
        <v>1.4423394219025417E-11</v>
      </c>
      <c r="GT45" s="86">
        <f t="shared" si="54"/>
        <v>2.768572878222288E-11</v>
      </c>
      <c r="GU45" s="86">
        <f t="shared" si="54"/>
        <v>2.5620868957346043E-12</v>
      </c>
      <c r="GV45" s="86">
        <f t="shared" si="54"/>
        <v>1.6314242717481192E-11</v>
      </c>
      <c r="GW45" s="86">
        <f t="shared" si="54"/>
        <v>7.8344680568100337E-12</v>
      </c>
      <c r="GX45" s="86">
        <f t="shared" si="54"/>
        <v>9.9937714468384228E-11</v>
      </c>
      <c r="GY45" s="86">
        <f t="shared" si="54"/>
        <v>2.050921085445495E-11</v>
      </c>
      <c r="GZ45" s="86">
        <f t="shared" si="54"/>
        <v>2.4065683427657585E-13</v>
      </c>
      <c r="HA45" s="86">
        <f t="shared" si="54"/>
        <v>6.9277193297263631E-16</v>
      </c>
      <c r="HC45" s="86">
        <f t="shared" si="58"/>
        <v>2.767320681499675E-25</v>
      </c>
      <c r="HD45" s="86">
        <f t="shared" si="58"/>
        <v>1.558252927912792E-22</v>
      </c>
      <c r="HE45" s="86">
        <f t="shared" si="58"/>
        <v>1.4824525485570767E-25</v>
      </c>
      <c r="HF45" s="86">
        <f t="shared" si="58"/>
        <v>2.2164815505699446E-26</v>
      </c>
      <c r="HG45" s="86">
        <f t="shared" si="58"/>
        <v>4.3878331208942919E-28</v>
      </c>
      <c r="HH45" s="86">
        <f t="shared" si="58"/>
        <v>3.0235352549358177E-28</v>
      </c>
      <c r="HI45" s="86">
        <f t="shared" si="58"/>
        <v>1.2136089481927744E-29</v>
      </c>
      <c r="HJ45" s="86">
        <f t="shared" si="58"/>
        <v>5.0631593443538353E-29</v>
      </c>
      <c r="HK45" s="86">
        <f t="shared" si="58"/>
        <v>1.6398765990346394E-31</v>
      </c>
      <c r="HL45" s="86">
        <f t="shared" si="58"/>
        <v>2.919293750791832E-29</v>
      </c>
      <c r="HM45" s="86">
        <f t="shared" si="58"/>
        <v>1.0340445560806253E-31</v>
      </c>
      <c r="HN45" s="86">
        <f t="shared" si="58"/>
        <v>1.7353599418675832E-29</v>
      </c>
      <c r="HO45" s="86">
        <f t="shared" si="58"/>
        <v>6.0864402467141491E-31</v>
      </c>
      <c r="HP45" s="86">
        <f t="shared" si="58"/>
        <v>5.0269440109841557E-32</v>
      </c>
      <c r="HQ45" s="86">
        <f t="shared" si="58"/>
        <v>1.5612442336017993E-39</v>
      </c>
      <c r="HS45" s="86">
        <f t="shared" si="55"/>
        <v>1.338348714252187E-96</v>
      </c>
      <c r="HT45" s="86">
        <f t="shared" si="55"/>
        <v>7.5214050570867317E-85</v>
      </c>
      <c r="HU45" s="86">
        <f t="shared" si="55"/>
        <v>1.2091573721986763E-95</v>
      </c>
      <c r="HV45" s="86">
        <f t="shared" si="55"/>
        <v>1.9258396513998309E-99</v>
      </c>
      <c r="HW45" s="86">
        <f t="shared" si="55"/>
        <v>6.8056993821979875E-108</v>
      </c>
      <c r="HX45" s="86">
        <f t="shared" si="55"/>
        <v>2.5878270699823979E-108</v>
      </c>
      <c r="HY45" s="86">
        <f t="shared" si="55"/>
        <v>1.4098257779130589E-114</v>
      </c>
      <c r="HZ45" s="86">
        <f t="shared" si="55"/>
        <v>4.9437657047337641E-112</v>
      </c>
      <c r="IA45" s="86">
        <f t="shared" si="55"/>
        <v>1.5038980164535695E-121</v>
      </c>
      <c r="IB45" s="86">
        <f t="shared" si="55"/>
        <v>3.7326595749121203E-112</v>
      </c>
      <c r="IC45" s="86">
        <f t="shared" si="55"/>
        <v>7.5292579681948828E-123</v>
      </c>
      <c r="ID45" s="86">
        <f t="shared" si="55"/>
        <v>2.4476362969140197E-114</v>
      </c>
      <c r="IE45" s="86">
        <f t="shared" si="55"/>
        <v>8.2098686641779233E-120</v>
      </c>
      <c r="IF45" s="86">
        <f t="shared" si="55"/>
        <v>6.0659455585947303E-83</v>
      </c>
      <c r="IG45" s="86">
        <f t="shared" si="55"/>
        <v>8.2845059645620258E-63</v>
      </c>
      <c r="II45" s="86">
        <f t="shared" si="56"/>
        <v>8.2834637070544064E-239</v>
      </c>
      <c r="IJ45" s="86">
        <f t="shared" si="56"/>
        <v>1.1063221707632974E-208</v>
      </c>
      <c r="IK45" s="86">
        <f t="shared" si="56"/>
        <v>2.5427699865625471E-234</v>
      </c>
      <c r="IL45" s="86">
        <f t="shared" si="56"/>
        <v>2.6244486881652879E-245</v>
      </c>
      <c r="IM45" s="86">
        <f t="shared" si="56"/>
        <v>8.3782228384208208E-265</v>
      </c>
      <c r="IN45" s="86">
        <f t="shared" si="56"/>
        <v>3.2748706006197485E-265</v>
      </c>
      <c r="IO45" s="86">
        <f t="shared" si="56"/>
        <v>7.2728104858478044E-286</v>
      </c>
      <c r="IP45" s="86">
        <f t="shared" si="56"/>
        <v>6.0599833926173862E-276</v>
      </c>
      <c r="IQ45" s="86">
        <f t="shared" si="56"/>
        <v>3.6200441670894155E-302</v>
      </c>
      <c r="IR45" s="86">
        <f t="shared" si="56"/>
        <v>1.0348547325073097E-282</v>
      </c>
      <c r="IS45" s="86">
        <f t="shared" si="56"/>
        <v>1.3866828121672705E-305</v>
      </c>
      <c r="IT45" s="86">
        <f t="shared" si="56"/>
        <v>7.983806929793191E-284</v>
      </c>
      <c r="IU45" s="86">
        <f t="shared" si="56"/>
        <v>2.0780970147902632E-297</v>
      </c>
      <c r="IV45" s="86">
        <f t="shared" si="56"/>
        <v>3.7214584361980314E-256</v>
      </c>
      <c r="IW45" s="86">
        <f t="shared" si="56"/>
        <v>3.5277205260026608E-253</v>
      </c>
      <c r="IY45" s="86">
        <f t="shared" si="57"/>
        <v>3.2604024017918696E-11</v>
      </c>
      <c r="IZ45" s="86">
        <f t="shared" si="57"/>
        <v>1.3018133231869089E-8</v>
      </c>
      <c r="JA45" s="86">
        <f t="shared" si="57"/>
        <v>8.1241601512518572E-10</v>
      </c>
      <c r="JB45" s="86">
        <f t="shared" si="57"/>
        <v>2.910545296810981E-10</v>
      </c>
      <c r="JC45" s="86">
        <f t="shared" si="57"/>
        <v>5.5195213450808455E-11</v>
      </c>
      <c r="JD45" s="86">
        <f t="shared" si="57"/>
        <v>7.1610790669795816E-11</v>
      </c>
      <c r="JE45" s="86">
        <f t="shared" si="57"/>
        <v>1.4423394219025417E-11</v>
      </c>
      <c r="JF45" s="86">
        <f t="shared" si="57"/>
        <v>2.768572878222288E-11</v>
      </c>
      <c r="JG45" s="86">
        <f t="shared" si="57"/>
        <v>2.5620868957346043E-12</v>
      </c>
      <c r="JH45" s="86">
        <f t="shared" si="57"/>
        <v>1.6314242717481192E-11</v>
      </c>
      <c r="JI45" s="86">
        <f t="shared" si="57"/>
        <v>7.8344680568100337E-12</v>
      </c>
      <c r="JJ45" s="86">
        <f t="shared" si="57"/>
        <v>9.9937714468384228E-11</v>
      </c>
      <c r="JK45" s="86">
        <f t="shared" si="57"/>
        <v>2.050921085445495E-11</v>
      </c>
      <c r="JL45" s="86">
        <f t="shared" si="57"/>
        <v>2.4065683427657585E-13</v>
      </c>
      <c r="JM45" s="86">
        <f t="shared" si="57"/>
        <v>6.9277193297263631E-16</v>
      </c>
    </row>
    <row r="46" spans="2:273" x14ac:dyDescent="0.25">
      <c r="B46" s="2">
        <v>19</v>
      </c>
      <c r="C46" s="37">
        <v>123.94799999999999</v>
      </c>
      <c r="D46" s="37">
        <v>122.5</v>
      </c>
      <c r="E46" s="37">
        <v>122</v>
      </c>
      <c r="F46" s="37">
        <v>120.29600000000001</v>
      </c>
      <c r="G46" s="37">
        <v>120.038</v>
      </c>
      <c r="H46" s="37">
        <v>118.642</v>
      </c>
      <c r="I46" s="37">
        <v>120.038</v>
      </c>
      <c r="J46" s="37">
        <v>118.623</v>
      </c>
      <c r="K46" s="37">
        <v>116.642</v>
      </c>
      <c r="L46" s="37">
        <v>117</v>
      </c>
      <c r="M46" s="37">
        <v>117.604</v>
      </c>
      <c r="N46" s="37">
        <v>118.925</v>
      </c>
      <c r="O46" s="37">
        <v>119.13200000000001</v>
      </c>
      <c r="P46" s="37">
        <v>121.66</v>
      </c>
      <c r="Q46" s="37">
        <v>123.47199999999999</v>
      </c>
      <c r="S46" s="4">
        <f t="shared" si="59"/>
        <v>123.91712032508156</v>
      </c>
      <c r="T46" s="4">
        <f t="shared" si="59"/>
        <v>123.93129389865798</v>
      </c>
      <c r="U46" s="4">
        <f t="shared" si="59"/>
        <v>123.42203896221324</v>
      </c>
      <c r="V46" s="4">
        <f t="shared" si="59"/>
        <v>121.23067343856508</v>
      </c>
      <c r="W46" s="4">
        <f t="shared" si="59"/>
        <v>120.48517696424602</v>
      </c>
      <c r="X46" s="4">
        <f t="shared" si="59"/>
        <v>119.18110129630531</v>
      </c>
      <c r="Y46" s="4">
        <f t="shared" si="59"/>
        <v>120.45525839929756</v>
      </c>
      <c r="Z46" s="4">
        <f t="shared" si="59"/>
        <v>118.74393061783759</v>
      </c>
      <c r="AA46" s="4">
        <f t="shared" si="59"/>
        <v>116.88556899765642</v>
      </c>
      <c r="AB46" s="4">
        <f t="shared" si="59"/>
        <v>117.68479712616531</v>
      </c>
      <c r="AC46" s="4">
        <f t="shared" si="59"/>
        <v>118.59692728506107</v>
      </c>
      <c r="AD46" s="4">
        <f t="shared" si="59"/>
        <v>119.1720040536059</v>
      </c>
      <c r="AE46" s="4">
        <f t="shared" si="59"/>
        <v>119.27655540726452</v>
      </c>
      <c r="AF46" s="4">
        <f t="shared" si="59"/>
        <v>120.52941461830821</v>
      </c>
      <c r="AG46" s="4">
        <f t="shared" si="59"/>
        <v>121.68362563044096</v>
      </c>
      <c r="AI46" s="4">
        <f t="shared" si="60"/>
        <v>3.0879674918438127E-2</v>
      </c>
      <c r="AJ46" s="4">
        <f t="shared" si="60"/>
        <v>-1.4312938986579837</v>
      </c>
      <c r="AK46" s="4">
        <f t="shared" si="60"/>
        <v>-1.4220389622132359</v>
      </c>
      <c r="AL46" s="4">
        <f t="shared" si="60"/>
        <v>-0.93467343856507057</v>
      </c>
      <c r="AM46" s="4">
        <f t="shared" si="60"/>
        <v>-0.44717696424602593</v>
      </c>
      <c r="AN46" s="4">
        <f t="shared" si="60"/>
        <v>-0.53910129630531856</v>
      </c>
      <c r="AO46" s="4">
        <f t="shared" si="60"/>
        <v>-0.41725839929756603</v>
      </c>
      <c r="AP46" s="4">
        <f t="shared" si="60"/>
        <v>-0.12093061783758685</v>
      </c>
      <c r="AQ46" s="4">
        <f t="shared" si="60"/>
        <v>-0.24356899765642481</v>
      </c>
      <c r="AR46" s="4">
        <f t="shared" si="60"/>
        <v>-0.68479712616530719</v>
      </c>
      <c r="AS46" s="4">
        <f t="shared" si="60"/>
        <v>-0.99292728506107153</v>
      </c>
      <c r="AT46" s="4">
        <f t="shared" si="60"/>
        <v>-0.24700405360590594</v>
      </c>
      <c r="AU46" s="4">
        <f t="shared" si="60"/>
        <v>-0.14455540726451943</v>
      </c>
      <c r="AV46" s="4">
        <f t="shared" si="60"/>
        <v>1.1305853816917875</v>
      </c>
      <c r="AW46" s="4">
        <f t="shared" si="60"/>
        <v>1.7883743695590368</v>
      </c>
      <c r="AY46" s="2">
        <f t="shared" si="51"/>
        <v>123.91712022506479</v>
      </c>
      <c r="AZ46" s="2">
        <f t="shared" si="51"/>
        <v>123.93126867684725</v>
      </c>
      <c r="BA46" s="2">
        <f t="shared" si="51"/>
        <v>123.42203692445322</v>
      </c>
      <c r="BB46" s="2">
        <f t="shared" si="51"/>
        <v>121.23067264108329</v>
      </c>
      <c r="BC46" s="2">
        <f t="shared" si="51"/>
        <v>120.48517679733116</v>
      </c>
      <c r="BD46" s="2">
        <f t="shared" si="51"/>
        <v>119.18110108030118</v>
      </c>
      <c r="BE46" s="2">
        <f t="shared" si="51"/>
        <v>120.45525834954501</v>
      </c>
      <c r="BF46" s="2">
        <f t="shared" si="51"/>
        <v>118.74393052642691</v>
      </c>
      <c r="BG46" s="2">
        <f t="shared" si="51"/>
        <v>116.88556898789039</v>
      </c>
      <c r="BH46" s="2">
        <f t="shared" si="51"/>
        <v>117.68479707179299</v>
      </c>
      <c r="BI46" s="2">
        <f t="shared" si="51"/>
        <v>118.59692725854866</v>
      </c>
      <c r="BJ46" s="2">
        <f t="shared" si="51"/>
        <v>119.17200376788622</v>
      </c>
      <c r="BK46" s="2">
        <f t="shared" si="51"/>
        <v>119.27655534166354</v>
      </c>
      <c r="BL46" s="2">
        <f t="shared" si="51"/>
        <v>120.52941461723417</v>
      </c>
      <c r="BM46" s="2">
        <f t="shared" si="51"/>
        <v>121.68362563043766</v>
      </c>
      <c r="BO46" s="2">
        <f t="shared" si="10"/>
        <v>123.94799999999999</v>
      </c>
      <c r="BP46" s="2">
        <f t="shared" si="11"/>
        <v>122.5</v>
      </c>
      <c r="BQ46" s="2">
        <f t="shared" si="12"/>
        <v>122</v>
      </c>
      <c r="BR46" s="2">
        <f t="shared" si="13"/>
        <v>120.29600000000001</v>
      </c>
      <c r="BS46" s="2">
        <f t="shared" si="14"/>
        <v>120.038</v>
      </c>
      <c r="BT46" s="2">
        <f t="shared" si="15"/>
        <v>118.642</v>
      </c>
      <c r="BU46" s="2">
        <f t="shared" si="16"/>
        <v>120.038</v>
      </c>
      <c r="BV46" s="2">
        <f t="shared" si="17"/>
        <v>118.623</v>
      </c>
      <c r="BW46" s="2">
        <f t="shared" si="18"/>
        <v>116.642</v>
      </c>
      <c r="BX46" s="2">
        <f t="shared" si="19"/>
        <v>117</v>
      </c>
      <c r="BY46" s="2">
        <f t="shared" si="20"/>
        <v>117.604</v>
      </c>
      <c r="BZ46" s="2">
        <f t="shared" si="21"/>
        <v>118.925</v>
      </c>
      <c r="CA46" s="2">
        <f t="shared" si="22"/>
        <v>119.13200000000001</v>
      </c>
      <c r="CB46" s="2">
        <f t="shared" si="23"/>
        <v>121.66</v>
      </c>
      <c r="CC46" s="2">
        <f t="shared" si="24"/>
        <v>123.47199999999999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123.77679468942628</v>
      </c>
      <c r="DL46" s="2">
        <f t="shared" si="61"/>
        <v>123.99288583509512</v>
      </c>
      <c r="DM46" s="2">
        <f t="shared" si="61"/>
        <v>123.15683433395871</v>
      </c>
      <c r="DN46" s="2">
        <f t="shared" si="61"/>
        <v>120.89283859649125</v>
      </c>
      <c r="DO46" s="2">
        <f t="shared" si="61"/>
        <v>120.21999474778426</v>
      </c>
      <c r="DP46" s="2">
        <f t="shared" si="61"/>
        <v>119.12004737936319</v>
      </c>
      <c r="DQ46" s="2">
        <f t="shared" si="61"/>
        <v>120.56770652080651</v>
      </c>
      <c r="DR46" s="2">
        <f t="shared" si="61"/>
        <v>118.79064295874824</v>
      </c>
      <c r="DS46" s="2">
        <f t="shared" si="61"/>
        <v>116.52480112044816</v>
      </c>
      <c r="DT46" s="2">
        <f t="shared" si="61"/>
        <v>117.46137597597601</v>
      </c>
      <c r="DU46" s="2">
        <f t="shared" si="61"/>
        <v>117.98788039468042</v>
      </c>
      <c r="DV46" s="2">
        <f t="shared" si="61"/>
        <v>118.85248790896158</v>
      </c>
      <c r="DW46" s="2">
        <f t="shared" si="61"/>
        <v>118.93998365508368</v>
      </c>
      <c r="DX46" s="2">
        <f t="shared" si="61"/>
        <v>120.76065928189458</v>
      </c>
      <c r="DY46" s="2">
        <f t="shared" si="61"/>
        <v>121.82277634408598</v>
      </c>
      <c r="EA46" s="2">
        <f t="shared" si="62"/>
        <v>125.68793545350829</v>
      </c>
      <c r="EB46" s="2">
        <f t="shared" si="62"/>
        <v>123.33725338983052</v>
      </c>
      <c r="EC46" s="2">
        <f t="shared" si="62"/>
        <v>126.426552967033</v>
      </c>
      <c r="ED46" s="2">
        <f t="shared" si="62"/>
        <v>125.12758402738166</v>
      </c>
      <c r="EE46" s="2">
        <f t="shared" si="62"/>
        <v>123.83426199451677</v>
      </c>
      <c r="EF46" s="2">
        <f t="shared" si="62"/>
        <v>119.93390677146314</v>
      </c>
      <c r="EG46" s="2">
        <f t="shared" si="62"/>
        <v>119.073582437276</v>
      </c>
      <c r="EH46" s="2">
        <f t="shared" si="62"/>
        <v>118.18847264631042</v>
      </c>
      <c r="EI46" s="2">
        <f t="shared" si="62"/>
        <v>121.53829547553094</v>
      </c>
      <c r="EJ46" s="2">
        <f t="shared" si="62"/>
        <v>120.37657910421247</v>
      </c>
      <c r="EK46" s="2">
        <f t="shared" si="62"/>
        <v>126.27396768236382</v>
      </c>
      <c r="EL46" s="2">
        <f t="shared" si="62"/>
        <v>122.84987410883097</v>
      </c>
      <c r="EM46" s="2">
        <f t="shared" si="62"/>
        <v>123.50727378927817</v>
      </c>
      <c r="EN46" s="2">
        <f t="shared" si="62"/>
        <v>117.30274417910449</v>
      </c>
      <c r="EO46" s="2">
        <f t="shared" si="62"/>
        <v>119.43103008371166</v>
      </c>
      <c r="EQ46" s="2">
        <f t="shared" si="63"/>
        <v>122.96132068311668</v>
      </c>
      <c r="ER46" s="2">
        <f t="shared" si="63"/>
        <v>120.82428978097835</v>
      </c>
      <c r="ES46" s="2">
        <f t="shared" si="63"/>
        <v>122.93278260869567</v>
      </c>
      <c r="ET46" s="2">
        <f t="shared" si="63"/>
        <v>122.73171424183681</v>
      </c>
      <c r="EU46" s="2">
        <f t="shared" si="63"/>
        <v>121.10641657629121</v>
      </c>
      <c r="EV46" s="2">
        <f t="shared" si="63"/>
        <v>116.96980765531302</v>
      </c>
      <c r="EW46" s="2">
        <f t="shared" si="63"/>
        <v>117.25552637576246</v>
      </c>
      <c r="EX46" s="2">
        <f t="shared" si="63"/>
        <v>114.74290199235055</v>
      </c>
      <c r="EY46" s="2">
        <f t="shared" si="63"/>
        <v>116.56707117583896</v>
      </c>
      <c r="EZ46" s="2">
        <f t="shared" si="63"/>
        <v>117.58662591419525</v>
      </c>
      <c r="FA46" s="2">
        <f t="shared" si="63"/>
        <v>121.78523421921014</v>
      </c>
      <c r="FB46" s="2">
        <f t="shared" si="63"/>
        <v>120.43365894217789</v>
      </c>
      <c r="FC46" s="2">
        <f t="shared" si="63"/>
        <v>120.08644869792238</v>
      </c>
      <c r="FD46" s="2">
        <f t="shared" si="63"/>
        <v>116.83958355702424</v>
      </c>
      <c r="FE46" s="2">
        <f t="shared" si="63"/>
        <v>122.08297884996442</v>
      </c>
      <c r="FG46" s="2">
        <f t="shared" si="64"/>
        <v>7.3443049286043907E-2</v>
      </c>
      <c r="FH46" s="2">
        <f t="shared" si="64"/>
        <v>9.3925093057800571E-2</v>
      </c>
      <c r="FI46" s="2">
        <f t="shared" si="64"/>
        <v>8.1124326660855658E-2</v>
      </c>
      <c r="FJ46" s="2">
        <f t="shared" si="64"/>
        <v>7.9784700085644339E-2</v>
      </c>
      <c r="FK46" s="2">
        <f t="shared" si="64"/>
        <v>7.3380347109694419E-2</v>
      </c>
      <c r="FL46" s="2">
        <f t="shared" si="64"/>
        <v>7.5068798822963398E-2</v>
      </c>
      <c r="FM46" s="2">
        <f t="shared" si="64"/>
        <v>7.5241804626014208E-2</v>
      </c>
      <c r="FN46" s="2">
        <f t="shared" si="64"/>
        <v>7.7472688100314602E-2</v>
      </c>
      <c r="FO46" s="2">
        <f t="shared" si="64"/>
        <v>7.1977360802923149E-2</v>
      </c>
      <c r="FP46" s="2">
        <f t="shared" si="64"/>
        <v>7.6656257496968944E-2</v>
      </c>
      <c r="FQ46" s="2">
        <f t="shared" si="64"/>
        <v>7.3511380967756126E-2</v>
      </c>
      <c r="FR46" s="2">
        <f t="shared" si="64"/>
        <v>7.9940980118197433E-2</v>
      </c>
      <c r="FS46" s="2">
        <f t="shared" si="64"/>
        <v>7.3701643398464939E-2</v>
      </c>
      <c r="FT46" s="2">
        <f t="shared" si="64"/>
        <v>6.6872518122374533E-2</v>
      </c>
      <c r="FU46" s="2">
        <f t="shared" si="64"/>
        <v>5.8192094351892418E-2</v>
      </c>
      <c r="FW46" s="2">
        <f t="shared" si="53"/>
        <v>1.2641936403193207E-5</v>
      </c>
      <c r="FX46" s="2">
        <f t="shared" si="53"/>
        <v>1.4651949018034065E-5</v>
      </c>
      <c r="FY46" s="2">
        <f t="shared" si="53"/>
        <v>1.4635187452863327E-5</v>
      </c>
      <c r="FZ46" s="2">
        <f t="shared" si="53"/>
        <v>1.4128293124625298E-5</v>
      </c>
      <c r="GA46" s="2">
        <f t="shared" si="53"/>
        <v>1.2513746308158783E-5</v>
      </c>
      <c r="GB46" s="2">
        <f t="shared" si="53"/>
        <v>1.4083887248865146E-5</v>
      </c>
      <c r="GC46" s="2">
        <f t="shared" si="53"/>
        <v>1.5169434022246479E-5</v>
      </c>
      <c r="GD46" s="2">
        <f t="shared" si="53"/>
        <v>1.7610877461322612E-5</v>
      </c>
      <c r="GE46" s="2">
        <f t="shared" si="53"/>
        <v>1.8149379615275936E-5</v>
      </c>
      <c r="GF46" s="2">
        <f t="shared" si="53"/>
        <v>1.7013130274483632E-5</v>
      </c>
      <c r="GG46" s="2">
        <f t="shared" si="53"/>
        <v>1.667630064118091E-5</v>
      </c>
      <c r="GH46" s="2">
        <f t="shared" si="53"/>
        <v>1.6187218927757947E-5</v>
      </c>
      <c r="GI46" s="2">
        <f t="shared" si="53"/>
        <v>1.3184593383476435E-5</v>
      </c>
      <c r="GJ46" s="2">
        <f t="shared" si="53"/>
        <v>1.117168257439321E-5</v>
      </c>
      <c r="GK46" s="2">
        <f t="shared" si="53"/>
        <v>1.1316357827082626E-5</v>
      </c>
      <c r="GM46" s="86">
        <f t="shared" si="54"/>
        <v>8.620373680317098E-11</v>
      </c>
      <c r="GN46" s="86">
        <f t="shared" si="54"/>
        <v>2.6757784876263456E-8</v>
      </c>
      <c r="GO46" s="86">
        <f t="shared" si="54"/>
        <v>1.8630874626525353E-9</v>
      </c>
      <c r="GP46" s="86">
        <f t="shared" si="54"/>
        <v>7.0301077781051826E-10</v>
      </c>
      <c r="GQ46" s="86">
        <f t="shared" si="54"/>
        <v>1.417087475634821E-10</v>
      </c>
      <c r="GR46" s="86">
        <f t="shared" si="54"/>
        <v>1.8281662279381992E-10</v>
      </c>
      <c r="GS46" s="86">
        <f t="shared" si="54"/>
        <v>4.0302803845163585E-11</v>
      </c>
      <c r="GT46" s="86">
        <f t="shared" si="54"/>
        <v>7.5494763398691212E-11</v>
      </c>
      <c r="GU46" s="86">
        <f t="shared" si="54"/>
        <v>7.733661175887416E-12</v>
      </c>
      <c r="GV46" s="86">
        <f t="shared" si="54"/>
        <v>4.5631048114210791E-11</v>
      </c>
      <c r="GW46" s="86">
        <f t="shared" si="54"/>
        <v>2.2428197957802516E-11</v>
      </c>
      <c r="GX46" s="86">
        <f t="shared" si="54"/>
        <v>2.5665597172220178E-10</v>
      </c>
      <c r="GY46" s="86">
        <f t="shared" si="54"/>
        <v>5.5714083092473033E-11</v>
      </c>
      <c r="GZ46" s="86">
        <f t="shared" si="54"/>
        <v>8.0009776075986182E-13</v>
      </c>
      <c r="HA46" s="86">
        <f t="shared" si="54"/>
        <v>2.9415705424894266E-15</v>
      </c>
      <c r="HC46" s="86">
        <f t="shared" si="58"/>
        <v>1.4443099921911579E-24</v>
      </c>
      <c r="HD46" s="86">
        <f t="shared" si="58"/>
        <v>6.7899207067558496E-22</v>
      </c>
      <c r="HE46" s="86">
        <f t="shared" si="58"/>
        <v>7.8536541923350227E-25</v>
      </c>
      <c r="HF46" s="86">
        <f t="shared" si="58"/>
        <v>1.24958017693683E-25</v>
      </c>
      <c r="HG46" s="86">
        <f t="shared" si="58"/>
        <v>2.7561172805716235E-27</v>
      </c>
      <c r="HH46" s="86">
        <f t="shared" si="58"/>
        <v>1.9495769205734215E-27</v>
      </c>
      <c r="HI46" s="86">
        <f t="shared" si="58"/>
        <v>8.9479736977524475E-29</v>
      </c>
      <c r="HJ46" s="86">
        <f t="shared" si="58"/>
        <v>3.6204010840236542E-28</v>
      </c>
      <c r="HK46" s="86">
        <f t="shared" si="58"/>
        <v>1.4153123288751761E-30</v>
      </c>
      <c r="HL46" s="86">
        <f t="shared" si="58"/>
        <v>2.1432838666429269E-28</v>
      </c>
      <c r="HM46" s="86">
        <f t="shared" si="58"/>
        <v>8.9503048948986188E-31</v>
      </c>
      <c r="HN46" s="86">
        <f t="shared" si="58"/>
        <v>1.278035918862126E-28</v>
      </c>
      <c r="HO46" s="86">
        <f t="shared" si="58"/>
        <v>4.7688095029552255E-30</v>
      </c>
      <c r="HP46" s="86">
        <f t="shared" si="58"/>
        <v>4.2386989308518347E-31</v>
      </c>
      <c r="HQ46" s="86">
        <f t="shared" si="58"/>
        <v>2.2356896209038529E-38</v>
      </c>
      <c r="HS46" s="86">
        <f t="shared" si="55"/>
        <v>1.1049053125118713E-94</v>
      </c>
      <c r="HT46" s="86">
        <f t="shared" si="55"/>
        <v>3.7552159140096594E-83</v>
      </c>
      <c r="HU46" s="86">
        <f t="shared" si="55"/>
        <v>9.9077451400407704E-94</v>
      </c>
      <c r="HV46" s="86">
        <f t="shared" si="55"/>
        <v>1.8867259687870505E-97</v>
      </c>
      <c r="HW46" s="86">
        <f t="shared" si="55"/>
        <v>9.2648197071810831E-106</v>
      </c>
      <c r="HX46" s="86">
        <f t="shared" si="55"/>
        <v>3.7594469802573418E-106</v>
      </c>
      <c r="HY46" s="86">
        <f t="shared" si="55"/>
        <v>2.9832572480969755E-112</v>
      </c>
      <c r="HZ46" s="86">
        <f t="shared" si="55"/>
        <v>9.6194751317121975E-110</v>
      </c>
      <c r="IA46" s="86">
        <f t="shared" si="55"/>
        <v>4.7999126392789033E-119</v>
      </c>
      <c r="IB46" s="86">
        <f t="shared" si="55"/>
        <v>7.6414634026849401E-110</v>
      </c>
      <c r="IC46" s="86">
        <f t="shared" si="55"/>
        <v>2.4511676942522034E-120</v>
      </c>
      <c r="ID46" s="86">
        <f t="shared" si="55"/>
        <v>5.2108811180608974E-112</v>
      </c>
      <c r="IE46" s="86">
        <f t="shared" si="55"/>
        <v>2.0472056171418902E-117</v>
      </c>
      <c r="IF46" s="86">
        <f t="shared" si="55"/>
        <v>2.5581374020824773E-81</v>
      </c>
      <c r="IG46" s="86">
        <f t="shared" si="55"/>
        <v>1.3424747700233094E-61</v>
      </c>
      <c r="II46" s="86">
        <f t="shared" si="56"/>
        <v>5.4578691319764846E-235</v>
      </c>
      <c r="IJ46" s="86">
        <f t="shared" si="56"/>
        <v>2.6347734609616968E-205</v>
      </c>
      <c r="IK46" s="86">
        <f t="shared" si="56"/>
        <v>1.5865593721794141E-230</v>
      </c>
      <c r="IL46" s="86">
        <f t="shared" si="56"/>
        <v>2.4054396088907238E-241</v>
      </c>
      <c r="IM46" s="86">
        <f t="shared" si="56"/>
        <v>1.4362879652474353E-260</v>
      </c>
      <c r="IN46" s="86">
        <f t="shared" si="56"/>
        <v>6.3121857710298733E-261</v>
      </c>
      <c r="IO46" s="86">
        <f t="shared" si="56"/>
        <v>3.2612477088879072E-281</v>
      </c>
      <c r="IP46" s="86">
        <f t="shared" si="56"/>
        <v>2.148070870944688E-271</v>
      </c>
      <c r="IQ46" s="86">
        <f t="shared" si="56"/>
        <v>3.6083484092322307E-297</v>
      </c>
      <c r="IR46" s="86">
        <f t="shared" si="56"/>
        <v>4.5956804016131382E-278</v>
      </c>
      <c r="IS46" s="86">
        <f t="shared" si="56"/>
        <v>1.4422714695814114E-300</v>
      </c>
      <c r="IT46" s="86">
        <f t="shared" si="56"/>
        <v>3.5262285215336738E-279</v>
      </c>
      <c r="IU46" s="86">
        <f t="shared" si="56"/>
        <v>1.2554716133263623E-292</v>
      </c>
      <c r="IV46" s="86">
        <f t="shared" si="56"/>
        <v>4.219541996411294E-252</v>
      </c>
      <c r="IW46" s="86">
        <f t="shared" si="56"/>
        <v>3.6228041072619735E-249</v>
      </c>
      <c r="IY46" s="86">
        <f t="shared" si="57"/>
        <v>8.6203736803172427E-11</v>
      </c>
      <c r="IZ46" s="86">
        <f t="shared" si="57"/>
        <v>2.6757784876264135E-8</v>
      </c>
      <c r="JA46" s="86">
        <f t="shared" si="57"/>
        <v>1.8630874626525361E-9</v>
      </c>
      <c r="JB46" s="86">
        <f t="shared" si="57"/>
        <v>7.0301077781051836E-10</v>
      </c>
      <c r="JC46" s="86">
        <f t="shared" si="57"/>
        <v>1.417087475634821E-10</v>
      </c>
      <c r="JD46" s="86">
        <f t="shared" si="57"/>
        <v>1.8281662279381992E-10</v>
      </c>
      <c r="JE46" s="86">
        <f t="shared" si="57"/>
        <v>4.0302803845163585E-11</v>
      </c>
      <c r="JF46" s="86">
        <f t="shared" si="57"/>
        <v>7.5494763398691212E-11</v>
      </c>
      <c r="JG46" s="86">
        <f t="shared" si="57"/>
        <v>7.733661175887416E-12</v>
      </c>
      <c r="JH46" s="86">
        <f t="shared" si="57"/>
        <v>4.5631048114210791E-11</v>
      </c>
      <c r="JI46" s="86">
        <f t="shared" si="57"/>
        <v>2.2428197957802516E-11</v>
      </c>
      <c r="JJ46" s="86">
        <f t="shared" si="57"/>
        <v>2.5665597172220178E-10</v>
      </c>
      <c r="JK46" s="86">
        <f t="shared" si="57"/>
        <v>5.5714083092473033E-11</v>
      </c>
      <c r="JL46" s="86">
        <f t="shared" si="57"/>
        <v>8.0009776075986182E-13</v>
      </c>
      <c r="JM46" s="86">
        <f t="shared" si="57"/>
        <v>2.9415705424894266E-15</v>
      </c>
    </row>
    <row r="47" spans="2:273" x14ac:dyDescent="0.25">
      <c r="B47" s="2">
        <v>20</v>
      </c>
      <c r="C47" s="37">
        <v>123.63800000000001</v>
      </c>
      <c r="D47" s="37">
        <v>122.672</v>
      </c>
      <c r="E47" s="37">
        <v>121.98099999999999</v>
      </c>
      <c r="F47" s="37">
        <v>120.03700000000001</v>
      </c>
      <c r="G47" s="37">
        <v>119.566</v>
      </c>
      <c r="H47" s="37">
        <v>118.075</v>
      </c>
      <c r="I47" s="37">
        <v>120.547</v>
      </c>
      <c r="J47" s="37">
        <v>118.81100000000001</v>
      </c>
      <c r="K47" s="37">
        <v>116.792</v>
      </c>
      <c r="L47" s="37">
        <v>117.038</v>
      </c>
      <c r="M47" s="37">
        <v>118.358</v>
      </c>
      <c r="N47" s="37">
        <v>118.13200000000001</v>
      </c>
      <c r="O47" s="37">
        <v>119.358</v>
      </c>
      <c r="P47" s="37">
        <v>120.566</v>
      </c>
      <c r="Q47" s="37">
        <v>122.41500000000001</v>
      </c>
      <c r="S47" s="4">
        <f t="shared" si="59"/>
        <v>123.90882777652757</v>
      </c>
      <c r="T47" s="4">
        <f t="shared" si="59"/>
        <v>123.86474370273136</v>
      </c>
      <c r="U47" s="4">
        <f t="shared" si="59"/>
        <v>123.41849955360404</v>
      </c>
      <c r="V47" s="4">
        <f t="shared" si="59"/>
        <v>121.22991880557727</v>
      </c>
      <c r="W47" s="4">
        <f t="shared" si="59"/>
        <v>120.4632242469293</v>
      </c>
      <c r="X47" s="4">
        <f t="shared" si="59"/>
        <v>119.15824344917918</v>
      </c>
      <c r="Y47" s="4">
        <f t="shared" si="59"/>
        <v>120.42017336321706</v>
      </c>
      <c r="Z47" s="4">
        <f t="shared" si="59"/>
        <v>118.73401207888892</v>
      </c>
      <c r="AA47" s="4">
        <f t="shared" si="59"/>
        <v>116.94635197873583</v>
      </c>
      <c r="AB47" s="4">
        <f t="shared" si="59"/>
        <v>117.72104305584146</v>
      </c>
      <c r="AC47" s="4">
        <f t="shared" si="59"/>
        <v>118.68350106345987</v>
      </c>
      <c r="AD47" s="4">
        <f t="shared" si="59"/>
        <v>119.15363016938647</v>
      </c>
      <c r="AE47" s="4">
        <f t="shared" si="59"/>
        <v>119.32742228870579</v>
      </c>
      <c r="AF47" s="4">
        <f t="shared" si="59"/>
        <v>120.45424719066064</v>
      </c>
      <c r="AG47" s="4">
        <f t="shared" si="59"/>
        <v>121.56414057028228</v>
      </c>
      <c r="AI47" s="4">
        <f t="shared" si="60"/>
        <v>-0.27082777652756818</v>
      </c>
      <c r="AJ47" s="4">
        <f t="shared" si="60"/>
        <v>-1.192743702731363</v>
      </c>
      <c r="AK47" s="4">
        <f t="shared" si="60"/>
        <v>-1.4374995536040416</v>
      </c>
      <c r="AL47" s="4">
        <f t="shared" si="60"/>
        <v>-1.1929188055772642</v>
      </c>
      <c r="AM47" s="4">
        <f t="shared" si="60"/>
        <v>-0.89722424692929792</v>
      </c>
      <c r="AN47" s="4">
        <f t="shared" si="60"/>
        <v>-1.0832434491791787</v>
      </c>
      <c r="AO47" s="4">
        <f t="shared" si="60"/>
        <v>0.12682663678293693</v>
      </c>
      <c r="AP47" s="4">
        <f t="shared" si="60"/>
        <v>7.6987921111083324E-2</v>
      </c>
      <c r="AQ47" s="4">
        <f t="shared" si="60"/>
        <v>-0.15435197873583206</v>
      </c>
      <c r="AR47" s="4">
        <f t="shared" si="60"/>
        <v>-0.68304305584146618</v>
      </c>
      <c r="AS47" s="4">
        <f t="shared" si="60"/>
        <v>-0.32550106345986762</v>
      </c>
      <c r="AT47" s="4">
        <f t="shared" si="60"/>
        <v>-1.0216301693864693</v>
      </c>
      <c r="AU47" s="4">
        <f t="shared" si="60"/>
        <v>3.0577711294213827E-2</v>
      </c>
      <c r="AV47" s="4">
        <f t="shared" si="60"/>
        <v>0.11175280933936449</v>
      </c>
      <c r="AW47" s="4">
        <f t="shared" si="60"/>
        <v>0.85085942971772965</v>
      </c>
      <c r="AY47" s="2">
        <f t="shared" si="51"/>
        <v>123.90882752300824</v>
      </c>
      <c r="AZ47" s="2">
        <f t="shared" si="51"/>
        <v>123.86469371326245</v>
      </c>
      <c r="BA47" s="2">
        <f t="shared" si="51"/>
        <v>123.41849505741669</v>
      </c>
      <c r="BB47" s="2">
        <f t="shared" si="51"/>
        <v>121.22991695522791</v>
      </c>
      <c r="BC47" s="2">
        <f t="shared" si="51"/>
        <v>120.46322383568491</v>
      </c>
      <c r="BD47" s="2">
        <f t="shared" si="51"/>
        <v>119.15824292004564</v>
      </c>
      <c r="BE47" s="2">
        <f t="shared" si="51"/>
        <v>120.42017323022347</v>
      </c>
      <c r="BF47" s="2">
        <f t="shared" si="51"/>
        <v>118.73401184033726</v>
      </c>
      <c r="BG47" s="2">
        <f t="shared" si="51"/>
        <v>116.94635195058886</v>
      </c>
      <c r="BH47" s="2">
        <f t="shared" si="51"/>
        <v>117.72104291039904</v>
      </c>
      <c r="BI47" s="2">
        <f t="shared" si="51"/>
        <v>118.6835009908867</v>
      </c>
      <c r="BJ47" s="2">
        <f t="shared" si="51"/>
        <v>119.15362946601822</v>
      </c>
      <c r="BK47" s="2">
        <f t="shared" si="51"/>
        <v>119.32742211801829</v>
      </c>
      <c r="BL47" s="2">
        <f t="shared" si="51"/>
        <v>120.45424718725799</v>
      </c>
      <c r="BM47" s="2">
        <f t="shared" si="51"/>
        <v>121.56414057026903</v>
      </c>
      <c r="BO47" s="2">
        <f t="shared" si="10"/>
        <v>123.63800000000001</v>
      </c>
      <c r="BP47" s="2">
        <f t="shared" si="11"/>
        <v>122.672</v>
      </c>
      <c r="BQ47" s="2">
        <f t="shared" si="12"/>
        <v>121.98099999999999</v>
      </c>
      <c r="BR47" s="2">
        <f t="shared" si="13"/>
        <v>120.03700000000001</v>
      </c>
      <c r="BS47" s="2">
        <f t="shared" si="14"/>
        <v>119.566</v>
      </c>
      <c r="BT47" s="2">
        <f t="shared" si="15"/>
        <v>118.075</v>
      </c>
      <c r="BU47" s="2">
        <f t="shared" si="16"/>
        <v>120.547</v>
      </c>
      <c r="BV47" s="2">
        <f t="shared" si="17"/>
        <v>118.81100000000001</v>
      </c>
      <c r="BW47" s="2">
        <f t="shared" si="18"/>
        <v>116.792</v>
      </c>
      <c r="BX47" s="2">
        <f t="shared" si="19"/>
        <v>117.038</v>
      </c>
      <c r="BY47" s="2">
        <f t="shared" si="20"/>
        <v>118.358</v>
      </c>
      <c r="BZ47" s="2">
        <f t="shared" si="21"/>
        <v>118.13200000000001</v>
      </c>
      <c r="CA47" s="2">
        <f t="shared" si="22"/>
        <v>119.358</v>
      </c>
      <c r="CB47" s="2">
        <f t="shared" si="23"/>
        <v>120.566</v>
      </c>
      <c r="CC47" s="2">
        <f t="shared" si="24"/>
        <v>122.41500000000001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123.76964129919395</v>
      </c>
      <c r="DL47" s="2">
        <f t="shared" si="61"/>
        <v>123.94306786469343</v>
      </c>
      <c r="DM47" s="2">
        <f t="shared" si="61"/>
        <v>123.14582354596622</v>
      </c>
      <c r="DN47" s="2">
        <f t="shared" si="61"/>
        <v>120.87706207827263</v>
      </c>
      <c r="DO47" s="2">
        <f t="shared" si="61"/>
        <v>120.18702702702706</v>
      </c>
      <c r="DP47" s="2">
        <f t="shared" si="61"/>
        <v>119.10423755334283</v>
      </c>
      <c r="DQ47" s="2">
        <f t="shared" si="61"/>
        <v>120.55468876018875</v>
      </c>
      <c r="DR47" s="2">
        <f t="shared" si="61"/>
        <v>118.8000490753912</v>
      </c>
      <c r="DS47" s="2">
        <f t="shared" si="61"/>
        <v>116.57249243697477</v>
      </c>
      <c r="DT47" s="2">
        <f t="shared" si="61"/>
        <v>117.49429579579584</v>
      </c>
      <c r="DU47" s="2">
        <f t="shared" si="61"/>
        <v>118.04316199056201</v>
      </c>
      <c r="DV47" s="2">
        <f t="shared" si="61"/>
        <v>118.82031009957323</v>
      </c>
      <c r="DW47" s="2">
        <f t="shared" si="61"/>
        <v>118.97954440154443</v>
      </c>
      <c r="DX47" s="2">
        <f t="shared" si="61"/>
        <v>120.71155080213903</v>
      </c>
      <c r="DY47" s="2">
        <f t="shared" si="61"/>
        <v>121.71667222840189</v>
      </c>
      <c r="EA47" s="2">
        <f t="shared" si="62"/>
        <v>125.51076038220195</v>
      </c>
      <c r="EB47" s="2">
        <f t="shared" si="62"/>
        <v>123.17555096852301</v>
      </c>
      <c r="EC47" s="2">
        <f t="shared" si="62"/>
        <v>126.23585384615387</v>
      </c>
      <c r="ED47" s="2">
        <f t="shared" si="62"/>
        <v>124.94198029092986</v>
      </c>
      <c r="EE47" s="2">
        <f t="shared" si="62"/>
        <v>123.64451624400272</v>
      </c>
      <c r="EF47" s="2">
        <f t="shared" si="62"/>
        <v>119.7656539903265</v>
      </c>
      <c r="EG47" s="2">
        <f t="shared" si="62"/>
        <v>118.91274600406859</v>
      </c>
      <c r="EH47" s="2">
        <f t="shared" si="62"/>
        <v>118.01762553011025</v>
      </c>
      <c r="EI47" s="2">
        <f t="shared" si="62"/>
        <v>121.34373437980919</v>
      </c>
      <c r="EJ47" s="2">
        <f t="shared" si="62"/>
        <v>120.21256651376152</v>
      </c>
      <c r="EK47" s="2">
        <f t="shared" si="62"/>
        <v>126.0448130193906</v>
      </c>
      <c r="EL47" s="2">
        <f t="shared" si="62"/>
        <v>122.65281702376241</v>
      </c>
      <c r="EM47" s="2">
        <f t="shared" si="62"/>
        <v>123.31552779885405</v>
      </c>
      <c r="EN47" s="2">
        <f t="shared" si="62"/>
        <v>117.17986791044777</v>
      </c>
      <c r="EO47" s="2">
        <f t="shared" si="62"/>
        <v>119.31219885585327</v>
      </c>
      <c r="EQ47" s="2">
        <f t="shared" si="63"/>
        <v>122.81652266438398</v>
      </c>
      <c r="ER47" s="2">
        <f t="shared" si="63"/>
        <v>120.69364092894514</v>
      </c>
      <c r="ES47" s="2">
        <f t="shared" si="63"/>
        <v>122.7844343625289</v>
      </c>
      <c r="ET47" s="2">
        <f t="shared" si="63"/>
        <v>122.57490489442159</v>
      </c>
      <c r="EU47" s="2">
        <f t="shared" si="63"/>
        <v>120.9495761106738</v>
      </c>
      <c r="EV47" s="2">
        <f t="shared" si="63"/>
        <v>116.83744532740404</v>
      </c>
      <c r="EW47" s="2">
        <f t="shared" si="63"/>
        <v>117.11684989971488</v>
      </c>
      <c r="EX47" s="2">
        <f t="shared" si="63"/>
        <v>114.61456910713925</v>
      </c>
      <c r="EY47" s="2">
        <f t="shared" si="63"/>
        <v>116.43348888941048</v>
      </c>
      <c r="EZ47" s="2">
        <f t="shared" si="63"/>
        <v>117.45611019291681</v>
      </c>
      <c r="FA47" s="2">
        <f t="shared" si="63"/>
        <v>121.61097745835589</v>
      </c>
      <c r="FB47" s="2">
        <f t="shared" si="63"/>
        <v>120.26584825984487</v>
      </c>
      <c r="FC47" s="2">
        <f t="shared" si="63"/>
        <v>119.9351455935721</v>
      </c>
      <c r="FD47" s="2">
        <f t="shared" si="63"/>
        <v>116.72213179774366</v>
      </c>
      <c r="FE47" s="2">
        <f t="shared" si="63"/>
        <v>121.93190934602924</v>
      </c>
      <c r="FG47" s="2">
        <f t="shared" si="64"/>
        <v>7.9962118383254746E-2</v>
      </c>
      <c r="FH47" s="2">
        <f t="shared" si="64"/>
        <v>0.10206195934793424</v>
      </c>
      <c r="FI47" s="2">
        <f t="shared" si="64"/>
        <v>8.8260266201911339E-2</v>
      </c>
      <c r="FJ47" s="2">
        <f t="shared" si="64"/>
        <v>8.6813935157732586E-2</v>
      </c>
      <c r="FK47" s="2">
        <f t="shared" si="64"/>
        <v>7.9894330448010573E-2</v>
      </c>
      <c r="FL47" s="2">
        <f t="shared" si="64"/>
        <v>8.1719447831403919E-2</v>
      </c>
      <c r="FM47" s="2">
        <f t="shared" si="64"/>
        <v>8.1906423625944427E-2</v>
      </c>
      <c r="FN47" s="2">
        <f t="shared" si="64"/>
        <v>8.4316892988998721E-2</v>
      </c>
      <c r="FO47" s="2">
        <f t="shared" si="64"/>
        <v>7.8377335244790985E-2</v>
      </c>
      <c r="FP47" s="2">
        <f t="shared" si="64"/>
        <v>8.3434859304857126E-2</v>
      </c>
      <c r="FQ47" s="2">
        <f t="shared" si="64"/>
        <v>8.0035991504395956E-2</v>
      </c>
      <c r="FR47" s="2">
        <f t="shared" si="64"/>
        <v>8.6982682385392279E-2</v>
      </c>
      <c r="FS47" s="2">
        <f t="shared" si="64"/>
        <v>8.0241678398895538E-2</v>
      </c>
      <c r="FT47" s="2">
        <f t="shared" si="64"/>
        <v>7.2854221552840742E-2</v>
      </c>
      <c r="FU47" s="2">
        <f t="shared" si="64"/>
        <v>6.3450136554918823E-2</v>
      </c>
      <c r="FW47" s="2">
        <f t="shared" si="53"/>
        <v>1.3861590716546914E-5</v>
      </c>
      <c r="FX47" s="2">
        <f t="shared" si="53"/>
        <v>1.6065519919159577E-5</v>
      </c>
      <c r="FY47" s="2">
        <f t="shared" si="53"/>
        <v>1.6047141280346804E-5</v>
      </c>
      <c r="FZ47" s="2">
        <f t="shared" si="53"/>
        <v>1.5491344244050083E-5</v>
      </c>
      <c r="GA47" s="2">
        <f t="shared" si="53"/>
        <v>1.3721033413509394E-5</v>
      </c>
      <c r="GB47" s="2">
        <f t="shared" si="53"/>
        <v>1.5442654302025767E-5</v>
      </c>
      <c r="GC47" s="2">
        <f t="shared" si="53"/>
        <v>1.6632929310607308E-5</v>
      </c>
      <c r="GD47" s="2">
        <f t="shared" si="53"/>
        <v>1.9309910342483546E-5</v>
      </c>
      <c r="GE47" s="2">
        <f t="shared" si="53"/>
        <v>1.9900364175751776E-5</v>
      </c>
      <c r="GF47" s="2">
        <f t="shared" si="53"/>
        <v>1.8654495774697833E-5</v>
      </c>
      <c r="GG47" s="2">
        <f t="shared" si="53"/>
        <v>1.8285170626383348E-5</v>
      </c>
      <c r="GH47" s="2">
        <f t="shared" si="53"/>
        <v>1.774890489177526E-5</v>
      </c>
      <c r="GI47" s="2">
        <f t="shared" si="53"/>
        <v>1.4456600780826633E-5</v>
      </c>
      <c r="GJ47" s="2">
        <f t="shared" si="53"/>
        <v>1.2249493154259888E-5</v>
      </c>
      <c r="GK47" s="2">
        <f t="shared" si="53"/>
        <v>1.2408126070184295E-5</v>
      </c>
      <c r="GM47" s="86">
        <f t="shared" si="54"/>
        <v>2.2327880329638656E-10</v>
      </c>
      <c r="GN47" s="86">
        <f t="shared" si="54"/>
        <v>5.4176947042308722E-8</v>
      </c>
      <c r="GO47" s="86">
        <f t="shared" si="54"/>
        <v>4.1992399609792597E-9</v>
      </c>
      <c r="GP47" s="86">
        <f t="shared" si="54"/>
        <v>1.6667137424130077E-9</v>
      </c>
      <c r="GQ47" s="86">
        <f t="shared" si="54"/>
        <v>3.5669958752767032E-10</v>
      </c>
      <c r="GR47" s="86">
        <f t="shared" si="54"/>
        <v>4.5758315756441146E-10</v>
      </c>
      <c r="GS47" s="86">
        <f t="shared" si="54"/>
        <v>1.1014108415827522E-10</v>
      </c>
      <c r="GT47" s="86">
        <f t="shared" si="54"/>
        <v>2.0143165832441502E-10</v>
      </c>
      <c r="GU47" s="86">
        <f t="shared" si="54"/>
        <v>2.2790099260673616E-11</v>
      </c>
      <c r="GV47" s="86">
        <f t="shared" si="54"/>
        <v>1.2480505810722798E-10</v>
      </c>
      <c r="GW47" s="86">
        <f t="shared" si="54"/>
        <v>6.2763784639090441E-11</v>
      </c>
      <c r="GX47" s="86">
        <f t="shared" si="54"/>
        <v>6.4587778874758199E-10</v>
      </c>
      <c r="GY47" s="86">
        <f t="shared" si="54"/>
        <v>1.4815654359383693E-10</v>
      </c>
      <c r="GZ47" s="86">
        <f t="shared" si="54"/>
        <v>2.591602442081031E-12</v>
      </c>
      <c r="HA47" s="86">
        <f t="shared" si="54"/>
        <v>1.2104453505252826E-14</v>
      </c>
      <c r="HC47" s="86">
        <f t="shared" si="58"/>
        <v>7.3520610692232115E-24</v>
      </c>
      <c r="HD47" s="86">
        <f t="shared" si="58"/>
        <v>2.8932154147075512E-21</v>
      </c>
      <c r="HE47" s="86">
        <f t="shared" si="58"/>
        <v>4.0572858679115762E-24</v>
      </c>
      <c r="HF47" s="86">
        <f t="shared" si="58"/>
        <v>6.8625934802832437E-25</v>
      </c>
      <c r="HG47" s="86">
        <f t="shared" si="58"/>
        <v>1.6838815917092038E-26</v>
      </c>
      <c r="HH47" s="86">
        <f t="shared" si="58"/>
        <v>1.2219639863671331E-26</v>
      </c>
      <c r="HI47" s="86">
        <f t="shared" si="58"/>
        <v>6.3960976242674912E-28</v>
      </c>
      <c r="HJ47" s="86">
        <f t="shared" si="58"/>
        <v>2.5104730407164352E-27</v>
      </c>
      <c r="HK47" s="86">
        <f t="shared" si="58"/>
        <v>1.1808382191009094E-29</v>
      </c>
      <c r="HL47" s="86">
        <f t="shared" si="58"/>
        <v>1.5251056986406499E-27</v>
      </c>
      <c r="HM47" s="86">
        <f t="shared" si="58"/>
        <v>7.4901636566117572E-30</v>
      </c>
      <c r="HN47" s="86">
        <f t="shared" si="58"/>
        <v>9.1239295742070615E-28</v>
      </c>
      <c r="HO47" s="86">
        <f t="shared" si="58"/>
        <v>3.6207079609537425E-29</v>
      </c>
      <c r="HP47" s="86">
        <f t="shared" si="58"/>
        <v>3.4595409646798524E-30</v>
      </c>
      <c r="HQ47" s="86">
        <f t="shared" si="58"/>
        <v>3.0733402557713538E-37</v>
      </c>
      <c r="HS47" s="86">
        <f t="shared" si="55"/>
        <v>8.7210563301144662E-93</v>
      </c>
      <c r="HT47" s="86">
        <f t="shared" si="55"/>
        <v>1.8009324552828967E-81</v>
      </c>
      <c r="HU47" s="86">
        <f t="shared" si="55"/>
        <v>7.7593048215650297E-92</v>
      </c>
      <c r="HV47" s="86">
        <f t="shared" si="55"/>
        <v>1.7633999968321367E-95</v>
      </c>
      <c r="HW47" s="86">
        <f t="shared" si="55"/>
        <v>1.1999960602643897E-103</v>
      </c>
      <c r="HX47" s="86">
        <f t="shared" si="55"/>
        <v>5.1903975261299149E-104</v>
      </c>
      <c r="HY47" s="86">
        <f t="shared" si="55"/>
        <v>5.9710054831128916E-110</v>
      </c>
      <c r="HZ47" s="86">
        <f t="shared" si="55"/>
        <v>1.7712820655273277E-107</v>
      </c>
      <c r="IA47" s="86">
        <f t="shared" si="55"/>
        <v>1.4416120247660656E-116</v>
      </c>
      <c r="IB47" s="86">
        <f t="shared" si="55"/>
        <v>1.4788978543961277E-107</v>
      </c>
      <c r="IC47" s="86">
        <f t="shared" si="55"/>
        <v>7.5110162567207443E-118</v>
      </c>
      <c r="ID47" s="86">
        <f t="shared" si="55"/>
        <v>1.0490589650354838E-109</v>
      </c>
      <c r="IE47" s="86">
        <f t="shared" si="55"/>
        <v>4.8244910321577976E-115</v>
      </c>
      <c r="IF47" s="86">
        <f t="shared" si="55"/>
        <v>1.0389195807129248E-79</v>
      </c>
      <c r="IG47" s="86">
        <f t="shared" si="55"/>
        <v>2.1159881289846541E-60</v>
      </c>
      <c r="II47" s="86">
        <f t="shared" si="56"/>
        <v>3.3483666728948149E-231</v>
      </c>
      <c r="IJ47" s="86">
        <f t="shared" si="56"/>
        <v>5.8862273051531847E-202</v>
      </c>
      <c r="IK47" s="86">
        <f t="shared" si="56"/>
        <v>9.2128500232978383E-227</v>
      </c>
      <c r="IL47" s="86">
        <f t="shared" si="56"/>
        <v>2.045810677347101E-237</v>
      </c>
      <c r="IM47" s="86">
        <f t="shared" si="56"/>
        <v>2.2750097880186417E-256</v>
      </c>
      <c r="IN47" s="86">
        <f t="shared" si="56"/>
        <v>1.1221172645016979E-256</v>
      </c>
      <c r="IO47" s="86">
        <f t="shared" si="56"/>
        <v>1.3386693310311498E-276</v>
      </c>
      <c r="IP47" s="86">
        <f t="shared" si="56"/>
        <v>6.975396109585683E-267</v>
      </c>
      <c r="IQ47" s="86">
        <f t="shared" si="56"/>
        <v>3.2656483972056082E-292</v>
      </c>
      <c r="IR47" s="86">
        <f t="shared" si="56"/>
        <v>1.8666578233120031E-273</v>
      </c>
      <c r="IS47" s="86">
        <f t="shared" si="56"/>
        <v>1.3625425307536343E-295</v>
      </c>
      <c r="IT47" s="86">
        <f t="shared" si="56"/>
        <v>1.4251116486968081E-274</v>
      </c>
      <c r="IU47" s="86">
        <f t="shared" si="56"/>
        <v>6.9338688950087745E-288</v>
      </c>
      <c r="IV47" s="86">
        <f t="shared" si="56"/>
        <v>4.4386797777305477E-248</v>
      </c>
      <c r="IW47" s="86">
        <f t="shared" si="56"/>
        <v>3.4541536954777651E-245</v>
      </c>
      <c r="IY47" s="86">
        <f t="shared" si="57"/>
        <v>2.232788032963939E-10</v>
      </c>
      <c r="IZ47" s="86">
        <f t="shared" si="57"/>
        <v>5.4176947042311614E-8</v>
      </c>
      <c r="JA47" s="86">
        <f t="shared" si="57"/>
        <v>4.1992399609792639E-9</v>
      </c>
      <c r="JB47" s="86">
        <f t="shared" si="57"/>
        <v>1.6667137424130083E-9</v>
      </c>
      <c r="JC47" s="86">
        <f t="shared" si="57"/>
        <v>3.5669958752767032E-10</v>
      </c>
      <c r="JD47" s="86">
        <f t="shared" si="57"/>
        <v>4.5758315756441146E-10</v>
      </c>
      <c r="JE47" s="86">
        <f t="shared" si="57"/>
        <v>1.1014108415827522E-10</v>
      </c>
      <c r="JF47" s="86">
        <f t="shared" si="57"/>
        <v>2.0143165832441502E-10</v>
      </c>
      <c r="JG47" s="86">
        <f t="shared" si="57"/>
        <v>2.2790099260673616E-11</v>
      </c>
      <c r="JH47" s="86">
        <f t="shared" si="57"/>
        <v>1.2480505810722798E-10</v>
      </c>
      <c r="JI47" s="86">
        <f t="shared" si="57"/>
        <v>6.2763784639090441E-11</v>
      </c>
      <c r="JJ47" s="86">
        <f t="shared" si="57"/>
        <v>6.4587778874758199E-10</v>
      </c>
      <c r="JK47" s="86">
        <f t="shared" si="57"/>
        <v>1.4815654359383693E-10</v>
      </c>
      <c r="JL47" s="86">
        <f t="shared" si="57"/>
        <v>2.591602442081031E-12</v>
      </c>
      <c r="JM47" s="86">
        <f t="shared" si="57"/>
        <v>1.2104453505252826E-14</v>
      </c>
    </row>
    <row r="48" spans="2:273" x14ac:dyDescent="0.25">
      <c r="B48" s="2">
        <v>21</v>
      </c>
      <c r="C48" s="37">
        <v>123.46599999999999</v>
      </c>
      <c r="D48" s="37">
        <v>122.224</v>
      </c>
      <c r="E48" s="37">
        <v>121.63</v>
      </c>
      <c r="F48" s="37">
        <v>120.13</v>
      </c>
      <c r="G48" s="37">
        <v>120.075</v>
      </c>
      <c r="H48" s="37">
        <v>118.01900000000001</v>
      </c>
      <c r="I48" s="37">
        <v>120.30200000000001</v>
      </c>
      <c r="J48" s="37">
        <v>117.717</v>
      </c>
      <c r="K48" s="37">
        <v>116.90600000000001</v>
      </c>
      <c r="L48" s="37">
        <v>116.887</v>
      </c>
      <c r="M48" s="37">
        <v>118.30200000000001</v>
      </c>
      <c r="N48" s="37">
        <v>118.245</v>
      </c>
      <c r="O48" s="37">
        <v>119.038</v>
      </c>
      <c r="P48" s="37">
        <v>120.283</v>
      </c>
      <c r="Q48" s="37">
        <v>121.962</v>
      </c>
      <c r="S48" s="4">
        <f t="shared" si="59"/>
        <v>123.89914220614244</v>
      </c>
      <c r="T48" s="4">
        <f t="shared" si="59"/>
        <v>123.79585120206406</v>
      </c>
      <c r="U48" s="4">
        <f t="shared" si="59"/>
        <v>123.41403414451955</v>
      </c>
      <c r="V48" s="4">
        <f t="shared" si="59"/>
        <v>121.22894249376077</v>
      </c>
      <c r="W48" s="4">
        <f t="shared" si="59"/>
        <v>120.44095870347823</v>
      </c>
      <c r="X48" s="4">
        <f t="shared" si="59"/>
        <v>119.1336291255012</v>
      </c>
      <c r="Y48" s="4">
        <f t="shared" si="59"/>
        <v>120.38216322340011</v>
      </c>
      <c r="Z48" s="4">
        <f t="shared" si="59"/>
        <v>118.72110176522061</v>
      </c>
      <c r="AA48" s="4">
        <f t="shared" si="59"/>
        <v>117.00637397337303</v>
      </c>
      <c r="AB48" s="4">
        <f t="shared" si="59"/>
        <v>117.75598175304695</v>
      </c>
      <c r="AC48" s="4">
        <f t="shared" si="59"/>
        <v>118.77041172424686</v>
      </c>
      <c r="AD48" s="4">
        <f t="shared" si="59"/>
        <v>119.13497561906993</v>
      </c>
      <c r="AE48" s="4">
        <f t="shared" si="59"/>
        <v>119.37742110072055</v>
      </c>
      <c r="AF48" s="4">
        <f t="shared" si="59"/>
        <v>120.37643208382002</v>
      </c>
      <c r="AG48" s="4">
        <f t="shared" si="59"/>
        <v>121.44345778057532</v>
      </c>
      <c r="AI48" s="4">
        <f t="shared" si="60"/>
        <v>-0.43314220614244903</v>
      </c>
      <c r="AJ48" s="4">
        <f t="shared" si="60"/>
        <v>-1.5718512020640532</v>
      </c>
      <c r="AK48" s="4">
        <f t="shared" si="60"/>
        <v>-1.784034144519552</v>
      </c>
      <c r="AL48" s="4">
        <f t="shared" si="60"/>
        <v>-1.0989424937607737</v>
      </c>
      <c r="AM48" s="4">
        <f t="shared" si="60"/>
        <v>-0.36595870347822768</v>
      </c>
      <c r="AN48" s="4">
        <f t="shared" si="60"/>
        <v>-1.114629125501196</v>
      </c>
      <c r="AO48" s="4">
        <f t="shared" si="60"/>
        <v>-8.0163223400106176E-2</v>
      </c>
      <c r="AP48" s="4">
        <f t="shared" si="60"/>
        <v>-1.0041017652206108</v>
      </c>
      <c r="AQ48" s="4">
        <f t="shared" si="60"/>
        <v>-0.10037397337302423</v>
      </c>
      <c r="AR48" s="4">
        <f t="shared" si="60"/>
        <v>-0.86898175304695258</v>
      </c>
      <c r="AS48" s="4">
        <f t="shared" si="60"/>
        <v>-0.46841172424684885</v>
      </c>
      <c r="AT48" s="4">
        <f t="shared" si="60"/>
        <v>-0.88997561906992928</v>
      </c>
      <c r="AU48" s="4">
        <f t="shared" si="60"/>
        <v>-0.33942110072055698</v>
      </c>
      <c r="AV48" s="4">
        <f t="shared" si="60"/>
        <v>-9.3432083820019329E-2</v>
      </c>
      <c r="AW48" s="4">
        <f t="shared" si="60"/>
        <v>0.51854221942468826</v>
      </c>
      <c r="AY48" s="2">
        <f t="shared" si="51"/>
        <v>123.89914157688975</v>
      </c>
      <c r="AZ48" s="2">
        <f t="shared" si="51"/>
        <v>123.79575364472832</v>
      </c>
      <c r="BA48" s="2">
        <f t="shared" si="51"/>
        <v>123.41402439834542</v>
      </c>
      <c r="BB48" s="2">
        <f t="shared" si="51"/>
        <v>121.22893828156346</v>
      </c>
      <c r="BC48" s="2">
        <f t="shared" si="51"/>
        <v>120.44095771052602</v>
      </c>
      <c r="BD48" s="2">
        <f t="shared" si="51"/>
        <v>119.13362785523017</v>
      </c>
      <c r="BE48" s="2">
        <f t="shared" si="51"/>
        <v>120.38216287586987</v>
      </c>
      <c r="BF48" s="2">
        <f t="shared" si="51"/>
        <v>118.72110115636082</v>
      </c>
      <c r="BG48" s="2">
        <f t="shared" si="51"/>
        <v>117.00637389421176</v>
      </c>
      <c r="BH48" s="2">
        <f t="shared" si="51"/>
        <v>117.75598137278716</v>
      </c>
      <c r="BI48" s="2">
        <f t="shared" si="51"/>
        <v>118.77041153014335</v>
      </c>
      <c r="BJ48" s="2">
        <f t="shared" si="51"/>
        <v>119.13497392315162</v>
      </c>
      <c r="BK48" s="2">
        <f t="shared" si="51"/>
        <v>119.37742066617163</v>
      </c>
      <c r="BL48" s="2">
        <f t="shared" si="51"/>
        <v>120.37643207332233</v>
      </c>
      <c r="BM48" s="2">
        <f t="shared" si="51"/>
        <v>121.44345778052366</v>
      </c>
      <c r="BO48" s="2">
        <f t="shared" si="10"/>
        <v>123.46599999999999</v>
      </c>
      <c r="BP48" s="2">
        <f t="shared" si="11"/>
        <v>122.224</v>
      </c>
      <c r="BQ48" s="2">
        <f t="shared" si="12"/>
        <v>121.63</v>
      </c>
      <c r="BR48" s="2">
        <f t="shared" si="13"/>
        <v>120.13</v>
      </c>
      <c r="BS48" s="2">
        <f t="shared" si="14"/>
        <v>120.075</v>
      </c>
      <c r="BT48" s="2">
        <f t="shared" si="15"/>
        <v>118.01900000000001</v>
      </c>
      <c r="BU48" s="2">
        <f t="shared" si="16"/>
        <v>120.30200000000001</v>
      </c>
      <c r="BV48" s="2">
        <f t="shared" si="17"/>
        <v>117.717</v>
      </c>
      <c r="BW48" s="2">
        <f t="shared" si="18"/>
        <v>116.90600000000001</v>
      </c>
      <c r="BX48" s="2">
        <f t="shared" si="19"/>
        <v>116.887</v>
      </c>
      <c r="BY48" s="2">
        <f t="shared" si="20"/>
        <v>118.30200000000001</v>
      </c>
      <c r="BZ48" s="2">
        <f t="shared" si="21"/>
        <v>118.245</v>
      </c>
      <c r="CA48" s="2">
        <f t="shared" si="22"/>
        <v>119.038</v>
      </c>
      <c r="CB48" s="2">
        <f t="shared" si="23"/>
        <v>120.283</v>
      </c>
      <c r="CC48" s="2">
        <f t="shared" si="24"/>
        <v>121.962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123.7624879089616</v>
      </c>
      <c r="DL48" s="2">
        <f t="shared" si="61"/>
        <v>123.89324989429174</v>
      </c>
      <c r="DM48" s="2">
        <f t="shared" si="61"/>
        <v>123.13481275797373</v>
      </c>
      <c r="DN48" s="2">
        <f t="shared" si="61"/>
        <v>120.861285560054</v>
      </c>
      <c r="DO48" s="2">
        <f t="shared" si="61"/>
        <v>120.15405930626987</v>
      </c>
      <c r="DP48" s="2">
        <f t="shared" si="61"/>
        <v>119.08842772732247</v>
      </c>
      <c r="DQ48" s="2">
        <f t="shared" si="61"/>
        <v>120.541670999571</v>
      </c>
      <c r="DR48" s="2">
        <f t="shared" si="61"/>
        <v>118.80945519203415</v>
      </c>
      <c r="DS48" s="2">
        <f t="shared" si="61"/>
        <v>116.62018375350138</v>
      </c>
      <c r="DT48" s="2">
        <f t="shared" si="61"/>
        <v>117.52721561561566</v>
      </c>
      <c r="DU48" s="2">
        <f t="shared" si="61"/>
        <v>118.09844358644361</v>
      </c>
      <c r="DV48" s="2">
        <f t="shared" si="61"/>
        <v>118.7881322901849</v>
      </c>
      <c r="DW48" s="2">
        <f t="shared" si="61"/>
        <v>119.01910514800517</v>
      </c>
      <c r="DX48" s="2">
        <f t="shared" si="61"/>
        <v>120.6624423223835</v>
      </c>
      <c r="DY48" s="2">
        <f t="shared" si="61"/>
        <v>121.6105681127178</v>
      </c>
      <c r="EA48" s="2">
        <f t="shared" si="62"/>
        <v>125.33358531089561</v>
      </c>
      <c r="EB48" s="2">
        <f t="shared" si="62"/>
        <v>123.0138485472155</v>
      </c>
      <c r="EC48" s="2">
        <f t="shared" si="62"/>
        <v>126.04515472527476</v>
      </c>
      <c r="ED48" s="2">
        <f t="shared" si="62"/>
        <v>124.75637655447807</v>
      </c>
      <c r="EE48" s="2">
        <f t="shared" si="62"/>
        <v>123.45477049348867</v>
      </c>
      <c r="EF48" s="2">
        <f t="shared" si="62"/>
        <v>119.59740120918985</v>
      </c>
      <c r="EG48" s="2">
        <f t="shared" si="62"/>
        <v>118.7519095708612</v>
      </c>
      <c r="EH48" s="2">
        <f t="shared" si="62"/>
        <v>117.84677841391007</v>
      </c>
      <c r="EI48" s="2">
        <f t="shared" si="62"/>
        <v>121.14917328408742</v>
      </c>
      <c r="EJ48" s="2">
        <f t="shared" si="62"/>
        <v>120.04855392331055</v>
      </c>
      <c r="EK48" s="2">
        <f t="shared" si="62"/>
        <v>125.81565835641737</v>
      </c>
      <c r="EL48" s="2">
        <f t="shared" si="62"/>
        <v>122.45575993869384</v>
      </c>
      <c r="EM48" s="2">
        <f t="shared" si="62"/>
        <v>123.12378180842994</v>
      </c>
      <c r="EN48" s="2">
        <f t="shared" si="62"/>
        <v>117.05699164179106</v>
      </c>
      <c r="EO48" s="2">
        <f t="shared" si="62"/>
        <v>119.19336762799486</v>
      </c>
      <c r="EQ48" s="2">
        <f t="shared" si="63"/>
        <v>122.67172464565128</v>
      </c>
      <c r="ER48" s="2">
        <f t="shared" si="63"/>
        <v>120.56299207691194</v>
      </c>
      <c r="ES48" s="2">
        <f t="shared" si="63"/>
        <v>122.63608611636214</v>
      </c>
      <c r="ET48" s="2">
        <f t="shared" si="63"/>
        <v>122.41809554700637</v>
      </c>
      <c r="EU48" s="2">
        <f t="shared" si="63"/>
        <v>120.7927356450564</v>
      </c>
      <c r="EV48" s="2">
        <f t="shared" si="63"/>
        <v>116.70508299949506</v>
      </c>
      <c r="EW48" s="2">
        <f t="shared" si="63"/>
        <v>116.9781734236673</v>
      </c>
      <c r="EX48" s="2">
        <f t="shared" si="63"/>
        <v>114.48623622192795</v>
      </c>
      <c r="EY48" s="2">
        <f t="shared" si="63"/>
        <v>116.29990660298201</v>
      </c>
      <c r="EZ48" s="2">
        <f t="shared" si="63"/>
        <v>117.32559447163838</v>
      </c>
      <c r="FA48" s="2">
        <f t="shared" si="63"/>
        <v>121.43672069750166</v>
      </c>
      <c r="FB48" s="2">
        <f t="shared" si="63"/>
        <v>120.09803757751185</v>
      </c>
      <c r="FC48" s="2">
        <f t="shared" si="63"/>
        <v>119.78384248922183</v>
      </c>
      <c r="FD48" s="2">
        <f t="shared" si="63"/>
        <v>116.60468003846309</v>
      </c>
      <c r="FE48" s="2">
        <f t="shared" si="63"/>
        <v>121.78083984209407</v>
      </c>
      <c r="FG48" s="2">
        <f t="shared" si="64"/>
        <v>8.7005506561829732E-2</v>
      </c>
      <c r="FH48" s="2">
        <f t="shared" si="64"/>
        <v>0.11081752024949368</v>
      </c>
      <c r="FI48" s="2">
        <f t="shared" si="64"/>
        <v>9.5958353739730468E-2</v>
      </c>
      <c r="FJ48" s="2">
        <f t="shared" si="64"/>
        <v>9.4398934410873631E-2</v>
      </c>
      <c r="FK48" s="2">
        <f t="shared" si="64"/>
        <v>8.6932311779743865E-2</v>
      </c>
      <c r="FL48" s="2">
        <f t="shared" si="64"/>
        <v>8.8902671204744585E-2</v>
      </c>
      <c r="FM48" s="2">
        <f t="shared" si="64"/>
        <v>8.9104487573529567E-2</v>
      </c>
      <c r="FN48" s="2">
        <f t="shared" si="64"/>
        <v>9.170563308770574E-2</v>
      </c>
      <c r="FO48" s="2">
        <f t="shared" si="64"/>
        <v>8.5294070659013413E-2</v>
      </c>
      <c r="FP48" s="2">
        <f t="shared" si="64"/>
        <v>9.0753966835981581E-2</v>
      </c>
      <c r="FQ48" s="2">
        <f t="shared" si="64"/>
        <v>8.7085270809706891E-2</v>
      </c>
      <c r="FR48" s="2">
        <f t="shared" si="64"/>
        <v>9.4580898183931852E-2</v>
      </c>
      <c r="FS48" s="2">
        <f t="shared" si="64"/>
        <v>8.7307354580879903E-2</v>
      </c>
      <c r="FT48" s="2">
        <f t="shared" si="64"/>
        <v>7.9325498882577158E-2</v>
      </c>
      <c r="FU48" s="2">
        <f t="shared" si="64"/>
        <v>6.9148395587397535E-2</v>
      </c>
      <c r="FW48" s="2">
        <f t="shared" si="53"/>
        <v>1.5198911658422684E-5</v>
      </c>
      <c r="FX48" s="2">
        <f t="shared" si="53"/>
        <v>1.7615464997578257E-5</v>
      </c>
      <c r="FY48" s="2">
        <f t="shared" si="53"/>
        <v>1.7595313283278771E-5</v>
      </c>
      <c r="FZ48" s="2">
        <f t="shared" si="53"/>
        <v>1.6985895805820846E-5</v>
      </c>
      <c r="GA48" s="2">
        <f t="shared" si="53"/>
        <v>1.5044794050459356E-5</v>
      </c>
      <c r="GB48" s="2">
        <f t="shared" si="53"/>
        <v>1.693250850535187E-5</v>
      </c>
      <c r="GC48" s="2">
        <f t="shared" si="53"/>
        <v>1.8237615060897045E-5</v>
      </c>
      <c r="GD48" s="2">
        <f t="shared" si="53"/>
        <v>2.1172856215292717E-5</v>
      </c>
      <c r="GE48" s="2">
        <f t="shared" si="53"/>
        <v>2.1820273520159593E-5</v>
      </c>
      <c r="GF48" s="2">
        <f t="shared" si="53"/>
        <v>2.0454211064492013E-5</v>
      </c>
      <c r="GG48" s="2">
        <f t="shared" si="53"/>
        <v>2.0049255535288944E-5</v>
      </c>
      <c r="GH48" s="2">
        <f t="shared" si="53"/>
        <v>1.946125389414344E-5</v>
      </c>
      <c r="GI48" s="2">
        <f t="shared" si="53"/>
        <v>1.5851325437938053E-5</v>
      </c>
      <c r="GJ48" s="2">
        <f t="shared" si="53"/>
        <v>1.3431286284236115E-5</v>
      </c>
      <c r="GK48" s="2">
        <f t="shared" si="53"/>
        <v>1.3605223403954649E-5</v>
      </c>
      <c r="GM48" s="86">
        <f t="shared" si="54"/>
        <v>5.6655643931631374E-10</v>
      </c>
      <c r="GN48" s="86">
        <f t="shared" si="54"/>
        <v>1.0805603686967731E-7</v>
      </c>
      <c r="GO48" s="86">
        <f t="shared" si="54"/>
        <v>9.3024668716871936E-9</v>
      </c>
      <c r="GP48" s="86">
        <f t="shared" si="54"/>
        <v>3.8786366907661848E-9</v>
      </c>
      <c r="GQ48" s="86">
        <f t="shared" si="54"/>
        <v>8.8029209949271362E-10</v>
      </c>
      <c r="GR48" s="86">
        <f t="shared" si="54"/>
        <v>1.1229209215857086E-9</v>
      </c>
      <c r="GS48" s="86">
        <f t="shared" si="54"/>
        <v>2.9438662448166372E-10</v>
      </c>
      <c r="GT48" s="86">
        <f t="shared" si="54"/>
        <v>5.258925837839937E-10</v>
      </c>
      <c r="GU48" s="86">
        <f t="shared" si="54"/>
        <v>6.5567044863562574E-11</v>
      </c>
      <c r="GV48" s="86">
        <f t="shared" si="54"/>
        <v>3.3380331088167324E-10</v>
      </c>
      <c r="GW48" s="86">
        <f t="shared" si="54"/>
        <v>1.7169675097266342E-10</v>
      </c>
      <c r="GX48" s="86">
        <f t="shared" si="54"/>
        <v>1.5927019071141853E-9</v>
      </c>
      <c r="GY48" s="86">
        <f t="shared" si="54"/>
        <v>3.8567766129206369E-10</v>
      </c>
      <c r="GZ48" s="86">
        <f t="shared" si="54"/>
        <v>8.1786707163629746E-12</v>
      </c>
      <c r="HA48" s="86">
        <f t="shared" si="54"/>
        <v>4.8272159136007491E-14</v>
      </c>
      <c r="HC48" s="86">
        <f t="shared" si="58"/>
        <v>3.6501317361829084E-23</v>
      </c>
      <c r="HD48" s="86">
        <f t="shared" si="58"/>
        <v>1.2055609063965896E-20</v>
      </c>
      <c r="HE48" s="86">
        <f t="shared" si="58"/>
        <v>2.0439735151981889E-23</v>
      </c>
      <c r="HF48" s="86">
        <f t="shared" si="58"/>
        <v>3.6714664158534411E-24</v>
      </c>
      <c r="HG48" s="86">
        <f t="shared" si="58"/>
        <v>1.0006786570629168E-25</v>
      </c>
      <c r="HH48" s="86">
        <f t="shared" si="58"/>
        <v>7.4451281669853528E-26</v>
      </c>
      <c r="HI48" s="86">
        <f t="shared" si="58"/>
        <v>4.4325451450485308E-27</v>
      </c>
      <c r="HJ48" s="86">
        <f t="shared" si="58"/>
        <v>1.6881907928489673E-26</v>
      </c>
      <c r="HK48" s="86">
        <f t="shared" si="58"/>
        <v>9.5242082537931222E-29</v>
      </c>
      <c r="HL48" s="86">
        <f t="shared" si="58"/>
        <v>1.0518211524695078E-26</v>
      </c>
      <c r="HM48" s="86">
        <f t="shared" si="58"/>
        <v>6.0604240233604984E-29</v>
      </c>
      <c r="HN48" s="86">
        <f t="shared" si="58"/>
        <v>6.3140708869962092E-27</v>
      </c>
      <c r="HO48" s="86">
        <f t="shared" si="58"/>
        <v>2.6638946013099426E-28</v>
      </c>
      <c r="HP48" s="86">
        <f t="shared" si="58"/>
        <v>2.7331588674968921E-29</v>
      </c>
      <c r="HQ48" s="86">
        <f t="shared" si="58"/>
        <v>4.0557523393646335E-36</v>
      </c>
      <c r="HS48" s="86">
        <f t="shared" si="55"/>
        <v>6.5811578512099213E-91</v>
      </c>
      <c r="HT48" s="86">
        <f t="shared" si="55"/>
        <v>8.2963578096348401E-80</v>
      </c>
      <c r="HU48" s="86">
        <f t="shared" si="55"/>
        <v>5.8080151987904722E-90</v>
      </c>
      <c r="HV48" s="86">
        <f t="shared" si="55"/>
        <v>1.5723423325765342E-93</v>
      </c>
      <c r="HW48" s="86">
        <f t="shared" si="55"/>
        <v>1.4787754269116513E-101</v>
      </c>
      <c r="HX48" s="86">
        <f t="shared" si="55"/>
        <v>6.810298825312169E-102</v>
      </c>
      <c r="HY48" s="86">
        <f t="shared" si="55"/>
        <v>1.1304119452526219E-107</v>
      </c>
      <c r="HZ48" s="86">
        <f t="shared" si="55"/>
        <v>3.0865118116212418E-105</v>
      </c>
      <c r="IA48" s="86">
        <f t="shared" si="55"/>
        <v>4.0744089313734667E-114</v>
      </c>
      <c r="IB48" s="86">
        <f t="shared" si="55"/>
        <v>2.7058539380277721E-105</v>
      </c>
      <c r="IC48" s="86">
        <f t="shared" si="55"/>
        <v>2.1663579996464454E-115</v>
      </c>
      <c r="ID48" s="86">
        <f t="shared" si="55"/>
        <v>1.9971656694672231E-107</v>
      </c>
      <c r="IE48" s="86">
        <f t="shared" si="55"/>
        <v>1.0745021202290462E-112</v>
      </c>
      <c r="IF48" s="86">
        <f t="shared" si="55"/>
        <v>4.063250530049077E-78</v>
      </c>
      <c r="IG48" s="86">
        <f t="shared" si="55"/>
        <v>3.2440591223912206E-59</v>
      </c>
      <c r="II48" s="86">
        <f t="shared" si="56"/>
        <v>1.9126791569601079E-227</v>
      </c>
      <c r="IJ48" s="86">
        <f t="shared" si="56"/>
        <v>1.2335687354726993E-198</v>
      </c>
      <c r="IK48" s="86">
        <f t="shared" si="56"/>
        <v>4.9787530598991349E-223</v>
      </c>
      <c r="IL48" s="86">
        <f t="shared" si="56"/>
        <v>1.6145500895539989E-233</v>
      </c>
      <c r="IM48" s="86">
        <f t="shared" si="56"/>
        <v>3.3294893040849159E-252</v>
      </c>
      <c r="IN48" s="86">
        <f t="shared" si="56"/>
        <v>1.8397976074708048E-252</v>
      </c>
      <c r="IO48" s="86">
        <f t="shared" si="56"/>
        <v>5.0300389685022366E-272</v>
      </c>
      <c r="IP48" s="86">
        <f t="shared" si="56"/>
        <v>2.0750700378977651E-262</v>
      </c>
      <c r="IQ48" s="86">
        <f t="shared" si="56"/>
        <v>2.6834732448490575E-287</v>
      </c>
      <c r="IR48" s="86">
        <f t="shared" si="56"/>
        <v>6.9346507267502592E-269</v>
      </c>
      <c r="IS48" s="86">
        <f t="shared" si="56"/>
        <v>1.169194620615413E-290</v>
      </c>
      <c r="IT48" s="86">
        <f t="shared" si="56"/>
        <v>5.2701847683531602E-270</v>
      </c>
      <c r="IU48" s="86">
        <f t="shared" si="56"/>
        <v>3.5008417777861406E-283</v>
      </c>
      <c r="IV48" s="86">
        <f t="shared" si="56"/>
        <v>4.3319070977126797E-244</v>
      </c>
      <c r="IW48" s="86">
        <f t="shared" si="56"/>
        <v>3.057630851173994E-241</v>
      </c>
      <c r="IY48" s="86">
        <f t="shared" si="57"/>
        <v>5.6655643931635024E-10</v>
      </c>
      <c r="IZ48" s="86">
        <f t="shared" si="57"/>
        <v>1.0805603686968937E-7</v>
      </c>
      <c r="JA48" s="86">
        <f t="shared" si="57"/>
        <v>9.3024668716872135E-9</v>
      </c>
      <c r="JB48" s="86">
        <f t="shared" si="57"/>
        <v>3.8786366907661881E-9</v>
      </c>
      <c r="JC48" s="86">
        <f t="shared" si="57"/>
        <v>8.8029209949271372E-10</v>
      </c>
      <c r="JD48" s="86">
        <f t="shared" si="57"/>
        <v>1.1229209215857086E-9</v>
      </c>
      <c r="JE48" s="86">
        <f t="shared" si="57"/>
        <v>2.9438662448166372E-10</v>
      </c>
      <c r="JF48" s="86">
        <f t="shared" si="57"/>
        <v>5.258925837839937E-10</v>
      </c>
      <c r="JG48" s="86">
        <f t="shared" si="57"/>
        <v>6.5567044863562574E-11</v>
      </c>
      <c r="JH48" s="86">
        <f t="shared" si="57"/>
        <v>3.3380331088167324E-10</v>
      </c>
      <c r="JI48" s="86">
        <f t="shared" si="57"/>
        <v>1.7169675097266342E-10</v>
      </c>
      <c r="JJ48" s="86">
        <f t="shared" si="57"/>
        <v>1.5927019071141853E-9</v>
      </c>
      <c r="JK48" s="86">
        <f t="shared" si="57"/>
        <v>3.8567766129206369E-10</v>
      </c>
      <c r="JL48" s="86">
        <f t="shared" si="57"/>
        <v>8.1786707163629746E-12</v>
      </c>
      <c r="JM48" s="86">
        <f t="shared" si="57"/>
        <v>4.8272159136007491E-14</v>
      </c>
    </row>
    <row r="49" spans="2:273" x14ac:dyDescent="0.25">
      <c r="B49" s="2">
        <v>22</v>
      </c>
      <c r="C49" s="37">
        <v>123.086</v>
      </c>
      <c r="D49" s="37">
        <v>123.10299999999999</v>
      </c>
      <c r="E49" s="37">
        <v>122.352</v>
      </c>
      <c r="F49" s="37">
        <v>120.852</v>
      </c>
      <c r="G49" s="37">
        <v>118.717</v>
      </c>
      <c r="H49" s="37">
        <v>117.604</v>
      </c>
      <c r="I49" s="37">
        <v>121.377</v>
      </c>
      <c r="J49" s="37">
        <v>118.604</v>
      </c>
      <c r="K49" s="37">
        <v>115.887</v>
      </c>
      <c r="L49" s="37">
        <v>116.151</v>
      </c>
      <c r="M49" s="37">
        <v>118.283</v>
      </c>
      <c r="N49" s="37">
        <v>118.01900000000001</v>
      </c>
      <c r="O49" s="37">
        <v>119.69799999999999</v>
      </c>
      <c r="P49" s="37">
        <v>121.09399999999999</v>
      </c>
      <c r="Q49" s="37">
        <v>122.01900000000001</v>
      </c>
      <c r="S49" s="4">
        <f t="shared" si="59"/>
        <v>123.88784170957148</v>
      </c>
      <c r="T49" s="4">
        <f t="shared" si="59"/>
        <v>123.72439667677024</v>
      </c>
      <c r="U49" s="4">
        <f t="shared" si="59"/>
        <v>123.4084314097823</v>
      </c>
      <c r="V49" s="4">
        <f t="shared" si="59"/>
        <v>121.22758394943645</v>
      </c>
      <c r="W49" s="4">
        <f t="shared" si="59"/>
        <v>120.41823582305642</v>
      </c>
      <c r="X49" s="4">
        <f t="shared" si="59"/>
        <v>119.10702683551185</v>
      </c>
      <c r="Y49" s="4">
        <f t="shared" si="59"/>
        <v>120.34092884475473</v>
      </c>
      <c r="Z49" s="4">
        <f t="shared" si="59"/>
        <v>118.70486839272149</v>
      </c>
      <c r="AA49" s="4">
        <f t="shared" si="59"/>
        <v>117.06539746158285</v>
      </c>
      <c r="AB49" s="4">
        <f t="shared" si="59"/>
        <v>117.78936948688602</v>
      </c>
      <c r="AC49" s="4">
        <f t="shared" si="59"/>
        <v>118.85745171671549</v>
      </c>
      <c r="AD49" s="4">
        <f t="shared" si="59"/>
        <v>119.11587971302266</v>
      </c>
      <c r="AE49" s="4">
        <f t="shared" si="59"/>
        <v>119.426312442841</v>
      </c>
      <c r="AF49" s="4">
        <f t="shared" si="59"/>
        <v>120.29574424773371</v>
      </c>
      <c r="AG49" s="4">
        <f t="shared" si="59"/>
        <v>121.32148666796226</v>
      </c>
      <c r="AI49" s="4">
        <f t="shared" si="60"/>
        <v>-0.80184170957147671</v>
      </c>
      <c r="AJ49" s="4">
        <f t="shared" si="60"/>
        <v>-0.6213966767702459</v>
      </c>
      <c r="AK49" s="4">
        <f t="shared" si="60"/>
        <v>-1.0564314097822916</v>
      </c>
      <c r="AL49" s="4">
        <f t="shared" si="60"/>
        <v>-0.37558394943644657</v>
      </c>
      <c r="AM49" s="4">
        <f t="shared" si="60"/>
        <v>-1.7012358230564217</v>
      </c>
      <c r="AN49" s="4">
        <f t="shared" si="60"/>
        <v>-1.5030268355118466</v>
      </c>
      <c r="AO49" s="4">
        <f t="shared" si="60"/>
        <v>1.0360711552452671</v>
      </c>
      <c r="AP49" s="4">
        <f t="shared" si="60"/>
        <v>-0.10086839272149462</v>
      </c>
      <c r="AQ49" s="4">
        <f t="shared" si="60"/>
        <v>-1.178397461582847</v>
      </c>
      <c r="AR49" s="4">
        <f t="shared" si="60"/>
        <v>-1.6383694868860204</v>
      </c>
      <c r="AS49" s="4">
        <f t="shared" si="60"/>
        <v>-0.57445171671548678</v>
      </c>
      <c r="AT49" s="4">
        <f t="shared" si="60"/>
        <v>-1.0968797130226591</v>
      </c>
      <c r="AU49" s="4">
        <f t="shared" si="60"/>
        <v>0.27168755715899806</v>
      </c>
      <c r="AV49" s="4">
        <f t="shared" si="60"/>
        <v>0.79825575226628587</v>
      </c>
      <c r="AW49" s="4">
        <f t="shared" si="60"/>
        <v>0.69751333203774379</v>
      </c>
      <c r="AY49" s="2">
        <f t="shared" si="51"/>
        <v>123.88784018019346</v>
      </c>
      <c r="AZ49" s="2">
        <f t="shared" si="51"/>
        <v>123.72420921164425</v>
      </c>
      <c r="BA49" s="2">
        <f t="shared" si="51"/>
        <v>123.40841065480143</v>
      </c>
      <c r="BB49" s="2">
        <f t="shared" si="51"/>
        <v>121.22757454168821</v>
      </c>
      <c r="BC49" s="2">
        <f t="shared" si="51"/>
        <v>120.41823347353134</v>
      </c>
      <c r="BD49" s="2">
        <f t="shared" si="51"/>
        <v>119.10702384699725</v>
      </c>
      <c r="BE49" s="2">
        <f t="shared" si="51"/>
        <v>120.34092795698358</v>
      </c>
      <c r="BF49" s="2">
        <f t="shared" si="51"/>
        <v>118.70486687286876</v>
      </c>
      <c r="BG49" s="2">
        <f t="shared" si="51"/>
        <v>117.06539724433202</v>
      </c>
      <c r="BH49" s="2">
        <f t="shared" si="51"/>
        <v>117.7893685151558</v>
      </c>
      <c r="BI49" s="2">
        <f t="shared" si="51"/>
        <v>118.85745120946663</v>
      </c>
      <c r="BJ49" s="2">
        <f t="shared" si="51"/>
        <v>119.11587570798447</v>
      </c>
      <c r="BK49" s="2">
        <f t="shared" si="51"/>
        <v>119.4263113603575</v>
      </c>
      <c r="BL49" s="2">
        <f t="shared" si="51"/>
        <v>120.29574421619472</v>
      </c>
      <c r="BM49" s="2">
        <f t="shared" si="51"/>
        <v>121.3214866677672</v>
      </c>
      <c r="BO49" s="2">
        <f t="shared" si="10"/>
        <v>123.086</v>
      </c>
      <c r="BP49" s="2">
        <f t="shared" si="11"/>
        <v>123.10299999999999</v>
      </c>
      <c r="BQ49" s="2">
        <f t="shared" si="12"/>
        <v>122.352</v>
      </c>
      <c r="BR49" s="2">
        <f t="shared" si="13"/>
        <v>120.852</v>
      </c>
      <c r="BS49" s="2">
        <f t="shared" si="14"/>
        <v>118.717</v>
      </c>
      <c r="BT49" s="2">
        <f t="shared" si="15"/>
        <v>117.604</v>
      </c>
      <c r="BU49" s="2">
        <f t="shared" si="16"/>
        <v>121.377</v>
      </c>
      <c r="BV49" s="2">
        <f t="shared" si="17"/>
        <v>118.604</v>
      </c>
      <c r="BW49" s="2">
        <f t="shared" si="18"/>
        <v>115.887</v>
      </c>
      <c r="BX49" s="2">
        <f t="shared" si="19"/>
        <v>116.151</v>
      </c>
      <c r="BY49" s="2">
        <f t="shared" si="20"/>
        <v>118.283</v>
      </c>
      <c r="BZ49" s="2">
        <f t="shared" si="21"/>
        <v>118.01900000000001</v>
      </c>
      <c r="CA49" s="2">
        <f t="shared" si="22"/>
        <v>119.69799999999999</v>
      </c>
      <c r="CB49" s="2">
        <f t="shared" si="23"/>
        <v>121.09399999999999</v>
      </c>
      <c r="CC49" s="2">
        <f t="shared" si="24"/>
        <v>122.01900000000001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123.75533451872927</v>
      </c>
      <c r="DL49" s="2">
        <f t="shared" si="61"/>
        <v>123.84343192389005</v>
      </c>
      <c r="DM49" s="2">
        <f t="shared" si="61"/>
        <v>123.12380196998123</v>
      </c>
      <c r="DN49" s="2">
        <f t="shared" si="61"/>
        <v>120.84550904183537</v>
      </c>
      <c r="DO49" s="2">
        <f t="shared" si="61"/>
        <v>120.12109158551267</v>
      </c>
      <c r="DP49" s="2">
        <f t="shared" si="61"/>
        <v>119.07261790130212</v>
      </c>
      <c r="DQ49" s="2">
        <f t="shared" si="61"/>
        <v>120.52865323895323</v>
      </c>
      <c r="DR49" s="2">
        <f t="shared" si="61"/>
        <v>118.81886130867711</v>
      </c>
      <c r="DS49" s="2">
        <f t="shared" si="61"/>
        <v>116.66787507002799</v>
      </c>
      <c r="DT49" s="2">
        <f t="shared" si="61"/>
        <v>117.56013543543547</v>
      </c>
      <c r="DU49" s="2">
        <f t="shared" si="61"/>
        <v>118.1537251823252</v>
      </c>
      <c r="DV49" s="2">
        <f t="shared" si="61"/>
        <v>118.75595448079658</v>
      </c>
      <c r="DW49" s="2">
        <f t="shared" si="61"/>
        <v>119.05866589446592</v>
      </c>
      <c r="DX49" s="2">
        <f t="shared" si="61"/>
        <v>120.61333384262795</v>
      </c>
      <c r="DY49" s="2">
        <f t="shared" si="61"/>
        <v>121.50446399703371</v>
      </c>
      <c r="EA49" s="2">
        <f t="shared" si="62"/>
        <v>125.15641023958929</v>
      </c>
      <c r="EB49" s="2">
        <f t="shared" si="62"/>
        <v>122.85214612590801</v>
      </c>
      <c r="EC49" s="2">
        <f t="shared" si="62"/>
        <v>125.85445560439564</v>
      </c>
      <c r="ED49" s="2">
        <f t="shared" si="62"/>
        <v>124.57077281802626</v>
      </c>
      <c r="EE49" s="2">
        <f t="shared" si="62"/>
        <v>123.26502474297462</v>
      </c>
      <c r="EF49" s="2">
        <f t="shared" si="62"/>
        <v>119.42914842805322</v>
      </c>
      <c r="EG49" s="2">
        <f t="shared" si="62"/>
        <v>118.59107313765379</v>
      </c>
      <c r="EH49" s="2">
        <f t="shared" si="62"/>
        <v>117.67593129770991</v>
      </c>
      <c r="EI49" s="2">
        <f t="shared" si="62"/>
        <v>120.95461218836567</v>
      </c>
      <c r="EJ49" s="2">
        <f t="shared" si="62"/>
        <v>119.88454133285958</v>
      </c>
      <c r="EK49" s="2">
        <f t="shared" si="62"/>
        <v>125.58650369344416</v>
      </c>
      <c r="EL49" s="2">
        <f t="shared" si="62"/>
        <v>122.25870285362528</v>
      </c>
      <c r="EM49" s="2">
        <f t="shared" si="62"/>
        <v>122.93203581800583</v>
      </c>
      <c r="EN49" s="2">
        <f t="shared" si="62"/>
        <v>116.93411537313433</v>
      </c>
      <c r="EO49" s="2">
        <f t="shared" si="62"/>
        <v>119.07453640013647</v>
      </c>
      <c r="EQ49" s="2">
        <f t="shared" si="63"/>
        <v>122.52692662691857</v>
      </c>
      <c r="ER49" s="2">
        <f t="shared" si="63"/>
        <v>120.43234322487874</v>
      </c>
      <c r="ES49" s="2">
        <f t="shared" si="63"/>
        <v>122.48773787019536</v>
      </c>
      <c r="ET49" s="2">
        <f t="shared" si="63"/>
        <v>122.26128619959115</v>
      </c>
      <c r="EU49" s="2">
        <f t="shared" si="63"/>
        <v>120.63589517943899</v>
      </c>
      <c r="EV49" s="2">
        <f t="shared" si="63"/>
        <v>116.57272067158608</v>
      </c>
      <c r="EW49" s="2">
        <f t="shared" si="63"/>
        <v>116.83949694761972</v>
      </c>
      <c r="EX49" s="2">
        <f t="shared" si="63"/>
        <v>114.35790333671665</v>
      </c>
      <c r="EY49" s="2">
        <f t="shared" si="63"/>
        <v>116.16632431655353</v>
      </c>
      <c r="EZ49" s="2">
        <f t="shared" si="63"/>
        <v>117.19507875035994</v>
      </c>
      <c r="FA49" s="2">
        <f t="shared" si="63"/>
        <v>121.26246393664741</v>
      </c>
      <c r="FB49" s="2">
        <f t="shared" si="63"/>
        <v>119.93022689517882</v>
      </c>
      <c r="FC49" s="2">
        <f t="shared" si="63"/>
        <v>119.63253938487155</v>
      </c>
      <c r="FD49" s="2">
        <f t="shared" si="63"/>
        <v>116.4872282791825</v>
      </c>
      <c r="FE49" s="2">
        <f t="shared" si="63"/>
        <v>121.62977033815888</v>
      </c>
      <c r="FG49" s="2">
        <f t="shared" si="64"/>
        <v>9.4605509534276433E-2</v>
      </c>
      <c r="FH49" s="2">
        <f t="shared" si="64"/>
        <v>0.12022362686870376</v>
      </c>
      <c r="FI49" s="2">
        <f t="shared" si="64"/>
        <v>0.10425109753744857</v>
      </c>
      <c r="FJ49" s="2">
        <f t="shared" si="64"/>
        <v>0.10257220324576918</v>
      </c>
      <c r="FK49" s="2">
        <f t="shared" si="64"/>
        <v>9.4526583089252478E-2</v>
      </c>
      <c r="FL49" s="2">
        <f t="shared" si="64"/>
        <v>9.6650849847908185E-2</v>
      </c>
      <c r="FM49" s="2">
        <f t="shared" si="64"/>
        <v>9.6868385146185967E-2</v>
      </c>
      <c r="FN49" s="2">
        <f t="shared" si="64"/>
        <v>9.9671375276678201E-2</v>
      </c>
      <c r="FO49" s="2">
        <f t="shared" si="64"/>
        <v>9.2759766938771498E-2</v>
      </c>
      <c r="FP49" s="2">
        <f t="shared" si="64"/>
        <v>9.8646023070620731E-2</v>
      </c>
      <c r="FQ49" s="2">
        <f t="shared" si="64"/>
        <v>9.4691518621474541E-2</v>
      </c>
      <c r="FR49" s="2">
        <f t="shared" si="64"/>
        <v>0.10276813397850042</v>
      </c>
      <c r="FS49" s="2">
        <f t="shared" si="64"/>
        <v>9.4930982683805218E-2</v>
      </c>
      <c r="FT49" s="2">
        <f t="shared" si="64"/>
        <v>8.6318072090166467E-2</v>
      </c>
      <c r="FU49" s="2">
        <f t="shared" si="64"/>
        <v>7.5317243195940076E-2</v>
      </c>
      <c r="FW49" s="2">
        <f t="shared" si="53"/>
        <v>1.6665250801250065E-5</v>
      </c>
      <c r="FX49" s="2">
        <f t="shared" si="53"/>
        <v>1.9314940458866597E-5</v>
      </c>
      <c r="FY49" s="2">
        <f t="shared" si="53"/>
        <v>1.9292844618583611E-5</v>
      </c>
      <c r="FZ49" s="2">
        <f t="shared" si="53"/>
        <v>1.8624633871577588E-5</v>
      </c>
      <c r="GA49" s="2">
        <f t="shared" si="53"/>
        <v>1.6496264697554409E-5</v>
      </c>
      <c r="GB49" s="2">
        <f t="shared" si="53"/>
        <v>1.856609605222093E-5</v>
      </c>
      <c r="GC49" s="2">
        <f t="shared" si="53"/>
        <v>1.9997112078363502E-5</v>
      </c>
      <c r="GD49" s="2">
        <f t="shared" si="53"/>
        <v>2.3215527767344093E-5</v>
      </c>
      <c r="GE49" s="2">
        <f t="shared" si="53"/>
        <v>2.3925403781438964E-5</v>
      </c>
      <c r="GF49" s="2">
        <f t="shared" si="53"/>
        <v>2.2427552193322406E-5</v>
      </c>
      <c r="GG49" s="2">
        <f t="shared" si="53"/>
        <v>2.1983529020255285E-5</v>
      </c>
      <c r="GH49" s="2">
        <f t="shared" si="53"/>
        <v>2.1338800499087547E-5</v>
      </c>
      <c r="GI49" s="2">
        <f t="shared" si="53"/>
        <v>1.7380606142381303E-5</v>
      </c>
      <c r="GJ49" s="2">
        <f t="shared" si="53"/>
        <v>1.4727093473067273E-5</v>
      </c>
      <c r="GK49" s="2">
        <f t="shared" si="53"/>
        <v>1.4917811234863632E-5</v>
      </c>
      <c r="GM49" s="86">
        <f t="shared" si="54"/>
        <v>1.4083849457697869E-9</v>
      </c>
      <c r="GN49" s="86">
        <f t="shared" si="54"/>
        <v>2.1230552757722797E-7</v>
      </c>
      <c r="GO49" s="86">
        <f t="shared" si="54"/>
        <v>2.0254582393740547E-8</v>
      </c>
      <c r="GP49" s="86">
        <f t="shared" si="54"/>
        <v>8.8598083911963314E-9</v>
      </c>
      <c r="GQ49" s="86">
        <f t="shared" si="54"/>
        <v>2.1299884164476319E-9</v>
      </c>
      <c r="GR49" s="86">
        <f t="shared" si="54"/>
        <v>2.7018499237029226E-9</v>
      </c>
      <c r="GS49" s="86">
        <f t="shared" si="54"/>
        <v>7.6957383792593447E-10</v>
      </c>
      <c r="GT49" s="86">
        <f t="shared" si="54"/>
        <v>1.3434876713910269E-9</v>
      </c>
      <c r="GU49" s="86">
        <f t="shared" si="54"/>
        <v>1.8416724023941528E-10</v>
      </c>
      <c r="GV49" s="86">
        <f t="shared" si="54"/>
        <v>8.7306146980465097E-10</v>
      </c>
      <c r="GW49" s="86">
        <f t="shared" si="54"/>
        <v>4.5915792907883665E-10</v>
      </c>
      <c r="GX49" s="86">
        <f t="shared" si="54"/>
        <v>3.8486859828728799E-9</v>
      </c>
      <c r="GY49" s="86">
        <f t="shared" si="54"/>
        <v>9.8284356230919113E-10</v>
      </c>
      <c r="GZ49" s="86">
        <f t="shared" si="54"/>
        <v>2.514752019683062E-11</v>
      </c>
      <c r="HA49" s="86">
        <f t="shared" si="54"/>
        <v>1.8657056123624256E-13</v>
      </c>
      <c r="HC49" s="86">
        <f t="shared" si="58"/>
        <v>1.7675097933128412E-22</v>
      </c>
      <c r="HD49" s="86">
        <f t="shared" si="58"/>
        <v>4.9123917924842232E-20</v>
      </c>
      <c r="HE49" s="86">
        <f t="shared" si="58"/>
        <v>1.0041390064384066E-22</v>
      </c>
      <c r="HF49" s="86">
        <f t="shared" si="58"/>
        <v>1.9134676427754315E-23</v>
      </c>
      <c r="HG49" s="86">
        <f t="shared" si="58"/>
        <v>5.7842900326082634E-25</v>
      </c>
      <c r="HH49" s="86">
        <f t="shared" si="58"/>
        <v>4.4094546035573354E-25</v>
      </c>
      <c r="HI49" s="86">
        <f t="shared" si="58"/>
        <v>2.9781210318909751E-26</v>
      </c>
      <c r="HJ49" s="86">
        <f t="shared" si="58"/>
        <v>1.1009257809985292E-25</v>
      </c>
      <c r="HK49" s="86">
        <f t="shared" si="58"/>
        <v>7.4262792520579852E-28</v>
      </c>
      <c r="HL49" s="86">
        <f t="shared" si="58"/>
        <v>7.0308701664334747E-26</v>
      </c>
      <c r="HM49" s="86">
        <f t="shared" si="58"/>
        <v>4.7410706424754066E-28</v>
      </c>
      <c r="HN49" s="86">
        <f t="shared" si="58"/>
        <v>4.2357380243597323E-26</v>
      </c>
      <c r="HO49" s="86">
        <f t="shared" si="58"/>
        <v>1.8992574836708211E-27</v>
      </c>
      <c r="HP49" s="86">
        <f t="shared" si="58"/>
        <v>2.0901382632929491E-28</v>
      </c>
      <c r="HQ49" s="86">
        <f t="shared" si="58"/>
        <v>5.1380365028019515E-35</v>
      </c>
      <c r="HS49" s="86">
        <f t="shared" si="55"/>
        <v>4.7481635564901819E-89</v>
      </c>
      <c r="HT49" s="86">
        <f t="shared" si="55"/>
        <v>3.6711831546868193E-78</v>
      </c>
      <c r="HU49" s="86">
        <f t="shared" si="55"/>
        <v>4.1551873008553725E-88</v>
      </c>
      <c r="HV49" s="86">
        <f t="shared" si="55"/>
        <v>1.3375149003958057E-91</v>
      </c>
      <c r="HW49" s="86">
        <f t="shared" si="55"/>
        <v>1.7338245015092677E-99</v>
      </c>
      <c r="HX49" s="86">
        <f t="shared" si="55"/>
        <v>8.4922267588068828E-100</v>
      </c>
      <c r="HY49" s="86">
        <f t="shared" si="55"/>
        <v>2.0242284984794013E-105</v>
      </c>
      <c r="HZ49" s="86">
        <f t="shared" si="55"/>
        <v>5.0897104692080524E-103</v>
      </c>
      <c r="IA49" s="86">
        <f t="shared" si="55"/>
        <v>1.0836350977978423E-111</v>
      </c>
      <c r="IB49" s="86">
        <f t="shared" si="55"/>
        <v>4.6803262336455682E-103</v>
      </c>
      <c r="IC49" s="86">
        <f t="shared" si="55"/>
        <v>5.8812365656197091E-113</v>
      </c>
      <c r="ID49" s="86">
        <f t="shared" si="55"/>
        <v>3.5954626307065708E-105</v>
      </c>
      <c r="IE49" s="86">
        <f t="shared" si="55"/>
        <v>2.2616727451749186E-110</v>
      </c>
      <c r="IF49" s="86">
        <f t="shared" si="55"/>
        <v>1.5303818365898729E-76</v>
      </c>
      <c r="IG49" s="86">
        <f t="shared" si="55"/>
        <v>4.8376408360681253E-58</v>
      </c>
      <c r="II49" s="86">
        <f t="shared" si="56"/>
        <v>1.0173044568974235E-223</v>
      </c>
      <c r="IJ49" s="86">
        <f t="shared" si="56"/>
        <v>2.4250615112266451E-195</v>
      </c>
      <c r="IK49" s="86">
        <f t="shared" si="56"/>
        <v>2.5040130552367964E-219</v>
      </c>
      <c r="IL49" s="86">
        <f t="shared" si="56"/>
        <v>1.182369462877605E-229</v>
      </c>
      <c r="IM49" s="86">
        <f t="shared" si="56"/>
        <v>4.5022029658511547E-248</v>
      </c>
      <c r="IN49" s="86">
        <f t="shared" si="56"/>
        <v>2.7821189122173052E-248</v>
      </c>
      <c r="IO49" s="86">
        <f t="shared" si="56"/>
        <v>1.7301286798743967E-267</v>
      </c>
      <c r="IP49" s="86">
        <f t="shared" si="56"/>
        <v>5.6551065569978831E-258</v>
      </c>
      <c r="IQ49" s="86">
        <f t="shared" si="56"/>
        <v>2.0021312281088076E-282</v>
      </c>
      <c r="IR49" s="86">
        <f t="shared" si="56"/>
        <v>2.3562967162304979E-264</v>
      </c>
      <c r="IS49" s="86">
        <f t="shared" si="56"/>
        <v>9.112924262127578E-286</v>
      </c>
      <c r="IT49" s="86">
        <f t="shared" si="56"/>
        <v>1.7833715269737836E-265</v>
      </c>
      <c r="IU49" s="86">
        <f t="shared" si="56"/>
        <v>1.6158385360074816E-278</v>
      </c>
      <c r="IV49" s="86">
        <f t="shared" si="56"/>
        <v>3.9223084383532613E-240</v>
      </c>
      <c r="IW49" s="86">
        <f t="shared" si="56"/>
        <v>2.5129017232605096E-237</v>
      </c>
      <c r="IY49" s="86">
        <f t="shared" si="57"/>
        <v>1.4083849457699638E-9</v>
      </c>
      <c r="IZ49" s="86">
        <f t="shared" si="57"/>
        <v>2.1230552757727709E-7</v>
      </c>
      <c r="JA49" s="86">
        <f t="shared" si="57"/>
        <v>2.0254582393740646E-8</v>
      </c>
      <c r="JB49" s="86">
        <f t="shared" si="57"/>
        <v>8.8598083911963512E-9</v>
      </c>
      <c r="JC49" s="86">
        <f t="shared" si="57"/>
        <v>2.1299884164476323E-9</v>
      </c>
      <c r="JD49" s="86">
        <f t="shared" si="57"/>
        <v>2.701849923702923E-9</v>
      </c>
      <c r="JE49" s="86">
        <f t="shared" si="57"/>
        <v>7.6957383792593447E-10</v>
      </c>
      <c r="JF49" s="86">
        <f t="shared" si="57"/>
        <v>1.3434876713910271E-9</v>
      </c>
      <c r="JG49" s="86">
        <f t="shared" si="57"/>
        <v>1.8416724023941528E-10</v>
      </c>
      <c r="JH49" s="86">
        <f t="shared" si="57"/>
        <v>8.7306146980465108E-10</v>
      </c>
      <c r="JI49" s="86">
        <f t="shared" si="57"/>
        <v>4.5915792907883665E-10</v>
      </c>
      <c r="JJ49" s="86">
        <f t="shared" si="57"/>
        <v>3.8486859828728799E-9</v>
      </c>
      <c r="JK49" s="86">
        <f t="shared" si="57"/>
        <v>9.8284356230919113E-10</v>
      </c>
      <c r="JL49" s="86">
        <f t="shared" si="57"/>
        <v>2.514752019683062E-11</v>
      </c>
      <c r="JM49" s="86">
        <f t="shared" si="57"/>
        <v>1.8657056123624256E-13</v>
      </c>
    </row>
    <row r="50" spans="2:273" x14ac:dyDescent="0.25">
      <c r="B50" s="2">
        <v>23</v>
      </c>
      <c r="C50" s="37">
        <v>123.224</v>
      </c>
      <c r="D50" s="37">
        <v>123.13800000000001</v>
      </c>
      <c r="E50" s="37">
        <v>121.77800000000001</v>
      </c>
      <c r="F50" s="37">
        <v>120.48099999999999</v>
      </c>
      <c r="G50" s="37">
        <v>118.887</v>
      </c>
      <c r="H50" s="37">
        <v>118.642</v>
      </c>
      <c r="I50" s="37">
        <v>119.30200000000001</v>
      </c>
      <c r="J50" s="37">
        <v>118.943</v>
      </c>
      <c r="K50" s="37">
        <v>116.604</v>
      </c>
      <c r="L50" s="37">
        <v>117.453</v>
      </c>
      <c r="M50" s="37">
        <v>117.717</v>
      </c>
      <c r="N50" s="37">
        <v>116.962</v>
      </c>
      <c r="O50" s="37">
        <v>119.17</v>
      </c>
      <c r="P50" s="37">
        <v>120.566</v>
      </c>
      <c r="Q50" s="37">
        <v>121.83</v>
      </c>
      <c r="S50" s="4">
        <f t="shared" si="59"/>
        <v>123.87468306057414</v>
      </c>
      <c r="T50" s="4">
        <f t="shared" si="59"/>
        <v>123.65016272064462</v>
      </c>
      <c r="U50" s="4">
        <f t="shared" si="59"/>
        <v>123.40145903400543</v>
      </c>
      <c r="V50" s="4">
        <f t="shared" si="59"/>
        <v>121.22566169348234</v>
      </c>
      <c r="W50" s="4">
        <f t="shared" si="59"/>
        <v>120.39489201237285</v>
      </c>
      <c r="X50" s="4">
        <f t="shared" si="59"/>
        <v>119.07818602559517</v>
      </c>
      <c r="Y50" s="4">
        <f t="shared" si="59"/>
        <v>120.29615197005434</v>
      </c>
      <c r="Z50" s="4">
        <f t="shared" si="59"/>
        <v>118.68495769819894</v>
      </c>
      <c r="AA50" s="4">
        <f t="shared" si="59"/>
        <v>117.12315496430176</v>
      </c>
      <c r="AB50" s="4">
        <f t="shared" si="59"/>
        <v>117.8209373419476</v>
      </c>
      <c r="AC50" s="4">
        <f t="shared" si="59"/>
        <v>118.94437838716966</v>
      </c>
      <c r="AD50" s="4">
        <f t="shared" si="59"/>
        <v>119.09616071689287</v>
      </c>
      <c r="AE50" s="4">
        <f t="shared" si="59"/>
        <v>119.47382803500889</v>
      </c>
      <c r="AF50" s="4">
        <f t="shared" si="59"/>
        <v>120.21194727153586</v>
      </c>
      <c r="AG50" s="4">
        <f t="shared" si="59"/>
        <v>121.19813289417871</v>
      </c>
      <c r="AI50" s="4">
        <f t="shared" si="60"/>
        <v>-0.65068306057413849</v>
      </c>
      <c r="AJ50" s="4">
        <f t="shared" si="60"/>
        <v>-0.51216272064461066</v>
      </c>
      <c r="AK50" s="4">
        <f t="shared" si="60"/>
        <v>-1.6234590340054211</v>
      </c>
      <c r="AL50" s="4">
        <f t="shared" si="60"/>
        <v>-0.74466169348234246</v>
      </c>
      <c r="AM50" s="4">
        <f t="shared" si="60"/>
        <v>-1.5078920123728494</v>
      </c>
      <c r="AN50" s="4">
        <f t="shared" si="60"/>
        <v>-0.43618602559517683</v>
      </c>
      <c r="AO50" s="4">
        <f t="shared" si="60"/>
        <v>-0.99415197005433242</v>
      </c>
      <c r="AP50" s="4">
        <f t="shared" si="60"/>
        <v>0.25804230180105492</v>
      </c>
      <c r="AQ50" s="4">
        <f t="shared" si="60"/>
        <v>-0.51915496430176233</v>
      </c>
      <c r="AR50" s="4">
        <f t="shared" si="60"/>
        <v>-0.36793734194759509</v>
      </c>
      <c r="AS50" s="4">
        <f t="shared" si="60"/>
        <v>-1.2273783871696651</v>
      </c>
      <c r="AT50" s="4">
        <f t="shared" si="60"/>
        <v>-2.1341607168928647</v>
      </c>
      <c r="AU50" s="4">
        <f t="shared" si="60"/>
        <v>-0.30382803500889111</v>
      </c>
      <c r="AV50" s="4">
        <f t="shared" si="60"/>
        <v>0.35405272846413993</v>
      </c>
      <c r="AW50" s="4">
        <f t="shared" si="60"/>
        <v>0.63186710582128569</v>
      </c>
      <c r="AY50" s="2">
        <f t="shared" si="51"/>
        <v>123.87467942075051</v>
      </c>
      <c r="AZ50" s="2">
        <f t="shared" si="51"/>
        <v>123.64980802145772</v>
      </c>
      <c r="BA50" s="2">
        <f t="shared" si="51"/>
        <v>123.40141561209643</v>
      </c>
      <c r="BB50" s="2">
        <f t="shared" si="51"/>
        <v>121.22564107841876</v>
      </c>
      <c r="BC50" s="2">
        <f t="shared" si="51"/>
        <v>120.39488656414581</v>
      </c>
      <c r="BD50" s="2">
        <f t="shared" si="51"/>
        <v>119.0781791352298</v>
      </c>
      <c r="BE50" s="2">
        <f t="shared" si="51"/>
        <v>120.296149753104</v>
      </c>
      <c r="BF50" s="2">
        <f t="shared" si="51"/>
        <v>118.68495398767648</v>
      </c>
      <c r="BG50" s="2">
        <f t="shared" si="51"/>
        <v>117.12315438249648</v>
      </c>
      <c r="BH50" s="2">
        <f t="shared" si="51"/>
        <v>117.82093491485122</v>
      </c>
      <c r="BI50" s="2">
        <f t="shared" si="51"/>
        <v>118.94437709196274</v>
      </c>
      <c r="BJ50" s="2">
        <f t="shared" si="51"/>
        <v>119.09615145311872</v>
      </c>
      <c r="BK50" s="2">
        <f t="shared" si="51"/>
        <v>119.47382539655501</v>
      </c>
      <c r="BL50" s="2">
        <f t="shared" si="51"/>
        <v>120.21194717926161</v>
      </c>
      <c r="BM50" s="2">
        <f t="shared" si="51"/>
        <v>121.19813289346517</v>
      </c>
      <c r="BO50" s="2">
        <f t="shared" si="10"/>
        <v>123.224</v>
      </c>
      <c r="BP50" s="2">
        <f t="shared" si="11"/>
        <v>123.13800000000001</v>
      </c>
      <c r="BQ50" s="2">
        <f t="shared" si="12"/>
        <v>121.77800000000001</v>
      </c>
      <c r="BR50" s="2">
        <f t="shared" si="13"/>
        <v>120.48099999999999</v>
      </c>
      <c r="BS50" s="2">
        <f t="shared" si="14"/>
        <v>118.887</v>
      </c>
      <c r="BT50" s="2">
        <f t="shared" si="15"/>
        <v>118.642</v>
      </c>
      <c r="BU50" s="2">
        <f t="shared" si="16"/>
        <v>119.30200000000001</v>
      </c>
      <c r="BV50" s="2">
        <f t="shared" si="17"/>
        <v>118.943</v>
      </c>
      <c r="BW50" s="2">
        <f t="shared" si="18"/>
        <v>116.604</v>
      </c>
      <c r="BX50" s="2">
        <f t="shared" si="19"/>
        <v>117.453</v>
      </c>
      <c r="BY50" s="2">
        <f t="shared" si="20"/>
        <v>117.717</v>
      </c>
      <c r="BZ50" s="2">
        <f t="shared" si="21"/>
        <v>116.962</v>
      </c>
      <c r="CA50" s="2">
        <f t="shared" si="22"/>
        <v>119.17</v>
      </c>
      <c r="CB50" s="2">
        <f t="shared" si="23"/>
        <v>120.566</v>
      </c>
      <c r="CC50" s="2">
        <f t="shared" si="24"/>
        <v>121.83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123.74818112849694</v>
      </c>
      <c r="DL50" s="2">
        <f t="shared" si="61"/>
        <v>123.79361395348836</v>
      </c>
      <c r="DM50" s="2">
        <f t="shared" si="61"/>
        <v>123.11279118198874</v>
      </c>
      <c r="DN50" s="2">
        <f t="shared" si="61"/>
        <v>120.82973252361676</v>
      </c>
      <c r="DO50" s="2">
        <f t="shared" si="61"/>
        <v>120.08812386475547</v>
      </c>
      <c r="DP50" s="2">
        <f t="shared" si="61"/>
        <v>119.05680807528177</v>
      </c>
      <c r="DQ50" s="2">
        <f t="shared" si="61"/>
        <v>120.51563547833547</v>
      </c>
      <c r="DR50" s="2">
        <f t="shared" si="61"/>
        <v>118.82826742532006</v>
      </c>
      <c r="DS50" s="2">
        <f t="shared" si="61"/>
        <v>116.7155663865546</v>
      </c>
      <c r="DT50" s="2">
        <f t="shared" si="61"/>
        <v>117.59305525525529</v>
      </c>
      <c r="DU50" s="2">
        <f t="shared" si="61"/>
        <v>118.2090067782068</v>
      </c>
      <c r="DV50" s="2">
        <f t="shared" si="61"/>
        <v>118.72377667140823</v>
      </c>
      <c r="DW50" s="2">
        <f t="shared" si="61"/>
        <v>119.09822664092667</v>
      </c>
      <c r="DX50" s="2">
        <f t="shared" si="61"/>
        <v>120.56422536287242</v>
      </c>
      <c r="DY50" s="2">
        <f t="shared" si="61"/>
        <v>121.39835988134962</v>
      </c>
      <c r="EA50" s="2">
        <f t="shared" si="62"/>
        <v>124.97923516828295</v>
      </c>
      <c r="EB50" s="2">
        <f t="shared" si="62"/>
        <v>122.6904437046005</v>
      </c>
      <c r="EC50" s="2">
        <f t="shared" si="62"/>
        <v>125.66375648351651</v>
      </c>
      <c r="ED50" s="2">
        <f t="shared" si="62"/>
        <v>124.38516908157446</v>
      </c>
      <c r="EE50" s="2">
        <f t="shared" si="62"/>
        <v>123.07527899246057</v>
      </c>
      <c r="EF50" s="2">
        <f t="shared" si="62"/>
        <v>119.26089564691658</v>
      </c>
      <c r="EG50" s="2">
        <f t="shared" si="62"/>
        <v>118.4302367044464</v>
      </c>
      <c r="EH50" s="2">
        <f t="shared" si="62"/>
        <v>117.50508418150973</v>
      </c>
      <c r="EI50" s="2">
        <f t="shared" si="62"/>
        <v>120.76005109264391</v>
      </c>
      <c r="EJ50" s="2">
        <f t="shared" si="62"/>
        <v>119.72052874240862</v>
      </c>
      <c r="EK50" s="2">
        <f t="shared" si="62"/>
        <v>125.35734903047093</v>
      </c>
      <c r="EL50" s="2">
        <f t="shared" si="62"/>
        <v>122.06164576855673</v>
      </c>
      <c r="EM50" s="2">
        <f t="shared" si="62"/>
        <v>122.74028982758172</v>
      </c>
      <c r="EN50" s="2">
        <f t="shared" si="62"/>
        <v>116.81123910447762</v>
      </c>
      <c r="EO50" s="2">
        <f t="shared" si="62"/>
        <v>118.95570517227807</v>
      </c>
      <c r="EQ50" s="2">
        <f t="shared" si="63"/>
        <v>122.38212860818587</v>
      </c>
      <c r="ER50" s="2">
        <f t="shared" si="63"/>
        <v>120.30169437284552</v>
      </c>
      <c r="ES50" s="2">
        <f t="shared" si="63"/>
        <v>122.33938962402858</v>
      </c>
      <c r="ET50" s="2">
        <f t="shared" si="63"/>
        <v>122.10447685217594</v>
      </c>
      <c r="EU50" s="2">
        <f t="shared" si="63"/>
        <v>120.47905471382158</v>
      </c>
      <c r="EV50" s="2">
        <f t="shared" si="63"/>
        <v>116.4403583436771</v>
      </c>
      <c r="EW50" s="2">
        <f t="shared" si="63"/>
        <v>116.70082047157214</v>
      </c>
      <c r="EX50" s="2">
        <f t="shared" si="63"/>
        <v>114.22957045150534</v>
      </c>
      <c r="EY50" s="2">
        <f t="shared" si="63"/>
        <v>116.03274203012506</v>
      </c>
      <c r="EZ50" s="2">
        <f t="shared" si="63"/>
        <v>117.06456302908151</v>
      </c>
      <c r="FA50" s="2">
        <f t="shared" si="63"/>
        <v>121.08820717579316</v>
      </c>
      <c r="FB50" s="2">
        <f t="shared" si="63"/>
        <v>119.76241621284581</v>
      </c>
      <c r="FC50" s="2">
        <f t="shared" si="63"/>
        <v>119.48123628052127</v>
      </c>
      <c r="FD50" s="2">
        <f t="shared" si="63"/>
        <v>116.36977651990193</v>
      </c>
      <c r="FE50" s="2">
        <f t="shared" si="63"/>
        <v>121.4787008342237</v>
      </c>
      <c r="FG50" s="2">
        <f t="shared" si="64"/>
        <v>0.10279463389433476</v>
      </c>
      <c r="FH50" s="2">
        <f t="shared" si="64"/>
        <v>0.13031111231883377</v>
      </c>
      <c r="FI50" s="2">
        <f t="shared" si="64"/>
        <v>0.11317078835621439</v>
      </c>
      <c r="FJ50" s="2">
        <f t="shared" si="64"/>
        <v>0.1113661074896017</v>
      </c>
      <c r="FK50" s="2">
        <f t="shared" si="64"/>
        <v>0.10270965054388621</v>
      </c>
      <c r="FL50" s="2">
        <f t="shared" si="64"/>
        <v>0.10499648877491113</v>
      </c>
      <c r="FM50" s="2">
        <f t="shared" si="64"/>
        <v>0.10523061976669162</v>
      </c>
      <c r="FN50" s="2">
        <f t="shared" si="64"/>
        <v>0.10824657828017781</v>
      </c>
      <c r="FO50" s="2">
        <f t="shared" si="64"/>
        <v>0.10080691114294686</v>
      </c>
      <c r="FP50" s="2">
        <f t="shared" si="64"/>
        <v>0.10714350826886673</v>
      </c>
      <c r="FQ50" s="2">
        <f t="shared" si="64"/>
        <v>0.10288724195667226</v>
      </c>
      <c r="FR50" s="2">
        <f t="shared" si="64"/>
        <v>0.11157674763495704</v>
      </c>
      <c r="FS50" s="2">
        <f t="shared" si="64"/>
        <v>0.10314507067564578</v>
      </c>
      <c r="FT50" s="2">
        <f t="shared" si="64"/>
        <v>9.3864200574411416E-2</v>
      </c>
      <c r="FU50" s="2">
        <f t="shared" si="64"/>
        <v>8.1987951821227006E-2</v>
      </c>
      <c r="FW50" s="2">
        <f t="shared" si="53"/>
        <v>1.8273054756801855E-5</v>
      </c>
      <c r="FX50" s="2">
        <f t="shared" si="53"/>
        <v>2.1178371607677961E-5</v>
      </c>
      <c r="FY50" s="2">
        <f t="shared" si="53"/>
        <v>2.1154144090825132E-5</v>
      </c>
      <c r="FZ50" s="2">
        <f t="shared" si="53"/>
        <v>2.0421468256588933E-5</v>
      </c>
      <c r="GA50" s="2">
        <f t="shared" si="53"/>
        <v>1.8087765771455607E-5</v>
      </c>
      <c r="GB50" s="2">
        <f t="shared" si="53"/>
        <v>2.0357283044317441E-5</v>
      </c>
      <c r="GC50" s="2">
        <f t="shared" si="53"/>
        <v>2.1926355077562578E-5</v>
      </c>
      <c r="GD50" s="2">
        <f t="shared" si="53"/>
        <v>2.5455262994348947E-5</v>
      </c>
      <c r="GE50" s="2">
        <f t="shared" si="53"/>
        <v>2.6233623025727442E-5</v>
      </c>
      <c r="GF50" s="2">
        <f t="shared" si="53"/>
        <v>2.4591268762997083E-5</v>
      </c>
      <c r="GG50" s="2">
        <f t="shared" si="53"/>
        <v>2.4104409121196903E-5</v>
      </c>
      <c r="GH50" s="2">
        <f t="shared" si="53"/>
        <v>2.3397481310026011E-5</v>
      </c>
      <c r="GI50" s="2">
        <f t="shared" si="53"/>
        <v>1.905742371444147E-5</v>
      </c>
      <c r="GJ50" s="2">
        <f t="shared" si="53"/>
        <v>1.6147913942123716E-5</v>
      </c>
      <c r="GK50" s="2">
        <f t="shared" si="53"/>
        <v>1.6357031211456653E-5</v>
      </c>
      <c r="GM50" s="86">
        <f t="shared" si="54"/>
        <v>3.429973849384439E-9</v>
      </c>
      <c r="GN50" s="86">
        <f t="shared" si="54"/>
        <v>4.1092199931749011E-7</v>
      </c>
      <c r="GO50" s="86">
        <f t="shared" si="54"/>
        <v>4.3346532689006206E-8</v>
      </c>
      <c r="GP50" s="86">
        <f t="shared" si="54"/>
        <v>1.9865764267701065E-8</v>
      </c>
      <c r="GQ50" s="86">
        <f t="shared" si="54"/>
        <v>5.053152337201862E-9</v>
      </c>
      <c r="GR50" s="86">
        <f t="shared" si="54"/>
        <v>6.3740399270004962E-9</v>
      </c>
      <c r="GS50" s="86">
        <f t="shared" si="54"/>
        <v>1.967684294060991E-9</v>
      </c>
      <c r="GT50" s="86">
        <f t="shared" si="54"/>
        <v>3.3585135495805066E-9</v>
      </c>
      <c r="GU50" s="86">
        <f t="shared" si="54"/>
        <v>5.0505207421465681E-10</v>
      </c>
      <c r="GV50" s="86">
        <f t="shared" si="54"/>
        <v>2.2330801933654961E-9</v>
      </c>
      <c r="GW50" s="86">
        <f t="shared" si="54"/>
        <v>1.2003794702586987E-9</v>
      </c>
      <c r="GX50" s="86">
        <f t="shared" si="54"/>
        <v>9.1136736134295071E-9</v>
      </c>
      <c r="GY50" s="86">
        <f t="shared" si="54"/>
        <v>2.451938447566158E-9</v>
      </c>
      <c r="GZ50" s="86">
        <f t="shared" si="54"/>
        <v>7.5338222423248457E-11</v>
      </c>
      <c r="HA50" s="86">
        <f t="shared" si="54"/>
        <v>6.9886646626611264E-13</v>
      </c>
      <c r="HC50" s="86">
        <f t="shared" si="58"/>
        <v>8.3478037761309028E-22</v>
      </c>
      <c r="HD50" s="86">
        <f t="shared" si="58"/>
        <v>1.9574720588363714E-19</v>
      </c>
      <c r="HE50" s="86">
        <f t="shared" si="58"/>
        <v>4.8105481498531583E-22</v>
      </c>
      <c r="HF50" s="86">
        <f t="shared" si="58"/>
        <v>9.7148531617988293E-23</v>
      </c>
      <c r="HG50" s="86">
        <f t="shared" si="58"/>
        <v>3.2522286127264686E-24</v>
      </c>
      <c r="HH50" s="86">
        <f t="shared" si="58"/>
        <v>2.5386324709786646E-24</v>
      </c>
      <c r="HI50" s="86">
        <f t="shared" si="58"/>
        <v>1.9399304770046542E-25</v>
      </c>
      <c r="HJ50" s="86">
        <f t="shared" si="58"/>
        <v>6.9625564552928125E-25</v>
      </c>
      <c r="HK50" s="86">
        <f t="shared" si="58"/>
        <v>5.5978504371269032E-27</v>
      </c>
      <c r="HL50" s="86">
        <f t="shared" si="58"/>
        <v>4.5551759733948941E-25</v>
      </c>
      <c r="HM50" s="86">
        <f t="shared" si="58"/>
        <v>3.5860406102952325E-27</v>
      </c>
      <c r="HN50" s="86">
        <f t="shared" si="58"/>
        <v>2.7545105994089596E-25</v>
      </c>
      <c r="HO50" s="86">
        <f t="shared" si="58"/>
        <v>1.3121918134299124E-26</v>
      </c>
      <c r="HP50" s="86">
        <f t="shared" si="58"/>
        <v>1.5472208064033465E-27</v>
      </c>
      <c r="HQ50" s="86">
        <f t="shared" si="58"/>
        <v>6.2487248540751121E-34</v>
      </c>
      <c r="HS50" s="86">
        <f t="shared" si="55"/>
        <v>3.2752176879304099E-87</v>
      </c>
      <c r="HT50" s="86">
        <f t="shared" si="55"/>
        <v>1.5604655297295215E-76</v>
      </c>
      <c r="HU50" s="86">
        <f t="shared" si="55"/>
        <v>2.8412693911644344E-86</v>
      </c>
      <c r="HV50" s="86">
        <f t="shared" si="55"/>
        <v>1.0854414931769715E-89</v>
      </c>
      <c r="HW50" s="86">
        <f t="shared" si="55"/>
        <v>1.9341472311927763E-97</v>
      </c>
      <c r="HX50" s="86">
        <f t="shared" si="55"/>
        <v>1.0063936060743776E-97</v>
      </c>
      <c r="HY50" s="86">
        <f t="shared" si="55"/>
        <v>3.4286007764341775E-103</v>
      </c>
      <c r="HZ50" s="86">
        <f t="shared" si="55"/>
        <v>7.9426277959308937E-101</v>
      </c>
      <c r="IA50" s="86">
        <f t="shared" si="55"/>
        <v>2.7120946835189727E-109</v>
      </c>
      <c r="IB50" s="86">
        <f t="shared" si="55"/>
        <v>7.6534036357344136E-101</v>
      </c>
      <c r="IC50" s="86">
        <f t="shared" si="55"/>
        <v>1.5028479716361109E-110</v>
      </c>
      <c r="ID50" s="86">
        <f t="shared" si="55"/>
        <v>6.1210091806354454E-103</v>
      </c>
      <c r="IE50" s="86">
        <f t="shared" si="55"/>
        <v>4.4990412765766051E-108</v>
      </c>
      <c r="IF50" s="86">
        <f t="shared" si="55"/>
        <v>5.5508755914506614E-75</v>
      </c>
      <c r="IG50" s="86">
        <f t="shared" si="55"/>
        <v>7.0169555493571456E-57</v>
      </c>
      <c r="II50" s="86">
        <f t="shared" si="56"/>
        <v>5.0380210053378014E-220</v>
      </c>
      <c r="IJ50" s="86">
        <f t="shared" si="56"/>
        <v>4.4721438183878812E-192</v>
      </c>
      <c r="IK50" s="86">
        <f t="shared" si="56"/>
        <v>1.1720402502432335E-215</v>
      </c>
      <c r="IL50" s="86">
        <f t="shared" si="56"/>
        <v>8.0347246608883604E-226</v>
      </c>
      <c r="IM50" s="86">
        <f t="shared" si="56"/>
        <v>5.6250463216503535E-244</v>
      </c>
      <c r="IN50" s="86">
        <f t="shared" si="56"/>
        <v>3.8802139571716325E-244</v>
      </c>
      <c r="IO50" s="86">
        <f t="shared" si="56"/>
        <v>5.4474719792364417E-263</v>
      </c>
      <c r="IP50" s="86">
        <f t="shared" si="56"/>
        <v>1.4118661291564038E-253</v>
      </c>
      <c r="IQ50" s="86">
        <f t="shared" si="56"/>
        <v>1.3563000716636365E-277</v>
      </c>
      <c r="IR50" s="86">
        <f t="shared" si="56"/>
        <v>7.3228714998841986E-260</v>
      </c>
      <c r="IS50" s="86">
        <f t="shared" si="56"/>
        <v>6.4515410136003933E-281</v>
      </c>
      <c r="IT50" s="86">
        <f t="shared" si="56"/>
        <v>5.5220124867148377E-261</v>
      </c>
      <c r="IU50" s="86">
        <f t="shared" si="56"/>
        <v>6.817930425219568E-274</v>
      </c>
      <c r="IV50" s="86">
        <f t="shared" si="56"/>
        <v>3.2948991057855628E-236</v>
      </c>
      <c r="IW50" s="86">
        <f t="shared" si="56"/>
        <v>1.9174034232665911E-233</v>
      </c>
      <c r="IY50" s="86">
        <f t="shared" si="57"/>
        <v>3.4299738493852736E-9</v>
      </c>
      <c r="IZ50" s="86">
        <f t="shared" si="57"/>
        <v>4.1092199931768588E-7</v>
      </c>
      <c r="JA50" s="86">
        <f t="shared" si="57"/>
        <v>4.3346532689006689E-8</v>
      </c>
      <c r="JB50" s="86">
        <f t="shared" si="57"/>
        <v>1.9865764267701161E-8</v>
      </c>
      <c r="JC50" s="86">
        <f t="shared" si="57"/>
        <v>5.0531523372018653E-9</v>
      </c>
      <c r="JD50" s="86">
        <f t="shared" si="57"/>
        <v>6.3740399270004987E-9</v>
      </c>
      <c r="JE50" s="86">
        <f t="shared" si="57"/>
        <v>1.967684294060991E-9</v>
      </c>
      <c r="JF50" s="86">
        <f t="shared" si="57"/>
        <v>3.3585135495805075E-9</v>
      </c>
      <c r="JG50" s="86">
        <f t="shared" si="57"/>
        <v>5.0505207421465681E-10</v>
      </c>
      <c r="JH50" s="86">
        <f t="shared" si="57"/>
        <v>2.2330801933654965E-9</v>
      </c>
      <c r="JI50" s="86">
        <f t="shared" si="57"/>
        <v>1.2003794702586987E-9</v>
      </c>
      <c r="JJ50" s="86">
        <f t="shared" si="57"/>
        <v>9.1136736134295071E-9</v>
      </c>
      <c r="JK50" s="86">
        <f t="shared" si="57"/>
        <v>2.451938447566158E-9</v>
      </c>
      <c r="JL50" s="86">
        <f t="shared" si="57"/>
        <v>7.5338222423248457E-11</v>
      </c>
      <c r="JM50" s="86">
        <f t="shared" si="57"/>
        <v>6.9886646626611264E-13</v>
      </c>
    </row>
    <row r="51" spans="2:273" x14ac:dyDescent="0.25">
      <c r="B51" s="2">
        <v>24</v>
      </c>
      <c r="C51" s="37">
        <v>123.36199999999999</v>
      </c>
      <c r="D51" s="37">
        <v>121.914</v>
      </c>
      <c r="E51" s="37">
        <v>121.241</v>
      </c>
      <c r="F51" s="37">
        <v>119.556</v>
      </c>
      <c r="G51" s="37">
        <v>118.86799999999999</v>
      </c>
      <c r="H51" s="37">
        <v>117.736</v>
      </c>
      <c r="I51" s="37">
        <v>119</v>
      </c>
      <c r="J51" s="37">
        <v>118.075</v>
      </c>
      <c r="K51" s="37">
        <v>114.83</v>
      </c>
      <c r="L51" s="37">
        <v>115.86799999999999</v>
      </c>
      <c r="M51" s="37">
        <v>117.396</v>
      </c>
      <c r="N51" s="37">
        <v>118.038</v>
      </c>
      <c r="O51" s="37">
        <v>118.34</v>
      </c>
      <c r="P51" s="37">
        <v>120.321</v>
      </c>
      <c r="Q51" s="37">
        <v>121.17</v>
      </c>
      <c r="S51" s="4">
        <f t="shared" si="59"/>
        <v>123.85940160111232</v>
      </c>
      <c r="T51" s="4">
        <f t="shared" si="59"/>
        <v>123.57294659919165</v>
      </c>
      <c r="U51" s="4">
        <f t="shared" si="59"/>
        <v>123.39286554435134</v>
      </c>
      <c r="V51" s="4">
        <f t="shared" si="59"/>
        <v>121.22297366546691</v>
      </c>
      <c r="W51" s="4">
        <f t="shared" si="59"/>
        <v>120.3707440033596</v>
      </c>
      <c r="X51" s="4">
        <f t="shared" si="59"/>
        <v>119.04683769326064</v>
      </c>
      <c r="Y51" s="4">
        <f t="shared" si="59"/>
        <v>120.24749632480366</v>
      </c>
      <c r="Z51" s="4">
        <f t="shared" si="59"/>
        <v>118.66099356628341</v>
      </c>
      <c r="AA51" s="4">
        <f t="shared" si="59"/>
        <v>117.17934750199112</v>
      </c>
      <c r="AB51" s="4">
        <f t="shared" si="59"/>
        <v>117.85039080181036</v>
      </c>
      <c r="AC51" s="4">
        <f t="shared" si="59"/>
        <v>119.03091142665932</v>
      </c>
      <c r="AD51" s="4">
        <f t="shared" si="59"/>
        <v>119.07561562007231</v>
      </c>
      <c r="AE51" s="4">
        <f t="shared" si="59"/>
        <v>119.51966961783471</v>
      </c>
      <c r="AF51" s="4">
        <f t="shared" si="59"/>
        <v>120.124794344636</v>
      </c>
      <c r="AG51" s="4">
        <f t="shared" si="59"/>
        <v>121.07329883506173</v>
      </c>
      <c r="AI51" s="4">
        <f t="shared" si="60"/>
        <v>-0.49740160111232967</v>
      </c>
      <c r="AJ51" s="4">
        <f t="shared" si="60"/>
        <v>-1.6589465991916512</v>
      </c>
      <c r="AK51" s="4">
        <f t="shared" si="60"/>
        <v>-2.1518655443513381</v>
      </c>
      <c r="AL51" s="4">
        <f t="shared" si="60"/>
        <v>-1.6669736654669123</v>
      </c>
      <c r="AM51" s="4">
        <f t="shared" si="60"/>
        <v>-1.5027440033596093</v>
      </c>
      <c r="AN51" s="4">
        <f t="shared" si="60"/>
        <v>-1.3108376932606376</v>
      </c>
      <c r="AO51" s="4">
        <f t="shared" si="60"/>
        <v>-1.247496324803663</v>
      </c>
      <c r="AP51" s="4">
        <f t="shared" si="60"/>
        <v>-0.58599356628340615</v>
      </c>
      <c r="AQ51" s="4">
        <f t="shared" si="60"/>
        <v>-2.3493475019911187</v>
      </c>
      <c r="AR51" s="4">
        <f t="shared" si="60"/>
        <v>-1.982390801810368</v>
      </c>
      <c r="AS51" s="4">
        <f t="shared" si="60"/>
        <v>-1.6349114266593148</v>
      </c>
      <c r="AT51" s="4">
        <f t="shared" si="60"/>
        <v>-1.0376156200723159</v>
      </c>
      <c r="AU51" s="4">
        <f t="shared" si="60"/>
        <v>-1.1796696178347048</v>
      </c>
      <c r="AV51" s="4">
        <f t="shared" si="60"/>
        <v>0.19620565536399681</v>
      </c>
      <c r="AW51" s="4">
        <f t="shared" si="60"/>
        <v>9.670116493826697E-2</v>
      </c>
      <c r="AY51" s="2">
        <f t="shared" si="51"/>
        <v>123.85939311865691</v>
      </c>
      <c r="AZ51" s="2">
        <f t="shared" si="51"/>
        <v>123.57228578547995</v>
      </c>
      <c r="BA51" s="2">
        <f t="shared" si="51"/>
        <v>123.39277629729675</v>
      </c>
      <c r="BB51" s="2">
        <f t="shared" si="51"/>
        <v>121.2229293448619</v>
      </c>
      <c r="BC51" s="2">
        <f t="shared" si="51"/>
        <v>120.37073162241759</v>
      </c>
      <c r="BD51" s="2">
        <f t="shared" si="51"/>
        <v>119.04682212439376</v>
      </c>
      <c r="BE51" s="2">
        <f t="shared" si="51"/>
        <v>120.24749091280813</v>
      </c>
      <c r="BF51" s="2">
        <f t="shared" si="51"/>
        <v>118.66098470660475</v>
      </c>
      <c r="BG51" s="2">
        <f t="shared" si="51"/>
        <v>117.17934598157865</v>
      </c>
      <c r="BH51" s="2">
        <f t="shared" si="51"/>
        <v>117.85038487659214</v>
      </c>
      <c r="BI51" s="2">
        <f t="shared" si="51"/>
        <v>119.03090819528235</v>
      </c>
      <c r="BJ51" s="2">
        <f t="shared" si="51"/>
        <v>119.07559463314688</v>
      </c>
      <c r="BK51" s="2">
        <f t="shared" si="51"/>
        <v>119.5196633253328</v>
      </c>
      <c r="BL51" s="2">
        <f t="shared" si="51"/>
        <v>120.12479408173532</v>
      </c>
      <c r="BM51" s="2">
        <f t="shared" si="51"/>
        <v>121.07329883253331</v>
      </c>
      <c r="BO51" s="2">
        <f t="shared" si="10"/>
        <v>123.36199999999999</v>
      </c>
      <c r="BP51" s="2">
        <f t="shared" si="11"/>
        <v>121.914</v>
      </c>
      <c r="BQ51" s="2">
        <f t="shared" si="12"/>
        <v>121.241</v>
      </c>
      <c r="BR51" s="2">
        <f t="shared" si="13"/>
        <v>119.556</v>
      </c>
      <c r="BS51" s="2">
        <f t="shared" si="14"/>
        <v>118.86799999999999</v>
      </c>
      <c r="BT51" s="2">
        <f t="shared" si="15"/>
        <v>117.736</v>
      </c>
      <c r="BU51" s="2">
        <f t="shared" si="16"/>
        <v>119</v>
      </c>
      <c r="BV51" s="2">
        <f t="shared" si="17"/>
        <v>118.075</v>
      </c>
      <c r="BW51" s="2">
        <f t="shared" si="18"/>
        <v>114.83</v>
      </c>
      <c r="BX51" s="2">
        <f t="shared" si="19"/>
        <v>115.86799999999999</v>
      </c>
      <c r="BY51" s="2">
        <f t="shared" si="20"/>
        <v>117.396</v>
      </c>
      <c r="BZ51" s="2">
        <f t="shared" si="21"/>
        <v>118.038</v>
      </c>
      <c r="CA51" s="2">
        <f t="shared" si="22"/>
        <v>118.34</v>
      </c>
      <c r="CB51" s="2">
        <f t="shared" si="23"/>
        <v>120.321</v>
      </c>
      <c r="CC51" s="2">
        <f t="shared" si="24"/>
        <v>121.17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123.74102773826459</v>
      </c>
      <c r="DL51" s="2">
        <f t="shared" si="61"/>
        <v>123.74379598308667</v>
      </c>
      <c r="DM51" s="2">
        <f t="shared" si="61"/>
        <v>123.10178039399624</v>
      </c>
      <c r="DN51" s="2">
        <f t="shared" si="61"/>
        <v>120.81395600539813</v>
      </c>
      <c r="DO51" s="2">
        <f t="shared" si="61"/>
        <v>120.05515614399829</v>
      </c>
      <c r="DP51" s="2">
        <f t="shared" si="61"/>
        <v>119.04099824926142</v>
      </c>
      <c r="DQ51" s="2">
        <f t="shared" si="61"/>
        <v>120.50261771771771</v>
      </c>
      <c r="DR51" s="2">
        <f t="shared" si="61"/>
        <v>118.83767354196303</v>
      </c>
      <c r="DS51" s="2">
        <f t="shared" si="61"/>
        <v>116.76325770308122</v>
      </c>
      <c r="DT51" s="2">
        <f t="shared" si="61"/>
        <v>117.62597507507512</v>
      </c>
      <c r="DU51" s="2">
        <f t="shared" si="61"/>
        <v>118.26428837408839</v>
      </c>
      <c r="DV51" s="2">
        <f t="shared" si="61"/>
        <v>118.6915988620199</v>
      </c>
      <c r="DW51" s="2">
        <f t="shared" si="61"/>
        <v>119.13778738738742</v>
      </c>
      <c r="DX51" s="2">
        <f t="shared" si="61"/>
        <v>120.51511688311687</v>
      </c>
      <c r="DY51" s="2">
        <f t="shared" si="61"/>
        <v>121.29225576566552</v>
      </c>
      <c r="EA51" s="2">
        <f t="shared" si="62"/>
        <v>124.80206009697662</v>
      </c>
      <c r="EB51" s="2">
        <f t="shared" si="62"/>
        <v>122.52874128329299</v>
      </c>
      <c r="EC51" s="2">
        <f t="shared" si="62"/>
        <v>125.47305736263739</v>
      </c>
      <c r="ED51" s="2">
        <f t="shared" si="62"/>
        <v>124.19956534512266</v>
      </c>
      <c r="EE51" s="2">
        <f t="shared" si="62"/>
        <v>122.88553324194652</v>
      </c>
      <c r="EF51" s="2">
        <f t="shared" si="62"/>
        <v>119.09264286577995</v>
      </c>
      <c r="EG51" s="2">
        <f t="shared" si="62"/>
        <v>118.26940027123899</v>
      </c>
      <c r="EH51" s="2">
        <f t="shared" si="62"/>
        <v>117.33423706530957</v>
      </c>
      <c r="EI51" s="2">
        <f t="shared" si="62"/>
        <v>120.56548999692214</v>
      </c>
      <c r="EJ51" s="2">
        <f t="shared" si="62"/>
        <v>119.55651615195765</v>
      </c>
      <c r="EK51" s="2">
        <f t="shared" si="62"/>
        <v>125.12819436749771</v>
      </c>
      <c r="EL51" s="2">
        <f t="shared" si="62"/>
        <v>121.86458868348817</v>
      </c>
      <c r="EM51" s="2">
        <f t="shared" si="62"/>
        <v>122.54854383715761</v>
      </c>
      <c r="EN51" s="2">
        <f t="shared" si="62"/>
        <v>116.68836283582091</v>
      </c>
      <c r="EO51" s="2">
        <f t="shared" si="62"/>
        <v>118.83687394441966</v>
      </c>
      <c r="EQ51" s="2">
        <f t="shared" si="63"/>
        <v>122.23733058945315</v>
      </c>
      <c r="ER51" s="2">
        <f t="shared" si="63"/>
        <v>120.17104552081231</v>
      </c>
      <c r="ES51" s="2">
        <f t="shared" si="63"/>
        <v>122.19104137786182</v>
      </c>
      <c r="ET51" s="2">
        <f t="shared" si="63"/>
        <v>121.94766750476072</v>
      </c>
      <c r="EU51" s="2">
        <f t="shared" si="63"/>
        <v>120.32221424820418</v>
      </c>
      <c r="EV51" s="2">
        <f t="shared" si="63"/>
        <v>116.30799601576813</v>
      </c>
      <c r="EW51" s="2">
        <f t="shared" si="63"/>
        <v>116.56214399552455</v>
      </c>
      <c r="EX51" s="2">
        <f t="shared" si="63"/>
        <v>114.10123756629405</v>
      </c>
      <c r="EY51" s="2">
        <f t="shared" si="63"/>
        <v>115.89915974369659</v>
      </c>
      <c r="EZ51" s="2">
        <f t="shared" si="63"/>
        <v>116.93404730780308</v>
      </c>
      <c r="FA51" s="2">
        <f t="shared" si="63"/>
        <v>120.91395041493892</v>
      </c>
      <c r="FB51" s="2">
        <f t="shared" si="63"/>
        <v>119.59460553051278</v>
      </c>
      <c r="FC51" s="2">
        <f t="shared" si="63"/>
        <v>119.329933176171</v>
      </c>
      <c r="FD51" s="2">
        <f t="shared" si="63"/>
        <v>116.25232476062135</v>
      </c>
      <c r="FE51" s="2">
        <f t="shared" si="63"/>
        <v>121.32763133028853</v>
      </c>
      <c r="FG51" s="2">
        <f t="shared" si="64"/>
        <v>0.11160523641481725</v>
      </c>
      <c r="FH51" s="2">
        <f t="shared" si="64"/>
        <v>0.14110924242857154</v>
      </c>
      <c r="FI51" s="2">
        <f t="shared" si="64"/>
        <v>0.12274906455244476</v>
      </c>
      <c r="FJ51" s="2">
        <f t="shared" si="64"/>
        <v>0.120812451210506</v>
      </c>
      <c r="FK51" s="2">
        <f t="shared" si="64"/>
        <v>0.11151387440806941</v>
      </c>
      <c r="FL51" s="2">
        <f t="shared" si="64"/>
        <v>0.11397184047607677</v>
      </c>
      <c r="FM51" s="2">
        <f t="shared" si="64"/>
        <v>0.11422343128093576</v>
      </c>
      <c r="FN51" s="2">
        <f t="shared" si="64"/>
        <v>0.11746329267505984</v>
      </c>
      <c r="FO51" s="2">
        <f t="shared" si="64"/>
        <v>0.10946793122946123</v>
      </c>
      <c r="FP51" s="2">
        <f t="shared" si="64"/>
        <v>0.11627854788305353</v>
      </c>
      <c r="FQ51" s="2">
        <f t="shared" si="64"/>
        <v>0.11170479373787597</v>
      </c>
      <c r="FR51" s="2">
        <f t="shared" si="64"/>
        <v>0.12103852474552892</v>
      </c>
      <c r="FS51" s="2">
        <f t="shared" si="64"/>
        <v>0.11198196051066525</v>
      </c>
      <c r="FT51" s="2">
        <f t="shared" si="64"/>
        <v>0.10199638548783641</v>
      </c>
      <c r="FU51" s="2">
        <f t="shared" si="64"/>
        <v>8.9192484533140687E-2</v>
      </c>
      <c r="FW51" s="2">
        <f t="shared" si="53"/>
        <v>2.0035970795321783E-5</v>
      </c>
      <c r="FX51" s="2">
        <f t="shared" si="53"/>
        <v>2.3221575250127826E-5</v>
      </c>
      <c r="FY51" s="2">
        <f t="shared" si="53"/>
        <v>2.3195010414647281E-5</v>
      </c>
      <c r="FZ51" s="2">
        <f t="shared" si="53"/>
        <v>2.2391650559958419E-5</v>
      </c>
      <c r="GA51" s="2">
        <f t="shared" si="53"/>
        <v>1.9832806175611601E-5</v>
      </c>
      <c r="GB51" s="2">
        <f t="shared" si="53"/>
        <v>2.2321273151071228E-5</v>
      </c>
      <c r="GC51" s="2">
        <f t="shared" si="53"/>
        <v>2.4041719405222445E-5</v>
      </c>
      <c r="GD51" s="2">
        <f t="shared" si="53"/>
        <v>2.7911072304209682E-5</v>
      </c>
      <c r="GE51" s="2">
        <f t="shared" si="53"/>
        <v>2.8764522851329948E-5</v>
      </c>
      <c r="GF51" s="2">
        <f t="shared" si="53"/>
        <v>2.6963726042110197E-5</v>
      </c>
      <c r="GG51" s="2">
        <f t="shared" si="53"/>
        <v>2.6429897568261415E-5</v>
      </c>
      <c r="GH51" s="2">
        <f t="shared" si="53"/>
        <v>2.5654770189398032E-5</v>
      </c>
      <c r="GI51" s="2">
        <f t="shared" si="53"/>
        <v>2.0896011157600578E-5</v>
      </c>
      <c r="GJ51" s="2">
        <f t="shared" si="53"/>
        <v>1.7705807966474396E-5</v>
      </c>
      <c r="GK51" s="2">
        <f t="shared" si="53"/>
        <v>1.7935099773671059E-5</v>
      </c>
      <c r="GM51" s="86">
        <f t="shared" si="54"/>
        <v>8.1839083068363463E-9</v>
      </c>
      <c r="GN51" s="86">
        <f t="shared" si="54"/>
        <v>7.8352317529914747E-7</v>
      </c>
      <c r="GO51" s="86">
        <f t="shared" si="54"/>
        <v>9.118009084780279E-8</v>
      </c>
      <c r="GP51" s="86">
        <f t="shared" si="54"/>
        <v>4.3725123670673169E-8</v>
      </c>
      <c r="GQ51" s="86">
        <f t="shared" si="54"/>
        <v>1.1754150370904935E-8</v>
      </c>
      <c r="GR51" s="86">
        <f t="shared" si="54"/>
        <v>1.474412407298953E-8</v>
      </c>
      <c r="GS51" s="86">
        <f t="shared" si="54"/>
        <v>4.9208876843010058E-9</v>
      </c>
      <c r="GT51" s="86">
        <f t="shared" si="54"/>
        <v>8.2157528459026588E-9</v>
      </c>
      <c r="GU51" s="86">
        <f t="shared" si="54"/>
        <v>1.3522817929279544E-9</v>
      </c>
      <c r="GV51" s="86">
        <f t="shared" si="54"/>
        <v>5.5857221909284313E-9</v>
      </c>
      <c r="GW51" s="86">
        <f t="shared" si="54"/>
        <v>3.0679020564658582E-9</v>
      </c>
      <c r="GX51" s="86">
        <f t="shared" si="54"/>
        <v>2.1148873686063893E-8</v>
      </c>
      <c r="GY51" s="86">
        <f t="shared" si="54"/>
        <v>5.9883825426824409E-9</v>
      </c>
      <c r="GZ51" s="86">
        <f t="shared" si="54"/>
        <v>2.1991437701897388E-10</v>
      </c>
      <c r="HA51" s="86">
        <f t="shared" si="54"/>
        <v>2.5372336519281731E-12</v>
      </c>
      <c r="HC51" s="86">
        <f t="shared" si="58"/>
        <v>3.8454144599148456E-21</v>
      </c>
      <c r="HD51" s="86">
        <f t="shared" si="58"/>
        <v>7.6278177924383965E-19</v>
      </c>
      <c r="HE51" s="86">
        <f t="shared" si="58"/>
        <v>2.2474023692995423E-21</v>
      </c>
      <c r="HF51" s="86">
        <f t="shared" si="58"/>
        <v>4.8049441710572237E-22</v>
      </c>
      <c r="HG51" s="86">
        <f t="shared" si="58"/>
        <v>1.778652262276767E-23</v>
      </c>
      <c r="HH51" s="86">
        <f t="shared" si="58"/>
        <v>1.4207593779151175E-23</v>
      </c>
      <c r="HI51" s="86">
        <f t="shared" si="58"/>
        <v>1.2251474455352699E-24</v>
      </c>
      <c r="HJ51" s="86">
        <f t="shared" si="58"/>
        <v>4.2702901924303947E-24</v>
      </c>
      <c r="HK51" s="86">
        <f t="shared" si="58"/>
        <v>4.079273449258723E-26</v>
      </c>
      <c r="HL51" s="86">
        <f t="shared" si="58"/>
        <v>2.8604476443523652E-24</v>
      </c>
      <c r="HM51" s="86">
        <f t="shared" si="58"/>
        <v>2.6225463325949243E-26</v>
      </c>
      <c r="HN51" s="86">
        <f t="shared" si="58"/>
        <v>1.7364380927035968E-24</v>
      </c>
      <c r="HO51" s="86">
        <f t="shared" si="58"/>
        <v>8.7853897370551363E-26</v>
      </c>
      <c r="HP51" s="86">
        <f t="shared" si="58"/>
        <v>1.1086648579975436E-26</v>
      </c>
      <c r="HQ51" s="86">
        <f t="shared" si="58"/>
        <v>7.2955447938282542E-33</v>
      </c>
      <c r="HS51" s="86">
        <f t="shared" si="55"/>
        <v>2.1599655826052089E-85</v>
      </c>
      <c r="HT51" s="86">
        <f t="shared" si="55"/>
        <v>6.3713712592445333E-75</v>
      </c>
      <c r="HU51" s="86">
        <f t="shared" si="55"/>
        <v>1.8569243744227541E-84</v>
      </c>
      <c r="HV51" s="86">
        <f t="shared" si="55"/>
        <v>8.4037191424106459E-88</v>
      </c>
      <c r="HW51" s="86">
        <f t="shared" si="55"/>
        <v>2.0528462220018419E-95</v>
      </c>
      <c r="HX51" s="86">
        <f t="shared" si="55"/>
        <v>1.1334596587161733E-95</v>
      </c>
      <c r="HY51" s="86">
        <f t="shared" si="55"/>
        <v>5.4930048736810587E-101</v>
      </c>
      <c r="HZ51" s="86">
        <f t="shared" si="55"/>
        <v>1.1729579969578405E-98</v>
      </c>
      <c r="IA51" s="86">
        <f t="shared" si="55"/>
        <v>6.3875029387084392E-107</v>
      </c>
      <c r="IB51" s="86">
        <f t="shared" si="55"/>
        <v>1.1831531788781165E-98</v>
      </c>
      <c r="IC51" s="86">
        <f t="shared" si="55"/>
        <v>3.6146857575184862E-108</v>
      </c>
      <c r="ID51" s="86">
        <f t="shared" si="55"/>
        <v>9.8541677582137418E-101</v>
      </c>
      <c r="IE51" s="86">
        <f t="shared" si="55"/>
        <v>8.4582196596193393E-106</v>
      </c>
      <c r="IF51" s="86">
        <f t="shared" si="55"/>
        <v>1.9389189750288348E-73</v>
      </c>
      <c r="IG51" s="86">
        <f t="shared" si="55"/>
        <v>9.8999959094979172E-56</v>
      </c>
      <c r="II51" s="86">
        <f t="shared" si="56"/>
        <v>2.3231096852429312E-216</v>
      </c>
      <c r="IJ51" s="86">
        <f t="shared" si="56"/>
        <v>7.7364708190941093E-189</v>
      </c>
      <c r="IK51" s="86">
        <f t="shared" si="56"/>
        <v>5.1055076375721125E-212</v>
      </c>
      <c r="IL51" s="86">
        <f t="shared" si="56"/>
        <v>5.0664694836641632E-222</v>
      </c>
      <c r="IM51" s="86">
        <f t="shared" si="56"/>
        <v>6.4935357155797126E-240</v>
      </c>
      <c r="IN51" s="86">
        <f t="shared" si="56"/>
        <v>4.9912638785300328E-240</v>
      </c>
      <c r="IO51" s="86">
        <f t="shared" si="56"/>
        <v>1.5700796543115378E-258</v>
      </c>
      <c r="IP51" s="86">
        <f t="shared" si="56"/>
        <v>3.2291743992658368E-249</v>
      </c>
      <c r="IQ51" s="86">
        <f t="shared" si="56"/>
        <v>8.3423339392368091E-273</v>
      </c>
      <c r="IR51" s="86">
        <f t="shared" si="56"/>
        <v>2.0815145589072283E-255</v>
      </c>
      <c r="IS51" s="86">
        <f t="shared" si="56"/>
        <v>4.1486277277297765E-276</v>
      </c>
      <c r="IT51" s="86">
        <f t="shared" si="56"/>
        <v>1.5645630028779306E-256</v>
      </c>
      <c r="IU51" s="86">
        <f t="shared" si="56"/>
        <v>2.6298853228563379E-269</v>
      </c>
      <c r="IV51" s="86">
        <f t="shared" si="56"/>
        <v>2.5679156984215654E-232</v>
      </c>
      <c r="IW51" s="86">
        <f t="shared" si="56"/>
        <v>1.3583119755791569E-229</v>
      </c>
      <c r="IY51" s="86">
        <f t="shared" si="57"/>
        <v>8.183908306840191E-9</v>
      </c>
      <c r="IZ51" s="86">
        <f t="shared" si="57"/>
        <v>7.8352317529991022E-7</v>
      </c>
      <c r="JA51" s="86">
        <f t="shared" si="57"/>
        <v>9.118009084780504E-8</v>
      </c>
      <c r="JB51" s="86">
        <f t="shared" si="57"/>
        <v>4.3725123670673652E-8</v>
      </c>
      <c r="JC51" s="86">
        <f t="shared" si="57"/>
        <v>1.1754150370904953E-8</v>
      </c>
      <c r="JD51" s="86">
        <f t="shared" si="57"/>
        <v>1.4744124072989545E-8</v>
      </c>
      <c r="JE51" s="86">
        <f t="shared" si="57"/>
        <v>4.9208876843010066E-9</v>
      </c>
      <c r="JF51" s="86">
        <f t="shared" si="57"/>
        <v>8.2157528459026638E-9</v>
      </c>
      <c r="JG51" s="86">
        <f t="shared" si="57"/>
        <v>1.3522817929279544E-9</v>
      </c>
      <c r="JH51" s="86">
        <f t="shared" si="57"/>
        <v>5.5857221909284338E-9</v>
      </c>
      <c r="JI51" s="86">
        <f t="shared" si="57"/>
        <v>3.0679020564658582E-9</v>
      </c>
      <c r="JJ51" s="86">
        <f t="shared" si="57"/>
        <v>2.1148873686063897E-8</v>
      </c>
      <c r="JK51" s="86">
        <f t="shared" si="57"/>
        <v>5.9883825426824409E-9</v>
      </c>
      <c r="JL51" s="86">
        <f t="shared" si="57"/>
        <v>2.1991437701897388E-10</v>
      </c>
      <c r="JM51" s="86">
        <f t="shared" si="57"/>
        <v>2.5372336519281731E-12</v>
      </c>
    </row>
    <row r="52" spans="2:273" x14ac:dyDescent="0.25">
      <c r="B52" s="2">
        <v>25</v>
      </c>
      <c r="C52" s="37">
        <v>122.20699999999999</v>
      </c>
      <c r="D52" s="37">
        <v>121.845</v>
      </c>
      <c r="E52" s="37">
        <v>121.77800000000001</v>
      </c>
      <c r="F52" s="37">
        <v>119.074</v>
      </c>
      <c r="G52" s="37">
        <v>118.717</v>
      </c>
      <c r="H52" s="37">
        <v>116.98099999999999</v>
      </c>
      <c r="I52" s="37">
        <v>119.849</v>
      </c>
      <c r="J52" s="37">
        <v>117.283</v>
      </c>
      <c r="K52" s="37">
        <v>115.30200000000001</v>
      </c>
      <c r="L52" s="37">
        <v>117.396</v>
      </c>
      <c r="M52" s="37">
        <v>117.396</v>
      </c>
      <c r="N52" s="37">
        <v>117.41500000000001</v>
      </c>
      <c r="O52" s="37">
        <v>118.774</v>
      </c>
      <c r="P52" s="37">
        <v>121.075</v>
      </c>
      <c r="Q52" s="37">
        <v>120.566</v>
      </c>
      <c r="S52" s="4">
        <f t="shared" si="59"/>
        <v>123.84171193288401</v>
      </c>
      <c r="T52" s="4">
        <f t="shared" si="59"/>
        <v>123.49258021703761</v>
      </c>
      <c r="U52" s="4">
        <f t="shared" si="59"/>
        <v>123.38238467775389</v>
      </c>
      <c r="V52" s="4">
        <f t="shared" si="59"/>
        <v>121.2192993000686</v>
      </c>
      <c r="W52" s="4">
        <f t="shared" si="59"/>
        <v>120.34558904419004</v>
      </c>
      <c r="X52" s="4">
        <f t="shared" si="59"/>
        <v>119.01269609493609</v>
      </c>
      <c r="Y52" s="4">
        <f t="shared" si="59"/>
        <v>120.1946096168416</v>
      </c>
      <c r="Z52" s="4">
        <f t="shared" si="59"/>
        <v>118.63258028313078</v>
      </c>
      <c r="AA52" s="4">
        <f t="shared" si="59"/>
        <v>117.23364349927611</v>
      </c>
      <c r="AB52" s="4">
        <f t="shared" si="59"/>
        <v>117.87741012852634</v>
      </c>
      <c r="AC52" s="4">
        <f t="shared" si="59"/>
        <v>119.11673079416441</v>
      </c>
      <c r="AD52" s="4">
        <f t="shared" si="59"/>
        <v>119.05402113345187</v>
      </c>
      <c r="AE52" s="4">
        <f t="shared" si="59"/>
        <v>119.56350857151588</v>
      </c>
      <c r="AF52" s="4">
        <f t="shared" si="59"/>
        <v>120.03402962323217</v>
      </c>
      <c r="AG52" s="4">
        <f t="shared" si="59"/>
        <v>120.9468841840786</v>
      </c>
      <c r="AI52" s="4">
        <f t="shared" si="60"/>
        <v>-1.6347119328840165</v>
      </c>
      <c r="AJ52" s="4">
        <f t="shared" si="60"/>
        <v>-1.6475802170376141</v>
      </c>
      <c r="AK52" s="4">
        <f t="shared" si="60"/>
        <v>-1.6043846777538846</v>
      </c>
      <c r="AL52" s="4">
        <f t="shared" si="60"/>
        <v>-2.1452993000686007</v>
      </c>
      <c r="AM52" s="4">
        <f t="shared" si="60"/>
        <v>-1.6285890441900364</v>
      </c>
      <c r="AN52" s="4">
        <f t="shared" si="60"/>
        <v>-2.0316960949360947</v>
      </c>
      <c r="AO52" s="4">
        <f t="shared" si="60"/>
        <v>-0.34560961684159963</v>
      </c>
      <c r="AP52" s="4">
        <f t="shared" si="60"/>
        <v>-1.349580283130777</v>
      </c>
      <c r="AQ52" s="4">
        <f t="shared" si="60"/>
        <v>-1.931643499276106</v>
      </c>
      <c r="AR52" s="4">
        <f t="shared" si="60"/>
        <v>-0.4814101285263348</v>
      </c>
      <c r="AS52" s="4">
        <f t="shared" si="60"/>
        <v>-1.7207307941644103</v>
      </c>
      <c r="AT52" s="4">
        <f t="shared" si="60"/>
        <v>-1.6390211334518625</v>
      </c>
      <c r="AU52" s="4">
        <f t="shared" si="60"/>
        <v>-0.78950857151588139</v>
      </c>
      <c r="AV52" s="4">
        <f t="shared" si="60"/>
        <v>1.0409703767678309</v>
      </c>
      <c r="AW52" s="4">
        <f t="shared" si="60"/>
        <v>-0.38088418407859592</v>
      </c>
      <c r="AY52" s="2">
        <f t="shared" si="51"/>
        <v>123.84169257586056</v>
      </c>
      <c r="AZ52" s="2">
        <f t="shared" si="51"/>
        <v>123.49136800931342</v>
      </c>
      <c r="BA52" s="2">
        <f t="shared" si="51"/>
        <v>123.38220446842251</v>
      </c>
      <c r="BB52" s="2">
        <f t="shared" si="51"/>
        <v>121.21920581361344</v>
      </c>
      <c r="BC52" s="2">
        <f t="shared" si="51"/>
        <v>120.34556147172722</v>
      </c>
      <c r="BD52" s="2">
        <f t="shared" si="51"/>
        <v>119.01266162030385</v>
      </c>
      <c r="BE52" s="2">
        <f t="shared" si="51"/>
        <v>120.19459670151423</v>
      </c>
      <c r="BF52" s="2">
        <f t="shared" si="51"/>
        <v>118.63255959361989</v>
      </c>
      <c r="BG52" s="2">
        <f t="shared" si="51"/>
        <v>117.23363962212503</v>
      </c>
      <c r="BH52" s="2">
        <f t="shared" si="51"/>
        <v>117.87739599021018</v>
      </c>
      <c r="BI52" s="2">
        <f t="shared" si="51"/>
        <v>119.11672291706238</v>
      </c>
      <c r="BJ52" s="2">
        <f t="shared" si="51"/>
        <v>119.05397456527399</v>
      </c>
      <c r="BK52" s="2">
        <f t="shared" si="51"/>
        <v>119.5634938875682</v>
      </c>
      <c r="BL52" s="2">
        <f t="shared" si="51"/>
        <v>120.0340288938059</v>
      </c>
      <c r="BM52" s="2">
        <f t="shared" si="51"/>
        <v>120.94688417539982</v>
      </c>
      <c r="BO52" s="2">
        <f t="shared" si="10"/>
        <v>122.20699999999999</v>
      </c>
      <c r="BP52" s="2">
        <f t="shared" si="11"/>
        <v>121.845</v>
      </c>
      <c r="BQ52" s="2">
        <f t="shared" si="12"/>
        <v>121.77800000000001</v>
      </c>
      <c r="BR52" s="2">
        <f t="shared" si="13"/>
        <v>119.074</v>
      </c>
      <c r="BS52" s="2">
        <f t="shared" si="14"/>
        <v>118.717</v>
      </c>
      <c r="BT52" s="2">
        <f t="shared" si="15"/>
        <v>116.98099999999999</v>
      </c>
      <c r="BU52" s="2">
        <f t="shared" si="16"/>
        <v>119.849</v>
      </c>
      <c r="BV52" s="2">
        <f t="shared" si="17"/>
        <v>117.283</v>
      </c>
      <c r="BW52" s="2">
        <f t="shared" si="18"/>
        <v>115.30200000000001</v>
      </c>
      <c r="BX52" s="2">
        <f t="shared" si="19"/>
        <v>117.396</v>
      </c>
      <c r="BY52" s="2">
        <f t="shared" si="20"/>
        <v>117.396</v>
      </c>
      <c r="BZ52" s="2">
        <f t="shared" si="21"/>
        <v>117.41500000000001</v>
      </c>
      <c r="CA52" s="2">
        <f t="shared" si="22"/>
        <v>118.774</v>
      </c>
      <c r="CB52" s="2">
        <f t="shared" si="23"/>
        <v>121.075</v>
      </c>
      <c r="CC52" s="2">
        <f t="shared" si="24"/>
        <v>120.566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123.73387434803226</v>
      </c>
      <c r="DL52" s="2">
        <f t="shared" si="61"/>
        <v>123.69397801268498</v>
      </c>
      <c r="DM52" s="2">
        <f t="shared" si="61"/>
        <v>123.09076960600375</v>
      </c>
      <c r="DN52" s="2">
        <f t="shared" si="61"/>
        <v>120.79817948717951</v>
      </c>
      <c r="DO52" s="2">
        <f t="shared" si="61"/>
        <v>120.02218842324109</v>
      </c>
      <c r="DP52" s="2">
        <f t="shared" si="61"/>
        <v>119.02518842324106</v>
      </c>
      <c r="DQ52" s="2">
        <f t="shared" si="61"/>
        <v>120.48959995709995</v>
      </c>
      <c r="DR52" s="2">
        <f t="shared" si="61"/>
        <v>118.84707965860599</v>
      </c>
      <c r="DS52" s="2">
        <f t="shared" si="61"/>
        <v>116.81094901960783</v>
      </c>
      <c r="DT52" s="2">
        <f t="shared" si="61"/>
        <v>117.65889489489493</v>
      </c>
      <c r="DU52" s="2">
        <f t="shared" si="61"/>
        <v>118.31956996996999</v>
      </c>
      <c r="DV52" s="2">
        <f t="shared" si="61"/>
        <v>118.65942105263156</v>
      </c>
      <c r="DW52" s="2">
        <f t="shared" si="61"/>
        <v>119.17734813384816</v>
      </c>
      <c r="DX52" s="2">
        <f t="shared" si="61"/>
        <v>120.46600840336134</v>
      </c>
      <c r="DY52" s="2">
        <f t="shared" si="61"/>
        <v>121.18615164998143</v>
      </c>
      <c r="EA52" s="2">
        <f t="shared" si="62"/>
        <v>124.6248850256703</v>
      </c>
      <c r="EB52" s="2">
        <f t="shared" si="62"/>
        <v>122.36703886198548</v>
      </c>
      <c r="EC52" s="2">
        <f t="shared" si="62"/>
        <v>125.28235824175827</v>
      </c>
      <c r="ED52" s="2">
        <f t="shared" si="62"/>
        <v>124.01396160867087</v>
      </c>
      <c r="EE52" s="2">
        <f t="shared" si="62"/>
        <v>122.69578749143247</v>
      </c>
      <c r="EF52" s="2">
        <f t="shared" si="62"/>
        <v>118.92439008464331</v>
      </c>
      <c r="EG52" s="2">
        <f t="shared" si="62"/>
        <v>118.10856383803159</v>
      </c>
      <c r="EH52" s="2">
        <f t="shared" si="62"/>
        <v>117.1633899491094</v>
      </c>
      <c r="EI52" s="2">
        <f t="shared" si="62"/>
        <v>120.37092890120039</v>
      </c>
      <c r="EJ52" s="2">
        <f t="shared" si="62"/>
        <v>119.3925035615067</v>
      </c>
      <c r="EK52" s="2">
        <f t="shared" si="62"/>
        <v>124.89903970452448</v>
      </c>
      <c r="EL52" s="2">
        <f t="shared" si="62"/>
        <v>121.6675315984196</v>
      </c>
      <c r="EM52" s="2">
        <f t="shared" si="62"/>
        <v>122.35679784673349</v>
      </c>
      <c r="EN52" s="2">
        <f t="shared" si="62"/>
        <v>116.56548656716419</v>
      </c>
      <c r="EO52" s="2">
        <f t="shared" si="62"/>
        <v>118.71804271656127</v>
      </c>
      <c r="EQ52" s="2">
        <f t="shared" si="63"/>
        <v>122.09253257072045</v>
      </c>
      <c r="ER52" s="2">
        <f t="shared" si="63"/>
        <v>120.04039666877911</v>
      </c>
      <c r="ES52" s="2">
        <f t="shared" si="63"/>
        <v>122.04269313169505</v>
      </c>
      <c r="ET52" s="2">
        <f t="shared" si="63"/>
        <v>121.7908581573455</v>
      </c>
      <c r="EU52" s="2">
        <f t="shared" si="63"/>
        <v>120.16537378258677</v>
      </c>
      <c r="EV52" s="2">
        <f t="shared" si="63"/>
        <v>116.17563368785915</v>
      </c>
      <c r="EW52" s="2">
        <f t="shared" si="63"/>
        <v>116.42346751947697</v>
      </c>
      <c r="EX52" s="2">
        <f t="shared" si="63"/>
        <v>113.97290468108274</v>
      </c>
      <c r="EY52" s="2">
        <f t="shared" si="63"/>
        <v>115.76557745726811</v>
      </c>
      <c r="EZ52" s="2">
        <f t="shared" si="63"/>
        <v>116.80353158652464</v>
      </c>
      <c r="FA52" s="2">
        <f t="shared" si="63"/>
        <v>120.73969365408468</v>
      </c>
      <c r="FB52" s="2">
        <f t="shared" si="63"/>
        <v>119.42679484817977</v>
      </c>
      <c r="FC52" s="2">
        <f t="shared" si="63"/>
        <v>119.17863007182072</v>
      </c>
      <c r="FD52" s="2">
        <f t="shared" si="63"/>
        <v>116.13487300134078</v>
      </c>
      <c r="FE52" s="2">
        <f t="shared" si="63"/>
        <v>121.17656182635334</v>
      </c>
      <c r="FG52" s="2">
        <f t="shared" si="64"/>
        <v>0.12106910017147689</v>
      </c>
      <c r="FH52" s="2">
        <f t="shared" si="64"/>
        <v>0.15264510248876592</v>
      </c>
      <c r="FI52" s="2">
        <f t="shared" si="64"/>
        <v>0.13301641161500388</v>
      </c>
      <c r="FJ52" s="2">
        <f t="shared" si="64"/>
        <v>0.13094198921045988</v>
      </c>
      <c r="FK52" s="2">
        <f t="shared" si="64"/>
        <v>0.12097104581289123</v>
      </c>
      <c r="FL52" s="2">
        <f t="shared" si="64"/>
        <v>0.12360846440255144</v>
      </c>
      <c r="FM52" s="2">
        <f t="shared" si="64"/>
        <v>0.12387835368389664</v>
      </c>
      <c r="FN52" s="2">
        <f t="shared" si="64"/>
        <v>0.12735269616739794</v>
      </c>
      <c r="FO52" s="2">
        <f t="shared" si="64"/>
        <v>0.11877478734500917</v>
      </c>
      <c r="FP52" s="2">
        <f t="shared" si="64"/>
        <v>0.12608245599985479</v>
      </c>
      <c r="FQ52" s="2">
        <f t="shared" si="64"/>
        <v>0.12117594821375943</v>
      </c>
      <c r="FR52" s="2">
        <f t="shared" si="64"/>
        <v>0.13118418960068537</v>
      </c>
      <c r="FS52" s="2">
        <f t="shared" si="64"/>
        <v>0.12147340159324183</v>
      </c>
      <c r="FT52" s="2">
        <f t="shared" si="64"/>
        <v>0.11074701482639876</v>
      </c>
      <c r="FU52" s="2">
        <f t="shared" si="64"/>
        <v>9.6963233320805031E-2</v>
      </c>
      <c r="FW52" s="2">
        <f t="shared" si="53"/>
        <v>2.1968962648873183E-5</v>
      </c>
      <c r="FX52" s="2">
        <f t="shared" si="53"/>
        <v>2.5461893897655223E-5</v>
      </c>
      <c r="FY52" s="2">
        <f t="shared" si="53"/>
        <v>2.5432766265205848E-5</v>
      </c>
      <c r="FZ52" s="2">
        <f t="shared" si="53"/>
        <v>2.4551903575025832E-5</v>
      </c>
      <c r="GA52" s="2">
        <f t="shared" si="53"/>
        <v>2.1746197929991355E-5</v>
      </c>
      <c r="GB52" s="2">
        <f t="shared" si="53"/>
        <v>2.4474736613564853E-5</v>
      </c>
      <c r="GC52" s="2">
        <f t="shared" si="53"/>
        <v>2.6361159980862979E-5</v>
      </c>
      <c r="GD52" s="2">
        <f t="shared" si="53"/>
        <v>3.0603799802326498E-5</v>
      </c>
      <c r="GE52" s="2">
        <f t="shared" si="53"/>
        <v>3.153958460189025E-5</v>
      </c>
      <c r="GF52" s="2">
        <f t="shared" si="53"/>
        <v>2.9565060781058503E-5</v>
      </c>
      <c r="GG52" s="2">
        <f t="shared" si="53"/>
        <v>2.8979732514220198E-5</v>
      </c>
      <c r="GH52" s="2">
        <f t="shared" si="53"/>
        <v>2.8129826514875513E-5</v>
      </c>
      <c r="GI52" s="2">
        <f t="shared" si="53"/>
        <v>2.2911974429916477E-5</v>
      </c>
      <c r="GJ52" s="2">
        <f t="shared" si="53"/>
        <v>1.9413999216870038E-5</v>
      </c>
      <c r="GK52" s="2">
        <f t="shared" si="53"/>
        <v>1.9665411819514747E-5</v>
      </c>
      <c r="GM52" s="86">
        <f t="shared" si="54"/>
        <v>1.9131149562557708E-8</v>
      </c>
      <c r="GN52" s="86">
        <f t="shared" si="54"/>
        <v>1.4717963220639362E-6</v>
      </c>
      <c r="GO52" s="86">
        <f t="shared" si="54"/>
        <v>1.8852522566108722E-7</v>
      </c>
      <c r="GP52" s="86">
        <f t="shared" si="54"/>
        <v>9.4473782108057945E-8</v>
      </c>
      <c r="GQ52" s="86">
        <f t="shared" si="54"/>
        <v>2.6808551217521764E-8</v>
      </c>
      <c r="GR52" s="86">
        <f t="shared" si="54"/>
        <v>3.3441328027710226E-8</v>
      </c>
      <c r="GS52" s="86">
        <f t="shared" si="54"/>
        <v>1.2037188230604112E-8</v>
      </c>
      <c r="GT52" s="86">
        <f t="shared" si="54"/>
        <v>1.9667319942948611E-8</v>
      </c>
      <c r="GU52" s="86">
        <f t="shared" si="54"/>
        <v>3.5352198982038068E-9</v>
      </c>
      <c r="GV52" s="86">
        <f t="shared" si="54"/>
        <v>1.3664090356956689E-8</v>
      </c>
      <c r="GW52" s="86">
        <f t="shared" si="54"/>
        <v>7.6655184476097079E-9</v>
      </c>
      <c r="GX52" s="86">
        <f t="shared" si="54"/>
        <v>4.8095471017896816E-8</v>
      </c>
      <c r="GY52" s="86">
        <f t="shared" si="54"/>
        <v>1.4318399448493178E-8</v>
      </c>
      <c r="GZ52" s="86">
        <f t="shared" si="54"/>
        <v>6.2549075709631404E-10</v>
      </c>
      <c r="HA52" s="86">
        <f t="shared" si="54"/>
        <v>8.9279776156643248E-12</v>
      </c>
      <c r="HC52" s="86">
        <f t="shared" si="58"/>
        <v>1.72773911149941E-20</v>
      </c>
      <c r="HD52" s="86">
        <f t="shared" si="58"/>
        <v>2.9067709051927475E-18</v>
      </c>
      <c r="HE52" s="86">
        <f t="shared" si="58"/>
        <v>1.0238968047890074E-20</v>
      </c>
      <c r="HF52" s="86">
        <f t="shared" si="58"/>
        <v>2.3151601137512098E-21</v>
      </c>
      <c r="HG52" s="86">
        <f t="shared" si="58"/>
        <v>9.4620135314014556E-23</v>
      </c>
      <c r="HH52" s="86">
        <f t="shared" si="58"/>
        <v>7.7294862970130411E-23</v>
      </c>
      <c r="HI52" s="86">
        <f t="shared" si="58"/>
        <v>7.5015814245595205E-24</v>
      </c>
      <c r="HJ52" s="86">
        <f t="shared" si="58"/>
        <v>2.5399665934019007E-23</v>
      </c>
      <c r="HK52" s="86">
        <f t="shared" si="58"/>
        <v>2.873822519782278E-25</v>
      </c>
      <c r="HL52" s="86">
        <f t="shared" si="58"/>
        <v>1.7410035661561174E-23</v>
      </c>
      <c r="HM52" s="86">
        <f t="shared" si="58"/>
        <v>1.8544039376720704E-25</v>
      </c>
      <c r="HN52" s="86">
        <f t="shared" si="58"/>
        <v>1.06115207818006E-23</v>
      </c>
      <c r="HO52" s="86">
        <f t="shared" si="58"/>
        <v>5.7000505169929087E-25</v>
      </c>
      <c r="HP52" s="86">
        <f t="shared" si="58"/>
        <v>7.6899355980835379E-26</v>
      </c>
      <c r="HQ52" s="86">
        <f t="shared" si="58"/>
        <v>8.1771128760264371E-32</v>
      </c>
      <c r="HS52" s="86">
        <f t="shared" si="55"/>
        <v>1.3619046613013518E-83</v>
      </c>
      <c r="HT52" s="86">
        <f t="shared" si="55"/>
        <v>2.49886812920749E-73</v>
      </c>
      <c r="HU52" s="86">
        <f t="shared" si="55"/>
        <v>1.1599442088585754E-82</v>
      </c>
      <c r="HV52" s="86">
        <f t="shared" si="55"/>
        <v>6.2071900795005824E-86</v>
      </c>
      <c r="HW52" s="86">
        <f t="shared" si="55"/>
        <v>2.0730359770036743E-93</v>
      </c>
      <c r="HX52" s="86">
        <f t="shared" si="55"/>
        <v>1.2132135459655304E-93</v>
      </c>
      <c r="HY52" s="86">
        <f t="shared" si="55"/>
        <v>8.3241492746529374E-99</v>
      </c>
      <c r="HZ52" s="86">
        <f t="shared" si="55"/>
        <v>1.6392642960263732E-96</v>
      </c>
      <c r="IA52" s="86">
        <f t="shared" si="55"/>
        <v>1.415673303543248E-104</v>
      </c>
      <c r="IB52" s="86">
        <f t="shared" si="55"/>
        <v>1.7291647814687878E-96</v>
      </c>
      <c r="IC52" s="86">
        <f t="shared" si="55"/>
        <v>8.1834474763110854E-106</v>
      </c>
      <c r="ID52" s="86">
        <f t="shared" si="55"/>
        <v>1.5001914364957916E-98</v>
      </c>
      <c r="IE52" s="86">
        <f t="shared" si="55"/>
        <v>1.502822841797492E-103</v>
      </c>
      <c r="IF52" s="86">
        <f t="shared" si="55"/>
        <v>6.5222181575851769E-72</v>
      </c>
      <c r="IG52" s="86">
        <f t="shared" si="55"/>
        <v>1.3586057974715768E-54</v>
      </c>
      <c r="II52" s="86">
        <f t="shared" si="56"/>
        <v>9.9742602286100741E-213</v>
      </c>
      <c r="IJ52" s="86">
        <f t="shared" si="56"/>
        <v>1.2554652425275477E-185</v>
      </c>
      <c r="IK52" s="86">
        <f t="shared" si="56"/>
        <v>2.0697902870560403E-208</v>
      </c>
      <c r="IL52" s="86">
        <f t="shared" si="56"/>
        <v>2.9645381370402923E-218</v>
      </c>
      <c r="IM52" s="86">
        <f t="shared" si="56"/>
        <v>6.9261354912119687E-236</v>
      </c>
      <c r="IN52" s="86">
        <f t="shared" si="56"/>
        <v>5.9216236183561649E-236</v>
      </c>
      <c r="IO52" s="86">
        <f t="shared" si="56"/>
        <v>4.1424664463170626E-254</v>
      </c>
      <c r="IP52" s="86">
        <f t="shared" si="56"/>
        <v>6.7660516855598089E-245</v>
      </c>
      <c r="IQ52" s="86">
        <f t="shared" si="56"/>
        <v>4.6589545863340099E-268</v>
      </c>
      <c r="IR52" s="86">
        <f t="shared" si="56"/>
        <v>5.4115872648240386E-251</v>
      </c>
      <c r="IS52" s="86">
        <f t="shared" si="56"/>
        <v>2.4231557909654394E-271</v>
      </c>
      <c r="IT52" s="86">
        <f t="shared" si="56"/>
        <v>4.0562938192936167E-252</v>
      </c>
      <c r="IU52" s="86">
        <f t="shared" si="56"/>
        <v>9.2736613062218501E-265</v>
      </c>
      <c r="IV52" s="86">
        <f t="shared" si="56"/>
        <v>1.8567702697458987E-228</v>
      </c>
      <c r="IW52" s="86">
        <f t="shared" si="56"/>
        <v>8.9337563876152265E-226</v>
      </c>
      <c r="IY52" s="86">
        <f t="shared" si="57"/>
        <v>1.9131149562574987E-8</v>
      </c>
      <c r="IZ52" s="86">
        <f t="shared" si="57"/>
        <v>1.471796322066843E-6</v>
      </c>
      <c r="JA52" s="86">
        <f t="shared" si="57"/>
        <v>1.8852522566109746E-7</v>
      </c>
      <c r="JB52" s="86">
        <f t="shared" si="57"/>
        <v>9.4473782108060261E-8</v>
      </c>
      <c r="JC52" s="86">
        <f t="shared" si="57"/>
        <v>2.680855121752186E-8</v>
      </c>
      <c r="JD52" s="86">
        <f t="shared" si="57"/>
        <v>3.3441328027710306E-8</v>
      </c>
      <c r="JE52" s="86">
        <f t="shared" si="57"/>
        <v>1.203718823060412E-8</v>
      </c>
      <c r="JF52" s="86">
        <f t="shared" si="57"/>
        <v>1.9667319942948638E-8</v>
      </c>
      <c r="JG52" s="86">
        <f t="shared" si="57"/>
        <v>3.5352198982038072E-9</v>
      </c>
      <c r="JH52" s="86">
        <f t="shared" si="57"/>
        <v>1.3664090356956707E-8</v>
      </c>
      <c r="JI52" s="86">
        <f t="shared" si="57"/>
        <v>7.6655184476097079E-9</v>
      </c>
      <c r="JJ52" s="86">
        <f t="shared" si="57"/>
        <v>4.809547101789683E-8</v>
      </c>
      <c r="JK52" s="86">
        <f t="shared" si="57"/>
        <v>1.4318399448493178E-8</v>
      </c>
      <c r="JL52" s="86">
        <f t="shared" si="57"/>
        <v>6.2549075709631414E-10</v>
      </c>
      <c r="JM52" s="86">
        <f t="shared" si="57"/>
        <v>8.9279776156643248E-12</v>
      </c>
    </row>
    <row r="53" spans="2:273" x14ac:dyDescent="0.25">
      <c r="B53" s="2">
        <v>26</v>
      </c>
      <c r="C53" s="37">
        <v>122.276</v>
      </c>
      <c r="D53" s="37">
        <v>122.5</v>
      </c>
      <c r="E53" s="37">
        <v>121</v>
      </c>
      <c r="F53" s="37">
        <v>119.315</v>
      </c>
      <c r="G53" s="37">
        <v>118.377</v>
      </c>
      <c r="H53" s="37">
        <v>117.566</v>
      </c>
      <c r="I53" s="37">
        <v>119.113</v>
      </c>
      <c r="J53" s="37">
        <v>118.17</v>
      </c>
      <c r="K53" s="37">
        <v>115.81100000000001</v>
      </c>
      <c r="L53" s="37">
        <v>116.69799999999999</v>
      </c>
      <c r="M53" s="37">
        <v>117.679</v>
      </c>
      <c r="N53" s="37">
        <v>117.679</v>
      </c>
      <c r="O53" s="37">
        <v>117.52800000000001</v>
      </c>
      <c r="P53" s="37">
        <v>120.09399999999999</v>
      </c>
      <c r="Q53" s="37">
        <v>121.642</v>
      </c>
      <c r="S53" s="4">
        <f t="shared" si="59"/>
        <v>123.82130996553123</v>
      </c>
      <c r="T53" s="4">
        <f t="shared" si="59"/>
        <v>123.40896172691204</v>
      </c>
      <c r="U53" s="4">
        <f t="shared" si="59"/>
        <v>123.36974399736717</v>
      </c>
      <c r="V53" s="4">
        <f t="shared" si="59"/>
        <v>121.214404652563</v>
      </c>
      <c r="W53" s="4">
        <f t="shared" si="59"/>
        <v>120.31920651082416</v>
      </c>
      <c r="X53" s="4">
        <f t="shared" si="59"/>
        <v>118.97546229823772</v>
      </c>
      <c r="Y53" s="4">
        <f t="shared" si="59"/>
        <v>120.13712693765079</v>
      </c>
      <c r="Z53" s="4">
        <f t="shared" si="59"/>
        <v>118.59930659952451</v>
      </c>
      <c r="AA53" s="4">
        <f t="shared" si="59"/>
        <v>117.2856784350117</v>
      </c>
      <c r="AB53" s="4">
        <f t="shared" si="59"/>
        <v>117.90165210039949</v>
      </c>
      <c r="AC53" s="4">
        <f t="shared" si="59"/>
        <v>119.20147553528439</v>
      </c>
      <c r="AD53" s="4">
        <f t="shared" si="59"/>
        <v>119.03113691360331</v>
      </c>
      <c r="AE53" s="4">
        <f t="shared" si="59"/>
        <v>119.60498677730293</v>
      </c>
      <c r="AF53" s="4">
        <f t="shared" si="59"/>
        <v>119.93939010965619</v>
      </c>
      <c r="AG53" s="4">
        <f t="shared" si="59"/>
        <v>120.81878671921474</v>
      </c>
      <c r="AI53" s="4">
        <f t="shared" si="60"/>
        <v>-1.5453099655312315</v>
      </c>
      <c r="AJ53" s="4">
        <f t="shared" si="60"/>
        <v>-0.90896172691203958</v>
      </c>
      <c r="AK53" s="4">
        <f t="shared" si="60"/>
        <v>-2.3697439973671663</v>
      </c>
      <c r="AL53" s="4">
        <f t="shared" si="60"/>
        <v>-1.8994046525630068</v>
      </c>
      <c r="AM53" s="4">
        <f t="shared" si="60"/>
        <v>-1.942206510824164</v>
      </c>
      <c r="AN53" s="4">
        <f t="shared" si="60"/>
        <v>-1.4094622982377132</v>
      </c>
      <c r="AO53" s="4">
        <f t="shared" si="60"/>
        <v>-1.0241269376507915</v>
      </c>
      <c r="AP53" s="4">
        <f t="shared" si="60"/>
        <v>-0.42930659952450867</v>
      </c>
      <c r="AQ53" s="4">
        <f t="shared" si="60"/>
        <v>-1.4746784350116968</v>
      </c>
      <c r="AR53" s="4">
        <f t="shared" si="60"/>
        <v>-1.2036521003994949</v>
      </c>
      <c r="AS53" s="4">
        <f t="shared" si="60"/>
        <v>-1.5224755352843857</v>
      </c>
      <c r="AT53" s="4">
        <f t="shared" si="60"/>
        <v>-1.352136913603303</v>
      </c>
      <c r="AU53" s="4">
        <f t="shared" si="60"/>
        <v>-2.0769867773029205</v>
      </c>
      <c r="AV53" s="4">
        <f t="shared" si="60"/>
        <v>0.15460989034380646</v>
      </c>
      <c r="AW53" s="4">
        <f t="shared" si="60"/>
        <v>0.82321328078525369</v>
      </c>
      <c r="AY53" s="2">
        <f t="shared" si="51"/>
        <v>123.82126671102952</v>
      </c>
      <c r="AZ53" s="2">
        <f t="shared" si="51"/>
        <v>123.40677218029407</v>
      </c>
      <c r="BA53" s="2">
        <f t="shared" si="51"/>
        <v>123.36938651134736</v>
      </c>
      <c r="BB53" s="2">
        <f t="shared" si="51"/>
        <v>121.21421118252587</v>
      </c>
      <c r="BC53" s="2">
        <f t="shared" si="51"/>
        <v>120.31914633517174</v>
      </c>
      <c r="BD53" s="2">
        <f t="shared" si="51"/>
        <v>118.97538748642778</v>
      </c>
      <c r="BE53" s="2">
        <f t="shared" si="51"/>
        <v>120.13709680759517</v>
      </c>
      <c r="BF53" s="2">
        <f t="shared" si="51"/>
        <v>118.5992593462591</v>
      </c>
      <c r="BG53" s="2">
        <f t="shared" si="51"/>
        <v>117.28566878713893</v>
      </c>
      <c r="BH53" s="2">
        <f t="shared" si="51"/>
        <v>117.9016191267482</v>
      </c>
      <c r="BI53" s="2">
        <f t="shared" si="51"/>
        <v>119.20145677343261</v>
      </c>
      <c r="BJ53" s="2">
        <f t="shared" si="51"/>
        <v>119.03103570691002</v>
      </c>
      <c r="BK53" s="2">
        <f t="shared" si="51"/>
        <v>119.60495324928149</v>
      </c>
      <c r="BL53" s="2">
        <f t="shared" si="51"/>
        <v>119.93938813882446</v>
      </c>
      <c r="BM53" s="2">
        <f t="shared" si="51"/>
        <v>120.81878669035844</v>
      </c>
      <c r="BO53" s="2">
        <f t="shared" si="10"/>
        <v>122.276</v>
      </c>
      <c r="BP53" s="2">
        <f t="shared" si="11"/>
        <v>122.5</v>
      </c>
      <c r="BQ53" s="2">
        <f t="shared" si="12"/>
        <v>121</v>
      </c>
      <c r="BR53" s="2">
        <f t="shared" si="13"/>
        <v>119.315</v>
      </c>
      <c r="BS53" s="2">
        <f t="shared" si="14"/>
        <v>118.377</v>
      </c>
      <c r="BT53" s="2">
        <f t="shared" si="15"/>
        <v>117.566</v>
      </c>
      <c r="BU53" s="2">
        <f t="shared" si="16"/>
        <v>119.113</v>
      </c>
      <c r="BV53" s="2">
        <f t="shared" si="17"/>
        <v>118.17</v>
      </c>
      <c r="BW53" s="2">
        <f t="shared" si="18"/>
        <v>115.81100000000001</v>
      </c>
      <c r="BX53" s="2">
        <f t="shared" si="19"/>
        <v>116.69799999999999</v>
      </c>
      <c r="BY53" s="2">
        <f t="shared" si="20"/>
        <v>117.679</v>
      </c>
      <c r="BZ53" s="2">
        <f t="shared" si="21"/>
        <v>117.679</v>
      </c>
      <c r="CA53" s="2">
        <f t="shared" si="22"/>
        <v>117.52800000000001</v>
      </c>
      <c r="CB53" s="2">
        <f t="shared" si="23"/>
        <v>120.09399999999999</v>
      </c>
      <c r="CC53" s="2">
        <f t="shared" si="24"/>
        <v>121.642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123.72672095779993</v>
      </c>
      <c r="DL53" s="2">
        <f t="shared" si="61"/>
        <v>123.64416004228329</v>
      </c>
      <c r="DM53" s="2">
        <f t="shared" si="61"/>
        <v>123.07975881801126</v>
      </c>
      <c r="DN53" s="2">
        <f t="shared" si="61"/>
        <v>120.78240296896088</v>
      </c>
      <c r="DO53" s="2">
        <f t="shared" si="61"/>
        <v>119.98922070248389</v>
      </c>
      <c r="DP53" s="2">
        <f t="shared" si="61"/>
        <v>119.00937859722072</v>
      </c>
      <c r="DQ53" s="2">
        <f t="shared" si="61"/>
        <v>120.47658219648218</v>
      </c>
      <c r="DR53" s="2">
        <f t="shared" si="61"/>
        <v>118.85648577524894</v>
      </c>
      <c r="DS53" s="2">
        <f t="shared" si="61"/>
        <v>116.85864033613444</v>
      </c>
      <c r="DT53" s="2">
        <f t="shared" si="61"/>
        <v>117.69181471471475</v>
      </c>
      <c r="DU53" s="2">
        <f t="shared" si="61"/>
        <v>118.37485156585159</v>
      </c>
      <c r="DV53" s="2">
        <f t="shared" si="61"/>
        <v>118.62724324324323</v>
      </c>
      <c r="DW53" s="2">
        <f t="shared" si="61"/>
        <v>119.21690888030891</v>
      </c>
      <c r="DX53" s="2">
        <f t="shared" si="61"/>
        <v>120.4168999236058</v>
      </c>
      <c r="DY53" s="2">
        <f t="shared" si="61"/>
        <v>121.08004753429734</v>
      </c>
      <c r="EA53" s="2">
        <f t="shared" si="62"/>
        <v>124.44770995436396</v>
      </c>
      <c r="EB53" s="2">
        <f t="shared" si="62"/>
        <v>122.20533644067798</v>
      </c>
      <c r="EC53" s="2">
        <f t="shared" si="62"/>
        <v>125.09165912087916</v>
      </c>
      <c r="ED53" s="2">
        <f t="shared" si="62"/>
        <v>123.82835787221907</v>
      </c>
      <c r="EE53" s="2">
        <f t="shared" si="62"/>
        <v>122.50604174091842</v>
      </c>
      <c r="EF53" s="2">
        <f t="shared" si="62"/>
        <v>118.75613730350666</v>
      </c>
      <c r="EG53" s="2">
        <f t="shared" si="62"/>
        <v>117.94772740482419</v>
      </c>
      <c r="EH53" s="2">
        <f t="shared" si="62"/>
        <v>116.99254283290922</v>
      </c>
      <c r="EI53" s="2">
        <f t="shared" si="62"/>
        <v>120.17636780547862</v>
      </c>
      <c r="EJ53" s="2">
        <f t="shared" si="62"/>
        <v>119.22849097105573</v>
      </c>
      <c r="EK53" s="2">
        <f t="shared" si="62"/>
        <v>124.66988504155127</v>
      </c>
      <c r="EL53" s="2">
        <f t="shared" si="62"/>
        <v>121.47047451335104</v>
      </c>
      <c r="EM53" s="2">
        <f t="shared" si="62"/>
        <v>122.16505185630938</v>
      </c>
      <c r="EN53" s="2">
        <f t="shared" si="62"/>
        <v>116.44261029850747</v>
      </c>
      <c r="EO53" s="2">
        <f t="shared" si="62"/>
        <v>118.59921148870288</v>
      </c>
      <c r="EQ53" s="2">
        <f t="shared" si="63"/>
        <v>121.94773455198775</v>
      </c>
      <c r="ER53" s="2">
        <f t="shared" si="63"/>
        <v>119.90974781674591</v>
      </c>
      <c r="ES53" s="2">
        <f t="shared" si="63"/>
        <v>121.89434488552827</v>
      </c>
      <c r="ET53" s="2">
        <f t="shared" si="63"/>
        <v>121.63404880993028</v>
      </c>
      <c r="EU53" s="2">
        <f t="shared" si="63"/>
        <v>120.00853331696936</v>
      </c>
      <c r="EV53" s="2">
        <f t="shared" si="63"/>
        <v>116.04327135995018</v>
      </c>
      <c r="EW53" s="2">
        <f t="shared" si="63"/>
        <v>116.28479104342939</v>
      </c>
      <c r="EX53" s="2">
        <f t="shared" si="63"/>
        <v>113.84457179587145</v>
      </c>
      <c r="EY53" s="2">
        <f t="shared" si="63"/>
        <v>115.63199517083963</v>
      </c>
      <c r="EZ53" s="2">
        <f t="shared" si="63"/>
        <v>116.67301586524621</v>
      </c>
      <c r="FA53" s="2">
        <f t="shared" si="63"/>
        <v>120.56543689323043</v>
      </c>
      <c r="FB53" s="2">
        <f t="shared" si="63"/>
        <v>119.25898416584674</v>
      </c>
      <c r="FC53" s="2">
        <f t="shared" si="63"/>
        <v>119.02732696747043</v>
      </c>
      <c r="FD53" s="2">
        <f t="shared" si="63"/>
        <v>116.01742124206019</v>
      </c>
      <c r="FE53" s="2">
        <f t="shared" si="63"/>
        <v>121.02549232241816</v>
      </c>
      <c r="FG53" s="2">
        <f t="shared" si="64"/>
        <v>0.13121694530934183</v>
      </c>
      <c r="FH53" s="2">
        <f t="shared" si="64"/>
        <v>0.16494292468795996</v>
      </c>
      <c r="FI53" s="2">
        <f t="shared" si="64"/>
        <v>0.1440015961643806</v>
      </c>
      <c r="FJ53" s="2">
        <f t="shared" si="64"/>
        <v>0.14178387379890772</v>
      </c>
      <c r="FK53" s="2">
        <f t="shared" si="64"/>
        <v>0.13111189818174218</v>
      </c>
      <c r="FL53" s="2">
        <f t="shared" si="64"/>
        <v>0.13393672080923888</v>
      </c>
      <c r="FM53" s="2">
        <f t="shared" si="64"/>
        <v>0.13422570718154248</v>
      </c>
      <c r="FN53" s="2">
        <f t="shared" si="64"/>
        <v>0.13794456304879765</v>
      </c>
      <c r="FO53" s="2">
        <f t="shared" si="64"/>
        <v>0.12875849812541484</v>
      </c>
      <c r="FP53" s="2">
        <f t="shared" si="64"/>
        <v>0.1365852129903877</v>
      </c>
      <c r="FQ53" s="2">
        <f t="shared" si="64"/>
        <v>0.13133141100747975</v>
      </c>
      <c r="FR53" s="2">
        <f t="shared" si="64"/>
        <v>0.14204285045825088</v>
      </c>
      <c r="FS53" s="2">
        <f t="shared" si="64"/>
        <v>0.13165005883021233</v>
      </c>
      <c r="FT53" s="2">
        <f t="shared" si="64"/>
        <v>0.12014794562830446</v>
      </c>
      <c r="FU53" s="2">
        <f t="shared" si="64"/>
        <v>0.10533270082799573</v>
      </c>
      <c r="FW53" s="2">
        <f t="shared" si="53"/>
        <v>2.408843748030663E-5</v>
      </c>
      <c r="FX53" s="2">
        <f t="shared" si="53"/>
        <v>2.7918342909389661E-5</v>
      </c>
      <c r="FY53" s="2">
        <f t="shared" si="53"/>
        <v>2.788640525232493E-5</v>
      </c>
      <c r="FZ53" s="2">
        <f t="shared" si="53"/>
        <v>2.6920563176458633E-5</v>
      </c>
      <c r="GA53" s="2">
        <f t="shared" si="53"/>
        <v>2.3844181853346557E-5</v>
      </c>
      <c r="GB53" s="2">
        <f t="shared" si="53"/>
        <v>2.6835951685967018E-5</v>
      </c>
      <c r="GC53" s="2">
        <f t="shared" si="53"/>
        <v>2.8904363632250646E-5</v>
      </c>
      <c r="GD53" s="2">
        <f t="shared" si="53"/>
        <v>3.3556300124070543E-5</v>
      </c>
      <c r="GE53" s="2">
        <f t="shared" si="53"/>
        <v>3.4582361601332348E-5</v>
      </c>
      <c r="GF53" s="2">
        <f t="shared" si="53"/>
        <v>3.2417352047350993E-5</v>
      </c>
      <c r="GG53" s="2">
        <f t="shared" si="53"/>
        <v>3.1775555990235764E-5</v>
      </c>
      <c r="GH53" s="2">
        <f t="shared" si="53"/>
        <v>3.0843657727788536E-5</v>
      </c>
      <c r="GI53" s="2">
        <f t="shared" si="53"/>
        <v>2.5122424859723673E-5</v>
      </c>
      <c r="GJ53" s="2">
        <f t="shared" si="53"/>
        <v>2.1286986970124188E-5</v>
      </c>
      <c r="GK53" s="2">
        <f t="shared" si="53"/>
        <v>2.1562654367806934E-5</v>
      </c>
      <c r="GM53" s="86">
        <f t="shared" si="54"/>
        <v>4.3816958863652258E-8</v>
      </c>
      <c r="GN53" s="86">
        <f t="shared" si="54"/>
        <v>2.7236831909616971E-6</v>
      </c>
      <c r="GO53" s="86">
        <f t="shared" si="54"/>
        <v>3.831532246961429E-7</v>
      </c>
      <c r="GP53" s="86">
        <f t="shared" si="54"/>
        <v>2.0038089911054903E-7</v>
      </c>
      <c r="GQ53" s="86">
        <f t="shared" si="54"/>
        <v>5.9954094972087759E-8</v>
      </c>
      <c r="GR53" s="86">
        <f t="shared" si="54"/>
        <v>7.4373584912525959E-8</v>
      </c>
      <c r="GS53" s="86">
        <f t="shared" si="54"/>
        <v>2.8801265854193356E-8</v>
      </c>
      <c r="GT53" s="86">
        <f t="shared" si="54"/>
        <v>4.6073581853950568E-8</v>
      </c>
      <c r="GU53" s="86">
        <f t="shared" si="54"/>
        <v>9.0239257911042976E-9</v>
      </c>
      <c r="GV53" s="86">
        <f t="shared" si="54"/>
        <v>3.2690388856314061E-8</v>
      </c>
      <c r="GW53" s="86">
        <f t="shared" si="54"/>
        <v>1.8725354234354926E-8</v>
      </c>
      <c r="GX53" s="86">
        <f t="shared" si="54"/>
        <v>1.0719026663206048E-7</v>
      </c>
      <c r="GY53" s="86">
        <f t="shared" si="54"/>
        <v>3.3517776344880368E-8</v>
      </c>
      <c r="GZ53" s="86">
        <f t="shared" si="54"/>
        <v>1.7335201781262295E-9</v>
      </c>
      <c r="HA53" s="86">
        <f t="shared" si="54"/>
        <v>3.0449772628291865E-11</v>
      </c>
      <c r="HC53" s="86">
        <f t="shared" si="58"/>
        <v>7.5714837960109943E-20</v>
      </c>
      <c r="HD53" s="86">
        <f t="shared" si="58"/>
        <v>1.0832552829544356E-17</v>
      </c>
      <c r="HE53" s="86">
        <f t="shared" si="58"/>
        <v>4.5490880100800361E-20</v>
      </c>
      <c r="HF53" s="86">
        <f t="shared" si="58"/>
        <v>1.086721009130904E-20</v>
      </c>
      <c r="HG53" s="86">
        <f t="shared" si="58"/>
        <v>4.8962359575599137E-22</v>
      </c>
      <c r="HH53" s="86">
        <f t="shared" si="58"/>
        <v>4.0878406823232695E-22</v>
      </c>
      <c r="HI53" s="86">
        <f t="shared" si="58"/>
        <v>4.4533176165220878E-23</v>
      </c>
      <c r="HJ53" s="86">
        <f t="shared" si="58"/>
        <v>1.4651590070659306E-22</v>
      </c>
      <c r="HK53" s="86">
        <f t="shared" si="58"/>
        <v>1.9572980122045653E-24</v>
      </c>
      <c r="HL53" s="86">
        <f t="shared" si="58"/>
        <v>1.0270849951053055E-22</v>
      </c>
      <c r="HM53" s="86">
        <f t="shared" si="58"/>
        <v>1.2678355746555622E-24</v>
      </c>
      <c r="HN53" s="86">
        <f t="shared" si="58"/>
        <v>6.2864227866292097E-23</v>
      </c>
      <c r="HO53" s="86">
        <f t="shared" si="58"/>
        <v>3.5838865666771174E-24</v>
      </c>
      <c r="HP53" s="86">
        <f t="shared" si="58"/>
        <v>5.1632538200694452E-25</v>
      </c>
      <c r="HQ53" s="86">
        <f t="shared" si="58"/>
        <v>8.7987750289502572E-31</v>
      </c>
      <c r="HS53" s="86">
        <f t="shared" si="55"/>
        <v>8.2099570606004382E-82</v>
      </c>
      <c r="HT53" s="86">
        <f t="shared" si="55"/>
        <v>9.414268528218202E-72</v>
      </c>
      <c r="HU53" s="86">
        <f t="shared" si="55"/>
        <v>6.9253572820569497E-81</v>
      </c>
      <c r="HV53" s="86">
        <f t="shared" si="55"/>
        <v>4.3739930179971994E-84</v>
      </c>
      <c r="HW53" s="86">
        <f t="shared" si="55"/>
        <v>1.9917823045969007E-91</v>
      </c>
      <c r="HX53" s="86">
        <f t="shared" si="55"/>
        <v>1.2341345919321979E-91</v>
      </c>
      <c r="HY53" s="86">
        <f t="shared" si="55"/>
        <v>1.1931847990118218E-96</v>
      </c>
      <c r="HZ53" s="86">
        <f t="shared" si="55"/>
        <v>2.1680283754566352E-94</v>
      </c>
      <c r="IA53" s="86">
        <f t="shared" si="55"/>
        <v>2.952581253213576E-102</v>
      </c>
      <c r="IB53" s="86">
        <f t="shared" si="55"/>
        <v>2.3891425560616425E-94</v>
      </c>
      <c r="IC53" s="86">
        <f t="shared" si="55"/>
        <v>1.7438675558933867E-103</v>
      </c>
      <c r="ID53" s="86">
        <f t="shared" si="55"/>
        <v>2.1597545700630735E-96</v>
      </c>
      <c r="IE53" s="86">
        <f t="shared" si="55"/>
        <v>2.5235247782803213E-101</v>
      </c>
      <c r="IF53" s="86">
        <f t="shared" si="55"/>
        <v>2.1128541794669737E-70</v>
      </c>
      <c r="IG53" s="86">
        <f t="shared" si="55"/>
        <v>1.8135313746852827E-53</v>
      </c>
      <c r="II53" s="86">
        <f t="shared" si="56"/>
        <v>3.9874334555670444E-209</v>
      </c>
      <c r="IJ53" s="86">
        <f t="shared" si="56"/>
        <v>1.9111805880821501E-182</v>
      </c>
      <c r="IK53" s="86">
        <f t="shared" si="56"/>
        <v>7.8091781132101821E-205</v>
      </c>
      <c r="IL53" s="86">
        <f t="shared" si="56"/>
        <v>1.6096312082249712E-214</v>
      </c>
      <c r="IM53" s="86">
        <f t="shared" si="56"/>
        <v>6.8258365933884894E-232</v>
      </c>
      <c r="IN53" s="86">
        <f t="shared" si="56"/>
        <v>6.479582659586265E-232</v>
      </c>
      <c r="IO53" s="86">
        <f t="shared" si="56"/>
        <v>1.000477926235762E-249</v>
      </c>
      <c r="IP53" s="86">
        <f t="shared" si="56"/>
        <v>1.2987499399200731E-240</v>
      </c>
      <c r="IQ53" s="86">
        <f t="shared" si="56"/>
        <v>2.3624308246378204E-263</v>
      </c>
      <c r="IR53" s="86">
        <f t="shared" si="56"/>
        <v>1.2868195118490934E-246</v>
      </c>
      <c r="IS53" s="86">
        <f t="shared" si="56"/>
        <v>1.2855668289044969E-266</v>
      </c>
      <c r="IT53" s="86">
        <f t="shared" si="56"/>
        <v>9.6229229618493462E-248</v>
      </c>
      <c r="IU53" s="86">
        <f t="shared" si="56"/>
        <v>2.9894849173480415E-260</v>
      </c>
      <c r="IV53" s="86">
        <f t="shared" si="56"/>
        <v>1.2455893132016315E-224</v>
      </c>
      <c r="IW53" s="86">
        <f t="shared" si="56"/>
        <v>5.4552888001691477E-222</v>
      </c>
      <c r="IY53" s="86">
        <f t="shared" si="57"/>
        <v>4.3816958863727974E-8</v>
      </c>
      <c r="IZ53" s="86">
        <f t="shared" si="57"/>
        <v>2.7236831909725299E-6</v>
      </c>
      <c r="JA53" s="86">
        <f t="shared" si="57"/>
        <v>3.8315322469618838E-7</v>
      </c>
      <c r="JB53" s="86">
        <f t="shared" si="57"/>
        <v>2.0038089911055991E-7</v>
      </c>
      <c r="JC53" s="86">
        <f t="shared" si="57"/>
        <v>5.9954094972088249E-8</v>
      </c>
      <c r="JD53" s="86">
        <f t="shared" si="57"/>
        <v>7.437358491252637E-8</v>
      </c>
      <c r="JE53" s="86">
        <f t="shared" si="57"/>
        <v>2.8801265854193399E-8</v>
      </c>
      <c r="JF53" s="86">
        <f t="shared" si="57"/>
        <v>4.6073581853950713E-8</v>
      </c>
      <c r="JG53" s="86">
        <f t="shared" si="57"/>
        <v>9.0239257911042993E-9</v>
      </c>
      <c r="JH53" s="86">
        <f t="shared" si="57"/>
        <v>3.2690388856314167E-8</v>
      </c>
      <c r="JI53" s="86">
        <f t="shared" si="57"/>
        <v>1.8725354234354926E-8</v>
      </c>
      <c r="JJ53" s="86">
        <f t="shared" si="57"/>
        <v>1.0719026663206055E-7</v>
      </c>
      <c r="JK53" s="86">
        <f t="shared" si="57"/>
        <v>3.3517776344880374E-8</v>
      </c>
      <c r="JL53" s="86">
        <f t="shared" si="57"/>
        <v>1.7335201781262299E-9</v>
      </c>
      <c r="JM53" s="86">
        <f t="shared" si="57"/>
        <v>3.0449772628291865E-11</v>
      </c>
    </row>
    <row r="54" spans="2:273" x14ac:dyDescent="0.25">
      <c r="B54" s="2">
        <v>27</v>
      </c>
      <c r="C54" s="37">
        <v>122.414</v>
      </c>
      <c r="D54" s="37">
        <v>121.914</v>
      </c>
      <c r="E54" s="37">
        <v>121.185</v>
      </c>
      <c r="F54" s="37">
        <v>118.426</v>
      </c>
      <c r="G54" s="37">
        <v>118.849</v>
      </c>
      <c r="H54" s="37">
        <v>117.17</v>
      </c>
      <c r="I54" s="37">
        <v>119.86799999999999</v>
      </c>
      <c r="J54" s="37">
        <v>117.736</v>
      </c>
      <c r="K54" s="37">
        <v>115.491</v>
      </c>
      <c r="L54" s="37">
        <v>116.755</v>
      </c>
      <c r="M54" s="37">
        <v>116.58499999999999</v>
      </c>
      <c r="N54" s="37">
        <v>117.038</v>
      </c>
      <c r="O54" s="37">
        <v>118.13200000000001</v>
      </c>
      <c r="P54" s="37">
        <v>119.90600000000001</v>
      </c>
      <c r="Q54" s="37">
        <v>120.58499999999999</v>
      </c>
      <c r="S54" s="4">
        <f t="shared" si="59"/>
        <v>123.79787730276007</v>
      </c>
      <c r="T54" s="4">
        <f t="shared" si="59"/>
        <v>123.3221046163814</v>
      </c>
      <c r="U54" s="4">
        <f t="shared" si="59"/>
        <v>123.35468052085398</v>
      </c>
      <c r="V54" s="4">
        <f t="shared" si="59"/>
        <v>121.2080527872581</v>
      </c>
      <c r="W54" s="4">
        <f t="shared" si="59"/>
        <v>120.29136205968332</v>
      </c>
      <c r="X54" s="4">
        <f t="shared" si="59"/>
        <v>118.9348308890963</v>
      </c>
      <c r="Y54" s="4">
        <f t="shared" si="59"/>
        <v>120.07467648733949</v>
      </c>
      <c r="Z54" s="4">
        <f t="shared" si="59"/>
        <v>118.56075282829219</v>
      </c>
      <c r="AA54" s="4">
        <f t="shared" si="59"/>
        <v>117.3350557700447</v>
      </c>
      <c r="AB54" s="4">
        <f t="shared" si="59"/>
        <v>117.92275412909156</v>
      </c>
      <c r="AC54" s="4">
        <f t="shared" si="59"/>
        <v>119.28474424199825</v>
      </c>
      <c r="AD54" s="4">
        <f t="shared" si="59"/>
        <v>119.0067127627468</v>
      </c>
      <c r="AE54" s="4">
        <f t="shared" si="59"/>
        <v>119.64371964715113</v>
      </c>
      <c r="AF54" s="4">
        <f t="shared" si="59"/>
        <v>119.84060822999703</v>
      </c>
      <c r="AG54" s="4">
        <f t="shared" si="59"/>
        <v>120.68890325476245</v>
      </c>
      <c r="AI54" s="4">
        <f t="shared" si="60"/>
        <v>-1.3838773027600695</v>
      </c>
      <c r="AJ54" s="4">
        <f t="shared" si="60"/>
        <v>-1.4081046163813937</v>
      </c>
      <c r="AK54" s="4">
        <f t="shared" si="60"/>
        <v>-2.1696805208539729</v>
      </c>
      <c r="AL54" s="4">
        <f t="shared" si="60"/>
        <v>-2.7820527872580953</v>
      </c>
      <c r="AM54" s="4">
        <f t="shared" si="60"/>
        <v>-1.4423620596833189</v>
      </c>
      <c r="AN54" s="4">
        <f t="shared" si="60"/>
        <v>-1.7648308890963023</v>
      </c>
      <c r="AO54" s="4">
        <f t="shared" si="60"/>
        <v>-0.20667648733949306</v>
      </c>
      <c r="AP54" s="4">
        <f t="shared" si="60"/>
        <v>-0.82475282829219054</v>
      </c>
      <c r="AQ54" s="4">
        <f t="shared" si="60"/>
        <v>-1.8440557700447044</v>
      </c>
      <c r="AR54" s="4">
        <f t="shared" si="60"/>
        <v>-1.1677541290915627</v>
      </c>
      <c r="AS54" s="4">
        <f t="shared" si="60"/>
        <v>-2.6997442419982605</v>
      </c>
      <c r="AT54" s="4">
        <f t="shared" si="60"/>
        <v>-1.9687127627468044</v>
      </c>
      <c r="AU54" s="4">
        <f t="shared" si="60"/>
        <v>-1.5117196471511249</v>
      </c>
      <c r="AV54" s="4">
        <f t="shared" si="60"/>
        <v>6.5391770002975136E-2</v>
      </c>
      <c r="AW54" s="4">
        <f t="shared" si="60"/>
        <v>-0.10390325476245721</v>
      </c>
      <c r="AY54" s="2">
        <f t="shared" si="51"/>
        <v>123.79778265729787</v>
      </c>
      <c r="AZ54" s="2">
        <f t="shared" si="51"/>
        <v>123.31821048595187</v>
      </c>
      <c r="BA54" s="2">
        <f t="shared" si="51"/>
        <v>123.35398383137239</v>
      </c>
      <c r="BB54" s="2">
        <f t="shared" si="51"/>
        <v>121.20765996078484</v>
      </c>
      <c r="BC54" s="2">
        <f t="shared" si="51"/>
        <v>120.29123335645716</v>
      </c>
      <c r="BD54" s="2">
        <f t="shared" si="51"/>
        <v>118.93467178968795</v>
      </c>
      <c r="BE54" s="2">
        <f t="shared" si="51"/>
        <v>120.07460777401315</v>
      </c>
      <c r="BF54" s="2">
        <f t="shared" si="51"/>
        <v>118.56064727718936</v>
      </c>
      <c r="BG54" s="2">
        <f t="shared" si="51"/>
        <v>117.33503234297608</v>
      </c>
      <c r="BH54" s="2">
        <f t="shared" si="51"/>
        <v>117.9226789646553</v>
      </c>
      <c r="BI54" s="2">
        <f t="shared" si="51"/>
        <v>119.28470057882325</v>
      </c>
      <c r="BJ54" s="2">
        <f t="shared" si="51"/>
        <v>119.00649733145281</v>
      </c>
      <c r="BK54" s="2">
        <f t="shared" si="51"/>
        <v>119.64364474079922</v>
      </c>
      <c r="BL54" s="2">
        <f t="shared" si="51"/>
        <v>119.84060304443101</v>
      </c>
      <c r="BM54" s="2">
        <f t="shared" si="51"/>
        <v>120.6889031618238</v>
      </c>
      <c r="BO54" s="2">
        <f t="shared" si="10"/>
        <v>122.414</v>
      </c>
      <c r="BP54" s="2">
        <f t="shared" si="11"/>
        <v>121.914</v>
      </c>
      <c r="BQ54" s="2">
        <f t="shared" si="12"/>
        <v>121.185</v>
      </c>
      <c r="BR54" s="2">
        <f t="shared" si="13"/>
        <v>118.426</v>
      </c>
      <c r="BS54" s="2">
        <f t="shared" si="14"/>
        <v>118.849</v>
      </c>
      <c r="BT54" s="2">
        <f t="shared" si="15"/>
        <v>117.17</v>
      </c>
      <c r="BU54" s="2">
        <f t="shared" si="16"/>
        <v>119.86799999999999</v>
      </c>
      <c r="BV54" s="2">
        <f t="shared" si="17"/>
        <v>117.736</v>
      </c>
      <c r="BW54" s="2">
        <f t="shared" si="18"/>
        <v>115.491</v>
      </c>
      <c r="BX54" s="2">
        <f t="shared" si="19"/>
        <v>116.755</v>
      </c>
      <c r="BY54" s="2">
        <f t="shared" si="20"/>
        <v>116.58499999999999</v>
      </c>
      <c r="BZ54" s="2">
        <f t="shared" si="21"/>
        <v>117.038</v>
      </c>
      <c r="CA54" s="2">
        <f t="shared" si="22"/>
        <v>118.13200000000001</v>
      </c>
      <c r="CB54" s="2">
        <f t="shared" si="23"/>
        <v>119.90600000000001</v>
      </c>
      <c r="CC54" s="2">
        <f t="shared" si="24"/>
        <v>120.58499999999999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123.71956756756758</v>
      </c>
      <c r="DL54" s="2">
        <f t="shared" si="61"/>
        <v>123.5943420718816</v>
      </c>
      <c r="DM54" s="2">
        <f t="shared" si="61"/>
        <v>123.06874803001875</v>
      </c>
      <c r="DN54" s="2">
        <f t="shared" si="61"/>
        <v>120.76662645074227</v>
      </c>
      <c r="DO54" s="2">
        <f t="shared" si="61"/>
        <v>119.95625298172671</v>
      </c>
      <c r="DP54" s="2">
        <f t="shared" si="61"/>
        <v>118.99356877120036</v>
      </c>
      <c r="DQ54" s="2">
        <f t="shared" si="61"/>
        <v>120.46356443586443</v>
      </c>
      <c r="DR54" s="2">
        <f t="shared" si="61"/>
        <v>118.86589189189191</v>
      </c>
      <c r="DS54" s="2">
        <f t="shared" si="61"/>
        <v>116.90633165266105</v>
      </c>
      <c r="DT54" s="2">
        <f t="shared" si="61"/>
        <v>117.72473453453458</v>
      </c>
      <c r="DU54" s="2">
        <f t="shared" si="61"/>
        <v>118.43013316173318</v>
      </c>
      <c r="DV54" s="2">
        <f t="shared" si="61"/>
        <v>118.59506543385488</v>
      </c>
      <c r="DW54" s="2">
        <f t="shared" si="61"/>
        <v>119.25646962676966</v>
      </c>
      <c r="DX54" s="2">
        <f t="shared" si="61"/>
        <v>120.36779144385027</v>
      </c>
      <c r="DY54" s="2">
        <f t="shared" si="61"/>
        <v>120.97394341861325</v>
      </c>
      <c r="EA54" s="2">
        <f t="shared" si="62"/>
        <v>124.27053488305762</v>
      </c>
      <c r="EB54" s="2">
        <f t="shared" si="62"/>
        <v>122.04363401937047</v>
      </c>
      <c r="EC54" s="2">
        <f t="shared" si="62"/>
        <v>124.90096000000003</v>
      </c>
      <c r="ED54" s="2">
        <f t="shared" si="62"/>
        <v>123.64275413576728</v>
      </c>
      <c r="EE54" s="2">
        <f t="shared" si="62"/>
        <v>122.31629599040437</v>
      </c>
      <c r="EF54" s="2">
        <f t="shared" si="62"/>
        <v>118.58788452237003</v>
      </c>
      <c r="EG54" s="2">
        <f t="shared" si="62"/>
        <v>117.78689097161678</v>
      </c>
      <c r="EH54" s="2">
        <f t="shared" si="62"/>
        <v>116.82169571670906</v>
      </c>
      <c r="EI54" s="2">
        <f t="shared" si="62"/>
        <v>119.98180670975687</v>
      </c>
      <c r="EJ54" s="2">
        <f t="shared" si="62"/>
        <v>119.06447838060477</v>
      </c>
      <c r="EK54" s="2">
        <f t="shared" si="62"/>
        <v>124.44073037857804</v>
      </c>
      <c r="EL54" s="2">
        <f t="shared" si="62"/>
        <v>121.27341742828249</v>
      </c>
      <c r="EM54" s="2">
        <f t="shared" si="62"/>
        <v>121.97330586588527</v>
      </c>
      <c r="EN54" s="2">
        <f t="shared" si="62"/>
        <v>116.31973402985075</v>
      </c>
      <c r="EO54" s="2">
        <f t="shared" si="62"/>
        <v>118.48038026084447</v>
      </c>
      <c r="EQ54" s="2">
        <f t="shared" si="63"/>
        <v>121.80293653325504</v>
      </c>
      <c r="ER54" s="2">
        <f t="shared" si="63"/>
        <v>119.7790989647127</v>
      </c>
      <c r="ES54" s="2">
        <f t="shared" si="63"/>
        <v>121.74599663936151</v>
      </c>
      <c r="ET54" s="2">
        <f t="shared" si="63"/>
        <v>121.47723946251506</v>
      </c>
      <c r="EU54" s="2">
        <f t="shared" si="63"/>
        <v>119.85169285135196</v>
      </c>
      <c r="EV54" s="2">
        <f t="shared" si="63"/>
        <v>115.9109090320412</v>
      </c>
      <c r="EW54" s="2">
        <f t="shared" si="63"/>
        <v>116.14611456738182</v>
      </c>
      <c r="EX54" s="2">
        <f t="shared" si="63"/>
        <v>113.71623891066014</v>
      </c>
      <c r="EY54" s="2">
        <f t="shared" si="63"/>
        <v>115.49841288441117</v>
      </c>
      <c r="EZ54" s="2">
        <f t="shared" si="63"/>
        <v>116.54250014396777</v>
      </c>
      <c r="FA54" s="2">
        <f t="shared" si="63"/>
        <v>120.39118013237619</v>
      </c>
      <c r="FB54" s="2">
        <f t="shared" si="63"/>
        <v>119.09117348351373</v>
      </c>
      <c r="FC54" s="2">
        <f t="shared" si="63"/>
        <v>118.87602386312015</v>
      </c>
      <c r="FD54" s="2">
        <f t="shared" si="63"/>
        <v>115.89996948277962</v>
      </c>
      <c r="FE54" s="2">
        <f t="shared" si="63"/>
        <v>120.87442281848298</v>
      </c>
      <c r="FG54" s="2">
        <f t="shared" si="64"/>
        <v>0.14207787410861614</v>
      </c>
      <c r="FH54" s="2">
        <f t="shared" si="64"/>
        <v>0.17802336426404858</v>
      </c>
      <c r="FI54" s="2">
        <f t="shared" si="64"/>
        <v>0.1557310368909732</v>
      </c>
      <c r="FJ54" s="2">
        <f t="shared" si="64"/>
        <v>0.15336503779893901</v>
      </c>
      <c r="FK54" s="2">
        <f t="shared" si="64"/>
        <v>0.14196555294813501</v>
      </c>
      <c r="FL54" s="2">
        <f t="shared" si="64"/>
        <v>0.1449851991691414</v>
      </c>
      <c r="FM54" s="2">
        <f t="shared" si="64"/>
        <v>0.14529402486217941</v>
      </c>
      <c r="FN54" s="2">
        <f t="shared" si="64"/>
        <v>0.14926666890930079</v>
      </c>
      <c r="FO54" s="2">
        <f t="shared" si="64"/>
        <v>0.13944860118329008</v>
      </c>
      <c r="FP54" s="2">
        <f t="shared" si="64"/>
        <v>0.14781487814639407</v>
      </c>
      <c r="FQ54" s="2">
        <f t="shared" si="64"/>
        <v>0.14220026347293599</v>
      </c>
      <c r="FR54" s="2">
        <f t="shared" si="64"/>
        <v>0.15364138112218736</v>
      </c>
      <c r="FS54" s="2">
        <f t="shared" si="64"/>
        <v>0.14254095501566269</v>
      </c>
      <c r="FT54" s="2">
        <f t="shared" si="64"/>
        <v>0.13023002095046857</v>
      </c>
      <c r="FU54" s="2">
        <f t="shared" si="64"/>
        <v>0.11433312129458194</v>
      </c>
      <c r="FW54" s="2">
        <f t="shared" si="53"/>
        <v>2.6412385093693933E-5</v>
      </c>
      <c r="FX54" s="2">
        <f t="shared" si="53"/>
        <v>3.0611771819439207E-5</v>
      </c>
      <c r="FY54" s="2">
        <f t="shared" si="53"/>
        <v>3.0576753063371007E-5</v>
      </c>
      <c r="FZ54" s="2">
        <f t="shared" si="53"/>
        <v>2.951773388602511E-5</v>
      </c>
      <c r="GA54" s="2">
        <f t="shared" si="53"/>
        <v>2.6144565362968019E-5</v>
      </c>
      <c r="GB54" s="2">
        <f t="shared" si="53"/>
        <v>2.9424959712716237E-5</v>
      </c>
      <c r="GC54" s="2">
        <f t="shared" si="53"/>
        <v>3.169291611599589E-5</v>
      </c>
      <c r="GD54" s="2">
        <f t="shared" si="53"/>
        <v>3.6793632311687247E-5</v>
      </c>
      <c r="GE54" s="2">
        <f t="shared" si="53"/>
        <v>3.7918678953456511E-5</v>
      </c>
      <c r="GF54" s="2">
        <f t="shared" si="53"/>
        <v>3.5544808527824747E-5</v>
      </c>
      <c r="GG54" s="2">
        <f t="shared" si="53"/>
        <v>3.4841097503068337E-5</v>
      </c>
      <c r="GH54" s="2">
        <f t="shared" si="53"/>
        <v>3.3819297550371375E-5</v>
      </c>
      <c r="GI54" s="2">
        <f t="shared" si="53"/>
        <v>2.7546124327566509E-5</v>
      </c>
      <c r="GJ54" s="2">
        <f t="shared" si="53"/>
        <v>2.3340669138890381E-5</v>
      </c>
      <c r="GK54" s="2">
        <f t="shared" si="53"/>
        <v>2.3642931180267519E-5</v>
      </c>
      <c r="GM54" s="86">
        <f t="shared" si="54"/>
        <v>9.8327595887156612E-8</v>
      </c>
      <c r="GN54" s="86">
        <f t="shared" si="54"/>
        <v>4.9657936482405995E-6</v>
      </c>
      <c r="GO54" s="86">
        <f t="shared" si="54"/>
        <v>7.6545463615245121E-7</v>
      </c>
      <c r="GP54" s="86">
        <f t="shared" si="54"/>
        <v>4.1723145335040119E-7</v>
      </c>
      <c r="GQ54" s="86">
        <f t="shared" si="54"/>
        <v>1.3147360495386151E-7</v>
      </c>
      <c r="GR54" s="86">
        <f t="shared" si="54"/>
        <v>1.6219429068173716E-7</v>
      </c>
      <c r="GS54" s="86">
        <f t="shared" si="54"/>
        <v>6.7408575343563656E-8</v>
      </c>
      <c r="GT54" s="86">
        <f t="shared" si="54"/>
        <v>1.0562821376316519E-7</v>
      </c>
      <c r="GU54" s="86">
        <f t="shared" si="54"/>
        <v>2.2491421371136305E-8</v>
      </c>
      <c r="GV54" s="86">
        <f t="shared" si="54"/>
        <v>7.649090296512924E-8</v>
      </c>
      <c r="GW54" s="86">
        <f t="shared" si="54"/>
        <v>4.4721785861472698E-8</v>
      </c>
      <c r="GX54" s="86">
        <f t="shared" si="54"/>
        <v>2.341275633966129E-7</v>
      </c>
      <c r="GY54" s="86">
        <f t="shared" si="54"/>
        <v>7.6818043976226863E-8</v>
      </c>
      <c r="GZ54" s="86">
        <f t="shared" si="54"/>
        <v>4.6815552411031355E-9</v>
      </c>
      <c r="HA54" s="86">
        <f t="shared" si="54"/>
        <v>1.0066213764196736E-10</v>
      </c>
      <c r="HC54" s="86">
        <f t="shared" si="58"/>
        <v>3.2363506476191799E-19</v>
      </c>
      <c r="HD54" s="86">
        <f t="shared" si="58"/>
        <v>3.9478831230872875E-17</v>
      </c>
      <c r="HE54" s="86">
        <f t="shared" si="58"/>
        <v>1.9710116022460052E-19</v>
      </c>
      <c r="HF54" s="86">
        <f t="shared" si="58"/>
        <v>4.9693935090398256E-20</v>
      </c>
      <c r="HG54" s="86">
        <f t="shared" si="58"/>
        <v>2.4645139332144486E-21</v>
      </c>
      <c r="HH54" s="86">
        <f t="shared" si="58"/>
        <v>2.1016216728181408E-21</v>
      </c>
      <c r="HI54" s="86">
        <f t="shared" si="58"/>
        <v>2.563215922454713E-22</v>
      </c>
      <c r="HJ54" s="86">
        <f t="shared" si="58"/>
        <v>8.1965680091871917E-22</v>
      </c>
      <c r="HK54" s="86">
        <f t="shared" si="58"/>
        <v>1.2887787340423867E-23</v>
      </c>
      <c r="HL54" s="86">
        <f t="shared" si="58"/>
        <v>5.87298164615591E-22</v>
      </c>
      <c r="HM54" s="86">
        <f t="shared" si="58"/>
        <v>8.3811454739273626E-24</v>
      </c>
      <c r="HN54" s="86">
        <f t="shared" si="58"/>
        <v>3.6102855181966494E-22</v>
      </c>
      <c r="HO54" s="86">
        <f t="shared" si="58"/>
        <v>2.1836940614972715E-23</v>
      </c>
      <c r="HP54" s="86">
        <f t="shared" si="58"/>
        <v>3.3558822003031322E-24</v>
      </c>
      <c r="HQ54" s="86">
        <f t="shared" si="58"/>
        <v>9.0892617690018628E-30</v>
      </c>
      <c r="HS54" s="86">
        <f t="shared" si="55"/>
        <v>4.7318448246670447E-80</v>
      </c>
      <c r="HT54" s="86">
        <f t="shared" si="55"/>
        <v>3.406934661328283E-70</v>
      </c>
      <c r="HU54" s="86">
        <f t="shared" si="55"/>
        <v>3.9519425355606751E-79</v>
      </c>
      <c r="HV54" s="86">
        <f t="shared" si="55"/>
        <v>2.9405042354600744E-82</v>
      </c>
      <c r="HW54" s="86">
        <f t="shared" si="55"/>
        <v>1.8208015693037189E-89</v>
      </c>
      <c r="HX54" s="86">
        <f t="shared" si="55"/>
        <v>1.1931170051686194E-89</v>
      </c>
      <c r="HY54" s="86">
        <f t="shared" si="55"/>
        <v>1.6177624351181725E-94</v>
      </c>
      <c r="HZ54" s="86">
        <f t="shared" si="55"/>
        <v>2.7135113352600114E-92</v>
      </c>
      <c r="IA54" s="86">
        <f t="shared" si="55"/>
        <v>5.7949384044759998E-100</v>
      </c>
      <c r="IB54" s="86">
        <f t="shared" si="55"/>
        <v>3.1207522375858704E-92</v>
      </c>
      <c r="IC54" s="86">
        <f t="shared" si="55"/>
        <v>3.4978676900122172E-101</v>
      </c>
      <c r="ID54" s="86">
        <f t="shared" si="55"/>
        <v>2.940318178287178E-94</v>
      </c>
      <c r="IE54" s="86">
        <f t="shared" si="55"/>
        <v>4.0047874062259447E-99</v>
      </c>
      <c r="IF54" s="86">
        <f t="shared" si="55"/>
        <v>6.5914863323262325E-69</v>
      </c>
      <c r="IG54" s="86">
        <f t="shared" si="55"/>
        <v>2.3546744949368064E-52</v>
      </c>
      <c r="II54" s="86">
        <f t="shared" si="56"/>
        <v>1.4842550203425565E-205</v>
      </c>
      <c r="IJ54" s="86">
        <f t="shared" si="56"/>
        <v>2.7291949560394366E-179</v>
      </c>
      <c r="IK54" s="86">
        <f t="shared" si="56"/>
        <v>2.7420568531411457E-201</v>
      </c>
      <c r="IL54" s="86">
        <f t="shared" si="56"/>
        <v>8.1098724810428086E-211</v>
      </c>
      <c r="IM54" s="86">
        <f t="shared" si="56"/>
        <v>6.21550607978316E-228</v>
      </c>
      <c r="IN54" s="86">
        <f t="shared" si="56"/>
        <v>6.5392780287087985E-228</v>
      </c>
      <c r="IO54" s="86">
        <f t="shared" si="56"/>
        <v>2.2119117818209179E-245</v>
      </c>
      <c r="IP54" s="86">
        <f t="shared" si="56"/>
        <v>2.2838248546368961E-236</v>
      </c>
      <c r="IQ54" s="86">
        <f t="shared" si="56"/>
        <v>1.0876772694497346E-258</v>
      </c>
      <c r="IR54" s="86">
        <f t="shared" si="56"/>
        <v>2.7987168783598417E-242</v>
      </c>
      <c r="IS54" s="86">
        <f t="shared" si="56"/>
        <v>6.1950529920628932E-262</v>
      </c>
      <c r="IT54" s="86">
        <f t="shared" si="56"/>
        <v>2.0889423637222493E-243</v>
      </c>
      <c r="IU54" s="86">
        <f t="shared" si="56"/>
        <v>8.8099364974869583E-256</v>
      </c>
      <c r="IV54" s="86">
        <f t="shared" si="56"/>
        <v>7.7523146899768422E-221</v>
      </c>
      <c r="IW54" s="86">
        <f t="shared" si="56"/>
        <v>3.0927939510570066E-218</v>
      </c>
      <c r="IY54" s="86">
        <f t="shared" si="57"/>
        <v>9.8327595887480245E-8</v>
      </c>
      <c r="IZ54" s="86">
        <f t="shared" si="57"/>
        <v>4.965793648280078E-6</v>
      </c>
      <c r="JA54" s="86">
        <f t="shared" si="57"/>
        <v>7.6545463615264836E-7</v>
      </c>
      <c r="JB54" s="86">
        <f t="shared" si="57"/>
        <v>4.172314533504509E-7</v>
      </c>
      <c r="JC54" s="86">
        <f t="shared" si="57"/>
        <v>1.3147360495386397E-7</v>
      </c>
      <c r="JD54" s="86">
        <f t="shared" si="57"/>
        <v>1.6219429068173925E-7</v>
      </c>
      <c r="JE54" s="86">
        <f t="shared" si="57"/>
        <v>6.7408575343563907E-8</v>
      </c>
      <c r="JF54" s="86">
        <f t="shared" si="57"/>
        <v>1.0562821376316601E-7</v>
      </c>
      <c r="JG54" s="86">
        <f t="shared" si="57"/>
        <v>2.2491421371136318E-8</v>
      </c>
      <c r="JH54" s="86">
        <f t="shared" si="57"/>
        <v>7.6490902965129823E-8</v>
      </c>
      <c r="JI54" s="86">
        <f t="shared" si="57"/>
        <v>4.4721785861472704E-8</v>
      </c>
      <c r="JJ54" s="86">
        <f t="shared" si="57"/>
        <v>2.3412756339661327E-7</v>
      </c>
      <c r="JK54" s="86">
        <f t="shared" si="57"/>
        <v>7.681804397622689E-8</v>
      </c>
      <c r="JL54" s="86">
        <f t="shared" si="57"/>
        <v>4.6815552411031388E-9</v>
      </c>
      <c r="JM54" s="86">
        <f t="shared" si="57"/>
        <v>1.0066213764196736E-10</v>
      </c>
    </row>
    <row r="55" spans="2:273" x14ac:dyDescent="0.25">
      <c r="B55" s="2">
        <v>28</v>
      </c>
      <c r="C55" s="37">
        <v>122</v>
      </c>
      <c r="D55" s="37">
        <v>121.759</v>
      </c>
      <c r="E55" s="37">
        <v>121.185</v>
      </c>
      <c r="F55" s="37">
        <v>119.37</v>
      </c>
      <c r="G55" s="37">
        <v>118.17</v>
      </c>
      <c r="H55" s="37">
        <v>117.30200000000001</v>
      </c>
      <c r="I55" s="37">
        <v>119.377</v>
      </c>
      <c r="J55" s="37">
        <v>117.283</v>
      </c>
      <c r="K55" s="37">
        <v>115.90600000000001</v>
      </c>
      <c r="L55" s="37">
        <v>116.41500000000001</v>
      </c>
      <c r="M55" s="37">
        <v>116.377</v>
      </c>
      <c r="N55" s="37">
        <v>117.509</v>
      </c>
      <c r="O55" s="37">
        <v>117.774</v>
      </c>
      <c r="P55" s="37">
        <v>119.58499999999999</v>
      </c>
      <c r="Q55" s="37">
        <v>120.358</v>
      </c>
      <c r="S55" s="4">
        <f t="shared" si="59"/>
        <v>123.77108969068087</v>
      </c>
      <c r="T55" s="4">
        <f t="shared" si="59"/>
        <v>123.23221248038296</v>
      </c>
      <c r="U55" s="4">
        <f t="shared" si="59"/>
        <v>123.33696771117449</v>
      </c>
      <c r="V55" s="4">
        <f t="shared" si="59"/>
        <v>121.2000230700462</v>
      </c>
      <c r="W55" s="4">
        <f t="shared" si="59"/>
        <v>120.26181626421599</v>
      </c>
      <c r="X55" s="4">
        <f t="shared" si="59"/>
        <v>118.89050208904537</v>
      </c>
      <c r="Y55" s="4">
        <f t="shared" si="59"/>
        <v>120.00688930459583</v>
      </c>
      <c r="Z55" s="4">
        <f t="shared" si="59"/>
        <v>118.51650316656914</v>
      </c>
      <c r="AA55" s="4">
        <f t="shared" si="59"/>
        <v>117.3813501320443</v>
      </c>
      <c r="AB55" s="4">
        <f t="shared" si="59"/>
        <v>117.94034260835186</v>
      </c>
      <c r="AC55" s="4">
        <f t="shared" si="59"/>
        <v>119.36609849498625</v>
      </c>
      <c r="AD55" s="4">
        <f t="shared" si="59"/>
        <v>118.98050281450409</v>
      </c>
      <c r="AE55" s="4">
        <f t="shared" si="59"/>
        <v>119.67930295948379</v>
      </c>
      <c r="AF55" s="4">
        <f t="shared" si="59"/>
        <v>119.73741546535139</v>
      </c>
      <c r="AG55" s="4">
        <f t="shared" si="59"/>
        <v>120.5571308078444</v>
      </c>
      <c r="AI55" s="4">
        <f t="shared" si="60"/>
        <v>-1.7710896906808671</v>
      </c>
      <c r="AJ55" s="4">
        <f t="shared" si="60"/>
        <v>-1.4732124803829549</v>
      </c>
      <c r="AK55" s="4">
        <f t="shared" si="60"/>
        <v>-2.1519677111744926</v>
      </c>
      <c r="AL55" s="4">
        <f t="shared" si="60"/>
        <v>-1.8300230700461952</v>
      </c>
      <c r="AM55" s="4">
        <f t="shared" si="60"/>
        <v>-2.0918162642159928</v>
      </c>
      <c r="AN55" s="4">
        <f t="shared" si="60"/>
        <v>-1.5885020890453632</v>
      </c>
      <c r="AO55" s="4">
        <f t="shared" si="60"/>
        <v>-0.62988930459583514</v>
      </c>
      <c r="AP55" s="4">
        <f t="shared" si="60"/>
        <v>-1.2335031665691361</v>
      </c>
      <c r="AQ55" s="4">
        <f t="shared" si="60"/>
        <v>-1.4753501320442979</v>
      </c>
      <c r="AR55" s="4">
        <f t="shared" si="60"/>
        <v>-1.5253426083518491</v>
      </c>
      <c r="AS55" s="4">
        <f t="shared" si="60"/>
        <v>-2.9890984949862514</v>
      </c>
      <c r="AT55" s="4">
        <f t="shared" si="60"/>
        <v>-1.4715028145040918</v>
      </c>
      <c r="AU55" s="4">
        <f t="shared" si="60"/>
        <v>-1.9053029594837909</v>
      </c>
      <c r="AV55" s="4">
        <f t="shared" si="60"/>
        <v>-0.15241546535139605</v>
      </c>
      <c r="AW55" s="4">
        <f t="shared" si="60"/>
        <v>-0.19913080784439785</v>
      </c>
      <c r="AY55" s="2">
        <f t="shared" si="51"/>
        <v>123.77088690185261</v>
      </c>
      <c r="AZ55" s="2">
        <f t="shared" si="51"/>
        <v>123.22539308393331</v>
      </c>
      <c r="BA55" s="2">
        <f t="shared" si="51"/>
        <v>123.33563382783269</v>
      </c>
      <c r="BB55" s="2">
        <f t="shared" si="51"/>
        <v>121.19924052419863</v>
      </c>
      <c r="BC55" s="2">
        <f t="shared" si="51"/>
        <v>120.26154650180335</v>
      </c>
      <c r="BD55" s="2">
        <f t="shared" si="51"/>
        <v>118.89017050406493</v>
      </c>
      <c r="BE55" s="2">
        <f t="shared" si="51"/>
        <v>120.00673611525855</v>
      </c>
      <c r="BF55" s="2">
        <f t="shared" si="51"/>
        <v>118.51627257518653</v>
      </c>
      <c r="BG55" s="2">
        <f t="shared" si="51"/>
        <v>117.38129462196203</v>
      </c>
      <c r="BH55" s="2">
        <f t="shared" si="51"/>
        <v>117.94017513960115</v>
      </c>
      <c r="BI55" s="2">
        <f t="shared" si="51"/>
        <v>119.36599920960512</v>
      </c>
      <c r="BJ55" s="2">
        <f t="shared" si="51"/>
        <v>118.98005366811852</v>
      </c>
      <c r="BK55" s="2">
        <f t="shared" si="51"/>
        <v>119.67913921186553</v>
      </c>
      <c r="BL55" s="2">
        <f t="shared" si="51"/>
        <v>119.73740217852492</v>
      </c>
      <c r="BM55" s="2">
        <f t="shared" si="51"/>
        <v>120.55713051789255</v>
      </c>
      <c r="BO55" s="2">
        <f t="shared" si="10"/>
        <v>122</v>
      </c>
      <c r="BP55" s="2">
        <f t="shared" si="11"/>
        <v>121.759</v>
      </c>
      <c r="BQ55" s="2">
        <f t="shared" si="12"/>
        <v>121.185</v>
      </c>
      <c r="BR55" s="2">
        <f t="shared" si="13"/>
        <v>119.37</v>
      </c>
      <c r="BS55" s="2">
        <f t="shared" si="14"/>
        <v>118.17</v>
      </c>
      <c r="BT55" s="2">
        <f t="shared" si="15"/>
        <v>117.30200000000001</v>
      </c>
      <c r="BU55" s="2">
        <f t="shared" si="16"/>
        <v>119.377</v>
      </c>
      <c r="BV55" s="2">
        <f t="shared" si="17"/>
        <v>117.283</v>
      </c>
      <c r="BW55" s="2">
        <f t="shared" si="18"/>
        <v>115.90600000000001</v>
      </c>
      <c r="BX55" s="2">
        <f t="shared" si="19"/>
        <v>116.41500000000001</v>
      </c>
      <c r="BY55" s="2">
        <f t="shared" si="20"/>
        <v>116.377</v>
      </c>
      <c r="BZ55" s="2">
        <f t="shared" si="21"/>
        <v>117.509</v>
      </c>
      <c r="CA55" s="2">
        <f t="shared" si="22"/>
        <v>117.774</v>
      </c>
      <c r="CB55" s="2">
        <f t="shared" si="23"/>
        <v>119.58499999999999</v>
      </c>
      <c r="CC55" s="2">
        <f t="shared" si="24"/>
        <v>120.358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123.71241417733525</v>
      </c>
      <c r="DL55" s="2">
        <f t="shared" si="61"/>
        <v>123.54452410147991</v>
      </c>
      <c r="DM55" s="2">
        <f t="shared" si="61"/>
        <v>123.05773724202626</v>
      </c>
      <c r="DN55" s="2">
        <f t="shared" si="61"/>
        <v>120.75084993252364</v>
      </c>
      <c r="DO55" s="2">
        <f t="shared" si="61"/>
        <v>119.92328526096951</v>
      </c>
      <c r="DP55" s="2">
        <f t="shared" si="61"/>
        <v>118.97775894518001</v>
      </c>
      <c r="DQ55" s="2">
        <f t="shared" si="61"/>
        <v>120.45054667524667</v>
      </c>
      <c r="DR55" s="2">
        <f t="shared" si="61"/>
        <v>118.87529800853487</v>
      </c>
      <c r="DS55" s="2">
        <f t="shared" si="61"/>
        <v>116.95402296918766</v>
      </c>
      <c r="DT55" s="2">
        <f t="shared" si="61"/>
        <v>117.75765435435439</v>
      </c>
      <c r="DU55" s="2">
        <f t="shared" si="61"/>
        <v>118.48541475761478</v>
      </c>
      <c r="DV55" s="2">
        <f t="shared" si="61"/>
        <v>118.56288762446655</v>
      </c>
      <c r="DW55" s="2">
        <f t="shared" si="61"/>
        <v>119.29603037323039</v>
      </c>
      <c r="DX55" s="2">
        <f t="shared" si="61"/>
        <v>120.31868296409472</v>
      </c>
      <c r="DY55" s="2">
        <f t="shared" si="61"/>
        <v>120.86783930292914</v>
      </c>
      <c r="EA55" s="2">
        <f t="shared" si="62"/>
        <v>124.0933598117513</v>
      </c>
      <c r="EB55" s="2">
        <f t="shared" si="62"/>
        <v>121.88193159806296</v>
      </c>
      <c r="EC55" s="2">
        <f t="shared" si="62"/>
        <v>124.71026087912091</v>
      </c>
      <c r="ED55" s="2">
        <f t="shared" si="62"/>
        <v>123.45715039931548</v>
      </c>
      <c r="EE55" s="2">
        <f t="shared" si="62"/>
        <v>122.12655023989032</v>
      </c>
      <c r="EF55" s="2">
        <f t="shared" si="62"/>
        <v>118.41963174123339</v>
      </c>
      <c r="EG55" s="2">
        <f t="shared" si="62"/>
        <v>117.62605453840939</v>
      </c>
      <c r="EH55" s="2">
        <f t="shared" si="62"/>
        <v>116.65084860050889</v>
      </c>
      <c r="EI55" s="2">
        <f t="shared" si="62"/>
        <v>119.7872456140351</v>
      </c>
      <c r="EJ55" s="2">
        <f t="shared" si="62"/>
        <v>118.9004657901538</v>
      </c>
      <c r="EK55" s="2">
        <f t="shared" si="62"/>
        <v>124.21157571560482</v>
      </c>
      <c r="EL55" s="2">
        <f t="shared" si="62"/>
        <v>121.07636034321392</v>
      </c>
      <c r="EM55" s="2">
        <f t="shared" si="62"/>
        <v>121.78155987546116</v>
      </c>
      <c r="EN55" s="2">
        <f t="shared" si="62"/>
        <v>116.19685776119404</v>
      </c>
      <c r="EO55" s="2">
        <f t="shared" si="62"/>
        <v>118.36154903298608</v>
      </c>
      <c r="EQ55" s="2">
        <f t="shared" si="63"/>
        <v>121.65813851452234</v>
      </c>
      <c r="ER55" s="2">
        <f t="shared" si="63"/>
        <v>119.6484501126795</v>
      </c>
      <c r="ES55" s="2">
        <f t="shared" si="63"/>
        <v>121.59764839319473</v>
      </c>
      <c r="ET55" s="2">
        <f t="shared" si="63"/>
        <v>121.32043011509984</v>
      </c>
      <c r="EU55" s="2">
        <f t="shared" si="63"/>
        <v>119.69485238573455</v>
      </c>
      <c r="EV55" s="2">
        <f t="shared" si="63"/>
        <v>115.77854670413222</v>
      </c>
      <c r="EW55" s="2">
        <f t="shared" si="63"/>
        <v>116.00743809133424</v>
      </c>
      <c r="EX55" s="2">
        <f t="shared" si="63"/>
        <v>113.58790602544885</v>
      </c>
      <c r="EY55" s="2">
        <f t="shared" si="63"/>
        <v>115.36483059798269</v>
      </c>
      <c r="EZ55" s="2">
        <f t="shared" si="63"/>
        <v>116.41198442268934</v>
      </c>
      <c r="FA55" s="2">
        <f t="shared" si="63"/>
        <v>120.21692337152194</v>
      </c>
      <c r="FB55" s="2">
        <f t="shared" si="63"/>
        <v>118.9233628011807</v>
      </c>
      <c r="FC55" s="2">
        <f t="shared" si="63"/>
        <v>118.72472075876988</v>
      </c>
      <c r="FD55" s="2">
        <f t="shared" si="63"/>
        <v>115.78251772349904</v>
      </c>
      <c r="FE55" s="2">
        <f t="shared" si="63"/>
        <v>120.72335331454781</v>
      </c>
      <c r="FG55" s="2">
        <f t="shared" si="64"/>
        <v>0.15367875237078757</v>
      </c>
      <c r="FH55" s="2">
        <f t="shared" si="64"/>
        <v>0.19190273623438148</v>
      </c>
      <c r="FI55" s="2">
        <f t="shared" si="64"/>
        <v>0.16822811790236733</v>
      </c>
      <c r="FJ55" s="2">
        <f t="shared" si="64"/>
        <v>0.1657095186257338</v>
      </c>
      <c r="FK55" s="2">
        <f t="shared" si="64"/>
        <v>0.15355890156002849</v>
      </c>
      <c r="FL55" s="2">
        <f t="shared" si="64"/>
        <v>0.1567800838736518</v>
      </c>
      <c r="FM55" s="2">
        <f t="shared" si="64"/>
        <v>0.15710941676689177</v>
      </c>
      <c r="FN55" s="2">
        <f t="shared" si="64"/>
        <v>0.16134413438526227</v>
      </c>
      <c r="FO55" s="2">
        <f t="shared" si="64"/>
        <v>0.15087254919729215</v>
      </c>
      <c r="FP55" s="2">
        <f t="shared" si="64"/>
        <v>0.15979694071477385</v>
      </c>
      <c r="FQ55" s="2">
        <f t="shared" si="64"/>
        <v>0.15380934340826621</v>
      </c>
      <c r="FR55" s="2">
        <f t="shared" si="64"/>
        <v>0.16600374374372792</v>
      </c>
      <c r="FS55" s="2">
        <f t="shared" si="64"/>
        <v>0.15417284967771602</v>
      </c>
      <c r="FT55" s="2">
        <f t="shared" si="64"/>
        <v>0.14102252108430077</v>
      </c>
      <c r="FU55" s="2">
        <f t="shared" si="64"/>
        <v>0.12399601751646012</v>
      </c>
      <c r="FW55" s="2">
        <f t="shared" si="53"/>
        <v>2.8960530565590659E-5</v>
      </c>
      <c r="FX55" s="2">
        <f t="shared" si="53"/>
        <v>3.3565041215389176E-5</v>
      </c>
      <c r="FY55" s="2">
        <f t="shared" si="53"/>
        <v>3.3526644139576385E-5</v>
      </c>
      <c r="FZ55" s="2">
        <f t="shared" si="53"/>
        <v>3.2365459434654491E-5</v>
      </c>
      <c r="GA55" s="2">
        <f t="shared" si="53"/>
        <v>2.8666873559371801E-5</v>
      </c>
      <c r="GB55" s="2">
        <f t="shared" si="53"/>
        <v>3.226373515493084E-5</v>
      </c>
      <c r="GC55" s="2">
        <f t="shared" si="53"/>
        <v>3.4750485237681366E-5</v>
      </c>
      <c r="GD55" s="2">
        <f t="shared" si="53"/>
        <v>4.0343272376800879E-5</v>
      </c>
      <c r="GE55" s="2">
        <f t="shared" si="53"/>
        <v>4.1576852597348248E-5</v>
      </c>
      <c r="GF55" s="2">
        <f t="shared" si="53"/>
        <v>3.897397388343413E-5</v>
      </c>
      <c r="GG55" s="2">
        <f t="shared" si="53"/>
        <v>3.820237532811042E-5</v>
      </c>
      <c r="GH55" s="2">
        <f t="shared" si="53"/>
        <v>3.7082001380786254E-5</v>
      </c>
      <c r="GI55" s="2">
        <f t="shared" si="53"/>
        <v>3.0203644444208889E-5</v>
      </c>
      <c r="GJ55" s="2">
        <f t="shared" si="53"/>
        <v>2.5592477163365062E-5</v>
      </c>
      <c r="GK55" s="2">
        <f t="shared" si="53"/>
        <v>2.5923899398953634E-5</v>
      </c>
      <c r="GM55" s="86">
        <f t="shared" si="54"/>
        <v>2.1619843554685223E-7</v>
      </c>
      <c r="GN55" s="86">
        <f t="shared" si="54"/>
        <v>8.919792999413055E-6</v>
      </c>
      <c r="GO55" s="86">
        <f t="shared" si="54"/>
        <v>1.5032161826818229E-6</v>
      </c>
      <c r="GP55" s="86">
        <f t="shared" si="54"/>
        <v>8.5287446839166501E-7</v>
      </c>
      <c r="GQ55" s="86">
        <f t="shared" si="54"/>
        <v>2.8271185517223724E-7</v>
      </c>
      <c r="GR55" s="86">
        <f t="shared" si="54"/>
        <v>3.4685324973637825E-7</v>
      </c>
      <c r="GS55" s="86">
        <f t="shared" si="54"/>
        <v>1.5432941977738316E-7</v>
      </c>
      <c r="GT55" s="86">
        <f t="shared" si="54"/>
        <v>2.3699658256461949E-7</v>
      </c>
      <c r="GU55" s="86">
        <f t="shared" si="54"/>
        <v>5.4738628807117914E-8</v>
      </c>
      <c r="GV55" s="86">
        <f t="shared" si="54"/>
        <v>1.7505037813259699E-7</v>
      </c>
      <c r="GW55" s="86">
        <f t="shared" si="54"/>
        <v>1.0442915698210949E-7</v>
      </c>
      <c r="GX55" s="86">
        <f t="shared" si="54"/>
        <v>5.011968754879606E-7</v>
      </c>
      <c r="GY55" s="86">
        <f t="shared" si="54"/>
        <v>1.7237366757631721E-7</v>
      </c>
      <c r="GZ55" s="86">
        <f t="shared" si="54"/>
        <v>1.2320208088185319E-8</v>
      </c>
      <c r="HA55" s="86">
        <f t="shared" si="54"/>
        <v>3.2256191999932693E-10</v>
      </c>
      <c r="HC55" s="86">
        <f t="shared" si="58"/>
        <v>1.3492921433759782E-18</v>
      </c>
      <c r="HD55" s="86">
        <f t="shared" si="58"/>
        <v>1.4070688671310411E-16</v>
      </c>
      <c r="HE55" s="86">
        <f t="shared" si="58"/>
        <v>8.3282699815049406E-19</v>
      </c>
      <c r="HF55" s="86">
        <f t="shared" si="58"/>
        <v>2.2138141030511927E-19</v>
      </c>
      <c r="HG55" s="86">
        <f t="shared" si="58"/>
        <v>1.206686570786093E-20</v>
      </c>
      <c r="HH55" s="86">
        <f t="shared" si="58"/>
        <v>1.0503561427749661E-20</v>
      </c>
      <c r="HI55" s="86">
        <f t="shared" si="58"/>
        <v>1.4304145386240928E-21</v>
      </c>
      <c r="HJ55" s="86">
        <f t="shared" si="58"/>
        <v>4.4470753307431935E-21</v>
      </c>
      <c r="HK55" s="86">
        <f t="shared" si="58"/>
        <v>8.2040614498554423E-23</v>
      </c>
      <c r="HL55" s="86">
        <f t="shared" si="58"/>
        <v>3.2550760324290173E-21</v>
      </c>
      <c r="HM55" s="86">
        <f t="shared" si="58"/>
        <v>5.3571071876601961E-23</v>
      </c>
      <c r="HN55" s="86">
        <f t="shared" si="58"/>
        <v>2.0100002829421181E-21</v>
      </c>
      <c r="HO55" s="86">
        <f t="shared" si="58"/>
        <v>1.2894236527124561E-22</v>
      </c>
      <c r="HP55" s="86">
        <f t="shared" si="58"/>
        <v>2.1114301370474007E-23</v>
      </c>
      <c r="HQ55" s="86">
        <f t="shared" si="58"/>
        <v>9.0141259407676822E-29</v>
      </c>
      <c r="HS55" s="86">
        <f t="shared" si="55"/>
        <v>2.6074542269283474E-78</v>
      </c>
      <c r="HT55" s="86">
        <f t="shared" si="55"/>
        <v>1.1843394808033204E-68</v>
      </c>
      <c r="HU55" s="86">
        <f t="shared" si="55"/>
        <v>2.1554780615571676E-77</v>
      </c>
      <c r="HV55" s="86">
        <f t="shared" si="55"/>
        <v>1.8859380055722182E-80</v>
      </c>
      <c r="HW55" s="86">
        <f t="shared" si="55"/>
        <v>1.583690216098377E-87</v>
      </c>
      <c r="HX55" s="86">
        <f t="shared" si="55"/>
        <v>1.0962256586481746E-87</v>
      </c>
      <c r="HY55" s="86">
        <f t="shared" si="55"/>
        <v>2.0747329824847408E-92</v>
      </c>
      <c r="HZ55" s="86">
        <f t="shared" si="55"/>
        <v>3.2140326877142979E-90</v>
      </c>
      <c r="IA55" s="86">
        <f t="shared" si="55"/>
        <v>1.0702993177381409E-97</v>
      </c>
      <c r="IB55" s="86">
        <f t="shared" si="55"/>
        <v>3.8538017745494512E-90</v>
      </c>
      <c r="IC55" s="86">
        <f t="shared" si="55"/>
        <v>6.6040023042461245E-99</v>
      </c>
      <c r="ID55" s="86">
        <f t="shared" si="55"/>
        <v>3.7854518289487013E-92</v>
      </c>
      <c r="IE55" s="86">
        <f t="shared" si="55"/>
        <v>6.0065438815821737E-97</v>
      </c>
      <c r="IF55" s="86">
        <f t="shared" si="55"/>
        <v>1.9803316728609246E-67</v>
      </c>
      <c r="IG55" s="86">
        <f t="shared" si="55"/>
        <v>2.9738013216795049E-51</v>
      </c>
      <c r="II55" s="86">
        <f t="shared" si="56"/>
        <v>5.1443024470004522E-202</v>
      </c>
      <c r="IJ55" s="86">
        <f t="shared" si="56"/>
        <v>3.6559797764530076E-176</v>
      </c>
      <c r="IK55" s="86">
        <f t="shared" si="56"/>
        <v>8.9606664859530891E-198</v>
      </c>
      <c r="IL55" s="86">
        <f t="shared" si="56"/>
        <v>3.7915828465820377E-207</v>
      </c>
      <c r="IM55" s="86">
        <f t="shared" si="56"/>
        <v>5.2294181723820203E-224</v>
      </c>
      <c r="IN55" s="86">
        <f t="shared" si="56"/>
        <v>6.0868091820657879E-224</v>
      </c>
      <c r="IO55" s="86">
        <f t="shared" si="56"/>
        <v>4.4765193671951758E-241</v>
      </c>
      <c r="IP55" s="86">
        <f t="shared" si="56"/>
        <v>3.679151714945769E-232</v>
      </c>
      <c r="IQ55" s="86">
        <f t="shared" si="56"/>
        <v>4.5468639713283728E-254</v>
      </c>
      <c r="IR55" s="86">
        <f t="shared" si="56"/>
        <v>5.5673595633409226E-238</v>
      </c>
      <c r="IS55" s="86">
        <f t="shared" si="56"/>
        <v>2.7116463784023399E-257</v>
      </c>
      <c r="IT55" s="86">
        <f t="shared" si="56"/>
        <v>4.149429197973188E-239</v>
      </c>
      <c r="IU55" s="86">
        <f t="shared" si="56"/>
        <v>2.3734551935624758E-251</v>
      </c>
      <c r="IV55" s="86">
        <f t="shared" si="56"/>
        <v>4.4763937460879399E-217</v>
      </c>
      <c r="IW55" s="86">
        <f t="shared" si="56"/>
        <v>1.6279249323784701E-214</v>
      </c>
      <c r="IY55" s="86">
        <f t="shared" si="57"/>
        <v>2.1619843554820153E-7</v>
      </c>
      <c r="IZ55" s="86">
        <f t="shared" si="57"/>
        <v>8.9197929995537624E-6</v>
      </c>
      <c r="JA55" s="86">
        <f t="shared" si="57"/>
        <v>1.5032161826826557E-6</v>
      </c>
      <c r="JB55" s="86">
        <f t="shared" si="57"/>
        <v>8.5287446839188641E-7</v>
      </c>
      <c r="JC55" s="86">
        <f t="shared" si="57"/>
        <v>2.8271185517224931E-7</v>
      </c>
      <c r="JD55" s="86">
        <f t="shared" si="57"/>
        <v>3.4685324973638873E-7</v>
      </c>
      <c r="JE55" s="86">
        <f t="shared" si="57"/>
        <v>1.5432941977738459E-7</v>
      </c>
      <c r="JF55" s="86">
        <f t="shared" si="57"/>
        <v>2.3699658256462394E-7</v>
      </c>
      <c r="JG55" s="86">
        <f t="shared" si="57"/>
        <v>5.4738628807117994E-8</v>
      </c>
      <c r="JH55" s="86">
        <f t="shared" si="57"/>
        <v>1.7505037813260025E-7</v>
      </c>
      <c r="JI55" s="86">
        <f t="shared" si="57"/>
        <v>1.0442915698210954E-7</v>
      </c>
      <c r="JJ55" s="86">
        <f t="shared" si="57"/>
        <v>5.0119687548796261E-7</v>
      </c>
      <c r="JK55" s="86">
        <f t="shared" si="57"/>
        <v>1.7237366757631734E-7</v>
      </c>
      <c r="JL55" s="86">
        <f t="shared" si="57"/>
        <v>1.232020808818534E-8</v>
      </c>
      <c r="JM55" s="86">
        <f t="shared" si="57"/>
        <v>3.2256191999932693E-10</v>
      </c>
    </row>
    <row r="56" spans="2:273" x14ac:dyDescent="0.25">
      <c r="B56" s="2">
        <v>29</v>
      </c>
      <c r="C56" s="37">
        <v>122.414</v>
      </c>
      <c r="D56" s="37">
        <v>121.759</v>
      </c>
      <c r="E56" s="37">
        <v>121.185</v>
      </c>
      <c r="F56" s="37">
        <v>118.889</v>
      </c>
      <c r="G56" s="37">
        <v>118.075</v>
      </c>
      <c r="H56" s="37">
        <v>116.52800000000001</v>
      </c>
      <c r="I56" s="37">
        <v>119.09399999999999</v>
      </c>
      <c r="J56" s="37">
        <v>117.58499999999999</v>
      </c>
      <c r="K56" s="37">
        <v>116.18899999999999</v>
      </c>
      <c r="L56" s="37">
        <v>116.98099999999999</v>
      </c>
      <c r="M56" s="37">
        <v>116.943</v>
      </c>
      <c r="N56" s="37">
        <v>118.264</v>
      </c>
      <c r="O56" s="37">
        <v>117.717</v>
      </c>
      <c r="P56" s="37">
        <v>119.151</v>
      </c>
      <c r="Q56" s="37">
        <v>120.377</v>
      </c>
      <c r="S56" s="4">
        <f t="shared" si="59"/>
        <v>123.74063250934636</v>
      </c>
      <c r="T56" s="4">
        <f t="shared" si="59"/>
        <v>123.13979065890443</v>
      </c>
      <c r="U56" s="4">
        <f t="shared" si="59"/>
        <v>123.31646050380616</v>
      </c>
      <c r="V56" s="4">
        <f t="shared" si="59"/>
        <v>121.1901452002549</v>
      </c>
      <c r="W56" s="4">
        <f t="shared" si="59"/>
        <v>120.23034103385348</v>
      </c>
      <c r="X56" s="4">
        <f t="shared" si="59"/>
        <v>118.8422030848452</v>
      </c>
      <c r="Y56" s="4">
        <f t="shared" si="59"/>
        <v>119.9334160256476</v>
      </c>
      <c r="Z56" s="4">
        <f t="shared" si="59"/>
        <v>118.46616709443532</v>
      </c>
      <c r="AA56" s="4">
        <f t="shared" si="59"/>
        <v>117.42411457604045</v>
      </c>
      <c r="AB56" s="4">
        <f t="shared" si="59"/>
        <v>117.95404880519506</v>
      </c>
      <c r="AC56" s="4">
        <f t="shared" si="59"/>
        <v>119.44507169518445</v>
      </c>
      <c r="AD56" s="4">
        <f t="shared" si="59"/>
        <v>118.9522917563642</v>
      </c>
      <c r="AE56" s="4">
        <f t="shared" si="59"/>
        <v>119.71132636601637</v>
      </c>
      <c r="AF56" s="4">
        <f t="shared" si="59"/>
        <v>119.62954774974125</v>
      </c>
      <c r="AG56" s="4">
        <f t="shared" si="59"/>
        <v>120.42336803342602</v>
      </c>
      <c r="AI56" s="4">
        <f t="shared" si="60"/>
        <v>-1.3266325093463536</v>
      </c>
      <c r="AJ56" s="4">
        <f t="shared" si="60"/>
        <v>-1.3807906589044308</v>
      </c>
      <c r="AK56" s="4">
        <f t="shared" si="60"/>
        <v>-2.1314605038061529</v>
      </c>
      <c r="AL56" s="4">
        <f t="shared" si="60"/>
        <v>-2.3011452002549078</v>
      </c>
      <c r="AM56" s="4">
        <f t="shared" si="60"/>
        <v>-2.1553410338534746</v>
      </c>
      <c r="AN56" s="4">
        <f t="shared" si="60"/>
        <v>-2.3142030848451896</v>
      </c>
      <c r="AO56" s="4">
        <f t="shared" si="60"/>
        <v>-0.83941602564760842</v>
      </c>
      <c r="AP56" s="4">
        <f t="shared" si="60"/>
        <v>-0.8811670944353267</v>
      </c>
      <c r="AQ56" s="4">
        <f t="shared" si="60"/>
        <v>-1.2351145760404592</v>
      </c>
      <c r="AR56" s="4">
        <f t="shared" si="60"/>
        <v>-0.97304880519506298</v>
      </c>
      <c r="AS56" s="4">
        <f t="shared" si="60"/>
        <v>-2.5020716951844548</v>
      </c>
      <c r="AT56" s="4">
        <f t="shared" si="60"/>
        <v>-0.68829175636420814</v>
      </c>
      <c r="AU56" s="4">
        <f t="shared" si="60"/>
        <v>-1.9943263660163666</v>
      </c>
      <c r="AV56" s="4">
        <f t="shared" si="60"/>
        <v>-0.47854774974125291</v>
      </c>
      <c r="AW56" s="4">
        <f t="shared" si="60"/>
        <v>-4.6368033426020361E-2</v>
      </c>
      <c r="AY56" s="2">
        <f t="shared" si="51"/>
        <v>123.74020704418787</v>
      </c>
      <c r="AZ56" s="2">
        <f t="shared" si="51"/>
        <v>123.12803192580608</v>
      </c>
      <c r="BA56" s="2">
        <f t="shared" si="51"/>
        <v>123.31395153739031</v>
      </c>
      <c r="BB56" s="2">
        <f t="shared" si="51"/>
        <v>121.18861573067007</v>
      </c>
      <c r="BC56" s="2">
        <f t="shared" si="51"/>
        <v>120.22978692279345</v>
      </c>
      <c r="BD56" s="2">
        <f t="shared" si="51"/>
        <v>118.84152583483655</v>
      </c>
      <c r="BE56" s="2">
        <f t="shared" si="51"/>
        <v>119.9330821670022</v>
      </c>
      <c r="BF56" s="2">
        <f t="shared" si="51"/>
        <v>118.46567440560162</v>
      </c>
      <c r="BG56" s="2">
        <f t="shared" si="51"/>
        <v>117.42398622679141</v>
      </c>
      <c r="BH56" s="2">
        <f t="shared" si="51"/>
        <v>117.95368410905336</v>
      </c>
      <c r="BI56" s="2">
        <f t="shared" si="51"/>
        <v>119.44485110525358</v>
      </c>
      <c r="BJ56" s="2">
        <f t="shared" si="51"/>
        <v>118.95137459322389</v>
      </c>
      <c r="BK56" s="2">
        <f t="shared" si="51"/>
        <v>119.71097611697022</v>
      </c>
      <c r="BL56" s="2">
        <f t="shared" si="51"/>
        <v>119.62951459658876</v>
      </c>
      <c r="BM56" s="2">
        <f t="shared" si="51"/>
        <v>120.42336715717333</v>
      </c>
      <c r="BO56" s="2">
        <f t="shared" si="10"/>
        <v>122.414</v>
      </c>
      <c r="BP56" s="2">
        <f t="shared" si="11"/>
        <v>121.759</v>
      </c>
      <c r="BQ56" s="2">
        <f t="shared" si="12"/>
        <v>121.185</v>
      </c>
      <c r="BR56" s="2">
        <f t="shared" si="13"/>
        <v>118.889</v>
      </c>
      <c r="BS56" s="2">
        <f t="shared" si="14"/>
        <v>118.075</v>
      </c>
      <c r="BT56" s="2">
        <f t="shared" si="15"/>
        <v>116.52800000000001</v>
      </c>
      <c r="BU56" s="2">
        <f t="shared" si="16"/>
        <v>119.09399999999999</v>
      </c>
      <c r="BV56" s="2">
        <f t="shared" si="17"/>
        <v>117.58499999999999</v>
      </c>
      <c r="BW56" s="2">
        <f t="shared" si="18"/>
        <v>116.18899999999999</v>
      </c>
      <c r="BX56" s="2">
        <f t="shared" si="19"/>
        <v>116.98099999999999</v>
      </c>
      <c r="BY56" s="2">
        <f t="shared" si="20"/>
        <v>116.943</v>
      </c>
      <c r="BZ56" s="2">
        <f t="shared" si="21"/>
        <v>118.264</v>
      </c>
      <c r="CA56" s="2">
        <f t="shared" si="22"/>
        <v>117.717</v>
      </c>
      <c r="CB56" s="2">
        <f t="shared" si="23"/>
        <v>119.151</v>
      </c>
      <c r="CC56" s="2">
        <f t="shared" si="24"/>
        <v>120.377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123.70526078710292</v>
      </c>
      <c r="DL56" s="2">
        <f t="shared" si="61"/>
        <v>123.4947061310782</v>
      </c>
      <c r="DM56" s="2">
        <f t="shared" si="61"/>
        <v>123.04672645403376</v>
      </c>
      <c r="DN56" s="2">
        <f t="shared" si="61"/>
        <v>120.73507341430502</v>
      </c>
      <c r="DO56" s="2">
        <f t="shared" si="61"/>
        <v>119.89031754021231</v>
      </c>
      <c r="DP56" s="2">
        <f t="shared" si="61"/>
        <v>118.96194911915966</v>
      </c>
      <c r="DQ56" s="2">
        <f t="shared" si="61"/>
        <v>120.43752891462891</v>
      </c>
      <c r="DR56" s="2">
        <f t="shared" si="61"/>
        <v>118.88470412517782</v>
      </c>
      <c r="DS56" s="2">
        <f t="shared" si="61"/>
        <v>117.00171428571427</v>
      </c>
      <c r="DT56" s="2">
        <f t="shared" si="61"/>
        <v>117.79057417417421</v>
      </c>
      <c r="DU56" s="2">
        <f t="shared" si="61"/>
        <v>118.54069635349637</v>
      </c>
      <c r="DV56" s="2">
        <f t="shared" si="61"/>
        <v>118.53070981507823</v>
      </c>
      <c r="DW56" s="2">
        <f t="shared" si="61"/>
        <v>119.33559111969114</v>
      </c>
      <c r="DX56" s="2">
        <f t="shared" si="61"/>
        <v>120.26957448433919</v>
      </c>
      <c r="DY56" s="2">
        <f t="shared" si="61"/>
        <v>120.76173518724505</v>
      </c>
      <c r="EA56" s="2">
        <f t="shared" si="62"/>
        <v>123.91618474044496</v>
      </c>
      <c r="EB56" s="2">
        <f t="shared" si="62"/>
        <v>121.72022917675545</v>
      </c>
      <c r="EC56" s="2">
        <f t="shared" si="62"/>
        <v>124.51956175824179</v>
      </c>
      <c r="ED56" s="2">
        <f t="shared" si="62"/>
        <v>123.27154666286368</v>
      </c>
      <c r="EE56" s="2">
        <f t="shared" si="62"/>
        <v>121.93680448937626</v>
      </c>
      <c r="EF56" s="2">
        <f t="shared" si="62"/>
        <v>118.25137896009676</v>
      </c>
      <c r="EG56" s="2">
        <f t="shared" si="62"/>
        <v>117.46521810520198</v>
      </c>
      <c r="EH56" s="2">
        <f t="shared" si="62"/>
        <v>116.48000148430872</v>
      </c>
      <c r="EI56" s="2">
        <f t="shared" si="62"/>
        <v>119.59268451831335</v>
      </c>
      <c r="EJ56" s="2">
        <f t="shared" si="62"/>
        <v>118.73645319970285</v>
      </c>
      <c r="EK56" s="2">
        <f t="shared" si="62"/>
        <v>123.98242105263159</v>
      </c>
      <c r="EL56" s="2">
        <f t="shared" si="62"/>
        <v>120.87930325814536</v>
      </c>
      <c r="EM56" s="2">
        <f t="shared" si="62"/>
        <v>121.58981388503705</v>
      </c>
      <c r="EN56" s="2">
        <f t="shared" si="62"/>
        <v>116.07398149253733</v>
      </c>
      <c r="EO56" s="2">
        <f t="shared" si="62"/>
        <v>118.24271780512768</v>
      </c>
      <c r="EQ56" s="2">
        <f t="shared" si="63"/>
        <v>121.51334049578963</v>
      </c>
      <c r="ER56" s="2">
        <f t="shared" si="63"/>
        <v>119.51780126064629</v>
      </c>
      <c r="ES56" s="2">
        <f t="shared" si="63"/>
        <v>121.44930014702796</v>
      </c>
      <c r="ET56" s="2">
        <f t="shared" si="63"/>
        <v>121.16362076768462</v>
      </c>
      <c r="EU56" s="2">
        <f t="shared" si="63"/>
        <v>119.53801192011714</v>
      </c>
      <c r="EV56" s="2">
        <f t="shared" si="63"/>
        <v>115.64618437622325</v>
      </c>
      <c r="EW56" s="2">
        <f t="shared" si="63"/>
        <v>115.86876161528666</v>
      </c>
      <c r="EX56" s="2">
        <f t="shared" si="63"/>
        <v>113.45957314023754</v>
      </c>
      <c r="EY56" s="2">
        <f t="shared" si="63"/>
        <v>115.23124831155421</v>
      </c>
      <c r="EZ56" s="2">
        <f t="shared" si="63"/>
        <v>116.28146870141092</v>
      </c>
      <c r="FA56" s="2">
        <f t="shared" si="63"/>
        <v>120.04266661066769</v>
      </c>
      <c r="FB56" s="2">
        <f t="shared" si="63"/>
        <v>118.75555211884767</v>
      </c>
      <c r="FC56" s="2">
        <f t="shared" si="63"/>
        <v>118.5734176544196</v>
      </c>
      <c r="FD56" s="2">
        <f t="shared" si="63"/>
        <v>115.66506596421847</v>
      </c>
      <c r="FE56" s="2">
        <f t="shared" si="63"/>
        <v>120.57228381061262</v>
      </c>
      <c r="FG56" s="2">
        <f t="shared" si="64"/>
        <v>0.16604353204750721</v>
      </c>
      <c r="FH56" s="2">
        <f t="shared" si="64"/>
        <v>0.20659222873945005</v>
      </c>
      <c r="FI56" s="2">
        <f t="shared" si="64"/>
        <v>0.18151245345224531</v>
      </c>
      <c r="FJ56" s="2">
        <f t="shared" si="64"/>
        <v>0.17883773168385</v>
      </c>
      <c r="FK56" s="2">
        <f t="shared" si="64"/>
        <v>0.16591592866153973</v>
      </c>
      <c r="FL56" s="2">
        <f t="shared" si="64"/>
        <v>0.16934446297190098</v>
      </c>
      <c r="FM56" s="2">
        <f t="shared" si="64"/>
        <v>0.1696948772015546</v>
      </c>
      <c r="FN56" s="2">
        <f t="shared" si="64"/>
        <v>0.17419871495250541</v>
      </c>
      <c r="FO56" s="2">
        <f t="shared" si="64"/>
        <v>0.16305504579245833</v>
      </c>
      <c r="FP56" s="2">
        <f t="shared" si="64"/>
        <v>0.17255361591023952</v>
      </c>
      <c r="FQ56" s="2">
        <f t="shared" si="64"/>
        <v>0.16618256708369988</v>
      </c>
      <c r="FR56" s="2">
        <f t="shared" si="64"/>
        <v>0.17915026117580721</v>
      </c>
      <c r="FS56" s="2">
        <f t="shared" si="64"/>
        <v>0.16656955944081572</v>
      </c>
      <c r="FT56" s="2">
        <f t="shared" si="64"/>
        <v>0.15255255078560018</v>
      </c>
      <c r="FU56" s="2">
        <f t="shared" si="64"/>
        <v>0.13435169213206893</v>
      </c>
      <c r="FW56" s="2">
        <f t="shared" si="53"/>
        <v>3.1754501589933692E-5</v>
      </c>
      <c r="FX56" s="2">
        <f t="shared" si="53"/>
        <v>3.6803216665662672E-5</v>
      </c>
      <c r="FY56" s="2">
        <f t="shared" si="53"/>
        <v>3.6761115381755497E-5</v>
      </c>
      <c r="FZ56" s="2">
        <f t="shared" si="53"/>
        <v>3.5487909765087335E-5</v>
      </c>
      <c r="GA56" s="2">
        <f t="shared" si="53"/>
        <v>3.1432514875650382E-5</v>
      </c>
      <c r="GB56" s="2">
        <f t="shared" si="53"/>
        <v>3.5376372005825289E-5</v>
      </c>
      <c r="GC56" s="2">
        <f t="shared" si="53"/>
        <v>3.810302162187936E-5</v>
      </c>
      <c r="GD56" s="2">
        <f t="shared" si="53"/>
        <v>4.423534634737149E-5</v>
      </c>
      <c r="GE56" s="2">
        <f t="shared" si="53"/>
        <v>4.5587929472225371E-5</v>
      </c>
      <c r="GF56" s="2">
        <f t="shared" si="53"/>
        <v>4.2733951894653336E-5</v>
      </c>
      <c r="GG56" s="2">
        <f t="shared" si="53"/>
        <v>4.1887917202011709E-5</v>
      </c>
      <c r="GH56" s="2">
        <f t="shared" si="53"/>
        <v>4.06594605199105E-5</v>
      </c>
      <c r="GI56" s="2">
        <f t="shared" si="53"/>
        <v>3.3117541072849016E-5</v>
      </c>
      <c r="GJ56" s="2">
        <f t="shared" si="53"/>
        <v>2.8061523907763666E-5</v>
      </c>
      <c r="GK56" s="2">
        <f t="shared" si="53"/>
        <v>2.8424919356650637E-5</v>
      </c>
      <c r="GM56" s="86">
        <f t="shared" si="54"/>
        <v>4.65785891470269E-7</v>
      </c>
      <c r="GN56" s="86">
        <f t="shared" si="54"/>
        <v>1.5785793961309304E-5</v>
      </c>
      <c r="GO56" s="86">
        <f t="shared" si="54"/>
        <v>2.9019519228103778E-6</v>
      </c>
      <c r="GP56" s="86">
        <f t="shared" si="54"/>
        <v>1.7115633081876692E-6</v>
      </c>
      <c r="GQ56" s="86">
        <f t="shared" si="54"/>
        <v>5.9613893106682156E-7</v>
      </c>
      <c r="GR56" s="86">
        <f t="shared" si="54"/>
        <v>7.2738078881855728E-7</v>
      </c>
      <c r="GS56" s="86">
        <f t="shared" si="54"/>
        <v>3.4564172066995955E-7</v>
      </c>
      <c r="GT56" s="86">
        <f t="shared" si="54"/>
        <v>5.2041805122534228E-7</v>
      </c>
      <c r="GU56" s="86">
        <f t="shared" si="54"/>
        <v>1.300890722686615E-7</v>
      </c>
      <c r="GV56" s="86">
        <f t="shared" si="54"/>
        <v>3.9182670921816076E-7</v>
      </c>
      <c r="GW56" s="86">
        <f t="shared" si="54"/>
        <v>2.3842500656113078E-7</v>
      </c>
      <c r="GX56" s="86">
        <f t="shared" si="54"/>
        <v>1.0515652687132577E-6</v>
      </c>
      <c r="GY56" s="86">
        <f t="shared" si="54"/>
        <v>3.7871402263218618E-7</v>
      </c>
      <c r="GZ56" s="86">
        <f t="shared" si="54"/>
        <v>3.1595623114383305E-8</v>
      </c>
      <c r="HA56" s="86">
        <f t="shared" si="54"/>
        <v>1.0019351573779494E-9</v>
      </c>
      <c r="HC56" s="86">
        <f t="shared" si="58"/>
        <v>5.4870204177869758E-18</v>
      </c>
      <c r="HD56" s="86">
        <f t="shared" si="58"/>
        <v>4.9044279400224589E-16</v>
      </c>
      <c r="HE56" s="86">
        <f t="shared" si="58"/>
        <v>3.4318276505290033E-18</v>
      </c>
      <c r="HF56" s="86">
        <f t="shared" si="58"/>
        <v>9.6080597926153213E-19</v>
      </c>
      <c r="HG56" s="86">
        <f t="shared" si="58"/>
        <v>5.7471991603593424E-20</v>
      </c>
      <c r="HH56" s="86">
        <f t="shared" si="58"/>
        <v>5.103222631378571E-20</v>
      </c>
      <c r="HI56" s="86">
        <f t="shared" si="58"/>
        <v>7.739601473578612E-21</v>
      </c>
      <c r="HJ56" s="86">
        <f t="shared" si="58"/>
        <v>2.3400058209764851E-20</v>
      </c>
      <c r="HK56" s="86">
        <f t="shared" si="58"/>
        <v>5.0490954150633559E-22</v>
      </c>
      <c r="HL56" s="86">
        <f t="shared" si="58"/>
        <v>1.7487140992385353E-20</v>
      </c>
      <c r="HM56" s="86">
        <f t="shared" si="58"/>
        <v>3.3109201648867111E-22</v>
      </c>
      <c r="HN56" s="86">
        <f t="shared" si="58"/>
        <v>1.0848560909197443E-20</v>
      </c>
      <c r="HO56" s="86">
        <f t="shared" si="58"/>
        <v>7.378537838947092E-22</v>
      </c>
      <c r="HP56" s="86">
        <f t="shared" si="58"/>
        <v>1.2859913178948258E-22</v>
      </c>
      <c r="HQ56" s="86">
        <f t="shared" si="58"/>
        <v>8.5824624293179562E-28</v>
      </c>
      <c r="HS56" s="86">
        <f t="shared" si="55"/>
        <v>1.3737277910691796E-76</v>
      </c>
      <c r="HT56" s="86">
        <f t="shared" si="55"/>
        <v>3.9548045899488578E-67</v>
      </c>
      <c r="HU56" s="86">
        <f t="shared" si="55"/>
        <v>1.1236792892058569E-75</v>
      </c>
      <c r="HV56" s="86">
        <f t="shared" si="55"/>
        <v>1.1539742868856634E-78</v>
      </c>
      <c r="HW56" s="86">
        <f t="shared" si="55"/>
        <v>1.3105871285356786E-85</v>
      </c>
      <c r="HX56" s="86">
        <f t="shared" si="55"/>
        <v>9.5722609522890592E-86</v>
      </c>
      <c r="HY56" s="86">
        <f t="shared" si="55"/>
        <v>2.5168155834409665E-90</v>
      </c>
      <c r="HZ56" s="86">
        <f t="shared" si="55"/>
        <v>3.6026513012376176E-88</v>
      </c>
      <c r="IA56" s="86">
        <f t="shared" si="55"/>
        <v>1.8602550182512444E-95</v>
      </c>
      <c r="IB56" s="86">
        <f t="shared" si="55"/>
        <v>4.499183091070479E-88</v>
      </c>
      <c r="IC56" s="86">
        <f t="shared" si="55"/>
        <v>1.1736168425759061E-96</v>
      </c>
      <c r="ID56" s="86">
        <f t="shared" si="55"/>
        <v>4.6086729562277221E-90</v>
      </c>
      <c r="IE56" s="86">
        <f t="shared" si="55"/>
        <v>8.5142101198817116E-95</v>
      </c>
      <c r="IF56" s="86">
        <f t="shared" si="55"/>
        <v>5.7297333842315405E-66</v>
      </c>
      <c r="IG56" s="86">
        <f t="shared" si="55"/>
        <v>3.6531658321053663E-50</v>
      </c>
      <c r="II56" s="86">
        <f t="shared" si="56"/>
        <v>1.660152295284952E-198</v>
      </c>
      <c r="IJ56" s="86">
        <f t="shared" si="56"/>
        <v>4.5942011205639378E-173</v>
      </c>
      <c r="IK56" s="86">
        <f t="shared" si="56"/>
        <v>2.7251945219547609E-194</v>
      </c>
      <c r="IL56" s="86">
        <f t="shared" si="56"/>
        <v>1.6449267203767034E-203</v>
      </c>
      <c r="IM56" s="86">
        <f t="shared" si="56"/>
        <v>4.0652484632528181E-220</v>
      </c>
      <c r="IN56" s="86">
        <f t="shared" si="56"/>
        <v>5.2254931976487428E-220</v>
      </c>
      <c r="IO56" s="86">
        <f t="shared" si="56"/>
        <v>8.2932760356126493E-237</v>
      </c>
      <c r="IP56" s="86">
        <f t="shared" si="56"/>
        <v>5.4297631453291917E-228</v>
      </c>
      <c r="IQ56" s="86">
        <f t="shared" si="56"/>
        <v>1.7258199024373139E-249</v>
      </c>
      <c r="IR56" s="86">
        <f t="shared" si="56"/>
        <v>1.0129527360739986E-233</v>
      </c>
      <c r="IS56" s="86">
        <f t="shared" si="56"/>
        <v>1.0781008050312712E-252</v>
      </c>
      <c r="IT56" s="86">
        <f t="shared" si="56"/>
        <v>7.5421182296242943E-235</v>
      </c>
      <c r="IU56" s="86">
        <f t="shared" si="56"/>
        <v>5.8455009180381928E-247</v>
      </c>
      <c r="IV56" s="86">
        <f t="shared" si="56"/>
        <v>2.3980933969089618E-213</v>
      </c>
      <c r="IW56" s="86">
        <f t="shared" si="56"/>
        <v>7.9555181500097124E-211</v>
      </c>
      <c r="IY56" s="86">
        <f t="shared" si="57"/>
        <v>4.6578589147575603E-7</v>
      </c>
      <c r="IZ56" s="86">
        <f t="shared" si="57"/>
        <v>1.5785793961799747E-5</v>
      </c>
      <c r="JA56" s="86">
        <f t="shared" si="57"/>
        <v>2.9019519228138096E-6</v>
      </c>
      <c r="JB56" s="86">
        <f t="shared" si="57"/>
        <v>1.7115633081886299E-6</v>
      </c>
      <c r="JC56" s="86">
        <f t="shared" si="57"/>
        <v>5.9613893106687905E-7</v>
      </c>
      <c r="JD56" s="86">
        <f t="shared" si="57"/>
        <v>7.2738078881860831E-7</v>
      </c>
      <c r="JE56" s="86">
        <f t="shared" si="57"/>
        <v>3.4564172066996728E-7</v>
      </c>
      <c r="JF56" s="86">
        <f t="shared" si="57"/>
        <v>5.2041805122536568E-7</v>
      </c>
      <c r="JG56" s="86">
        <f t="shared" si="57"/>
        <v>1.3008907226866201E-7</v>
      </c>
      <c r="JH56" s="86">
        <f t="shared" si="57"/>
        <v>3.9182670921817823E-7</v>
      </c>
      <c r="JI56" s="86">
        <f t="shared" si="57"/>
        <v>2.384250065611311E-7</v>
      </c>
      <c r="JJ56" s="86">
        <f t="shared" si="57"/>
        <v>1.0515652687132685E-6</v>
      </c>
      <c r="JK56" s="86">
        <f t="shared" si="57"/>
        <v>3.7871402263218692E-7</v>
      </c>
      <c r="JL56" s="86">
        <f t="shared" si="57"/>
        <v>3.1595623114383431E-8</v>
      </c>
      <c r="JM56" s="86">
        <f t="shared" si="57"/>
        <v>1.0019351573779494E-9</v>
      </c>
    </row>
    <row r="57" spans="2:273" x14ac:dyDescent="0.25">
      <c r="B57" s="2">
        <v>30</v>
      </c>
      <c r="C57" s="37">
        <v>122.13800000000001</v>
      </c>
      <c r="D57" s="37">
        <v>121.44799999999999</v>
      </c>
      <c r="E57" s="37">
        <v>121.556</v>
      </c>
      <c r="F57" s="37">
        <v>119.03700000000001</v>
      </c>
      <c r="G57" s="37">
        <v>118.41500000000001</v>
      </c>
      <c r="H57" s="37">
        <v>118.13200000000001</v>
      </c>
      <c r="I57" s="37">
        <v>119.604</v>
      </c>
      <c r="J57" s="37">
        <v>117.396</v>
      </c>
      <c r="K57" s="37">
        <v>115.887</v>
      </c>
      <c r="L57" s="37">
        <v>116.434</v>
      </c>
      <c r="M57" s="37">
        <v>116.66</v>
      </c>
      <c r="N57" s="37">
        <v>117.491</v>
      </c>
      <c r="O57" s="37">
        <v>118.41500000000001</v>
      </c>
      <c r="P57" s="37">
        <v>119.01900000000001</v>
      </c>
      <c r="Q57" s="37">
        <v>120.321</v>
      </c>
      <c r="S57" s="4">
        <f t="shared" si="59"/>
        <v>123.70622834048609</v>
      </c>
      <c r="T57" s="4">
        <f t="shared" si="59"/>
        <v>123.04580942326325</v>
      </c>
      <c r="U57" s="4">
        <f t="shared" si="59"/>
        <v>123.29316831020716</v>
      </c>
      <c r="V57" s="4">
        <f t="shared" si="59"/>
        <v>121.17835706215148</v>
      </c>
      <c r="W57" s="4">
        <f t="shared" si="59"/>
        <v>120.1967492730997</v>
      </c>
      <c r="X57" s="4">
        <f t="shared" si="59"/>
        <v>118.789724814686</v>
      </c>
      <c r="Y57" s="4">
        <f t="shared" si="59"/>
        <v>119.85395598219499</v>
      </c>
      <c r="Z57" s="4">
        <f t="shared" si="59"/>
        <v>118.40941645079693</v>
      </c>
      <c r="AA57" s="4">
        <f t="shared" si="59"/>
        <v>117.46289526558462</v>
      </c>
      <c r="AB57" s="4">
        <f t="shared" si="59"/>
        <v>117.96353807041699</v>
      </c>
      <c r="AC57" s="4">
        <f t="shared" si="59"/>
        <v>119.52118753580537</v>
      </c>
      <c r="AD57" s="4">
        <f t="shared" si="59"/>
        <v>118.92194131892015</v>
      </c>
      <c r="AE57" s="4">
        <f t="shared" si="59"/>
        <v>119.739398477506</v>
      </c>
      <c r="AF57" s="4">
        <f t="shared" si="59"/>
        <v>119.51675407132106</v>
      </c>
      <c r="AG57" s="4">
        <f t="shared" si="59"/>
        <v>120.28751704509055</v>
      </c>
      <c r="AI57" s="4">
        <f t="shared" si="60"/>
        <v>-1.5682283404860868</v>
      </c>
      <c r="AJ57" s="4">
        <f t="shared" si="60"/>
        <v>-1.5978094232632571</v>
      </c>
      <c r="AK57" s="4">
        <f t="shared" si="60"/>
        <v>-1.7371683102071671</v>
      </c>
      <c r="AL57" s="4">
        <f t="shared" si="60"/>
        <v>-2.1413570621514708</v>
      </c>
      <c r="AM57" s="4">
        <f t="shared" si="60"/>
        <v>-1.7817492730996918</v>
      </c>
      <c r="AN57" s="4">
        <f t="shared" si="60"/>
        <v>-0.65772481468599153</v>
      </c>
      <c r="AO57" s="4">
        <f t="shared" si="60"/>
        <v>-0.24995598219499016</v>
      </c>
      <c r="AP57" s="4">
        <f t="shared" si="60"/>
        <v>-1.0134164507969246</v>
      </c>
      <c r="AQ57" s="4">
        <f t="shared" si="60"/>
        <v>-1.5758952655846201</v>
      </c>
      <c r="AR57" s="4">
        <f t="shared" si="60"/>
        <v>-1.5295380704169901</v>
      </c>
      <c r="AS57" s="4">
        <f t="shared" si="60"/>
        <v>-2.8611875358053709</v>
      </c>
      <c r="AT57" s="4">
        <f t="shared" si="60"/>
        <v>-1.4309413189201479</v>
      </c>
      <c r="AU57" s="4">
        <f t="shared" si="60"/>
        <v>-1.3243984775059943</v>
      </c>
      <c r="AV57" s="4">
        <f t="shared" si="60"/>
        <v>-0.49775407132105443</v>
      </c>
      <c r="AW57" s="4">
        <f t="shared" si="60"/>
        <v>3.3482954909445084E-2</v>
      </c>
      <c r="AY57" s="2">
        <f t="shared" si="51"/>
        <v>123.70535424329829</v>
      </c>
      <c r="AZ57" s="2">
        <f t="shared" si="51"/>
        <v>123.02584511465463</v>
      </c>
      <c r="BA57" s="2">
        <f t="shared" si="51"/>
        <v>123.28853202385943</v>
      </c>
      <c r="BB57" s="2">
        <f t="shared" si="51"/>
        <v>121.17542418475104</v>
      </c>
      <c r="BC57" s="2">
        <f t="shared" si="51"/>
        <v>120.19563386041708</v>
      </c>
      <c r="BD57" s="2">
        <f t="shared" si="51"/>
        <v>118.78836921621253</v>
      </c>
      <c r="BE57" s="2">
        <f t="shared" si="51"/>
        <v>119.8532446978641</v>
      </c>
      <c r="BF57" s="2">
        <f t="shared" si="51"/>
        <v>118.40838689067181</v>
      </c>
      <c r="BG57" s="2">
        <f t="shared" si="51"/>
        <v>117.46260567640375</v>
      </c>
      <c r="BH57" s="2">
        <f t="shared" si="51"/>
        <v>117.96276181513359</v>
      </c>
      <c r="BI57" s="2">
        <f t="shared" si="51"/>
        <v>119.52070866711286</v>
      </c>
      <c r="BJ57" s="2">
        <f t="shared" si="51"/>
        <v>118.92010695778407</v>
      </c>
      <c r="BK57" s="2">
        <f t="shared" si="51"/>
        <v>119.73866544277008</v>
      </c>
      <c r="BL57" s="2">
        <f t="shared" si="51"/>
        <v>119.51667351365545</v>
      </c>
      <c r="BM57" s="2">
        <f t="shared" si="51"/>
        <v>120.28751447997631</v>
      </c>
      <c r="BO57" s="2">
        <f t="shared" si="10"/>
        <v>122.13800000000001</v>
      </c>
      <c r="BP57" s="2">
        <f t="shared" si="11"/>
        <v>121.44799999999999</v>
      </c>
      <c r="BQ57" s="2">
        <f t="shared" si="12"/>
        <v>121.556</v>
      </c>
      <c r="BR57" s="2">
        <f t="shared" si="13"/>
        <v>119.03700000000001</v>
      </c>
      <c r="BS57" s="2">
        <f t="shared" si="14"/>
        <v>118.41500000000001</v>
      </c>
      <c r="BT57" s="2">
        <f t="shared" si="15"/>
        <v>118.13200000000001</v>
      </c>
      <c r="BU57" s="2">
        <f t="shared" si="16"/>
        <v>119.604</v>
      </c>
      <c r="BV57" s="2">
        <f t="shared" si="17"/>
        <v>117.396</v>
      </c>
      <c r="BW57" s="2">
        <f t="shared" si="18"/>
        <v>115.887</v>
      </c>
      <c r="BX57" s="2">
        <f t="shared" si="19"/>
        <v>116.434</v>
      </c>
      <c r="BY57" s="2">
        <f t="shared" si="20"/>
        <v>116.66</v>
      </c>
      <c r="BZ57" s="2">
        <f t="shared" si="21"/>
        <v>117.491</v>
      </c>
      <c r="CA57" s="2">
        <f t="shared" si="22"/>
        <v>118.41500000000001</v>
      </c>
      <c r="CB57" s="2">
        <f t="shared" si="23"/>
        <v>119.01900000000001</v>
      </c>
      <c r="CC57" s="2">
        <f t="shared" si="24"/>
        <v>120.321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123.69810739687057</v>
      </c>
      <c r="DL57" s="2">
        <f t="shared" si="61"/>
        <v>123.44488816067651</v>
      </c>
      <c r="DM57" s="2">
        <f t="shared" si="61"/>
        <v>123.03571566604127</v>
      </c>
      <c r="DN57" s="2">
        <f t="shared" si="61"/>
        <v>120.71929689608639</v>
      </c>
      <c r="DO57" s="2">
        <f t="shared" si="61"/>
        <v>119.85734981945512</v>
      </c>
      <c r="DP57" s="2">
        <f t="shared" si="61"/>
        <v>118.94613929313931</v>
      </c>
      <c r="DQ57" s="2">
        <f t="shared" si="61"/>
        <v>120.42451115401114</v>
      </c>
      <c r="DR57" s="2">
        <f t="shared" si="61"/>
        <v>118.89411024182078</v>
      </c>
      <c r="DS57" s="2">
        <f t="shared" si="61"/>
        <v>117.04940560224088</v>
      </c>
      <c r="DT57" s="2">
        <f t="shared" si="61"/>
        <v>117.82349399399403</v>
      </c>
      <c r="DU57" s="2">
        <f t="shared" si="61"/>
        <v>118.59597794937797</v>
      </c>
      <c r="DV57" s="2">
        <f t="shared" si="61"/>
        <v>118.49853200568988</v>
      </c>
      <c r="DW57" s="2">
        <f t="shared" si="61"/>
        <v>119.3751518661519</v>
      </c>
      <c r="DX57" s="2">
        <f t="shared" si="61"/>
        <v>120.22046600458366</v>
      </c>
      <c r="DY57" s="2">
        <f t="shared" si="61"/>
        <v>120.65563107156096</v>
      </c>
      <c r="EA57" s="2">
        <f t="shared" si="62"/>
        <v>123.73900966913862</v>
      </c>
      <c r="EB57" s="2">
        <f t="shared" si="62"/>
        <v>121.55852675544796</v>
      </c>
      <c r="EC57" s="2">
        <f t="shared" si="62"/>
        <v>124.32886263736266</v>
      </c>
      <c r="ED57" s="2">
        <f t="shared" si="62"/>
        <v>123.08594292641189</v>
      </c>
      <c r="EE57" s="2">
        <f t="shared" si="62"/>
        <v>121.74705873886221</v>
      </c>
      <c r="EF57" s="2">
        <f t="shared" si="62"/>
        <v>118.08312617896011</v>
      </c>
      <c r="EG57" s="2">
        <f t="shared" si="62"/>
        <v>117.30438167199459</v>
      </c>
      <c r="EH57" s="2">
        <f t="shared" si="62"/>
        <v>116.30915436810855</v>
      </c>
      <c r="EI57" s="2">
        <f t="shared" si="62"/>
        <v>119.39812342259158</v>
      </c>
      <c r="EJ57" s="2">
        <f t="shared" si="62"/>
        <v>118.57244060925188</v>
      </c>
      <c r="EK57" s="2">
        <f t="shared" si="62"/>
        <v>123.75326638965838</v>
      </c>
      <c r="EL57" s="2">
        <f t="shared" si="62"/>
        <v>120.68224617307679</v>
      </c>
      <c r="EM57" s="2">
        <f t="shared" si="62"/>
        <v>121.39806789461294</v>
      </c>
      <c r="EN57" s="2">
        <f t="shared" si="62"/>
        <v>115.9511052238806</v>
      </c>
      <c r="EO57" s="2">
        <f t="shared" si="62"/>
        <v>118.12388657726927</v>
      </c>
      <c r="EQ57" s="2">
        <f t="shared" si="63"/>
        <v>121.36854247705692</v>
      </c>
      <c r="ER57" s="2">
        <f t="shared" si="63"/>
        <v>119.38715240861309</v>
      </c>
      <c r="ES57" s="2">
        <f t="shared" si="63"/>
        <v>121.30095190086119</v>
      </c>
      <c r="ET57" s="2">
        <f t="shared" si="63"/>
        <v>121.00681142026941</v>
      </c>
      <c r="EU57" s="2">
        <f t="shared" si="63"/>
        <v>119.38117145449974</v>
      </c>
      <c r="EV57" s="2">
        <f t="shared" si="63"/>
        <v>115.51382204831427</v>
      </c>
      <c r="EW57" s="2">
        <f t="shared" si="63"/>
        <v>115.73008513923908</v>
      </c>
      <c r="EX57" s="2">
        <f t="shared" si="63"/>
        <v>113.33124025502624</v>
      </c>
      <c r="EY57" s="2">
        <f t="shared" si="63"/>
        <v>115.09766602512573</v>
      </c>
      <c r="EZ57" s="2">
        <f t="shared" si="63"/>
        <v>116.15095298013247</v>
      </c>
      <c r="FA57" s="2">
        <f t="shared" si="63"/>
        <v>119.86840984981345</v>
      </c>
      <c r="FB57" s="2">
        <f t="shared" si="63"/>
        <v>118.58774143651466</v>
      </c>
      <c r="FC57" s="2">
        <f t="shared" si="63"/>
        <v>118.42211455006932</v>
      </c>
      <c r="FD57" s="2">
        <f t="shared" si="63"/>
        <v>115.54761420493789</v>
      </c>
      <c r="FE57" s="2">
        <f t="shared" si="63"/>
        <v>120.42121430667744</v>
      </c>
      <c r="FG57" s="2">
        <f t="shared" si="64"/>
        <v>0.17919252345460329</v>
      </c>
      <c r="FH57" s="2">
        <f t="shared" si="64"/>
        <v>0.22209711336069921</v>
      </c>
      <c r="FI57" s="2">
        <f t="shared" si="64"/>
        <v>0.19559911695930687</v>
      </c>
      <c r="FJ57" s="2">
        <f t="shared" si="64"/>
        <v>0.19276570518931099</v>
      </c>
      <c r="FK57" s="2">
        <f t="shared" si="64"/>
        <v>0.17905698475779561</v>
      </c>
      <c r="FL57" s="2">
        <f t="shared" si="64"/>
        <v>0.18269758924624319</v>
      </c>
      <c r="FM57" s="2">
        <f t="shared" si="64"/>
        <v>0.18306954468965228</v>
      </c>
      <c r="FN57" s="2">
        <f t="shared" si="64"/>
        <v>0.18784804748855063</v>
      </c>
      <c r="FO57" s="2">
        <f t="shared" si="64"/>
        <v>0.17601732870282913</v>
      </c>
      <c r="FP57" s="2">
        <f t="shared" si="64"/>
        <v>0.18610309614374326</v>
      </c>
      <c r="FQ57" s="2">
        <f t="shared" si="64"/>
        <v>0.17934020096604911</v>
      </c>
      <c r="FR57" s="2">
        <f t="shared" si="64"/>
        <v>0.19309685108034261</v>
      </c>
      <c r="FS57" s="2">
        <f t="shared" si="64"/>
        <v>0.17975122839704216</v>
      </c>
      <c r="FT57" s="2">
        <f t="shared" si="64"/>
        <v>0.16484436714473125</v>
      </c>
      <c r="FU57" s="2">
        <f t="shared" si="64"/>
        <v>0.14542865353548654</v>
      </c>
      <c r="FW57" s="2">
        <f t="shared" si="53"/>
        <v>3.4818011953701908E-5</v>
      </c>
      <c r="FX57" s="2">
        <f t="shared" si="53"/>
        <v>4.035378133734021E-5</v>
      </c>
      <c r="FY57" s="2">
        <f t="shared" si="53"/>
        <v>4.0307618525140752E-5</v>
      </c>
      <c r="FZ57" s="2">
        <f t="shared" si="53"/>
        <v>3.8911586058256314E-5</v>
      </c>
      <c r="GA57" s="2">
        <f t="shared" si="53"/>
        <v>3.4464962694293837E-5</v>
      </c>
      <c r="GB57" s="2">
        <f t="shared" si="53"/>
        <v>3.8789288173313524E-5</v>
      </c>
      <c r="GC57" s="2">
        <f t="shared" si="53"/>
        <v>4.177897883140809E-5</v>
      </c>
      <c r="GD57" s="2">
        <f t="shared" si="53"/>
        <v>4.8502885770717811E-5</v>
      </c>
      <c r="GE57" s="2">
        <f t="shared" si="53"/>
        <v>4.9985950823340083E-5</v>
      </c>
      <c r="GF57" s="2">
        <f t="shared" si="53"/>
        <v>4.6856653302476576E-5</v>
      </c>
      <c r="GG57" s="2">
        <f t="shared" si="53"/>
        <v>4.5929002282326035E-5</v>
      </c>
      <c r="GH57" s="2">
        <f t="shared" si="53"/>
        <v>4.4582037042777958E-5</v>
      </c>
      <c r="GI57" s="2">
        <f t="shared" si="53"/>
        <v>3.631254567329181E-5</v>
      </c>
      <c r="GJ57" s="2">
        <f t="shared" si="53"/>
        <v>3.0768765814358265E-5</v>
      </c>
      <c r="GK57" s="2">
        <f t="shared" si="53"/>
        <v>3.1167218829184091E-5</v>
      </c>
      <c r="GM57" s="86">
        <f t="shared" si="54"/>
        <v>9.8330979314769038E-7</v>
      </c>
      <c r="GN57" s="86">
        <f t="shared" si="54"/>
        <v>2.7525542920493818E-5</v>
      </c>
      <c r="GO57" s="86">
        <f t="shared" si="54"/>
        <v>5.5072947834958023E-6</v>
      </c>
      <c r="GP57" s="86">
        <f t="shared" si="54"/>
        <v>3.3722042583850989E-6</v>
      </c>
      <c r="GQ57" s="86">
        <f t="shared" si="54"/>
        <v>1.2327133053188729E-6</v>
      </c>
      <c r="GR57" s="86">
        <f t="shared" si="54"/>
        <v>1.4958811429016252E-6</v>
      </c>
      <c r="GS57" s="86">
        <f t="shared" si="54"/>
        <v>7.5729013151375971E-7</v>
      </c>
      <c r="GT57" s="86">
        <f t="shared" si="54"/>
        <v>1.118473407625782E-6</v>
      </c>
      <c r="GU57" s="86">
        <f t="shared" si="54"/>
        <v>3.0190680672325591E-7</v>
      </c>
      <c r="GV57" s="86">
        <f t="shared" si="54"/>
        <v>8.5786293749945583E-7</v>
      </c>
      <c r="GW57" s="86">
        <f t="shared" si="54"/>
        <v>5.3226030334853232E-7</v>
      </c>
      <c r="GX57" s="86">
        <f t="shared" si="54"/>
        <v>2.1624724133932353E-6</v>
      </c>
      <c r="GY57" s="86">
        <f t="shared" si="54"/>
        <v>8.1470186138213117E-7</v>
      </c>
      <c r="GZ57" s="86">
        <f t="shared" si="54"/>
        <v>7.8964555536366455E-8</v>
      </c>
      <c r="HA57" s="86">
        <f t="shared" si="54"/>
        <v>3.0169042804922906E-9</v>
      </c>
      <c r="HC57" s="86">
        <f t="shared" si="58"/>
        <v>2.1764658428220618E-17</v>
      </c>
      <c r="HD57" s="86">
        <f t="shared" si="58"/>
        <v>1.6718136189261865E-15</v>
      </c>
      <c r="HE57" s="86">
        <f t="shared" si="58"/>
        <v>1.3791315812702179E-17</v>
      </c>
      <c r="HF57" s="86">
        <f t="shared" si="58"/>
        <v>4.0624834150613643E-18</v>
      </c>
      <c r="HG57" s="86">
        <f t="shared" si="58"/>
        <v>2.6626930357709462E-19</v>
      </c>
      <c r="HH57" s="86">
        <f t="shared" si="58"/>
        <v>2.4103660513483303E-19</v>
      </c>
      <c r="HI57" s="86">
        <f t="shared" si="58"/>
        <v>4.0603198790417965E-20</v>
      </c>
      <c r="HJ57" s="86">
        <f t="shared" si="58"/>
        <v>1.1941654965357657E-19</v>
      </c>
      <c r="HK57" s="86">
        <f t="shared" si="58"/>
        <v>3.0042608690933525E-21</v>
      </c>
      <c r="HL57" s="86">
        <f t="shared" si="58"/>
        <v>9.1061935320786591E-20</v>
      </c>
      <c r="HM57" s="86">
        <f t="shared" si="58"/>
        <v>1.9786257770334834E-21</v>
      </c>
      <c r="HN57" s="86">
        <f t="shared" si="58"/>
        <v>5.6764221089886604E-20</v>
      </c>
      <c r="HO57" s="86">
        <f t="shared" si="58"/>
        <v>4.0918583607079336E-21</v>
      </c>
      <c r="HP57" s="86">
        <f t="shared" si="58"/>
        <v>7.5822035774986531E-22</v>
      </c>
      <c r="HQ57" s="86">
        <f t="shared" si="58"/>
        <v>7.8450983446994371E-27</v>
      </c>
      <c r="HS57" s="86">
        <f t="shared" si="55"/>
        <v>6.9196433144712176E-75</v>
      </c>
      <c r="HT57" s="86">
        <f t="shared" si="55"/>
        <v>1.2685615832164545E-65</v>
      </c>
      <c r="HU57" s="86">
        <f t="shared" si="55"/>
        <v>5.5989708428286718E-74</v>
      </c>
      <c r="HV57" s="86">
        <f t="shared" si="55"/>
        <v>6.73642139063483E-77</v>
      </c>
      <c r="HW57" s="86">
        <f t="shared" si="55"/>
        <v>1.0319314239749168E-83</v>
      </c>
      <c r="HX57" s="86">
        <f t="shared" si="55"/>
        <v>7.9437944521917398E-84</v>
      </c>
      <c r="HY57" s="86">
        <f t="shared" si="55"/>
        <v>2.8879098414478413E-88</v>
      </c>
      <c r="HZ57" s="86">
        <f t="shared" si="55"/>
        <v>3.8216316450589365E-86</v>
      </c>
      <c r="IA57" s="86">
        <f t="shared" si="55"/>
        <v>3.042649552167427E-93</v>
      </c>
      <c r="IB57" s="86">
        <f t="shared" si="55"/>
        <v>4.9658497959134573E-86</v>
      </c>
      <c r="IC57" s="86">
        <f t="shared" si="55"/>
        <v>1.9631889318347509E-94</v>
      </c>
      <c r="ID57" s="86">
        <f t="shared" si="55"/>
        <v>5.306035817997366E-88</v>
      </c>
      <c r="IE57" s="86">
        <f t="shared" si="55"/>
        <v>1.1406170643855834E-92</v>
      </c>
      <c r="IF57" s="86">
        <f t="shared" si="55"/>
        <v>1.5965186331003954E-64</v>
      </c>
      <c r="IG57" s="86">
        <f t="shared" si="55"/>
        <v>4.3652018313634262E-49</v>
      </c>
      <c r="II57" s="86">
        <f t="shared" si="56"/>
        <v>4.9885396696303009E-195</v>
      </c>
      <c r="IJ57" s="86">
        <f t="shared" si="56"/>
        <v>5.4156904858080346E-170</v>
      </c>
      <c r="IK57" s="86">
        <f t="shared" si="56"/>
        <v>7.7134498047124072E-191</v>
      </c>
      <c r="IL57" s="86">
        <f t="shared" si="56"/>
        <v>6.6220530681524742E-200</v>
      </c>
      <c r="IM57" s="86">
        <f t="shared" si="56"/>
        <v>2.9199691111276578E-216</v>
      </c>
      <c r="IN57" s="86">
        <f t="shared" si="56"/>
        <v>4.1375496293166759E-216</v>
      </c>
      <c r="IO57" s="86">
        <f t="shared" si="56"/>
        <v>1.4064535373936693E-232</v>
      </c>
      <c r="IP57" s="86">
        <f t="shared" si="56"/>
        <v>7.3411317304681764E-224</v>
      </c>
      <c r="IQ57" s="86">
        <f t="shared" si="56"/>
        <v>5.9477300684764251E-245</v>
      </c>
      <c r="IR57" s="86">
        <f t="shared" si="56"/>
        <v>1.6856963653467227E-229</v>
      </c>
      <c r="IS57" s="86">
        <f t="shared" si="56"/>
        <v>3.8933605492261401E-248</v>
      </c>
      <c r="IT57" s="86">
        <f t="shared" si="56"/>
        <v>1.2544172880991046E-230</v>
      </c>
      <c r="IU57" s="86">
        <f t="shared" si="56"/>
        <v>1.3161199386988664E-242</v>
      </c>
      <c r="IV57" s="86">
        <f t="shared" si="56"/>
        <v>1.1919153348095984E-209</v>
      </c>
      <c r="IW57" s="86">
        <f t="shared" si="56"/>
        <v>3.6095565721826451E-207</v>
      </c>
      <c r="IY57" s="86">
        <f t="shared" si="57"/>
        <v>9.8330979316945511E-7</v>
      </c>
      <c r="IZ57" s="86">
        <f t="shared" si="57"/>
        <v>2.7525542922165631E-5</v>
      </c>
      <c r="JA57" s="86">
        <f t="shared" si="57"/>
        <v>5.5072947835095937E-6</v>
      </c>
      <c r="JB57" s="86">
        <f t="shared" si="57"/>
        <v>3.3722042583891613E-6</v>
      </c>
      <c r="JC57" s="86">
        <f t="shared" si="57"/>
        <v>1.2327133053191391E-6</v>
      </c>
      <c r="JD57" s="86">
        <f t="shared" si="57"/>
        <v>1.4958811429018662E-6</v>
      </c>
      <c r="JE57" s="86">
        <f t="shared" si="57"/>
        <v>7.5729013151380026E-7</v>
      </c>
      <c r="JF57" s="86">
        <f t="shared" si="57"/>
        <v>1.1184734076259014E-6</v>
      </c>
      <c r="JG57" s="86">
        <f t="shared" si="57"/>
        <v>3.0190680672325892E-7</v>
      </c>
      <c r="JH57" s="86">
        <f t="shared" si="57"/>
        <v>8.5786293749954689E-7</v>
      </c>
      <c r="JI57" s="86">
        <f t="shared" si="57"/>
        <v>5.3226030334853433E-7</v>
      </c>
      <c r="JJ57" s="86">
        <f t="shared" si="57"/>
        <v>2.162472413393292E-6</v>
      </c>
      <c r="JK57" s="86">
        <f t="shared" si="57"/>
        <v>8.147018613821353E-7</v>
      </c>
      <c r="JL57" s="86">
        <f t="shared" si="57"/>
        <v>7.8964555536367209E-8</v>
      </c>
      <c r="JM57" s="86">
        <f t="shared" si="57"/>
        <v>3.0169042804922906E-9</v>
      </c>
    </row>
    <row r="58" spans="2:273" x14ac:dyDescent="0.25">
      <c r="B58" s="2">
        <v>31</v>
      </c>
      <c r="C58" s="37">
        <v>121.86199999999999</v>
      </c>
      <c r="D58" s="37">
        <v>121.31</v>
      </c>
      <c r="E58" s="37">
        <v>121.27800000000001</v>
      </c>
      <c r="F58" s="37">
        <v>119.444</v>
      </c>
      <c r="G58" s="37">
        <v>117.623</v>
      </c>
      <c r="H58" s="37">
        <v>117.13200000000001</v>
      </c>
      <c r="I58" s="37">
        <v>118.849</v>
      </c>
      <c r="J58" s="37">
        <v>117.30200000000001</v>
      </c>
      <c r="K58" s="37">
        <v>115.491</v>
      </c>
      <c r="L58" s="37">
        <v>116.491</v>
      </c>
      <c r="M58" s="37">
        <v>117.396</v>
      </c>
      <c r="N58" s="37">
        <v>116.283</v>
      </c>
      <c r="O58" s="37">
        <v>118.151</v>
      </c>
      <c r="P58" s="37">
        <v>119.038</v>
      </c>
      <c r="Q58" s="37">
        <v>119.86799999999999</v>
      </c>
      <c r="S58" s="4">
        <f t="shared" si="59"/>
        <v>123.66768486695975</v>
      </c>
      <c r="T58" s="4">
        <f t="shared" si="59"/>
        <v>122.95193720236364</v>
      </c>
      <c r="U58" s="4">
        <f t="shared" si="59"/>
        <v>123.26737032140699</v>
      </c>
      <c r="V58" s="4">
        <f t="shared" si="59"/>
        <v>121.16480007141237</v>
      </c>
      <c r="W58" s="4">
        <f t="shared" si="59"/>
        <v>120.16094654697604</v>
      </c>
      <c r="X58" s="4">
        <f t="shared" si="59"/>
        <v>118.73298415855123</v>
      </c>
      <c r="Y58" s="4">
        <f t="shared" si="59"/>
        <v>119.7683076819059</v>
      </c>
      <c r="Z58" s="4">
        <f t="shared" si="59"/>
        <v>118.346049149536</v>
      </c>
      <c r="AA58" s="4">
        <f t="shared" si="59"/>
        <v>117.49725959260768</v>
      </c>
      <c r="AB58" s="4">
        <f t="shared" si="59"/>
        <v>117.96856214641683</v>
      </c>
      <c r="AC58" s="4">
        <f t="shared" si="59"/>
        <v>119.59399544302249</v>
      </c>
      <c r="AD58" s="4">
        <f t="shared" si="59"/>
        <v>118.88947000458262</v>
      </c>
      <c r="AE58" s="4">
        <f t="shared" si="59"/>
        <v>119.76319170888794</v>
      </c>
      <c r="AF58" s="4">
        <f t="shared" si="59"/>
        <v>119.39881111635613</v>
      </c>
      <c r="AG58" s="4">
        <f t="shared" si="59"/>
        <v>120.14948589624784</v>
      </c>
      <c r="AI58" s="4">
        <f t="shared" si="60"/>
        <v>-1.8056848669597514</v>
      </c>
      <c r="AJ58" s="4">
        <f t="shared" si="60"/>
        <v>-1.6419372023636356</v>
      </c>
      <c r="AK58" s="4">
        <f t="shared" si="60"/>
        <v>-1.9893703214069802</v>
      </c>
      <c r="AL58" s="4">
        <f t="shared" si="60"/>
        <v>-1.7208000714123699</v>
      </c>
      <c r="AM58" s="4">
        <f t="shared" si="60"/>
        <v>-2.5379465469760305</v>
      </c>
      <c r="AN58" s="4">
        <f t="shared" si="60"/>
        <v>-1.6009841585512277</v>
      </c>
      <c r="AO58" s="4">
        <f t="shared" si="60"/>
        <v>-0.91930768190589163</v>
      </c>
      <c r="AP58" s="4">
        <f t="shared" si="60"/>
        <v>-1.0440491495359936</v>
      </c>
      <c r="AQ58" s="4">
        <f t="shared" si="60"/>
        <v>-2.0062595926076767</v>
      </c>
      <c r="AR58" s="4">
        <f t="shared" si="60"/>
        <v>-1.4775621464168296</v>
      </c>
      <c r="AS58" s="4">
        <f t="shared" si="60"/>
        <v>-2.1979954430224922</v>
      </c>
      <c r="AT58" s="4">
        <f t="shared" si="60"/>
        <v>-2.6064700045826186</v>
      </c>
      <c r="AU58" s="4">
        <f t="shared" si="60"/>
        <v>-1.6121917088879485</v>
      </c>
      <c r="AV58" s="4">
        <f t="shared" si="60"/>
        <v>-0.36081111635613183</v>
      </c>
      <c r="AW58" s="4">
        <f t="shared" si="60"/>
        <v>-0.28148589624784393</v>
      </c>
      <c r="AY58" s="2">
        <f t="shared" si="51"/>
        <v>123.66592641223549</v>
      </c>
      <c r="AZ58" s="2">
        <f t="shared" si="51"/>
        <v>122.91856174971063</v>
      </c>
      <c r="BA58" s="2">
        <f t="shared" si="51"/>
        <v>123.2589535785666</v>
      </c>
      <c r="BB58" s="2">
        <f t="shared" si="51"/>
        <v>121.1592822329323</v>
      </c>
      <c r="BC58" s="2">
        <f t="shared" si="51"/>
        <v>120.15874616684006</v>
      </c>
      <c r="BD58" s="2">
        <f t="shared" si="51"/>
        <v>118.73032501975713</v>
      </c>
      <c r="BE58" s="2">
        <f t="shared" si="51"/>
        <v>119.76682628858819</v>
      </c>
      <c r="BF58" s="2">
        <f t="shared" si="51"/>
        <v>118.34394498325574</v>
      </c>
      <c r="BG58" s="2">
        <f t="shared" si="51"/>
        <v>117.49662200646071</v>
      </c>
      <c r="BH58" s="2">
        <f t="shared" si="51"/>
        <v>117.96694721537801</v>
      </c>
      <c r="BI58" s="2">
        <f t="shared" si="51"/>
        <v>119.59297971464164</v>
      </c>
      <c r="BJ58" s="2">
        <f t="shared" si="51"/>
        <v>118.88587662866432</v>
      </c>
      <c r="BK58" s="2">
        <f t="shared" si="51"/>
        <v>119.76169058072634</v>
      </c>
      <c r="BL58" s="2">
        <f t="shared" si="51"/>
        <v>119.39862049682895</v>
      </c>
      <c r="BM58" s="2">
        <f t="shared" si="51"/>
        <v>120.14947862250473</v>
      </c>
      <c r="BO58" s="2">
        <f t="shared" si="10"/>
        <v>121.86199999999999</v>
      </c>
      <c r="BP58" s="2">
        <f t="shared" si="11"/>
        <v>121.31</v>
      </c>
      <c r="BQ58" s="2">
        <f t="shared" si="12"/>
        <v>121.27800000000001</v>
      </c>
      <c r="BR58" s="2">
        <f t="shared" si="13"/>
        <v>119.444</v>
      </c>
      <c r="BS58" s="2">
        <f t="shared" si="14"/>
        <v>117.623</v>
      </c>
      <c r="BT58" s="2">
        <f t="shared" si="15"/>
        <v>117.13200000000001</v>
      </c>
      <c r="BU58" s="2">
        <f t="shared" si="16"/>
        <v>118.849</v>
      </c>
      <c r="BV58" s="2">
        <f t="shared" si="17"/>
        <v>117.30200000000001</v>
      </c>
      <c r="BW58" s="2">
        <f t="shared" si="18"/>
        <v>115.491</v>
      </c>
      <c r="BX58" s="2">
        <f t="shared" si="19"/>
        <v>116.491</v>
      </c>
      <c r="BY58" s="2">
        <f t="shared" si="20"/>
        <v>117.396</v>
      </c>
      <c r="BZ58" s="2">
        <f t="shared" si="21"/>
        <v>116.283</v>
      </c>
      <c r="CA58" s="2">
        <f t="shared" si="22"/>
        <v>118.151</v>
      </c>
      <c r="CB58" s="2">
        <f t="shared" si="23"/>
        <v>119.038</v>
      </c>
      <c r="CC58" s="2">
        <f t="shared" si="24"/>
        <v>119.86799999999999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123.69095400663824</v>
      </c>
      <c r="DL58" s="2">
        <f t="shared" si="61"/>
        <v>123.39507019027482</v>
      </c>
      <c r="DM58" s="2">
        <f t="shared" si="61"/>
        <v>123.02470487804878</v>
      </c>
      <c r="DN58" s="2">
        <f t="shared" si="61"/>
        <v>120.70352037786776</v>
      </c>
      <c r="DO58" s="2">
        <f t="shared" si="61"/>
        <v>119.82438209869792</v>
      </c>
      <c r="DP58" s="2">
        <f t="shared" si="61"/>
        <v>118.93032946711895</v>
      </c>
      <c r="DQ58" s="2">
        <f t="shared" si="61"/>
        <v>120.41149339339339</v>
      </c>
      <c r="DR58" s="2">
        <f t="shared" si="61"/>
        <v>118.90351635846373</v>
      </c>
      <c r="DS58" s="2">
        <f t="shared" si="61"/>
        <v>117.09709691876749</v>
      </c>
      <c r="DT58" s="2">
        <f t="shared" si="61"/>
        <v>117.85641381381384</v>
      </c>
      <c r="DU58" s="2">
        <f t="shared" si="61"/>
        <v>118.65125954525956</v>
      </c>
      <c r="DV58" s="2">
        <f t="shared" si="61"/>
        <v>118.46635419630155</v>
      </c>
      <c r="DW58" s="2">
        <f t="shared" si="61"/>
        <v>119.41471261261263</v>
      </c>
      <c r="DX58" s="2">
        <f t="shared" si="61"/>
        <v>120.17135752482811</v>
      </c>
      <c r="DY58" s="2">
        <f t="shared" si="61"/>
        <v>120.54952695587687</v>
      </c>
      <c r="EA58" s="2">
        <f t="shared" si="62"/>
        <v>123.5618345978323</v>
      </c>
      <c r="EB58" s="2">
        <f t="shared" si="62"/>
        <v>121.39682433414045</v>
      </c>
      <c r="EC58" s="2">
        <f t="shared" si="62"/>
        <v>124.13816351648354</v>
      </c>
      <c r="ED58" s="2">
        <f t="shared" si="62"/>
        <v>122.90033918996009</v>
      </c>
      <c r="EE58" s="2">
        <f t="shared" si="62"/>
        <v>121.55731298834816</v>
      </c>
      <c r="EF58" s="2">
        <f t="shared" si="62"/>
        <v>117.91487339782347</v>
      </c>
      <c r="EG58" s="2">
        <f t="shared" si="62"/>
        <v>117.14354523878718</v>
      </c>
      <c r="EH58" s="2">
        <f t="shared" si="62"/>
        <v>116.13830725190837</v>
      </c>
      <c r="EI58" s="2">
        <f t="shared" si="62"/>
        <v>119.20356232686981</v>
      </c>
      <c r="EJ58" s="2">
        <f t="shared" si="62"/>
        <v>118.40842801880092</v>
      </c>
      <c r="EK58" s="2">
        <f t="shared" si="62"/>
        <v>123.52411172668515</v>
      </c>
      <c r="EL58" s="2">
        <f t="shared" si="62"/>
        <v>120.48518908800824</v>
      </c>
      <c r="EM58" s="2">
        <f t="shared" si="62"/>
        <v>121.20632190418881</v>
      </c>
      <c r="EN58" s="2">
        <f t="shared" si="62"/>
        <v>115.82822895522389</v>
      </c>
      <c r="EO58" s="2">
        <f t="shared" si="62"/>
        <v>118.00505534941088</v>
      </c>
      <c r="EQ58" s="2">
        <f t="shared" si="63"/>
        <v>121.22374445832422</v>
      </c>
      <c r="ER58" s="2">
        <f t="shared" si="63"/>
        <v>119.25650355657989</v>
      </c>
      <c r="ES58" s="2">
        <f t="shared" si="63"/>
        <v>121.15260365469442</v>
      </c>
      <c r="ET58" s="2">
        <f t="shared" si="63"/>
        <v>120.8500020728542</v>
      </c>
      <c r="EU58" s="2">
        <f t="shared" si="63"/>
        <v>119.22433098888233</v>
      </c>
      <c r="EV58" s="2">
        <f t="shared" si="63"/>
        <v>115.38145972040529</v>
      </c>
      <c r="EW58" s="2">
        <f t="shared" si="63"/>
        <v>115.5914086631915</v>
      </c>
      <c r="EX58" s="2">
        <f t="shared" si="63"/>
        <v>113.20290736981494</v>
      </c>
      <c r="EY58" s="2">
        <f t="shared" si="63"/>
        <v>114.96408373869725</v>
      </c>
      <c r="EZ58" s="2">
        <f t="shared" si="63"/>
        <v>116.02043725885405</v>
      </c>
      <c r="FA58" s="2">
        <f t="shared" si="63"/>
        <v>119.69415308895921</v>
      </c>
      <c r="FB58" s="2">
        <f t="shared" si="63"/>
        <v>118.41993075418164</v>
      </c>
      <c r="FC58" s="2">
        <f t="shared" si="63"/>
        <v>118.27081144571905</v>
      </c>
      <c r="FD58" s="2">
        <f t="shared" si="63"/>
        <v>115.4301624456573</v>
      </c>
      <c r="FE58" s="2">
        <f t="shared" si="63"/>
        <v>120.27014480274227</v>
      </c>
      <c r="FG58" s="2">
        <f t="shared" si="64"/>
        <v>0.19314162928344536</v>
      </c>
      <c r="FH58" s="2">
        <f t="shared" si="64"/>
        <v>0.23841597699720843</v>
      </c>
      <c r="FI58" s="2">
        <f t="shared" si="64"/>
        <v>0.21049785145701588</v>
      </c>
      <c r="FJ58" s="2">
        <f t="shared" si="64"/>
        <v>0.20750429271040913</v>
      </c>
      <c r="FK58" s="2">
        <f t="shared" si="64"/>
        <v>0.1929980205345391</v>
      </c>
      <c r="FL58" s="2">
        <f t="shared" si="64"/>
        <v>0.19685410688863009</v>
      </c>
      <c r="FM58" s="2">
        <f t="shared" si="64"/>
        <v>0.19724792794257584</v>
      </c>
      <c r="FN58" s="2">
        <f t="shared" si="64"/>
        <v>0.20230486841980552</v>
      </c>
      <c r="FO58" s="2">
        <f t="shared" si="64"/>
        <v>0.18977641148022223</v>
      </c>
      <c r="FP58" s="2">
        <f t="shared" si="64"/>
        <v>0.20045877175693586</v>
      </c>
      <c r="FQ58" s="2">
        <f t="shared" si="64"/>
        <v>0.19329809539629961</v>
      </c>
      <c r="FR58" s="2">
        <f t="shared" si="64"/>
        <v>0.20785423818148896</v>
      </c>
      <c r="FS58" s="2">
        <f t="shared" si="64"/>
        <v>0.1937335608661265</v>
      </c>
      <c r="FT58" s="2">
        <f t="shared" si="64"/>
        <v>0.17791865609629276</v>
      </c>
      <c r="FU58" s="2">
        <f t="shared" si="64"/>
        <v>0.1572529792385772</v>
      </c>
      <c r="FW58" s="2">
        <f t="shared" si="53"/>
        <v>3.817706269670013E-5</v>
      </c>
      <c r="FX58" s="2">
        <f t="shared" si="53"/>
        <v>4.4246869103756325E-5</v>
      </c>
      <c r="FY58" s="2">
        <f t="shared" si="53"/>
        <v>4.4196252980605765E-5</v>
      </c>
      <c r="FZ58" s="2">
        <f t="shared" si="53"/>
        <v>4.2665545518665138E-5</v>
      </c>
      <c r="GA58" s="2">
        <f t="shared" si="53"/>
        <v>3.77899544691452E-5</v>
      </c>
      <c r="GB58" s="2">
        <f t="shared" si="53"/>
        <v>4.2531449559635236E-5</v>
      </c>
      <c r="GC58" s="2">
        <f t="shared" si="53"/>
        <v>4.5809554698422369E-5</v>
      </c>
      <c r="GD58" s="2">
        <f t="shared" si="53"/>
        <v>5.3182107833488158E-5</v>
      </c>
      <c r="GE58" s="2">
        <f t="shared" si="53"/>
        <v>5.4808240875556434E-5</v>
      </c>
      <c r="GF58" s="2">
        <f t="shared" si="53"/>
        <v>5.1377066432907697E-5</v>
      </c>
      <c r="GG58" s="2">
        <f t="shared" si="53"/>
        <v>5.0359926420929537E-5</v>
      </c>
      <c r="GH58" s="2">
        <f t="shared" si="53"/>
        <v>4.8883021301670835E-5</v>
      </c>
      <c r="GI58" s="2">
        <f t="shared" si="53"/>
        <v>3.9815775087869677E-5</v>
      </c>
      <c r="GJ58" s="2">
        <f t="shared" si="53"/>
        <v>3.3737180688351907E-5</v>
      </c>
      <c r="GK58" s="2">
        <f t="shared" si="53"/>
        <v>3.4174073120653523E-5</v>
      </c>
      <c r="GM58" s="86">
        <f t="shared" si="54"/>
        <v>2.0341323216502358E-6</v>
      </c>
      <c r="GN58" s="86">
        <f t="shared" si="54"/>
        <v>4.7290753756713962E-5</v>
      </c>
      <c r="GO58" s="86">
        <f t="shared" si="54"/>
        <v>1.0274937078571225E-5</v>
      </c>
      <c r="GP58" s="86">
        <f t="shared" si="54"/>
        <v>6.5232197974269463E-6</v>
      </c>
      <c r="GQ58" s="86">
        <f t="shared" si="54"/>
        <v>2.499780325113119E-6</v>
      </c>
      <c r="GR58" s="86">
        <f t="shared" si="54"/>
        <v>3.0169341239004914E-6</v>
      </c>
      <c r="GS58" s="86">
        <f t="shared" si="54"/>
        <v>1.6232038345744068E-6</v>
      </c>
      <c r="GT58" s="86">
        <f t="shared" si="54"/>
        <v>2.3527621174377295E-6</v>
      </c>
      <c r="GU58" s="86">
        <f t="shared" si="54"/>
        <v>6.842370733022876E-7</v>
      </c>
      <c r="GV58" s="86">
        <f t="shared" si="54"/>
        <v>1.8371767166722883E-6</v>
      </c>
      <c r="GW58" s="86">
        <f t="shared" si="54"/>
        <v>1.1618619215515109E-6</v>
      </c>
      <c r="GX58" s="86">
        <f t="shared" si="54"/>
        <v>4.358798571597744E-6</v>
      </c>
      <c r="GY58" s="86">
        <f t="shared" si="54"/>
        <v>1.7161212260145506E-6</v>
      </c>
      <c r="GZ58" s="86">
        <f t="shared" si="54"/>
        <v>1.9233149115925218E-7</v>
      </c>
      <c r="HA58" s="86">
        <f t="shared" si="54"/>
        <v>8.8063485072164261E-9</v>
      </c>
      <c r="HC58" s="86">
        <f t="shared" si="58"/>
        <v>8.420862863528485E-17</v>
      </c>
      <c r="HD58" s="86">
        <f t="shared" si="58"/>
        <v>5.573379935493897E-15</v>
      </c>
      <c r="HE58" s="86">
        <f t="shared" si="58"/>
        <v>5.405056426480587E-17</v>
      </c>
      <c r="HF58" s="86">
        <f t="shared" si="58"/>
        <v>1.6734535726339521E-17</v>
      </c>
      <c r="HG58" s="86">
        <f t="shared" si="58"/>
        <v>1.2000346873260913E-18</v>
      </c>
      <c r="HH58" s="86">
        <f t="shared" si="58"/>
        <v>1.1067688812301726E-18</v>
      </c>
      <c r="HI58" s="86">
        <f t="shared" si="58"/>
        <v>2.0653427949968404E-19</v>
      </c>
      <c r="HJ58" s="86">
        <f t="shared" si="58"/>
        <v>5.9104782329977112E-19</v>
      </c>
      <c r="HK58" s="86">
        <f t="shared" si="58"/>
        <v>1.728250302254787E-20</v>
      </c>
      <c r="HL58" s="86">
        <f t="shared" si="58"/>
        <v>4.5964318198020972E-19</v>
      </c>
      <c r="HM58" s="86">
        <f t="shared" si="58"/>
        <v>1.1433538081080989E-20</v>
      </c>
      <c r="HN58" s="86">
        <f t="shared" si="58"/>
        <v>2.8794473406585721E-19</v>
      </c>
      <c r="HO58" s="86">
        <f t="shared" si="58"/>
        <v>2.1991330452921488E-20</v>
      </c>
      <c r="HP58" s="86">
        <f t="shared" si="58"/>
        <v>4.3276681613164629E-21</v>
      </c>
      <c r="HQ58" s="86">
        <f t="shared" si="58"/>
        <v>6.8847510638094644E-26</v>
      </c>
      <c r="HS58" s="86">
        <f t="shared" si="55"/>
        <v>3.3324761495739422E-73</v>
      </c>
      <c r="HT58" s="86">
        <f t="shared" si="55"/>
        <v>3.9087429539945801E-64</v>
      </c>
      <c r="HU58" s="86">
        <f t="shared" si="55"/>
        <v>2.6665050854744882E-72</v>
      </c>
      <c r="HV58" s="86">
        <f t="shared" si="55"/>
        <v>3.7516997874054737E-75</v>
      </c>
      <c r="HW58" s="86">
        <f t="shared" si="55"/>
        <v>7.7308334608391116E-82</v>
      </c>
      <c r="HX58" s="86">
        <f t="shared" si="55"/>
        <v>6.2652971809934638E-82</v>
      </c>
      <c r="HY58" s="86">
        <f t="shared" si="55"/>
        <v>3.1344424571142944E-86</v>
      </c>
      <c r="HZ58" s="86">
        <f t="shared" si="55"/>
        <v>3.8364671985294016E-84</v>
      </c>
      <c r="IA58" s="86">
        <f t="shared" si="55"/>
        <v>4.6832252540548851E-91</v>
      </c>
      <c r="IB58" s="86">
        <f t="shared" si="55"/>
        <v>5.1816797073748684E-84</v>
      </c>
      <c r="IC58" s="86">
        <f t="shared" si="55"/>
        <v>3.0911204049773488E-92</v>
      </c>
      <c r="ID58" s="86">
        <f t="shared" si="55"/>
        <v>5.7769948566655571E-86</v>
      </c>
      <c r="IE58" s="86">
        <f t="shared" si="55"/>
        <v>1.4441505493392581E-90</v>
      </c>
      <c r="IF58" s="86">
        <f t="shared" si="55"/>
        <v>4.2840832494522125E-63</v>
      </c>
      <c r="IG58" s="86">
        <f t="shared" si="55"/>
        <v>5.0736201673486089E-48</v>
      </c>
      <c r="II58" s="86">
        <f t="shared" si="56"/>
        <v>1.3957370425494002E-191</v>
      </c>
      <c r="IJ58" s="86">
        <f t="shared" si="56"/>
        <v>5.9887463434164021E-167</v>
      </c>
      <c r="IK58" s="86">
        <f t="shared" si="56"/>
        <v>2.0318629068586289E-187</v>
      </c>
      <c r="IL58" s="86">
        <f t="shared" si="56"/>
        <v>2.4737709507800623E-196</v>
      </c>
      <c r="IM58" s="86">
        <f t="shared" si="56"/>
        <v>1.9378826325184503E-212</v>
      </c>
      <c r="IN58" s="86">
        <f t="shared" si="56"/>
        <v>3.0216078950297602E-212</v>
      </c>
      <c r="IO58" s="86">
        <f t="shared" si="56"/>
        <v>2.1834282260689125E-228</v>
      </c>
      <c r="IP58" s="86">
        <f t="shared" si="56"/>
        <v>9.092739881394427E-220</v>
      </c>
      <c r="IQ58" s="86">
        <f t="shared" si="56"/>
        <v>1.8611439940782381E-240</v>
      </c>
      <c r="IR58" s="86">
        <f t="shared" si="56"/>
        <v>2.5657860799302541E-225</v>
      </c>
      <c r="IS58" s="86">
        <f t="shared" si="56"/>
        <v>1.2771134502278877E-243</v>
      </c>
      <c r="IT58" s="86">
        <f t="shared" si="56"/>
        <v>1.9091282359873386E-226</v>
      </c>
      <c r="IU58" s="86">
        <f t="shared" si="56"/>
        <v>2.7089616945171631E-238</v>
      </c>
      <c r="IV58" s="86">
        <f t="shared" si="56"/>
        <v>5.4962542244967579E-206</v>
      </c>
      <c r="IW58" s="86">
        <f t="shared" si="56"/>
        <v>1.5205164135337211E-203</v>
      </c>
      <c r="IY58" s="86">
        <f t="shared" si="57"/>
        <v>2.0341323217344444E-6</v>
      </c>
      <c r="IZ58" s="86">
        <f t="shared" si="57"/>
        <v>4.7290753762287344E-5</v>
      </c>
      <c r="JA58" s="86">
        <f t="shared" si="57"/>
        <v>1.0274937078625276E-5</v>
      </c>
      <c r="JB58" s="86">
        <f t="shared" si="57"/>
        <v>6.5232197974436811E-6</v>
      </c>
      <c r="JC58" s="86">
        <f t="shared" si="57"/>
        <v>2.4997803251143192E-6</v>
      </c>
      <c r="JD58" s="86">
        <f t="shared" si="57"/>
        <v>3.016934123901598E-6</v>
      </c>
      <c r="JE58" s="86">
        <f t="shared" si="57"/>
        <v>1.6232038345746133E-6</v>
      </c>
      <c r="JF58" s="86">
        <f t="shared" si="57"/>
        <v>2.3527621174383208E-6</v>
      </c>
      <c r="JG58" s="86">
        <f t="shared" si="57"/>
        <v>6.8423707330230486E-7</v>
      </c>
      <c r="JH58" s="86">
        <f t="shared" si="57"/>
        <v>1.8371767166727481E-6</v>
      </c>
      <c r="JI58" s="86">
        <f t="shared" si="57"/>
        <v>1.1618619215515223E-6</v>
      </c>
      <c r="JJ58" s="86">
        <f t="shared" si="57"/>
        <v>4.358798571598032E-6</v>
      </c>
      <c r="JK58" s="86">
        <f t="shared" si="57"/>
        <v>1.7161212260145727E-6</v>
      </c>
      <c r="JL58" s="86">
        <f t="shared" si="57"/>
        <v>1.923314911592565E-7</v>
      </c>
      <c r="JM58" s="86">
        <f t="shared" si="57"/>
        <v>8.8063485072164261E-9</v>
      </c>
    </row>
    <row r="59" spans="2:273" x14ac:dyDescent="0.25">
      <c r="B59" s="2">
        <v>32</v>
      </c>
      <c r="C59" s="37">
        <v>122.155</v>
      </c>
      <c r="D59" s="37">
        <v>121.724</v>
      </c>
      <c r="E59" s="37">
        <v>122.185</v>
      </c>
      <c r="F59" s="37">
        <v>119.01900000000001</v>
      </c>
      <c r="G59" s="37">
        <v>118.396</v>
      </c>
      <c r="H59" s="37">
        <v>118</v>
      </c>
      <c r="I59" s="37">
        <v>118.90600000000001</v>
      </c>
      <c r="J59" s="37">
        <v>117.52800000000001</v>
      </c>
      <c r="K59" s="37">
        <v>114.925</v>
      </c>
      <c r="L59" s="37">
        <v>116.623</v>
      </c>
      <c r="M59" s="37">
        <v>117.52800000000001</v>
      </c>
      <c r="N59" s="37">
        <v>117.264</v>
      </c>
      <c r="O59" s="37">
        <v>117.717</v>
      </c>
      <c r="P59" s="37">
        <v>119.113</v>
      </c>
      <c r="Q59" s="37">
        <v>120.18899999999999</v>
      </c>
      <c r="S59" s="4">
        <f t="shared" si="59"/>
        <v>123.62497620474639</v>
      </c>
      <c r="T59" s="4">
        <f t="shared" si="59"/>
        <v>122.86086598546601</v>
      </c>
      <c r="U59" s="4">
        <f t="shared" si="59"/>
        <v>123.23979300430456</v>
      </c>
      <c r="V59" s="4">
        <f t="shared" si="59"/>
        <v>121.14997187603601</v>
      </c>
      <c r="W59" s="4">
        <f t="shared" si="59"/>
        <v>120.12301837315005</v>
      </c>
      <c r="X59" s="4">
        <f t="shared" si="59"/>
        <v>118.6721268483537</v>
      </c>
      <c r="Y59" s="4">
        <f t="shared" si="59"/>
        <v>119.67645554182147</v>
      </c>
      <c r="Z59" s="4">
        <f t="shared" si="59"/>
        <v>118.2760971019537</v>
      </c>
      <c r="AA59" s="4">
        <f t="shared" si="59"/>
        <v>117.52684824168564</v>
      </c>
      <c r="AB59" s="4">
        <f t="shared" si="59"/>
        <v>117.96905055051205</v>
      </c>
      <c r="AC59" s="4">
        <f t="shared" si="59"/>
        <v>119.66313523284991</v>
      </c>
      <c r="AD59" s="4">
        <f t="shared" si="59"/>
        <v>118.85518576332851</v>
      </c>
      <c r="AE59" s="4">
        <f t="shared" si="59"/>
        <v>119.78252008477867</v>
      </c>
      <c r="AF59" s="4">
        <f t="shared" si="59"/>
        <v>119.27554939716832</v>
      </c>
      <c r="AG59" s="4">
        <f t="shared" si="59"/>
        <v>120.00919236401108</v>
      </c>
      <c r="AI59" s="4">
        <f t="shared" si="60"/>
        <v>-1.4699762047463878</v>
      </c>
      <c r="AJ59" s="4">
        <f t="shared" si="60"/>
        <v>-1.1368659854660024</v>
      </c>
      <c r="AK59" s="4">
        <f t="shared" si="60"/>
        <v>-1.0547930043045568</v>
      </c>
      <c r="AL59" s="4">
        <f t="shared" si="60"/>
        <v>-2.1309718760359999</v>
      </c>
      <c r="AM59" s="4">
        <f t="shared" si="60"/>
        <v>-1.7270183731500452</v>
      </c>
      <c r="AN59" s="4">
        <f t="shared" si="60"/>
        <v>-0.67212684835369885</v>
      </c>
      <c r="AO59" s="4">
        <f t="shared" si="60"/>
        <v>-0.77045554182146248</v>
      </c>
      <c r="AP59" s="4">
        <f t="shared" si="60"/>
        <v>-0.7480971019536895</v>
      </c>
      <c r="AQ59" s="4">
        <f t="shared" si="60"/>
        <v>-2.6018482416856443</v>
      </c>
      <c r="AR59" s="4">
        <f t="shared" si="60"/>
        <v>-1.3460505505120466</v>
      </c>
      <c r="AS59" s="4">
        <f t="shared" si="60"/>
        <v>-2.1351352328499047</v>
      </c>
      <c r="AT59" s="4">
        <f t="shared" si="60"/>
        <v>-1.5911857633285109</v>
      </c>
      <c r="AU59" s="4">
        <f t="shared" si="60"/>
        <v>-2.0655200847786688</v>
      </c>
      <c r="AV59" s="4">
        <f t="shared" si="60"/>
        <v>-0.16254939716831984</v>
      </c>
      <c r="AW59" s="4">
        <f t="shared" si="60"/>
        <v>0.17980763598890803</v>
      </c>
      <c r="AY59" s="2">
        <f t="shared" ref="AY59:BM75" si="65">IF(OR($B59 &lt; C$230, $B59 &gt; C$233), #N/A, ((1-FG59)*DK59) + (FG59 - FW59)*EA59 + (FW59*EQ59))</f>
        <v>123.62151220058729</v>
      </c>
      <c r="AZ59" s="2">
        <f t="shared" si="65"/>
        <v>122.80592718122953</v>
      </c>
      <c r="BA59" s="2">
        <f t="shared" si="65"/>
        <v>123.22478177464748</v>
      </c>
      <c r="BB59" s="2">
        <f t="shared" si="65"/>
        <v>121.13978675795492</v>
      </c>
      <c r="BC59" s="2">
        <f t="shared" si="65"/>
        <v>120.11876451277398</v>
      </c>
      <c r="BD59" s="2">
        <f t="shared" si="65"/>
        <v>118.66701498985192</v>
      </c>
      <c r="BE59" s="2">
        <f t="shared" si="65"/>
        <v>119.67343945356222</v>
      </c>
      <c r="BF59" s="2">
        <f t="shared" si="65"/>
        <v>118.27189121352754</v>
      </c>
      <c r="BG59" s="2">
        <f t="shared" si="65"/>
        <v>117.52547842342315</v>
      </c>
      <c r="BH59" s="2">
        <f t="shared" si="65"/>
        <v>117.96576673003631</v>
      </c>
      <c r="BI59" s="2">
        <f t="shared" si="65"/>
        <v>119.66103015038881</v>
      </c>
      <c r="BJ59" s="2">
        <f t="shared" si="65"/>
        <v>118.8482913069238</v>
      </c>
      <c r="BK59" s="2">
        <f t="shared" si="65"/>
        <v>119.77951223173133</v>
      </c>
      <c r="BL59" s="2">
        <f t="shared" si="65"/>
        <v>119.27511015262331</v>
      </c>
      <c r="BM59" s="2">
        <f t="shared" si="65"/>
        <v>120.00917238458086</v>
      </c>
      <c r="BO59" s="2">
        <f t="shared" si="10"/>
        <v>122.155</v>
      </c>
      <c r="BP59" s="2">
        <f t="shared" si="11"/>
        <v>121.724</v>
      </c>
      <c r="BQ59" s="2">
        <f t="shared" si="12"/>
        <v>122.185</v>
      </c>
      <c r="BR59" s="2">
        <f t="shared" si="13"/>
        <v>119.01900000000001</v>
      </c>
      <c r="BS59" s="2">
        <f t="shared" si="14"/>
        <v>118.396</v>
      </c>
      <c r="BT59" s="2">
        <f t="shared" si="15"/>
        <v>118</v>
      </c>
      <c r="BU59" s="2">
        <f t="shared" si="16"/>
        <v>118.90600000000001</v>
      </c>
      <c r="BV59" s="2">
        <f t="shared" si="17"/>
        <v>117.52800000000001</v>
      </c>
      <c r="BW59" s="2">
        <f t="shared" si="18"/>
        <v>114.925</v>
      </c>
      <c r="BX59" s="2">
        <f t="shared" si="19"/>
        <v>116.623</v>
      </c>
      <c r="BY59" s="2">
        <f t="shared" si="20"/>
        <v>117.52800000000001</v>
      </c>
      <c r="BZ59" s="2">
        <f t="shared" si="21"/>
        <v>117.264</v>
      </c>
      <c r="CA59" s="2">
        <f t="shared" si="22"/>
        <v>117.717</v>
      </c>
      <c r="CB59" s="2">
        <f t="shared" si="23"/>
        <v>119.113</v>
      </c>
      <c r="CC59" s="2">
        <f t="shared" si="24"/>
        <v>120.18899999999999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123.68380061640589</v>
      </c>
      <c r="DL59" s="2">
        <f t="shared" si="61"/>
        <v>123.34525221987313</v>
      </c>
      <c r="DM59" s="2">
        <f t="shared" si="61"/>
        <v>123.01369409005628</v>
      </c>
      <c r="DN59" s="2">
        <f t="shared" si="61"/>
        <v>120.68774385964915</v>
      </c>
      <c r="DO59" s="2">
        <f t="shared" si="61"/>
        <v>119.79141437794073</v>
      </c>
      <c r="DP59" s="2">
        <f t="shared" si="61"/>
        <v>118.91451964109859</v>
      </c>
      <c r="DQ59" s="2">
        <f t="shared" si="61"/>
        <v>120.39847563277563</v>
      </c>
      <c r="DR59" s="2">
        <f t="shared" si="61"/>
        <v>118.9129224751067</v>
      </c>
      <c r="DS59" s="2">
        <f t="shared" si="61"/>
        <v>117.1447882352941</v>
      </c>
      <c r="DT59" s="2">
        <f t="shared" si="61"/>
        <v>117.88933363363367</v>
      </c>
      <c r="DU59" s="2">
        <f t="shared" si="61"/>
        <v>118.70654114114116</v>
      </c>
      <c r="DV59" s="2">
        <f t="shared" si="61"/>
        <v>118.43417638691321</v>
      </c>
      <c r="DW59" s="2">
        <f t="shared" si="61"/>
        <v>119.45427335907338</v>
      </c>
      <c r="DX59" s="2">
        <f t="shared" si="61"/>
        <v>120.12224904507258</v>
      </c>
      <c r="DY59" s="2">
        <f t="shared" si="61"/>
        <v>120.44342284019277</v>
      </c>
      <c r="EA59" s="2">
        <f t="shared" si="62"/>
        <v>123.38465952652597</v>
      </c>
      <c r="EB59" s="2">
        <f t="shared" si="62"/>
        <v>121.23512191283294</v>
      </c>
      <c r="EC59" s="2">
        <f t="shared" si="62"/>
        <v>123.94746439560443</v>
      </c>
      <c r="ED59" s="2">
        <f t="shared" si="62"/>
        <v>122.7147354535083</v>
      </c>
      <c r="EE59" s="2">
        <f t="shared" si="62"/>
        <v>121.36756723783411</v>
      </c>
      <c r="EF59" s="2">
        <f t="shared" si="62"/>
        <v>117.74662061668684</v>
      </c>
      <c r="EG59" s="2">
        <f t="shared" si="62"/>
        <v>116.98270880557979</v>
      </c>
      <c r="EH59" s="2">
        <f t="shared" si="62"/>
        <v>115.96746013570821</v>
      </c>
      <c r="EI59" s="2">
        <f t="shared" si="62"/>
        <v>119.00900123114806</v>
      </c>
      <c r="EJ59" s="2">
        <f t="shared" si="62"/>
        <v>118.24441542834995</v>
      </c>
      <c r="EK59" s="2">
        <f t="shared" si="62"/>
        <v>123.29495706371193</v>
      </c>
      <c r="EL59" s="2">
        <f t="shared" si="62"/>
        <v>120.28813200293968</v>
      </c>
      <c r="EM59" s="2">
        <f t="shared" si="62"/>
        <v>121.0145759137647</v>
      </c>
      <c r="EN59" s="2">
        <f t="shared" si="62"/>
        <v>115.70535268656717</v>
      </c>
      <c r="EO59" s="2">
        <f t="shared" si="62"/>
        <v>117.88622412155247</v>
      </c>
      <c r="EQ59" s="2">
        <f t="shared" si="63"/>
        <v>121.07894643959152</v>
      </c>
      <c r="ER59" s="2">
        <f t="shared" si="63"/>
        <v>119.12585470454668</v>
      </c>
      <c r="ES59" s="2">
        <f t="shared" si="63"/>
        <v>121.00425540852764</v>
      </c>
      <c r="ET59" s="2">
        <f t="shared" si="63"/>
        <v>120.69319272543898</v>
      </c>
      <c r="EU59" s="2">
        <f t="shared" si="63"/>
        <v>119.06749052326492</v>
      </c>
      <c r="EV59" s="2">
        <f t="shared" si="63"/>
        <v>115.24909739249631</v>
      </c>
      <c r="EW59" s="2">
        <f t="shared" si="63"/>
        <v>115.45273218714392</v>
      </c>
      <c r="EX59" s="2">
        <f t="shared" si="63"/>
        <v>113.07457448460364</v>
      </c>
      <c r="EY59" s="2">
        <f t="shared" si="63"/>
        <v>114.83050145226879</v>
      </c>
      <c r="EZ59" s="2">
        <f t="shared" si="63"/>
        <v>115.8899215375756</v>
      </c>
      <c r="FA59" s="2">
        <f t="shared" si="63"/>
        <v>119.51989632810496</v>
      </c>
      <c r="FB59" s="2">
        <f t="shared" si="63"/>
        <v>118.25212007184862</v>
      </c>
      <c r="FC59" s="2">
        <f t="shared" si="63"/>
        <v>118.11950834136877</v>
      </c>
      <c r="FD59" s="2">
        <f t="shared" si="63"/>
        <v>115.31271068637673</v>
      </c>
      <c r="FE59" s="2">
        <f t="shared" si="63"/>
        <v>120.11907529880708</v>
      </c>
      <c r="FG59" s="2">
        <f t="shared" si="64"/>
        <v>0.20790155681619102</v>
      </c>
      <c r="FH59" s="2">
        <f t="shared" si="64"/>
        <v>0.25554000369023622</v>
      </c>
      <c r="FI59" s="2">
        <f t="shared" si="64"/>
        <v>0.22621228294133483</v>
      </c>
      <c r="FJ59" s="2">
        <f t="shared" si="64"/>
        <v>0.22305838404831166</v>
      </c>
      <c r="FK59" s="2">
        <f t="shared" si="64"/>
        <v>0.20774979919600894</v>
      </c>
      <c r="FL59" s="2">
        <f t="shared" si="64"/>
        <v>0.21182326129215504</v>
      </c>
      <c r="FM59" s="2">
        <f t="shared" si="64"/>
        <v>0.21223911547863386</v>
      </c>
      <c r="FN59" s="2">
        <f t="shared" si="64"/>
        <v>0.21757622257425185</v>
      </c>
      <c r="FO59" s="2">
        <f t="shared" si="64"/>
        <v>0.20434429914546043</v>
      </c>
      <c r="FP59" s="2">
        <f t="shared" si="64"/>
        <v>0.21562843984243446</v>
      </c>
      <c r="FQ59" s="2">
        <f t="shared" si="64"/>
        <v>0.20806689667368736</v>
      </c>
      <c r="FR59" s="2">
        <f t="shared" si="64"/>
        <v>0.22342716538559015</v>
      </c>
      <c r="FS59" s="2">
        <f t="shared" si="64"/>
        <v>0.20852703312787754</v>
      </c>
      <c r="FT59" s="2">
        <f t="shared" si="64"/>
        <v>0.19179176939929946</v>
      </c>
      <c r="FU59" s="2">
        <f t="shared" si="64"/>
        <v>0.16984762256369584</v>
      </c>
      <c r="FW59" s="2">
        <f t="shared" ref="FW59:GK75" si="67">POWER(10,($B59-C$232)/C$229)/(1+POWER(10,($B59-C$232)/C$229))</f>
        <v>4.1860162658105554E-5</v>
      </c>
      <c r="FX59" s="2">
        <f t="shared" si="67"/>
        <v>4.851552011399854E-5</v>
      </c>
      <c r="FY59" s="2">
        <f t="shared" si="67"/>
        <v>4.8460021112155379E-5</v>
      </c>
      <c r="FZ59" s="2">
        <f t="shared" si="67"/>
        <v>4.6781647820713995E-5</v>
      </c>
      <c r="GA59" s="2">
        <f t="shared" si="67"/>
        <v>4.1435710037931072E-5</v>
      </c>
      <c r="GB59" s="2">
        <f t="shared" si="67"/>
        <v>4.663461573400192E-5</v>
      </c>
      <c r="GC59" s="2">
        <f t="shared" si="67"/>
        <v>5.0228955908789692E-5</v>
      </c>
      <c r="GD59" s="2">
        <f t="shared" si="67"/>
        <v>5.8312722466801201E-5</v>
      </c>
      <c r="GE59" s="2">
        <f t="shared" si="67"/>
        <v>6.0095723314832698E-5</v>
      </c>
      <c r="GF59" s="2">
        <f t="shared" si="67"/>
        <v>5.633355389319958E-5</v>
      </c>
      <c r="GG59" s="2">
        <f t="shared" si="67"/>
        <v>5.5218292994401214E-5</v>
      </c>
      <c r="GH59" s="2">
        <f t="shared" si="67"/>
        <v>5.3598914238595071E-5</v>
      </c>
      <c r="GI59" s="2">
        <f t="shared" si="67"/>
        <v>4.365696154453932E-5</v>
      </c>
      <c r="GJ59" s="2">
        <f t="shared" si="67"/>
        <v>3.699196261889532E-5</v>
      </c>
      <c r="GK59" s="2">
        <f t="shared" si="67"/>
        <v>3.7471002506320937E-5</v>
      </c>
      <c r="GM59" s="86">
        <f t="shared" ref="GM59:HA75" si="68" xml:space="preserve"> _xlfn.NORM.DIST($B59, C$7, ABS(C$11), TRUE) * _xlfn.NORM.DIST(($B59 - C$7)*C$15, 0, ABS(C$11), TRUE) * 2</f>
        <v>4.1235230592056387E-6</v>
      </c>
      <c r="GN59" s="86">
        <f t="shared" si="68"/>
        <v>8.005738475767484E-5</v>
      </c>
      <c r="GO59" s="86">
        <f t="shared" si="68"/>
        <v>1.8846342215863844E-5</v>
      </c>
      <c r="GP59" s="86">
        <f t="shared" si="68"/>
        <v>1.2389465368673484E-5</v>
      </c>
      <c r="GQ59" s="86">
        <f t="shared" si="68"/>
        <v>4.971435241879613E-6</v>
      </c>
      <c r="GR59" s="86">
        <f t="shared" si="68"/>
        <v>5.9673750324508433E-6</v>
      </c>
      <c r="GS59" s="86">
        <f t="shared" si="68"/>
        <v>3.4038901973491034E-6</v>
      </c>
      <c r="GT59" s="86">
        <f t="shared" si="68"/>
        <v>4.8442506227949321E-6</v>
      </c>
      <c r="GU59" s="86">
        <f t="shared" si="68"/>
        <v>1.514466126604196E-6</v>
      </c>
      <c r="GV59" s="86">
        <f t="shared" si="68"/>
        <v>3.8486693737210104E-6</v>
      </c>
      <c r="GW59" s="86">
        <f t="shared" si="68"/>
        <v>2.4800488305966486E-6</v>
      </c>
      <c r="GX59" s="86">
        <f t="shared" si="68"/>
        <v>8.6119488573282729E-6</v>
      </c>
      <c r="GY59" s="86">
        <f t="shared" si="68"/>
        <v>3.5397722036191354E-6</v>
      </c>
      <c r="GZ59" s="86">
        <f t="shared" si="68"/>
        <v>4.5656155225833798E-7</v>
      </c>
      <c r="HA59" s="86">
        <f t="shared" si="68"/>
        <v>2.4920742743752909E-8</v>
      </c>
      <c r="HC59" s="86">
        <f t="shared" si="58"/>
        <v>3.1780140026812431E-16</v>
      </c>
      <c r="HD59" s="86">
        <f t="shared" ref="HD59:HQ77" si="69" xml:space="preserve"> _xlfn.NORM.DIST($B59, D$8, ABS(D$12), TRUE) * _xlfn.NORM.DIST(($B59 - D$8)*D$16, 0, ABS(D$12), TRUE) * 2</f>
        <v>1.8171290580535609E-14</v>
      </c>
      <c r="HE59" s="86">
        <f t="shared" si="69"/>
        <v>2.0659225396837493E-16</v>
      </c>
      <c r="HF59" s="86">
        <f t="shared" si="69"/>
        <v>6.7159423072061575E-17</v>
      </c>
      <c r="HG59" s="86">
        <f t="shared" si="69"/>
        <v>5.2611337475421026E-18</v>
      </c>
      <c r="HH59" s="86">
        <f t="shared" si="69"/>
        <v>4.9405066407758523E-18</v>
      </c>
      <c r="HI59" s="86">
        <f t="shared" si="69"/>
        <v>1.0186379340390139E-18</v>
      </c>
      <c r="HJ59" s="86">
        <f t="shared" si="69"/>
        <v>2.8372456336981172E-18</v>
      </c>
      <c r="HK59" s="86">
        <f t="shared" si="69"/>
        <v>9.6122804613387642E-20</v>
      </c>
      <c r="HL59" s="86">
        <f t="shared" si="69"/>
        <v>2.248932628506533E-18</v>
      </c>
      <c r="HM59" s="86">
        <f t="shared" si="69"/>
        <v>6.3885955414116227E-20</v>
      </c>
      <c r="HN59" s="86">
        <f t="shared" si="69"/>
        <v>1.4160584065111987E-18</v>
      </c>
      <c r="HO59" s="86">
        <f t="shared" si="69"/>
        <v>1.1454294272174904E-19</v>
      </c>
      <c r="HP59" s="86">
        <f t="shared" si="69"/>
        <v>2.3912163106908087E-20</v>
      </c>
      <c r="HQ59" s="86">
        <f t="shared" si="69"/>
        <v>5.8007870023904168E-25</v>
      </c>
      <c r="HS59" s="86">
        <f t="shared" ref="HS59:IG75" si="70" xml:space="preserve"> _xlfn.NORM.DIST($B59, C$9, ABS(C$13), TRUE) * _xlfn.NORM.DIST(($B59 - C$9)*C$17, 0, ABS(C$13), TRUE) * 2</f>
        <v>1.5344475089764163E-71</v>
      </c>
      <c r="HT59" s="86">
        <f t="shared" si="70"/>
        <v>1.1569193148252985E-62</v>
      </c>
      <c r="HU59" s="86">
        <f t="shared" si="70"/>
        <v>1.2137978795956236E-70</v>
      </c>
      <c r="HV59" s="86">
        <f t="shared" si="70"/>
        <v>1.9933979095196514E-73</v>
      </c>
      <c r="HW59" s="86">
        <f t="shared" si="70"/>
        <v>5.510533520286667E-80</v>
      </c>
      <c r="HX59" s="86">
        <f t="shared" si="70"/>
        <v>4.6963117041809561E-80</v>
      </c>
      <c r="HY59" s="86">
        <f t="shared" si="70"/>
        <v>3.2179762630234078E-84</v>
      </c>
      <c r="HZ59" s="86">
        <f t="shared" si="70"/>
        <v>3.6447830937693513E-82</v>
      </c>
      <c r="IA59" s="86">
        <f t="shared" si="70"/>
        <v>6.7834921669103787E-89</v>
      </c>
      <c r="IB59" s="86">
        <f t="shared" si="70"/>
        <v>5.1117091061982408E-82</v>
      </c>
      <c r="IC59" s="86">
        <f t="shared" si="70"/>
        <v>4.5813057277950018E-90</v>
      </c>
      <c r="ID59" s="86">
        <f t="shared" si="70"/>
        <v>5.9480244814425079E-84</v>
      </c>
      <c r="IE59" s="86">
        <f t="shared" si="70"/>
        <v>1.7280787836220369E-88</v>
      </c>
      <c r="IF59" s="86">
        <f t="shared" si="70"/>
        <v>1.1071014528472267E-61</v>
      </c>
      <c r="IG59" s="86">
        <f t="shared" si="70"/>
        <v>5.7360307230884677E-47</v>
      </c>
      <c r="II59" s="86">
        <f t="shared" ref="II59:IW75" si="71" xml:space="preserve"> _xlfn.NORM.DIST($B59, C$10, ABS(C$14), TRUE) * _xlfn.NORM.DIST(($B59 - C$10)*C$18, 0, ABS(C$14), TRUE) * 2</f>
        <v>3.6361273166066475E-188</v>
      </c>
      <c r="IJ59" s="86">
        <f t="shared" si="71"/>
        <v>6.212364166758922E-164</v>
      </c>
      <c r="IK59" s="86">
        <f t="shared" si="71"/>
        <v>4.9812162391445195E-184</v>
      </c>
      <c r="IL59" s="86">
        <f t="shared" si="71"/>
        <v>8.575267758615588E-193</v>
      </c>
      <c r="IM59" s="86">
        <f t="shared" si="71"/>
        <v>1.1883253462617206E-208</v>
      </c>
      <c r="IN59" s="86">
        <f t="shared" si="71"/>
        <v>2.035225833960959E-208</v>
      </c>
      <c r="IO59" s="86">
        <f t="shared" si="71"/>
        <v>3.1028971200364133E-224</v>
      </c>
      <c r="IP59" s="86">
        <f t="shared" si="71"/>
        <v>1.0317555875974664E-215</v>
      </c>
      <c r="IQ59" s="86">
        <f t="shared" si="71"/>
        <v>5.2878892254186866E-236</v>
      </c>
      <c r="IR59" s="86">
        <f t="shared" si="71"/>
        <v>3.5720139921097971E-221</v>
      </c>
      <c r="IS59" s="86">
        <f t="shared" si="71"/>
        <v>3.8051748551470787E-239</v>
      </c>
      <c r="IT59" s="86">
        <f t="shared" si="71"/>
        <v>2.6587238000045621E-222</v>
      </c>
      <c r="IU59" s="86">
        <f t="shared" si="71"/>
        <v>5.0973511939764363E-234</v>
      </c>
      <c r="IV59" s="86">
        <f t="shared" si="71"/>
        <v>2.3514238258720734E-202</v>
      </c>
      <c r="IW59" s="86">
        <f t="shared" si="71"/>
        <v>5.9467661135438053E-200</v>
      </c>
      <c r="IY59" s="86">
        <f t="shared" ref="IY59:JM75" si="72">GM59+HC59+HS59+II59</f>
        <v>4.1235230595234404E-6</v>
      </c>
      <c r="IZ59" s="86">
        <f t="shared" si="72"/>
        <v>8.0057384775846137E-5</v>
      </c>
      <c r="JA59" s="86">
        <f t="shared" si="72"/>
        <v>1.8846342216070435E-5</v>
      </c>
      <c r="JB59" s="86">
        <f t="shared" si="72"/>
        <v>1.2389465368740643E-5</v>
      </c>
      <c r="JC59" s="86">
        <f t="shared" si="72"/>
        <v>4.9714352418848739E-6</v>
      </c>
      <c r="JD59" s="86">
        <f t="shared" si="72"/>
        <v>5.9673750324557841E-6</v>
      </c>
      <c r="JE59" s="86">
        <f t="shared" si="72"/>
        <v>3.403890197350122E-6</v>
      </c>
      <c r="JF59" s="86">
        <f t="shared" si="72"/>
        <v>4.8442506227977697E-6</v>
      </c>
      <c r="JG59" s="86">
        <f t="shared" si="72"/>
        <v>1.5144661266042922E-6</v>
      </c>
      <c r="JH59" s="86">
        <f t="shared" si="72"/>
        <v>3.8486693737232593E-6</v>
      </c>
      <c r="JI59" s="86">
        <f t="shared" si="72"/>
        <v>2.4800488305967125E-6</v>
      </c>
      <c r="JJ59" s="86">
        <f t="shared" si="72"/>
        <v>8.6119488573296891E-6</v>
      </c>
      <c r="JK59" s="86">
        <f t="shared" si="72"/>
        <v>3.5397722036192497E-6</v>
      </c>
      <c r="JL59" s="86">
        <f t="shared" si="72"/>
        <v>4.5656155225836191E-7</v>
      </c>
      <c r="JM59" s="86">
        <f t="shared" si="72"/>
        <v>2.4920742743752909E-8</v>
      </c>
    </row>
    <row r="60" spans="2:273" x14ac:dyDescent="0.25">
      <c r="B60" s="2">
        <v>33</v>
      </c>
      <c r="C60" s="37">
        <v>122.53400000000001</v>
      </c>
      <c r="D60" s="37">
        <v>121.431</v>
      </c>
      <c r="E60" s="37">
        <v>122.13</v>
      </c>
      <c r="F60" s="37">
        <v>119.389</v>
      </c>
      <c r="G60" s="37">
        <v>118.47199999999999</v>
      </c>
      <c r="H60" s="37">
        <v>117.887</v>
      </c>
      <c r="I60" s="37">
        <v>119.491</v>
      </c>
      <c r="J60" s="37">
        <v>117.491</v>
      </c>
      <c r="K60" s="37">
        <v>114.736</v>
      </c>
      <c r="L60" s="37">
        <v>117.208</v>
      </c>
      <c r="M60" s="37">
        <v>117.075</v>
      </c>
      <c r="N60" s="37">
        <v>117.226</v>
      </c>
      <c r="O60" s="37">
        <v>117.887</v>
      </c>
      <c r="P60" s="37">
        <v>119.491</v>
      </c>
      <c r="Q60" s="37">
        <v>119.66</v>
      </c>
      <c r="S60" s="4">
        <f t="shared" si="59"/>
        <v>123.57837770252685</v>
      </c>
      <c r="T60" s="4">
        <f t="shared" si="59"/>
        <v>122.77675374112897</v>
      </c>
      <c r="U60" s="4">
        <f t="shared" si="59"/>
        <v>123.21187627654361</v>
      </c>
      <c r="V60" s="4">
        <f t="shared" si="59"/>
        <v>121.1349640964649</v>
      </c>
      <c r="W60" s="4">
        <f t="shared" si="59"/>
        <v>120.08337353747707</v>
      </c>
      <c r="X60" s="4">
        <f t="shared" si="59"/>
        <v>118.60769379979425</v>
      </c>
      <c r="Y60" s="4">
        <f t="shared" si="59"/>
        <v>119.57871638659793</v>
      </c>
      <c r="Z60" s="4">
        <f t="shared" si="59"/>
        <v>118.20000538567771</v>
      </c>
      <c r="AA60" s="4">
        <f t="shared" si="59"/>
        <v>117.55146889090217</v>
      </c>
      <c r="AB60" s="4">
        <f t="shared" si="59"/>
        <v>117.9652661334828</v>
      </c>
      <c r="AC60" s="4">
        <f t="shared" si="59"/>
        <v>119.7284507275011</v>
      </c>
      <c r="AD60" s="4">
        <f t="shared" si="59"/>
        <v>118.81990034669826</v>
      </c>
      <c r="AE60" s="4">
        <f t="shared" si="59"/>
        <v>119.79747053970571</v>
      </c>
      <c r="AF60" s="4">
        <f t="shared" si="59"/>
        <v>119.14690091019858</v>
      </c>
      <c r="AG60" s="4">
        <f t="shared" si="59"/>
        <v>119.86657049133706</v>
      </c>
      <c r="AI60" s="4">
        <f t="shared" si="60"/>
        <v>-1.0443777025268446</v>
      </c>
      <c r="AJ60" s="4">
        <f t="shared" si="60"/>
        <v>-1.3457537411289735</v>
      </c>
      <c r="AK60" s="4">
        <f t="shared" si="60"/>
        <v>-1.0818762765436105</v>
      </c>
      <c r="AL60" s="4">
        <f t="shared" si="60"/>
        <v>-1.7459640964649026</v>
      </c>
      <c r="AM60" s="4">
        <f t="shared" si="60"/>
        <v>-1.6113735374770783</v>
      </c>
      <c r="AN60" s="4">
        <f t="shared" si="60"/>
        <v>-0.72069379979424752</v>
      </c>
      <c r="AO60" s="4">
        <f t="shared" si="60"/>
        <v>-8.7716386597932683E-2</v>
      </c>
      <c r="AP60" s="4">
        <f t="shared" si="60"/>
        <v>-0.70900538567771321</v>
      </c>
      <c r="AQ60" s="4">
        <f t="shared" si="60"/>
        <v>-2.8154688909021672</v>
      </c>
      <c r="AR60" s="4">
        <f t="shared" si="60"/>
        <v>-0.75726613348280125</v>
      </c>
      <c r="AS60" s="4">
        <f t="shared" si="60"/>
        <v>-2.6534507275010952</v>
      </c>
      <c r="AT60" s="4">
        <f t="shared" si="60"/>
        <v>-1.5939003466982626</v>
      </c>
      <c r="AU60" s="4">
        <f t="shared" si="60"/>
        <v>-1.9104705397057131</v>
      </c>
      <c r="AV60" s="4">
        <f t="shared" si="60"/>
        <v>0.34409908980141779</v>
      </c>
      <c r="AW60" s="4">
        <f t="shared" si="60"/>
        <v>-0.20657049133706096</v>
      </c>
      <c r="AY60" s="2">
        <f t="shared" si="65"/>
        <v>123.57169578109252</v>
      </c>
      <c r="AZ60" s="2">
        <f t="shared" si="65"/>
        <v>122.68770856671826</v>
      </c>
      <c r="BA60" s="2">
        <f t="shared" si="65"/>
        <v>123.18557439095304</v>
      </c>
      <c r="BB60" s="2">
        <f t="shared" si="65"/>
        <v>121.11651882023021</v>
      </c>
      <c r="BC60" s="2">
        <f t="shared" si="65"/>
        <v>120.07531433393792</v>
      </c>
      <c r="BD60" s="2">
        <f t="shared" si="65"/>
        <v>118.59806339538555</v>
      </c>
      <c r="BE60" s="2">
        <f t="shared" si="65"/>
        <v>119.57271344337272</v>
      </c>
      <c r="BF60" s="2">
        <f t="shared" si="65"/>
        <v>118.19178324720535</v>
      </c>
      <c r="BG60" s="2">
        <f t="shared" si="65"/>
        <v>117.54859708839059</v>
      </c>
      <c r="BH60" s="2">
        <f t="shared" si="65"/>
        <v>117.95873962595135</v>
      </c>
      <c r="BI60" s="2">
        <f t="shared" si="65"/>
        <v>119.72418796613562</v>
      </c>
      <c r="BJ60" s="2">
        <f t="shared" si="65"/>
        <v>118.80694416675689</v>
      </c>
      <c r="BK60" s="2">
        <f t="shared" si="65"/>
        <v>119.79157340456359</v>
      </c>
      <c r="BL60" s="2">
        <f t="shared" si="65"/>
        <v>119.14591525767324</v>
      </c>
      <c r="BM60" s="2">
        <f t="shared" si="65"/>
        <v>119.8665173316847</v>
      </c>
      <c r="BO60" s="2">
        <f t="shared" si="10"/>
        <v>122.53400000000001</v>
      </c>
      <c r="BP60" s="2">
        <f t="shared" si="11"/>
        <v>121.431</v>
      </c>
      <c r="BQ60" s="2">
        <f t="shared" si="12"/>
        <v>122.13</v>
      </c>
      <c r="BR60" s="2">
        <f t="shared" si="13"/>
        <v>119.389</v>
      </c>
      <c r="BS60" s="2">
        <f t="shared" si="14"/>
        <v>118.47199999999999</v>
      </c>
      <c r="BT60" s="2">
        <f t="shared" si="15"/>
        <v>117.887</v>
      </c>
      <c r="BU60" s="2">
        <f t="shared" si="16"/>
        <v>119.491</v>
      </c>
      <c r="BV60" s="2">
        <f t="shared" si="17"/>
        <v>117.491</v>
      </c>
      <c r="BW60" s="2">
        <f t="shared" si="18"/>
        <v>114.736</v>
      </c>
      <c r="BX60" s="2">
        <f t="shared" si="19"/>
        <v>117.208</v>
      </c>
      <c r="BY60" s="2">
        <f t="shared" si="20"/>
        <v>117.075</v>
      </c>
      <c r="BZ60" s="2">
        <f t="shared" si="21"/>
        <v>117.226</v>
      </c>
      <c r="CA60" s="2">
        <f t="shared" si="22"/>
        <v>117.887</v>
      </c>
      <c r="CB60" s="2">
        <f t="shared" si="23"/>
        <v>119.491</v>
      </c>
      <c r="CC60" s="2">
        <f t="shared" si="24"/>
        <v>119.66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123.67664722617356</v>
      </c>
      <c r="DL60" s="2">
        <f t="shared" si="61"/>
        <v>123.29543424947144</v>
      </c>
      <c r="DM60" s="2">
        <f t="shared" si="61"/>
        <v>123.00268330206379</v>
      </c>
      <c r="DN60" s="2">
        <f t="shared" si="61"/>
        <v>120.67196734143052</v>
      </c>
      <c r="DO60" s="2">
        <f t="shared" si="61"/>
        <v>119.75844665718354</v>
      </c>
      <c r="DP60" s="2">
        <f t="shared" si="61"/>
        <v>118.89870981507825</v>
      </c>
      <c r="DQ60" s="2">
        <f t="shared" si="61"/>
        <v>120.38545787215786</v>
      </c>
      <c r="DR60" s="2">
        <f t="shared" si="61"/>
        <v>118.92232859174966</v>
      </c>
      <c r="DS60" s="2">
        <f t="shared" si="61"/>
        <v>117.19247955182071</v>
      </c>
      <c r="DT60" s="2">
        <f t="shared" si="61"/>
        <v>117.92225345345349</v>
      </c>
      <c r="DU60" s="2">
        <f t="shared" si="61"/>
        <v>118.76182273702275</v>
      </c>
      <c r="DV60" s="2">
        <f t="shared" si="61"/>
        <v>118.40199857752488</v>
      </c>
      <c r="DW60" s="2">
        <f t="shared" si="61"/>
        <v>119.49383410553413</v>
      </c>
      <c r="DX60" s="2">
        <f t="shared" si="61"/>
        <v>120.07314056531703</v>
      </c>
      <c r="DY60" s="2">
        <f t="shared" si="61"/>
        <v>120.33731872450868</v>
      </c>
      <c r="EA60" s="2">
        <f t="shared" si="62"/>
        <v>123.20748445521963</v>
      </c>
      <c r="EB60" s="2">
        <f t="shared" si="62"/>
        <v>121.07341949152543</v>
      </c>
      <c r="EC60" s="2">
        <f t="shared" si="62"/>
        <v>123.7567652747253</v>
      </c>
      <c r="ED60" s="2">
        <f t="shared" si="62"/>
        <v>122.5291317170565</v>
      </c>
      <c r="EE60" s="2">
        <f t="shared" si="62"/>
        <v>121.17782148732006</v>
      </c>
      <c r="EF60" s="2">
        <f t="shared" si="62"/>
        <v>117.5783678355502</v>
      </c>
      <c r="EG60" s="2">
        <f t="shared" si="62"/>
        <v>116.82187237237238</v>
      </c>
      <c r="EH60" s="2">
        <f t="shared" si="62"/>
        <v>115.79661301950804</v>
      </c>
      <c r="EI60" s="2">
        <f t="shared" si="62"/>
        <v>118.8144401354263</v>
      </c>
      <c r="EJ60" s="2">
        <f t="shared" si="62"/>
        <v>118.080402837899</v>
      </c>
      <c r="EK60" s="2">
        <f t="shared" si="62"/>
        <v>123.0658024007387</v>
      </c>
      <c r="EL60" s="2">
        <f t="shared" si="62"/>
        <v>120.09107491787111</v>
      </c>
      <c r="EM60" s="2">
        <f t="shared" si="62"/>
        <v>120.82282992334059</v>
      </c>
      <c r="EN60" s="2">
        <f t="shared" si="62"/>
        <v>115.58247641791046</v>
      </c>
      <c r="EO60" s="2">
        <f t="shared" si="62"/>
        <v>117.76739289369408</v>
      </c>
      <c r="EQ60" s="2">
        <f t="shared" si="63"/>
        <v>120.9341484208588</v>
      </c>
      <c r="ER60" s="2">
        <f t="shared" si="63"/>
        <v>118.99520585251348</v>
      </c>
      <c r="ES60" s="2">
        <f t="shared" si="63"/>
        <v>120.85590716236088</v>
      </c>
      <c r="ET60" s="2">
        <f t="shared" si="63"/>
        <v>120.53638337802376</v>
      </c>
      <c r="EU60" s="2">
        <f t="shared" si="63"/>
        <v>118.91065005764752</v>
      </c>
      <c r="EV60" s="2">
        <f t="shared" si="63"/>
        <v>115.11673506458735</v>
      </c>
      <c r="EW60" s="2">
        <f t="shared" si="63"/>
        <v>115.31405571109633</v>
      </c>
      <c r="EX60" s="2">
        <f t="shared" si="63"/>
        <v>112.94624159939234</v>
      </c>
      <c r="EY60" s="2">
        <f t="shared" si="63"/>
        <v>114.69691916584031</v>
      </c>
      <c r="EZ60" s="2">
        <f t="shared" si="63"/>
        <v>115.75940581629717</v>
      </c>
      <c r="FA60" s="2">
        <f t="shared" si="63"/>
        <v>119.34563956725071</v>
      </c>
      <c r="FB60" s="2">
        <f t="shared" si="63"/>
        <v>118.0843093895156</v>
      </c>
      <c r="FC60" s="2">
        <f t="shared" si="63"/>
        <v>117.96820523701848</v>
      </c>
      <c r="FD60" s="2">
        <f t="shared" si="63"/>
        <v>115.19525892709615</v>
      </c>
      <c r="FE60" s="2">
        <f t="shared" si="63"/>
        <v>119.9680057948719</v>
      </c>
      <c r="FG60" s="2">
        <f t="shared" si="64"/>
        <v>0.22347702907909814</v>
      </c>
      <c r="FH60" s="2">
        <f t="shared" si="64"/>
        <v>0.2734523377977881</v>
      </c>
      <c r="FI60" s="2">
        <f t="shared" si="64"/>
        <v>0.24273916223274569</v>
      </c>
      <c r="FJ60" s="2">
        <f t="shared" si="64"/>
        <v>0.23942613928707121</v>
      </c>
      <c r="FK60" s="2">
        <f t="shared" si="64"/>
        <v>0.22331710751210077</v>
      </c>
      <c r="FL60" s="2">
        <f t="shared" si="64"/>
        <v>0.22760811379474871</v>
      </c>
      <c r="FM60" s="2">
        <f t="shared" si="64"/>
        <v>0.22804599084314683</v>
      </c>
      <c r="FN60" s="2">
        <f t="shared" si="64"/>
        <v>0.2336626861432021</v>
      </c>
      <c r="FO60" s="2">
        <f t="shared" si="64"/>
        <v>0.21972719749540701</v>
      </c>
      <c r="FP60" s="2">
        <f t="shared" si="64"/>
        <v>0.23161352403051549</v>
      </c>
      <c r="FQ60" s="2">
        <f t="shared" si="64"/>
        <v>0.22365125832744201</v>
      </c>
      <c r="FR60" s="2">
        <f t="shared" si="64"/>
        <v>0.23981362869075326</v>
      </c>
      <c r="FS60" s="2">
        <f t="shared" si="64"/>
        <v>0.22413610503877798</v>
      </c>
      <c r="FT60" s="2">
        <f t="shared" si="64"/>
        <v>0.20647493808971831</v>
      </c>
      <c r="FU60" s="2">
        <f t="shared" si="64"/>
        <v>0.18323167211075628</v>
      </c>
      <c r="FW60" s="2">
        <f t="shared" si="67"/>
        <v>4.5898570275976005E-5</v>
      </c>
      <c r="FX60" s="2">
        <f t="shared" si="67"/>
        <v>5.3195960985750043E-5</v>
      </c>
      <c r="FY60" s="2">
        <f t="shared" si="67"/>
        <v>5.3135108109663581E-5</v>
      </c>
      <c r="FZ60" s="2">
        <f t="shared" si="67"/>
        <v>5.1294825300536442E-5</v>
      </c>
      <c r="GA60" s="2">
        <f t="shared" si="67"/>
        <v>4.5433170972724771E-5</v>
      </c>
      <c r="GB60" s="2">
        <f t="shared" si="67"/>
        <v>5.1133609276307195E-5</v>
      </c>
      <c r="GC60" s="2">
        <f t="shared" si="67"/>
        <v>5.5074688077138617E-5</v>
      </c>
      <c r="GD60" s="2">
        <f t="shared" si="67"/>
        <v>6.3938269031887313E-5</v>
      </c>
      <c r="GE60" s="2">
        <f t="shared" si="67"/>
        <v>6.5893268251809791E-5</v>
      </c>
      <c r="GF60" s="2">
        <f t="shared" si="67"/>
        <v>6.1768177847595465E-5</v>
      </c>
      <c r="GG60" s="2">
        <f t="shared" si="67"/>
        <v>6.0545331749749502E-5</v>
      </c>
      <c r="GH60" s="2">
        <f t="shared" si="67"/>
        <v>5.8769736893820546E-5</v>
      </c>
      <c r="GI60" s="2">
        <f t="shared" si="67"/>
        <v>4.7868704823101762E-5</v>
      </c>
      <c r="GJ60" s="2">
        <f t="shared" si="67"/>
        <v>4.0560735686229856E-5</v>
      </c>
      <c r="GK60" s="2">
        <f t="shared" si="67"/>
        <v>4.1085988704422801E-5</v>
      </c>
      <c r="GM60" s="86">
        <f t="shared" si="68"/>
        <v>8.191713779527627E-6</v>
      </c>
      <c r="GN60" s="86">
        <f t="shared" si="68"/>
        <v>1.3354458110207228E-4</v>
      </c>
      <c r="GO60" s="86">
        <f t="shared" si="68"/>
        <v>3.3985787862139441E-5</v>
      </c>
      <c r="GP60" s="86">
        <f t="shared" si="68"/>
        <v>2.310477787736005E-5</v>
      </c>
      <c r="GQ60" s="86">
        <f t="shared" si="68"/>
        <v>9.6965669504810268E-6</v>
      </c>
      <c r="GR60" s="86">
        <f t="shared" si="68"/>
        <v>1.157619925057114E-5</v>
      </c>
      <c r="GS60" s="86">
        <f t="shared" si="68"/>
        <v>6.9837410527810321E-6</v>
      </c>
      <c r="GT60" s="86">
        <f t="shared" si="68"/>
        <v>9.7631484923464736E-6</v>
      </c>
      <c r="GU60" s="86">
        <f t="shared" si="68"/>
        <v>3.2737898951275676E-6</v>
      </c>
      <c r="GV60" s="86">
        <f t="shared" si="68"/>
        <v>7.8870706235389646E-6</v>
      </c>
      <c r="GW60" s="86">
        <f t="shared" si="68"/>
        <v>5.1767788654777774E-6</v>
      </c>
      <c r="GX60" s="86">
        <f t="shared" si="68"/>
        <v>1.6679086463008964E-5</v>
      </c>
      <c r="GY60" s="86">
        <f t="shared" si="68"/>
        <v>7.1498696224799891E-6</v>
      </c>
      <c r="GZ60" s="86">
        <f t="shared" si="68"/>
        <v>1.0563265321787907E-6</v>
      </c>
      <c r="HA60" s="86">
        <f t="shared" si="68"/>
        <v>6.8371748687505142E-8</v>
      </c>
      <c r="HC60" s="86">
        <f t="shared" ref="HC60:HH122" si="73" xml:space="preserve"> _xlfn.NORM.DIST($B60, C$8, ABS(C$12), TRUE) * _xlfn.NORM.DIST(($B60 - C$8)*C$16, 0, ABS(C$12), TRUE) * 2</f>
        <v>1.1699162398666781E-15</v>
      </c>
      <c r="HD60" s="86">
        <f t="shared" si="69"/>
        <v>5.7942140906083638E-14</v>
      </c>
      <c r="HE60" s="86">
        <f t="shared" si="69"/>
        <v>7.7010927104551881E-16</v>
      </c>
      <c r="HF60" s="86">
        <f t="shared" si="69"/>
        <v>2.6258916064033885E-16</v>
      </c>
      <c r="HG60" s="86">
        <f t="shared" si="69"/>
        <v>2.2437940955925598E-17</v>
      </c>
      <c r="HH60" s="86">
        <f t="shared" si="69"/>
        <v>2.1440360409780536E-17</v>
      </c>
      <c r="HI60" s="86">
        <f t="shared" si="69"/>
        <v>4.8713487638943313E-18</v>
      </c>
      <c r="HJ60" s="86">
        <f t="shared" si="69"/>
        <v>1.3209715550999542E-17</v>
      </c>
      <c r="HK60" s="86">
        <f t="shared" si="69"/>
        <v>5.1689603805040999E-19</v>
      </c>
      <c r="HL60" s="86">
        <f t="shared" si="69"/>
        <v>1.0666203470911129E-17</v>
      </c>
      <c r="HM60" s="86">
        <f t="shared" si="69"/>
        <v>3.4517869667927655E-19</v>
      </c>
      <c r="HN60" s="86">
        <f t="shared" si="69"/>
        <v>6.7514450579260599E-18</v>
      </c>
      <c r="HO60" s="86">
        <f t="shared" si="69"/>
        <v>5.7819810862273221E-19</v>
      </c>
      <c r="HP60" s="86">
        <f t="shared" si="69"/>
        <v>1.2790742583477376E-19</v>
      </c>
      <c r="HQ60" s="86">
        <f t="shared" si="69"/>
        <v>4.6924557535422281E-24</v>
      </c>
      <c r="HS60" s="86">
        <f t="shared" si="70"/>
        <v>6.75522848721263E-70</v>
      </c>
      <c r="HT60" s="86">
        <f t="shared" si="70"/>
        <v>3.2893558446626676E-61</v>
      </c>
      <c r="HU60" s="86">
        <f t="shared" si="70"/>
        <v>5.2810647890818453E-69</v>
      </c>
      <c r="HV60" s="86">
        <f t="shared" si="70"/>
        <v>1.0104816314718167E-71</v>
      </c>
      <c r="HW60" s="86">
        <f t="shared" si="70"/>
        <v>3.7372675118943358E-78</v>
      </c>
      <c r="HX60" s="86">
        <f t="shared" si="70"/>
        <v>3.3456084605046573E-78</v>
      </c>
      <c r="HY60" s="86">
        <f t="shared" si="70"/>
        <v>3.125019393332204E-82</v>
      </c>
      <c r="HZ60" s="86">
        <f t="shared" si="70"/>
        <v>3.2769584694558736E-80</v>
      </c>
      <c r="IA60" s="86">
        <f t="shared" si="70"/>
        <v>9.24652045874133E-87</v>
      </c>
      <c r="IB60" s="86">
        <f t="shared" si="70"/>
        <v>4.7674027446597086E-80</v>
      </c>
      <c r="IC60" s="86">
        <f t="shared" si="70"/>
        <v>6.3912186405199381E-88</v>
      </c>
      <c r="ID60" s="86">
        <f t="shared" si="70"/>
        <v>5.7914055112987841E-82</v>
      </c>
      <c r="IE60" s="86">
        <f t="shared" si="70"/>
        <v>1.9543146014327293E-86</v>
      </c>
      <c r="IF60" s="86">
        <f t="shared" si="70"/>
        <v>2.7552681365319208E-60</v>
      </c>
      <c r="IG60" s="86">
        <f t="shared" si="70"/>
        <v>6.3079194396778251E-46</v>
      </c>
      <c r="II60" s="86">
        <f t="shared" si="71"/>
        <v>8.8202420721387281E-185</v>
      </c>
      <c r="IJ60" s="86">
        <f t="shared" si="71"/>
        <v>6.0452946019600826E-161</v>
      </c>
      <c r="IK60" s="86">
        <f t="shared" si="71"/>
        <v>1.1365075115778373E-180</v>
      </c>
      <c r="IL60" s="86">
        <f t="shared" si="71"/>
        <v>2.7584043937177219E-189</v>
      </c>
      <c r="IM60" s="86">
        <f t="shared" si="71"/>
        <v>6.7329062988482529E-205</v>
      </c>
      <c r="IN60" s="86">
        <f t="shared" si="71"/>
        <v>1.2643502039405306E-204</v>
      </c>
      <c r="IO60" s="86">
        <f t="shared" si="71"/>
        <v>4.0365602561349425E-220</v>
      </c>
      <c r="IP60" s="86">
        <f t="shared" si="71"/>
        <v>1.0725311573260361E-211</v>
      </c>
      <c r="IQ60" s="86">
        <f t="shared" si="71"/>
        <v>1.3641404643700246E-231</v>
      </c>
      <c r="IR60" s="86">
        <f t="shared" si="71"/>
        <v>4.548395036233881E-217</v>
      </c>
      <c r="IS60" s="86">
        <f t="shared" si="71"/>
        <v>1.0298186313411293E-234</v>
      </c>
      <c r="IT60" s="86">
        <f t="shared" si="71"/>
        <v>3.3881068128889348E-218</v>
      </c>
      <c r="IU60" s="86">
        <f t="shared" si="71"/>
        <v>8.7684170917037429E-230</v>
      </c>
      <c r="IV60" s="86">
        <f t="shared" si="71"/>
        <v>9.3333668295667081E-199</v>
      </c>
      <c r="IW60" s="86">
        <f t="shared" si="71"/>
        <v>2.1593533436180897E-196</v>
      </c>
      <c r="IY60" s="86">
        <f t="shared" si="72"/>
        <v>8.1917137806975438E-6</v>
      </c>
      <c r="IZ60" s="86">
        <f t="shared" si="72"/>
        <v>1.3354458116001443E-4</v>
      </c>
      <c r="JA60" s="86">
        <f t="shared" si="72"/>
        <v>3.398578786290955E-5</v>
      </c>
      <c r="JB60" s="86">
        <f t="shared" si="72"/>
        <v>2.3104777877622641E-5</v>
      </c>
      <c r="JC60" s="86">
        <f t="shared" si="72"/>
        <v>9.6965669505034648E-6</v>
      </c>
      <c r="JD60" s="86">
        <f t="shared" si="72"/>
        <v>1.157619925059258E-5</v>
      </c>
      <c r="JE60" s="86">
        <f t="shared" si="72"/>
        <v>6.9837410527859034E-6</v>
      </c>
      <c r="JF60" s="86">
        <f t="shared" si="72"/>
        <v>9.763148492359684E-6</v>
      </c>
      <c r="JG60" s="86">
        <f t="shared" si="72"/>
        <v>3.2737898951280843E-6</v>
      </c>
      <c r="JH60" s="86">
        <f t="shared" si="72"/>
        <v>7.8870706235496305E-6</v>
      </c>
      <c r="JI60" s="86">
        <f t="shared" si="72"/>
        <v>5.176778865478123E-6</v>
      </c>
      <c r="JJ60" s="86">
        <f t="shared" si="72"/>
        <v>1.6679086463015717E-5</v>
      </c>
      <c r="JK60" s="86">
        <f t="shared" si="72"/>
        <v>7.1498696224805676E-6</v>
      </c>
      <c r="JL60" s="86">
        <f t="shared" si="72"/>
        <v>1.0563265321789186E-6</v>
      </c>
      <c r="JM60" s="86">
        <f t="shared" si="72"/>
        <v>6.8371748687505142E-8</v>
      </c>
    </row>
    <row r="61" spans="2:273" x14ac:dyDescent="0.25">
      <c r="B61" s="2">
        <v>34</v>
      </c>
      <c r="C61" s="37">
        <v>122.63800000000001</v>
      </c>
      <c r="D61" s="37">
        <v>122.483</v>
      </c>
      <c r="E61" s="37">
        <v>122.03700000000001</v>
      </c>
      <c r="F61" s="37">
        <v>119.815</v>
      </c>
      <c r="G61" s="37">
        <v>117.90600000000001</v>
      </c>
      <c r="H61" s="37">
        <v>118.509</v>
      </c>
      <c r="I61" s="37">
        <v>119.321</v>
      </c>
      <c r="J61" s="37">
        <v>117.58499999999999</v>
      </c>
      <c r="K61" s="37">
        <v>115.245</v>
      </c>
      <c r="L61" s="37">
        <v>116.887</v>
      </c>
      <c r="M61" s="37">
        <v>117.30200000000001</v>
      </c>
      <c r="N61" s="37">
        <v>117.038</v>
      </c>
      <c r="O61" s="37">
        <v>117.90600000000001</v>
      </c>
      <c r="P61" s="37">
        <v>119.13200000000001</v>
      </c>
      <c r="Q61" s="37">
        <v>119.943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123.52868360893284</v>
      </c>
      <c r="T61" s="4">
        <f t="shared" si="74"/>
        <v>122.70580930586137</v>
      </c>
      <c r="U61" s="4">
        <f t="shared" si="74"/>
        <v>123.18616192007697</v>
      </c>
      <c r="V61" s="4">
        <f t="shared" si="74"/>
        <v>121.12182192708337</v>
      </c>
      <c r="W61" s="4">
        <f t="shared" si="74"/>
        <v>120.04297274651701</v>
      </c>
      <c r="X61" s="4">
        <f t="shared" si="74"/>
        <v>118.54088311421438</v>
      </c>
      <c r="Y61" s="4">
        <f t="shared" si="74"/>
        <v>119.47598130605454</v>
      </c>
      <c r="Z61" s="4">
        <f t="shared" si="74"/>
        <v>118.11892245950921</v>
      </c>
      <c r="AA61" s="4">
        <f t="shared" si="74"/>
        <v>117.57126015379053</v>
      </c>
      <c r="AB61" s="4">
        <f t="shared" si="74"/>
        <v>117.9580625411256</v>
      </c>
      <c r="AC61" s="4">
        <f t="shared" si="74"/>
        <v>119.79018288089921</v>
      </c>
      <c r="AD61" s="4">
        <f t="shared" si="74"/>
        <v>118.78526531618606</v>
      </c>
      <c r="AE61" s="4">
        <f t="shared" si="74"/>
        <v>119.80861836355939</v>
      </c>
      <c r="AF61" s="4">
        <f t="shared" si="74"/>
        <v>119.01298612361047</v>
      </c>
      <c r="AG61" s="4">
        <f t="shared" si="74"/>
        <v>119.72158305172046</v>
      </c>
      <c r="AI61" s="4">
        <f t="shared" ref="AI61:AW77" si="75">IF(OR($B61 &lt; C$230, $B61 &gt; C$233), 0, C61-S61)</f>
        <v>-0.89068360893283227</v>
      </c>
      <c r="AJ61" s="4">
        <f t="shared" si="75"/>
        <v>-0.22280930586136094</v>
      </c>
      <c r="AK61" s="4">
        <f t="shared" si="75"/>
        <v>-1.1491619200769634</v>
      </c>
      <c r="AL61" s="4">
        <f t="shared" si="75"/>
        <v>-1.3068219270833765</v>
      </c>
      <c r="AM61" s="4">
        <f t="shared" si="75"/>
        <v>-2.136972746517003</v>
      </c>
      <c r="AN61" s="4">
        <f t="shared" si="75"/>
        <v>-3.1883114214380726E-2</v>
      </c>
      <c r="AO61" s="4">
        <f t="shared" si="75"/>
        <v>-0.15498130605453753</v>
      </c>
      <c r="AP61" s="4">
        <f t="shared" si="75"/>
        <v>-0.53392245950921335</v>
      </c>
      <c r="AQ61" s="4">
        <f t="shared" si="75"/>
        <v>-2.3262601537905283</v>
      </c>
      <c r="AR61" s="4">
        <f t="shared" si="75"/>
        <v>-1.071062541125599</v>
      </c>
      <c r="AS61" s="4">
        <f t="shared" si="75"/>
        <v>-2.4881828808992026</v>
      </c>
      <c r="AT61" s="4">
        <f t="shared" si="75"/>
        <v>-1.7472653161860592</v>
      </c>
      <c r="AU61" s="4">
        <f t="shared" si="75"/>
        <v>-1.9026183635593839</v>
      </c>
      <c r="AV61" s="4">
        <f t="shared" si="75"/>
        <v>0.11901387638953054</v>
      </c>
      <c r="AW61" s="4">
        <f t="shared" si="75"/>
        <v>0.22141694827953984</v>
      </c>
      <c r="AY61" s="2">
        <f t="shared" si="65"/>
        <v>123.51606242571715</v>
      </c>
      <c r="AZ61" s="2">
        <f t="shared" si="65"/>
        <v>122.56370058726061</v>
      </c>
      <c r="BA61" s="2">
        <f t="shared" si="65"/>
        <v>123.1408871865027</v>
      </c>
      <c r="BB61" s="2">
        <f t="shared" si="65"/>
        <v>121.08904816707773</v>
      </c>
      <c r="BC61" s="2">
        <f t="shared" si="65"/>
        <v>120.02800954946125</v>
      </c>
      <c r="BD61" s="2">
        <f t="shared" si="65"/>
        <v>118.52310285415771</v>
      </c>
      <c r="BE61" s="2">
        <f t="shared" si="65"/>
        <v>119.46430162587571</v>
      </c>
      <c r="BF61" s="2">
        <f t="shared" si="65"/>
        <v>118.10320214704775</v>
      </c>
      <c r="BG61" s="2">
        <f t="shared" si="65"/>
        <v>117.56538507453649</v>
      </c>
      <c r="BH61" s="2">
        <f t="shared" si="65"/>
        <v>117.9453843208603</v>
      </c>
      <c r="BI61" s="2">
        <f t="shared" si="65"/>
        <v>119.78174869222863</v>
      </c>
      <c r="BJ61" s="2">
        <f t="shared" si="65"/>
        <v>118.76141833128283</v>
      </c>
      <c r="BK61" s="2">
        <f t="shared" si="65"/>
        <v>119.79730553591249</v>
      </c>
      <c r="BL61" s="2">
        <f t="shared" si="65"/>
        <v>119.01083225218449</v>
      </c>
      <c r="BM61" s="2">
        <f t="shared" si="65"/>
        <v>119.72144604083935</v>
      </c>
      <c r="BO61" s="2">
        <f t="shared" si="10"/>
        <v>122.63800000000001</v>
      </c>
      <c r="BP61" s="2">
        <f t="shared" si="11"/>
        <v>122.483</v>
      </c>
      <c r="BQ61" s="2">
        <f t="shared" si="12"/>
        <v>122.03700000000001</v>
      </c>
      <c r="BR61" s="2">
        <f t="shared" si="13"/>
        <v>119.815</v>
      </c>
      <c r="BS61" s="2">
        <f t="shared" si="14"/>
        <v>117.90600000000001</v>
      </c>
      <c r="BT61" s="2">
        <f t="shared" si="15"/>
        <v>118.509</v>
      </c>
      <c r="BU61" s="2">
        <f t="shared" si="16"/>
        <v>119.321</v>
      </c>
      <c r="BV61" s="2">
        <f t="shared" si="17"/>
        <v>117.58499999999999</v>
      </c>
      <c r="BW61" s="2">
        <f t="shared" si="18"/>
        <v>115.245</v>
      </c>
      <c r="BX61" s="2">
        <f t="shared" si="19"/>
        <v>116.887</v>
      </c>
      <c r="BY61" s="2">
        <f t="shared" si="20"/>
        <v>117.30200000000001</v>
      </c>
      <c r="BZ61" s="2">
        <f t="shared" si="21"/>
        <v>117.038</v>
      </c>
      <c r="CA61" s="2">
        <f t="shared" si="22"/>
        <v>117.90600000000001</v>
      </c>
      <c r="CB61" s="2">
        <f t="shared" si="23"/>
        <v>119.13200000000001</v>
      </c>
      <c r="CC61" s="2">
        <f t="shared" si="24"/>
        <v>119.943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123.66949383594122</v>
      </c>
      <c r="DL61" s="2">
        <f t="shared" si="76"/>
        <v>123.24561627906975</v>
      </c>
      <c r="DM61" s="2">
        <f t="shared" si="76"/>
        <v>122.99167251407128</v>
      </c>
      <c r="DN61" s="2">
        <f t="shared" si="76"/>
        <v>120.6561908232119</v>
      </c>
      <c r="DO61" s="2">
        <f t="shared" si="76"/>
        <v>119.72547893642634</v>
      </c>
      <c r="DP61" s="2">
        <f t="shared" si="76"/>
        <v>118.88289998905789</v>
      </c>
      <c r="DQ61" s="2">
        <f t="shared" si="76"/>
        <v>120.3724401115401</v>
      </c>
      <c r="DR61" s="2">
        <f t="shared" si="76"/>
        <v>118.93173470839261</v>
      </c>
      <c r="DS61" s="2">
        <f t="shared" si="76"/>
        <v>117.24017086834732</v>
      </c>
      <c r="DT61" s="2">
        <f t="shared" si="76"/>
        <v>117.9551732732733</v>
      </c>
      <c r="DU61" s="2">
        <f t="shared" si="76"/>
        <v>118.81710433290435</v>
      </c>
      <c r="DV61" s="2">
        <f t="shared" si="76"/>
        <v>118.36982076813653</v>
      </c>
      <c r="DW61" s="2">
        <f t="shared" si="76"/>
        <v>119.53339485199487</v>
      </c>
      <c r="DX61" s="2">
        <f t="shared" si="76"/>
        <v>120.0240320855615</v>
      </c>
      <c r="DY61" s="2">
        <f t="shared" si="76"/>
        <v>120.23121460882459</v>
      </c>
      <c r="EA61" s="2">
        <f t="shared" ref="EA61:EO77" si="77">CE$228*$B61+CE$229</f>
        <v>123.03030938391331</v>
      </c>
      <c r="EB61" s="2">
        <f t="shared" si="77"/>
        <v>120.91171707021793</v>
      </c>
      <c r="EC61" s="2">
        <f t="shared" si="77"/>
        <v>123.56606615384618</v>
      </c>
      <c r="ED61" s="2">
        <f t="shared" si="77"/>
        <v>122.3435279806047</v>
      </c>
      <c r="EE61" s="2">
        <f t="shared" si="77"/>
        <v>120.98807573680601</v>
      </c>
      <c r="EF61" s="2">
        <f t="shared" si="77"/>
        <v>117.41011505441357</v>
      </c>
      <c r="EG61" s="2">
        <f t="shared" si="77"/>
        <v>116.66103593916499</v>
      </c>
      <c r="EH61" s="2">
        <f t="shared" si="77"/>
        <v>115.62576590330787</v>
      </c>
      <c r="EI61" s="2">
        <f t="shared" si="77"/>
        <v>118.61987903970454</v>
      </c>
      <c r="EJ61" s="2">
        <f t="shared" si="77"/>
        <v>117.91639024744804</v>
      </c>
      <c r="EK61" s="2">
        <f t="shared" si="77"/>
        <v>122.83664773776549</v>
      </c>
      <c r="EL61" s="2">
        <f t="shared" si="77"/>
        <v>119.89401783280255</v>
      </c>
      <c r="EM61" s="2">
        <f t="shared" si="77"/>
        <v>120.63108393291648</v>
      </c>
      <c r="EN61" s="2">
        <f t="shared" si="77"/>
        <v>115.45960014925375</v>
      </c>
      <c r="EO61" s="2">
        <f t="shared" si="77"/>
        <v>117.64856166583569</v>
      </c>
      <c r="EQ61" s="2">
        <f t="shared" ref="EQ61:FE77" si="78">CU$228*$B61+CU$229</f>
        <v>120.7893504021261</v>
      </c>
      <c r="ER61" s="2">
        <f t="shared" si="78"/>
        <v>118.86455700048027</v>
      </c>
      <c r="ES61" s="2">
        <f t="shared" si="78"/>
        <v>120.7075589161941</v>
      </c>
      <c r="ET61" s="2">
        <f t="shared" si="78"/>
        <v>120.37957403060854</v>
      </c>
      <c r="EU61" s="2">
        <f t="shared" si="78"/>
        <v>118.75380959203011</v>
      </c>
      <c r="EV61" s="2">
        <f t="shared" si="78"/>
        <v>114.98437273667837</v>
      </c>
      <c r="EW61" s="2">
        <f t="shared" si="78"/>
        <v>115.17537923504875</v>
      </c>
      <c r="EX61" s="2">
        <f t="shared" si="78"/>
        <v>112.81790871418104</v>
      </c>
      <c r="EY61" s="2">
        <f t="shared" si="78"/>
        <v>114.56333687941184</v>
      </c>
      <c r="EZ61" s="2">
        <f t="shared" si="78"/>
        <v>115.62889009501875</v>
      </c>
      <c r="FA61" s="2">
        <f t="shared" si="78"/>
        <v>119.17138280639648</v>
      </c>
      <c r="FB61" s="2">
        <f t="shared" si="78"/>
        <v>117.91649870718258</v>
      </c>
      <c r="FC61" s="2">
        <f t="shared" si="78"/>
        <v>117.8169021326682</v>
      </c>
      <c r="FD61" s="2">
        <f t="shared" si="78"/>
        <v>115.07780716781558</v>
      </c>
      <c r="FE61" s="2">
        <f t="shared" si="78"/>
        <v>119.81693629093672</v>
      </c>
      <c r="FG61" s="2">
        <f t="shared" ref="FG61:FU77" si="79">POWER(10,($B61-C$231)/C$229)/(1+POWER(10,($B61-C$231)/C$229))</f>
        <v>0.23986601986941877</v>
      </c>
      <c r="FH61" s="2">
        <f t="shared" si="79"/>
        <v>0.29212756174341786</v>
      </c>
      <c r="FI61" s="2">
        <f t="shared" si="79"/>
        <v>0.26006766460693298</v>
      </c>
      <c r="FJ61" s="2">
        <f t="shared" si="79"/>
        <v>0.25659827461011897</v>
      </c>
      <c r="FK61" s="2">
        <f t="shared" si="79"/>
        <v>0.23969799046991982</v>
      </c>
      <c r="FL61" s="2">
        <f t="shared" si="79"/>
        <v>0.24420478733097559</v>
      </c>
      <c r="FM61" s="2">
        <f t="shared" si="79"/>
        <v>0.24466447949100739</v>
      </c>
      <c r="FN61" s="2">
        <f t="shared" si="79"/>
        <v>0.25055763111609175</v>
      </c>
      <c r="FO61" s="2">
        <f t="shared" si="79"/>
        <v>0.23592474003727787</v>
      </c>
      <c r="FP61" s="2">
        <f t="shared" si="79"/>
        <v>0.24840833214196972</v>
      </c>
      <c r="FQ61" s="2">
        <f t="shared" si="79"/>
        <v>0.24004907655566071</v>
      </c>
      <c r="FR61" s="2">
        <f t="shared" si="79"/>
        <v>0.25700416456200231</v>
      </c>
      <c r="FS61" s="2">
        <f t="shared" si="79"/>
        <v>0.24055845663409756</v>
      </c>
      <c r="FT61" s="2">
        <f t="shared" si="79"/>
        <v>0.221973482732303</v>
      </c>
      <c r="FU61" s="2">
        <f t="shared" si="79"/>
        <v>0.1974195774241301</v>
      </c>
      <c r="FW61" s="2">
        <f t="shared" si="67"/>
        <v>5.0326558685119217E-5</v>
      </c>
      <c r="FX61" s="2">
        <f t="shared" si="67"/>
        <v>5.8327911990311346E-5</v>
      </c>
      <c r="FY61" s="2">
        <f t="shared" si="67"/>
        <v>5.8261188822999957E-5</v>
      </c>
      <c r="FZ61" s="2">
        <f t="shared" si="67"/>
        <v>5.6243379177965139E-5</v>
      </c>
      <c r="GA61" s="2">
        <f t="shared" si="67"/>
        <v>4.981626299309546E-5</v>
      </c>
      <c r="GB61" s="2">
        <f t="shared" si="67"/>
        <v>5.6066611069375196E-5</v>
      </c>
      <c r="GC61" s="2">
        <f t="shared" si="67"/>
        <v>6.0387873764606292E-5</v>
      </c>
      <c r="GD61" s="2">
        <f t="shared" si="67"/>
        <v>7.0106485430310107E-5</v>
      </c>
      <c r="GE61" s="2">
        <f t="shared" si="67"/>
        <v>7.2250072597962616E-5</v>
      </c>
      <c r="GF61" s="2">
        <f t="shared" si="67"/>
        <v>6.7727056620727879E-5</v>
      </c>
      <c r="GG61" s="2">
        <f t="shared" si="67"/>
        <v>6.6386248359571906E-5</v>
      </c>
      <c r="GH61" s="2">
        <f t="shared" si="67"/>
        <v>6.4439369726035348E-5</v>
      </c>
      <c r="GI61" s="2">
        <f t="shared" si="67"/>
        <v>5.2486748717313102E-5</v>
      </c>
      <c r="GJ61" s="2">
        <f t="shared" si="67"/>
        <v>4.4473788263465995E-5</v>
      </c>
      <c r="GK61" s="2">
        <f t="shared" si="67"/>
        <v>4.5049712208736988E-5</v>
      </c>
      <c r="GM61" s="86">
        <f t="shared" si="68"/>
        <v>1.5948365929312653E-5</v>
      </c>
      <c r="GN61" s="86">
        <f t="shared" si="68"/>
        <v>2.1951629572703837E-4</v>
      </c>
      <c r="GO61" s="86">
        <f t="shared" si="68"/>
        <v>6.0256843568602802E-5</v>
      </c>
      <c r="GP61" s="86">
        <f t="shared" si="68"/>
        <v>4.230845371498325E-5</v>
      </c>
      <c r="GQ61" s="86">
        <f t="shared" si="68"/>
        <v>1.8549309879160324E-5</v>
      </c>
      <c r="GR61" s="86">
        <f t="shared" si="68"/>
        <v>2.2025785262817357E-5</v>
      </c>
      <c r="GS61" s="86">
        <f t="shared" si="68"/>
        <v>1.4019438293786041E-5</v>
      </c>
      <c r="GT61" s="86">
        <f t="shared" si="68"/>
        <v>1.9261397157220947E-5</v>
      </c>
      <c r="GU61" s="86">
        <f t="shared" si="68"/>
        <v>6.9119536803061623E-6</v>
      </c>
      <c r="GV61" s="86">
        <f t="shared" si="68"/>
        <v>1.5811991639092541E-5</v>
      </c>
      <c r="GW61" s="86">
        <f t="shared" si="68"/>
        <v>1.056750538594011E-5</v>
      </c>
      <c r="GX61" s="86">
        <f t="shared" si="68"/>
        <v>3.166637479787016E-5</v>
      </c>
      <c r="GY61" s="86">
        <f t="shared" si="68"/>
        <v>1.4142788679951148E-5</v>
      </c>
      <c r="GZ61" s="86">
        <f t="shared" si="68"/>
        <v>2.3821420445106563E-6</v>
      </c>
      <c r="HA61" s="86">
        <f t="shared" si="68"/>
        <v>1.8187140187069198E-7</v>
      </c>
      <c r="HC61" s="86">
        <f t="shared" si="73"/>
        <v>4.2010615776301902E-15</v>
      </c>
      <c r="HD61" s="86">
        <f t="shared" si="69"/>
        <v>1.8069683128181481E-13</v>
      </c>
      <c r="HE61" s="86">
        <f t="shared" si="69"/>
        <v>2.7997593920541809E-15</v>
      </c>
      <c r="HF61" s="86">
        <f t="shared" si="69"/>
        <v>1.0002966152317091E-15</v>
      </c>
      <c r="HG61" s="86">
        <f t="shared" si="69"/>
        <v>9.3091564632226059E-17</v>
      </c>
      <c r="HH61" s="86">
        <f t="shared" si="69"/>
        <v>9.0457473966066284E-17</v>
      </c>
      <c r="HI61" s="86">
        <f t="shared" si="69"/>
        <v>2.2588452598979705E-17</v>
      </c>
      <c r="HJ61" s="86">
        <f t="shared" si="69"/>
        <v>5.9651113629415513E-17</v>
      </c>
      <c r="HK61" s="86">
        <f t="shared" si="69"/>
        <v>2.6874691655692058E-18</v>
      </c>
      <c r="HL61" s="86">
        <f t="shared" si="69"/>
        <v>4.9037412561190167E-17</v>
      </c>
      <c r="HM61" s="86">
        <f t="shared" si="69"/>
        <v>1.8034446923410437E-18</v>
      </c>
      <c r="HN61" s="86">
        <f t="shared" si="69"/>
        <v>3.1207729239400574E-17</v>
      </c>
      <c r="HO61" s="86">
        <f t="shared" si="69"/>
        <v>2.8286706442461223E-18</v>
      </c>
      <c r="HP61" s="86">
        <f t="shared" si="69"/>
        <v>6.6235455451608772E-19</v>
      </c>
      <c r="HQ61" s="86">
        <f t="shared" si="69"/>
        <v>3.6444679196598842E-23</v>
      </c>
      <c r="HS61" s="86">
        <f t="shared" si="70"/>
        <v>2.8433642119780698E-68</v>
      </c>
      <c r="HT61" s="86">
        <f t="shared" si="70"/>
        <v>8.9838386632867521E-60</v>
      </c>
      <c r="HU61" s="86">
        <f t="shared" si="70"/>
        <v>2.1961866388193512E-67</v>
      </c>
      <c r="HV61" s="86">
        <f t="shared" si="70"/>
        <v>4.8868929031954484E-70</v>
      </c>
      <c r="HW61" s="86">
        <f t="shared" si="70"/>
        <v>2.4116225276681016E-76</v>
      </c>
      <c r="HX61" s="86">
        <f t="shared" si="70"/>
        <v>2.265153949218861E-76</v>
      </c>
      <c r="HY61" s="86">
        <f t="shared" si="70"/>
        <v>2.8705920540084718E-80</v>
      </c>
      <c r="HZ61" s="86">
        <f t="shared" si="70"/>
        <v>2.7882442193170271E-78</v>
      </c>
      <c r="IA61" s="86">
        <f t="shared" si="70"/>
        <v>1.1861010337812492E-84</v>
      </c>
      <c r="IB61" s="86">
        <f t="shared" si="70"/>
        <v>4.2035800103195397E-78</v>
      </c>
      <c r="IC61" s="86">
        <f t="shared" si="70"/>
        <v>8.3926806267675482E-86</v>
      </c>
      <c r="ID61" s="86">
        <f t="shared" si="70"/>
        <v>5.3325780044787214E-80</v>
      </c>
      <c r="IE61" s="86">
        <f t="shared" si="70"/>
        <v>2.0888475388781842E-84</v>
      </c>
      <c r="IF61" s="86">
        <f t="shared" si="70"/>
        <v>6.6037194679651319E-59</v>
      </c>
      <c r="IG61" s="86">
        <f t="shared" si="70"/>
        <v>6.7475056647437352E-45</v>
      </c>
      <c r="II61" s="86">
        <f t="shared" si="71"/>
        <v>1.9921798200032617E-181</v>
      </c>
      <c r="IJ61" s="86">
        <f t="shared" si="71"/>
        <v>5.5184651141869371E-158</v>
      </c>
      <c r="IK61" s="86">
        <f t="shared" si="71"/>
        <v>2.4132695859396346E-177</v>
      </c>
      <c r="IL61" s="86">
        <f t="shared" si="71"/>
        <v>8.2336217049376657E-186</v>
      </c>
      <c r="IM61" s="86">
        <f t="shared" si="71"/>
        <v>3.524761707927383E-201</v>
      </c>
      <c r="IN61" s="86">
        <f t="shared" si="71"/>
        <v>7.2444116518631882E-201</v>
      </c>
      <c r="IO61" s="86">
        <f t="shared" si="71"/>
        <v>4.8069744324176957E-216</v>
      </c>
      <c r="IP61" s="86">
        <f t="shared" si="71"/>
        <v>1.0213974393536873E-207</v>
      </c>
      <c r="IQ61" s="86">
        <f t="shared" si="71"/>
        <v>3.1952948935066896E-227</v>
      </c>
      <c r="IR61" s="86">
        <f t="shared" si="71"/>
        <v>5.2973204734628667E-213</v>
      </c>
      <c r="IS61" s="86">
        <f t="shared" si="71"/>
        <v>2.5315620742534376E-230</v>
      </c>
      <c r="IT61" s="86">
        <f t="shared" si="71"/>
        <v>3.9508216643228455E-214</v>
      </c>
      <c r="IU61" s="86">
        <f t="shared" si="71"/>
        <v>1.3789022088130704E-225</v>
      </c>
      <c r="IV61" s="86">
        <f t="shared" si="71"/>
        <v>3.4370805803764157E-195</v>
      </c>
      <c r="IW61" s="86">
        <f t="shared" si="71"/>
        <v>7.279814622766833E-193</v>
      </c>
      <c r="IY61" s="86">
        <f t="shared" si="72"/>
        <v>1.5948365933513716E-5</v>
      </c>
      <c r="IZ61" s="86">
        <f t="shared" si="72"/>
        <v>2.1951629590773519E-4</v>
      </c>
      <c r="JA61" s="86">
        <f t="shared" si="72"/>
        <v>6.0256843571402565E-5</v>
      </c>
      <c r="JB61" s="86">
        <f t="shared" si="72"/>
        <v>4.2308453715983548E-5</v>
      </c>
      <c r="JC61" s="86">
        <f t="shared" si="72"/>
        <v>1.8549309879253417E-5</v>
      </c>
      <c r="JD61" s="86">
        <f t="shared" si="72"/>
        <v>2.2025785262907813E-5</v>
      </c>
      <c r="JE61" s="86">
        <f t="shared" si="72"/>
        <v>1.401943829380863E-5</v>
      </c>
      <c r="JF61" s="86">
        <f t="shared" si="72"/>
        <v>1.9261397157280598E-5</v>
      </c>
      <c r="JG61" s="86">
        <f t="shared" si="72"/>
        <v>6.91195368030885E-6</v>
      </c>
      <c r="JH61" s="86">
        <f t="shared" si="72"/>
        <v>1.5811991639141578E-5</v>
      </c>
      <c r="JI61" s="86">
        <f t="shared" si="72"/>
        <v>1.0567505385941915E-5</v>
      </c>
      <c r="JJ61" s="86">
        <f t="shared" si="72"/>
        <v>3.1666374797901365E-5</v>
      </c>
      <c r="JK61" s="86">
        <f t="shared" si="72"/>
        <v>1.4142788679953977E-5</v>
      </c>
      <c r="JL61" s="86">
        <f t="shared" si="72"/>
        <v>2.3821420445113187E-6</v>
      </c>
      <c r="JM61" s="86">
        <f t="shared" si="72"/>
        <v>1.8187140187069201E-7</v>
      </c>
    </row>
    <row r="62" spans="2:273" x14ac:dyDescent="0.25">
      <c r="B62" s="2">
        <v>35</v>
      </c>
      <c r="C62" s="37">
        <v>122.759</v>
      </c>
      <c r="D62" s="37">
        <v>122.05200000000001</v>
      </c>
      <c r="E62" s="37">
        <v>122.72199999999999</v>
      </c>
      <c r="F62" s="37">
        <v>119.907</v>
      </c>
      <c r="G62" s="37">
        <v>117.943</v>
      </c>
      <c r="H62" s="37">
        <v>118.057</v>
      </c>
      <c r="I62" s="37">
        <v>119.434</v>
      </c>
      <c r="J62" s="37">
        <v>118.47199999999999</v>
      </c>
      <c r="K62" s="37">
        <v>117.09399999999999</v>
      </c>
      <c r="L62" s="37">
        <v>117.47199999999999</v>
      </c>
      <c r="M62" s="37">
        <v>116.736</v>
      </c>
      <c r="N62" s="37">
        <v>117.755</v>
      </c>
      <c r="O62" s="37">
        <v>118.34</v>
      </c>
      <c r="P62" s="37">
        <v>118.90600000000001</v>
      </c>
      <c r="Q62" s="37">
        <v>119.604</v>
      </c>
      <c r="S62" s="4">
        <f t="shared" si="74"/>
        <v>123.47754877920828</v>
      </c>
      <c r="T62" s="4">
        <f t="shared" si="74"/>
        <v>122.6570421986049</v>
      </c>
      <c r="U62" s="4">
        <f t="shared" si="74"/>
        <v>123.1668442383389</v>
      </c>
      <c r="V62" s="4">
        <f t="shared" si="74"/>
        <v>121.11407190606975</v>
      </c>
      <c r="W62" s="4">
        <f t="shared" si="74"/>
        <v>120.00368282005013</v>
      </c>
      <c r="X62" s="4">
        <f t="shared" si="74"/>
        <v>118.47395137975234</v>
      </c>
      <c r="Y62" s="4">
        <f t="shared" si="74"/>
        <v>119.37010418992638</v>
      </c>
      <c r="Z62" s="4">
        <f t="shared" si="74"/>
        <v>118.03515708848893</v>
      </c>
      <c r="AA62" s="4">
        <f t="shared" si="74"/>
        <v>117.58696994472517</v>
      </c>
      <c r="AB62" s="4">
        <f t="shared" si="74"/>
        <v>117.94929752546606</v>
      </c>
      <c r="AC62" s="4">
        <f t="shared" si="74"/>
        <v>119.84928754383354</v>
      </c>
      <c r="AD62" s="4">
        <f t="shared" si="74"/>
        <v>118.75428237564581</v>
      </c>
      <c r="AE62" s="4">
        <f t="shared" si="74"/>
        <v>119.81737045341789</v>
      </c>
      <c r="AF62" s="4">
        <f t="shared" si="74"/>
        <v>118.87427045168948</v>
      </c>
      <c r="AG62" s="4">
        <f t="shared" si="74"/>
        <v>119.57424650713773</v>
      </c>
      <c r="AI62" s="4">
        <f t="shared" si="75"/>
        <v>-0.71854877920827676</v>
      </c>
      <c r="AJ62" s="4">
        <f t="shared" si="75"/>
        <v>-0.60504219860489172</v>
      </c>
      <c r="AK62" s="4">
        <f t="shared" si="75"/>
        <v>-0.44484423833890219</v>
      </c>
      <c r="AL62" s="4">
        <f t="shared" si="75"/>
        <v>-1.207071906069757</v>
      </c>
      <c r="AM62" s="4">
        <f t="shared" si="75"/>
        <v>-2.0606828200501326</v>
      </c>
      <c r="AN62" s="4">
        <f t="shared" si="75"/>
        <v>-0.41695137975233365</v>
      </c>
      <c r="AO62" s="4">
        <f t="shared" si="75"/>
        <v>6.3895810073617554E-2</v>
      </c>
      <c r="AP62" s="4">
        <f t="shared" si="75"/>
        <v>0.43684291151106436</v>
      </c>
      <c r="AQ62" s="4">
        <f t="shared" si="75"/>
        <v>-0.49296994472517497</v>
      </c>
      <c r="AR62" s="4">
        <f t="shared" si="75"/>
        <v>-0.47729752546607074</v>
      </c>
      <c r="AS62" s="4">
        <f t="shared" si="75"/>
        <v>-3.1132875438335361</v>
      </c>
      <c r="AT62" s="4">
        <f t="shared" si="75"/>
        <v>-0.99928237564581934</v>
      </c>
      <c r="AU62" s="4">
        <f t="shared" si="75"/>
        <v>-1.4773704534178904</v>
      </c>
      <c r="AV62" s="4">
        <f t="shared" si="75"/>
        <v>3.1729548310522659E-2</v>
      </c>
      <c r="AW62" s="4">
        <f t="shared" si="75"/>
        <v>2.9753492862269582E-2</v>
      </c>
      <c r="AY62" s="2">
        <f t="shared" si="65"/>
        <v>123.45420481956577</v>
      </c>
      <c r="AZ62" s="2">
        <f t="shared" si="65"/>
        <v>122.43373115236956</v>
      </c>
      <c r="BA62" s="2">
        <f t="shared" si="65"/>
        <v>123.0902804654539</v>
      </c>
      <c r="BB62" s="2">
        <f t="shared" si="65"/>
        <v>121.05693859611929</v>
      </c>
      <c r="BC62" s="2">
        <f t="shared" si="65"/>
        <v>119.97645705800844</v>
      </c>
      <c r="BD62" s="2">
        <f t="shared" si="65"/>
        <v>118.44178074901987</v>
      </c>
      <c r="BE62" s="2">
        <f t="shared" si="65"/>
        <v>119.34788929871816</v>
      </c>
      <c r="BF62" s="2">
        <f t="shared" si="65"/>
        <v>118.00576117845958</v>
      </c>
      <c r="BG62" s="2">
        <f t="shared" si="65"/>
        <v>117.57524149993928</v>
      </c>
      <c r="BH62" s="2">
        <f t="shared" si="65"/>
        <v>117.92522554877847</v>
      </c>
      <c r="BI62" s="2">
        <f t="shared" si="65"/>
        <v>119.83298234927234</v>
      </c>
      <c r="BJ62" s="2">
        <f t="shared" si="65"/>
        <v>118.71129216759275</v>
      </c>
      <c r="BK62" s="2">
        <f t="shared" si="65"/>
        <v>119.79613571649173</v>
      </c>
      <c r="BL62" s="2">
        <f t="shared" si="65"/>
        <v>118.86968698389441</v>
      </c>
      <c r="BM62" s="2">
        <f t="shared" si="65"/>
        <v>119.57390444746169</v>
      </c>
      <c r="BO62" s="2">
        <f t="shared" si="10"/>
        <v>122.759</v>
      </c>
      <c r="BP62" s="2">
        <f t="shared" si="11"/>
        <v>122.05200000000001</v>
      </c>
      <c r="BQ62" s="2">
        <f t="shared" si="12"/>
        <v>122.72199999999999</v>
      </c>
      <c r="BR62" s="2">
        <f t="shared" si="13"/>
        <v>119.907</v>
      </c>
      <c r="BS62" s="2">
        <f t="shared" si="14"/>
        <v>117.943</v>
      </c>
      <c r="BT62" s="2">
        <f t="shared" si="15"/>
        <v>118.057</v>
      </c>
      <c r="BU62" s="2">
        <f t="shared" si="16"/>
        <v>119.434</v>
      </c>
      <c r="BV62" s="2">
        <f t="shared" si="17"/>
        <v>118.47199999999999</v>
      </c>
      <c r="BW62" s="2">
        <f t="shared" si="18"/>
        <v>117.09399999999999</v>
      </c>
      <c r="BX62" s="2">
        <f t="shared" si="19"/>
        <v>117.47199999999999</v>
      </c>
      <c r="BY62" s="2">
        <f t="shared" si="20"/>
        <v>116.736</v>
      </c>
      <c r="BZ62" s="2">
        <f t="shared" si="21"/>
        <v>117.755</v>
      </c>
      <c r="CA62" s="2">
        <f t="shared" si="22"/>
        <v>118.34</v>
      </c>
      <c r="CB62" s="2">
        <f t="shared" si="23"/>
        <v>118.90600000000001</v>
      </c>
      <c r="CC62" s="2">
        <f t="shared" si="24"/>
        <v>119.604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123.66234044570888</v>
      </c>
      <c r="DL62" s="2">
        <f t="shared" si="76"/>
        <v>123.19579830866806</v>
      </c>
      <c r="DM62" s="2">
        <f t="shared" si="76"/>
        <v>122.98066172607879</v>
      </c>
      <c r="DN62" s="2">
        <f t="shared" si="76"/>
        <v>120.64041430499327</v>
      </c>
      <c r="DO62" s="2">
        <f t="shared" si="76"/>
        <v>119.69251121566914</v>
      </c>
      <c r="DP62" s="2">
        <f t="shared" si="76"/>
        <v>118.86709016303755</v>
      </c>
      <c r="DQ62" s="2">
        <f t="shared" si="76"/>
        <v>120.35942235092234</v>
      </c>
      <c r="DR62" s="2">
        <f t="shared" si="76"/>
        <v>118.94114082503557</v>
      </c>
      <c r="DS62" s="2">
        <f t="shared" si="76"/>
        <v>117.28786218487393</v>
      </c>
      <c r="DT62" s="2">
        <f t="shared" si="76"/>
        <v>117.98809309309313</v>
      </c>
      <c r="DU62" s="2">
        <f t="shared" si="76"/>
        <v>118.87238592878595</v>
      </c>
      <c r="DV62" s="2">
        <f t="shared" si="76"/>
        <v>118.33764295874821</v>
      </c>
      <c r="DW62" s="2">
        <f t="shared" si="76"/>
        <v>119.57295559845562</v>
      </c>
      <c r="DX62" s="2">
        <f t="shared" si="76"/>
        <v>119.97492360580596</v>
      </c>
      <c r="DY62" s="2">
        <f t="shared" si="76"/>
        <v>120.1251104931405</v>
      </c>
      <c r="EA62" s="2">
        <f t="shared" si="77"/>
        <v>122.85313431260697</v>
      </c>
      <c r="EB62" s="2">
        <f t="shared" si="77"/>
        <v>120.75001464891042</v>
      </c>
      <c r="EC62" s="2">
        <f t="shared" si="77"/>
        <v>123.37536703296706</v>
      </c>
      <c r="ED62" s="2">
        <f t="shared" si="77"/>
        <v>122.15792424415291</v>
      </c>
      <c r="EE62" s="2">
        <f t="shared" si="77"/>
        <v>120.79832998629196</v>
      </c>
      <c r="EF62" s="2">
        <f t="shared" si="77"/>
        <v>117.24186227327692</v>
      </c>
      <c r="EG62" s="2">
        <f t="shared" si="77"/>
        <v>116.50019950595758</v>
      </c>
      <c r="EH62" s="2">
        <f t="shared" si="77"/>
        <v>115.4549187871077</v>
      </c>
      <c r="EI62" s="2">
        <f t="shared" si="77"/>
        <v>118.42531794398278</v>
      </c>
      <c r="EJ62" s="2">
        <f t="shared" si="77"/>
        <v>117.75237765699707</v>
      </c>
      <c r="EK62" s="2">
        <f t="shared" si="77"/>
        <v>122.60749307479226</v>
      </c>
      <c r="EL62" s="2">
        <f t="shared" si="77"/>
        <v>119.696960747734</v>
      </c>
      <c r="EM62" s="2">
        <f t="shared" si="77"/>
        <v>120.43933794249237</v>
      </c>
      <c r="EN62" s="2">
        <f t="shared" si="77"/>
        <v>115.33672388059702</v>
      </c>
      <c r="EO62" s="2">
        <f t="shared" si="77"/>
        <v>117.52973043797728</v>
      </c>
      <c r="EQ62" s="2">
        <f t="shared" si="78"/>
        <v>120.6445523833934</v>
      </c>
      <c r="ER62" s="2">
        <f t="shared" si="78"/>
        <v>118.73390814844707</v>
      </c>
      <c r="ES62" s="2">
        <f t="shared" si="78"/>
        <v>120.55921067002733</v>
      </c>
      <c r="ET62" s="2">
        <f t="shared" si="78"/>
        <v>120.22276468319332</v>
      </c>
      <c r="EU62" s="2">
        <f t="shared" si="78"/>
        <v>118.5969691264127</v>
      </c>
      <c r="EV62" s="2">
        <f t="shared" si="78"/>
        <v>114.85201040876939</v>
      </c>
      <c r="EW62" s="2">
        <f t="shared" si="78"/>
        <v>115.03670275900117</v>
      </c>
      <c r="EX62" s="2">
        <f t="shared" si="78"/>
        <v>112.68957582896974</v>
      </c>
      <c r="EY62" s="2">
        <f t="shared" si="78"/>
        <v>114.42975459298336</v>
      </c>
      <c r="EZ62" s="2">
        <f t="shared" si="78"/>
        <v>115.4983743737403</v>
      </c>
      <c r="FA62" s="2">
        <f t="shared" si="78"/>
        <v>118.99712604554223</v>
      </c>
      <c r="FB62" s="2">
        <f t="shared" si="78"/>
        <v>117.74868802484956</v>
      </c>
      <c r="FC62" s="2">
        <f t="shared" si="78"/>
        <v>117.66559902831793</v>
      </c>
      <c r="FD62" s="2">
        <f t="shared" si="78"/>
        <v>114.96035540853499</v>
      </c>
      <c r="FE62" s="2">
        <f t="shared" si="78"/>
        <v>119.66586678700153</v>
      </c>
      <c r="FG62" s="2">
        <f t="shared" si="79"/>
        <v>0.25705904134245816</v>
      </c>
      <c r="FH62" s="2">
        <f t="shared" si="79"/>
        <v>0.31153132179987342</v>
      </c>
      <c r="FI62" s="2">
        <f t="shared" si="79"/>
        <v>0.27817877919430395</v>
      </c>
      <c r="FJ62" s="2">
        <f t="shared" si="79"/>
        <v>0.27455743143311329</v>
      </c>
      <c r="FK62" s="2">
        <f t="shared" si="79"/>
        <v>0.25688303818219738</v>
      </c>
      <c r="FL62" s="2">
        <f t="shared" si="79"/>
        <v>0.26160177252443539</v>
      </c>
      <c r="FM62" s="2">
        <f t="shared" si="79"/>
        <v>0.2620828569498061</v>
      </c>
      <c r="FN62" s="2">
        <f t="shared" si="79"/>
        <v>0.26824656183200685</v>
      </c>
      <c r="FO62" s="2">
        <f t="shared" si="79"/>
        <v>0.25292926041125702</v>
      </c>
      <c r="FP62" s="2">
        <f t="shared" si="79"/>
        <v>0.26599938199245488</v>
      </c>
      <c r="FQ62" s="2">
        <f t="shared" si="79"/>
        <v>0.25725077855494516</v>
      </c>
      <c r="FR62" s="2">
        <f t="shared" si="79"/>
        <v>0.27498122137726821</v>
      </c>
      <c r="FS62" s="2">
        <f t="shared" si="79"/>
        <v>0.25778427854163188</v>
      </c>
      <c r="FT62" s="2">
        <f t="shared" si="79"/>
        <v>0.23828604502481704</v>
      </c>
      <c r="FU62" s="2">
        <f t="shared" si="79"/>
        <v>0.21242035854154792</v>
      </c>
      <c r="FW62" s="2">
        <f t="shared" si="67"/>
        <v>5.5181706355035774E-5</v>
      </c>
      <c r="FX62" s="2">
        <f t="shared" si="67"/>
        <v>6.3954923825804448E-5</v>
      </c>
      <c r="FY62" s="2">
        <f t="shared" si="67"/>
        <v>6.3881764150594628E-5</v>
      </c>
      <c r="FZ62" s="2">
        <f t="shared" si="67"/>
        <v>6.1669304312387459E-5</v>
      </c>
      <c r="GA62" s="2">
        <f t="shared" si="67"/>
        <v>5.4622183661042856E-5</v>
      </c>
      <c r="GB62" s="2">
        <f t="shared" si="67"/>
        <v>6.1475484035683771E-5</v>
      </c>
      <c r="GC62" s="2">
        <f t="shared" si="67"/>
        <v>6.6213601126406964E-5</v>
      </c>
      <c r="GD62" s="2">
        <f t="shared" si="67"/>
        <v>7.6869712755256439E-5</v>
      </c>
      <c r="GE62" s="2">
        <f t="shared" si="67"/>
        <v>7.9220077065391168E-5</v>
      </c>
      <c r="GF62" s="2">
        <f t="shared" si="67"/>
        <v>7.4260755640122899E-5</v>
      </c>
      <c r="GG62" s="2">
        <f t="shared" si="67"/>
        <v>7.2790607638877568E-5</v>
      </c>
      <c r="GH62" s="2">
        <f t="shared" si="67"/>
        <v>7.0655924610337005E-5</v>
      </c>
      <c r="GI62" s="2">
        <f t="shared" si="67"/>
        <v>5.7550284130306769E-5</v>
      </c>
      <c r="GJ62" s="2">
        <f t="shared" si="67"/>
        <v>4.8764329895188332E-5</v>
      </c>
      <c r="GK62" s="2">
        <f t="shared" si="67"/>
        <v>4.9395812489646211E-5</v>
      </c>
      <c r="GM62" s="86">
        <f t="shared" si="68"/>
        <v>3.0430705253490507E-5</v>
      </c>
      <c r="GN62" s="86">
        <f t="shared" si="68"/>
        <v>3.5558212099342661E-4</v>
      </c>
      <c r="GO62" s="86">
        <f t="shared" si="68"/>
        <v>1.0504412384319375E-4</v>
      </c>
      <c r="GP62" s="86">
        <f t="shared" si="68"/>
        <v>7.6075947438991484E-5</v>
      </c>
      <c r="GQ62" s="86">
        <f t="shared" si="68"/>
        <v>3.4804036054802319E-5</v>
      </c>
      <c r="GR62" s="86">
        <f t="shared" si="68"/>
        <v>4.1105360689751999E-5</v>
      </c>
      <c r="GS62" s="86">
        <f t="shared" si="68"/>
        <v>2.7537489533971432E-5</v>
      </c>
      <c r="GT62" s="86">
        <f t="shared" si="68"/>
        <v>3.7199896231315907E-5</v>
      </c>
      <c r="GU62" s="86">
        <f t="shared" si="68"/>
        <v>1.4253835567262677E-5</v>
      </c>
      <c r="GV62" s="86">
        <f t="shared" si="68"/>
        <v>3.1013087722501093E-5</v>
      </c>
      <c r="GW62" s="86">
        <f t="shared" si="68"/>
        <v>2.109697529849071E-5</v>
      </c>
      <c r="GX62" s="86">
        <f t="shared" si="68"/>
        <v>5.893866070589E-5</v>
      </c>
      <c r="GY62" s="86">
        <f t="shared" si="68"/>
        <v>2.7397201319355469E-5</v>
      </c>
      <c r="GZ62" s="86">
        <f t="shared" si="68"/>
        <v>5.236367353345171E-6</v>
      </c>
      <c r="HA62" s="86">
        <f t="shared" si="68"/>
        <v>4.6908049520566692E-7</v>
      </c>
      <c r="HC62" s="86">
        <f t="shared" si="73"/>
        <v>1.4715482527062544E-14</v>
      </c>
      <c r="HD62" s="86">
        <f t="shared" si="69"/>
        <v>5.5113712692510866E-13</v>
      </c>
      <c r="HE62" s="86">
        <f t="shared" si="69"/>
        <v>9.9271580392336821E-15</v>
      </c>
      <c r="HF62" s="86">
        <f t="shared" si="69"/>
        <v>3.7125207959024077E-15</v>
      </c>
      <c r="HG62" s="86">
        <f t="shared" si="69"/>
        <v>3.7572248809268374E-16</v>
      </c>
      <c r="HH62" s="86">
        <f t="shared" si="69"/>
        <v>3.7103481562779149E-16</v>
      </c>
      <c r="HI62" s="86">
        <f t="shared" si="69"/>
        <v>1.0156362005429259E-16</v>
      </c>
      <c r="HJ62" s="86">
        <f t="shared" si="69"/>
        <v>2.6126360615598737E-16</v>
      </c>
      <c r="HK62" s="86">
        <f t="shared" si="69"/>
        <v>1.3509964771737857E-17</v>
      </c>
      <c r="HL62" s="86">
        <f t="shared" si="69"/>
        <v>2.1854271633671739E-16</v>
      </c>
      <c r="HM62" s="86">
        <f t="shared" si="69"/>
        <v>9.1114754724789665E-18</v>
      </c>
      <c r="HN62" s="86">
        <f t="shared" si="69"/>
        <v>1.3985697800787634E-16</v>
      </c>
      <c r="HO62" s="86">
        <f t="shared" si="69"/>
        <v>1.3411943221047251E-17</v>
      </c>
      <c r="HP62" s="86">
        <f t="shared" si="69"/>
        <v>3.3205451757917437E-18</v>
      </c>
      <c r="HQ62" s="86">
        <f t="shared" si="69"/>
        <v>2.7176604493183985E-22</v>
      </c>
      <c r="HS62" s="86">
        <f t="shared" si="70"/>
        <v>1.1442761866929319E-66</v>
      </c>
      <c r="HT62" s="86">
        <f t="shared" si="70"/>
        <v>2.3569906245226036E-58</v>
      </c>
      <c r="HU62" s="86">
        <f t="shared" si="70"/>
        <v>8.729535623968622E-66</v>
      </c>
      <c r="HV62" s="86">
        <f t="shared" si="70"/>
        <v>2.2548035738267565E-68</v>
      </c>
      <c r="HW62" s="86">
        <f t="shared" si="70"/>
        <v>1.4806777194086313E-74</v>
      </c>
      <c r="HX62" s="86">
        <f t="shared" si="70"/>
        <v>1.4575593453924132E-74</v>
      </c>
      <c r="HY62" s="86">
        <f t="shared" si="70"/>
        <v>2.4942542018227776E-78</v>
      </c>
      <c r="HZ62" s="86">
        <f t="shared" si="70"/>
        <v>2.2451891680634936E-76</v>
      </c>
      <c r="IA62" s="86">
        <f t="shared" si="70"/>
        <v>1.431808885094317E-82</v>
      </c>
      <c r="IB62" s="86">
        <f t="shared" si="70"/>
        <v>3.5041302504973492E-76</v>
      </c>
      <c r="IC62" s="86">
        <f t="shared" si="70"/>
        <v>1.0373898024386059E-83</v>
      </c>
      <c r="ID62" s="86">
        <f t="shared" si="70"/>
        <v>4.6433784703356354E-78</v>
      </c>
      <c r="IE62" s="86">
        <f t="shared" si="70"/>
        <v>2.1100942106793932E-82</v>
      </c>
      <c r="IF62" s="86">
        <f t="shared" si="70"/>
        <v>1.5242741111501773E-57</v>
      </c>
      <c r="IG62" s="86">
        <f t="shared" si="70"/>
        <v>7.0207607111960496E-44</v>
      </c>
      <c r="II62" s="86">
        <f t="shared" si="71"/>
        <v>4.1897089842603716E-178</v>
      </c>
      <c r="IJ62" s="86">
        <f t="shared" si="71"/>
        <v>4.7256343084512458E-155</v>
      </c>
      <c r="IK62" s="86">
        <f t="shared" si="71"/>
        <v>4.7691029105058935E-174</v>
      </c>
      <c r="IL62" s="86">
        <f t="shared" si="71"/>
        <v>2.2805905176745516E-182</v>
      </c>
      <c r="IM62" s="86">
        <f t="shared" si="71"/>
        <v>1.7049734239740294E-197</v>
      </c>
      <c r="IN62" s="86">
        <f t="shared" si="71"/>
        <v>3.8284283486836393E-197</v>
      </c>
      <c r="IO62" s="86">
        <f t="shared" si="71"/>
        <v>5.2402163101174032E-212</v>
      </c>
      <c r="IP62" s="86">
        <f t="shared" si="71"/>
        <v>8.911116602032085E-204</v>
      </c>
      <c r="IQ62" s="86">
        <f t="shared" si="71"/>
        <v>6.7957700157189495E-223</v>
      </c>
      <c r="IR62" s="86">
        <f t="shared" si="71"/>
        <v>5.642974787606314E-209</v>
      </c>
      <c r="IS62" s="86">
        <f t="shared" si="71"/>
        <v>5.6527381669363841E-226</v>
      </c>
      <c r="IT62" s="86">
        <f t="shared" si="71"/>
        <v>4.2156539957518116E-210</v>
      </c>
      <c r="IU62" s="86">
        <f t="shared" si="71"/>
        <v>1.9823578261883511E-221</v>
      </c>
      <c r="IV62" s="86">
        <f t="shared" si="71"/>
        <v>1.1743179715879029E-191</v>
      </c>
      <c r="IW62" s="86">
        <f t="shared" si="71"/>
        <v>2.278617022867607E-189</v>
      </c>
      <c r="IY62" s="86">
        <f t="shared" si="72"/>
        <v>3.043070526820599E-5</v>
      </c>
      <c r="IZ62" s="86">
        <f t="shared" si="72"/>
        <v>3.5558212154456376E-4</v>
      </c>
      <c r="JA62" s="86">
        <f t="shared" si="72"/>
        <v>1.0504412385312091E-4</v>
      </c>
      <c r="JB62" s="86">
        <f t="shared" si="72"/>
        <v>7.6075947442704009E-5</v>
      </c>
      <c r="JC62" s="86">
        <f t="shared" si="72"/>
        <v>3.4804036055178043E-5</v>
      </c>
      <c r="JD62" s="86">
        <f t="shared" si="72"/>
        <v>4.1105360690123033E-5</v>
      </c>
      <c r="JE62" s="86">
        <f t="shared" si="72"/>
        <v>2.7537489534072994E-5</v>
      </c>
      <c r="JF62" s="86">
        <f t="shared" si="72"/>
        <v>3.7199896231577173E-5</v>
      </c>
      <c r="JG62" s="86">
        <f t="shared" si="72"/>
        <v>1.4253835567276188E-5</v>
      </c>
      <c r="JH62" s="86">
        <f t="shared" si="72"/>
        <v>3.1013087722719635E-5</v>
      </c>
      <c r="JI62" s="86">
        <f t="shared" si="72"/>
        <v>2.1096975298499821E-5</v>
      </c>
      <c r="JJ62" s="86">
        <f t="shared" si="72"/>
        <v>5.8938660706029855E-5</v>
      </c>
      <c r="JK62" s="86">
        <f t="shared" si="72"/>
        <v>2.7397201319368882E-5</v>
      </c>
      <c r="JL62" s="86">
        <f t="shared" si="72"/>
        <v>5.2363673533484914E-6</v>
      </c>
      <c r="JM62" s="86">
        <f t="shared" si="72"/>
        <v>4.6908049520566718E-7</v>
      </c>
    </row>
    <row r="63" spans="2:273" x14ac:dyDescent="0.25">
      <c r="B63" s="2">
        <v>36</v>
      </c>
      <c r="C63" s="37">
        <v>122.89700000000001</v>
      </c>
      <c r="D63" s="37">
        <v>122.655</v>
      </c>
      <c r="E63" s="37">
        <v>121.70399999999999</v>
      </c>
      <c r="F63" s="37">
        <v>120.333</v>
      </c>
      <c r="G63" s="37">
        <v>118.453</v>
      </c>
      <c r="H63" s="37">
        <v>118.604</v>
      </c>
      <c r="I63" s="37">
        <v>120.01900000000001</v>
      </c>
      <c r="J63" s="37">
        <v>117.943</v>
      </c>
      <c r="K63" s="37">
        <v>116.774</v>
      </c>
      <c r="L63" s="37">
        <v>116.755</v>
      </c>
      <c r="M63" s="37">
        <v>117.13200000000001</v>
      </c>
      <c r="N63" s="37">
        <v>117.113</v>
      </c>
      <c r="O63" s="37">
        <v>117.943</v>
      </c>
      <c r="P63" s="37">
        <v>119.208</v>
      </c>
      <c r="Q63" s="37">
        <v>119.245</v>
      </c>
      <c r="S63" s="4">
        <f t="shared" si="74"/>
        <v>123.42800902065912</v>
      </c>
      <c r="T63" s="4">
        <f t="shared" si="74"/>
        <v>122.64319138859658</v>
      </c>
      <c r="U63" s="4">
        <f t="shared" si="74"/>
        <v>123.16052692494991</v>
      </c>
      <c r="V63" s="4">
        <f t="shared" si="74"/>
        <v>121.11747210555522</v>
      </c>
      <c r="W63" s="4">
        <f t="shared" si="74"/>
        <v>119.96880861244395</v>
      </c>
      <c r="X63" s="4">
        <f t="shared" si="74"/>
        <v>118.4108099767183</v>
      </c>
      <c r="Y63" s="4">
        <f t="shared" si="74"/>
        <v>119.26450686714902</v>
      </c>
      <c r="Z63" s="4">
        <f t="shared" si="74"/>
        <v>117.95287528611131</v>
      </c>
      <c r="AA63" s="4">
        <f t="shared" si="74"/>
        <v>117.60041307491873</v>
      </c>
      <c r="AB63" s="4">
        <f t="shared" si="74"/>
        <v>117.94247487819804</v>
      </c>
      <c r="AC63" s="4">
        <f t="shared" si="74"/>
        <v>119.90794107808148</v>
      </c>
      <c r="AD63" s="4">
        <f t="shared" si="74"/>
        <v>118.73205293002168</v>
      </c>
      <c r="AE63" s="4">
        <f t="shared" si="74"/>
        <v>119.82649528101061</v>
      </c>
      <c r="AF63" s="4">
        <f t="shared" si="74"/>
        <v>118.73183888378639</v>
      </c>
      <c r="AG63" s="4">
        <f t="shared" si="74"/>
        <v>119.42468146021669</v>
      </c>
      <c r="AI63" s="4">
        <f t="shared" si="75"/>
        <v>-0.53100902065911271</v>
      </c>
      <c r="AJ63" s="4">
        <f t="shared" si="75"/>
        <v>1.1808611403424152E-2</v>
      </c>
      <c r="AK63" s="4">
        <f t="shared" si="75"/>
        <v>-1.4565269249499124</v>
      </c>
      <c r="AL63" s="4">
        <f t="shared" si="75"/>
        <v>-0.78447210555522418</v>
      </c>
      <c r="AM63" s="4">
        <f t="shared" si="75"/>
        <v>-1.5158086124439478</v>
      </c>
      <c r="AN63" s="4">
        <f t="shared" si="75"/>
        <v>0.19319002328170143</v>
      </c>
      <c r="AO63" s="4">
        <f t="shared" si="75"/>
        <v>0.75449313285098185</v>
      </c>
      <c r="AP63" s="4">
        <f t="shared" si="75"/>
        <v>-9.8752861113098334E-3</v>
      </c>
      <c r="AQ63" s="4">
        <f t="shared" si="75"/>
        <v>-0.82641307491873306</v>
      </c>
      <c r="AR63" s="4">
        <f t="shared" si="75"/>
        <v>-1.1874748781980458</v>
      </c>
      <c r="AS63" s="4">
        <f t="shared" si="75"/>
        <v>-2.7759410780814733</v>
      </c>
      <c r="AT63" s="4">
        <f t="shared" si="75"/>
        <v>-1.6190529300216809</v>
      </c>
      <c r="AU63" s="4">
        <f t="shared" si="75"/>
        <v>-1.8834952810106103</v>
      </c>
      <c r="AV63" s="4">
        <f t="shared" si="75"/>
        <v>0.47616111621360346</v>
      </c>
      <c r="AW63" s="4">
        <f t="shared" si="75"/>
        <v>-0.17968146021668474</v>
      </c>
      <c r="AY63" s="2">
        <f t="shared" si="65"/>
        <v>123.38573001911791</v>
      </c>
      <c r="AZ63" s="2">
        <f t="shared" si="65"/>
        <v>122.29766689617999</v>
      </c>
      <c r="BA63" s="2">
        <f t="shared" si="65"/>
        <v>123.03332632686828</v>
      </c>
      <c r="BB63" s="2">
        <f t="shared" si="65"/>
        <v>121.01975411864464</v>
      </c>
      <c r="BC63" s="2">
        <f t="shared" si="65"/>
        <v>119.92026198425609</v>
      </c>
      <c r="BD63" s="2">
        <f t="shared" si="65"/>
        <v>118.35376611404666</v>
      </c>
      <c r="BE63" s="2">
        <f t="shared" si="65"/>
        <v>119.22320174072614</v>
      </c>
      <c r="BF63" s="2">
        <f t="shared" si="65"/>
        <v>117.89911494777643</v>
      </c>
      <c r="BG63" s="2">
        <f t="shared" si="65"/>
        <v>117.57756578644054</v>
      </c>
      <c r="BH63" s="2">
        <f t="shared" si="65"/>
        <v>117.89780227839468</v>
      </c>
      <c r="BI63" s="2">
        <f t="shared" si="65"/>
        <v>119.87714190604908</v>
      </c>
      <c r="BJ63" s="2">
        <f t="shared" si="65"/>
        <v>118.65614534381042</v>
      </c>
      <c r="BK63" s="2">
        <f t="shared" si="65"/>
        <v>119.78749495625195</v>
      </c>
      <c r="BL63" s="2">
        <f t="shared" si="65"/>
        <v>118.72234055787638</v>
      </c>
      <c r="BM63" s="2">
        <f t="shared" si="65"/>
        <v>119.42385423722888</v>
      </c>
      <c r="BO63" s="2">
        <f t="shared" si="10"/>
        <v>122.89700000000001</v>
      </c>
      <c r="BP63" s="2">
        <f t="shared" si="11"/>
        <v>122.655</v>
      </c>
      <c r="BQ63" s="2">
        <f t="shared" si="12"/>
        <v>121.70399999999999</v>
      </c>
      <c r="BR63" s="2">
        <f t="shared" si="13"/>
        <v>120.333</v>
      </c>
      <c r="BS63" s="2">
        <f t="shared" si="14"/>
        <v>118.453</v>
      </c>
      <c r="BT63" s="2">
        <f t="shared" si="15"/>
        <v>118.604</v>
      </c>
      <c r="BU63" s="2">
        <f t="shared" si="16"/>
        <v>120.01900000000001</v>
      </c>
      <c r="BV63" s="2">
        <f t="shared" si="17"/>
        <v>117.943</v>
      </c>
      <c r="BW63" s="2">
        <f t="shared" si="18"/>
        <v>116.774</v>
      </c>
      <c r="BX63" s="2">
        <f t="shared" si="19"/>
        <v>116.755</v>
      </c>
      <c r="BY63" s="2">
        <f t="shared" si="20"/>
        <v>117.13200000000001</v>
      </c>
      <c r="BZ63" s="2">
        <f t="shared" si="21"/>
        <v>117.113</v>
      </c>
      <c r="CA63" s="2">
        <f t="shared" si="22"/>
        <v>117.943</v>
      </c>
      <c r="CB63" s="2">
        <f t="shared" si="23"/>
        <v>119.208</v>
      </c>
      <c r="CC63" s="2">
        <f t="shared" si="24"/>
        <v>119.245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123.65518705547655</v>
      </c>
      <c r="DL63" s="2">
        <f t="shared" si="76"/>
        <v>123.14598033826637</v>
      </c>
      <c r="DM63" s="2">
        <f t="shared" si="76"/>
        <v>122.9696509380863</v>
      </c>
      <c r="DN63" s="2">
        <f t="shared" si="76"/>
        <v>120.62463778677466</v>
      </c>
      <c r="DO63" s="2">
        <f t="shared" si="76"/>
        <v>119.65954349491196</v>
      </c>
      <c r="DP63" s="2">
        <f t="shared" si="76"/>
        <v>118.85128033701719</v>
      </c>
      <c r="DQ63" s="2">
        <f t="shared" si="76"/>
        <v>120.34640459030459</v>
      </c>
      <c r="DR63" s="2">
        <f t="shared" si="76"/>
        <v>118.95054694167854</v>
      </c>
      <c r="DS63" s="2">
        <f t="shared" si="76"/>
        <v>117.33555350140054</v>
      </c>
      <c r="DT63" s="2">
        <f t="shared" si="76"/>
        <v>118.02101291291295</v>
      </c>
      <c r="DU63" s="2">
        <f t="shared" si="76"/>
        <v>118.92766752466754</v>
      </c>
      <c r="DV63" s="2">
        <f t="shared" si="76"/>
        <v>118.30546514935988</v>
      </c>
      <c r="DW63" s="2">
        <f t="shared" si="76"/>
        <v>119.61251634491637</v>
      </c>
      <c r="DX63" s="2">
        <f t="shared" si="76"/>
        <v>119.92581512605042</v>
      </c>
      <c r="DY63" s="2">
        <f t="shared" si="76"/>
        <v>120.01900637745639</v>
      </c>
      <c r="EA63" s="2">
        <f t="shared" si="77"/>
        <v>122.67595924130063</v>
      </c>
      <c r="EB63" s="2">
        <f t="shared" si="77"/>
        <v>120.58831222760291</v>
      </c>
      <c r="EC63" s="2">
        <f t="shared" si="77"/>
        <v>123.18466791208795</v>
      </c>
      <c r="ED63" s="2">
        <f t="shared" si="77"/>
        <v>121.97232050770111</v>
      </c>
      <c r="EE63" s="2">
        <f t="shared" si="77"/>
        <v>120.60858423577791</v>
      </c>
      <c r="EF63" s="2">
        <f t="shared" si="77"/>
        <v>117.07360949214028</v>
      </c>
      <c r="EG63" s="2">
        <f t="shared" si="77"/>
        <v>116.33936307275019</v>
      </c>
      <c r="EH63" s="2">
        <f t="shared" si="77"/>
        <v>115.28407167090754</v>
      </c>
      <c r="EI63" s="2">
        <f t="shared" si="77"/>
        <v>118.23075684826102</v>
      </c>
      <c r="EJ63" s="2">
        <f t="shared" si="77"/>
        <v>117.5883650665461</v>
      </c>
      <c r="EK63" s="2">
        <f t="shared" si="77"/>
        <v>122.37833841181904</v>
      </c>
      <c r="EL63" s="2">
        <f t="shared" si="77"/>
        <v>119.49990366266543</v>
      </c>
      <c r="EM63" s="2">
        <f t="shared" si="77"/>
        <v>120.24759195206826</v>
      </c>
      <c r="EN63" s="2">
        <f t="shared" si="77"/>
        <v>115.21384761194031</v>
      </c>
      <c r="EO63" s="2">
        <f t="shared" si="77"/>
        <v>117.41089921011888</v>
      </c>
      <c r="EQ63" s="2">
        <f t="shared" si="78"/>
        <v>120.49975436466069</v>
      </c>
      <c r="ER63" s="2">
        <f t="shared" si="78"/>
        <v>118.60325929641387</v>
      </c>
      <c r="ES63" s="2">
        <f t="shared" si="78"/>
        <v>120.41086242386055</v>
      </c>
      <c r="ET63" s="2">
        <f t="shared" si="78"/>
        <v>120.0659553357781</v>
      </c>
      <c r="EU63" s="2">
        <f t="shared" si="78"/>
        <v>118.4401286607953</v>
      </c>
      <c r="EV63" s="2">
        <f t="shared" si="78"/>
        <v>114.71964808086041</v>
      </c>
      <c r="EW63" s="2">
        <f t="shared" si="78"/>
        <v>114.89802628295359</v>
      </c>
      <c r="EX63" s="2">
        <f t="shared" si="78"/>
        <v>112.56124294375843</v>
      </c>
      <c r="EY63" s="2">
        <f t="shared" si="78"/>
        <v>114.29617230655488</v>
      </c>
      <c r="EZ63" s="2">
        <f t="shared" si="78"/>
        <v>115.36785865246188</v>
      </c>
      <c r="FA63" s="2">
        <f t="shared" si="78"/>
        <v>118.82286928468798</v>
      </c>
      <c r="FB63" s="2">
        <f t="shared" si="78"/>
        <v>117.58087734251654</v>
      </c>
      <c r="FC63" s="2">
        <f t="shared" si="78"/>
        <v>117.51429592396765</v>
      </c>
      <c r="FD63" s="2">
        <f t="shared" si="78"/>
        <v>114.84290364925442</v>
      </c>
      <c r="FE63" s="2">
        <f t="shared" si="78"/>
        <v>119.51479728306636</v>
      </c>
      <c r="FG63" s="2">
        <f t="shared" si="79"/>
        <v>0.27503851577148758</v>
      </c>
      <c r="FH63" s="2">
        <f t="shared" si="79"/>
        <v>0.33162013367408449</v>
      </c>
      <c r="FI63" s="2">
        <f t="shared" si="79"/>
        <v>0.29704482159968959</v>
      </c>
      <c r="FJ63" s="2">
        <f t="shared" si="79"/>
        <v>0.29327766214033907</v>
      </c>
      <c r="FK63" s="2">
        <f t="shared" si="79"/>
        <v>0.27485475664137354</v>
      </c>
      <c r="FL63" s="2">
        <f t="shared" si="79"/>
        <v>0.27977932640315578</v>
      </c>
      <c r="FM63" s="2">
        <f t="shared" si="79"/>
        <v>0.28028115050087987</v>
      </c>
      <c r="FN63" s="2">
        <f t="shared" si="79"/>
        <v>0.28670655649588739</v>
      </c>
      <c r="FO63" s="2">
        <f t="shared" si="79"/>
        <v>0.27072514131894709</v>
      </c>
      <c r="FP63" s="2">
        <f t="shared" si="79"/>
        <v>0.28436482799404827</v>
      </c>
      <c r="FQ63" s="2">
        <f t="shared" si="79"/>
        <v>0.27523869537935952</v>
      </c>
      <c r="FR63" s="2">
        <f t="shared" si="79"/>
        <v>0.29371864825397392</v>
      </c>
      <c r="FS63" s="2">
        <f t="shared" si="79"/>
        <v>0.2757956479167708</v>
      </c>
      <c r="FT63" s="2">
        <f t="shared" si="79"/>
        <v>0.25540386911661694</v>
      </c>
      <c r="FU63" s="2">
        <f t="shared" si="79"/>
        <v>0.22823682142756338</v>
      </c>
      <c r="FW63" s="2">
        <f t="shared" si="67"/>
        <v>6.0505215724699908E-5</v>
      </c>
      <c r="FX63" s="2">
        <f t="shared" si="67"/>
        <v>7.0124746823375082E-5</v>
      </c>
      <c r="FY63" s="2">
        <f t="shared" si="67"/>
        <v>7.0044529824026254E-5</v>
      </c>
      <c r="FZ63" s="2">
        <f t="shared" si="67"/>
        <v>6.7618645236274487E-5</v>
      </c>
      <c r="GA63" s="2">
        <f t="shared" si="67"/>
        <v>5.989171778970794E-5</v>
      </c>
      <c r="GB63" s="2">
        <f t="shared" si="67"/>
        <v>6.7406128053777351E-5</v>
      </c>
      <c r="GC63" s="2">
        <f t="shared" si="67"/>
        <v>7.2601306133828592E-5</v>
      </c>
      <c r="GD63" s="2">
        <f t="shared" si="67"/>
        <v>8.4285338898680518E-5</v>
      </c>
      <c r="GE63" s="2">
        <f t="shared" si="67"/>
        <v>8.6862423308602617E-5</v>
      </c>
      <c r="GF63" s="2">
        <f t="shared" si="67"/>
        <v>8.1424716017571824E-5</v>
      </c>
      <c r="GG63" s="2">
        <f t="shared" si="67"/>
        <v>7.9812753658497346E-5</v>
      </c>
      <c r="GH63" s="2">
        <f t="shared" si="67"/>
        <v>7.7472152654797839E-5</v>
      </c>
      <c r="GI63" s="2">
        <f t="shared" si="67"/>
        <v>6.3102281364926007E-5</v>
      </c>
      <c r="GJ63" s="2">
        <f t="shared" si="67"/>
        <v>5.3468772925360946E-5</v>
      </c>
      <c r="GK63" s="2">
        <f t="shared" si="67"/>
        <v>5.4161173264164171E-5</v>
      </c>
      <c r="GM63" s="86">
        <f t="shared" si="68"/>
        <v>5.6909275712919259E-5</v>
      </c>
      <c r="GN63" s="86">
        <f t="shared" si="68"/>
        <v>5.6762820428407786E-4</v>
      </c>
      <c r="GO63" s="86">
        <f t="shared" si="68"/>
        <v>1.8005797791333214E-4</v>
      </c>
      <c r="GP63" s="86">
        <f t="shared" si="68"/>
        <v>1.3433296397866799E-4</v>
      </c>
      <c r="GQ63" s="86">
        <f t="shared" si="68"/>
        <v>6.4053596932671782E-5</v>
      </c>
      <c r="GR63" s="86">
        <f t="shared" si="68"/>
        <v>7.5246712298789197E-5</v>
      </c>
      <c r="GS63" s="86">
        <f t="shared" si="68"/>
        <v>5.2928839821185351E-5</v>
      </c>
      <c r="GT63" s="86">
        <f t="shared" si="68"/>
        <v>7.0335549087026034E-5</v>
      </c>
      <c r="GU63" s="86">
        <f t="shared" si="68"/>
        <v>2.8712269233005297E-5</v>
      </c>
      <c r="GV63" s="86">
        <f t="shared" si="68"/>
        <v>5.9513384325923372E-5</v>
      </c>
      <c r="GW63" s="86">
        <f t="shared" si="68"/>
        <v>4.1193229944609052E-5</v>
      </c>
      <c r="GX63" s="86">
        <f t="shared" si="68"/>
        <v>1.0754746290598892E-4</v>
      </c>
      <c r="GY63" s="86">
        <f t="shared" si="68"/>
        <v>5.197963644385376E-5</v>
      </c>
      <c r="GZ63" s="86">
        <f t="shared" si="68"/>
        <v>1.1220436779012929E-5</v>
      </c>
      <c r="HA63" s="86">
        <f t="shared" si="68"/>
        <v>1.1731424728139942E-6</v>
      </c>
      <c r="HC63" s="86">
        <f t="shared" si="73"/>
        <v>5.0281397978561905E-14</v>
      </c>
      <c r="HD63" s="86">
        <f t="shared" si="69"/>
        <v>1.6440997220666078E-12</v>
      </c>
      <c r="HE63" s="86">
        <f t="shared" si="69"/>
        <v>3.4329792531979721E-14</v>
      </c>
      <c r="HF63" s="86">
        <f t="shared" si="69"/>
        <v>1.3424661364149984E-14</v>
      </c>
      <c r="HG63" s="86">
        <f t="shared" si="69"/>
        <v>1.4752301130205128E-15</v>
      </c>
      <c r="HH63" s="86">
        <f t="shared" si="69"/>
        <v>1.4796162694006462E-15</v>
      </c>
      <c r="HI63" s="86">
        <f t="shared" si="69"/>
        <v>4.4280369374032772E-16</v>
      </c>
      <c r="HJ63" s="86">
        <f t="shared" si="69"/>
        <v>1.1098943822823266E-15</v>
      </c>
      <c r="HK63" s="86">
        <f t="shared" si="69"/>
        <v>6.5666325786299522E-17</v>
      </c>
      <c r="HL63" s="86">
        <f t="shared" si="69"/>
        <v>9.4415540088749966E-16</v>
      </c>
      <c r="HM63" s="86">
        <f t="shared" si="69"/>
        <v>4.4515250247405718E-17</v>
      </c>
      <c r="HN63" s="86">
        <f t="shared" si="69"/>
        <v>6.0767269093578436E-16</v>
      </c>
      <c r="HO63" s="86">
        <f t="shared" si="69"/>
        <v>6.1632702500462269E-17</v>
      </c>
      <c r="HP63" s="86">
        <f t="shared" si="69"/>
        <v>1.6116062346616472E-17</v>
      </c>
      <c r="HQ63" s="86">
        <f t="shared" si="69"/>
        <v>1.9457641124466942E-21</v>
      </c>
      <c r="HS63" s="86">
        <f t="shared" si="70"/>
        <v>4.4028782060955324E-65</v>
      </c>
      <c r="HT63" s="86">
        <f t="shared" si="70"/>
        <v>5.9401877680361988E-57</v>
      </c>
      <c r="HU63" s="86">
        <f t="shared" si="70"/>
        <v>3.316566878405996E-64</v>
      </c>
      <c r="HV63" s="86">
        <f t="shared" si="70"/>
        <v>9.9256208005019229E-67</v>
      </c>
      <c r="HW63" s="86">
        <f t="shared" si="70"/>
        <v>8.649864794207873E-73</v>
      </c>
      <c r="HX63" s="86">
        <f t="shared" si="70"/>
        <v>8.9137867107908829E-73</v>
      </c>
      <c r="HY63" s="86">
        <f t="shared" si="70"/>
        <v>2.0500387500233688E-76</v>
      </c>
      <c r="HZ63" s="86">
        <f t="shared" si="70"/>
        <v>1.7109566776147936E-74</v>
      </c>
      <c r="IA63" s="86">
        <f t="shared" si="70"/>
        <v>1.6265603490988067E-80</v>
      </c>
      <c r="IB63" s="86">
        <f t="shared" si="70"/>
        <v>2.7616354912837075E-74</v>
      </c>
      <c r="IC63" s="86">
        <f t="shared" si="70"/>
        <v>1.2070053711477416E-81</v>
      </c>
      <c r="ID63" s="86">
        <f t="shared" si="70"/>
        <v>3.8236333835807579E-76</v>
      </c>
      <c r="IE63" s="86">
        <f t="shared" si="70"/>
        <v>2.0145653102093051E-80</v>
      </c>
      <c r="IF63" s="86">
        <f t="shared" si="70"/>
        <v>3.388353462617571E-56</v>
      </c>
      <c r="IG63" s="86">
        <f t="shared" si="70"/>
        <v>7.105755642265098E-43</v>
      </c>
      <c r="II63" s="86">
        <f t="shared" si="71"/>
        <v>8.2044064777160207E-175</v>
      </c>
      <c r="IJ63" s="86">
        <f t="shared" si="71"/>
        <v>3.7961523088368386E-152</v>
      </c>
      <c r="IK63" s="86">
        <f t="shared" si="71"/>
        <v>8.7713331262318248E-171</v>
      </c>
      <c r="IL63" s="86">
        <f t="shared" si="71"/>
        <v>5.8617578643374665E-179</v>
      </c>
      <c r="IM63" s="86">
        <f t="shared" si="71"/>
        <v>7.6202079903980281E-194</v>
      </c>
      <c r="IN63" s="86">
        <f t="shared" si="71"/>
        <v>1.8660372816239038E-193</v>
      </c>
      <c r="IO63" s="86">
        <f t="shared" si="71"/>
        <v>5.2293100069981741E-208</v>
      </c>
      <c r="IP63" s="86">
        <f t="shared" si="71"/>
        <v>7.1223412728590989E-200</v>
      </c>
      <c r="IQ63" s="86">
        <f t="shared" si="71"/>
        <v>1.3123300075977814E-218</v>
      </c>
      <c r="IR63" s="86">
        <f t="shared" si="71"/>
        <v>5.4981240360766897E-205</v>
      </c>
      <c r="IS63" s="86">
        <f t="shared" si="71"/>
        <v>1.1464955557360453E-221</v>
      </c>
      <c r="IT63" s="86">
        <f t="shared" si="71"/>
        <v>4.1161429219535524E-206</v>
      </c>
      <c r="IU63" s="86">
        <f t="shared" si="71"/>
        <v>2.6053595013076216E-217</v>
      </c>
      <c r="IV63" s="86">
        <f t="shared" si="71"/>
        <v>3.7224338586127758E-188</v>
      </c>
      <c r="IW63" s="86">
        <f t="shared" si="71"/>
        <v>6.6218210847216281E-186</v>
      </c>
      <c r="IY63" s="86">
        <f t="shared" si="72"/>
        <v>5.6909275763200659E-5</v>
      </c>
      <c r="IZ63" s="86">
        <f t="shared" si="72"/>
        <v>5.6762820592817754E-4</v>
      </c>
      <c r="JA63" s="86">
        <f t="shared" si="72"/>
        <v>1.8005797794766194E-4</v>
      </c>
      <c r="JB63" s="86">
        <f t="shared" si="72"/>
        <v>1.3433296399209267E-4</v>
      </c>
      <c r="JC63" s="86">
        <f t="shared" si="72"/>
        <v>6.4053596934147015E-5</v>
      </c>
      <c r="JD63" s="86">
        <f t="shared" si="72"/>
        <v>7.5246712300268808E-5</v>
      </c>
      <c r="JE63" s="86">
        <f t="shared" si="72"/>
        <v>5.2928839821628153E-5</v>
      </c>
      <c r="JF63" s="86">
        <f t="shared" si="72"/>
        <v>7.0335549088135931E-5</v>
      </c>
      <c r="JG63" s="86">
        <f t="shared" si="72"/>
        <v>2.8712269233070963E-5</v>
      </c>
      <c r="JH63" s="86">
        <f t="shared" si="72"/>
        <v>5.9513384326867529E-5</v>
      </c>
      <c r="JI63" s="86">
        <f t="shared" si="72"/>
        <v>4.1193229944653565E-5</v>
      </c>
      <c r="JJ63" s="86">
        <f t="shared" si="72"/>
        <v>1.0754746290659659E-4</v>
      </c>
      <c r="JK63" s="86">
        <f t="shared" si="72"/>
        <v>5.197963644391539E-5</v>
      </c>
      <c r="JL63" s="86">
        <f t="shared" si="72"/>
        <v>1.1220436779029045E-5</v>
      </c>
      <c r="JM63" s="86">
        <f t="shared" si="72"/>
        <v>1.1731424728139961E-6</v>
      </c>
    </row>
    <row r="64" spans="2:273" x14ac:dyDescent="0.25">
      <c r="B64" s="2">
        <v>37</v>
      </c>
      <c r="C64" s="37">
        <v>123.431</v>
      </c>
      <c r="D64" s="37">
        <v>123.259</v>
      </c>
      <c r="E64" s="37">
        <v>122.98099999999999</v>
      </c>
      <c r="F64" s="37">
        <v>120.556</v>
      </c>
      <c r="G64" s="37">
        <v>119.283</v>
      </c>
      <c r="H64" s="37">
        <v>117.755</v>
      </c>
      <c r="I64" s="37">
        <v>120.13200000000001</v>
      </c>
      <c r="J64" s="37">
        <v>119.34</v>
      </c>
      <c r="K64" s="37">
        <v>116.604</v>
      </c>
      <c r="L64" s="37">
        <v>117.566</v>
      </c>
      <c r="M64" s="37">
        <v>118.509</v>
      </c>
      <c r="N64" s="37">
        <v>118.18899999999999</v>
      </c>
      <c r="O64" s="37">
        <v>118.943</v>
      </c>
      <c r="P64" s="37">
        <v>119.321</v>
      </c>
      <c r="Q64" s="37">
        <v>119.679</v>
      </c>
      <c r="S64" s="4">
        <f t="shared" si="74"/>
        <v>123.38524781953275</v>
      </c>
      <c r="T64" s="4">
        <f t="shared" si="74"/>
        <v>122.68183126428367</v>
      </c>
      <c r="U64" s="4">
        <f t="shared" si="74"/>
        <v>123.17722889107803</v>
      </c>
      <c r="V64" s="4">
        <f t="shared" si="74"/>
        <v>121.14104233724302</v>
      </c>
      <c r="W64" s="4">
        <f t="shared" si="74"/>
        <v>119.94386595585085</v>
      </c>
      <c r="X64" s="4">
        <f t="shared" si="74"/>
        <v>118.35788250246911</v>
      </c>
      <c r="Y64" s="4">
        <f t="shared" si="74"/>
        <v>119.16508984274931</v>
      </c>
      <c r="Z64" s="4">
        <f t="shared" si="74"/>
        <v>117.87912683379406</v>
      </c>
      <c r="AA64" s="4">
        <f t="shared" si="74"/>
        <v>117.61519759769456</v>
      </c>
      <c r="AB64" s="4">
        <f t="shared" si="74"/>
        <v>117.94370638758542</v>
      </c>
      <c r="AC64" s="4">
        <f t="shared" si="74"/>
        <v>119.97031689943401</v>
      </c>
      <c r="AD64" s="4">
        <f t="shared" si="74"/>
        <v>118.72684004940621</v>
      </c>
      <c r="AE64" s="4">
        <f t="shared" si="74"/>
        <v>119.84091399496775</v>
      </c>
      <c r="AF64" s="4">
        <f t="shared" si="74"/>
        <v>118.58786318795995</v>
      </c>
      <c r="AG64" s="4">
        <f t="shared" si="74"/>
        <v>119.27321305083011</v>
      </c>
      <c r="AI64" s="4">
        <f t="shared" si="75"/>
        <v>4.5752180467246717E-2</v>
      </c>
      <c r="AJ64" s="4">
        <f t="shared" si="75"/>
        <v>0.57716873571632732</v>
      </c>
      <c r="AK64" s="4">
        <f t="shared" si="75"/>
        <v>-0.19622889107803587</v>
      </c>
      <c r="AL64" s="4">
        <f t="shared" si="75"/>
        <v>-0.58504233724302424</v>
      </c>
      <c r="AM64" s="4">
        <f t="shared" si="75"/>
        <v>-0.66086595585085206</v>
      </c>
      <c r="AN64" s="4">
        <f t="shared" si="75"/>
        <v>-0.60288250246911446</v>
      </c>
      <c r="AO64" s="4">
        <f t="shared" si="75"/>
        <v>0.96691015725069462</v>
      </c>
      <c r="AP64" s="4">
        <f t="shared" si="75"/>
        <v>1.4608731662059427</v>
      </c>
      <c r="AQ64" s="4">
        <f t="shared" si="75"/>
        <v>-1.0111975976945615</v>
      </c>
      <c r="AR64" s="4">
        <f t="shared" si="75"/>
        <v>-0.37770638758541963</v>
      </c>
      <c r="AS64" s="4">
        <f t="shared" si="75"/>
        <v>-1.46131689943401</v>
      </c>
      <c r="AT64" s="4">
        <f t="shared" si="75"/>
        <v>-0.53784004940621344</v>
      </c>
      <c r="AU64" s="4">
        <f t="shared" si="75"/>
        <v>-0.89791399496775171</v>
      </c>
      <c r="AV64" s="4">
        <f t="shared" si="75"/>
        <v>0.73313681204004411</v>
      </c>
      <c r="AW64" s="4">
        <f t="shared" si="75"/>
        <v>0.40578694916989377</v>
      </c>
      <c r="AY64" s="2">
        <f t="shared" si="65"/>
        <v>123.31026691632685</v>
      </c>
      <c r="AZ64" s="2">
        <f t="shared" si="65"/>
        <v>122.15541824969129</v>
      </c>
      <c r="BA64" s="2">
        <f t="shared" si="65"/>
        <v>122.96961644546076</v>
      </c>
      <c r="BB64" s="2">
        <f t="shared" si="65"/>
        <v>120.97706582369145</v>
      </c>
      <c r="BC64" s="2">
        <f t="shared" si="65"/>
        <v>119.85903361009123</v>
      </c>
      <c r="BD64" s="2">
        <f t="shared" si="65"/>
        <v>118.25875682723695</v>
      </c>
      <c r="BE64" s="2">
        <f t="shared" si="65"/>
        <v>119.09001226613658</v>
      </c>
      <c r="BF64" s="2">
        <f t="shared" si="65"/>
        <v>117.78296861162902</v>
      </c>
      <c r="BG64" s="2">
        <f t="shared" si="65"/>
        <v>117.57176693637238</v>
      </c>
      <c r="BH64" s="2">
        <f t="shared" si="65"/>
        <v>117.86267622438591</v>
      </c>
      <c r="BI64" s="2">
        <f t="shared" si="65"/>
        <v>119.91347318087342</v>
      </c>
      <c r="BJ64" s="2">
        <f t="shared" si="65"/>
        <v>118.59556554707648</v>
      </c>
      <c r="BK64" s="2">
        <f t="shared" si="65"/>
        <v>119.77082736368676</v>
      </c>
      <c r="BL64" s="2">
        <f t="shared" si="65"/>
        <v>118.56869511632739</v>
      </c>
      <c r="BM64" s="2">
        <f t="shared" si="65"/>
        <v>119.27127521401333</v>
      </c>
      <c r="BO64" s="2">
        <f t="shared" si="10"/>
        <v>123.431</v>
      </c>
      <c r="BP64" s="2">
        <f t="shared" si="11"/>
        <v>123.259</v>
      </c>
      <c r="BQ64" s="2">
        <f t="shared" si="12"/>
        <v>122.98099999999999</v>
      </c>
      <c r="BR64" s="2">
        <f t="shared" si="13"/>
        <v>120.556</v>
      </c>
      <c r="BS64" s="2">
        <f t="shared" si="14"/>
        <v>119.283</v>
      </c>
      <c r="BT64" s="2">
        <f t="shared" si="15"/>
        <v>117.755</v>
      </c>
      <c r="BU64" s="2">
        <f t="shared" si="16"/>
        <v>120.13200000000001</v>
      </c>
      <c r="BV64" s="2">
        <f t="shared" si="17"/>
        <v>119.34</v>
      </c>
      <c r="BW64" s="2">
        <f t="shared" si="18"/>
        <v>116.604</v>
      </c>
      <c r="BX64" s="2">
        <f t="shared" si="19"/>
        <v>117.566</v>
      </c>
      <c r="BY64" s="2">
        <f t="shared" si="20"/>
        <v>118.509</v>
      </c>
      <c r="BZ64" s="2">
        <f t="shared" si="21"/>
        <v>118.18899999999999</v>
      </c>
      <c r="CA64" s="2">
        <f t="shared" si="22"/>
        <v>118.943</v>
      </c>
      <c r="CB64" s="2">
        <f t="shared" si="23"/>
        <v>119.321</v>
      </c>
      <c r="CC64" s="2">
        <f t="shared" si="24"/>
        <v>119.679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123.64803366524421</v>
      </c>
      <c r="DL64" s="2">
        <f t="shared" si="76"/>
        <v>123.09616236786468</v>
      </c>
      <c r="DM64" s="2">
        <f t="shared" si="76"/>
        <v>122.9586401500938</v>
      </c>
      <c r="DN64" s="2">
        <f t="shared" si="76"/>
        <v>120.60886126855603</v>
      </c>
      <c r="DO64" s="2">
        <f t="shared" si="76"/>
        <v>119.62657577415476</v>
      </c>
      <c r="DP64" s="2">
        <f t="shared" si="76"/>
        <v>118.83547051099684</v>
      </c>
      <c r="DQ64" s="2">
        <f t="shared" si="76"/>
        <v>120.33338682968682</v>
      </c>
      <c r="DR64" s="2">
        <f t="shared" si="76"/>
        <v>118.95995305832149</v>
      </c>
      <c r="DS64" s="2">
        <f t="shared" si="76"/>
        <v>117.38324481792715</v>
      </c>
      <c r="DT64" s="2">
        <f t="shared" si="76"/>
        <v>118.05393273273278</v>
      </c>
      <c r="DU64" s="2">
        <f t="shared" si="76"/>
        <v>118.98294912054914</v>
      </c>
      <c r="DV64" s="2">
        <f t="shared" si="76"/>
        <v>118.27328733997153</v>
      </c>
      <c r="DW64" s="2">
        <f t="shared" si="76"/>
        <v>119.65207709137712</v>
      </c>
      <c r="DX64" s="2">
        <f t="shared" si="76"/>
        <v>119.87670664629488</v>
      </c>
      <c r="DY64" s="2">
        <f t="shared" si="76"/>
        <v>119.9129022617723</v>
      </c>
      <c r="EA64" s="2">
        <f t="shared" si="77"/>
        <v>122.49878416999431</v>
      </c>
      <c r="EB64" s="2">
        <f t="shared" si="77"/>
        <v>120.4266098062954</v>
      </c>
      <c r="EC64" s="2">
        <f t="shared" si="77"/>
        <v>122.99396879120881</v>
      </c>
      <c r="ED64" s="2">
        <f t="shared" si="77"/>
        <v>121.7867167712493</v>
      </c>
      <c r="EE64" s="2">
        <f t="shared" si="77"/>
        <v>120.41883848526386</v>
      </c>
      <c r="EF64" s="2">
        <f t="shared" si="77"/>
        <v>116.90535671100365</v>
      </c>
      <c r="EG64" s="2">
        <f t="shared" si="77"/>
        <v>116.17852663954278</v>
      </c>
      <c r="EH64" s="2">
        <f t="shared" si="77"/>
        <v>115.11322455470736</v>
      </c>
      <c r="EI64" s="2">
        <f t="shared" si="77"/>
        <v>118.03619575253926</v>
      </c>
      <c r="EJ64" s="2">
        <f t="shared" si="77"/>
        <v>117.42435247609514</v>
      </c>
      <c r="EK64" s="2">
        <f t="shared" si="77"/>
        <v>122.14918374884581</v>
      </c>
      <c r="EL64" s="2">
        <f t="shared" si="77"/>
        <v>119.30284657759687</v>
      </c>
      <c r="EM64" s="2">
        <f t="shared" si="77"/>
        <v>120.05584596164414</v>
      </c>
      <c r="EN64" s="2">
        <f t="shared" si="77"/>
        <v>115.09097134328358</v>
      </c>
      <c r="EO64" s="2">
        <f t="shared" si="77"/>
        <v>117.29206798226049</v>
      </c>
      <c r="EQ64" s="2">
        <f t="shared" si="78"/>
        <v>120.35495634592799</v>
      </c>
      <c r="ER64" s="2">
        <f t="shared" si="78"/>
        <v>118.47261044438066</v>
      </c>
      <c r="ES64" s="2">
        <f t="shared" si="78"/>
        <v>120.26251417769379</v>
      </c>
      <c r="ET64" s="2">
        <f t="shared" si="78"/>
        <v>119.90914598836288</v>
      </c>
      <c r="EU64" s="2">
        <f t="shared" si="78"/>
        <v>118.28328819517789</v>
      </c>
      <c r="EV64" s="2">
        <f t="shared" si="78"/>
        <v>114.58728575295143</v>
      </c>
      <c r="EW64" s="2">
        <f t="shared" si="78"/>
        <v>114.75934980690602</v>
      </c>
      <c r="EX64" s="2">
        <f t="shared" si="78"/>
        <v>112.43291005854714</v>
      </c>
      <c r="EY64" s="2">
        <f t="shared" si="78"/>
        <v>114.16259002012642</v>
      </c>
      <c r="EZ64" s="2">
        <f t="shared" si="78"/>
        <v>115.23734293118343</v>
      </c>
      <c r="FA64" s="2">
        <f t="shared" si="78"/>
        <v>118.64861252383375</v>
      </c>
      <c r="FB64" s="2">
        <f t="shared" si="78"/>
        <v>117.41306666018352</v>
      </c>
      <c r="FC64" s="2">
        <f t="shared" si="78"/>
        <v>117.36299281961738</v>
      </c>
      <c r="FD64" s="2">
        <f t="shared" si="78"/>
        <v>114.72545188997384</v>
      </c>
      <c r="FE64" s="2">
        <f t="shared" si="78"/>
        <v>119.36372777913118</v>
      </c>
      <c r="FG64" s="2">
        <f t="shared" si="79"/>
        <v>0.29377826479325342</v>
      </c>
      <c r="FH64" s="2">
        <f t="shared" si="79"/>
        <v>0.35234139579029183</v>
      </c>
      <c r="FI64" s="2">
        <f t="shared" si="79"/>
        <v>0.31662910296381425</v>
      </c>
      <c r="FJ64" s="2">
        <f t="shared" si="79"/>
        <v>0.31272406584083962</v>
      </c>
      <c r="FK64" s="2">
        <f t="shared" si="79"/>
        <v>0.29358705562246523</v>
      </c>
      <c r="FL64" s="2">
        <f t="shared" si="79"/>
        <v>0.29870899724100636</v>
      </c>
      <c r="FM64" s="2">
        <f t="shared" si="79"/>
        <v>0.29923066789486091</v>
      </c>
      <c r="FN64" s="2">
        <f t="shared" si="79"/>
        <v>0.30590584723588043</v>
      </c>
      <c r="FO64" s="2">
        <f t="shared" si="79"/>
        <v>0.28928827300098653</v>
      </c>
      <c r="FP64" s="2">
        <f t="shared" si="79"/>
        <v>0.30347402213319391</v>
      </c>
      <c r="FQ64" s="2">
        <f t="shared" si="79"/>
        <v>0.29398655265174728</v>
      </c>
      <c r="FR64" s="2">
        <f t="shared" si="79"/>
        <v>0.31318133465350639</v>
      </c>
      <c r="FS64" s="2">
        <f t="shared" si="79"/>
        <v>0.29456602324953346</v>
      </c>
      <c r="FT64" s="2">
        <f t="shared" si="79"/>
        <v>0.27331016402440983</v>
      </c>
      <c r="FU64" s="2">
        <f t="shared" si="79"/>
        <v>0.24486480539874356</v>
      </c>
      <c r="FW64" s="2">
        <f t="shared" si="67"/>
        <v>6.6342262526489625E-5</v>
      </c>
      <c r="FX64" s="2">
        <f t="shared" si="67"/>
        <v>7.6889735703686871E-5</v>
      </c>
      <c r="FY64" s="2">
        <f t="shared" si="67"/>
        <v>7.6801780702384886E-5</v>
      </c>
      <c r="FZ64" s="2">
        <f t="shared" si="67"/>
        <v>7.4141886473044066E-5</v>
      </c>
      <c r="GA64" s="2">
        <f t="shared" si="67"/>
        <v>6.566958323104149E-5</v>
      </c>
      <c r="GB64" s="2">
        <f t="shared" si="67"/>
        <v>7.3908869051645437E-5</v>
      </c>
      <c r="GC64" s="2">
        <f t="shared" si="67"/>
        <v>7.9605191597228189E-5</v>
      </c>
      <c r="GD64" s="2">
        <f t="shared" si="67"/>
        <v>9.2416284855673531E-5</v>
      </c>
      <c r="GE64" s="2">
        <f t="shared" si="67"/>
        <v>9.524195506303726E-5</v>
      </c>
      <c r="GF64" s="2">
        <f t="shared" si="67"/>
        <v>8.9279724384819324E-5</v>
      </c>
      <c r="GG64" s="2">
        <f t="shared" si="67"/>
        <v>8.7512270299536929E-5</v>
      </c>
      <c r="GH64" s="2">
        <f t="shared" si="67"/>
        <v>8.4945891276939982E-5</v>
      </c>
      <c r="GI64" s="2">
        <f t="shared" si="67"/>
        <v>6.918985441609593E-5</v>
      </c>
      <c r="GJ64" s="2">
        <f t="shared" si="67"/>
        <v>5.8627041255448439E-5</v>
      </c>
      <c r="GK64" s="2">
        <f t="shared" si="67"/>
        <v>5.9386235246500702E-5</v>
      </c>
      <c r="GM64" s="86">
        <f t="shared" si="68"/>
        <v>1.0431620027711616E-4</v>
      </c>
      <c r="GN64" s="86">
        <f t="shared" si="68"/>
        <v>8.9301444096035712E-4</v>
      </c>
      <c r="GO64" s="86">
        <f t="shared" si="68"/>
        <v>3.0349285863081449E-4</v>
      </c>
      <c r="GP64" s="86">
        <f t="shared" si="68"/>
        <v>2.3294561076739581E-4</v>
      </c>
      <c r="GQ64" s="86">
        <f t="shared" si="68"/>
        <v>1.1563545093800495E-4</v>
      </c>
      <c r="GR64" s="86">
        <f t="shared" si="68"/>
        <v>1.3512027678297856E-4</v>
      </c>
      <c r="GS64" s="86">
        <f t="shared" si="68"/>
        <v>9.9554210134079953E-5</v>
      </c>
      <c r="GT64" s="86">
        <f t="shared" si="68"/>
        <v>1.3020039188989932E-4</v>
      </c>
      <c r="GU64" s="86">
        <f t="shared" si="68"/>
        <v>5.6498129108065242E-5</v>
      </c>
      <c r="GV64" s="86">
        <f t="shared" si="68"/>
        <v>1.1174318827540828E-4</v>
      </c>
      <c r="GW64" s="86">
        <f t="shared" si="68"/>
        <v>7.8670951467278721E-5</v>
      </c>
      <c r="GX64" s="86">
        <f t="shared" si="68"/>
        <v>1.9240749972343794E-4</v>
      </c>
      <c r="GY64" s="86">
        <f t="shared" si="68"/>
        <v>9.6591644064885528E-5</v>
      </c>
      <c r="GZ64" s="86">
        <f t="shared" si="68"/>
        <v>2.3438665648739669E-5</v>
      </c>
      <c r="HA64" s="86">
        <f t="shared" si="68"/>
        <v>2.8451289023638821E-6</v>
      </c>
      <c r="HC64" s="86">
        <f t="shared" si="73"/>
        <v>1.6759617460494894E-13</v>
      </c>
      <c r="HD64" s="86">
        <f t="shared" si="69"/>
        <v>4.7969211065547782E-12</v>
      </c>
      <c r="HE64" s="86">
        <f t="shared" si="69"/>
        <v>1.1578863565308964E-13</v>
      </c>
      <c r="HF64" s="86">
        <f t="shared" si="69"/>
        <v>4.7297560965326106E-14</v>
      </c>
      <c r="HG64" s="86">
        <f t="shared" si="69"/>
        <v>5.6350089155590249E-15</v>
      </c>
      <c r="HH64" s="86">
        <f t="shared" si="69"/>
        <v>5.7365994070700447E-15</v>
      </c>
      <c r="HI64" s="86">
        <f t="shared" si="69"/>
        <v>1.8720309235290332E-15</v>
      </c>
      <c r="HJ64" s="86">
        <f t="shared" si="69"/>
        <v>4.5733484565634832E-15</v>
      </c>
      <c r="HK64" s="86">
        <f t="shared" si="69"/>
        <v>3.0861481466286118E-16</v>
      </c>
      <c r="HL64" s="86">
        <f t="shared" si="69"/>
        <v>3.9541820951136152E-15</v>
      </c>
      <c r="HM64" s="86">
        <f t="shared" si="69"/>
        <v>2.1031525462310038E-16</v>
      </c>
      <c r="HN64" s="86">
        <f t="shared" si="69"/>
        <v>2.5599200367262576E-15</v>
      </c>
      <c r="HO64" s="86">
        <f t="shared" si="69"/>
        <v>2.745034825756515E-16</v>
      </c>
      <c r="HP64" s="86">
        <f t="shared" si="69"/>
        <v>7.572619408337975E-17</v>
      </c>
      <c r="HQ64" s="86">
        <f t="shared" si="69"/>
        <v>1.3376002435640522E-20</v>
      </c>
      <c r="HS64" s="86">
        <f t="shared" si="70"/>
        <v>1.6197631421093592E-63</v>
      </c>
      <c r="HT64" s="86">
        <f t="shared" si="70"/>
        <v>1.4381048098194386E-55</v>
      </c>
      <c r="HU64" s="86">
        <f t="shared" si="70"/>
        <v>1.2043805415142108E-62</v>
      </c>
      <c r="HV64" s="86">
        <f t="shared" si="70"/>
        <v>4.1685148363128637E-65</v>
      </c>
      <c r="HW64" s="86">
        <f t="shared" si="70"/>
        <v>4.8079199235833643E-71</v>
      </c>
      <c r="HX64" s="86">
        <f t="shared" si="70"/>
        <v>5.1809250917877501E-71</v>
      </c>
      <c r="HY64" s="86">
        <f t="shared" si="70"/>
        <v>1.5938126321531884E-74</v>
      </c>
      <c r="HZ64" s="86">
        <f t="shared" si="70"/>
        <v>1.2339307622272967E-72</v>
      </c>
      <c r="IA64" s="86">
        <f t="shared" si="70"/>
        <v>1.7389170906538264E-78</v>
      </c>
      <c r="IB64" s="86">
        <f t="shared" si="70"/>
        <v>2.0576877610720959E-72</v>
      </c>
      <c r="IC64" s="86">
        <f t="shared" si="70"/>
        <v>1.321916856854615E-79</v>
      </c>
      <c r="ID64" s="86">
        <f t="shared" si="70"/>
        <v>2.9775936843499323E-74</v>
      </c>
      <c r="IE64" s="86">
        <f t="shared" si="70"/>
        <v>1.8178032769208605E-78</v>
      </c>
      <c r="IF64" s="86">
        <f t="shared" si="70"/>
        <v>7.25382440541785E-55</v>
      </c>
      <c r="IG64" s="86">
        <f t="shared" si="70"/>
        <v>6.9955681075690497E-42</v>
      </c>
      <c r="II64" s="86">
        <f t="shared" si="71"/>
        <v>1.495957269171295E-171</v>
      </c>
      <c r="IJ64" s="86">
        <f t="shared" si="71"/>
        <v>2.8606821549858469E-149</v>
      </c>
      <c r="IK64" s="86">
        <f t="shared" si="71"/>
        <v>1.501389334491282E-167</v>
      </c>
      <c r="IL64" s="86">
        <f t="shared" si="71"/>
        <v>1.3980842263799024E-175</v>
      </c>
      <c r="IM64" s="86">
        <f t="shared" si="71"/>
        <v>3.1468650181890749E-190</v>
      </c>
      <c r="IN64" s="86">
        <f t="shared" si="71"/>
        <v>8.3888657454775229E-190</v>
      </c>
      <c r="IO64" s="86">
        <f t="shared" si="71"/>
        <v>4.7770314214773767E-204</v>
      </c>
      <c r="IP64" s="86">
        <f t="shared" si="71"/>
        <v>5.2151586343691247E-196</v>
      </c>
      <c r="IQ64" s="86">
        <f t="shared" si="71"/>
        <v>2.3010439471751453E-214</v>
      </c>
      <c r="IR64" s="86">
        <f t="shared" si="71"/>
        <v>4.8997769290186075E-201</v>
      </c>
      <c r="IS64" s="86">
        <f t="shared" si="71"/>
        <v>2.1121749412810616E-217</v>
      </c>
      <c r="IT64" s="86">
        <f t="shared" si="71"/>
        <v>3.677601502354182E-202</v>
      </c>
      <c r="IU64" s="86">
        <f t="shared" si="71"/>
        <v>3.1303364866570855E-213</v>
      </c>
      <c r="IV64" s="86">
        <f t="shared" si="71"/>
        <v>1.0947482387367763E-184</v>
      </c>
      <c r="IW64" s="86">
        <f t="shared" si="71"/>
        <v>1.7866493717853518E-182</v>
      </c>
      <c r="IY64" s="86">
        <f t="shared" si="72"/>
        <v>1.0431620044471234E-4</v>
      </c>
      <c r="IZ64" s="86">
        <f t="shared" si="72"/>
        <v>8.9301444575727823E-4</v>
      </c>
      <c r="JA64" s="86">
        <f t="shared" si="72"/>
        <v>3.0349285874660311E-4</v>
      </c>
      <c r="JB64" s="86">
        <f t="shared" si="72"/>
        <v>2.3294561081469337E-4</v>
      </c>
      <c r="JC64" s="86">
        <f t="shared" si="72"/>
        <v>1.1563545094363996E-4</v>
      </c>
      <c r="JD64" s="86">
        <f t="shared" si="72"/>
        <v>1.3512027678871515E-4</v>
      </c>
      <c r="JE64" s="86">
        <f t="shared" si="72"/>
        <v>9.955421013595199E-5</v>
      </c>
      <c r="JF64" s="86">
        <f t="shared" si="72"/>
        <v>1.3020039189447268E-4</v>
      </c>
      <c r="JG64" s="86">
        <f t="shared" si="72"/>
        <v>5.6498129108373861E-5</v>
      </c>
      <c r="JH64" s="86">
        <f t="shared" si="72"/>
        <v>1.1174318827936246E-4</v>
      </c>
      <c r="JI64" s="86">
        <f t="shared" si="72"/>
        <v>7.8670951467489043E-5</v>
      </c>
      <c r="JJ64" s="86">
        <f t="shared" si="72"/>
        <v>1.9240749972599785E-4</v>
      </c>
      <c r="JK64" s="86">
        <f t="shared" si="72"/>
        <v>9.6591644065160035E-5</v>
      </c>
      <c r="JL64" s="86">
        <f t="shared" si="72"/>
        <v>2.3438665648815393E-5</v>
      </c>
      <c r="JM64" s="86">
        <f t="shared" si="72"/>
        <v>2.8451289023638956E-6</v>
      </c>
    </row>
    <row r="65" spans="2:273" x14ac:dyDescent="0.25">
      <c r="B65" s="2">
        <v>38</v>
      </c>
      <c r="C65" s="37">
        <v>124.31</v>
      </c>
      <c r="D65" s="37">
        <v>124.05200000000001</v>
      </c>
      <c r="E65" s="37">
        <v>122.907</v>
      </c>
      <c r="F65" s="37">
        <v>120.79600000000001</v>
      </c>
      <c r="G65" s="37">
        <v>119.47199999999999</v>
      </c>
      <c r="H65" s="37">
        <v>118.81100000000001</v>
      </c>
      <c r="I65" s="37">
        <v>121.509</v>
      </c>
      <c r="J65" s="37">
        <v>118.81100000000001</v>
      </c>
      <c r="K65" s="37">
        <v>117.264</v>
      </c>
      <c r="L65" s="37">
        <v>118.057</v>
      </c>
      <c r="M65" s="37">
        <v>117.604</v>
      </c>
      <c r="N65" s="37">
        <v>117.98099999999999</v>
      </c>
      <c r="O65" s="37">
        <v>119.90600000000001</v>
      </c>
      <c r="P65" s="37">
        <v>118.604</v>
      </c>
      <c r="Q65" s="37">
        <v>118.962</v>
      </c>
      <c r="S65" s="4">
        <f t="shared" si="74"/>
        <v>123.35768642932729</v>
      </c>
      <c r="T65" s="4">
        <f t="shared" si="74"/>
        <v>122.79662824547677</v>
      </c>
      <c r="U65" s="4">
        <f t="shared" si="74"/>
        <v>123.23167188708676</v>
      </c>
      <c r="V65" s="4">
        <f t="shared" si="74"/>
        <v>121.19842636783015</v>
      </c>
      <c r="W65" s="4">
        <f t="shared" si="74"/>
        <v>119.93766567054189</v>
      </c>
      <c r="X65" s="4">
        <f t="shared" si="74"/>
        <v>118.32529422608938</v>
      </c>
      <c r="Y65" s="4">
        <f t="shared" si="74"/>
        <v>119.08155222916886</v>
      </c>
      <c r="Z65" s="4">
        <f t="shared" si="74"/>
        <v>117.82530010325782</v>
      </c>
      <c r="AA65" s="4">
        <f t="shared" si="74"/>
        <v>117.63783482409259</v>
      </c>
      <c r="AB65" s="4">
        <f t="shared" si="74"/>
        <v>117.96309820871099</v>
      </c>
      <c r="AC65" s="4">
        <f t="shared" si="74"/>
        <v>120.04373370379476</v>
      </c>
      <c r="AD65" s="4">
        <f t="shared" si="74"/>
        <v>118.75151493675466</v>
      </c>
      <c r="AE65" s="4">
        <f t="shared" si="74"/>
        <v>119.86883894106055</v>
      </c>
      <c r="AF65" s="4">
        <f t="shared" si="74"/>
        <v>118.4463687061055</v>
      </c>
      <c r="AG65" s="4">
        <f t="shared" si="74"/>
        <v>119.12056485897544</v>
      </c>
      <c r="AI65" s="4">
        <f t="shared" si="75"/>
        <v>0.9523135706727146</v>
      </c>
      <c r="AJ65" s="4">
        <f t="shared" si="75"/>
        <v>1.2553717545232388</v>
      </c>
      <c r="AK65" s="4">
        <f t="shared" si="75"/>
        <v>-0.32467188708676531</v>
      </c>
      <c r="AL65" s="4">
        <f t="shared" si="75"/>
        <v>-0.40242636783014518</v>
      </c>
      <c r="AM65" s="4">
        <f t="shared" si="75"/>
        <v>-0.46566567054189534</v>
      </c>
      <c r="AN65" s="4">
        <f t="shared" si="75"/>
        <v>0.48570577391062386</v>
      </c>
      <c r="AO65" s="4">
        <f t="shared" si="75"/>
        <v>2.4274477708311366</v>
      </c>
      <c r="AP65" s="4">
        <f t="shared" si="75"/>
        <v>0.98569989674219016</v>
      </c>
      <c r="AQ65" s="4">
        <f t="shared" si="75"/>
        <v>-0.37383482409259727</v>
      </c>
      <c r="AR65" s="4">
        <f t="shared" si="75"/>
        <v>9.3901791289013659E-2</v>
      </c>
      <c r="AS65" s="4">
        <f t="shared" si="75"/>
        <v>-2.439733703794758</v>
      </c>
      <c r="AT65" s="4">
        <f t="shared" si="75"/>
        <v>-0.77051493675466531</v>
      </c>
      <c r="AU65" s="4">
        <f t="shared" si="75"/>
        <v>3.7161058939460645E-2</v>
      </c>
      <c r="AV65" s="4">
        <f t="shared" si="75"/>
        <v>0.15763129389449659</v>
      </c>
      <c r="AW65" s="4">
        <f t="shared" si="75"/>
        <v>-0.15856485897543848</v>
      </c>
      <c r="AY65" s="2">
        <f t="shared" si="65"/>
        <v>123.22747402469936</v>
      </c>
      <c r="AZ65" s="2">
        <f t="shared" si="65"/>
        <v>122.0069438658801</v>
      </c>
      <c r="BA65" s="2">
        <f t="shared" si="65"/>
        <v>122.89877018208436</v>
      </c>
      <c r="BB65" s="2">
        <f t="shared" si="65"/>
        <v>120.92845929634888</v>
      </c>
      <c r="BC65" s="2">
        <f t="shared" si="65"/>
        <v>119.79239188319524</v>
      </c>
      <c r="BD65" s="2">
        <f t="shared" si="65"/>
        <v>118.15648690619888</v>
      </c>
      <c r="BE65" s="2">
        <f t="shared" si="65"/>
        <v>118.94815000792124</v>
      </c>
      <c r="BF65" s="2">
        <f t="shared" si="65"/>
        <v>117.65708685184468</v>
      </c>
      <c r="BG65" s="2">
        <f t="shared" si="65"/>
        <v>117.55727365516138</v>
      </c>
      <c r="BH65" s="2">
        <f t="shared" si="65"/>
        <v>117.81944073937241</v>
      </c>
      <c r="BI65" s="2">
        <f t="shared" si="65"/>
        <v>119.9412260479435</v>
      </c>
      <c r="BJ65" s="2">
        <f t="shared" si="65"/>
        <v>118.52915571569871</v>
      </c>
      <c r="BK65" s="2">
        <f t="shared" si="65"/>
        <v>119.74560005251561</v>
      </c>
      <c r="BL65" s="2">
        <f t="shared" si="65"/>
        <v>118.40869934505</v>
      </c>
      <c r="BM65" s="2">
        <f t="shared" si="65"/>
        <v>119.11616756293613</v>
      </c>
      <c r="BO65" s="2">
        <f t="shared" si="10"/>
        <v>124.31</v>
      </c>
      <c r="BP65" s="2">
        <f t="shared" si="11"/>
        <v>124.05200000000001</v>
      </c>
      <c r="BQ65" s="2">
        <f t="shared" si="12"/>
        <v>122.907</v>
      </c>
      <c r="BR65" s="2">
        <f t="shared" si="13"/>
        <v>120.79600000000001</v>
      </c>
      <c r="BS65" s="2">
        <f t="shared" si="14"/>
        <v>119.47199999999999</v>
      </c>
      <c r="BT65" s="2">
        <f t="shared" si="15"/>
        <v>118.81100000000001</v>
      </c>
      <c r="BU65" s="2">
        <f t="shared" si="16"/>
        <v>121.509</v>
      </c>
      <c r="BV65" s="2">
        <f t="shared" si="17"/>
        <v>118.81100000000001</v>
      </c>
      <c r="BW65" s="2">
        <f t="shared" si="18"/>
        <v>117.264</v>
      </c>
      <c r="BX65" s="2">
        <f t="shared" si="19"/>
        <v>118.057</v>
      </c>
      <c r="BY65" s="2">
        <f t="shared" si="20"/>
        <v>117.604</v>
      </c>
      <c r="BZ65" s="2">
        <f t="shared" si="21"/>
        <v>117.98099999999999</v>
      </c>
      <c r="CA65" s="2">
        <f t="shared" si="22"/>
        <v>119.90600000000001</v>
      </c>
      <c r="CB65" s="2">
        <f t="shared" si="23"/>
        <v>118.604</v>
      </c>
      <c r="CC65" s="2">
        <f t="shared" si="24"/>
        <v>118.962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123.64088027501187</v>
      </c>
      <c r="DL65" s="2">
        <f t="shared" si="76"/>
        <v>123.04634439746299</v>
      </c>
      <c r="DM65" s="2">
        <f t="shared" si="76"/>
        <v>122.94762936210131</v>
      </c>
      <c r="DN65" s="2">
        <f t="shared" si="76"/>
        <v>120.5930847503374</v>
      </c>
      <c r="DO65" s="2">
        <f t="shared" si="76"/>
        <v>119.59360805339756</v>
      </c>
      <c r="DP65" s="2">
        <f t="shared" si="76"/>
        <v>118.81966068497648</v>
      </c>
      <c r="DQ65" s="2">
        <f t="shared" si="76"/>
        <v>120.32036906906906</v>
      </c>
      <c r="DR65" s="2">
        <f t="shared" si="76"/>
        <v>118.96935917496445</v>
      </c>
      <c r="DS65" s="2">
        <f t="shared" si="76"/>
        <v>117.43093613445376</v>
      </c>
      <c r="DT65" s="2">
        <f t="shared" si="76"/>
        <v>118.08685255255259</v>
      </c>
      <c r="DU65" s="2">
        <f t="shared" si="76"/>
        <v>119.03823071643073</v>
      </c>
      <c r="DV65" s="2">
        <f t="shared" si="76"/>
        <v>118.2411095305832</v>
      </c>
      <c r="DW65" s="2">
        <f t="shared" si="76"/>
        <v>119.69163783783786</v>
      </c>
      <c r="DX65" s="2">
        <f t="shared" si="76"/>
        <v>119.82759816653935</v>
      </c>
      <c r="DY65" s="2">
        <f t="shared" si="76"/>
        <v>119.80679814608821</v>
      </c>
      <c r="EA65" s="2">
        <f t="shared" si="77"/>
        <v>122.32160909868797</v>
      </c>
      <c r="EB65" s="2">
        <f t="shared" si="77"/>
        <v>120.26490738498791</v>
      </c>
      <c r="EC65" s="2">
        <f t="shared" si="77"/>
        <v>122.8032696703297</v>
      </c>
      <c r="ED65" s="2">
        <f t="shared" si="77"/>
        <v>121.60111303479751</v>
      </c>
      <c r="EE65" s="2">
        <f t="shared" si="77"/>
        <v>120.22909273474981</v>
      </c>
      <c r="EF65" s="2">
        <f t="shared" si="77"/>
        <v>116.737103929867</v>
      </c>
      <c r="EG65" s="2">
        <f t="shared" si="77"/>
        <v>116.01769020633537</v>
      </c>
      <c r="EH65" s="2">
        <f t="shared" si="77"/>
        <v>114.94237743850719</v>
      </c>
      <c r="EI65" s="2">
        <f t="shared" si="77"/>
        <v>117.84163465681749</v>
      </c>
      <c r="EJ65" s="2">
        <f t="shared" si="77"/>
        <v>117.26033988564419</v>
      </c>
      <c r="EK65" s="2">
        <f t="shared" si="77"/>
        <v>121.92002908587259</v>
      </c>
      <c r="EL65" s="2">
        <f t="shared" si="77"/>
        <v>119.1057894925283</v>
      </c>
      <c r="EM65" s="2">
        <f t="shared" si="77"/>
        <v>119.86409997122003</v>
      </c>
      <c r="EN65" s="2">
        <f t="shared" si="77"/>
        <v>114.96809507462687</v>
      </c>
      <c r="EO65" s="2">
        <f t="shared" si="77"/>
        <v>117.17323675440208</v>
      </c>
      <c r="EQ65" s="2">
        <f t="shared" si="78"/>
        <v>120.21015832719527</v>
      </c>
      <c r="ER65" s="2">
        <f t="shared" si="78"/>
        <v>118.34196159234746</v>
      </c>
      <c r="ES65" s="2">
        <f t="shared" si="78"/>
        <v>120.11416593152701</v>
      </c>
      <c r="ET65" s="2">
        <f t="shared" si="78"/>
        <v>119.75233664094766</v>
      </c>
      <c r="EU65" s="2">
        <f t="shared" si="78"/>
        <v>118.12644772956048</v>
      </c>
      <c r="EV65" s="2">
        <f t="shared" si="78"/>
        <v>114.45492342504245</v>
      </c>
      <c r="EW65" s="2">
        <f t="shared" si="78"/>
        <v>114.62067333085844</v>
      </c>
      <c r="EX65" s="2">
        <f t="shared" si="78"/>
        <v>112.30457717333583</v>
      </c>
      <c r="EY65" s="2">
        <f t="shared" si="78"/>
        <v>114.02900773369794</v>
      </c>
      <c r="EZ65" s="2">
        <f t="shared" si="78"/>
        <v>115.10682720990501</v>
      </c>
      <c r="FA65" s="2">
        <f t="shared" si="78"/>
        <v>118.4743557629795</v>
      </c>
      <c r="FB65" s="2">
        <f t="shared" si="78"/>
        <v>117.24525597785049</v>
      </c>
      <c r="FC65" s="2">
        <f t="shared" si="78"/>
        <v>117.2116897152671</v>
      </c>
      <c r="FD65" s="2">
        <f t="shared" si="78"/>
        <v>114.60800013069327</v>
      </c>
      <c r="FE65" s="2">
        <f t="shared" si="78"/>
        <v>119.21265827519599</v>
      </c>
      <c r="FG65" s="2">
        <f t="shared" si="79"/>
        <v>0.3132431495337416</v>
      </c>
      <c r="FH65" s="2">
        <f t="shared" si="79"/>
        <v>0.37363363202791683</v>
      </c>
      <c r="FI65" s="2">
        <f t="shared" si="79"/>
        <v>0.33688578645328765</v>
      </c>
      <c r="FJ65" s="2">
        <f t="shared" si="79"/>
        <v>0.33285260574080361</v>
      </c>
      <c r="FK65" s="2">
        <f t="shared" si="79"/>
        <v>0.31304488713775519</v>
      </c>
      <c r="FL65" s="2">
        <f t="shared" si="79"/>
        <v>0.31835330863671585</v>
      </c>
      <c r="FM65" s="2">
        <f t="shared" si="79"/>
        <v>0.31889368617578001</v>
      </c>
      <c r="FN65" s="2">
        <f t="shared" si="79"/>
        <v>0.32580357116709374</v>
      </c>
      <c r="FO65" s="2">
        <f t="shared" si="79"/>
        <v>0.30858565480430827</v>
      </c>
      <c r="FP65" s="2">
        <f t="shared" si="79"/>
        <v>0.32328724203975345</v>
      </c>
      <c r="FQ65" s="2">
        <f t="shared" si="79"/>
        <v>0.31345911251271824</v>
      </c>
      <c r="FR65" s="2">
        <f t="shared" si="79"/>
        <v>0.33332503229291283</v>
      </c>
      <c r="FS65" s="2">
        <f t="shared" si="79"/>
        <v>0.31405989140167268</v>
      </c>
      <c r="FT65" s="2">
        <f t="shared" si="79"/>
        <v>0.29197958036085747</v>
      </c>
      <c r="FU65" s="2">
        <f t="shared" si="79"/>
        <v>0.26229249219573686</v>
      </c>
      <c r="FW65" s="2">
        <f t="shared" si="67"/>
        <v>7.2742378749556202E-5</v>
      </c>
      <c r="FX65" s="2">
        <f t="shared" si="67"/>
        <v>8.4307293299374796E-5</v>
      </c>
      <c r="FY65" s="2">
        <f t="shared" si="67"/>
        <v>8.421085398820129E-5</v>
      </c>
      <c r="FZ65" s="2">
        <f t="shared" si="67"/>
        <v>8.129438043377797E-5</v>
      </c>
      <c r="GA65" s="2">
        <f t="shared" si="67"/>
        <v>7.2004809963001614E-5</v>
      </c>
      <c r="GB65" s="2">
        <f t="shared" si="67"/>
        <v>8.1038885561310445E-5</v>
      </c>
      <c r="GC65" s="2">
        <f t="shared" si="67"/>
        <v>8.7284686525341662E-5</v>
      </c>
      <c r="GD65" s="2">
        <f t="shared" si="67"/>
        <v>1.0133153782495831E-4</v>
      </c>
      <c r="GE65" s="2">
        <f t="shared" si="67"/>
        <v>1.0442976750334367E-4</v>
      </c>
      <c r="GF65" s="2">
        <f t="shared" si="67"/>
        <v>9.7892427944621746E-5</v>
      </c>
      <c r="GG65" s="2">
        <f t="shared" si="67"/>
        <v>9.5954486132211847E-5</v>
      </c>
      <c r="GH65" s="2">
        <f t="shared" si="67"/>
        <v>9.3140554310560213E-5</v>
      </c>
      <c r="GI65" s="2">
        <f t="shared" si="67"/>
        <v>7.5864660341266779E-5</v>
      </c>
      <c r="GJ65" s="2">
        <f t="shared" si="67"/>
        <v>6.4282908841992487E-5</v>
      </c>
      <c r="GK65" s="2">
        <f t="shared" si="67"/>
        <v>6.5115339021990225E-5</v>
      </c>
      <c r="GM65" s="86">
        <f t="shared" si="68"/>
        <v>1.8743140541279879E-4</v>
      </c>
      <c r="GN65" s="86">
        <f t="shared" si="68"/>
        <v>1.3846642080903298E-3</v>
      </c>
      <c r="GO65" s="86">
        <f t="shared" si="68"/>
        <v>5.0303929105219227E-4</v>
      </c>
      <c r="GP65" s="86">
        <f t="shared" si="68"/>
        <v>3.9672225493584166E-4</v>
      </c>
      <c r="GQ65" s="86">
        <f t="shared" si="68"/>
        <v>2.0478362797113169E-4</v>
      </c>
      <c r="GR65" s="86">
        <f t="shared" si="68"/>
        <v>2.3802420029787229E-4</v>
      </c>
      <c r="GS65" s="86">
        <f t="shared" si="68"/>
        <v>1.832538530334129E-4</v>
      </c>
      <c r="GT65" s="86">
        <f t="shared" si="68"/>
        <v>2.3598319463142862E-4</v>
      </c>
      <c r="GU65" s="86">
        <f t="shared" si="68"/>
        <v>1.0860742563117604E-4</v>
      </c>
      <c r="GV65" s="86">
        <f t="shared" si="68"/>
        <v>2.0530141404127849E-4</v>
      </c>
      <c r="GW65" s="86">
        <f t="shared" si="68"/>
        <v>1.4696466039932187E-4</v>
      </c>
      <c r="GX65" s="86">
        <f t="shared" si="68"/>
        <v>3.3751385970421077E-4</v>
      </c>
      <c r="GY65" s="86">
        <f t="shared" si="68"/>
        <v>1.7581278754604863E-4</v>
      </c>
      <c r="GZ65" s="86">
        <f t="shared" si="68"/>
        <v>4.7734017707094452E-5</v>
      </c>
      <c r="HA65" s="86">
        <f t="shared" si="68"/>
        <v>6.6916122120478712E-6</v>
      </c>
      <c r="HC65" s="86">
        <f t="shared" si="73"/>
        <v>5.4494378231075479E-13</v>
      </c>
      <c r="HD65" s="86">
        <f t="shared" si="69"/>
        <v>1.3688941859959823E-11</v>
      </c>
      <c r="HE65" s="86">
        <f t="shared" si="69"/>
        <v>3.8090447945992984E-13</v>
      </c>
      <c r="HF65" s="86">
        <f t="shared" si="69"/>
        <v>1.623611466002725E-13</v>
      </c>
      <c r="HG65" s="86">
        <f t="shared" si="69"/>
        <v>2.0940093885381296E-14</v>
      </c>
      <c r="HH65" s="86">
        <f t="shared" si="69"/>
        <v>2.1624102874216138E-14</v>
      </c>
      <c r="HI65" s="86">
        <f t="shared" si="69"/>
        <v>7.6745216393606239E-15</v>
      </c>
      <c r="HJ65" s="86">
        <f t="shared" si="69"/>
        <v>1.827867964928683E-14</v>
      </c>
      <c r="HK65" s="86">
        <f t="shared" si="69"/>
        <v>1.4024411114333616E-15</v>
      </c>
      <c r="HL65" s="86">
        <f t="shared" si="69"/>
        <v>1.6054028920607185E-14</v>
      </c>
      <c r="HM65" s="86">
        <f t="shared" si="69"/>
        <v>9.6090988821717484E-16</v>
      </c>
      <c r="HN65" s="86">
        <f t="shared" si="69"/>
        <v>1.0455917003277654E-14</v>
      </c>
      <c r="HO65" s="86">
        <f t="shared" si="69"/>
        <v>1.1849745457169675E-15</v>
      </c>
      <c r="HP65" s="86">
        <f t="shared" si="69"/>
        <v>3.4449137104642853E-16</v>
      </c>
      <c r="HQ65" s="86">
        <f t="shared" si="69"/>
        <v>8.8289957147420955E-20</v>
      </c>
      <c r="HS65" s="86">
        <f t="shared" si="70"/>
        <v>5.6974040901486779E-62</v>
      </c>
      <c r="HT65" s="86">
        <f t="shared" si="70"/>
        <v>3.344495791340922E-54</v>
      </c>
      <c r="HU65" s="86">
        <f t="shared" si="70"/>
        <v>4.1803991233528424E-61</v>
      </c>
      <c r="HV65" s="86">
        <f t="shared" si="70"/>
        <v>1.6702497980032598E-63</v>
      </c>
      <c r="HW65" s="86">
        <f t="shared" si="70"/>
        <v>2.5427629797887701E-69</v>
      </c>
      <c r="HX65" s="86">
        <f t="shared" si="70"/>
        <v>2.8619572737457568E-69</v>
      </c>
      <c r="HY65" s="86">
        <f t="shared" si="70"/>
        <v>1.1721091984211624E-72</v>
      </c>
      <c r="HZ65" s="86">
        <f t="shared" si="70"/>
        <v>8.4219003304804173E-71</v>
      </c>
      <c r="IA65" s="86">
        <f t="shared" si="70"/>
        <v>1.7494962438714066E-76</v>
      </c>
      <c r="IB65" s="86">
        <f t="shared" si="70"/>
        <v>1.4495108836690566E-70</v>
      </c>
      <c r="IC65" s="86">
        <f t="shared" si="70"/>
        <v>1.3627889879086781E-77</v>
      </c>
      <c r="ID65" s="86">
        <f t="shared" si="70"/>
        <v>2.1928223707980411E-72</v>
      </c>
      <c r="IE65" s="86">
        <f t="shared" si="70"/>
        <v>1.5502442230650192E-76</v>
      </c>
      <c r="IF65" s="86">
        <f t="shared" si="70"/>
        <v>1.4955455229110892E-53</v>
      </c>
      <c r="IG65" s="86">
        <f t="shared" si="70"/>
        <v>6.6992135723932957E-41</v>
      </c>
      <c r="II65" s="86">
        <f t="shared" si="71"/>
        <v>2.5398066557033073E-168</v>
      </c>
      <c r="IJ65" s="86">
        <f t="shared" si="71"/>
        <v>2.0222685053768352E-146</v>
      </c>
      <c r="IK65" s="86">
        <f t="shared" si="71"/>
        <v>2.3917767045473173E-164</v>
      </c>
      <c r="IL65" s="86">
        <f t="shared" si="71"/>
        <v>3.0943145834642893E-172</v>
      </c>
      <c r="IM65" s="86">
        <f t="shared" si="71"/>
        <v>1.2007489639244044E-186</v>
      </c>
      <c r="IN65" s="86">
        <f t="shared" si="71"/>
        <v>3.4783243203244332E-186</v>
      </c>
      <c r="IO65" s="86">
        <f t="shared" si="71"/>
        <v>3.9947640024838465E-200</v>
      </c>
      <c r="IP65" s="86">
        <f t="shared" si="71"/>
        <v>3.4983816108997411E-192</v>
      </c>
      <c r="IQ65" s="86">
        <f t="shared" si="71"/>
        <v>3.6634061199985946E-210</v>
      </c>
      <c r="IR65" s="86">
        <f t="shared" si="71"/>
        <v>3.9938729957709753E-197</v>
      </c>
      <c r="IS65" s="86">
        <f t="shared" si="71"/>
        <v>3.5345343820187635E-213</v>
      </c>
      <c r="IT65" s="86">
        <f t="shared" si="71"/>
        <v>3.0066884312866702E-198</v>
      </c>
      <c r="IU65" s="86">
        <f t="shared" si="71"/>
        <v>3.4383722859362163E-209</v>
      </c>
      <c r="IV65" s="86">
        <f t="shared" si="71"/>
        <v>2.9870893713976175E-181</v>
      </c>
      <c r="IW65" s="86">
        <f t="shared" si="71"/>
        <v>4.4756665137655367E-179</v>
      </c>
      <c r="IY65" s="86">
        <f t="shared" si="72"/>
        <v>1.8743140595774258E-4</v>
      </c>
      <c r="IZ65" s="86">
        <f t="shared" si="72"/>
        <v>1.3846642217792717E-3</v>
      </c>
      <c r="JA65" s="86">
        <f t="shared" si="72"/>
        <v>5.0303929143309678E-4</v>
      </c>
      <c r="JB65" s="86">
        <f t="shared" si="72"/>
        <v>3.9672225509820283E-4</v>
      </c>
      <c r="JC65" s="86">
        <f t="shared" si="72"/>
        <v>2.0478362799207178E-4</v>
      </c>
      <c r="JD65" s="86">
        <f t="shared" si="72"/>
        <v>2.3802420031949641E-4</v>
      </c>
      <c r="JE65" s="86">
        <f t="shared" si="72"/>
        <v>1.8325385304108742E-4</v>
      </c>
      <c r="JF65" s="86">
        <f t="shared" si="72"/>
        <v>2.3598319464970729E-4</v>
      </c>
      <c r="JG65" s="86">
        <f t="shared" si="72"/>
        <v>1.0860742563257848E-4</v>
      </c>
      <c r="JH65" s="86">
        <f t="shared" si="72"/>
        <v>2.0530141405733252E-4</v>
      </c>
      <c r="JI65" s="86">
        <f t="shared" si="72"/>
        <v>1.4696466040028277E-4</v>
      </c>
      <c r="JJ65" s="86">
        <f t="shared" si="72"/>
        <v>3.375138597146667E-4</v>
      </c>
      <c r="JK65" s="86">
        <f t="shared" si="72"/>
        <v>1.7581278754723361E-4</v>
      </c>
      <c r="JL65" s="86">
        <f t="shared" si="72"/>
        <v>4.7734017707438943E-5</v>
      </c>
      <c r="JM65" s="86">
        <f t="shared" si="72"/>
        <v>6.6916122120479593E-6</v>
      </c>
    </row>
    <row r="66" spans="2:273" x14ac:dyDescent="0.25">
      <c r="B66" s="2">
        <v>39</v>
      </c>
      <c r="C66" s="37">
        <v>123.89700000000001</v>
      </c>
      <c r="D66" s="37">
        <v>124.13800000000001</v>
      </c>
      <c r="E66" s="37">
        <v>122.96299999999999</v>
      </c>
      <c r="F66" s="37">
        <v>121.944</v>
      </c>
      <c r="G66" s="37">
        <v>120.208</v>
      </c>
      <c r="H66" s="37">
        <v>118.321</v>
      </c>
      <c r="I66" s="37">
        <v>120.66</v>
      </c>
      <c r="J66" s="37">
        <v>118.038</v>
      </c>
      <c r="K66" s="37">
        <v>116.90600000000001</v>
      </c>
      <c r="L66" s="37">
        <v>117.679</v>
      </c>
      <c r="M66" s="37">
        <v>117.943</v>
      </c>
      <c r="N66" s="37">
        <v>118.264</v>
      </c>
      <c r="O66" s="37">
        <v>120.13200000000001</v>
      </c>
      <c r="P66" s="37">
        <v>119.377</v>
      </c>
      <c r="Q66" s="37">
        <v>119.01900000000001</v>
      </c>
      <c r="S66" s="4">
        <f t="shared" si="74"/>
        <v>123.35847396380646</v>
      </c>
      <c r="T66" s="4">
        <f t="shared" si="74"/>
        <v>123.01868672165674</v>
      </c>
      <c r="U66" s="4">
        <f t="shared" si="74"/>
        <v>123.34486013827554</v>
      </c>
      <c r="V66" s="4">
        <f t="shared" si="74"/>
        <v>121.30961816436201</v>
      </c>
      <c r="W66" s="4">
        <f t="shared" si="74"/>
        <v>119.96377587888418</v>
      </c>
      <c r="X66" s="4">
        <f t="shared" si="74"/>
        <v>118.32845794584684</v>
      </c>
      <c r="Y66" s="4">
        <f t="shared" si="74"/>
        <v>119.02922653151556</v>
      </c>
      <c r="Z66" s="4">
        <f t="shared" si="74"/>
        <v>117.8090973363752</v>
      </c>
      <c r="AA66" s="4">
        <f t="shared" si="74"/>
        <v>117.6793669365002</v>
      </c>
      <c r="AB66" s="4">
        <f t="shared" si="74"/>
        <v>118.01666468797976</v>
      </c>
      <c r="AC66" s="4">
        <f t="shared" si="74"/>
        <v>120.1402845120586</v>
      </c>
      <c r="AD66" s="4">
        <f t="shared" si="74"/>
        <v>118.82544228800838</v>
      </c>
      <c r="AE66" s="4">
        <f t="shared" si="74"/>
        <v>119.92334776054159</v>
      </c>
      <c r="AF66" s="4">
        <f t="shared" si="74"/>
        <v>118.3144437367972</v>
      </c>
      <c r="AG66" s="4">
        <f t="shared" si="74"/>
        <v>118.96821950168983</v>
      </c>
      <c r="AI66" s="4">
        <f t="shared" si="75"/>
        <v>0.53852603619354511</v>
      </c>
      <c r="AJ66" s="4">
        <f t="shared" si="75"/>
        <v>1.1193132783432702</v>
      </c>
      <c r="AK66" s="4">
        <f t="shared" si="75"/>
        <v>-0.38186013827554177</v>
      </c>
      <c r="AL66" s="4">
        <f t="shared" si="75"/>
        <v>0.63438183563799555</v>
      </c>
      <c r="AM66" s="4">
        <f t="shared" si="75"/>
        <v>0.24422412111582048</v>
      </c>
      <c r="AN66" s="4">
        <f t="shared" si="75"/>
        <v>-7.4579458468377879E-3</v>
      </c>
      <c r="AO66" s="4">
        <f t="shared" si="75"/>
        <v>1.6307734684844348</v>
      </c>
      <c r="AP66" s="4">
        <f t="shared" si="75"/>
        <v>0.22890266362479395</v>
      </c>
      <c r="AQ66" s="4">
        <f t="shared" si="75"/>
        <v>-0.77336693650019583</v>
      </c>
      <c r="AR66" s="4">
        <f t="shared" si="75"/>
        <v>-0.33766468797975335</v>
      </c>
      <c r="AS66" s="4">
        <f t="shared" si="75"/>
        <v>-2.1972845120586015</v>
      </c>
      <c r="AT66" s="4">
        <f t="shared" si="75"/>
        <v>-0.56144228800837936</v>
      </c>
      <c r="AU66" s="4">
        <f t="shared" si="75"/>
        <v>0.20865223945841649</v>
      </c>
      <c r="AV66" s="4">
        <f t="shared" si="75"/>
        <v>1.0625562632027936</v>
      </c>
      <c r="AW66" s="4">
        <f t="shared" si="75"/>
        <v>5.0780498310174949E-2</v>
      </c>
      <c r="AY66" s="2">
        <f t="shared" si="65"/>
        <v>123.13704736084404</v>
      </c>
      <c r="AZ66" s="2">
        <f t="shared" si="65"/>
        <v>121.85225417907857</v>
      </c>
      <c r="BA66" s="2">
        <f t="shared" si="65"/>
        <v>122.8204427796025</v>
      </c>
      <c r="BB66" s="2">
        <f t="shared" si="65"/>
        <v>120.87354239750847</v>
      </c>
      <c r="BC66" s="2">
        <f t="shared" si="65"/>
        <v>119.71997435289386</v>
      </c>
      <c r="BD66" s="2">
        <f t="shared" si="65"/>
        <v>118.04673366830274</v>
      </c>
      <c r="BE66" s="2">
        <f t="shared" si="65"/>
        <v>118.79750712836662</v>
      </c>
      <c r="BF66" s="2">
        <f t="shared" si="65"/>
        <v>117.52130227711656</v>
      </c>
      <c r="BG66" s="2">
        <f t="shared" si="65"/>
        <v>117.53354508258229</v>
      </c>
      <c r="BH66" s="2">
        <f t="shared" si="65"/>
        <v>117.76772982571694</v>
      </c>
      <c r="BI66" s="2">
        <f t="shared" si="65"/>
        <v>119.95966672935442</v>
      </c>
      <c r="BJ66" s="2">
        <f t="shared" si="65"/>
        <v>118.45654159428418</v>
      </c>
      <c r="BK66" s="2">
        <f t="shared" si="65"/>
        <v>119.71131352741352</v>
      </c>
      <c r="BL66" s="2">
        <f t="shared" si="65"/>
        <v>118.24235348250531</v>
      </c>
      <c r="BM66" s="2">
        <f t="shared" si="65"/>
        <v>118.95855391767449</v>
      </c>
      <c r="BO66" s="2">
        <f t="shared" si="10"/>
        <v>123.89700000000001</v>
      </c>
      <c r="BP66" s="2">
        <f t="shared" si="11"/>
        <v>124.13800000000001</v>
      </c>
      <c r="BQ66" s="2">
        <f t="shared" si="12"/>
        <v>122.96299999999999</v>
      </c>
      <c r="BR66" s="2">
        <f t="shared" si="13"/>
        <v>121.944</v>
      </c>
      <c r="BS66" s="2">
        <f t="shared" si="14"/>
        <v>120.208</v>
      </c>
      <c r="BT66" s="2">
        <f t="shared" si="15"/>
        <v>118.321</v>
      </c>
      <c r="BU66" s="2">
        <f t="shared" si="16"/>
        <v>120.66</v>
      </c>
      <c r="BV66" s="2">
        <f t="shared" si="17"/>
        <v>118.038</v>
      </c>
      <c r="BW66" s="2">
        <f t="shared" si="18"/>
        <v>116.90600000000001</v>
      </c>
      <c r="BX66" s="2">
        <f t="shared" si="19"/>
        <v>117.679</v>
      </c>
      <c r="BY66" s="2">
        <f t="shared" si="20"/>
        <v>117.943</v>
      </c>
      <c r="BZ66" s="2">
        <f t="shared" si="21"/>
        <v>118.264</v>
      </c>
      <c r="CA66" s="2">
        <f t="shared" si="22"/>
        <v>120.13200000000001</v>
      </c>
      <c r="CB66" s="2">
        <f t="shared" si="23"/>
        <v>119.377</v>
      </c>
      <c r="CC66" s="2">
        <f t="shared" si="24"/>
        <v>119.01900000000001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123.63372688477953</v>
      </c>
      <c r="DL66" s="2">
        <f t="shared" si="76"/>
        <v>122.9965264270613</v>
      </c>
      <c r="DM66" s="2">
        <f t="shared" si="76"/>
        <v>122.93661857410881</v>
      </c>
      <c r="DN66" s="2">
        <f t="shared" si="76"/>
        <v>120.57730823211878</v>
      </c>
      <c r="DO66" s="2">
        <f t="shared" si="76"/>
        <v>119.56064033264038</v>
      </c>
      <c r="DP66" s="2">
        <f t="shared" si="76"/>
        <v>118.80385085895614</v>
      </c>
      <c r="DQ66" s="2">
        <f t="shared" si="76"/>
        <v>120.3073513084513</v>
      </c>
      <c r="DR66" s="2">
        <f t="shared" si="76"/>
        <v>118.9787652916074</v>
      </c>
      <c r="DS66" s="2">
        <f t="shared" si="76"/>
        <v>117.47862745098038</v>
      </c>
      <c r="DT66" s="2">
        <f t="shared" si="76"/>
        <v>118.11977237237241</v>
      </c>
      <c r="DU66" s="2">
        <f t="shared" si="76"/>
        <v>119.09351231231233</v>
      </c>
      <c r="DV66" s="2">
        <f t="shared" si="76"/>
        <v>118.20893172119486</v>
      </c>
      <c r="DW66" s="2">
        <f t="shared" si="76"/>
        <v>119.73119858429861</v>
      </c>
      <c r="DX66" s="2">
        <f t="shared" si="76"/>
        <v>119.7784896867838</v>
      </c>
      <c r="DY66" s="2">
        <f t="shared" si="76"/>
        <v>119.70069403040412</v>
      </c>
      <c r="EA66" s="2">
        <f t="shared" si="77"/>
        <v>122.14443402738164</v>
      </c>
      <c r="EB66" s="2">
        <f t="shared" si="77"/>
        <v>120.1032049636804</v>
      </c>
      <c r="EC66" s="2">
        <f t="shared" si="77"/>
        <v>122.61257054945058</v>
      </c>
      <c r="ED66" s="2">
        <f t="shared" si="77"/>
        <v>121.41550929834571</v>
      </c>
      <c r="EE66" s="2">
        <f t="shared" si="77"/>
        <v>120.03934698423576</v>
      </c>
      <c r="EF66" s="2">
        <f t="shared" si="77"/>
        <v>116.56885114873037</v>
      </c>
      <c r="EG66" s="2">
        <f t="shared" si="77"/>
        <v>115.85685377312798</v>
      </c>
      <c r="EH66" s="2">
        <f t="shared" si="77"/>
        <v>114.77153032230703</v>
      </c>
      <c r="EI66" s="2">
        <f t="shared" si="77"/>
        <v>117.64707356109574</v>
      </c>
      <c r="EJ66" s="2">
        <f t="shared" si="77"/>
        <v>117.09632729519322</v>
      </c>
      <c r="EK66" s="2">
        <f t="shared" si="77"/>
        <v>121.69087442289937</v>
      </c>
      <c r="EL66" s="2">
        <f t="shared" si="77"/>
        <v>118.90873240745975</v>
      </c>
      <c r="EM66" s="2">
        <f t="shared" si="77"/>
        <v>119.67235398079592</v>
      </c>
      <c r="EN66" s="2">
        <f t="shared" si="77"/>
        <v>114.84521880597016</v>
      </c>
      <c r="EO66" s="2">
        <f t="shared" si="77"/>
        <v>117.05440552654369</v>
      </c>
      <c r="EQ66" s="2">
        <f t="shared" si="78"/>
        <v>120.06536030846257</v>
      </c>
      <c r="ER66" s="2">
        <f t="shared" si="78"/>
        <v>118.21131274031426</v>
      </c>
      <c r="ES66" s="2">
        <f t="shared" si="78"/>
        <v>119.96581768536024</v>
      </c>
      <c r="ET66" s="2">
        <f t="shared" si="78"/>
        <v>119.59552729353244</v>
      </c>
      <c r="EU66" s="2">
        <f t="shared" si="78"/>
        <v>117.96960726394308</v>
      </c>
      <c r="EV66" s="2">
        <f t="shared" si="78"/>
        <v>114.32256109713347</v>
      </c>
      <c r="EW66" s="2">
        <f t="shared" si="78"/>
        <v>114.48199685481086</v>
      </c>
      <c r="EX66" s="2">
        <f t="shared" si="78"/>
        <v>112.17624428812454</v>
      </c>
      <c r="EY66" s="2">
        <f t="shared" si="78"/>
        <v>113.89542544726946</v>
      </c>
      <c r="EZ66" s="2">
        <f t="shared" si="78"/>
        <v>114.97631148862658</v>
      </c>
      <c r="FA66" s="2">
        <f t="shared" si="78"/>
        <v>118.30009900212525</v>
      </c>
      <c r="FB66" s="2">
        <f t="shared" si="78"/>
        <v>117.07744529551748</v>
      </c>
      <c r="FC66" s="2">
        <f t="shared" si="78"/>
        <v>117.06038661091682</v>
      </c>
      <c r="FD66" s="2">
        <f t="shared" si="78"/>
        <v>114.49054837141269</v>
      </c>
      <c r="FE66" s="2">
        <f t="shared" si="78"/>
        <v>119.06158877126082</v>
      </c>
      <c r="FG66" s="2">
        <f t="shared" si="79"/>
        <v>0.33338889313436526</v>
      </c>
      <c r="FH66" s="2">
        <f t="shared" si="79"/>
        <v>0.39542697735816551</v>
      </c>
      <c r="FI66" s="2">
        <f t="shared" si="79"/>
        <v>0.35775995771483488</v>
      </c>
      <c r="FJ66" s="2">
        <f t="shared" si="79"/>
        <v>0.35361013572302774</v>
      </c>
      <c r="FK66" s="2">
        <f t="shared" si="79"/>
        <v>0.33318406599280448</v>
      </c>
      <c r="FL66" s="2">
        <f t="shared" si="79"/>
        <v>0.33866563352211376</v>
      </c>
      <c r="FM66" s="2">
        <f t="shared" si="79"/>
        <v>0.33922333120959391</v>
      </c>
      <c r="FN66" s="2">
        <f t="shared" si="79"/>
        <v>0.3463497216971349</v>
      </c>
      <c r="FO66" s="2">
        <f t="shared" si="79"/>
        <v>0.32857517199262026</v>
      </c>
      <c r="FP66" s="2">
        <f t="shared" si="79"/>
        <v>0.34375561590709774</v>
      </c>
      <c r="FQ66" s="2">
        <f t="shared" si="79"/>
        <v>0.33361199829528515</v>
      </c>
      <c r="FR66" s="2">
        <f t="shared" si="79"/>
        <v>0.35409638683530176</v>
      </c>
      <c r="FS66" s="2">
        <f t="shared" si="79"/>
        <v>0.33423259827096141</v>
      </c>
      <c r="FT66" s="2">
        <f t="shared" si="79"/>
        <v>0.31137783484184767</v>
      </c>
      <c r="FU66" s="2">
        <f t="shared" si="79"/>
        <v>0.2804998089632057</v>
      </c>
      <c r="FW66" s="2">
        <f t="shared" si="67"/>
        <v>7.9759872475426873E-5</v>
      </c>
      <c r="FX66" s="2">
        <f t="shared" si="67"/>
        <v>9.2440356985797059E-5</v>
      </c>
      <c r="FY66" s="2">
        <f t="shared" si="67"/>
        <v>9.2334615103037312E-5</v>
      </c>
      <c r="FZ66" s="2">
        <f t="shared" si="67"/>
        <v>8.9136816502505251E-5</v>
      </c>
      <c r="GA66" s="2">
        <f t="shared" si="67"/>
        <v>7.8951155676541032E-5</v>
      </c>
      <c r="GB66" s="2">
        <f t="shared" si="67"/>
        <v>8.8856676333084472E-5</v>
      </c>
      <c r="GC66" s="2">
        <f t="shared" si="67"/>
        <v>9.5704949694234675E-5</v>
      </c>
      <c r="GD66" s="2">
        <f t="shared" si="67"/>
        <v>1.1110673559572573E-4</v>
      </c>
      <c r="GE66" s="2">
        <f t="shared" si="67"/>
        <v>1.1450380944744216E-4</v>
      </c>
      <c r="GF66" s="2">
        <f t="shared" si="67"/>
        <v>1.0733589907652132E-4</v>
      </c>
      <c r="GG66" s="2">
        <f t="shared" si="67"/>
        <v>1.0521102787334794E-4</v>
      </c>
      <c r="GH66" s="2">
        <f t="shared" si="67"/>
        <v>1.0212566927361926E-4</v>
      </c>
      <c r="GI66" s="2">
        <f t="shared" si="67"/>
        <v>8.3183337079407809E-5</v>
      </c>
      <c r="GJ66" s="2">
        <f t="shared" si="67"/>
        <v>7.0484370792949755E-5</v>
      </c>
      <c r="GK66" s="2">
        <f t="shared" si="67"/>
        <v>7.1397100940470129E-5</v>
      </c>
      <c r="GM66" s="86">
        <f t="shared" si="68"/>
        <v>3.3012702763665473E-4</v>
      </c>
      <c r="GN66" s="86">
        <f t="shared" si="68"/>
        <v>2.1161404699295591E-3</v>
      </c>
      <c r="GO66" s="86">
        <f t="shared" si="68"/>
        <v>8.1996661730609946E-4</v>
      </c>
      <c r="GP66" s="86">
        <f t="shared" si="68"/>
        <v>6.6359628241700669E-4</v>
      </c>
      <c r="GQ66" s="86">
        <f t="shared" si="68"/>
        <v>3.5577979502219833E-4</v>
      </c>
      <c r="GR66" s="86">
        <f t="shared" si="68"/>
        <v>4.1135318198310685E-4</v>
      </c>
      <c r="GS66" s="86">
        <f t="shared" si="68"/>
        <v>3.3014301524379811E-4</v>
      </c>
      <c r="GT66" s="86">
        <f t="shared" si="68"/>
        <v>4.1880383386980712E-4</v>
      </c>
      <c r="GU66" s="86">
        <f t="shared" si="68"/>
        <v>2.0397382507442554E-4</v>
      </c>
      <c r="GV66" s="86">
        <f t="shared" si="68"/>
        <v>3.691113154996926E-4</v>
      </c>
      <c r="GW66" s="86">
        <f t="shared" si="68"/>
        <v>2.6856581810783919E-4</v>
      </c>
      <c r="GX66" s="86">
        <f t="shared" si="68"/>
        <v>5.8054651539857802E-4</v>
      </c>
      <c r="GY66" s="86">
        <f t="shared" si="68"/>
        <v>3.1346808830171031E-4</v>
      </c>
      <c r="GZ66" s="86">
        <f t="shared" si="68"/>
        <v>9.4782052796945745E-5</v>
      </c>
      <c r="HA66" s="86">
        <f t="shared" si="68"/>
        <v>1.5264049082249876E-5</v>
      </c>
      <c r="HC66" s="86">
        <f t="shared" si="73"/>
        <v>1.7285321863615741E-12</v>
      </c>
      <c r="HD66" s="86">
        <f t="shared" si="69"/>
        <v>3.820827414674033E-11</v>
      </c>
      <c r="HE66" s="86">
        <f t="shared" si="69"/>
        <v>1.2221622951784161E-12</v>
      </c>
      <c r="HF66" s="86">
        <f t="shared" si="69"/>
        <v>5.4305127723877354E-13</v>
      </c>
      <c r="HG66" s="86">
        <f t="shared" si="69"/>
        <v>7.5704055587314912E-14</v>
      </c>
      <c r="HH66" s="86">
        <f t="shared" si="69"/>
        <v>7.9251485002427351E-14</v>
      </c>
      <c r="HI66" s="86">
        <f t="shared" si="69"/>
        <v>3.0509451225278428E-14</v>
      </c>
      <c r="HJ66" s="86">
        <f t="shared" si="69"/>
        <v>7.0863356557324691E-14</v>
      </c>
      <c r="HK66" s="86">
        <f t="shared" si="69"/>
        <v>6.1624738282843824E-15</v>
      </c>
      <c r="HL66" s="86">
        <f t="shared" si="69"/>
        <v>6.3187950822165915E-14</v>
      </c>
      <c r="HM66" s="86">
        <f t="shared" si="69"/>
        <v>4.2457368816406706E-15</v>
      </c>
      <c r="HN66" s="86">
        <f t="shared" si="69"/>
        <v>4.1408103537625511E-14</v>
      </c>
      <c r="HO66" s="86">
        <f t="shared" si="69"/>
        <v>4.9579542931183514E-15</v>
      </c>
      <c r="HP66" s="86">
        <f t="shared" si="69"/>
        <v>1.5172719190348188E-15</v>
      </c>
      <c r="HQ66" s="86">
        <f t="shared" si="69"/>
        <v>5.5956845764202853E-19</v>
      </c>
      <c r="HS66" s="86">
        <f t="shared" si="70"/>
        <v>1.9160856034809203E-60</v>
      </c>
      <c r="HT66" s="86">
        <f t="shared" si="70"/>
        <v>7.471749176088146E-53</v>
      </c>
      <c r="HU66" s="86">
        <f t="shared" si="70"/>
        <v>1.3869237016401294E-59</v>
      </c>
      <c r="HV66" s="86">
        <f t="shared" si="70"/>
        <v>6.3849818868596756E-62</v>
      </c>
      <c r="HW66" s="86">
        <f t="shared" si="70"/>
        <v>1.279549112637969E-67</v>
      </c>
      <c r="HX66" s="86">
        <f t="shared" si="70"/>
        <v>1.5025587923245095E-67</v>
      </c>
      <c r="HY66" s="86">
        <f t="shared" si="70"/>
        <v>8.1537303729284505E-71</v>
      </c>
      <c r="HZ66" s="86">
        <f t="shared" si="70"/>
        <v>5.4399990794746571E-69</v>
      </c>
      <c r="IA66" s="86">
        <f t="shared" si="70"/>
        <v>1.6564355703730612E-74</v>
      </c>
      <c r="IB66" s="86">
        <f t="shared" si="70"/>
        <v>9.653711833292695E-69</v>
      </c>
      <c r="IC66" s="86">
        <f t="shared" si="70"/>
        <v>1.322466031873981E-75</v>
      </c>
      <c r="ID66" s="86">
        <f t="shared" si="70"/>
        <v>1.5271868298804063E-70</v>
      </c>
      <c r="IE66" s="86">
        <f t="shared" si="70"/>
        <v>1.2495188666312826E-74</v>
      </c>
      <c r="IF66" s="86">
        <f t="shared" si="70"/>
        <v>2.9695328637716007E-52</v>
      </c>
      <c r="IG66" s="86">
        <f t="shared" si="70"/>
        <v>6.2404271196060446E-40</v>
      </c>
      <c r="II66" s="86">
        <f t="shared" si="71"/>
        <v>4.0150627386231529E-165</v>
      </c>
      <c r="IJ66" s="86">
        <f t="shared" si="71"/>
        <v>1.3410718886349907E-143</v>
      </c>
      <c r="IK66" s="86">
        <f t="shared" si="71"/>
        <v>3.5460782778843487E-161</v>
      </c>
      <c r="IL66" s="86">
        <f t="shared" si="71"/>
        <v>6.3550950203742533E-169</v>
      </c>
      <c r="IM66" s="86">
        <f t="shared" si="71"/>
        <v>4.2334058278418321E-183</v>
      </c>
      <c r="IN66" s="86">
        <f t="shared" si="71"/>
        <v>1.3302142415306987E-182</v>
      </c>
      <c r="IO66" s="86">
        <f t="shared" si="71"/>
        <v>3.0580479212276411E-196</v>
      </c>
      <c r="IP66" s="86">
        <f t="shared" si="71"/>
        <v>2.149921495800144E-188</v>
      </c>
      <c r="IQ66" s="86">
        <f t="shared" si="71"/>
        <v>5.2957122232348022E-206</v>
      </c>
      <c r="IR66" s="86">
        <f t="shared" si="71"/>
        <v>2.9776194835904091E-193</v>
      </c>
      <c r="IS66" s="86">
        <f t="shared" si="71"/>
        <v>5.3725465121773752E-209</v>
      </c>
      <c r="IT66" s="86">
        <f t="shared" si="71"/>
        <v>2.2493785368698433E-194</v>
      </c>
      <c r="IU66" s="86">
        <f t="shared" si="71"/>
        <v>3.4526619204195438E-205</v>
      </c>
      <c r="IV66" s="86">
        <f t="shared" si="71"/>
        <v>7.5618769751409043E-178</v>
      </c>
      <c r="IW66" s="86">
        <f t="shared" si="71"/>
        <v>1.0409583273580814E-175</v>
      </c>
      <c r="IY66" s="86">
        <f t="shared" si="72"/>
        <v>3.3012702936518692E-4</v>
      </c>
      <c r="IZ66" s="86">
        <f t="shared" si="72"/>
        <v>2.1161405081378333E-3</v>
      </c>
      <c r="JA66" s="86">
        <f t="shared" si="72"/>
        <v>8.199666185282618E-4</v>
      </c>
      <c r="JB66" s="86">
        <f t="shared" si="72"/>
        <v>6.6359628296005797E-4</v>
      </c>
      <c r="JC66" s="86">
        <f t="shared" si="72"/>
        <v>3.5577979509790236E-4</v>
      </c>
      <c r="JD66" s="86">
        <f t="shared" si="72"/>
        <v>4.1135318206235834E-4</v>
      </c>
      <c r="JE66" s="86">
        <f t="shared" si="72"/>
        <v>3.3014301527430756E-4</v>
      </c>
      <c r="JF66" s="86">
        <f t="shared" si="72"/>
        <v>4.1880383394067046E-4</v>
      </c>
      <c r="JG66" s="86">
        <f t="shared" si="72"/>
        <v>2.0397382508058801E-4</v>
      </c>
      <c r="JH66" s="86">
        <f t="shared" si="72"/>
        <v>3.6911131556288055E-4</v>
      </c>
      <c r="JI66" s="86">
        <f t="shared" si="72"/>
        <v>2.6856581811208493E-4</v>
      </c>
      <c r="JJ66" s="86">
        <f t="shared" si="72"/>
        <v>5.8054651543998608E-4</v>
      </c>
      <c r="JK66" s="86">
        <f t="shared" si="72"/>
        <v>3.1346808830666825E-4</v>
      </c>
      <c r="JL66" s="86">
        <f t="shared" si="72"/>
        <v>9.4782052798463018E-5</v>
      </c>
      <c r="JM66" s="86">
        <f t="shared" si="72"/>
        <v>1.5264049082250435E-5</v>
      </c>
    </row>
    <row r="67" spans="2:273" x14ac:dyDescent="0.25">
      <c r="B67" s="2">
        <v>40</v>
      </c>
      <c r="C67" s="37">
        <v>123.483</v>
      </c>
      <c r="D67" s="37">
        <v>125.241</v>
      </c>
      <c r="E67" s="37">
        <v>124.46299999999999</v>
      </c>
      <c r="F67" s="37">
        <v>120.852</v>
      </c>
      <c r="G67" s="37">
        <v>120.717</v>
      </c>
      <c r="H67" s="37">
        <v>119.566</v>
      </c>
      <c r="I67" s="37">
        <v>121.057</v>
      </c>
      <c r="J67" s="37">
        <v>119.717</v>
      </c>
      <c r="K67" s="37">
        <v>118.17</v>
      </c>
      <c r="L67" s="37">
        <v>118.58499999999999</v>
      </c>
      <c r="M67" s="37">
        <v>119.717</v>
      </c>
      <c r="N67" s="37">
        <v>119.41500000000001</v>
      </c>
      <c r="O67" s="37">
        <v>119.943</v>
      </c>
      <c r="P67" s="37">
        <v>119.358</v>
      </c>
      <c r="Q67" s="37">
        <v>119.717</v>
      </c>
      <c r="S67" s="4">
        <f t="shared" si="74"/>
        <v>123.40743651711213</v>
      </c>
      <c r="T67" s="4">
        <f t="shared" si="74"/>
        <v>123.38787872680646</v>
      </c>
      <c r="U67" s="4">
        <f t="shared" si="74"/>
        <v>123.54592301985994</v>
      </c>
      <c r="V67" s="4">
        <f t="shared" si="74"/>
        <v>121.50304398648336</v>
      </c>
      <c r="W67" s="4">
        <f t="shared" si="74"/>
        <v>120.04241064425446</v>
      </c>
      <c r="X67" s="4">
        <f t="shared" si="74"/>
        <v>118.39009550997109</v>
      </c>
      <c r="Y67" s="4">
        <f t="shared" si="74"/>
        <v>119.03151209750095</v>
      </c>
      <c r="Z67" s="4">
        <f t="shared" si="74"/>
        <v>117.85708888771441</v>
      </c>
      <c r="AA67" s="4">
        <f t="shared" si="74"/>
        <v>117.75764693056618</v>
      </c>
      <c r="AB67" s="4">
        <f t="shared" si="74"/>
        <v>118.12884506363059</v>
      </c>
      <c r="AC67" s="4">
        <f t="shared" si="74"/>
        <v>120.27904411748327</v>
      </c>
      <c r="AD67" s="4">
        <f t="shared" si="74"/>
        <v>118.97681613017959</v>
      </c>
      <c r="AE67" s="4">
        <f t="shared" si="74"/>
        <v>120.02446424300169</v>
      </c>
      <c r="AF67" s="4">
        <f t="shared" si="74"/>
        <v>118.20406534812344</v>
      </c>
      <c r="AG67" s="4">
        <f t="shared" si="74"/>
        <v>118.8190610880303</v>
      </c>
      <c r="AI67" s="4">
        <f t="shared" si="75"/>
        <v>7.5563482887872624E-2</v>
      </c>
      <c r="AJ67" s="4">
        <f t="shared" si="75"/>
        <v>1.8531212731935369</v>
      </c>
      <c r="AK67" s="4">
        <f t="shared" si="75"/>
        <v>0.91707698014005246</v>
      </c>
      <c r="AL67" s="4">
        <f t="shared" si="75"/>
        <v>-0.65104398648335859</v>
      </c>
      <c r="AM67" s="4">
        <f t="shared" si="75"/>
        <v>0.67458935574553891</v>
      </c>
      <c r="AN67" s="4">
        <f t="shared" si="75"/>
        <v>1.1759044900289126</v>
      </c>
      <c r="AO67" s="4">
        <f t="shared" si="75"/>
        <v>2.0254879024990515</v>
      </c>
      <c r="AP67" s="4">
        <f t="shared" si="75"/>
        <v>1.8599111122855874</v>
      </c>
      <c r="AQ67" s="4">
        <f t="shared" si="75"/>
        <v>0.41235306943382</v>
      </c>
      <c r="AR67" s="4">
        <f t="shared" si="75"/>
        <v>0.4561549363694013</v>
      </c>
      <c r="AS67" s="4">
        <f t="shared" si="75"/>
        <v>-0.56204411748326777</v>
      </c>
      <c r="AT67" s="4">
        <f t="shared" si="75"/>
        <v>0.43818386982042057</v>
      </c>
      <c r="AU67" s="4">
        <f t="shared" si="75"/>
        <v>-8.1464243001690306E-2</v>
      </c>
      <c r="AV67" s="4">
        <f t="shared" si="75"/>
        <v>1.1539346518765683</v>
      </c>
      <c r="AW67" s="4">
        <f t="shared" si="75"/>
        <v>0.89793891196970321</v>
      </c>
      <c r="AY67" s="2">
        <f t="shared" si="65"/>
        <v>123.03872815884833</v>
      </c>
      <c r="AZ67" s="2">
        <f t="shared" si="65"/>
        <v>121.69141389853722</v>
      </c>
      <c r="BA67" s="2">
        <f t="shared" si="65"/>
        <v>122.73433336503882</v>
      </c>
      <c r="BB67" s="2">
        <f t="shared" si="65"/>
        <v>120.81195317060636</v>
      </c>
      <c r="BC67" s="2">
        <f t="shared" si="65"/>
        <v>119.64144334228436</v>
      </c>
      <c r="BD67" s="2">
        <f t="shared" si="65"/>
        <v>117.92932449044997</v>
      </c>
      <c r="BE67" s="2">
        <f t="shared" si="65"/>
        <v>118.63804514054749</v>
      </c>
      <c r="BF67" s="2">
        <f t="shared" si="65"/>
        <v>117.37552289460736</v>
      </c>
      <c r="BG67" s="2">
        <f t="shared" si="65"/>
        <v>117.50008183338093</v>
      </c>
      <c r="BH67" s="2">
        <f t="shared" si="65"/>
        <v>117.70722696584237</v>
      </c>
      <c r="BI67" s="2">
        <f t="shared" si="65"/>
        <v>119.96809087233129</v>
      </c>
      <c r="BJ67" s="2">
        <f t="shared" si="65"/>
        <v>118.37737938104675</v>
      </c>
      <c r="BK67" s="2">
        <f t="shared" si="65"/>
        <v>119.66751224356675</v>
      </c>
      <c r="BL67" s="2">
        <f t="shared" si="65"/>
        <v>118.06971359596464</v>
      </c>
      <c r="BM67" s="2">
        <f t="shared" si="65"/>
        <v>118.79848113451965</v>
      </c>
      <c r="BO67" s="2">
        <f t="shared" si="10"/>
        <v>123.483</v>
      </c>
      <c r="BP67" s="2">
        <f t="shared" si="11"/>
        <v>125.241</v>
      </c>
      <c r="BQ67" s="2">
        <f t="shared" si="12"/>
        <v>124.46299999999999</v>
      </c>
      <c r="BR67" s="2">
        <f t="shared" si="13"/>
        <v>120.852</v>
      </c>
      <c r="BS67" s="2">
        <f t="shared" si="14"/>
        <v>120.717</v>
      </c>
      <c r="BT67" s="2">
        <f t="shared" si="15"/>
        <v>119.566</v>
      </c>
      <c r="BU67" s="2">
        <f t="shared" si="16"/>
        <v>121.057</v>
      </c>
      <c r="BV67" s="2">
        <f t="shared" si="17"/>
        <v>119.717</v>
      </c>
      <c r="BW67" s="2">
        <f t="shared" si="18"/>
        <v>118.17</v>
      </c>
      <c r="BX67" s="2">
        <f t="shared" si="19"/>
        <v>118.58499999999999</v>
      </c>
      <c r="BY67" s="2">
        <f t="shared" si="20"/>
        <v>119.717</v>
      </c>
      <c r="BZ67" s="2">
        <f t="shared" si="21"/>
        <v>119.41500000000001</v>
      </c>
      <c r="CA67" s="2">
        <f t="shared" si="22"/>
        <v>119.943</v>
      </c>
      <c r="CB67" s="2">
        <f t="shared" si="23"/>
        <v>119.358</v>
      </c>
      <c r="CC67" s="2">
        <f t="shared" si="24"/>
        <v>119.717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123.6265734945472</v>
      </c>
      <c r="DL67" s="2">
        <f t="shared" si="76"/>
        <v>122.94670845665961</v>
      </c>
      <c r="DM67" s="2">
        <f t="shared" si="76"/>
        <v>122.92560778611632</v>
      </c>
      <c r="DN67" s="2">
        <f t="shared" si="76"/>
        <v>120.56153171390015</v>
      </c>
      <c r="DO67" s="2">
        <f t="shared" si="76"/>
        <v>119.52767261188318</v>
      </c>
      <c r="DP67" s="2">
        <f t="shared" si="76"/>
        <v>118.78804103293578</v>
      </c>
      <c r="DQ67" s="2">
        <f t="shared" si="76"/>
        <v>120.29433354783355</v>
      </c>
      <c r="DR67" s="2">
        <f t="shared" si="76"/>
        <v>118.98817140825037</v>
      </c>
      <c r="DS67" s="2">
        <f t="shared" si="76"/>
        <v>117.52631876750699</v>
      </c>
      <c r="DT67" s="2">
        <f t="shared" si="76"/>
        <v>118.15269219219223</v>
      </c>
      <c r="DU67" s="2">
        <f t="shared" si="76"/>
        <v>119.14879390819392</v>
      </c>
      <c r="DV67" s="2">
        <f t="shared" si="76"/>
        <v>118.17675391180653</v>
      </c>
      <c r="DW67" s="2">
        <f t="shared" si="76"/>
        <v>119.77075933075936</v>
      </c>
      <c r="DX67" s="2">
        <f t="shared" si="76"/>
        <v>119.72938120702827</v>
      </c>
      <c r="DY67" s="2">
        <f t="shared" si="76"/>
        <v>119.59458991472002</v>
      </c>
      <c r="EA67" s="2">
        <f t="shared" si="77"/>
        <v>121.96725895607531</v>
      </c>
      <c r="EB67" s="2">
        <f t="shared" si="77"/>
        <v>119.94150254237289</v>
      </c>
      <c r="EC67" s="2">
        <f t="shared" si="77"/>
        <v>122.42187142857145</v>
      </c>
      <c r="ED67" s="2">
        <f t="shared" si="77"/>
        <v>121.22990556189391</v>
      </c>
      <c r="EE67" s="2">
        <f t="shared" si="77"/>
        <v>119.8496012337217</v>
      </c>
      <c r="EF67" s="2">
        <f t="shared" si="77"/>
        <v>116.40059836759373</v>
      </c>
      <c r="EG67" s="2">
        <f t="shared" si="77"/>
        <v>115.69601733992057</v>
      </c>
      <c r="EH67" s="2">
        <f t="shared" si="77"/>
        <v>114.60068320610685</v>
      </c>
      <c r="EI67" s="2">
        <f t="shared" si="77"/>
        <v>117.45251246537397</v>
      </c>
      <c r="EJ67" s="2">
        <f t="shared" si="77"/>
        <v>116.93231470474225</v>
      </c>
      <c r="EK67" s="2">
        <f t="shared" si="77"/>
        <v>121.46171975992615</v>
      </c>
      <c r="EL67" s="2">
        <f t="shared" si="77"/>
        <v>118.71167532239119</v>
      </c>
      <c r="EM67" s="2">
        <f t="shared" si="77"/>
        <v>119.48060799037181</v>
      </c>
      <c r="EN67" s="2">
        <f t="shared" si="77"/>
        <v>114.72234253731344</v>
      </c>
      <c r="EO67" s="2">
        <f t="shared" si="77"/>
        <v>116.9355742986853</v>
      </c>
      <c r="EQ67" s="2">
        <f t="shared" si="78"/>
        <v>119.92056228972987</v>
      </c>
      <c r="ER67" s="2">
        <f t="shared" si="78"/>
        <v>118.08066388828105</v>
      </c>
      <c r="ES67" s="2">
        <f t="shared" si="78"/>
        <v>119.81746943919347</v>
      </c>
      <c r="ET67" s="2">
        <f t="shared" si="78"/>
        <v>119.43871794611722</v>
      </c>
      <c r="EU67" s="2">
        <f t="shared" si="78"/>
        <v>117.81276679832567</v>
      </c>
      <c r="EV67" s="2">
        <f t="shared" si="78"/>
        <v>114.19019876922451</v>
      </c>
      <c r="EW67" s="2">
        <f t="shared" si="78"/>
        <v>114.34332037876328</v>
      </c>
      <c r="EX67" s="2">
        <f t="shared" si="78"/>
        <v>112.04791140291323</v>
      </c>
      <c r="EY67" s="2">
        <f t="shared" si="78"/>
        <v>113.76184316084098</v>
      </c>
      <c r="EZ67" s="2">
        <f t="shared" si="78"/>
        <v>114.84579576734814</v>
      </c>
      <c r="FA67" s="2">
        <f t="shared" si="78"/>
        <v>118.12584224127102</v>
      </c>
      <c r="FB67" s="2">
        <f t="shared" si="78"/>
        <v>116.90963461318445</v>
      </c>
      <c r="FC67" s="2">
        <f t="shared" si="78"/>
        <v>116.90908350656653</v>
      </c>
      <c r="FD67" s="2">
        <f t="shared" si="78"/>
        <v>114.37309661213212</v>
      </c>
      <c r="FE67" s="2">
        <f t="shared" si="78"/>
        <v>118.91051926732564</v>
      </c>
      <c r="FG67" s="2">
        <f t="shared" si="79"/>
        <v>0.35416211313384044</v>
      </c>
      <c r="FH67" s="2">
        <f t="shared" si="79"/>
        <v>0.41764390965624199</v>
      </c>
      <c r="FI67" s="2">
        <f t="shared" si="79"/>
        <v>0.37918792911329097</v>
      </c>
      <c r="FJ67" s="2">
        <f t="shared" si="79"/>
        <v>0.37493465744815041</v>
      </c>
      <c r="FK67" s="2">
        <f t="shared" si="79"/>
        <v>0.35395129995099822</v>
      </c>
      <c r="FL67" s="2">
        <f t="shared" si="79"/>
        <v>0.35959028414376221</v>
      </c>
      <c r="FM67" s="2">
        <f t="shared" si="79"/>
        <v>0.36016367380405029</v>
      </c>
      <c r="FN67" s="2">
        <f t="shared" si="79"/>
        <v>0.36748532381755478</v>
      </c>
      <c r="FO67" s="2">
        <f t="shared" si="79"/>
        <v>0.34920557641947564</v>
      </c>
      <c r="FP67" s="2">
        <f t="shared" si="79"/>
        <v>0.36482126881570875</v>
      </c>
      <c r="FQ67" s="2">
        <f t="shared" si="79"/>
        <v>0.35439172932358565</v>
      </c>
      <c r="FR67" s="2">
        <f t="shared" si="79"/>
        <v>0.37543320050237705</v>
      </c>
      <c r="FS67" s="2">
        <f t="shared" si="79"/>
        <v>0.35503039032170453</v>
      </c>
      <c r="FT67" s="2">
        <f t="shared" si="79"/>
        <v>0.33146151436025045</v>
      </c>
      <c r="FU67" s="2">
        <f t="shared" si="79"/>
        <v>0.29945795865970448</v>
      </c>
      <c r="FW67" s="2">
        <f t="shared" si="67"/>
        <v>8.7454288127969054E-5</v>
      </c>
      <c r="FX67" s="2">
        <f t="shared" si="67"/>
        <v>1.0135793192004235E-4</v>
      </c>
      <c r="FY67" s="2">
        <f t="shared" si="67"/>
        <v>1.0124199031804903E-4</v>
      </c>
      <c r="FZ67" s="2">
        <f t="shared" si="67"/>
        <v>9.7735735264818199E-5</v>
      </c>
      <c r="GA67" s="2">
        <f t="shared" si="67"/>
        <v>8.6567561368884578E-5</v>
      </c>
      <c r="GB67" s="2">
        <f t="shared" si="67"/>
        <v>9.7428572951948855E-5</v>
      </c>
      <c r="GC67" s="2">
        <f t="shared" si="67"/>
        <v>1.049374216692268E-4</v>
      </c>
      <c r="GD67" s="2">
        <f t="shared" si="67"/>
        <v>1.2182480713927129E-4</v>
      </c>
      <c r="GE67" s="2">
        <f t="shared" si="67"/>
        <v>1.255495434734577E-4</v>
      </c>
      <c r="GF67" s="2">
        <f t="shared" si="67"/>
        <v>1.1769025425070315E-4</v>
      </c>
      <c r="GG67" s="2">
        <f t="shared" si="67"/>
        <v>1.1536042708282757E-4</v>
      </c>
      <c r="GH67" s="2">
        <f t="shared" si="67"/>
        <v>1.1197746632223623E-4</v>
      </c>
      <c r="GI67" s="2">
        <f t="shared" si="67"/>
        <v>9.1207983411427753E-5</v>
      </c>
      <c r="GJ67" s="2">
        <f t="shared" si="67"/>
        <v>7.7284050195960318E-5</v>
      </c>
      <c r="GK67" s="2">
        <f t="shared" si="67"/>
        <v>7.8284825202554968E-5</v>
      </c>
      <c r="GM67" s="86">
        <f t="shared" si="68"/>
        <v>5.7002816406985382E-4</v>
      </c>
      <c r="GN67" s="86">
        <f t="shared" si="68"/>
        <v>3.1877396713028945E-3</v>
      </c>
      <c r="GO67" s="86">
        <f t="shared" si="68"/>
        <v>1.3144879922403782E-3</v>
      </c>
      <c r="GP67" s="86">
        <f t="shared" si="68"/>
        <v>1.0902697650170933E-3</v>
      </c>
      <c r="GQ67" s="86">
        <f t="shared" si="68"/>
        <v>6.0642380621694014E-4</v>
      </c>
      <c r="GR67" s="86">
        <f t="shared" si="68"/>
        <v>6.9747625729913777E-4</v>
      </c>
      <c r="GS67" s="86">
        <f t="shared" si="68"/>
        <v>5.8215474975493531E-4</v>
      </c>
      <c r="GT67" s="86">
        <f t="shared" si="68"/>
        <v>7.2783503388734402E-4</v>
      </c>
      <c r="GU67" s="86">
        <f t="shared" si="68"/>
        <v>3.7429333555899773E-4</v>
      </c>
      <c r="GV67" s="86">
        <f t="shared" si="68"/>
        <v>6.4945639285809954E-4</v>
      </c>
      <c r="GW67" s="86">
        <f t="shared" si="68"/>
        <v>4.8013101984454968E-4</v>
      </c>
      <c r="GX67" s="86">
        <f t="shared" si="68"/>
        <v>9.7923875864088482E-4</v>
      </c>
      <c r="GY67" s="86">
        <f t="shared" si="68"/>
        <v>5.4751735594083309E-4</v>
      </c>
      <c r="GZ67" s="86">
        <f t="shared" si="68"/>
        <v>1.8351056103162636E-4</v>
      </c>
      <c r="HA67" s="86">
        <f t="shared" si="68"/>
        <v>3.3771822191906252E-5</v>
      </c>
      <c r="HC67" s="86">
        <f t="shared" si="73"/>
        <v>5.3487114771008196E-12</v>
      </c>
      <c r="HD67" s="86">
        <f t="shared" si="69"/>
        <v>1.0431169295446397E-10</v>
      </c>
      <c r="HE67" s="86">
        <f t="shared" si="69"/>
        <v>3.824829187057968E-12</v>
      </c>
      <c r="HF67" s="86">
        <f t="shared" si="69"/>
        <v>1.7697942803070669E-12</v>
      </c>
      <c r="HG67" s="86">
        <f t="shared" si="69"/>
        <v>2.6627104157150594E-13</v>
      </c>
      <c r="HH67" s="86">
        <f t="shared" si="69"/>
        <v>2.8240377567641962E-13</v>
      </c>
      <c r="HI67" s="86">
        <f t="shared" si="69"/>
        <v>1.176172581254942E-13</v>
      </c>
      <c r="HJ67" s="86">
        <f t="shared" si="69"/>
        <v>2.6648575693394981E-13</v>
      </c>
      <c r="HK67" s="86">
        <f t="shared" si="69"/>
        <v>2.6184089176245263E-14</v>
      </c>
      <c r="HL67" s="86">
        <f t="shared" si="69"/>
        <v>2.4111074755920302E-13</v>
      </c>
      <c r="HM67" s="86">
        <f t="shared" si="69"/>
        <v>1.8142250324185959E-14</v>
      </c>
      <c r="HN67" s="86">
        <f t="shared" si="69"/>
        <v>1.5900288692501234E-13</v>
      </c>
      <c r="HO67" s="86">
        <f t="shared" si="69"/>
        <v>2.0106508006985474E-14</v>
      </c>
      <c r="HP67" s="86">
        <f t="shared" si="69"/>
        <v>6.4700801071025072E-15</v>
      </c>
      <c r="HQ67" s="86">
        <f t="shared" si="69"/>
        <v>3.4053421045281962E-18</v>
      </c>
      <c r="HS67" s="86">
        <f t="shared" si="70"/>
        <v>6.1612231010475397E-59</v>
      </c>
      <c r="HT67" s="86">
        <f t="shared" si="70"/>
        <v>1.6034937244717511E-51</v>
      </c>
      <c r="HU67" s="86">
        <f t="shared" si="70"/>
        <v>4.3981498417274468E-58</v>
      </c>
      <c r="HV67" s="86">
        <f t="shared" si="70"/>
        <v>2.3287233905329684E-60</v>
      </c>
      <c r="HW67" s="86">
        <f t="shared" si="70"/>
        <v>6.1264967620074025E-66</v>
      </c>
      <c r="HX67" s="86">
        <f t="shared" si="70"/>
        <v>7.4974590463805364E-66</v>
      </c>
      <c r="HY67" s="86">
        <f t="shared" si="70"/>
        <v>5.3654234104758465E-69</v>
      </c>
      <c r="HZ67" s="86">
        <f t="shared" si="70"/>
        <v>3.3255152802640457E-67</v>
      </c>
      <c r="IA67" s="86">
        <f t="shared" si="70"/>
        <v>1.475929134512491E-72</v>
      </c>
      <c r="IB67" s="86">
        <f t="shared" si="70"/>
        <v>6.0785509332034698E-67</v>
      </c>
      <c r="IC67" s="86">
        <f t="shared" si="70"/>
        <v>1.2080192218578579E-73</v>
      </c>
      <c r="ID67" s="86">
        <f t="shared" si="70"/>
        <v>1.0058507148081082E-68</v>
      </c>
      <c r="IE67" s="86">
        <f t="shared" si="70"/>
        <v>9.5186812902484342E-73</v>
      </c>
      <c r="IF67" s="86">
        <f t="shared" si="70"/>
        <v>5.6785078103999351E-51</v>
      </c>
      <c r="IG67" s="86">
        <f t="shared" si="70"/>
        <v>5.6545241858808127E-39</v>
      </c>
      <c r="II67" s="86">
        <f t="shared" si="71"/>
        <v>5.9101024432855327E-162</v>
      </c>
      <c r="IJ67" s="86">
        <f t="shared" si="71"/>
        <v>8.3427676511242829E-141</v>
      </c>
      <c r="IK67" s="86">
        <f t="shared" si="71"/>
        <v>4.8930224335761373E-158</v>
      </c>
      <c r="IL67" s="86">
        <f t="shared" si="71"/>
        <v>1.2111750083114223E-165</v>
      </c>
      <c r="IM67" s="86">
        <f t="shared" si="71"/>
        <v>1.379087891174139E-179</v>
      </c>
      <c r="IN67" s="86">
        <f t="shared" si="71"/>
        <v>4.6920066155159381E-179</v>
      </c>
      <c r="IO67" s="86">
        <f t="shared" si="71"/>
        <v>2.1429814302240094E-192</v>
      </c>
      <c r="IP67" s="86">
        <f t="shared" si="71"/>
        <v>1.2104160072163806E-184</v>
      </c>
      <c r="IQ67" s="86">
        <f t="shared" si="71"/>
        <v>6.950943004172488E-202</v>
      </c>
      <c r="IR67" s="86">
        <f t="shared" si="71"/>
        <v>2.0304954203577838E-189</v>
      </c>
      <c r="IS67" s="86">
        <f t="shared" si="71"/>
        <v>7.4177922442556425E-205</v>
      </c>
      <c r="IT67" s="86">
        <f t="shared" si="71"/>
        <v>1.5398835490605819E-190</v>
      </c>
      <c r="IU67" s="86">
        <f t="shared" si="71"/>
        <v>3.1695331020430749E-201</v>
      </c>
      <c r="IV67" s="86">
        <f t="shared" si="71"/>
        <v>1.7760663360522135E-174</v>
      </c>
      <c r="IW67" s="86">
        <f t="shared" si="71"/>
        <v>2.2478481083405295E-172</v>
      </c>
      <c r="IY67" s="86">
        <f t="shared" si="72"/>
        <v>5.7002816941856532E-4</v>
      </c>
      <c r="IZ67" s="86">
        <f t="shared" si="72"/>
        <v>3.1877397756145875E-3</v>
      </c>
      <c r="JA67" s="86">
        <f t="shared" si="72"/>
        <v>1.3144879960652073E-3</v>
      </c>
      <c r="JB67" s="86">
        <f t="shared" si="72"/>
        <v>1.0902697667868877E-3</v>
      </c>
      <c r="JC67" s="86">
        <f t="shared" si="72"/>
        <v>6.0642380648321119E-4</v>
      </c>
      <c r="JD67" s="86">
        <f t="shared" si="72"/>
        <v>6.9747625758154153E-4</v>
      </c>
      <c r="JE67" s="86">
        <f t="shared" si="72"/>
        <v>5.821547498725526E-4</v>
      </c>
      <c r="JF67" s="86">
        <f t="shared" si="72"/>
        <v>7.2783503415382975E-4</v>
      </c>
      <c r="JG67" s="86">
        <f t="shared" si="72"/>
        <v>3.7429333558518181E-4</v>
      </c>
      <c r="JH67" s="86">
        <f t="shared" si="72"/>
        <v>6.4945639309921027E-4</v>
      </c>
      <c r="JI67" s="86">
        <f t="shared" si="72"/>
        <v>4.8013101986269191E-4</v>
      </c>
      <c r="JJ67" s="86">
        <f t="shared" si="72"/>
        <v>9.7923875879988762E-4</v>
      </c>
      <c r="JK67" s="86">
        <f t="shared" si="72"/>
        <v>5.4751735596093962E-4</v>
      </c>
      <c r="JL67" s="86">
        <f t="shared" si="72"/>
        <v>1.8351056103809644E-4</v>
      </c>
      <c r="JM67" s="86">
        <f t="shared" si="72"/>
        <v>3.3771822191909661E-5</v>
      </c>
    </row>
    <row r="68" spans="2:273" x14ac:dyDescent="0.25">
      <c r="B68" s="2">
        <v>41</v>
      </c>
      <c r="C68" s="37">
        <v>124</v>
      </c>
      <c r="D68" s="37">
        <v>125.89700000000001</v>
      </c>
      <c r="E68" s="37">
        <v>124.72199999999999</v>
      </c>
      <c r="F68" s="37">
        <v>122.03700000000001</v>
      </c>
      <c r="G68" s="37">
        <v>120.755</v>
      </c>
      <c r="H68" s="37">
        <v>120.13200000000001</v>
      </c>
      <c r="I68" s="37">
        <v>120.792</v>
      </c>
      <c r="J68" s="37">
        <v>119.83</v>
      </c>
      <c r="K68" s="37">
        <v>118.09399999999999</v>
      </c>
      <c r="L68" s="37">
        <v>118.86799999999999</v>
      </c>
      <c r="M68" s="37">
        <v>120.34</v>
      </c>
      <c r="N68" s="37">
        <v>119.245</v>
      </c>
      <c r="O68" s="37">
        <v>120.47199999999999</v>
      </c>
      <c r="P68" s="37">
        <v>119.755</v>
      </c>
      <c r="Q68" s="37">
        <v>119.113</v>
      </c>
      <c r="S68" s="4">
        <f t="shared" si="74"/>
        <v>123.53350036181568</v>
      </c>
      <c r="T68" s="4">
        <f t="shared" si="74"/>
        <v>123.95400044597696</v>
      </c>
      <c r="U68" s="4">
        <f t="shared" si="74"/>
        <v>123.87413333256154</v>
      </c>
      <c r="V68" s="4">
        <f t="shared" si="74"/>
        <v>121.81792669382686</v>
      </c>
      <c r="W68" s="4">
        <f t="shared" si="74"/>
        <v>120.20274955684819</v>
      </c>
      <c r="X68" s="4">
        <f t="shared" si="74"/>
        <v>118.54268271823146</v>
      </c>
      <c r="Y68" s="4">
        <f t="shared" si="74"/>
        <v>119.12293156746094</v>
      </c>
      <c r="Z68" s="4">
        <f t="shared" si="74"/>
        <v>118.00783159633076</v>
      </c>
      <c r="AA68" s="4">
        <f t="shared" si="74"/>
        <v>117.90037154476157</v>
      </c>
      <c r="AB68" s="4">
        <f t="shared" si="74"/>
        <v>118.33563062189583</v>
      </c>
      <c r="AC68" s="4">
        <f t="shared" si="74"/>
        <v>120.48890733822414</v>
      </c>
      <c r="AD68" s="4">
        <f t="shared" si="74"/>
        <v>119.24538175988215</v>
      </c>
      <c r="AE68" s="4">
        <f t="shared" si="74"/>
        <v>120.20177055297798</v>
      </c>
      <c r="AF68" s="4">
        <f t="shared" si="74"/>
        <v>118.13472570241395</v>
      </c>
      <c r="AG68" s="4">
        <f t="shared" si="74"/>
        <v>118.67846745874016</v>
      </c>
      <c r="AI68" s="4">
        <f t="shared" si="75"/>
        <v>0.46649963818431672</v>
      </c>
      <c r="AJ68" s="4">
        <f t="shared" si="75"/>
        <v>1.9429995540230465</v>
      </c>
      <c r="AK68" s="4">
        <f t="shared" si="75"/>
        <v>0.84786666743845274</v>
      </c>
      <c r="AL68" s="4">
        <f t="shared" si="75"/>
        <v>0.21907330617314358</v>
      </c>
      <c r="AM68" s="4">
        <f t="shared" si="75"/>
        <v>0.55225044315180583</v>
      </c>
      <c r="AN68" s="4">
        <f t="shared" si="75"/>
        <v>1.5893172817685439</v>
      </c>
      <c r="AO68" s="4">
        <f t="shared" si="75"/>
        <v>1.6690684325390635</v>
      </c>
      <c r="AP68" s="4">
        <f t="shared" si="75"/>
        <v>1.822168403669238</v>
      </c>
      <c r="AQ68" s="4">
        <f t="shared" si="75"/>
        <v>0.19362845523842509</v>
      </c>
      <c r="AR68" s="4">
        <f t="shared" si="75"/>
        <v>0.53236937810416407</v>
      </c>
      <c r="AS68" s="4">
        <f t="shared" si="75"/>
        <v>-0.14890733822413438</v>
      </c>
      <c r="AT68" s="4">
        <f t="shared" si="75"/>
        <v>-3.8175988214561585E-4</v>
      </c>
      <c r="AU68" s="4">
        <f t="shared" si="75"/>
        <v>0.27022944702201812</v>
      </c>
      <c r="AV68" s="4">
        <f t="shared" si="75"/>
        <v>1.6202742975860502</v>
      </c>
      <c r="AW68" s="4">
        <f t="shared" si="75"/>
        <v>0.43453254125984131</v>
      </c>
      <c r="AY68" s="2">
        <f t="shared" si="65"/>
        <v>122.93231012908926</v>
      </c>
      <c r="AZ68" s="2">
        <f t="shared" si="65"/>
        <v>121.52454326894357</v>
      </c>
      <c r="BA68" s="2">
        <f t="shared" si="65"/>
        <v>122.64019245643755</v>
      </c>
      <c r="BB68" s="2">
        <f t="shared" si="65"/>
        <v>120.74336760773723</v>
      </c>
      <c r="BC68" s="2">
        <f t="shared" si="65"/>
        <v>119.55649313010711</v>
      </c>
      <c r="BD68" s="2">
        <f t="shared" si="65"/>
        <v>117.80414288939141</v>
      </c>
      <c r="BE68" s="2">
        <f t="shared" si="65"/>
        <v>118.46980002678765</v>
      </c>
      <c r="BF68" s="2">
        <f t="shared" si="65"/>
        <v>117.21973829564648</v>
      </c>
      <c r="BG68" s="2">
        <f t="shared" si="65"/>
        <v>117.45643699435641</v>
      </c>
      <c r="BH68" s="2">
        <f t="shared" si="65"/>
        <v>117.63767344161342</v>
      </c>
      <c r="BI68" s="2">
        <f t="shared" si="65"/>
        <v>119.96583703599414</v>
      </c>
      <c r="BJ68" s="2">
        <f t="shared" si="65"/>
        <v>118.29136320545746</v>
      </c>
      <c r="BK68" s="2">
        <f t="shared" si="65"/>
        <v>119.61379498778001</v>
      </c>
      <c r="BL68" s="2">
        <f t="shared" si="65"/>
        <v>117.89089489010142</v>
      </c>
      <c r="BM68" s="2">
        <f t="shared" si="65"/>
        <v>118.6360216735109</v>
      </c>
      <c r="BO68" s="2">
        <f t="shared" si="10"/>
        <v>124</v>
      </c>
      <c r="BP68" s="2">
        <f t="shared" si="11"/>
        <v>125.89700000000001</v>
      </c>
      <c r="BQ68" s="2">
        <f t="shared" si="12"/>
        <v>124.72199999999999</v>
      </c>
      <c r="BR68" s="2">
        <f t="shared" si="13"/>
        <v>122.03700000000001</v>
      </c>
      <c r="BS68" s="2">
        <f t="shared" si="14"/>
        <v>120.755</v>
      </c>
      <c r="BT68" s="2">
        <f t="shared" si="15"/>
        <v>120.13200000000001</v>
      </c>
      <c r="BU68" s="2">
        <f t="shared" si="16"/>
        <v>120.792</v>
      </c>
      <c r="BV68" s="2">
        <f t="shared" si="17"/>
        <v>119.83</v>
      </c>
      <c r="BW68" s="2">
        <f t="shared" si="18"/>
        <v>118.09399999999999</v>
      </c>
      <c r="BX68" s="2">
        <f t="shared" si="19"/>
        <v>118.86799999999999</v>
      </c>
      <c r="BY68" s="2">
        <f t="shared" si="20"/>
        <v>120.34</v>
      </c>
      <c r="BZ68" s="2">
        <f t="shared" si="21"/>
        <v>119.245</v>
      </c>
      <c r="CA68" s="2">
        <f t="shared" si="22"/>
        <v>120.47199999999999</v>
      </c>
      <c r="CB68" s="2">
        <f t="shared" si="23"/>
        <v>119.755</v>
      </c>
      <c r="CC68" s="2">
        <f t="shared" si="24"/>
        <v>119.113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123.61942010431486</v>
      </c>
      <c r="DL68" s="2">
        <f t="shared" si="76"/>
        <v>122.89689048625792</v>
      </c>
      <c r="DM68" s="2">
        <f t="shared" si="76"/>
        <v>122.91459699812383</v>
      </c>
      <c r="DN68" s="2">
        <f t="shared" si="76"/>
        <v>120.54575519568154</v>
      </c>
      <c r="DO68" s="2">
        <f t="shared" si="76"/>
        <v>119.49470489112598</v>
      </c>
      <c r="DP68" s="2">
        <f t="shared" si="76"/>
        <v>118.77223120691542</v>
      </c>
      <c r="DQ68" s="2">
        <f t="shared" si="76"/>
        <v>120.28131578721577</v>
      </c>
      <c r="DR68" s="2">
        <f t="shared" si="76"/>
        <v>118.99757752489333</v>
      </c>
      <c r="DS68" s="2">
        <f t="shared" si="76"/>
        <v>117.5740100840336</v>
      </c>
      <c r="DT68" s="2">
        <f t="shared" si="76"/>
        <v>118.18561201201204</v>
      </c>
      <c r="DU68" s="2">
        <f t="shared" si="76"/>
        <v>119.20407550407552</v>
      </c>
      <c r="DV68" s="2">
        <f t="shared" si="76"/>
        <v>118.14457610241818</v>
      </c>
      <c r="DW68" s="2">
        <f t="shared" si="76"/>
        <v>119.8103200772201</v>
      </c>
      <c r="DX68" s="2">
        <f t="shared" si="76"/>
        <v>119.68027272727272</v>
      </c>
      <c r="DY68" s="2">
        <f t="shared" si="76"/>
        <v>119.48848579903593</v>
      </c>
      <c r="EA68" s="2">
        <f t="shared" si="77"/>
        <v>121.79008388476898</v>
      </c>
      <c r="EB68" s="2">
        <f t="shared" si="77"/>
        <v>119.77980012106539</v>
      </c>
      <c r="EC68" s="2">
        <f t="shared" si="77"/>
        <v>122.23117230769233</v>
      </c>
      <c r="ED68" s="2">
        <f t="shared" si="77"/>
        <v>121.04430182544212</v>
      </c>
      <c r="EE68" s="2">
        <f t="shared" si="77"/>
        <v>119.65985548320765</v>
      </c>
      <c r="EF68" s="2">
        <f t="shared" si="77"/>
        <v>116.23234558645709</v>
      </c>
      <c r="EG68" s="2">
        <f t="shared" si="77"/>
        <v>115.53518090671318</v>
      </c>
      <c r="EH68" s="2">
        <f t="shared" si="77"/>
        <v>114.42983608990669</v>
      </c>
      <c r="EI68" s="2">
        <f t="shared" si="77"/>
        <v>117.25795136965222</v>
      </c>
      <c r="EJ68" s="2">
        <f t="shared" si="77"/>
        <v>116.76830211429129</v>
      </c>
      <c r="EK68" s="2">
        <f t="shared" si="77"/>
        <v>121.23256509695292</v>
      </c>
      <c r="EL68" s="2">
        <f t="shared" si="77"/>
        <v>118.51461823732262</v>
      </c>
      <c r="EM68" s="2">
        <f t="shared" si="77"/>
        <v>119.2888619999477</v>
      </c>
      <c r="EN68" s="2">
        <f t="shared" si="77"/>
        <v>114.59946626865673</v>
      </c>
      <c r="EO68" s="2">
        <f t="shared" si="77"/>
        <v>116.81674307082689</v>
      </c>
      <c r="EQ68" s="2">
        <f t="shared" si="78"/>
        <v>119.77576427099716</v>
      </c>
      <c r="ER68" s="2">
        <f t="shared" si="78"/>
        <v>117.95001503624785</v>
      </c>
      <c r="ES68" s="2">
        <f t="shared" si="78"/>
        <v>119.6691211930267</v>
      </c>
      <c r="ET68" s="2">
        <f t="shared" si="78"/>
        <v>119.28190859870202</v>
      </c>
      <c r="EU68" s="2">
        <f t="shared" si="78"/>
        <v>117.65592633270826</v>
      </c>
      <c r="EV68" s="2">
        <f t="shared" si="78"/>
        <v>114.05783644131553</v>
      </c>
      <c r="EW68" s="2">
        <f t="shared" si="78"/>
        <v>114.2046439027157</v>
      </c>
      <c r="EX68" s="2">
        <f t="shared" si="78"/>
        <v>111.91957851770194</v>
      </c>
      <c r="EY68" s="2">
        <f t="shared" si="78"/>
        <v>113.6282608744125</v>
      </c>
      <c r="EZ68" s="2">
        <f t="shared" si="78"/>
        <v>114.71528004606971</v>
      </c>
      <c r="FA68" s="2">
        <f t="shared" si="78"/>
        <v>117.95158548041677</v>
      </c>
      <c r="FB68" s="2">
        <f t="shared" si="78"/>
        <v>116.74182393085144</v>
      </c>
      <c r="FC68" s="2">
        <f t="shared" si="78"/>
        <v>116.75778040221626</v>
      </c>
      <c r="FD68" s="2">
        <f t="shared" si="78"/>
        <v>114.25564485285153</v>
      </c>
      <c r="FE68" s="2">
        <f t="shared" si="78"/>
        <v>118.75944976339045</v>
      </c>
      <c r="FG68" s="2">
        <f t="shared" si="79"/>
        <v>0.37550058482594206</v>
      </c>
      <c r="FH68" s="2">
        <f t="shared" si="79"/>
        <v>0.44020021948514387</v>
      </c>
      <c r="FI68" s="2">
        <f t="shared" si="79"/>
        <v>0.40109778874439905</v>
      </c>
      <c r="FJ68" s="2">
        <f t="shared" si="79"/>
        <v>0.39675582085660954</v>
      </c>
      <c r="FK68" s="2">
        <f t="shared" si="79"/>
        <v>0.37528445070126309</v>
      </c>
      <c r="FL68" s="2">
        <f t="shared" si="79"/>
        <v>0.38106283715433609</v>
      </c>
      <c r="FM68" s="2">
        <f t="shared" si="79"/>
        <v>0.38165006133930229</v>
      </c>
      <c r="FN68" s="2">
        <f t="shared" si="79"/>
        <v>0.38914284941189736</v>
      </c>
      <c r="FO68" s="2">
        <f t="shared" si="79"/>
        <v>0.37041669388142223</v>
      </c>
      <c r="FP68" s="2">
        <f t="shared" si="79"/>
        <v>0.38641770756704835</v>
      </c>
      <c r="FQ68" s="2">
        <f t="shared" si="79"/>
        <v>0.37573598687457704</v>
      </c>
      <c r="FR68" s="2">
        <f t="shared" si="79"/>
        <v>0.39726493826995901</v>
      </c>
      <c r="FS68" s="2">
        <f t="shared" si="79"/>
        <v>0.37639068779297774</v>
      </c>
      <c r="FT68" s="2">
        <f t="shared" si="79"/>
        <v>0.35217808756177271</v>
      </c>
      <c r="FU68" s="2">
        <f t="shared" si="79"/>
        <v>0.3191291109547531</v>
      </c>
      <c r="FW68" s="2">
        <f t="shared" si="67"/>
        <v>9.5890911018504184E-5</v>
      </c>
      <c r="FX68" s="2">
        <f t="shared" si="67"/>
        <v>1.1113567557956482E-4</v>
      </c>
      <c r="FY68" s="2">
        <f t="shared" si="67"/>
        <v>1.110085506258101E-4</v>
      </c>
      <c r="FZ68" s="2">
        <f t="shared" si="67"/>
        <v>1.0716409221229415E-4</v>
      </c>
      <c r="GA68" s="2">
        <f t="shared" si="67"/>
        <v>9.4918650784882352E-5</v>
      </c>
      <c r="GB68" s="2">
        <f t="shared" si="67"/>
        <v>1.0682730177504701E-4</v>
      </c>
      <c r="GC68" s="2">
        <f t="shared" si="67"/>
        <v>1.1506042992807514E-4</v>
      </c>
      <c r="GD68" s="2">
        <f t="shared" si="67"/>
        <v>1.3357667479244243E-4</v>
      </c>
      <c r="GE68" s="2">
        <f t="shared" si="67"/>
        <v>1.3766066949911718E-4</v>
      </c>
      <c r="GF68" s="2">
        <f t="shared" si="67"/>
        <v>1.2904333245632055E-4</v>
      </c>
      <c r="GG68" s="2">
        <f t="shared" si="67"/>
        <v>1.2648878520351642E-4</v>
      </c>
      <c r="GH68" s="2">
        <f t="shared" si="67"/>
        <v>1.2277952384735151E-4</v>
      </c>
      <c r="GI68" s="2">
        <f t="shared" si="67"/>
        <v>1.0000668510782247E-4</v>
      </c>
      <c r="GJ68" s="2">
        <f t="shared" si="67"/>
        <v>8.4739644111589142E-5</v>
      </c>
      <c r="GK68" s="2">
        <f t="shared" si="67"/>
        <v>8.5836955615950164E-5</v>
      </c>
      <c r="GM68" s="86">
        <f t="shared" si="68"/>
        <v>9.6498120799864279E-4</v>
      </c>
      <c r="GN68" s="86">
        <f t="shared" si="68"/>
        <v>4.7335360170572653E-3</v>
      </c>
      <c r="GO68" s="86">
        <f t="shared" si="68"/>
        <v>2.0725768621307674E-3</v>
      </c>
      <c r="GP68" s="86">
        <f t="shared" si="68"/>
        <v>1.7595685064052383E-3</v>
      </c>
      <c r="GQ68" s="86">
        <f t="shared" si="68"/>
        <v>1.0141669891963621E-3</v>
      </c>
      <c r="GR68" s="86">
        <f t="shared" si="68"/>
        <v>1.1603654537984561E-3</v>
      </c>
      <c r="GS68" s="86">
        <f t="shared" si="68"/>
        <v>1.0048395747643639E-3</v>
      </c>
      <c r="GT68" s="86">
        <f t="shared" si="68"/>
        <v>1.238747389513277E-3</v>
      </c>
      <c r="GU68" s="86">
        <f t="shared" si="68"/>
        <v>6.7113323950651691E-4</v>
      </c>
      <c r="GV68" s="86">
        <f t="shared" si="68"/>
        <v>1.1184213120460486E-3</v>
      </c>
      <c r="GW68" s="86">
        <f t="shared" si="68"/>
        <v>8.3979778090247591E-4</v>
      </c>
      <c r="GX68" s="86">
        <f t="shared" si="68"/>
        <v>1.6198667709429486E-3</v>
      </c>
      <c r="GY68" s="86">
        <f t="shared" si="68"/>
        <v>9.3690679346742397E-4</v>
      </c>
      <c r="GZ68" s="86">
        <f t="shared" si="68"/>
        <v>3.4647329687766148E-4</v>
      </c>
      <c r="HA68" s="86">
        <f t="shared" si="68"/>
        <v>7.2480964778033841E-5</v>
      </c>
      <c r="HC68" s="86">
        <f t="shared" si="73"/>
        <v>1.6146375103023227E-11</v>
      </c>
      <c r="HD68" s="86">
        <f t="shared" si="69"/>
        <v>2.7855108709554262E-10</v>
      </c>
      <c r="HE68" s="86">
        <f t="shared" si="69"/>
        <v>1.1675453041637714E-11</v>
      </c>
      <c r="HF68" s="86">
        <f t="shared" si="69"/>
        <v>5.619999590667189E-12</v>
      </c>
      <c r="HG68" s="86">
        <f t="shared" si="69"/>
        <v>9.1117382821874316E-13</v>
      </c>
      <c r="HH68" s="86">
        <f t="shared" si="69"/>
        <v>9.7844385831396732E-13</v>
      </c>
      <c r="HI68" s="86">
        <f t="shared" si="69"/>
        <v>4.3971434083164019E-13</v>
      </c>
      <c r="HJ68" s="86">
        <f t="shared" si="69"/>
        <v>9.7210071590319116E-13</v>
      </c>
      <c r="HK68" s="86">
        <f t="shared" si="69"/>
        <v>1.0758252566717609E-13</v>
      </c>
      <c r="HL68" s="86">
        <f t="shared" si="69"/>
        <v>8.9195048275670285E-13</v>
      </c>
      <c r="HM68" s="86">
        <f t="shared" si="69"/>
        <v>7.4973300569140103E-14</v>
      </c>
      <c r="HN68" s="86">
        <f t="shared" si="69"/>
        <v>5.9201223255755999E-13</v>
      </c>
      <c r="HO68" s="86">
        <f t="shared" si="69"/>
        <v>7.9035142383097097E-14</v>
      </c>
      <c r="HP68" s="86">
        <f t="shared" si="69"/>
        <v>2.671319869168975E-14</v>
      </c>
      <c r="HQ68" s="86">
        <f t="shared" si="69"/>
        <v>1.9899541959719029E-17</v>
      </c>
      <c r="HS68" s="86">
        <f t="shared" si="70"/>
        <v>1.894239729757165E-57</v>
      </c>
      <c r="HT68" s="86">
        <f t="shared" si="70"/>
        <v>3.3057309184597787E-50</v>
      </c>
      <c r="HU68" s="86">
        <f t="shared" si="70"/>
        <v>1.3331284536401893E-56</v>
      </c>
      <c r="HV68" s="86">
        <f t="shared" si="70"/>
        <v>8.1032275628697448E-59</v>
      </c>
      <c r="HW68" s="86">
        <f t="shared" si="70"/>
        <v>2.7910873854012667E-64</v>
      </c>
      <c r="HX68" s="86">
        <f t="shared" si="70"/>
        <v>3.5556000547139839E-64</v>
      </c>
      <c r="HY68" s="86">
        <f t="shared" si="70"/>
        <v>3.339742865966632E-67</v>
      </c>
      <c r="HZ68" s="86">
        <f t="shared" si="70"/>
        <v>1.9239443702917307E-65</v>
      </c>
      <c r="IA68" s="86">
        <f t="shared" si="70"/>
        <v>1.2376219366965344E-70</v>
      </c>
      <c r="IB68" s="86">
        <f t="shared" si="70"/>
        <v>3.6186017219575531E-65</v>
      </c>
      <c r="IC68" s="86">
        <f t="shared" si="70"/>
        <v>1.0387203135518329E-71</v>
      </c>
      <c r="ID68" s="86">
        <f t="shared" si="70"/>
        <v>6.265122253954769E-67</v>
      </c>
      <c r="IE68" s="86">
        <f t="shared" si="70"/>
        <v>6.8533657588993856E-71</v>
      </c>
      <c r="IF68" s="86">
        <f t="shared" si="70"/>
        <v>1.0457784010169454E-49</v>
      </c>
      <c r="IG68" s="86">
        <f t="shared" si="70"/>
        <v>4.9839162327448089E-38</v>
      </c>
      <c r="II68" s="86">
        <f t="shared" si="71"/>
        <v>8.1004562822985645E-159</v>
      </c>
      <c r="IJ68" s="86">
        <f t="shared" si="71"/>
        <v>4.8687102658838507E-138</v>
      </c>
      <c r="IK68" s="86">
        <f t="shared" si="71"/>
        <v>6.2835943868588785E-155</v>
      </c>
      <c r="IL68" s="86">
        <f t="shared" si="71"/>
        <v>2.142001930322133E-162</v>
      </c>
      <c r="IM68" s="86">
        <f t="shared" si="71"/>
        <v>4.1510613464587246E-176</v>
      </c>
      <c r="IN68" s="86">
        <f t="shared" si="71"/>
        <v>1.5264478714972622E-175</v>
      </c>
      <c r="IO68" s="86">
        <f t="shared" si="71"/>
        <v>1.3747203081301128E-188</v>
      </c>
      <c r="IP68" s="86">
        <f t="shared" si="71"/>
        <v>6.2431569220005714E-181</v>
      </c>
      <c r="IQ68" s="86">
        <f t="shared" si="71"/>
        <v>8.2840751254918343E-198</v>
      </c>
      <c r="IR68" s="86">
        <f t="shared" si="71"/>
        <v>1.2664661631644378E-185</v>
      </c>
      <c r="IS68" s="86">
        <f t="shared" si="71"/>
        <v>9.3028611859288988E-201</v>
      </c>
      <c r="IT68" s="86">
        <f t="shared" si="71"/>
        <v>9.6464007431162208E-187</v>
      </c>
      <c r="IU68" s="86">
        <f t="shared" si="71"/>
        <v>2.6599742254941866E-197</v>
      </c>
      <c r="IV68" s="86">
        <f t="shared" si="71"/>
        <v>3.8702384074553394E-171</v>
      </c>
      <c r="IW68" s="86">
        <f t="shared" si="71"/>
        <v>4.5067073021649853E-169</v>
      </c>
      <c r="IY68" s="86">
        <f t="shared" si="72"/>
        <v>9.6498122414501793E-4</v>
      </c>
      <c r="IZ68" s="86">
        <f t="shared" si="72"/>
        <v>4.733536295608352E-3</v>
      </c>
      <c r="JA68" s="86">
        <f t="shared" si="72"/>
        <v>2.0725768738062205E-3</v>
      </c>
      <c r="JB68" s="86">
        <f t="shared" si="72"/>
        <v>1.7595685120252379E-3</v>
      </c>
      <c r="JC68" s="86">
        <f t="shared" si="72"/>
        <v>1.014166990107536E-3</v>
      </c>
      <c r="JD68" s="86">
        <f t="shared" si="72"/>
        <v>1.1603654547769E-3</v>
      </c>
      <c r="JE68" s="86">
        <f t="shared" si="72"/>
        <v>1.0048395752040782E-3</v>
      </c>
      <c r="JF68" s="86">
        <f t="shared" si="72"/>
        <v>1.2387473904853777E-3</v>
      </c>
      <c r="JG68" s="86">
        <f t="shared" si="72"/>
        <v>6.7113323961409948E-4</v>
      </c>
      <c r="JH68" s="86">
        <f t="shared" si="72"/>
        <v>1.1184213129379992E-3</v>
      </c>
      <c r="JI68" s="86">
        <f t="shared" si="72"/>
        <v>8.3979778097744925E-4</v>
      </c>
      <c r="JJ68" s="86">
        <f t="shared" si="72"/>
        <v>1.6198667715349609E-3</v>
      </c>
      <c r="JK68" s="86">
        <f t="shared" si="72"/>
        <v>9.3690679354645917E-4</v>
      </c>
      <c r="JL68" s="86">
        <f t="shared" si="72"/>
        <v>3.464732969043747E-4</v>
      </c>
      <c r="JM68" s="86">
        <f t="shared" si="72"/>
        <v>7.2480964778053736E-5</v>
      </c>
    </row>
    <row r="69" spans="2:273" x14ac:dyDescent="0.25">
      <c r="B69" s="2">
        <v>42</v>
      </c>
      <c r="C69" s="37">
        <v>125.46599999999999</v>
      </c>
      <c r="D69" s="37">
        <v>127.776</v>
      </c>
      <c r="E69" s="37">
        <v>125.185</v>
      </c>
      <c r="F69" s="37">
        <v>123.185</v>
      </c>
      <c r="G69" s="37">
        <v>121.17</v>
      </c>
      <c r="H69" s="37">
        <v>119.943</v>
      </c>
      <c r="I69" s="37">
        <v>120.604</v>
      </c>
      <c r="J69" s="37">
        <v>119.623</v>
      </c>
      <c r="K69" s="37">
        <v>119.151</v>
      </c>
      <c r="L69" s="37">
        <v>119.434</v>
      </c>
      <c r="M69" s="37">
        <v>120.321</v>
      </c>
      <c r="N69" s="37">
        <v>119.81100000000001</v>
      </c>
      <c r="O69" s="37">
        <v>120.58499999999999</v>
      </c>
      <c r="P69" s="37">
        <v>120.01900000000001</v>
      </c>
      <c r="Q69" s="37">
        <v>119.34</v>
      </c>
      <c r="S69" s="4">
        <f t="shared" si="74"/>
        <v>123.77752520149627</v>
      </c>
      <c r="T69" s="4">
        <f t="shared" si="74"/>
        <v>124.77754535266155</v>
      </c>
      <c r="U69" s="4">
        <f t="shared" si="74"/>
        <v>124.38093590726892</v>
      </c>
      <c r="V69" s="4">
        <f t="shared" si="74"/>
        <v>122.30676566426438</v>
      </c>
      <c r="W69" s="4">
        <f t="shared" si="74"/>
        <v>120.48561812710103</v>
      </c>
      <c r="X69" s="4">
        <f t="shared" si="74"/>
        <v>118.83122067118137</v>
      </c>
      <c r="Y69" s="4">
        <f t="shared" si="74"/>
        <v>119.35272407148437</v>
      </c>
      <c r="Z69" s="4">
        <f t="shared" si="74"/>
        <v>118.31541255442382</v>
      </c>
      <c r="AA69" s="4">
        <f t="shared" si="74"/>
        <v>118.14887900961547</v>
      </c>
      <c r="AB69" s="4">
        <f t="shared" si="74"/>
        <v>118.68818880003393</v>
      </c>
      <c r="AC69" s="4">
        <f t="shared" si="74"/>
        <v>120.81201695373866</v>
      </c>
      <c r="AD69" s="4">
        <f t="shared" si="74"/>
        <v>119.68536526486102</v>
      </c>
      <c r="AE69" s="4">
        <f t="shared" si="74"/>
        <v>120.4974886506338</v>
      </c>
      <c r="AF69" s="4">
        <f t="shared" si="74"/>
        <v>118.13700936577267</v>
      </c>
      <c r="AG69" s="4">
        <f t="shared" si="74"/>
        <v>118.55607503638213</v>
      </c>
      <c r="AI69" s="4">
        <f t="shared" si="75"/>
        <v>1.6884747985037194</v>
      </c>
      <c r="AJ69" s="4">
        <f t="shared" si="75"/>
        <v>2.9984546473384484</v>
      </c>
      <c r="AK69" s="4">
        <f t="shared" si="75"/>
        <v>0.80406409273108181</v>
      </c>
      <c r="AL69" s="4">
        <f t="shared" si="75"/>
        <v>0.87823433573562681</v>
      </c>
      <c r="AM69" s="4">
        <f t="shared" si="75"/>
        <v>0.68438187289896746</v>
      </c>
      <c r="AN69" s="4">
        <f t="shared" si="75"/>
        <v>1.1117793288186277</v>
      </c>
      <c r="AO69" s="4">
        <f t="shared" si="75"/>
        <v>1.251275928515625</v>
      </c>
      <c r="AP69" s="4">
        <f t="shared" si="75"/>
        <v>1.3075874455761891</v>
      </c>
      <c r="AQ69" s="4">
        <f t="shared" si="75"/>
        <v>1.0021209903845261</v>
      </c>
      <c r="AR69" s="4">
        <f t="shared" si="75"/>
        <v>0.74581119996607015</v>
      </c>
      <c r="AS69" s="4">
        <f t="shared" si="75"/>
        <v>-0.49101695373866505</v>
      </c>
      <c r="AT69" s="4">
        <f t="shared" si="75"/>
        <v>0.12563473513898771</v>
      </c>
      <c r="AU69" s="4">
        <f t="shared" si="75"/>
        <v>8.7511349366195645E-2</v>
      </c>
      <c r="AV69" s="4">
        <f t="shared" si="75"/>
        <v>1.8819906342273356</v>
      </c>
      <c r="AW69" s="4">
        <f t="shared" si="75"/>
        <v>0.78392496361787778</v>
      </c>
      <c r="AY69" s="2">
        <f t="shared" si="65"/>
        <v>122.81764596132915</v>
      </c>
      <c r="AZ69" s="2">
        <f t="shared" si="65"/>
        <v>121.35181797694617</v>
      </c>
      <c r="BA69" s="2">
        <f t="shared" si="65"/>
        <v>122.53782866618793</v>
      </c>
      <c r="BB69" s="2">
        <f t="shared" si="65"/>
        <v>120.66750698664841</v>
      </c>
      <c r="BC69" s="2">
        <f t="shared" si="65"/>
        <v>119.46485688917581</v>
      </c>
      <c r="BD69" s="2">
        <f t="shared" si="65"/>
        <v>117.67113364441092</v>
      </c>
      <c r="BE69" s="2">
        <f t="shared" si="65"/>
        <v>118.29288586211146</v>
      </c>
      <c r="BF69" s="2">
        <f t="shared" si="65"/>
        <v>117.05402422253542</v>
      </c>
      <c r="BG69" s="2">
        <f t="shared" si="65"/>
        <v>117.40222668523911</v>
      </c>
      <c r="BH69" s="2">
        <f t="shared" si="65"/>
        <v>117.55887580164551</v>
      </c>
      <c r="BI69" s="2">
        <f t="shared" si="65"/>
        <v>119.95230014925092</v>
      </c>
      <c r="BJ69" s="2">
        <f t="shared" si="65"/>
        <v>118.19823215559157</v>
      </c>
      <c r="BK69" s="2">
        <f t="shared" si="65"/>
        <v>119.54982469680351</v>
      </c>
      <c r="BL69" s="2">
        <f t="shared" si="65"/>
        <v>117.70607382843784</v>
      </c>
      <c r="BM69" s="2">
        <f t="shared" si="65"/>
        <v>118.47127449032564</v>
      </c>
      <c r="BO69" s="2">
        <f t="shared" si="10"/>
        <v>125.46599999999999</v>
      </c>
      <c r="BP69" s="2">
        <f t="shared" si="11"/>
        <v>127.776</v>
      </c>
      <c r="BQ69" s="2">
        <f t="shared" si="12"/>
        <v>125.185</v>
      </c>
      <c r="BR69" s="2">
        <f t="shared" si="13"/>
        <v>123.185</v>
      </c>
      <c r="BS69" s="2">
        <f t="shared" si="14"/>
        <v>121.17</v>
      </c>
      <c r="BT69" s="2">
        <f t="shared" si="15"/>
        <v>119.943</v>
      </c>
      <c r="BU69" s="2">
        <f t="shared" si="16"/>
        <v>120.604</v>
      </c>
      <c r="BV69" s="2">
        <f t="shared" si="17"/>
        <v>119.623</v>
      </c>
      <c r="BW69" s="2">
        <f t="shared" si="18"/>
        <v>119.151</v>
      </c>
      <c r="BX69" s="2">
        <f t="shared" si="19"/>
        <v>119.434</v>
      </c>
      <c r="BY69" s="2">
        <f t="shared" si="20"/>
        <v>120.321</v>
      </c>
      <c r="BZ69" s="2">
        <f t="shared" si="21"/>
        <v>119.81100000000001</v>
      </c>
      <c r="CA69" s="2">
        <f t="shared" si="22"/>
        <v>120.58499999999999</v>
      </c>
      <c r="CB69" s="2">
        <f t="shared" si="23"/>
        <v>120.01900000000001</v>
      </c>
      <c r="CC69" s="2">
        <f t="shared" si="24"/>
        <v>119.34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123.61226671408252</v>
      </c>
      <c r="DL69" s="2">
        <f t="shared" si="76"/>
        <v>122.84707251585623</v>
      </c>
      <c r="DM69" s="2">
        <f t="shared" si="76"/>
        <v>122.90358621013132</v>
      </c>
      <c r="DN69" s="2">
        <f t="shared" si="76"/>
        <v>120.52997867746291</v>
      </c>
      <c r="DO69" s="2">
        <f t="shared" si="76"/>
        <v>119.46173717036879</v>
      </c>
      <c r="DP69" s="2">
        <f t="shared" si="76"/>
        <v>118.75642138089508</v>
      </c>
      <c r="DQ69" s="2">
        <f t="shared" si="76"/>
        <v>120.26829802659802</v>
      </c>
      <c r="DR69" s="2">
        <f t="shared" si="76"/>
        <v>119.00698364153628</v>
      </c>
      <c r="DS69" s="2">
        <f t="shared" si="76"/>
        <v>117.62170140056021</v>
      </c>
      <c r="DT69" s="2">
        <f t="shared" si="76"/>
        <v>118.21853183183187</v>
      </c>
      <c r="DU69" s="2">
        <f t="shared" si="76"/>
        <v>119.25935709995711</v>
      </c>
      <c r="DV69" s="2">
        <f t="shared" si="76"/>
        <v>118.11239829302986</v>
      </c>
      <c r="DW69" s="2">
        <f t="shared" si="76"/>
        <v>119.84988082368085</v>
      </c>
      <c r="DX69" s="2">
        <f t="shared" si="76"/>
        <v>119.63116424751719</v>
      </c>
      <c r="DY69" s="2">
        <f t="shared" si="76"/>
        <v>119.38238168335184</v>
      </c>
      <c r="EA69" s="2">
        <f t="shared" si="77"/>
        <v>121.61290881346264</v>
      </c>
      <c r="EB69" s="2">
        <f t="shared" si="77"/>
        <v>119.61809769975788</v>
      </c>
      <c r="EC69" s="2">
        <f t="shared" si="77"/>
        <v>122.04047318681322</v>
      </c>
      <c r="ED69" s="2">
        <f t="shared" si="77"/>
        <v>120.85869808899032</v>
      </c>
      <c r="EE69" s="2">
        <f t="shared" si="77"/>
        <v>119.4701097326936</v>
      </c>
      <c r="EF69" s="2">
        <f t="shared" si="77"/>
        <v>116.06409280532046</v>
      </c>
      <c r="EG69" s="2">
        <f t="shared" si="77"/>
        <v>115.37434447350577</v>
      </c>
      <c r="EH69" s="2">
        <f t="shared" si="77"/>
        <v>114.25898897370651</v>
      </c>
      <c r="EI69" s="2">
        <f t="shared" si="77"/>
        <v>117.06339027393045</v>
      </c>
      <c r="EJ69" s="2">
        <f t="shared" si="77"/>
        <v>116.60428952384034</v>
      </c>
      <c r="EK69" s="2">
        <f t="shared" si="77"/>
        <v>121.0034104339797</v>
      </c>
      <c r="EL69" s="2">
        <f t="shared" si="77"/>
        <v>118.31756115225406</v>
      </c>
      <c r="EM69" s="2">
        <f t="shared" si="77"/>
        <v>119.09711600952357</v>
      </c>
      <c r="EN69" s="2">
        <f t="shared" si="77"/>
        <v>114.47659000000002</v>
      </c>
      <c r="EO69" s="2">
        <f t="shared" si="77"/>
        <v>116.69791184296849</v>
      </c>
      <c r="EQ69" s="2">
        <f t="shared" si="78"/>
        <v>119.63096625226446</v>
      </c>
      <c r="ER69" s="2">
        <f t="shared" si="78"/>
        <v>117.81936618421464</v>
      </c>
      <c r="ES69" s="2">
        <f t="shared" si="78"/>
        <v>119.52077294685992</v>
      </c>
      <c r="ET69" s="2">
        <f t="shared" si="78"/>
        <v>119.1250992512868</v>
      </c>
      <c r="EU69" s="2">
        <f t="shared" si="78"/>
        <v>117.49908586709086</v>
      </c>
      <c r="EV69" s="2">
        <f t="shared" si="78"/>
        <v>113.92547411340655</v>
      </c>
      <c r="EW69" s="2">
        <f t="shared" si="78"/>
        <v>114.06596742666812</v>
      </c>
      <c r="EX69" s="2">
        <f t="shared" si="78"/>
        <v>111.79124563249063</v>
      </c>
      <c r="EY69" s="2">
        <f t="shared" si="78"/>
        <v>113.49467858798404</v>
      </c>
      <c r="EZ69" s="2">
        <f t="shared" si="78"/>
        <v>114.58476432479127</v>
      </c>
      <c r="FA69" s="2">
        <f t="shared" si="78"/>
        <v>117.77732871956252</v>
      </c>
      <c r="FB69" s="2">
        <f t="shared" si="78"/>
        <v>116.57401324851841</v>
      </c>
      <c r="FC69" s="2">
        <f t="shared" si="78"/>
        <v>116.60647729786598</v>
      </c>
      <c r="FD69" s="2">
        <f t="shared" si="78"/>
        <v>114.13819309357096</v>
      </c>
      <c r="FE69" s="2">
        <f t="shared" si="78"/>
        <v>118.60838025945527</v>
      </c>
      <c r="FG69" s="2">
        <f t="shared" si="79"/>
        <v>0.39733374822445461</v>
      </c>
      <c r="FH69" s="2">
        <f t="shared" si="79"/>
        <v>0.46300619758947242</v>
      </c>
      <c r="FI69" s="2">
        <f t="shared" si="79"/>
        <v>0.42341019464861995</v>
      </c>
      <c r="FJ69" s="2">
        <f t="shared" si="79"/>
        <v>0.41899567068643895</v>
      </c>
      <c r="FK69" s="2">
        <f t="shared" si="79"/>
        <v>0.39711303835497896</v>
      </c>
      <c r="FL69" s="2">
        <f t="shared" si="79"/>
        <v>0.40301070395353256</v>
      </c>
      <c r="FM69" s="2">
        <f t="shared" si="79"/>
        <v>0.40360969478013808</v>
      </c>
      <c r="FN69" s="2">
        <f t="shared" si="79"/>
        <v>0.41124687892900597</v>
      </c>
      <c r="FO69" s="2">
        <f t="shared" si="79"/>
        <v>0.39213987296620079</v>
      </c>
      <c r="FP69" s="2">
        <f t="shared" si="79"/>
        <v>0.40847045167621115</v>
      </c>
      <c r="FQ69" s="2">
        <f t="shared" si="79"/>
        <v>0.39757412383067886</v>
      </c>
      <c r="FR69" s="2">
        <f t="shared" si="79"/>
        <v>0.41951348000702032</v>
      </c>
      <c r="FS69" s="2">
        <f t="shared" si="79"/>
        <v>0.39824260182416732</v>
      </c>
      <c r="FT69" s="2">
        <f t="shared" si="79"/>
        <v>0.37346614573586745</v>
      </c>
      <c r="FU69" s="2">
        <f t="shared" si="79"/>
        <v>0.33946628416677282</v>
      </c>
      <c r="FW69" s="2">
        <f t="shared" si="67"/>
        <v>1.0514132043756398E-4</v>
      </c>
      <c r="FX69" s="2">
        <f t="shared" si="67"/>
        <v>1.2185653852017384E-4</v>
      </c>
      <c r="FY69" s="2">
        <f t="shared" si="67"/>
        <v>1.2171715176755954E-4</v>
      </c>
      <c r="FZ69" s="2">
        <f t="shared" si="67"/>
        <v>1.1750187566856447E-4</v>
      </c>
      <c r="GA69" s="2">
        <f t="shared" si="67"/>
        <v>1.0407527791524748E-4</v>
      </c>
      <c r="GB69" s="2">
        <f t="shared" si="67"/>
        <v>1.1713259992137662E-4</v>
      </c>
      <c r="GC69" s="2">
        <f t="shared" si="67"/>
        <v>1.2615985217684088E-4</v>
      </c>
      <c r="GD69" s="2">
        <f t="shared" si="67"/>
        <v>1.4646202393246222E-4</v>
      </c>
      <c r="GE69" s="2">
        <f t="shared" si="67"/>
        <v>1.5093991790100688E-4</v>
      </c>
      <c r="GF69" s="2">
        <f t="shared" si="67"/>
        <v>1.4149143884628339E-4</v>
      </c>
      <c r="GG69" s="2">
        <f t="shared" si="67"/>
        <v>1.3869050253525266E-4</v>
      </c>
      <c r="GH69" s="2">
        <f t="shared" si="67"/>
        <v>1.3462347614275129E-4</v>
      </c>
      <c r="GI69" s="2">
        <f t="shared" si="67"/>
        <v>1.0965409169566474E-4</v>
      </c>
      <c r="GJ69" s="2">
        <f t="shared" si="67"/>
        <v>9.2914412492909227E-5</v>
      </c>
      <c r="GK69" s="2">
        <f t="shared" si="67"/>
        <v>9.4117570831452968E-5</v>
      </c>
      <c r="GM69" s="86">
        <f t="shared" si="68"/>
        <v>1.6017036335086181E-3</v>
      </c>
      <c r="GN69" s="86">
        <f t="shared" si="68"/>
        <v>6.9291699128813215E-3</v>
      </c>
      <c r="GO69" s="86">
        <f t="shared" si="68"/>
        <v>3.2143106471744288E-3</v>
      </c>
      <c r="GP69" s="86">
        <f t="shared" si="68"/>
        <v>2.7896685079578975E-3</v>
      </c>
      <c r="GQ69" s="86">
        <f t="shared" si="68"/>
        <v>1.6642279229847391E-3</v>
      </c>
      <c r="GR69" s="86">
        <f t="shared" si="68"/>
        <v>1.894276933783618E-3</v>
      </c>
      <c r="GS69" s="86">
        <f t="shared" si="68"/>
        <v>1.6979101385034957E-3</v>
      </c>
      <c r="GT69" s="86">
        <f t="shared" si="68"/>
        <v>2.0648946638612874E-3</v>
      </c>
      <c r="GU69" s="86">
        <f t="shared" si="68"/>
        <v>1.1759910290117975E-3</v>
      </c>
      <c r="GV69" s="86">
        <f t="shared" si="68"/>
        <v>1.8852218993293259E-3</v>
      </c>
      <c r="GW69" s="86">
        <f t="shared" si="68"/>
        <v>1.4372537927963968E-3</v>
      </c>
      <c r="GX69" s="86">
        <f t="shared" si="68"/>
        <v>2.6281187037824373E-3</v>
      </c>
      <c r="GY69" s="86">
        <f t="shared" si="68"/>
        <v>1.570810949389689E-3</v>
      </c>
      <c r="GZ69" s="86">
        <f t="shared" si="68"/>
        <v>6.3795876737332633E-4</v>
      </c>
      <c r="HA69" s="86">
        <f t="shared" si="68"/>
        <v>1.5091102219382836E-4</v>
      </c>
      <c r="HC69" s="86">
        <f t="shared" si="73"/>
        <v>4.7551454978202143E-11</v>
      </c>
      <c r="HD69" s="86">
        <f t="shared" si="69"/>
        <v>7.2758171995148792E-10</v>
      </c>
      <c r="HE69" s="86">
        <f t="shared" si="69"/>
        <v>3.4763431986305678E-11</v>
      </c>
      <c r="HF69" s="86">
        <f t="shared" si="69"/>
        <v>1.7389623461826765E-11</v>
      </c>
      <c r="HG69" s="86">
        <f t="shared" si="69"/>
        <v>3.0336103428492476E-12</v>
      </c>
      <c r="HH69" s="86">
        <f t="shared" si="69"/>
        <v>3.2961937111113274E-12</v>
      </c>
      <c r="HI69" s="86">
        <f t="shared" si="69"/>
        <v>1.5942010503961177E-12</v>
      </c>
      <c r="HJ69" s="86">
        <f t="shared" si="69"/>
        <v>3.4398834296489558E-12</v>
      </c>
      <c r="HK69" s="86">
        <f t="shared" si="69"/>
        <v>4.2744328127727007E-13</v>
      </c>
      <c r="HL69" s="86">
        <f t="shared" si="69"/>
        <v>3.1990222055587881E-12</v>
      </c>
      <c r="HM69" s="86">
        <f t="shared" si="69"/>
        <v>2.9964696165059876E-13</v>
      </c>
      <c r="HN69" s="86">
        <f t="shared" si="69"/>
        <v>2.1373346382242899E-12</v>
      </c>
      <c r="HO69" s="86">
        <f t="shared" si="69"/>
        <v>3.011359952940633E-13</v>
      </c>
      <c r="HP69" s="86">
        <f t="shared" si="69"/>
        <v>1.0678777304318464E-13</v>
      </c>
      <c r="HQ69" s="86">
        <f t="shared" si="69"/>
        <v>1.1166319059035921E-16</v>
      </c>
      <c r="HS69" s="86">
        <f t="shared" si="70"/>
        <v>5.568277032643334E-56</v>
      </c>
      <c r="HT69" s="86">
        <f t="shared" si="70"/>
        <v>6.546738139633542E-49</v>
      </c>
      <c r="HU69" s="86">
        <f t="shared" si="70"/>
        <v>3.8624286520649855E-55</v>
      </c>
      <c r="HV69" s="86">
        <f t="shared" si="70"/>
        <v>2.6901843029406872E-57</v>
      </c>
      <c r="HW69" s="86">
        <f t="shared" si="70"/>
        <v>1.2098806080396687E-62</v>
      </c>
      <c r="HX69" s="86">
        <f t="shared" si="70"/>
        <v>1.6026173054752321E-62</v>
      </c>
      <c r="HY69" s="86">
        <f t="shared" si="70"/>
        <v>1.9664618013657717E-65</v>
      </c>
      <c r="HZ69" s="86">
        <f t="shared" si="70"/>
        <v>1.0534202103587054E-63</v>
      </c>
      <c r="IA69" s="86">
        <f t="shared" si="70"/>
        <v>9.7666185058666118E-69</v>
      </c>
      <c r="IB69" s="86">
        <f t="shared" si="70"/>
        <v>2.0366608305032886E-63</v>
      </c>
      <c r="IC69" s="86">
        <f t="shared" si="70"/>
        <v>8.4073862830282035E-70</v>
      </c>
      <c r="ID69" s="86">
        <f t="shared" si="70"/>
        <v>3.6904755762256017E-65</v>
      </c>
      <c r="IE69" s="86">
        <f t="shared" si="70"/>
        <v>4.6636521655336251E-69</v>
      </c>
      <c r="IF69" s="86">
        <f t="shared" si="70"/>
        <v>1.8548392645135175E-48</v>
      </c>
      <c r="IG69" s="86">
        <f t="shared" si="70"/>
        <v>4.2730703397213403E-37</v>
      </c>
      <c r="II69" s="86">
        <f t="shared" si="71"/>
        <v>1.0338001420403922E-155</v>
      </c>
      <c r="IJ69" s="86">
        <f t="shared" si="71"/>
        <v>2.6654115474328753E-135</v>
      </c>
      <c r="IK69" s="86">
        <f t="shared" si="71"/>
        <v>7.5100356298261106E-152</v>
      </c>
      <c r="IL69" s="86">
        <f t="shared" si="71"/>
        <v>3.5152950352576405E-159</v>
      </c>
      <c r="IM69" s="86">
        <f t="shared" si="71"/>
        <v>1.1544957852659992E-172</v>
      </c>
      <c r="IN69" s="86">
        <f t="shared" si="71"/>
        <v>4.5802854042144443E-172</v>
      </c>
      <c r="IO69" s="86">
        <f t="shared" si="71"/>
        <v>8.0729635642185022E-185</v>
      </c>
      <c r="IP69" s="86">
        <f t="shared" si="71"/>
        <v>2.9500699111454028E-177</v>
      </c>
      <c r="IQ69" s="86">
        <f t="shared" si="71"/>
        <v>8.9645030508592086E-194</v>
      </c>
      <c r="IR69" s="86">
        <f t="shared" si="71"/>
        <v>7.2251163540527933E-182</v>
      </c>
      <c r="IS69" s="86">
        <f t="shared" si="71"/>
        <v>1.0597580443440052E-196</v>
      </c>
      <c r="IT69" s="86">
        <f t="shared" si="71"/>
        <v>5.5296254026690275E-183</v>
      </c>
      <c r="IU69" s="86">
        <f t="shared" si="71"/>
        <v>2.0408040595373346E-193</v>
      </c>
      <c r="IV69" s="86">
        <f t="shared" si="71"/>
        <v>7.8246697073291769E-168</v>
      </c>
      <c r="IW69" s="86">
        <f t="shared" si="71"/>
        <v>8.3890217308113738E-166</v>
      </c>
      <c r="IY69" s="86">
        <f t="shared" si="72"/>
        <v>1.601703681060073E-3</v>
      </c>
      <c r="IZ69" s="86">
        <f t="shared" si="72"/>
        <v>6.9291706404630412E-3</v>
      </c>
      <c r="JA69" s="86">
        <f t="shared" si="72"/>
        <v>3.214310681937861E-3</v>
      </c>
      <c r="JB69" s="86">
        <f t="shared" si="72"/>
        <v>2.789668525347521E-3</v>
      </c>
      <c r="JC69" s="86">
        <f t="shared" si="72"/>
        <v>1.6642279260183494E-3</v>
      </c>
      <c r="JD69" s="86">
        <f t="shared" si="72"/>
        <v>1.8942769370798116E-3</v>
      </c>
      <c r="JE69" s="86">
        <f t="shared" si="72"/>
        <v>1.6979101400976969E-3</v>
      </c>
      <c r="JF69" s="86">
        <f t="shared" si="72"/>
        <v>2.0648946673011708E-3</v>
      </c>
      <c r="JG69" s="86">
        <f t="shared" si="72"/>
        <v>1.1759910294392407E-3</v>
      </c>
      <c r="JH69" s="86">
        <f t="shared" si="72"/>
        <v>1.8852219025283481E-3</v>
      </c>
      <c r="JI69" s="86">
        <f t="shared" si="72"/>
        <v>1.4372537930960438E-3</v>
      </c>
      <c r="JJ69" s="86">
        <f t="shared" si="72"/>
        <v>2.6281187059197719E-3</v>
      </c>
      <c r="JK69" s="86">
        <f t="shared" si="72"/>
        <v>1.5708109496908251E-3</v>
      </c>
      <c r="JL69" s="86">
        <f t="shared" si="72"/>
        <v>6.3795876748011407E-4</v>
      </c>
      <c r="JM69" s="86">
        <f t="shared" si="72"/>
        <v>1.5091102219394004E-4</v>
      </c>
    </row>
    <row r="70" spans="2:273" x14ac:dyDescent="0.25">
      <c r="B70" s="2">
        <v>43</v>
      </c>
      <c r="C70" s="37">
        <v>125.741</v>
      </c>
      <c r="D70" s="37">
        <v>127.39700000000001</v>
      </c>
      <c r="E70" s="37">
        <v>127.148</v>
      </c>
      <c r="F70" s="37">
        <v>122.72199999999999</v>
      </c>
      <c r="G70" s="37">
        <v>121.83</v>
      </c>
      <c r="H70" s="37">
        <v>120.717</v>
      </c>
      <c r="I70" s="37">
        <v>121.358</v>
      </c>
      <c r="J70" s="37">
        <v>121.038</v>
      </c>
      <c r="K70" s="37">
        <v>119.245</v>
      </c>
      <c r="L70" s="37">
        <v>119.774</v>
      </c>
      <c r="M70" s="37">
        <v>120.81100000000001</v>
      </c>
      <c r="N70" s="37">
        <v>120.849</v>
      </c>
      <c r="O70" s="37">
        <v>122</v>
      </c>
      <c r="P70" s="37">
        <v>119.377</v>
      </c>
      <c r="Q70" s="37">
        <v>118.434</v>
      </c>
      <c r="S70" s="4">
        <f t="shared" si="74"/>
        <v>124.19536366677174</v>
      </c>
      <c r="T70" s="4">
        <f t="shared" si="74"/>
        <v>125.92983642333955</v>
      </c>
      <c r="U70" s="4">
        <f t="shared" si="74"/>
        <v>125.13172814836254</v>
      </c>
      <c r="V70" s="4">
        <f t="shared" si="74"/>
        <v>123.03764805444445</v>
      </c>
      <c r="W70" s="4">
        <f t="shared" si="74"/>
        <v>120.94634860883393</v>
      </c>
      <c r="X70" s="4">
        <f t="shared" si="74"/>
        <v>119.31611609324227</v>
      </c>
      <c r="Y70" s="4">
        <f t="shared" si="74"/>
        <v>119.78871849718458</v>
      </c>
      <c r="Z70" s="4">
        <f t="shared" si="74"/>
        <v>118.85310066862746</v>
      </c>
      <c r="AA70" s="4">
        <f t="shared" si="74"/>
        <v>118.56256110150053</v>
      </c>
      <c r="AB70" s="4">
        <f t="shared" si="74"/>
        <v>119.25668924831606</v>
      </c>
      <c r="AC70" s="4">
        <f t="shared" si="74"/>
        <v>121.30758668135759</v>
      </c>
      <c r="AD70" s="4">
        <f t="shared" si="74"/>
        <v>120.36828139596675</v>
      </c>
      <c r="AE70" s="4">
        <f t="shared" si="74"/>
        <v>120.96983439139059</v>
      </c>
      <c r="AF70" s="4">
        <f t="shared" si="74"/>
        <v>118.25716536029887</v>
      </c>
      <c r="AG70" s="4">
        <f t="shared" si="74"/>
        <v>118.46847594688791</v>
      </c>
      <c r="AI70" s="4">
        <f t="shared" si="75"/>
        <v>1.5456363332282592</v>
      </c>
      <c r="AJ70" s="4">
        <f t="shared" si="75"/>
        <v>1.4671635766604538</v>
      </c>
      <c r="AK70" s="4">
        <f t="shared" si="75"/>
        <v>2.0162718516374554</v>
      </c>
      <c r="AL70" s="4">
        <f t="shared" si="75"/>
        <v>-0.31564805444445199</v>
      </c>
      <c r="AM70" s="4">
        <f t="shared" si="75"/>
        <v>0.88365139116606883</v>
      </c>
      <c r="AN70" s="4">
        <f t="shared" si="75"/>
        <v>1.400883906757727</v>
      </c>
      <c r="AO70" s="4">
        <f t="shared" si="75"/>
        <v>1.5692815028154286</v>
      </c>
      <c r="AP70" s="4">
        <f t="shared" si="75"/>
        <v>2.1848993313725344</v>
      </c>
      <c r="AQ70" s="4">
        <f t="shared" si="75"/>
        <v>0.68243889849946981</v>
      </c>
      <c r="AR70" s="4">
        <f t="shared" si="75"/>
        <v>0.51731075168393659</v>
      </c>
      <c r="AS70" s="4">
        <f t="shared" si="75"/>
        <v>-0.49658668135758433</v>
      </c>
      <c r="AT70" s="4">
        <f t="shared" si="75"/>
        <v>0.48071860403325672</v>
      </c>
      <c r="AU70" s="4">
        <f t="shared" si="75"/>
        <v>1.0301656086094084</v>
      </c>
      <c r="AV70" s="4">
        <f t="shared" si="75"/>
        <v>1.119834639701125</v>
      </c>
      <c r="AW70" s="4">
        <f t="shared" si="75"/>
        <v>-3.4475946887909004E-2</v>
      </c>
      <c r="AY70" s="2">
        <f t="shared" si="65"/>
        <v>122.69465277712189</v>
      </c>
      <c r="AZ70" s="2">
        <f t="shared" si="65"/>
        <v>121.17346764014866</v>
      </c>
      <c r="BA70" s="2">
        <f t="shared" si="65"/>
        <v>122.42711430415939</v>
      </c>
      <c r="BB70" s="2">
        <f t="shared" si="65"/>
        <v>120.58414448473766</v>
      </c>
      <c r="BC70" s="2">
        <f t="shared" si="65"/>
        <v>119.36631311374728</v>
      </c>
      <c r="BD70" s="2">
        <f t="shared" si="65"/>
        <v>117.53030670223657</v>
      </c>
      <c r="BE70" s="2">
        <f t="shared" si="65"/>
        <v>118.1074966931062</v>
      </c>
      <c r="BF70" s="2">
        <f t="shared" si="65"/>
        <v>116.87854522938126</v>
      </c>
      <c r="BG70" s="2">
        <f t="shared" si="65"/>
        <v>117.33713976993336</v>
      </c>
      <c r="BH70" s="2">
        <f t="shared" si="65"/>
        <v>117.47071214331379</v>
      </c>
      <c r="BI70" s="2">
        <f t="shared" si="65"/>
        <v>119.92694445784097</v>
      </c>
      <c r="BJ70" s="2">
        <f t="shared" si="65"/>
        <v>118.09777657094719</v>
      </c>
      <c r="BK70" s="2">
        <f t="shared" si="65"/>
        <v>119.47533731610383</v>
      </c>
      <c r="BL70" s="2">
        <f t="shared" si="65"/>
        <v>117.51548887856659</v>
      </c>
      <c r="BM70" s="2">
        <f t="shared" si="65"/>
        <v>118.30436535226795</v>
      </c>
      <c r="BO70" s="2">
        <f t="shared" si="10"/>
        <v>125.741</v>
      </c>
      <c r="BP70" s="2">
        <f t="shared" si="11"/>
        <v>127.39700000000001</v>
      </c>
      <c r="BQ70" s="2">
        <f t="shared" si="12"/>
        <v>127.148</v>
      </c>
      <c r="BR70" s="2">
        <f t="shared" si="13"/>
        <v>122.72199999999999</v>
      </c>
      <c r="BS70" s="2">
        <f t="shared" si="14"/>
        <v>121.83</v>
      </c>
      <c r="BT70" s="2">
        <f t="shared" si="15"/>
        <v>120.717</v>
      </c>
      <c r="BU70" s="2">
        <f t="shared" si="16"/>
        <v>121.358</v>
      </c>
      <c r="BV70" s="2">
        <f t="shared" si="17"/>
        <v>121.038</v>
      </c>
      <c r="BW70" s="2">
        <f t="shared" si="18"/>
        <v>119.245</v>
      </c>
      <c r="BX70" s="2">
        <f t="shared" si="19"/>
        <v>119.774</v>
      </c>
      <c r="BY70" s="2">
        <f t="shared" si="20"/>
        <v>120.81100000000001</v>
      </c>
      <c r="BZ70" s="2">
        <f t="shared" si="21"/>
        <v>120.849</v>
      </c>
      <c r="CA70" s="2">
        <f t="shared" si="22"/>
        <v>122</v>
      </c>
      <c r="CB70" s="2">
        <f t="shared" si="23"/>
        <v>119.377</v>
      </c>
      <c r="CC70" s="2">
        <f t="shared" si="24"/>
        <v>118.434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123.60511332385018</v>
      </c>
      <c r="DL70" s="2">
        <f t="shared" si="76"/>
        <v>122.79725454545454</v>
      </c>
      <c r="DM70" s="2">
        <f t="shared" si="76"/>
        <v>122.89257542213883</v>
      </c>
      <c r="DN70" s="2">
        <f t="shared" si="76"/>
        <v>120.51420215924429</v>
      </c>
      <c r="DO70" s="2">
        <f t="shared" si="76"/>
        <v>119.42876944961159</v>
      </c>
      <c r="DP70" s="2">
        <f t="shared" si="76"/>
        <v>118.74061155487472</v>
      </c>
      <c r="DQ70" s="2">
        <f t="shared" si="76"/>
        <v>120.25528026598026</v>
      </c>
      <c r="DR70" s="2">
        <f t="shared" si="76"/>
        <v>119.01638975817924</v>
      </c>
      <c r="DS70" s="2">
        <f t="shared" si="76"/>
        <v>117.66939271708682</v>
      </c>
      <c r="DT70" s="2">
        <f t="shared" si="76"/>
        <v>118.25145165165169</v>
      </c>
      <c r="DU70" s="2">
        <f t="shared" si="76"/>
        <v>119.31463869583871</v>
      </c>
      <c r="DV70" s="2">
        <f t="shared" si="76"/>
        <v>118.08022048364153</v>
      </c>
      <c r="DW70" s="2">
        <f t="shared" si="76"/>
        <v>119.8894415701416</v>
      </c>
      <c r="DX70" s="2">
        <f t="shared" si="76"/>
        <v>119.58205576776164</v>
      </c>
      <c r="DY70" s="2">
        <f t="shared" si="76"/>
        <v>119.27627756766775</v>
      </c>
      <c r="EA70" s="2">
        <f t="shared" si="77"/>
        <v>121.43573374215632</v>
      </c>
      <c r="EB70" s="2">
        <f t="shared" si="77"/>
        <v>119.45639527845037</v>
      </c>
      <c r="EC70" s="2">
        <f t="shared" si="77"/>
        <v>121.8497740659341</v>
      </c>
      <c r="ED70" s="2">
        <f t="shared" si="77"/>
        <v>120.67309435253853</v>
      </c>
      <c r="EE70" s="2">
        <f t="shared" si="77"/>
        <v>119.28036398217955</v>
      </c>
      <c r="EF70" s="2">
        <f t="shared" si="77"/>
        <v>115.89584002418381</v>
      </c>
      <c r="EG70" s="2">
        <f t="shared" si="77"/>
        <v>115.21350804029838</v>
      </c>
      <c r="EH70" s="2">
        <f t="shared" si="77"/>
        <v>114.08814185750634</v>
      </c>
      <c r="EI70" s="2">
        <f t="shared" si="77"/>
        <v>116.8688291782087</v>
      </c>
      <c r="EJ70" s="2">
        <f t="shared" si="77"/>
        <v>116.44027693338937</v>
      </c>
      <c r="EK70" s="2">
        <f t="shared" si="77"/>
        <v>120.77425577100648</v>
      </c>
      <c r="EL70" s="2">
        <f t="shared" si="77"/>
        <v>118.12050406718549</v>
      </c>
      <c r="EM70" s="2">
        <f t="shared" si="77"/>
        <v>118.90537001909946</v>
      </c>
      <c r="EN70" s="2">
        <f t="shared" si="77"/>
        <v>114.35371373134329</v>
      </c>
      <c r="EO70" s="2">
        <f t="shared" si="77"/>
        <v>116.57908061511009</v>
      </c>
      <c r="EQ70" s="2">
        <f t="shared" si="78"/>
        <v>119.48616823353176</v>
      </c>
      <c r="ER70" s="2">
        <f t="shared" si="78"/>
        <v>117.68871733218144</v>
      </c>
      <c r="ES70" s="2">
        <f t="shared" si="78"/>
        <v>119.37242470069316</v>
      </c>
      <c r="ET70" s="2">
        <f t="shared" si="78"/>
        <v>118.96828990387158</v>
      </c>
      <c r="EU70" s="2">
        <f t="shared" si="78"/>
        <v>117.34224540147345</v>
      </c>
      <c r="EV70" s="2">
        <f t="shared" si="78"/>
        <v>113.79311178549757</v>
      </c>
      <c r="EW70" s="2">
        <f t="shared" si="78"/>
        <v>113.92729095062053</v>
      </c>
      <c r="EX70" s="2">
        <f t="shared" si="78"/>
        <v>111.66291274727934</v>
      </c>
      <c r="EY70" s="2">
        <f t="shared" si="78"/>
        <v>113.36109630155556</v>
      </c>
      <c r="EZ70" s="2">
        <f t="shared" si="78"/>
        <v>114.45424860351284</v>
      </c>
      <c r="FA70" s="2">
        <f t="shared" si="78"/>
        <v>117.60307195870828</v>
      </c>
      <c r="FB70" s="2">
        <f t="shared" si="78"/>
        <v>116.40620256618539</v>
      </c>
      <c r="FC70" s="2">
        <f t="shared" si="78"/>
        <v>116.4551741935157</v>
      </c>
      <c r="FD70" s="2">
        <f t="shared" si="78"/>
        <v>114.02074133429038</v>
      </c>
      <c r="FE70" s="2">
        <f t="shared" si="78"/>
        <v>118.4573107555201</v>
      </c>
      <c r="FG70" s="2">
        <f t="shared" si="79"/>
        <v>0.41958346096138838</v>
      </c>
      <c r="FH70" s="2">
        <f t="shared" si="79"/>
        <v>0.48596800808033702</v>
      </c>
      <c r="FI70" s="2">
        <f t="shared" si="79"/>
        <v>0.44603940294593453</v>
      </c>
      <c r="FJ70" s="2">
        <f t="shared" si="79"/>
        <v>0.44156963008370465</v>
      </c>
      <c r="FK70" s="2">
        <f t="shared" si="79"/>
        <v>0.41935899190862691</v>
      </c>
      <c r="FL70" s="2">
        <f t="shared" si="79"/>
        <v>0.4253539457284165</v>
      </c>
      <c r="FM70" s="2">
        <f t="shared" si="79"/>
        <v>0.42596245021262702</v>
      </c>
      <c r="FN70" s="2">
        <f t="shared" si="79"/>
        <v>0.43371500459783868</v>
      </c>
      <c r="FO70" s="2">
        <f t="shared" si="79"/>
        <v>0.41429868029201367</v>
      </c>
      <c r="FP70" s="2">
        <f t="shared" si="79"/>
        <v>0.4308979071517286</v>
      </c>
      <c r="FQ70" s="2">
        <f t="shared" si="79"/>
        <v>0.41982792022900034</v>
      </c>
      <c r="FR70" s="2">
        <f t="shared" si="79"/>
        <v>0.44209410935919446</v>
      </c>
      <c r="FS70" s="2">
        <f t="shared" si="79"/>
        <v>0.42050769736785987</v>
      </c>
      <c r="FT70" s="2">
        <f t="shared" si="79"/>
        <v>0.39525588653799232</v>
      </c>
      <c r="FU70" s="2">
        <f t="shared" si="79"/>
        <v>0.36041344405981462</v>
      </c>
      <c r="FW70" s="2">
        <f t="shared" si="67"/>
        <v>1.1528399595051416E-4</v>
      </c>
      <c r="FX70" s="2">
        <f t="shared" si="67"/>
        <v>1.3361146674177428E-4</v>
      </c>
      <c r="FY70" s="2">
        <f t="shared" si="67"/>
        <v>1.3345863579818101E-4</v>
      </c>
      <c r="FZ70" s="2">
        <f t="shared" si="67"/>
        <v>1.288367841351816E-4</v>
      </c>
      <c r="GA70" s="2">
        <f t="shared" si="67"/>
        <v>1.1411512716218141E-4</v>
      </c>
      <c r="GB70" s="2">
        <f t="shared" si="67"/>
        <v>1.284318904956997E-4</v>
      </c>
      <c r="GC70" s="2">
        <f t="shared" si="67"/>
        <v>1.3832984343466122E-4</v>
      </c>
      <c r="GD70" s="2">
        <f t="shared" si="67"/>
        <v>1.6059014660324376E-4</v>
      </c>
      <c r="GE70" s="2">
        <f t="shared" si="67"/>
        <v>1.6549991882825713E-4</v>
      </c>
      <c r="GF70" s="2">
        <f t="shared" si="67"/>
        <v>1.5514015984256473E-4</v>
      </c>
      <c r="GG70" s="2">
        <f t="shared" si="67"/>
        <v>1.5206907726510464E-4</v>
      </c>
      <c r="GH70" s="2">
        <f t="shared" si="67"/>
        <v>1.4760978908961786E-4</v>
      </c>
      <c r="GI70" s="2">
        <f t="shared" si="67"/>
        <v>1.2023204869980952E-4</v>
      </c>
      <c r="GJ70" s="2">
        <f t="shared" si="67"/>
        <v>1.0187771415220437E-4</v>
      </c>
      <c r="GK70" s="2">
        <f t="shared" si="67"/>
        <v>1.0319692723226679E-4</v>
      </c>
      <c r="GM70" s="86">
        <f t="shared" si="68"/>
        <v>2.6068894763852588E-3</v>
      </c>
      <c r="GN70" s="86">
        <f t="shared" si="68"/>
        <v>9.9999968193436421E-3</v>
      </c>
      <c r="GO70" s="86">
        <f t="shared" si="68"/>
        <v>4.903659231418723E-3</v>
      </c>
      <c r="GP70" s="86">
        <f t="shared" si="68"/>
        <v>4.3451820696163651E-3</v>
      </c>
      <c r="GQ70" s="86">
        <f t="shared" si="68"/>
        <v>2.6799138181171642E-3</v>
      </c>
      <c r="GR70" s="86">
        <f t="shared" si="68"/>
        <v>3.0346653748762956E-3</v>
      </c>
      <c r="GS70" s="86">
        <f t="shared" si="68"/>
        <v>2.8088822992960649E-3</v>
      </c>
      <c r="GT70" s="86">
        <f t="shared" si="68"/>
        <v>3.3714733021904335E-3</v>
      </c>
      <c r="GU70" s="86">
        <f t="shared" si="68"/>
        <v>2.0139152897775572E-3</v>
      </c>
      <c r="GV70" s="86">
        <f t="shared" si="68"/>
        <v>3.1107384929953143E-3</v>
      </c>
      <c r="GW70" s="86">
        <f t="shared" si="68"/>
        <v>2.4070068418350203E-3</v>
      </c>
      <c r="GX70" s="86">
        <f t="shared" si="68"/>
        <v>4.1823913932351187E-3</v>
      </c>
      <c r="GY70" s="86">
        <f t="shared" si="68"/>
        <v>2.5805882440624915E-3</v>
      </c>
      <c r="GZ70" s="86">
        <f t="shared" si="68"/>
        <v>1.1457077148407731E-3</v>
      </c>
      <c r="HA70" s="86">
        <f t="shared" si="68"/>
        <v>3.0485446311665025E-4</v>
      </c>
      <c r="HC70" s="86">
        <f t="shared" si="73"/>
        <v>1.3662330265657913E-10</v>
      </c>
      <c r="HD70" s="86">
        <f t="shared" si="69"/>
        <v>1.8589729551588001E-9</v>
      </c>
      <c r="HE70" s="86">
        <f t="shared" si="69"/>
        <v>1.0096433143798071E-10</v>
      </c>
      <c r="HF70" s="86">
        <f t="shared" si="69"/>
        <v>5.2431692698661187E-11</v>
      </c>
      <c r="HG70" s="86">
        <f t="shared" si="69"/>
        <v>9.8267276569648183E-12</v>
      </c>
      <c r="HH70" s="86">
        <f t="shared" si="69"/>
        <v>1.0797186553371582E-11</v>
      </c>
      <c r="HI70" s="86">
        <f t="shared" si="69"/>
        <v>5.6053024642044575E-12</v>
      </c>
      <c r="HJ70" s="86">
        <f t="shared" si="69"/>
        <v>1.1808161790626206E-11</v>
      </c>
      <c r="HK70" s="86">
        <f t="shared" si="69"/>
        <v>1.6423249267956411E-12</v>
      </c>
      <c r="HL70" s="86">
        <f t="shared" si="69"/>
        <v>1.1123904718380328E-11</v>
      </c>
      <c r="HM70" s="86">
        <f t="shared" si="69"/>
        <v>1.1582757805448511E-12</v>
      </c>
      <c r="HN70" s="86">
        <f t="shared" si="69"/>
        <v>7.4824080769686199E-12</v>
      </c>
      <c r="HO70" s="86">
        <f t="shared" si="69"/>
        <v>1.112177076866241E-12</v>
      </c>
      <c r="HP70" s="86">
        <f t="shared" si="69"/>
        <v>4.1333918384986458E-13</v>
      </c>
      <c r="HQ70" s="86">
        <f t="shared" si="69"/>
        <v>6.0168900498471523E-16</v>
      </c>
      <c r="HS70" s="86">
        <f t="shared" si="70"/>
        <v>1.5650441618522534E-54</v>
      </c>
      <c r="HT70" s="86">
        <f t="shared" si="70"/>
        <v>1.2454942725299628E-47</v>
      </c>
      <c r="HU70" s="86">
        <f t="shared" si="70"/>
        <v>1.0696396346506873E-53</v>
      </c>
      <c r="HV70" s="86">
        <f t="shared" si="70"/>
        <v>8.521027281770201E-56</v>
      </c>
      <c r="HW70" s="86">
        <f t="shared" si="70"/>
        <v>4.9902397043063861E-61</v>
      </c>
      <c r="HX70" s="86">
        <f t="shared" si="70"/>
        <v>6.8654166507030372E-61</v>
      </c>
      <c r="HY70" s="86">
        <f t="shared" si="70"/>
        <v>1.0952761005141695E-63</v>
      </c>
      <c r="HZ70" s="86">
        <f t="shared" si="70"/>
        <v>5.4586917917841834E-62</v>
      </c>
      <c r="IA70" s="86">
        <f t="shared" si="70"/>
        <v>7.2533138680068009E-67</v>
      </c>
      <c r="IB70" s="86">
        <f t="shared" si="70"/>
        <v>1.0837675216262164E-61</v>
      </c>
      <c r="IC70" s="86">
        <f t="shared" si="70"/>
        <v>6.4056499044500185E-68</v>
      </c>
      <c r="ID70" s="86">
        <f t="shared" si="70"/>
        <v>2.0558625399980679E-63</v>
      </c>
      <c r="IE70" s="86">
        <f t="shared" si="70"/>
        <v>2.9994770740525786E-67</v>
      </c>
      <c r="IF70" s="86">
        <f t="shared" si="70"/>
        <v>3.1683704944194073E-47</v>
      </c>
      <c r="IG70" s="86">
        <f t="shared" si="70"/>
        <v>3.5637380592006279E-36</v>
      </c>
      <c r="II70" s="86">
        <f t="shared" si="71"/>
        <v>1.2285057099662565E-152</v>
      </c>
      <c r="IJ70" s="86">
        <f t="shared" si="71"/>
        <v>1.3688695940101316E-132</v>
      </c>
      <c r="IK70" s="86">
        <f t="shared" si="71"/>
        <v>8.3537152453597482E-149</v>
      </c>
      <c r="IL70" s="86">
        <f t="shared" si="71"/>
        <v>5.3534476143871802E-156</v>
      </c>
      <c r="IM70" s="86">
        <f t="shared" si="71"/>
        <v>2.9668282091653503E-169</v>
      </c>
      <c r="IN70" s="86">
        <f t="shared" si="71"/>
        <v>1.2676261558449008E-168</v>
      </c>
      <c r="IO70" s="86">
        <f t="shared" si="71"/>
        <v>4.3398553118537725E-181</v>
      </c>
      <c r="IP70" s="86">
        <f t="shared" si="71"/>
        <v>1.2770849483688641E-173</v>
      </c>
      <c r="IQ70" s="86">
        <f t="shared" si="71"/>
        <v>8.8082831584591887E-190</v>
      </c>
      <c r="IR70" s="86">
        <f t="shared" si="71"/>
        <v>3.7701334562747715E-178</v>
      </c>
      <c r="IS70" s="86">
        <f t="shared" si="71"/>
        <v>1.0965947194129597E-192</v>
      </c>
      <c r="IT70" s="86">
        <f t="shared" si="71"/>
        <v>2.9005479196766906E-179</v>
      </c>
      <c r="IU70" s="86">
        <f t="shared" si="71"/>
        <v>1.4314223870303204E-189</v>
      </c>
      <c r="IV70" s="86">
        <f t="shared" si="71"/>
        <v>1.4677256805169334E-164</v>
      </c>
      <c r="IW70" s="86">
        <f t="shared" si="71"/>
        <v>1.4498520525511628E-162</v>
      </c>
      <c r="IY70" s="86">
        <f t="shared" si="72"/>
        <v>2.6068896130085613E-3</v>
      </c>
      <c r="IZ70" s="86">
        <f t="shared" si="72"/>
        <v>9.9999986783165969E-3</v>
      </c>
      <c r="JA70" s="86">
        <f t="shared" si="72"/>
        <v>4.9036593323830546E-3</v>
      </c>
      <c r="JB70" s="86">
        <f t="shared" si="72"/>
        <v>4.3451821220480578E-3</v>
      </c>
      <c r="JC70" s="86">
        <f t="shared" si="72"/>
        <v>2.6799138279438917E-3</v>
      </c>
      <c r="JD70" s="86">
        <f t="shared" si="72"/>
        <v>3.0346653856734821E-3</v>
      </c>
      <c r="JE70" s="86">
        <f t="shared" si="72"/>
        <v>2.8088823049013676E-3</v>
      </c>
      <c r="JF70" s="86">
        <f t="shared" si="72"/>
        <v>3.3714733139985952E-3</v>
      </c>
      <c r="JG70" s="86">
        <f t="shared" si="72"/>
        <v>2.013915291419882E-3</v>
      </c>
      <c r="JH70" s="86">
        <f t="shared" si="72"/>
        <v>3.1107385041192191E-3</v>
      </c>
      <c r="JI70" s="86">
        <f t="shared" si="72"/>
        <v>2.407006842993296E-3</v>
      </c>
      <c r="JJ70" s="86">
        <f t="shared" si="72"/>
        <v>4.1823914007175266E-3</v>
      </c>
      <c r="JK70" s="86">
        <f t="shared" si="72"/>
        <v>2.5805882451746687E-3</v>
      </c>
      <c r="JL70" s="86">
        <f t="shared" si="72"/>
        <v>1.1457077152541124E-3</v>
      </c>
      <c r="JM70" s="86">
        <f t="shared" si="72"/>
        <v>3.0485446311725192E-4</v>
      </c>
    </row>
    <row r="71" spans="2:273" x14ac:dyDescent="0.25">
      <c r="B71" s="2">
        <v>44</v>
      </c>
      <c r="C71" s="37">
        <v>126.69</v>
      </c>
      <c r="D71" s="37">
        <v>128.328</v>
      </c>
      <c r="E71" s="37">
        <v>126.77800000000001</v>
      </c>
      <c r="F71" s="37">
        <v>124.407</v>
      </c>
      <c r="G71" s="37">
        <v>122.34</v>
      </c>
      <c r="H71" s="37">
        <v>121.358</v>
      </c>
      <c r="I71" s="37">
        <v>122.41500000000001</v>
      </c>
      <c r="J71" s="37">
        <v>121.226</v>
      </c>
      <c r="K71" s="37">
        <v>118.755</v>
      </c>
      <c r="L71" s="37">
        <v>120.58499999999999</v>
      </c>
      <c r="M71" s="37">
        <v>121.17</v>
      </c>
      <c r="N71" s="37">
        <v>121.736</v>
      </c>
      <c r="O71" s="37">
        <v>122.226</v>
      </c>
      <c r="P71" s="37">
        <v>120.358</v>
      </c>
      <c r="Q71" s="37">
        <v>119.52800000000001</v>
      </c>
      <c r="S71" s="4">
        <f t="shared" si="74"/>
        <v>124.86080412093169</v>
      </c>
      <c r="T71" s="4">
        <f t="shared" si="74"/>
        <v>127.49222902650425</v>
      </c>
      <c r="U71" s="4">
        <f t="shared" si="74"/>
        <v>126.20703542816941</v>
      </c>
      <c r="V71" s="4">
        <f t="shared" si="74"/>
        <v>124.09597513919947</v>
      </c>
      <c r="W71" s="4">
        <f t="shared" si="74"/>
        <v>121.65749733914519</v>
      </c>
      <c r="X71" s="4">
        <f t="shared" si="74"/>
        <v>120.07580122378577</v>
      </c>
      <c r="Y71" s="4">
        <f t="shared" si="74"/>
        <v>120.52100222966767</v>
      </c>
      <c r="Z71" s="4">
        <f t="shared" si="74"/>
        <v>119.71656257370715</v>
      </c>
      <c r="AA71" s="4">
        <f t="shared" si="74"/>
        <v>119.22349296524307</v>
      </c>
      <c r="AB71" s="4">
        <f t="shared" si="74"/>
        <v>120.13380032863242</v>
      </c>
      <c r="AC71" s="4">
        <f t="shared" si="74"/>
        <v>122.05570858761376</v>
      </c>
      <c r="AD71" s="4">
        <f t="shared" si="74"/>
        <v>121.38511539929698</v>
      </c>
      <c r="AE71" s="4">
        <f t="shared" si="74"/>
        <v>121.69626665421079</v>
      </c>
      <c r="AF71" s="4">
        <f t="shared" si="74"/>
        <v>118.56250857655732</v>
      </c>
      <c r="AG71" s="4">
        <f t="shared" si="74"/>
        <v>118.44309053177673</v>
      </c>
      <c r="AI71" s="4">
        <f t="shared" si="75"/>
        <v>1.8291958790683083</v>
      </c>
      <c r="AJ71" s="4">
        <f t="shared" si="75"/>
        <v>0.83577097349575524</v>
      </c>
      <c r="AK71" s="4">
        <f t="shared" si="75"/>
        <v>0.57096457183060068</v>
      </c>
      <c r="AL71" s="4">
        <f t="shared" si="75"/>
        <v>0.31102486080052927</v>
      </c>
      <c r="AM71" s="4">
        <f t="shared" si="75"/>
        <v>0.6825026608548086</v>
      </c>
      <c r="AN71" s="4">
        <f t="shared" si="75"/>
        <v>1.28219877621423</v>
      </c>
      <c r="AO71" s="4">
        <f t="shared" si="75"/>
        <v>1.8939977703323336</v>
      </c>
      <c r="AP71" s="4">
        <f t="shared" si="75"/>
        <v>1.5094374262928483</v>
      </c>
      <c r="AQ71" s="4">
        <f t="shared" si="75"/>
        <v>-0.46849296524307249</v>
      </c>
      <c r="AR71" s="4">
        <f t="shared" si="75"/>
        <v>0.45119967136757566</v>
      </c>
      <c r="AS71" s="4">
        <f t="shared" si="75"/>
        <v>-0.88570858761376314</v>
      </c>
      <c r="AT71" s="4">
        <f t="shared" si="75"/>
        <v>0.35088460070302574</v>
      </c>
      <c r="AU71" s="4">
        <f t="shared" si="75"/>
        <v>0.52973334578921083</v>
      </c>
      <c r="AV71" s="4">
        <f t="shared" si="75"/>
        <v>1.7954914234426838</v>
      </c>
      <c r="AW71" s="4">
        <f t="shared" si="75"/>
        <v>1.0849094682232732</v>
      </c>
      <c r="AY71" s="2">
        <f t="shared" si="65"/>
        <v>122.56331626044239</v>
      </c>
      <c r="AZ71" s="2">
        <f t="shared" si="65"/>
        <v>120.98977288003556</v>
      </c>
      <c r="BA71" s="2">
        <f t="shared" si="65"/>
        <v>122.30798961496484</v>
      </c>
      <c r="BB71" s="2">
        <f t="shared" si="65"/>
        <v>120.49311078843267</v>
      </c>
      <c r="BC71" s="2">
        <f t="shared" si="65"/>
        <v>119.26069126868055</v>
      </c>
      <c r="BD71" s="2">
        <f t="shared" si="65"/>
        <v>117.38173963999104</v>
      </c>
      <c r="BE71" s="2">
        <f t="shared" si="65"/>
        <v>117.91390648481061</v>
      </c>
      <c r="BF71" s="2">
        <f t="shared" si="65"/>
        <v>116.69355521802072</v>
      </c>
      <c r="BG71" s="2">
        <f t="shared" si="65"/>
        <v>117.26094630701509</v>
      </c>
      <c r="BH71" s="2">
        <f t="shared" si="65"/>
        <v>117.37313690548514</v>
      </c>
      <c r="BI71" s="2">
        <f t="shared" si="65"/>
        <v>119.88931545993442</v>
      </c>
      <c r="BJ71" s="2">
        <f t="shared" si="65"/>
        <v>117.98984333014847</v>
      </c>
      <c r="BK71" s="2">
        <f t="shared" si="65"/>
        <v>119.39014931294059</v>
      </c>
      <c r="BL71" s="2">
        <f t="shared" si="65"/>
        <v>117.31943973793133</v>
      </c>
      <c r="BM71" s="2">
        <f t="shared" si="65"/>
        <v>118.13544650802022</v>
      </c>
      <c r="BO71" s="2">
        <f t="shared" si="10"/>
        <v>126.69</v>
      </c>
      <c r="BP71" s="2" t="str">
        <f t="shared" si="11"/>
        <v/>
      </c>
      <c r="BQ71" s="2">
        <f t="shared" si="12"/>
        <v>126.77800000000001</v>
      </c>
      <c r="BR71" s="2">
        <f t="shared" si="13"/>
        <v>124.407</v>
      </c>
      <c r="BS71" s="2">
        <f t="shared" si="14"/>
        <v>122.34</v>
      </c>
      <c r="BT71" s="2">
        <f t="shared" si="15"/>
        <v>121.358</v>
      </c>
      <c r="BU71" s="2">
        <f t="shared" si="16"/>
        <v>122.41500000000001</v>
      </c>
      <c r="BV71" s="2">
        <f t="shared" si="17"/>
        <v>121.226</v>
      </c>
      <c r="BW71" s="2">
        <f t="shared" si="18"/>
        <v>118.755</v>
      </c>
      <c r="BX71" s="2">
        <f t="shared" si="19"/>
        <v>120.58499999999999</v>
      </c>
      <c r="BY71" s="2">
        <f t="shared" si="20"/>
        <v>121.17</v>
      </c>
      <c r="BZ71" s="2">
        <f t="shared" si="21"/>
        <v>121.736</v>
      </c>
      <c r="CA71" s="2">
        <f t="shared" si="22"/>
        <v>122.226</v>
      </c>
      <c r="CB71" s="2">
        <f t="shared" si="23"/>
        <v>120.358</v>
      </c>
      <c r="CC71" s="2">
        <f t="shared" si="24"/>
        <v>119.52800000000001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123.59795993361784</v>
      </c>
      <c r="DL71" s="2">
        <f t="shared" si="76"/>
        <v>122.74743657505284</v>
      </c>
      <c r="DM71" s="2">
        <f t="shared" si="76"/>
        <v>122.88156463414633</v>
      </c>
      <c r="DN71" s="2">
        <f t="shared" si="76"/>
        <v>120.49842564102566</v>
      </c>
      <c r="DO71" s="2">
        <f t="shared" si="76"/>
        <v>119.39580172885439</v>
      </c>
      <c r="DP71" s="2">
        <f t="shared" si="76"/>
        <v>118.72480172885437</v>
      </c>
      <c r="DQ71" s="2">
        <f t="shared" si="76"/>
        <v>120.2422625053625</v>
      </c>
      <c r="DR71" s="2">
        <f t="shared" si="76"/>
        <v>119.02579587482221</v>
      </c>
      <c r="DS71" s="2">
        <f t="shared" si="76"/>
        <v>117.71708403361343</v>
      </c>
      <c r="DT71" s="2">
        <f t="shared" si="76"/>
        <v>118.2843714714715</v>
      </c>
      <c r="DU71" s="2">
        <f t="shared" si="76"/>
        <v>119.36992029172031</v>
      </c>
      <c r="DV71" s="2">
        <f t="shared" si="76"/>
        <v>118.04804267425318</v>
      </c>
      <c r="DW71" s="2">
        <f t="shared" si="76"/>
        <v>119.92900231660234</v>
      </c>
      <c r="DX71" s="2">
        <f t="shared" si="76"/>
        <v>119.53294728800611</v>
      </c>
      <c r="DY71" s="2">
        <f t="shared" si="76"/>
        <v>119.17017345198366</v>
      </c>
      <c r="EA71" s="2">
        <f t="shared" si="77"/>
        <v>121.25855867084998</v>
      </c>
      <c r="EB71" s="2">
        <f t="shared" si="77"/>
        <v>119.29469285714286</v>
      </c>
      <c r="EC71" s="2">
        <f t="shared" si="77"/>
        <v>121.65907494505497</v>
      </c>
      <c r="ED71" s="2">
        <f t="shared" si="77"/>
        <v>120.48749061608673</v>
      </c>
      <c r="EE71" s="2">
        <f t="shared" si="77"/>
        <v>119.0906182316655</v>
      </c>
      <c r="EF71" s="2">
        <f t="shared" si="77"/>
        <v>115.72758724304717</v>
      </c>
      <c r="EG71" s="2">
        <f t="shared" si="77"/>
        <v>115.05267160709097</v>
      </c>
      <c r="EH71" s="2">
        <f t="shared" si="77"/>
        <v>113.91729474130618</v>
      </c>
      <c r="EI71" s="2">
        <f t="shared" si="77"/>
        <v>116.67426808248693</v>
      </c>
      <c r="EJ71" s="2">
        <f t="shared" si="77"/>
        <v>116.2762643429384</v>
      </c>
      <c r="EK71" s="2">
        <f t="shared" si="77"/>
        <v>120.54510110803326</v>
      </c>
      <c r="EL71" s="2">
        <f t="shared" si="77"/>
        <v>117.92344698211694</v>
      </c>
      <c r="EM71" s="2">
        <f t="shared" si="77"/>
        <v>118.71362402867535</v>
      </c>
      <c r="EN71" s="2">
        <f t="shared" si="77"/>
        <v>114.23083746268658</v>
      </c>
      <c r="EO71" s="2">
        <f t="shared" si="77"/>
        <v>116.46024938725169</v>
      </c>
      <c r="EQ71" s="2">
        <f t="shared" si="78"/>
        <v>119.34137021479904</v>
      </c>
      <c r="ER71" s="2">
        <f t="shared" si="78"/>
        <v>117.55806848014824</v>
      </c>
      <c r="ES71" s="2">
        <f t="shared" si="78"/>
        <v>119.22407645452638</v>
      </c>
      <c r="ET71" s="2">
        <f t="shared" si="78"/>
        <v>118.81148055645636</v>
      </c>
      <c r="EU71" s="2">
        <f t="shared" si="78"/>
        <v>117.18540493585604</v>
      </c>
      <c r="EV71" s="2">
        <f t="shared" si="78"/>
        <v>113.66074945758859</v>
      </c>
      <c r="EW71" s="2">
        <f t="shared" si="78"/>
        <v>113.78861447457295</v>
      </c>
      <c r="EX71" s="2">
        <f t="shared" si="78"/>
        <v>111.53457986206803</v>
      </c>
      <c r="EY71" s="2">
        <f t="shared" si="78"/>
        <v>113.22751401512708</v>
      </c>
      <c r="EZ71" s="2">
        <f t="shared" si="78"/>
        <v>114.32373288223441</v>
      </c>
      <c r="FA71" s="2">
        <f t="shared" si="78"/>
        <v>117.42881519785404</v>
      </c>
      <c r="FB71" s="2">
        <f t="shared" si="78"/>
        <v>116.23839188385237</v>
      </c>
      <c r="FC71" s="2">
        <f t="shared" si="78"/>
        <v>116.30387108916543</v>
      </c>
      <c r="FD71" s="2">
        <f t="shared" si="78"/>
        <v>113.90328957500981</v>
      </c>
      <c r="FE71" s="2">
        <f t="shared" si="78"/>
        <v>118.30624125158492</v>
      </c>
      <c r="FG71" s="2">
        <f t="shared" si="79"/>
        <v>0.44216498788212794</v>
      </c>
      <c r="FH71" s="2">
        <f t="shared" si="79"/>
        <v>0.50898920476840803</v>
      </c>
      <c r="FI71" s="2">
        <f t="shared" si="79"/>
        <v>0.46889450654362497</v>
      </c>
      <c r="FJ71" s="2">
        <f t="shared" si="79"/>
        <v>0.46438770031709203</v>
      </c>
      <c r="FK71" s="2">
        <f t="shared" si="79"/>
        <v>0.44193763655545137</v>
      </c>
      <c r="FL71" s="2">
        <f t="shared" si="79"/>
        <v>0.44800632087261394</v>
      </c>
      <c r="FM71" s="2">
        <f t="shared" si="79"/>
        <v>0.44862193225861369</v>
      </c>
      <c r="FN71" s="2">
        <f t="shared" si="79"/>
        <v>0.45645895838272915</v>
      </c>
      <c r="FO71" s="2">
        <f t="shared" si="79"/>
        <v>0.43680983570681592</v>
      </c>
      <c r="FP71" s="2">
        <f t="shared" si="79"/>
        <v>0.45361246777045905</v>
      </c>
      <c r="FQ71" s="2">
        <f t="shared" si="79"/>
        <v>0.4424125753405162</v>
      </c>
      <c r="FR71" s="2">
        <f t="shared" si="79"/>
        <v>0.46491671811030966</v>
      </c>
      <c r="FS71" s="2">
        <f t="shared" si="79"/>
        <v>0.44310099216090687</v>
      </c>
      <c r="FT71" s="2">
        <f t="shared" si="79"/>
        <v>0.41746984390500469</v>
      </c>
      <c r="FU71" s="2">
        <f t="shared" si="79"/>
        <v>0.38190583832355712</v>
      </c>
      <c r="FW71" s="2">
        <f t="shared" si="67"/>
        <v>1.2640498199824077E-4</v>
      </c>
      <c r="FX71" s="2">
        <f t="shared" si="67"/>
        <v>1.4650017156293672E-4</v>
      </c>
      <c r="FY71" s="2">
        <f t="shared" si="67"/>
        <v>1.4633260008333903E-4</v>
      </c>
      <c r="FZ71" s="2">
        <f t="shared" si="67"/>
        <v>1.4126496875027243E-4</v>
      </c>
      <c r="GA71" s="2">
        <f t="shared" si="67"/>
        <v>1.2512337122246568E-4</v>
      </c>
      <c r="GB71" s="2">
        <f t="shared" si="67"/>
        <v>1.4082102272199528E-4</v>
      </c>
      <c r="GC71" s="2">
        <f t="shared" si="67"/>
        <v>1.5167363299394717E-4</v>
      </c>
      <c r="GD71" s="2">
        <f t="shared" si="67"/>
        <v>1.7608086616620995E-4</v>
      </c>
      <c r="GE71" s="2">
        <f t="shared" si="67"/>
        <v>1.814641549962389E-4</v>
      </c>
      <c r="GF71" s="2">
        <f t="shared" si="67"/>
        <v>1.7010525653882736E-4</v>
      </c>
      <c r="GG71" s="2">
        <f t="shared" si="67"/>
        <v>1.6673798125747523E-4</v>
      </c>
      <c r="GH71" s="2">
        <f t="shared" si="67"/>
        <v>1.6184861036757709E-4</v>
      </c>
      <c r="GI71" s="2">
        <f t="shared" si="67"/>
        <v>1.3183029067576085E-4</v>
      </c>
      <c r="GJ71" s="2">
        <f t="shared" si="67"/>
        <v>1.1170559428896159E-4</v>
      </c>
      <c r="GK71" s="2">
        <f t="shared" si="67"/>
        <v>1.1315205404863403E-4</v>
      </c>
      <c r="GM71" s="86">
        <f t="shared" si="68"/>
        <v>4.1608290687695105E-3</v>
      </c>
      <c r="GN71" s="86">
        <f t="shared" si="68"/>
        <v>1.4229004873315115E-2</v>
      </c>
      <c r="GO71" s="86">
        <f t="shared" si="68"/>
        <v>7.3594049042509596E-3</v>
      </c>
      <c r="GP71" s="86">
        <f t="shared" si="68"/>
        <v>6.6498229461266056E-3</v>
      </c>
      <c r="GQ71" s="86">
        <f t="shared" si="68"/>
        <v>4.2351730364201708E-3</v>
      </c>
      <c r="GR71" s="86">
        <f t="shared" si="68"/>
        <v>4.7712839202168301E-3</v>
      </c>
      <c r="GS71" s="86">
        <f t="shared" si="68"/>
        <v>4.5498625459738989E-3</v>
      </c>
      <c r="GT71" s="86">
        <f t="shared" si="68"/>
        <v>5.3925400689382929E-3</v>
      </c>
      <c r="GU71" s="86">
        <f t="shared" si="68"/>
        <v>3.3710701902440791E-3</v>
      </c>
      <c r="GV71" s="86">
        <f t="shared" si="68"/>
        <v>5.0252177012180743E-3</v>
      </c>
      <c r="GW71" s="86">
        <f t="shared" si="68"/>
        <v>3.9450409969249076E-3</v>
      </c>
      <c r="GX71" s="86">
        <f t="shared" si="68"/>
        <v>6.5292147229210834E-3</v>
      </c>
      <c r="GY71" s="86">
        <f t="shared" si="68"/>
        <v>4.1545355558740612E-3</v>
      </c>
      <c r="GZ71" s="86">
        <f t="shared" si="68"/>
        <v>2.0070677231660578E-3</v>
      </c>
      <c r="HA71" s="86">
        <f t="shared" si="68"/>
        <v>5.9757257671485566E-4</v>
      </c>
      <c r="HC71" s="86">
        <f t="shared" si="73"/>
        <v>3.829727126028701E-10</v>
      </c>
      <c r="HD71" s="86">
        <f t="shared" si="69"/>
        <v>4.6461009245123987E-9</v>
      </c>
      <c r="HE71" s="86">
        <f t="shared" si="69"/>
        <v>2.8603523444700711E-10</v>
      </c>
      <c r="HF71" s="86">
        <f t="shared" si="69"/>
        <v>1.5404847361991853E-10</v>
      </c>
      <c r="HG71" s="86">
        <f t="shared" si="69"/>
        <v>3.0971234194138339E-11</v>
      </c>
      <c r="HH71" s="86">
        <f t="shared" si="69"/>
        <v>3.4390606910859009E-11</v>
      </c>
      <c r="HI71" s="86">
        <f t="shared" si="69"/>
        <v>1.9113923777821183E-11</v>
      </c>
      <c r="HJ71" s="86">
        <f t="shared" si="69"/>
        <v>3.9322273528713246E-11</v>
      </c>
      <c r="HK71" s="86">
        <f t="shared" si="69"/>
        <v>6.1023291034762094E-12</v>
      </c>
      <c r="HL71" s="86">
        <f t="shared" si="69"/>
        <v>3.7503576802809192E-11</v>
      </c>
      <c r="HM71" s="86">
        <f t="shared" si="69"/>
        <v>4.3303675522549122E-12</v>
      </c>
      <c r="HN71" s="86">
        <f t="shared" si="69"/>
        <v>2.5400886079548191E-11</v>
      </c>
      <c r="HO71" s="86">
        <f t="shared" si="69"/>
        <v>3.9816649109755706E-12</v>
      </c>
      <c r="HP71" s="86">
        <f t="shared" si="69"/>
        <v>1.5491437473493752E-12</v>
      </c>
      <c r="HQ71" s="86">
        <f t="shared" si="69"/>
        <v>3.1134392226467764E-15</v>
      </c>
      <c r="HS71" s="86">
        <f t="shared" si="70"/>
        <v>4.2058549573288629E-53</v>
      </c>
      <c r="HT71" s="86">
        <f t="shared" si="70"/>
        <v>2.2762498802566363E-46</v>
      </c>
      <c r="HU71" s="86">
        <f t="shared" si="70"/>
        <v>2.8314257693528261E-52</v>
      </c>
      <c r="HV71" s="86">
        <f t="shared" si="70"/>
        <v>2.5750753202360179E-54</v>
      </c>
      <c r="HW71" s="86">
        <f t="shared" si="70"/>
        <v>1.9584484236414743E-59</v>
      </c>
      <c r="HX71" s="86">
        <f t="shared" si="70"/>
        <v>2.7952858357222157E-59</v>
      </c>
      <c r="HY71" s="86">
        <f t="shared" si="70"/>
        <v>5.7707142485899037E-62</v>
      </c>
      <c r="HZ71" s="86">
        <f t="shared" si="70"/>
        <v>2.6770445882968968E-60</v>
      </c>
      <c r="IA71" s="86">
        <f t="shared" si="70"/>
        <v>5.0695233035342502E-65</v>
      </c>
      <c r="IB71" s="86">
        <f t="shared" si="70"/>
        <v>5.452497059725013E-60</v>
      </c>
      <c r="IC71" s="86">
        <f t="shared" si="70"/>
        <v>4.5941749807085919E-66</v>
      </c>
      <c r="ID71" s="86">
        <f t="shared" si="70"/>
        <v>1.08309622433548E-61</v>
      </c>
      <c r="IE71" s="86">
        <f t="shared" si="70"/>
        <v>1.8233255456227215E-65</v>
      </c>
      <c r="IF71" s="86">
        <f t="shared" si="70"/>
        <v>5.2123152505390983E-46</v>
      </c>
      <c r="IG71" s="86">
        <f t="shared" si="70"/>
        <v>2.8911444371625793E-35</v>
      </c>
      <c r="II71" s="86">
        <f t="shared" si="71"/>
        <v>1.359352654319623E-149</v>
      </c>
      <c r="IJ71" s="86">
        <f t="shared" si="71"/>
        <v>6.5949006866150679E-130</v>
      </c>
      <c r="IK71" s="86">
        <f t="shared" si="71"/>
        <v>8.6481273762480563E-146</v>
      </c>
      <c r="IL71" s="86">
        <f t="shared" si="71"/>
        <v>7.5654732875505871E-153</v>
      </c>
      <c r="IM71" s="86">
        <f t="shared" si="71"/>
        <v>7.0446622394249352E-166</v>
      </c>
      <c r="IN71" s="86">
        <f t="shared" si="71"/>
        <v>3.2357789597324638E-165</v>
      </c>
      <c r="IO71" s="86">
        <f t="shared" si="71"/>
        <v>2.1357089230418777E-177</v>
      </c>
      <c r="IP71" s="86">
        <f t="shared" si="71"/>
        <v>5.064862655951422E-170</v>
      </c>
      <c r="IQ71" s="86">
        <f t="shared" si="71"/>
        <v>7.8585092988719056E-186</v>
      </c>
      <c r="IR71" s="86">
        <f t="shared" si="71"/>
        <v>1.7994102995660329E-174</v>
      </c>
      <c r="IS71" s="86">
        <f t="shared" si="71"/>
        <v>1.0307083540833568E-188</v>
      </c>
      <c r="IT71" s="86">
        <f t="shared" si="71"/>
        <v>1.3922565165404956E-175</v>
      </c>
      <c r="IU71" s="86">
        <f t="shared" si="71"/>
        <v>9.1786289187356213E-186</v>
      </c>
      <c r="IV71" s="86">
        <f t="shared" si="71"/>
        <v>2.5543194029270447E-161</v>
      </c>
      <c r="IW71" s="86">
        <f t="shared" si="71"/>
        <v>2.3264692077358845E-159</v>
      </c>
      <c r="IY71" s="86">
        <f t="shared" si="72"/>
        <v>4.1608294517422231E-3</v>
      </c>
      <c r="IZ71" s="86">
        <f t="shared" si="72"/>
        <v>1.4229009519416039E-2</v>
      </c>
      <c r="JA71" s="86">
        <f t="shared" si="72"/>
        <v>7.3594051902861942E-3</v>
      </c>
      <c r="JB71" s="86">
        <f t="shared" si="72"/>
        <v>6.6498231001750792E-3</v>
      </c>
      <c r="JC71" s="86">
        <f t="shared" si="72"/>
        <v>4.235173067391405E-3</v>
      </c>
      <c r="JD71" s="86">
        <f t="shared" si="72"/>
        <v>4.7712839546074368E-3</v>
      </c>
      <c r="JE71" s="86">
        <f t="shared" si="72"/>
        <v>4.5498625650878229E-3</v>
      </c>
      <c r="JF71" s="86">
        <f t="shared" si="72"/>
        <v>5.3925401082605667E-3</v>
      </c>
      <c r="JG71" s="86">
        <f t="shared" si="72"/>
        <v>3.3710701963464082E-3</v>
      </c>
      <c r="JH71" s="86">
        <f t="shared" si="72"/>
        <v>5.0252177387216509E-3</v>
      </c>
      <c r="JI71" s="86">
        <f t="shared" si="72"/>
        <v>3.9450410012552752E-3</v>
      </c>
      <c r="JJ71" s="86">
        <f t="shared" si="72"/>
        <v>6.5292147483219697E-3</v>
      </c>
      <c r="JK71" s="86">
        <f t="shared" si="72"/>
        <v>4.154535559855726E-3</v>
      </c>
      <c r="JL71" s="86">
        <f t="shared" si="72"/>
        <v>2.0070677247152014E-3</v>
      </c>
      <c r="JM71" s="86">
        <f t="shared" si="72"/>
        <v>5.9757257671796905E-4</v>
      </c>
    </row>
    <row r="72" spans="2:273" x14ac:dyDescent="0.25">
      <c r="B72" s="2">
        <v>45</v>
      </c>
      <c r="C72" s="37">
        <v>125.483</v>
      </c>
      <c r="D72" s="37">
        <v>129.55199999999999</v>
      </c>
      <c r="E72" s="37">
        <v>129.25899999999999</v>
      </c>
      <c r="F72" s="37">
        <v>125.352</v>
      </c>
      <c r="G72" s="37">
        <v>122.86799999999999</v>
      </c>
      <c r="H72" s="37">
        <v>122.83</v>
      </c>
      <c r="I72" s="37">
        <v>122.377</v>
      </c>
      <c r="J72" s="37">
        <v>122.755</v>
      </c>
      <c r="K72" s="37">
        <v>120.01900000000001</v>
      </c>
      <c r="L72" s="37">
        <v>121.52800000000001</v>
      </c>
      <c r="M72" s="37">
        <v>122.58499999999999</v>
      </c>
      <c r="N72" s="37">
        <v>122.69799999999999</v>
      </c>
      <c r="O72" s="37">
        <v>123.58499999999999</v>
      </c>
      <c r="P72" s="37">
        <v>120.566</v>
      </c>
      <c r="Q72" s="37">
        <v>119.321</v>
      </c>
      <c r="S72" s="4">
        <f t="shared" si="74"/>
        <v>125.8678680091529</v>
      </c>
      <c r="T72" s="4">
        <f t="shared" si="74"/>
        <v>129.55409402434523</v>
      </c>
      <c r="U72" s="4">
        <f t="shared" si="74"/>
        <v>127.70263610015739</v>
      </c>
      <c r="V72" s="4">
        <f t="shared" si="74"/>
        <v>125.58506078967524</v>
      </c>
      <c r="W72" s="4">
        <f t="shared" si="74"/>
        <v>122.71092979134602</v>
      </c>
      <c r="X72" s="4">
        <f t="shared" si="74"/>
        <v>121.20855572335147</v>
      </c>
      <c r="Y72" s="4">
        <f t="shared" si="74"/>
        <v>121.66463572894665</v>
      </c>
      <c r="Z72" s="4">
        <f t="shared" si="74"/>
        <v>121.02585300875015</v>
      </c>
      <c r="AA72" s="4">
        <f t="shared" si="74"/>
        <v>120.24056303885712</v>
      </c>
      <c r="AB72" s="4">
        <f t="shared" si="74"/>
        <v>121.43705772720681</v>
      </c>
      <c r="AC72" s="4">
        <f t="shared" si="74"/>
        <v>123.16047014430768</v>
      </c>
      <c r="AD72" s="4">
        <f t="shared" si="74"/>
        <v>122.84720064890257</v>
      </c>
      <c r="AE72" s="4">
        <f t="shared" si="74"/>
        <v>122.776039955881</v>
      </c>
      <c r="AF72" s="4">
        <f t="shared" si="74"/>
        <v>119.14715544610678</v>
      </c>
      <c r="AG72" s="4">
        <f t="shared" si="74"/>
        <v>118.5233385083382</v>
      </c>
      <c r="AI72" s="4">
        <f t="shared" si="75"/>
        <v>-0.38486800915289621</v>
      </c>
      <c r="AJ72" s="4">
        <f t="shared" si="75"/>
        <v>-2.0940243452400864E-3</v>
      </c>
      <c r="AK72" s="4">
        <f t="shared" si="75"/>
        <v>1.5563638998425944</v>
      </c>
      <c r="AL72" s="4">
        <f t="shared" si="75"/>
        <v>-0.23306078967523547</v>
      </c>
      <c r="AM72" s="4">
        <f t="shared" si="75"/>
        <v>0.15707020865397681</v>
      </c>
      <c r="AN72" s="4">
        <f t="shared" si="75"/>
        <v>1.621444276648532</v>
      </c>
      <c r="AO72" s="4">
        <f t="shared" si="75"/>
        <v>0.71236427105334599</v>
      </c>
      <c r="AP72" s="4">
        <f t="shared" si="75"/>
        <v>1.7291469912498485</v>
      </c>
      <c r="AQ72" s="4">
        <f t="shared" si="75"/>
        <v>-0.22156303885711282</v>
      </c>
      <c r="AR72" s="4">
        <f t="shared" si="75"/>
        <v>9.0942272793199663E-2</v>
      </c>
      <c r="AS72" s="4">
        <f t="shared" si="75"/>
        <v>-0.57547014430768684</v>
      </c>
      <c r="AT72" s="4">
        <f t="shared" si="75"/>
        <v>-0.14920064890257834</v>
      </c>
      <c r="AU72" s="4">
        <f t="shared" si="75"/>
        <v>0.80896004411899014</v>
      </c>
      <c r="AV72" s="4">
        <f t="shared" si="75"/>
        <v>1.4188445538932228</v>
      </c>
      <c r="AW72" s="4">
        <f t="shared" si="75"/>
        <v>0.797661491661799</v>
      </c>
      <c r="AY72" s="2">
        <f t="shared" si="65"/>
        <v>122.42369323829642</v>
      </c>
      <c r="AZ72" s="2">
        <f t="shared" si="65"/>
        <v>120.8010610483188</v>
      </c>
      <c r="BA72" s="2">
        <f t="shared" si="65"/>
        <v>122.18046543339851</v>
      </c>
      <c r="BB72" s="2">
        <f t="shared" si="65"/>
        <v>120.39429844696311</v>
      </c>
      <c r="BC72" s="2">
        <f t="shared" si="65"/>
        <v>119.14787641024606</v>
      </c>
      <c r="BD72" s="2">
        <f t="shared" si="65"/>
        <v>117.22557851499728</v>
      </c>
      <c r="BE72" s="2">
        <f t="shared" si="65"/>
        <v>117.71246702753672</v>
      </c>
      <c r="BF72" s="2">
        <f t="shared" si="65"/>
        <v>116.49939571746366</v>
      </c>
      <c r="BG72" s="2">
        <f t="shared" si="65"/>
        <v>117.17350435629507</v>
      </c>
      <c r="BH72" s="2">
        <f t="shared" si="65"/>
        <v>117.26618391853296</v>
      </c>
      <c r="BI72" s="2">
        <f t="shared" si="65"/>
        <v>119.83905034025756</v>
      </c>
      <c r="BJ72" s="2">
        <f t="shared" si="65"/>
        <v>117.87433989438186</v>
      </c>
      <c r="BK72" s="2">
        <f t="shared" si="65"/>
        <v>119.29416349307584</v>
      </c>
      <c r="BL72" s="2">
        <f t="shared" si="65"/>
        <v>117.11828495664511</v>
      </c>
      <c r="BM72" s="2">
        <f t="shared" si="65"/>
        <v>117.96469566360361</v>
      </c>
      <c r="BO72" s="2">
        <f t="shared" si="10"/>
        <v>125.483</v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>
        <f t="shared" si="14"/>
        <v>122.86799999999999</v>
      </c>
      <c r="BT72" s="2">
        <f t="shared" si="15"/>
        <v>122.83</v>
      </c>
      <c r="BU72" s="2">
        <f t="shared" si="16"/>
        <v>122.377</v>
      </c>
      <c r="BV72" s="2">
        <f t="shared" si="17"/>
        <v>122.755</v>
      </c>
      <c r="BW72" s="2">
        <f t="shared" si="18"/>
        <v>120.01900000000001</v>
      </c>
      <c r="BX72" s="2">
        <f t="shared" si="19"/>
        <v>121.52800000000001</v>
      </c>
      <c r="BY72" s="2">
        <f t="shared" si="20"/>
        <v>122.58499999999999</v>
      </c>
      <c r="BZ72" s="2" t="str">
        <f t="shared" si="21"/>
        <v/>
      </c>
      <c r="CA72" s="2">
        <f t="shared" si="22"/>
        <v>123.58499999999999</v>
      </c>
      <c r="CB72" s="2">
        <f t="shared" si="23"/>
        <v>120.566</v>
      </c>
      <c r="CC72" s="2">
        <f t="shared" si="24"/>
        <v>119.321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123.59080654338551</v>
      </c>
      <c r="DL72" s="2">
        <f t="shared" si="76"/>
        <v>122.69761860465115</v>
      </c>
      <c r="DM72" s="2">
        <f t="shared" si="76"/>
        <v>122.87055384615384</v>
      </c>
      <c r="DN72" s="2">
        <f t="shared" si="76"/>
        <v>120.48264912280703</v>
      </c>
      <c r="DO72" s="2">
        <f t="shared" si="76"/>
        <v>119.36283400809721</v>
      </c>
      <c r="DP72" s="2">
        <f t="shared" si="76"/>
        <v>118.70899190283401</v>
      </c>
      <c r="DQ72" s="2">
        <f t="shared" si="76"/>
        <v>120.22924474474473</v>
      </c>
      <c r="DR72" s="2">
        <f t="shared" si="76"/>
        <v>119.03520199146516</v>
      </c>
      <c r="DS72" s="2">
        <f t="shared" si="76"/>
        <v>117.76477535014004</v>
      </c>
      <c r="DT72" s="2">
        <f t="shared" si="76"/>
        <v>118.31729129129133</v>
      </c>
      <c r="DU72" s="2">
        <f t="shared" si="76"/>
        <v>119.4252018876019</v>
      </c>
      <c r="DV72" s="2">
        <f t="shared" si="76"/>
        <v>118.01586486486485</v>
      </c>
      <c r="DW72" s="2">
        <f t="shared" si="76"/>
        <v>119.96856306306309</v>
      </c>
      <c r="DX72" s="2">
        <f t="shared" si="76"/>
        <v>119.48383880825057</v>
      </c>
      <c r="DY72" s="2">
        <f t="shared" si="76"/>
        <v>119.06406933629955</v>
      </c>
      <c r="EA72" s="2">
        <f t="shared" si="77"/>
        <v>121.08138359954366</v>
      </c>
      <c r="EB72" s="2">
        <f t="shared" si="77"/>
        <v>119.13299043583535</v>
      </c>
      <c r="EC72" s="2">
        <f t="shared" si="77"/>
        <v>121.46837582417585</v>
      </c>
      <c r="ED72" s="2">
        <f t="shared" si="77"/>
        <v>120.30188687963494</v>
      </c>
      <c r="EE72" s="2">
        <f t="shared" si="77"/>
        <v>118.90087248115145</v>
      </c>
      <c r="EF72" s="2">
        <f t="shared" si="77"/>
        <v>115.55933446191054</v>
      </c>
      <c r="EG72" s="2">
        <f t="shared" si="77"/>
        <v>114.89183517388358</v>
      </c>
      <c r="EH72" s="2">
        <f t="shared" si="77"/>
        <v>113.746447625106</v>
      </c>
      <c r="EI72" s="2">
        <f t="shared" si="77"/>
        <v>116.47970698676517</v>
      </c>
      <c r="EJ72" s="2">
        <f t="shared" si="77"/>
        <v>116.11225175248744</v>
      </c>
      <c r="EK72" s="2">
        <f t="shared" si="77"/>
        <v>120.31594644506004</v>
      </c>
      <c r="EL72" s="2">
        <f t="shared" si="77"/>
        <v>117.72638989704838</v>
      </c>
      <c r="EM72" s="2">
        <f t="shared" si="77"/>
        <v>118.52187803825124</v>
      </c>
      <c r="EN72" s="2">
        <f t="shared" si="77"/>
        <v>114.10796119402985</v>
      </c>
      <c r="EO72" s="2">
        <f t="shared" si="77"/>
        <v>116.3414181593933</v>
      </c>
      <c r="EQ72" s="2">
        <f t="shared" si="78"/>
        <v>119.19657219606634</v>
      </c>
      <c r="ER72" s="2">
        <f t="shared" si="78"/>
        <v>117.42741962811503</v>
      </c>
      <c r="ES72" s="2">
        <f t="shared" si="78"/>
        <v>119.07572820835961</v>
      </c>
      <c r="ET72" s="2">
        <f t="shared" si="78"/>
        <v>118.65467120904114</v>
      </c>
      <c r="EU72" s="2">
        <f t="shared" si="78"/>
        <v>117.02856447023863</v>
      </c>
      <c r="EV72" s="2">
        <f t="shared" si="78"/>
        <v>113.52838712967961</v>
      </c>
      <c r="EW72" s="2">
        <f t="shared" si="78"/>
        <v>113.64993799852537</v>
      </c>
      <c r="EX72" s="2">
        <f t="shared" si="78"/>
        <v>111.40624697685672</v>
      </c>
      <c r="EY72" s="2">
        <f t="shared" si="78"/>
        <v>113.09393172869861</v>
      </c>
      <c r="EZ72" s="2">
        <f t="shared" si="78"/>
        <v>114.19321716095597</v>
      </c>
      <c r="FA72" s="2">
        <f t="shared" si="78"/>
        <v>117.25455843699979</v>
      </c>
      <c r="FB72" s="2">
        <f t="shared" si="78"/>
        <v>116.07058120151935</v>
      </c>
      <c r="FC72" s="2">
        <f t="shared" si="78"/>
        <v>116.15256798481515</v>
      </c>
      <c r="FD72" s="2">
        <f t="shared" si="78"/>
        <v>113.78583781572922</v>
      </c>
      <c r="FE72" s="2">
        <f t="shared" si="78"/>
        <v>118.15517174764973</v>
      </c>
      <c r="FG72" s="2">
        <f t="shared" si="79"/>
        <v>0.46498820603352081</v>
      </c>
      <c r="FH72" s="2">
        <f t="shared" si="79"/>
        <v>0.53197233970060498</v>
      </c>
      <c r="FI72" s="2">
        <f t="shared" si="79"/>
        <v>0.49188084953939215</v>
      </c>
      <c r="FJ72" s="2">
        <f t="shared" si="79"/>
        <v>0.48735584389867292</v>
      </c>
      <c r="FK72" s="2">
        <f t="shared" si="79"/>
        <v>0.46475889666258535</v>
      </c>
      <c r="FL72" s="2">
        <f t="shared" si="79"/>
        <v>0.47087654040564192</v>
      </c>
      <c r="FM72" s="2">
        <f t="shared" si="79"/>
        <v>0.47149673466785252</v>
      </c>
      <c r="FN72" s="2">
        <f t="shared" si="79"/>
        <v>0.47938593594013168</v>
      </c>
      <c r="FO72" s="2">
        <f t="shared" si="79"/>
        <v>0.45958436899208466</v>
      </c>
      <c r="FP72" s="2">
        <f t="shared" si="79"/>
        <v>0.47652181656294962</v>
      </c>
      <c r="FQ72" s="2">
        <f t="shared" si="79"/>
        <v>0.46523791484409549</v>
      </c>
      <c r="FR72" s="2">
        <f t="shared" si="79"/>
        <v>0.48788719306525896</v>
      </c>
      <c r="FS72" s="2">
        <f t="shared" si="79"/>
        <v>0.46593216995435993</v>
      </c>
      <c r="FT72" s="2">
        <f t="shared" si="79"/>
        <v>0.44002385605216798</v>
      </c>
      <c r="FU72" s="2">
        <f t="shared" si="79"/>
        <v>0.40387057648996788</v>
      </c>
      <c r="FW72" s="2">
        <f t="shared" si="67"/>
        <v>1.3859861638982056E-4</v>
      </c>
      <c r="FX72" s="2">
        <f t="shared" si="67"/>
        <v>1.6063197346607129E-4</v>
      </c>
      <c r="FY72" s="2">
        <f t="shared" si="67"/>
        <v>1.604482401832623E-4</v>
      </c>
      <c r="FZ72" s="2">
        <f t="shared" si="67"/>
        <v>1.5489184709418559E-4</v>
      </c>
      <c r="GA72" s="2">
        <f t="shared" si="67"/>
        <v>1.3719339221902508E-4</v>
      </c>
      <c r="GB72" s="2">
        <f t="shared" si="67"/>
        <v>1.5440508320135665E-4</v>
      </c>
      <c r="GC72" s="2">
        <f t="shared" si="67"/>
        <v>1.6630439794241777E-4</v>
      </c>
      <c r="GD72" s="2">
        <f t="shared" si="67"/>
        <v>1.930655507185639E-4</v>
      </c>
      <c r="GE72" s="2">
        <f t="shared" si="67"/>
        <v>1.9896800593552068E-4</v>
      </c>
      <c r="GF72" s="2">
        <f t="shared" si="67"/>
        <v>1.8651364388514222E-4</v>
      </c>
      <c r="GG72" s="2">
        <f t="shared" si="67"/>
        <v>1.8282161994319973E-4</v>
      </c>
      <c r="GH72" s="2">
        <f t="shared" si="67"/>
        <v>1.7746070131976468E-4</v>
      </c>
      <c r="GI72" s="2">
        <f t="shared" si="67"/>
        <v>1.4454720085767513E-4</v>
      </c>
      <c r="GJ72" s="2">
        <f t="shared" si="67"/>
        <v>1.2248142852381655E-4</v>
      </c>
      <c r="GK72" s="2">
        <f t="shared" si="67"/>
        <v>1.2406740570574209E-4</v>
      </c>
      <c r="GM72" s="86">
        <f t="shared" si="68"/>
        <v>6.51324150567416E-3</v>
      </c>
      <c r="GN72" s="86">
        <f t="shared" si="68"/>
        <v>1.9963688400698482E-2</v>
      </c>
      <c r="GO72" s="86">
        <f t="shared" si="68"/>
        <v>1.0866578039151115E-2</v>
      </c>
      <c r="GP72" s="86">
        <f t="shared" si="68"/>
        <v>1.0000000107371239E-2</v>
      </c>
      <c r="GQ72" s="86">
        <f t="shared" si="68"/>
        <v>6.5690833765604728E-3</v>
      </c>
      <c r="GR72" s="86">
        <f t="shared" si="68"/>
        <v>7.3630665627781276E-3</v>
      </c>
      <c r="GS72" s="86">
        <f t="shared" si="68"/>
        <v>7.2170250326612081E-3</v>
      </c>
      <c r="GT72" s="86">
        <f t="shared" si="68"/>
        <v>8.450225566877986E-3</v>
      </c>
      <c r="GU72" s="86">
        <f t="shared" si="68"/>
        <v>5.5161479959565714E-3</v>
      </c>
      <c r="GV72" s="86">
        <f t="shared" si="68"/>
        <v>7.9485408803785049E-3</v>
      </c>
      <c r="GW72" s="86">
        <f t="shared" si="68"/>
        <v>6.3285699655816667E-3</v>
      </c>
      <c r="GX72" s="86">
        <f t="shared" si="68"/>
        <v>1.0000006973618997E-2</v>
      </c>
      <c r="GY72" s="86">
        <f t="shared" si="68"/>
        <v>6.5551221828771275E-3</v>
      </c>
      <c r="GZ72" s="86">
        <f t="shared" si="68"/>
        <v>3.4301301883803447E-3</v>
      </c>
      <c r="HA72" s="86">
        <f t="shared" si="68"/>
        <v>1.1367700268904253E-3</v>
      </c>
      <c r="HC72" s="86">
        <f t="shared" si="73"/>
        <v>1.0473781103444068E-9</v>
      </c>
      <c r="HD72" s="86">
        <f t="shared" si="69"/>
        <v>1.1358971956225219E-8</v>
      </c>
      <c r="HE72" s="86">
        <f t="shared" si="69"/>
        <v>7.9047432657740344E-10</v>
      </c>
      <c r="HF72" s="86">
        <f t="shared" si="69"/>
        <v>4.4105364213907079E-10</v>
      </c>
      <c r="HG72" s="86">
        <f t="shared" si="69"/>
        <v>9.4977148840420413E-11</v>
      </c>
      <c r="HH72" s="86">
        <f t="shared" si="69"/>
        <v>1.0651515627572178E-10</v>
      </c>
      <c r="HI72" s="86">
        <f t="shared" si="69"/>
        <v>6.3213174566580415E-11</v>
      </c>
      <c r="HJ72" s="86">
        <f t="shared" si="69"/>
        <v>1.2703551642820062E-10</v>
      </c>
      <c r="HK72" s="86">
        <f t="shared" si="69"/>
        <v>2.1928104809071609E-11</v>
      </c>
      <c r="HL72" s="86">
        <f t="shared" si="69"/>
        <v>1.2259600140050134E-10</v>
      </c>
      <c r="HM72" s="86">
        <f t="shared" si="69"/>
        <v>1.565888744469532E-11</v>
      </c>
      <c r="HN72" s="86">
        <f t="shared" si="69"/>
        <v>8.3619457677251911E-11</v>
      </c>
      <c r="HO72" s="86">
        <f t="shared" si="69"/>
        <v>1.3818037232027487E-11</v>
      </c>
      <c r="HP72" s="86">
        <f t="shared" si="69"/>
        <v>5.6219678612056365E-12</v>
      </c>
      <c r="HQ72" s="86">
        <f t="shared" si="69"/>
        <v>1.5471305041150457E-14</v>
      </c>
      <c r="HS72" s="86">
        <f t="shared" si="70"/>
        <v>1.0807022709954057E-51</v>
      </c>
      <c r="HT72" s="86">
        <f t="shared" si="70"/>
        <v>3.996334235811928E-45</v>
      </c>
      <c r="HU72" s="86">
        <f t="shared" si="70"/>
        <v>7.1641681250382675E-51</v>
      </c>
      <c r="HV72" s="86">
        <f t="shared" si="70"/>
        <v>7.4246878684829743E-53</v>
      </c>
      <c r="HW72" s="86">
        <f t="shared" si="70"/>
        <v>7.3133578232026648E-58</v>
      </c>
      <c r="HX72" s="86">
        <f t="shared" si="70"/>
        <v>1.0817078852543587E-57</v>
      </c>
      <c r="HY72" s="86">
        <f t="shared" si="70"/>
        <v>2.8761115941206268E-60</v>
      </c>
      <c r="HZ72" s="86">
        <f t="shared" si="70"/>
        <v>1.2425250340761491E-58</v>
      </c>
      <c r="IA72" s="86">
        <f t="shared" si="70"/>
        <v>3.3345610232207938E-63</v>
      </c>
      <c r="IB72" s="86">
        <f t="shared" si="70"/>
        <v>2.5935768991480523E-58</v>
      </c>
      <c r="IC72" s="86">
        <f t="shared" si="70"/>
        <v>3.1016759021474388E-64</v>
      </c>
      <c r="ID72" s="86">
        <f t="shared" si="70"/>
        <v>5.3963935596943137E-60</v>
      </c>
      <c r="IE72" s="86">
        <f t="shared" si="70"/>
        <v>1.0475731727398897E-63</v>
      </c>
      <c r="IF72" s="86">
        <f t="shared" si="70"/>
        <v>8.258334521966772E-45</v>
      </c>
      <c r="IG72" s="86">
        <f t="shared" si="70"/>
        <v>2.2815711131531388E-34</v>
      </c>
      <c r="II72" s="86">
        <f t="shared" si="71"/>
        <v>1.4005621210303953E-146</v>
      </c>
      <c r="IJ72" s="86">
        <f t="shared" si="71"/>
        <v>2.9806005403340381E-127</v>
      </c>
      <c r="IK72" s="86">
        <f t="shared" si="71"/>
        <v>8.3324013772715892E-143</v>
      </c>
      <c r="IL72" s="86">
        <f t="shared" si="71"/>
        <v>9.9213405869710113E-150</v>
      </c>
      <c r="IM72" s="86">
        <f t="shared" si="71"/>
        <v>1.5455981377665999E-162</v>
      </c>
      <c r="IN72" s="86">
        <f t="shared" si="71"/>
        <v>7.6182715488837492E-162</v>
      </c>
      <c r="IO72" s="86">
        <f t="shared" si="71"/>
        <v>9.6213141521445194E-174</v>
      </c>
      <c r="IP72" s="86">
        <f t="shared" si="71"/>
        <v>1.8402506793400864E-166</v>
      </c>
      <c r="IQ72" s="86">
        <f t="shared" si="71"/>
        <v>6.3661074113691007E-182</v>
      </c>
      <c r="IR72" s="86">
        <f t="shared" si="71"/>
        <v>7.8553635095080971E-171</v>
      </c>
      <c r="IS72" s="86">
        <f t="shared" si="71"/>
        <v>8.7998781894166184E-185</v>
      </c>
      <c r="IT72" s="86">
        <f t="shared" si="71"/>
        <v>6.1152518124678028E-172</v>
      </c>
      <c r="IU72" s="86">
        <f t="shared" si="71"/>
        <v>5.3806191738072749E-182</v>
      </c>
      <c r="IV72" s="86">
        <f t="shared" si="71"/>
        <v>4.1243718620782941E-158</v>
      </c>
      <c r="IW72" s="86">
        <f t="shared" si="71"/>
        <v>3.4660359196604851E-156</v>
      </c>
      <c r="IY72" s="86">
        <f t="shared" si="72"/>
        <v>6.5132425530522705E-3</v>
      </c>
      <c r="IZ72" s="86">
        <f t="shared" si="72"/>
        <v>1.9963699759670439E-2</v>
      </c>
      <c r="JA72" s="86">
        <f t="shared" si="72"/>
        <v>1.0866578829625441E-2</v>
      </c>
      <c r="JB72" s="86">
        <f t="shared" si="72"/>
        <v>1.000000054842488E-2</v>
      </c>
      <c r="JC72" s="86">
        <f t="shared" si="72"/>
        <v>6.5690834715376213E-3</v>
      </c>
      <c r="JD72" s="86">
        <f t="shared" si="72"/>
        <v>7.3630666692932837E-3</v>
      </c>
      <c r="JE72" s="86">
        <f t="shared" si="72"/>
        <v>7.2170250958743824E-3</v>
      </c>
      <c r="JF72" s="86">
        <f t="shared" si="72"/>
        <v>8.4502256939135018E-3</v>
      </c>
      <c r="JG72" s="86">
        <f t="shared" si="72"/>
        <v>5.5161480178846766E-3</v>
      </c>
      <c r="JH72" s="86">
        <f t="shared" si="72"/>
        <v>7.948541002974506E-3</v>
      </c>
      <c r="JI72" s="86">
        <f t="shared" si="72"/>
        <v>6.3285699812405541E-3</v>
      </c>
      <c r="JJ72" s="86">
        <f t="shared" si="72"/>
        <v>1.0000007057238454E-2</v>
      </c>
      <c r="JK72" s="86">
        <f t="shared" si="72"/>
        <v>6.5551221966951645E-3</v>
      </c>
      <c r="JL72" s="86">
        <f t="shared" si="72"/>
        <v>3.4301301940023125E-3</v>
      </c>
      <c r="JM72" s="86">
        <f t="shared" si="72"/>
        <v>1.1367700269058966E-3</v>
      </c>
    </row>
    <row r="73" spans="2:273" x14ac:dyDescent="0.25">
      <c r="B73" s="2">
        <v>46</v>
      </c>
      <c r="C73" s="37">
        <v>128.10300000000001</v>
      </c>
      <c r="D73" s="37">
        <v>132.172</v>
      </c>
      <c r="E73" s="37">
        <v>129.87</v>
      </c>
      <c r="F73" s="37">
        <v>126.852</v>
      </c>
      <c r="G73" s="37">
        <v>125.075</v>
      </c>
      <c r="H73" s="37">
        <v>123.943</v>
      </c>
      <c r="I73" s="37">
        <v>123.792</v>
      </c>
      <c r="J73" s="37">
        <v>122.943</v>
      </c>
      <c r="K73" s="37">
        <v>120.849</v>
      </c>
      <c r="L73" s="37">
        <v>122.83</v>
      </c>
      <c r="M73" s="37">
        <v>123.849</v>
      </c>
      <c r="N73" s="37">
        <v>123.52800000000001</v>
      </c>
      <c r="O73" s="37">
        <v>124.547</v>
      </c>
      <c r="P73" s="37">
        <v>121.792</v>
      </c>
      <c r="Q73" s="37">
        <v>119.66</v>
      </c>
      <c r="S73" s="4">
        <f t="shared" si="74"/>
        <v>127.33174781164776</v>
      </c>
      <c r="T73" s="4">
        <f t="shared" si="74"/>
        <v>132.20932967937983</v>
      </c>
      <c r="U73" s="4">
        <f t="shared" si="74"/>
        <v>129.7281354405529</v>
      </c>
      <c r="V73" s="4">
        <f t="shared" si="74"/>
        <v>127.6249669081905</v>
      </c>
      <c r="W73" s="4">
        <f t="shared" si="74"/>
        <v>124.21862270581285</v>
      </c>
      <c r="X73" s="4">
        <f t="shared" si="74"/>
        <v>122.83283684410505</v>
      </c>
      <c r="Y73" s="4">
        <f t="shared" si="74"/>
        <v>123.36040517468385</v>
      </c>
      <c r="Z73" s="4">
        <f t="shared" si="74"/>
        <v>122.92517111553208</v>
      </c>
      <c r="AA73" s="4">
        <f t="shared" si="74"/>
        <v>121.7520270687295</v>
      </c>
      <c r="AB73" s="4">
        <f t="shared" si="74"/>
        <v>123.3090590510637</v>
      </c>
      <c r="AC73" s="4">
        <f t="shared" si="74"/>
        <v>124.75143142970418</v>
      </c>
      <c r="AD73" s="4">
        <f t="shared" si="74"/>
        <v>124.88498197649433</v>
      </c>
      <c r="AE73" s="4">
        <f t="shared" si="74"/>
        <v>124.33125415216017</v>
      </c>
      <c r="AF73" s="4">
        <f t="shared" si="74"/>
        <v>120.13715745346103</v>
      </c>
      <c r="AG73" s="4">
        <f t="shared" si="74"/>
        <v>118.77495300774021</v>
      </c>
      <c r="AI73" s="4">
        <f t="shared" si="75"/>
        <v>0.77125218835224985</v>
      </c>
      <c r="AJ73" s="4">
        <f t="shared" si="75"/>
        <v>-3.7329679379837444E-2</v>
      </c>
      <c r="AK73" s="4">
        <f t="shared" si="75"/>
        <v>0.14186455944710019</v>
      </c>
      <c r="AL73" s="4">
        <f t="shared" si="75"/>
        <v>-0.77296690819049729</v>
      </c>
      <c r="AM73" s="4">
        <f t="shared" si="75"/>
        <v>0.8563772941871548</v>
      </c>
      <c r="AN73" s="4">
        <f t="shared" si="75"/>
        <v>1.1101631558949521</v>
      </c>
      <c r="AO73" s="4">
        <f t="shared" si="75"/>
        <v>0.43159482531615367</v>
      </c>
      <c r="AP73" s="4">
        <f t="shared" si="75"/>
        <v>1.7828884467917305E-2</v>
      </c>
      <c r="AQ73" s="4">
        <f t="shared" si="75"/>
        <v>-0.90302706872950012</v>
      </c>
      <c r="AR73" s="4">
        <f t="shared" si="75"/>
        <v>-0.47905905106370028</v>
      </c>
      <c r="AS73" s="4">
        <f t="shared" si="75"/>
        <v>-0.90243142970417978</v>
      </c>
      <c r="AT73" s="4">
        <f t="shared" si="75"/>
        <v>-1.3569819764943247</v>
      </c>
      <c r="AU73" s="4">
        <f t="shared" si="75"/>
        <v>0.21574584783982687</v>
      </c>
      <c r="AV73" s="4">
        <f t="shared" si="75"/>
        <v>1.6548425465389727</v>
      </c>
      <c r="AW73" s="4">
        <f t="shared" si="75"/>
        <v>0.88504699225978811</v>
      </c>
      <c r="AY73" s="2">
        <f t="shared" si="65"/>
        <v>122.27591254336404</v>
      </c>
      <c r="AZ73" s="2">
        <f t="shared" si="65"/>
        <v>120.60770074215414</v>
      </c>
      <c r="BA73" s="2">
        <f t="shared" si="65"/>
        <v>122.04462410814482</v>
      </c>
      <c r="BB73" s="2">
        <f t="shared" si="65"/>
        <v>120.2876647676142</v>
      </c>
      <c r="BC73" s="2">
        <f t="shared" si="65"/>
        <v>119.02781256225022</v>
      </c>
      <c r="BD73" s="2">
        <f t="shared" si="65"/>
        <v>117.06203699776151</v>
      </c>
      <c r="BE73" s="2">
        <f t="shared" si="65"/>
        <v>117.5036037873233</v>
      </c>
      <c r="BF73" s="2">
        <f t="shared" si="65"/>
        <v>116.29649187673088</v>
      </c>
      <c r="BG73" s="2">
        <f t="shared" si="65"/>
        <v>117.07476481213992</v>
      </c>
      <c r="BH73" s="2">
        <f t="shared" si="65"/>
        <v>117.14996752794619</v>
      </c>
      <c r="BI73" s="2">
        <f t="shared" si="65"/>
        <v>119.77588645440969</v>
      </c>
      <c r="BJ73" s="2">
        <f t="shared" si="65"/>
        <v>117.75123691560162</v>
      </c>
      <c r="BK73" s="2">
        <f t="shared" si="65"/>
        <v>119.18737283033444</v>
      </c>
      <c r="BL73" s="2">
        <f t="shared" si="65"/>
        <v>116.91243794431514</v>
      </c>
      <c r="BM73" s="2">
        <f t="shared" si="65"/>
        <v>117.79231424538877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>
        <f t="shared" si="18"/>
        <v>120.849</v>
      </c>
      <c r="BX73" s="2" t="str">
        <f t="shared" si="19"/>
        <v/>
      </c>
      <c r="BY73" s="2">
        <f t="shared" si="20"/>
        <v>123.849</v>
      </c>
      <c r="BZ73" s="2" t="str">
        <f t="shared" si="21"/>
        <v/>
      </c>
      <c r="CA73" s="2" t="str">
        <f t="shared" si="22"/>
        <v/>
      </c>
      <c r="CB73" s="2">
        <f t="shared" si="23"/>
        <v>121.792</v>
      </c>
      <c r="CC73" s="2">
        <f t="shared" si="24"/>
        <v>119.66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123.58365315315316</v>
      </c>
      <c r="DL73" s="2">
        <f t="shared" si="76"/>
        <v>122.64780063424946</v>
      </c>
      <c r="DM73" s="2">
        <f t="shared" si="76"/>
        <v>122.85954305816135</v>
      </c>
      <c r="DN73" s="2">
        <f t="shared" si="76"/>
        <v>120.46687260458842</v>
      </c>
      <c r="DO73" s="2">
        <f t="shared" si="76"/>
        <v>119.32986628734001</v>
      </c>
      <c r="DP73" s="2">
        <f t="shared" si="76"/>
        <v>118.69318207681367</v>
      </c>
      <c r="DQ73" s="2">
        <f t="shared" si="76"/>
        <v>120.21622698412698</v>
      </c>
      <c r="DR73" s="2">
        <f t="shared" si="76"/>
        <v>119.04460810810812</v>
      </c>
      <c r="DS73" s="2">
        <f t="shared" si="76"/>
        <v>117.81246666666665</v>
      </c>
      <c r="DT73" s="2">
        <f t="shared" si="76"/>
        <v>118.35021111111115</v>
      </c>
      <c r="DU73" s="2">
        <f t="shared" si="76"/>
        <v>119.4804834834835</v>
      </c>
      <c r="DV73" s="2">
        <f t="shared" si="76"/>
        <v>117.98368705547651</v>
      </c>
      <c r="DW73" s="2">
        <f t="shared" si="76"/>
        <v>120.00812380952384</v>
      </c>
      <c r="DX73" s="2">
        <f t="shared" si="76"/>
        <v>119.43473032849504</v>
      </c>
      <c r="DY73" s="2">
        <f t="shared" si="76"/>
        <v>118.95796522061546</v>
      </c>
      <c r="EA73" s="2">
        <f t="shared" si="77"/>
        <v>120.90420852823732</v>
      </c>
      <c r="EB73" s="2">
        <f t="shared" si="77"/>
        <v>118.97128801452786</v>
      </c>
      <c r="EC73" s="2">
        <f t="shared" si="77"/>
        <v>121.27767670329673</v>
      </c>
      <c r="ED73" s="2">
        <f t="shared" si="77"/>
        <v>120.11628314318314</v>
      </c>
      <c r="EE73" s="2">
        <f t="shared" si="77"/>
        <v>118.7111267306374</v>
      </c>
      <c r="EF73" s="2">
        <f t="shared" si="77"/>
        <v>115.39108168077389</v>
      </c>
      <c r="EG73" s="2">
        <f t="shared" si="77"/>
        <v>114.73099874067617</v>
      </c>
      <c r="EH73" s="2">
        <f t="shared" si="77"/>
        <v>113.57560050890584</v>
      </c>
      <c r="EI73" s="2">
        <f t="shared" si="77"/>
        <v>116.28514589104341</v>
      </c>
      <c r="EJ73" s="2">
        <f t="shared" si="77"/>
        <v>115.94823916203649</v>
      </c>
      <c r="EK73" s="2">
        <f t="shared" si="77"/>
        <v>120.08679178208681</v>
      </c>
      <c r="EL73" s="2">
        <f t="shared" si="77"/>
        <v>117.52933281197981</v>
      </c>
      <c r="EM73" s="2">
        <f t="shared" si="77"/>
        <v>118.33013204782714</v>
      </c>
      <c r="EN73" s="2">
        <f t="shared" si="77"/>
        <v>113.98508492537314</v>
      </c>
      <c r="EO73" s="2">
        <f t="shared" si="77"/>
        <v>116.22258693153489</v>
      </c>
      <c r="EQ73" s="2">
        <f t="shared" si="78"/>
        <v>119.05177417733364</v>
      </c>
      <c r="ER73" s="2">
        <f t="shared" si="78"/>
        <v>117.29677077608183</v>
      </c>
      <c r="ES73" s="2">
        <f t="shared" si="78"/>
        <v>118.92737996219284</v>
      </c>
      <c r="ET73" s="2">
        <f t="shared" si="78"/>
        <v>118.49786186162592</v>
      </c>
      <c r="EU73" s="2">
        <f t="shared" si="78"/>
        <v>116.87172400462123</v>
      </c>
      <c r="EV73" s="2">
        <f t="shared" si="78"/>
        <v>113.39602480177064</v>
      </c>
      <c r="EW73" s="2">
        <f t="shared" si="78"/>
        <v>113.5112615224778</v>
      </c>
      <c r="EX73" s="2">
        <f t="shared" si="78"/>
        <v>111.27791409164543</v>
      </c>
      <c r="EY73" s="2">
        <f t="shared" si="78"/>
        <v>112.96034944227013</v>
      </c>
      <c r="EZ73" s="2">
        <f t="shared" si="78"/>
        <v>114.06270143967754</v>
      </c>
      <c r="FA73" s="2">
        <f t="shared" si="78"/>
        <v>117.08030167614555</v>
      </c>
      <c r="FB73" s="2">
        <f t="shared" si="78"/>
        <v>115.90277051918633</v>
      </c>
      <c r="FC73" s="2">
        <f t="shared" si="78"/>
        <v>116.00126488046487</v>
      </c>
      <c r="FD73" s="2">
        <f t="shared" si="78"/>
        <v>113.66838605644864</v>
      </c>
      <c r="FE73" s="2">
        <f t="shared" si="78"/>
        <v>118.00410224371456</v>
      </c>
      <c r="FG73" s="2">
        <f t="shared" si="79"/>
        <v>0.48795899205331256</v>
      </c>
      <c r="FH73" s="2">
        <f t="shared" si="79"/>
        <v>0.55482060741825623</v>
      </c>
      <c r="FI73" s="2">
        <f t="shared" si="79"/>
        <v>0.51490157238271161</v>
      </c>
      <c r="FJ73" s="2">
        <f t="shared" si="79"/>
        <v>0.5103775079926699</v>
      </c>
      <c r="FK73" s="2">
        <f t="shared" si="79"/>
        <v>0.48772868153405885</v>
      </c>
      <c r="FL73" s="2">
        <f t="shared" si="79"/>
        <v>0.49386969557456806</v>
      </c>
      <c r="FM73" s="2">
        <f t="shared" si="79"/>
        <v>0.49449187197823308</v>
      </c>
      <c r="FN73" s="2">
        <f t="shared" si="79"/>
        <v>0.50240007686615362</v>
      </c>
      <c r="FO73" s="2">
        <f t="shared" si="79"/>
        <v>0.48252896775426007</v>
      </c>
      <c r="FP73" s="2">
        <f t="shared" si="79"/>
        <v>0.49953038908145003</v>
      </c>
      <c r="FQ73" s="2">
        <f t="shared" si="79"/>
        <v>0.48820977998197207</v>
      </c>
      <c r="FR73" s="2">
        <f t="shared" si="79"/>
        <v>0.51090894211789883</v>
      </c>
      <c r="FS73" s="2">
        <f t="shared" si="79"/>
        <v>0.48890697455105314</v>
      </c>
      <c r="FT73" s="2">
        <f t="shared" si="79"/>
        <v>0.46282825138393702</v>
      </c>
      <c r="FU73" s="2">
        <f t="shared" si="79"/>
        <v>0.42622745429547765</v>
      </c>
      <c r="FW73" s="2">
        <f t="shared" si="67"/>
        <v>1.5196832880538721E-4</v>
      </c>
      <c r="FX73" s="2">
        <f t="shared" si="67"/>
        <v>1.7612672698803287E-4</v>
      </c>
      <c r="FY73" s="2">
        <f t="shared" si="67"/>
        <v>1.7592527369004272E-4</v>
      </c>
      <c r="FZ73" s="2">
        <f t="shared" si="67"/>
        <v>1.6983299516816551E-4</v>
      </c>
      <c r="GA73" s="2">
        <f t="shared" si="67"/>
        <v>1.5042757213801255E-4</v>
      </c>
      <c r="GB73" s="2">
        <f t="shared" si="67"/>
        <v>1.6929928509925451E-4</v>
      </c>
      <c r="GC73" s="2">
        <f t="shared" si="67"/>
        <v>1.8234622056736405E-4</v>
      </c>
      <c r="GD73" s="2">
        <f t="shared" si="67"/>
        <v>2.1168822375401125E-4</v>
      </c>
      <c r="GE73" s="2">
        <f t="shared" si="67"/>
        <v>2.1815989242488125E-4</v>
      </c>
      <c r="GF73" s="2">
        <f t="shared" si="67"/>
        <v>2.0450446384771546E-4</v>
      </c>
      <c r="GG73" s="2">
        <f t="shared" si="67"/>
        <v>2.0045638434142927E-4</v>
      </c>
      <c r="GH73" s="2">
        <f t="shared" si="67"/>
        <v>1.9457845827442497E-4</v>
      </c>
      <c r="GI73" s="2">
        <f t="shared" si="67"/>
        <v>1.5849064379841723E-4</v>
      </c>
      <c r="GJ73" s="2">
        <f t="shared" si="67"/>
        <v>1.3429662885413877E-4</v>
      </c>
      <c r="GK73" s="2">
        <f t="shared" si="67"/>
        <v>1.3603557688981612E-4</v>
      </c>
      <c r="GM73" s="86">
        <f t="shared" si="68"/>
        <v>1.0000501929883601E-2</v>
      </c>
      <c r="GN73" s="86">
        <f t="shared" si="68"/>
        <v>2.7620856347238681E-2</v>
      </c>
      <c r="GO73" s="86">
        <f t="shared" si="68"/>
        <v>1.5787434920990023E-2</v>
      </c>
      <c r="GP73" s="86">
        <f t="shared" si="68"/>
        <v>1.4778233405454059E-2</v>
      </c>
      <c r="GQ73" s="86">
        <f t="shared" si="68"/>
        <v>1.0001528362328623E-2</v>
      </c>
      <c r="GR73" s="86">
        <f t="shared" si="68"/>
        <v>1.115390474170839E-2</v>
      </c>
      <c r="GS73" s="86">
        <f t="shared" si="68"/>
        <v>1.1211595492081231E-2</v>
      </c>
      <c r="GT73" s="86">
        <f t="shared" si="68"/>
        <v>1.2974740517248668E-2</v>
      </c>
      <c r="GU73" s="86">
        <f t="shared" si="68"/>
        <v>8.8247587689077745E-3</v>
      </c>
      <c r="GV73" s="86">
        <f t="shared" si="68"/>
        <v>1.2311666750662505E-2</v>
      </c>
      <c r="GW73" s="86">
        <f t="shared" si="68"/>
        <v>9.9378828937458537E-3</v>
      </c>
      <c r="GX73" s="86">
        <f t="shared" si="68"/>
        <v>1.5027736373616821E-2</v>
      </c>
      <c r="GY73" s="86">
        <f t="shared" si="68"/>
        <v>1.0137795370088647E-2</v>
      </c>
      <c r="GZ73" s="86">
        <f t="shared" si="68"/>
        <v>5.7197682914592015E-3</v>
      </c>
      <c r="HA73" s="86">
        <f t="shared" si="68"/>
        <v>2.0989492065506717E-3</v>
      </c>
      <c r="HC73" s="86">
        <f t="shared" si="73"/>
        <v>2.7947501880741092E-9</v>
      </c>
      <c r="HD73" s="86">
        <f t="shared" si="69"/>
        <v>2.7166611580626265E-8</v>
      </c>
      <c r="HE73" s="86">
        <f t="shared" si="69"/>
        <v>2.1310018002178959E-9</v>
      </c>
      <c r="HF73" s="86">
        <f t="shared" si="69"/>
        <v>1.2305727796625515E-9</v>
      </c>
      <c r="HG73" s="86">
        <f t="shared" si="69"/>
        <v>2.834014250116204E-10</v>
      </c>
      <c r="HH73" s="86">
        <f t="shared" si="69"/>
        <v>3.2080197537741354E-10</v>
      </c>
      <c r="HI73" s="86">
        <f t="shared" si="69"/>
        <v>2.0276139770347816E-10</v>
      </c>
      <c r="HJ73" s="86">
        <f t="shared" si="69"/>
        <v>3.981578186282303E-10</v>
      </c>
      <c r="HK73" s="86">
        <f t="shared" si="69"/>
        <v>7.6206044447437715E-11</v>
      </c>
      <c r="HL73" s="86">
        <f t="shared" si="69"/>
        <v>3.8858119944193416E-10</v>
      </c>
      <c r="HM73" s="86">
        <f t="shared" si="69"/>
        <v>5.4768895428817128E-11</v>
      </c>
      <c r="HN73" s="86">
        <f t="shared" si="69"/>
        <v>2.6695010764069862E-10</v>
      </c>
      <c r="HO73" s="86">
        <f t="shared" si="69"/>
        <v>4.6486950872936809E-11</v>
      </c>
      <c r="HP73" s="86">
        <f t="shared" si="69"/>
        <v>1.9756440220256042E-11</v>
      </c>
      <c r="HQ73" s="86">
        <f t="shared" si="69"/>
        <v>7.383198833315692E-14</v>
      </c>
      <c r="HS73" s="86">
        <f t="shared" si="70"/>
        <v>2.6551199629519352E-50</v>
      </c>
      <c r="HT73" s="86">
        <f t="shared" si="70"/>
        <v>6.7401515215060585E-44</v>
      </c>
      <c r="HU73" s="86">
        <f t="shared" si="70"/>
        <v>1.7326927738783166E-49</v>
      </c>
      <c r="HV73" s="86">
        <f t="shared" si="70"/>
        <v>2.0424858898085636E-51</v>
      </c>
      <c r="HW73" s="86">
        <f t="shared" si="70"/>
        <v>2.5985893746783396E-56</v>
      </c>
      <c r="HX73" s="86">
        <f t="shared" si="70"/>
        <v>3.9785104002309091E-56</v>
      </c>
      <c r="HY73" s="86">
        <f t="shared" si="70"/>
        <v>1.3559839306023915E-58</v>
      </c>
      <c r="HZ73" s="86">
        <f t="shared" si="70"/>
        <v>5.4580776996631407E-57</v>
      </c>
      <c r="IA73" s="86">
        <f t="shared" si="70"/>
        <v>2.0642091663871377E-61</v>
      </c>
      <c r="IB73" s="86">
        <f t="shared" si="70"/>
        <v>1.1664061512083369E-56</v>
      </c>
      <c r="IC73" s="86">
        <f t="shared" si="70"/>
        <v>1.9712076083116841E-62</v>
      </c>
      <c r="ID73" s="86">
        <f t="shared" si="70"/>
        <v>2.5427652556166865E-58</v>
      </c>
      <c r="IE73" s="86">
        <f t="shared" si="70"/>
        <v>5.6886380215625298E-62</v>
      </c>
      <c r="IF73" s="86">
        <f t="shared" si="70"/>
        <v>1.2601535804385814E-43</v>
      </c>
      <c r="IG73" s="86">
        <f t="shared" si="70"/>
        <v>1.7514608712104108E-33</v>
      </c>
      <c r="II73" s="86">
        <f t="shared" si="71"/>
        <v>1.3436582607267115E-143</v>
      </c>
      <c r="IJ73" s="86">
        <f t="shared" si="71"/>
        <v>1.2637163565157524E-124</v>
      </c>
      <c r="IK73" s="86">
        <f t="shared" si="71"/>
        <v>7.4717952808314648E-140</v>
      </c>
      <c r="IL73" s="86">
        <f t="shared" si="71"/>
        <v>1.2073614342291369E-146</v>
      </c>
      <c r="IM73" s="86">
        <f t="shared" si="71"/>
        <v>3.1333042352161899E-159</v>
      </c>
      <c r="IN73" s="86">
        <f t="shared" si="71"/>
        <v>1.6543407625068747E-158</v>
      </c>
      <c r="IO73" s="86">
        <f t="shared" si="71"/>
        <v>3.9678317583419445E-170</v>
      </c>
      <c r="IP73" s="86">
        <f t="shared" si="71"/>
        <v>6.1256020378507421E-163</v>
      </c>
      <c r="IQ73" s="86">
        <f t="shared" si="71"/>
        <v>4.6826716148898397E-178</v>
      </c>
      <c r="IR73" s="86">
        <f t="shared" si="71"/>
        <v>3.1366496872528797E-167</v>
      </c>
      <c r="IS73" s="86">
        <f t="shared" si="71"/>
        <v>6.82448332133957E-181</v>
      </c>
      <c r="IT73" s="86">
        <f t="shared" si="71"/>
        <v>2.4579119631354692E-168</v>
      </c>
      <c r="IU73" s="86">
        <f t="shared" si="71"/>
        <v>2.883580542702846E-178</v>
      </c>
      <c r="IV73" s="86">
        <f t="shared" si="71"/>
        <v>6.1786505276851489E-155</v>
      </c>
      <c r="IW73" s="86">
        <f t="shared" si="71"/>
        <v>4.7943732584099486E-153</v>
      </c>
      <c r="IY73" s="86">
        <f t="shared" si="72"/>
        <v>1.0000504724633789E-2</v>
      </c>
      <c r="IZ73" s="86">
        <f t="shared" si="72"/>
        <v>2.7620883513850263E-2</v>
      </c>
      <c r="JA73" s="86">
        <f t="shared" si="72"/>
        <v>1.5787437051991822E-2</v>
      </c>
      <c r="JB73" s="86">
        <f t="shared" si="72"/>
        <v>1.4778234636026838E-2</v>
      </c>
      <c r="JC73" s="86">
        <f t="shared" si="72"/>
        <v>1.0001528645730048E-2</v>
      </c>
      <c r="JD73" s="86">
        <f t="shared" si="72"/>
        <v>1.1153905062510365E-2</v>
      </c>
      <c r="JE73" s="86">
        <f t="shared" si="72"/>
        <v>1.1211595694842629E-2</v>
      </c>
      <c r="JF73" s="86">
        <f t="shared" si="72"/>
        <v>1.2974740915406487E-2</v>
      </c>
      <c r="JG73" s="86">
        <f t="shared" si="72"/>
        <v>8.8247588451138195E-3</v>
      </c>
      <c r="JH73" s="86">
        <f t="shared" si="72"/>
        <v>1.2311667139243705E-2</v>
      </c>
      <c r="JI73" s="86">
        <f t="shared" si="72"/>
        <v>9.9378829485147497E-3</v>
      </c>
      <c r="JJ73" s="86">
        <f t="shared" si="72"/>
        <v>1.5027736640566929E-2</v>
      </c>
      <c r="JK73" s="86">
        <f t="shared" si="72"/>
        <v>1.0137795416575598E-2</v>
      </c>
      <c r="JL73" s="86">
        <f t="shared" si="72"/>
        <v>5.7197683112156419E-3</v>
      </c>
      <c r="JM73" s="86">
        <f t="shared" si="72"/>
        <v>2.0989492066245037E-3</v>
      </c>
    </row>
    <row r="74" spans="2:273" x14ac:dyDescent="0.25">
      <c r="B74" s="2">
        <v>47</v>
      </c>
      <c r="C74" s="37">
        <v>129.08600000000001</v>
      </c>
      <c r="D74" s="37">
        <v>133.77600000000001</v>
      </c>
      <c r="E74" s="37">
        <v>132.53700000000001</v>
      </c>
      <c r="F74" s="37">
        <v>129.185</v>
      </c>
      <c r="G74" s="37">
        <v>125.887</v>
      </c>
      <c r="H74" s="37">
        <v>124.52800000000001</v>
      </c>
      <c r="I74" s="37">
        <v>125.396</v>
      </c>
      <c r="J74" s="37">
        <v>124.604</v>
      </c>
      <c r="K74" s="37">
        <v>121.90600000000001</v>
      </c>
      <c r="L74" s="37">
        <v>124.509</v>
      </c>
      <c r="M74" s="37">
        <v>125.453</v>
      </c>
      <c r="N74" s="37">
        <v>126.887</v>
      </c>
      <c r="O74" s="37">
        <v>126.245</v>
      </c>
      <c r="P74" s="37">
        <v>121.321</v>
      </c>
      <c r="Q74" s="37">
        <v>119.925</v>
      </c>
      <c r="S74" s="4">
        <f t="shared" si="74"/>
        <v>129.38753033268375</v>
      </c>
      <c r="T74" s="4">
        <f t="shared" si="74"/>
        <v>135.55124107654484</v>
      </c>
      <c r="U74" s="4">
        <f t="shared" si="74"/>
        <v>132.40349104150764</v>
      </c>
      <c r="V74" s="4">
        <f t="shared" si="74"/>
        <v>130.34891908988311</v>
      </c>
      <c r="W74" s="4">
        <f t="shared" si="74"/>
        <v>126.31141141394822</v>
      </c>
      <c r="X74" s="4">
        <f t="shared" si="74"/>
        <v>125.08532084552317</v>
      </c>
      <c r="Y74" s="4">
        <f t="shared" si="74"/>
        <v>125.7724230358716</v>
      </c>
      <c r="Z74" s="4">
        <f t="shared" si="74"/>
        <v>125.57925254659109</v>
      </c>
      <c r="AA74" s="4">
        <f t="shared" si="74"/>
        <v>123.92508911812122</v>
      </c>
      <c r="AB74" s="4">
        <f t="shared" si="74"/>
        <v>125.9142831236404</v>
      </c>
      <c r="AC74" s="4">
        <f t="shared" si="74"/>
        <v>126.98229214503651</v>
      </c>
      <c r="AD74" s="4">
        <f t="shared" si="74"/>
        <v>127.64381653263783</v>
      </c>
      <c r="AE74" s="4">
        <f t="shared" si="74"/>
        <v>126.50543007537703</v>
      </c>
      <c r="AF74" s="4">
        <f t="shared" si="74"/>
        <v>121.69359667430859</v>
      </c>
      <c r="AG74" s="4">
        <f t="shared" si="74"/>
        <v>119.29280244756448</v>
      </c>
      <c r="AI74" s="4">
        <f t="shared" si="75"/>
        <v>-0.30153033268373974</v>
      </c>
      <c r="AJ74" s="4">
        <f t="shared" si="75"/>
        <v>-1.7752410765448303</v>
      </c>
      <c r="AK74" s="4">
        <f t="shared" si="75"/>
        <v>0.13350895849237077</v>
      </c>
      <c r="AL74" s="4">
        <f t="shared" si="75"/>
        <v>-1.1639190898831089</v>
      </c>
      <c r="AM74" s="4">
        <f t="shared" si="75"/>
        <v>-0.42441141394822068</v>
      </c>
      <c r="AN74" s="4">
        <f t="shared" si="75"/>
        <v>-0.55732084552316508</v>
      </c>
      <c r="AO74" s="4">
        <f t="shared" si="75"/>
        <v>-0.37642303587159631</v>
      </c>
      <c r="AP74" s="4">
        <f t="shared" si="75"/>
        <v>-0.97525254659109351</v>
      </c>
      <c r="AQ74" s="4">
        <f t="shared" si="75"/>
        <v>-2.0190891181212152</v>
      </c>
      <c r="AR74" s="4">
        <f t="shared" si="75"/>
        <v>-1.4052831236404018</v>
      </c>
      <c r="AS74" s="4">
        <f t="shared" si="75"/>
        <v>-1.5292921450365071</v>
      </c>
      <c r="AT74" s="4">
        <f t="shared" si="75"/>
        <v>-0.75681653263782778</v>
      </c>
      <c r="AU74" s="4">
        <f t="shared" si="75"/>
        <v>-0.26043007537703033</v>
      </c>
      <c r="AV74" s="4">
        <f t="shared" si="75"/>
        <v>-0.37259667430859622</v>
      </c>
      <c r="AW74" s="4">
        <f t="shared" si="75"/>
        <v>0.6321975524355139</v>
      </c>
      <c r="AY74" s="2">
        <f t="shared" si="65"/>
        <v>122.12017406516263</v>
      </c>
      <c r="AZ74" s="2">
        <f t="shared" si="65"/>
        <v>120.41009530245698</v>
      </c>
      <c r="BA74" s="2">
        <f t="shared" si="65"/>
        <v>121.90061862206835</v>
      </c>
      <c r="BB74" s="2">
        <f t="shared" si="65"/>
        <v>120.17323311242404</v>
      </c>
      <c r="BC74" s="2">
        <f t="shared" si="65"/>
        <v>118.90050468044008</v>
      </c>
      <c r="BD74" s="2">
        <f t="shared" si="65"/>
        <v>116.89139376230241</v>
      </c>
      <c r="BE74" s="2">
        <f t="shared" si="65"/>
        <v>117.28780978182905</v>
      </c>
      <c r="BF74" s="2">
        <f t="shared" si="65"/>
        <v>116.08534624959675</v>
      </c>
      <c r="BG74" s="2">
        <f t="shared" si="65"/>
        <v>116.96477401205513</v>
      </c>
      <c r="BH74" s="2">
        <f t="shared" si="65"/>
        <v>117.02468169274846</v>
      </c>
      <c r="BI74" s="2">
        <f t="shared" si="65"/>
        <v>119.69966748705511</v>
      </c>
      <c r="BJ74" s="2">
        <f t="shared" si="65"/>
        <v>117.62056928077398</v>
      </c>
      <c r="BK74" s="2">
        <f t="shared" si="65"/>
        <v>119.06986209980097</v>
      </c>
      <c r="BL74" s="2">
        <f t="shared" si="65"/>
        <v>116.70236142471835</v>
      </c>
      <c r="BM74" s="2">
        <f t="shared" si="65"/>
        <v>117.61852496352033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>
        <f t="shared" si="23"/>
        <v>121.321</v>
      </c>
      <c r="CC74" s="2">
        <f t="shared" si="24"/>
        <v>119.925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123.57649976292083</v>
      </c>
      <c r="DL74" s="2">
        <f t="shared" si="76"/>
        <v>122.59798266384777</v>
      </c>
      <c r="DM74" s="2">
        <f t="shared" si="76"/>
        <v>122.84853227016885</v>
      </c>
      <c r="DN74" s="2">
        <f t="shared" si="76"/>
        <v>120.45109608636979</v>
      </c>
      <c r="DO74" s="2">
        <f t="shared" si="76"/>
        <v>119.29689856658281</v>
      </c>
      <c r="DP74" s="2">
        <f t="shared" si="76"/>
        <v>118.67737225079331</v>
      </c>
      <c r="DQ74" s="2">
        <f t="shared" si="76"/>
        <v>120.20320922350922</v>
      </c>
      <c r="DR74" s="2">
        <f t="shared" si="76"/>
        <v>119.05401422475107</v>
      </c>
      <c r="DS74" s="2">
        <f t="shared" si="76"/>
        <v>117.86015798319326</v>
      </c>
      <c r="DT74" s="2">
        <f t="shared" si="76"/>
        <v>118.38313093093096</v>
      </c>
      <c r="DU74" s="2">
        <f t="shared" si="76"/>
        <v>119.53576507936509</v>
      </c>
      <c r="DV74" s="2">
        <f t="shared" si="76"/>
        <v>117.95150924608818</v>
      </c>
      <c r="DW74" s="2">
        <f t="shared" si="76"/>
        <v>120.04768455598457</v>
      </c>
      <c r="DX74" s="2">
        <f t="shared" si="76"/>
        <v>119.38562184873949</v>
      </c>
      <c r="DY74" s="2">
        <f t="shared" si="76"/>
        <v>118.85186110493137</v>
      </c>
      <c r="EA74" s="2">
        <f t="shared" si="77"/>
        <v>120.72703345693098</v>
      </c>
      <c r="EB74" s="2">
        <f t="shared" si="77"/>
        <v>118.80958559322035</v>
      </c>
      <c r="EC74" s="2">
        <f t="shared" si="77"/>
        <v>121.0869775824176</v>
      </c>
      <c r="ED74" s="2">
        <f t="shared" si="77"/>
        <v>119.93067940673134</v>
      </c>
      <c r="EE74" s="2">
        <f t="shared" si="77"/>
        <v>118.52138098012335</v>
      </c>
      <c r="EF74" s="2">
        <f t="shared" si="77"/>
        <v>115.22282889963726</v>
      </c>
      <c r="EG74" s="2">
        <f t="shared" si="77"/>
        <v>114.57016230746878</v>
      </c>
      <c r="EH74" s="2">
        <f t="shared" si="77"/>
        <v>113.40475339270566</v>
      </c>
      <c r="EI74" s="2">
        <f t="shared" si="77"/>
        <v>116.09058479532165</v>
      </c>
      <c r="EJ74" s="2">
        <f t="shared" si="77"/>
        <v>115.78422657158552</v>
      </c>
      <c r="EK74" s="2">
        <f t="shared" si="77"/>
        <v>119.85763711911359</v>
      </c>
      <c r="EL74" s="2">
        <f t="shared" si="77"/>
        <v>117.33227572691126</v>
      </c>
      <c r="EM74" s="2">
        <f t="shared" si="77"/>
        <v>118.13838605740301</v>
      </c>
      <c r="EN74" s="2">
        <f t="shared" si="77"/>
        <v>113.86220865671643</v>
      </c>
      <c r="EO74" s="2">
        <f t="shared" si="77"/>
        <v>116.1037557036765</v>
      </c>
      <c r="EQ74" s="2">
        <f t="shared" si="78"/>
        <v>118.90697615860093</v>
      </c>
      <c r="ER74" s="2">
        <f t="shared" si="78"/>
        <v>117.16612192404862</v>
      </c>
      <c r="ES74" s="2">
        <f t="shared" si="78"/>
        <v>118.77903171602607</v>
      </c>
      <c r="ET74" s="2">
        <f t="shared" si="78"/>
        <v>118.3410525142107</v>
      </c>
      <c r="EU74" s="2">
        <f t="shared" si="78"/>
        <v>116.71488353900382</v>
      </c>
      <c r="EV74" s="2">
        <f t="shared" si="78"/>
        <v>113.26366247386167</v>
      </c>
      <c r="EW74" s="2">
        <f t="shared" si="78"/>
        <v>113.37258504643022</v>
      </c>
      <c r="EX74" s="2">
        <f t="shared" si="78"/>
        <v>111.14958120643412</v>
      </c>
      <c r="EY74" s="2">
        <f t="shared" si="78"/>
        <v>112.82676715584167</v>
      </c>
      <c r="EZ74" s="2">
        <f t="shared" si="78"/>
        <v>113.9321857183991</v>
      </c>
      <c r="FA74" s="2">
        <f t="shared" si="78"/>
        <v>116.9060449152913</v>
      </c>
      <c r="FB74" s="2">
        <f t="shared" si="78"/>
        <v>115.73495983685331</v>
      </c>
      <c r="FC74" s="2">
        <f t="shared" si="78"/>
        <v>115.84996177611458</v>
      </c>
      <c r="FD74" s="2">
        <f t="shared" si="78"/>
        <v>113.55093429716807</v>
      </c>
      <c r="FE74" s="2">
        <f t="shared" si="78"/>
        <v>117.85303273977938</v>
      </c>
      <c r="FG74" s="2">
        <f t="shared" si="79"/>
        <v>0.51098074859523801</v>
      </c>
      <c r="FH74" s="2">
        <f t="shared" si="79"/>
        <v>0.57743946628348031</v>
      </c>
      <c r="FI74" s="2">
        <f t="shared" si="79"/>
        <v>0.53785923512891121</v>
      </c>
      <c r="FJ74" s="2">
        <f t="shared" si="79"/>
        <v>0.53335523674617547</v>
      </c>
      <c r="FK74" s="2">
        <f t="shared" si="79"/>
        <v>0.51075041068832616</v>
      </c>
      <c r="FL74" s="2">
        <f t="shared" si="79"/>
        <v>0.51688881192994174</v>
      </c>
      <c r="FM74" s="2">
        <f t="shared" si="79"/>
        <v>0.51751033629855436</v>
      </c>
      <c r="FN74" s="2">
        <f t="shared" si="79"/>
        <v>0.52540405243107513</v>
      </c>
      <c r="FO74" s="2">
        <f t="shared" si="79"/>
        <v>0.50554747541984923</v>
      </c>
      <c r="FP74" s="2">
        <f t="shared" si="79"/>
        <v>0.52254095064879824</v>
      </c>
      <c r="FQ74" s="2">
        <f t="shared" si="79"/>
        <v>0.51123155522850083</v>
      </c>
      <c r="FR74" s="2">
        <f t="shared" si="79"/>
        <v>0.5338845079793737</v>
      </c>
      <c r="FS74" s="2">
        <f t="shared" si="79"/>
        <v>0.51192874089922968</v>
      </c>
      <c r="FT74" s="2">
        <f t="shared" si="79"/>
        <v>0.48578922038742062</v>
      </c>
      <c r="FU74" s="2">
        <f t="shared" si="79"/>
        <v>0.44889000970010468</v>
      </c>
      <c r="FW74" s="2">
        <f t="shared" si="67"/>
        <v>1.6662751600839883E-4</v>
      </c>
      <c r="FX74" s="2">
        <f t="shared" si="67"/>
        <v>1.9311583440107847E-4</v>
      </c>
      <c r="FY74" s="2">
        <f t="shared" si="67"/>
        <v>1.9289495275467516E-4</v>
      </c>
      <c r="FZ74" s="2">
        <f t="shared" si="67"/>
        <v>1.8621512501905231E-4</v>
      </c>
      <c r="GA74" s="2">
        <f t="shared" si="67"/>
        <v>1.6493815920374765E-4</v>
      </c>
      <c r="GB74" s="2">
        <f t="shared" si="67"/>
        <v>1.8562994271209045E-4</v>
      </c>
      <c r="GC74" s="2">
        <f t="shared" si="67"/>
        <v>1.9993513765543034E-4</v>
      </c>
      <c r="GD74" s="2">
        <f t="shared" si="67"/>
        <v>2.3210678134059638E-4</v>
      </c>
      <c r="GE74" s="2">
        <f t="shared" si="67"/>
        <v>2.3920253066020476E-4</v>
      </c>
      <c r="GF74" s="2">
        <f t="shared" si="67"/>
        <v>2.2423026151018383E-4</v>
      </c>
      <c r="GG74" s="2">
        <f t="shared" si="67"/>
        <v>2.1979180400703648E-4</v>
      </c>
      <c r="GH74" s="2">
        <f t="shared" si="67"/>
        <v>2.1334703186312571E-4</v>
      </c>
      <c r="GI74" s="2">
        <f t="shared" si="67"/>
        <v>1.737788779837063E-4</v>
      </c>
      <c r="GJ74" s="2">
        <f t="shared" si="67"/>
        <v>1.4725141746217157E-4</v>
      </c>
      <c r="GK74" s="2">
        <f t="shared" si="67"/>
        <v>1.4915808633905105E-4</v>
      </c>
      <c r="GM74" s="86">
        <f t="shared" si="68"/>
        <v>1.5062790385850395E-2</v>
      </c>
      <c r="GN74" s="86">
        <f t="shared" si="68"/>
        <v>3.7688194722485378E-2</v>
      </c>
      <c r="GO74" s="86">
        <f t="shared" si="68"/>
        <v>2.2570624882506451E-2</v>
      </c>
      <c r="GP74" s="86">
        <f t="shared" si="68"/>
        <v>2.1464781915859755E-2</v>
      </c>
      <c r="GQ74" s="86">
        <f t="shared" si="68"/>
        <v>1.4948746349113444E-2</v>
      </c>
      <c r="GR74" s="86">
        <f t="shared" si="68"/>
        <v>1.6587839907890017E-2</v>
      </c>
      <c r="GS74" s="86">
        <f t="shared" si="68"/>
        <v>1.7060246340968088E-2</v>
      </c>
      <c r="GT74" s="86">
        <f t="shared" si="68"/>
        <v>1.9522885982394007E-2</v>
      </c>
      <c r="GU74" s="86">
        <f t="shared" si="68"/>
        <v>1.3804850382033501E-2</v>
      </c>
      <c r="GV74" s="86">
        <f t="shared" si="68"/>
        <v>1.867688657591721E-2</v>
      </c>
      <c r="GW74" s="86">
        <f t="shared" si="68"/>
        <v>1.5278338460273103E-2</v>
      </c>
      <c r="GX74" s="86">
        <f t="shared" si="68"/>
        <v>2.2161360741575587E-2</v>
      </c>
      <c r="GY74" s="86">
        <f t="shared" si="68"/>
        <v>1.5369697821933922E-2</v>
      </c>
      <c r="GZ74" s="86">
        <f t="shared" si="68"/>
        <v>9.3074456160449539E-3</v>
      </c>
      <c r="HA74" s="86">
        <f t="shared" si="68"/>
        <v>3.7622624270226479E-3</v>
      </c>
      <c r="HC74" s="86">
        <f t="shared" si="73"/>
        <v>7.2760943350668178E-9</v>
      </c>
      <c r="HD74" s="86">
        <f t="shared" si="69"/>
        <v>6.3560889910995942E-8</v>
      </c>
      <c r="HE74" s="86">
        <f t="shared" si="69"/>
        <v>5.6042766282824158E-9</v>
      </c>
      <c r="HF74" s="86">
        <f t="shared" si="69"/>
        <v>3.3459329679732988E-9</v>
      </c>
      <c r="HG74" s="86">
        <f t="shared" si="69"/>
        <v>8.228472976715093E-10</v>
      </c>
      <c r="HH74" s="86">
        <f t="shared" si="69"/>
        <v>9.3957023160928369E-10</v>
      </c>
      <c r="HI74" s="86">
        <f t="shared" si="69"/>
        <v>6.3080739571283261E-10</v>
      </c>
      <c r="HJ74" s="86">
        <f t="shared" si="69"/>
        <v>1.2107185557333376E-9</v>
      </c>
      <c r="HK74" s="86">
        <f t="shared" si="69"/>
        <v>2.5613889684047593E-10</v>
      </c>
      <c r="HL74" s="86">
        <f t="shared" si="69"/>
        <v>1.194273513815562E-9</v>
      </c>
      <c r="HM74" s="86">
        <f t="shared" si="69"/>
        <v>1.8529281236708697E-10</v>
      </c>
      <c r="HN74" s="86">
        <f t="shared" si="69"/>
        <v>8.2647811549002883E-10</v>
      </c>
      <c r="HO74" s="86">
        <f t="shared" si="69"/>
        <v>1.5161139508163176E-10</v>
      </c>
      <c r="HP74" s="86">
        <f t="shared" si="69"/>
        <v>6.7230414108552298E-11</v>
      </c>
      <c r="HQ74" s="86">
        <f t="shared" si="69"/>
        <v>3.3838179579526828E-13</v>
      </c>
      <c r="HS74" s="86">
        <f t="shared" si="70"/>
        <v>6.2372172287137219E-49</v>
      </c>
      <c r="HT74" s="86">
        <f t="shared" si="70"/>
        <v>1.0920585524164526E-42</v>
      </c>
      <c r="HU74" s="86">
        <f t="shared" si="70"/>
        <v>4.0056682088699091E-48</v>
      </c>
      <c r="HV74" s="86">
        <f t="shared" si="70"/>
        <v>5.3608658934365997E-50</v>
      </c>
      <c r="HW74" s="86">
        <f t="shared" si="70"/>
        <v>8.78571144118839E-55</v>
      </c>
      <c r="HX74" s="86">
        <f t="shared" si="70"/>
        <v>1.3907853571151894E-54</v>
      </c>
      <c r="HY74" s="86">
        <f t="shared" si="70"/>
        <v>6.0475371760676983E-57</v>
      </c>
      <c r="HZ74" s="86">
        <f t="shared" si="70"/>
        <v>2.2691433055523499E-55</v>
      </c>
      <c r="IA74" s="86">
        <f t="shared" si="70"/>
        <v>1.2025826391435688E-59</v>
      </c>
      <c r="IB74" s="86">
        <f t="shared" si="70"/>
        <v>4.959640204366244E-55</v>
      </c>
      <c r="IC74" s="86">
        <f t="shared" si="70"/>
        <v>1.1792829278442416E-60</v>
      </c>
      <c r="ID74" s="86">
        <f t="shared" si="70"/>
        <v>1.1331243792363438E-56</v>
      </c>
      <c r="IE74" s="86">
        <f t="shared" si="70"/>
        <v>2.9197011909039464E-60</v>
      </c>
      <c r="IF74" s="86">
        <f t="shared" si="70"/>
        <v>1.8519357301870715E-42</v>
      </c>
      <c r="IG74" s="86">
        <f t="shared" si="70"/>
        <v>1.307889820047506E-32</v>
      </c>
      <c r="II74" s="86">
        <f t="shared" si="71"/>
        <v>1.2003073221757626E-140</v>
      </c>
      <c r="IJ74" s="86">
        <f t="shared" si="71"/>
        <v>5.0262810070738122E-122</v>
      </c>
      <c r="IK74" s="86">
        <f t="shared" si="71"/>
        <v>6.235731959115571E-137</v>
      </c>
      <c r="IL74" s="86">
        <f t="shared" si="71"/>
        <v>1.363445955291954E-143</v>
      </c>
      <c r="IM74" s="86">
        <f t="shared" si="71"/>
        <v>5.869202302969174E-156</v>
      </c>
      <c r="IN74" s="86">
        <f t="shared" si="71"/>
        <v>3.3134881093329414E-155</v>
      </c>
      <c r="IO74" s="86">
        <f t="shared" si="71"/>
        <v>1.4979580617528525E-166</v>
      </c>
      <c r="IP74" s="86">
        <f t="shared" si="71"/>
        <v>1.8680312362993979E-159</v>
      </c>
      <c r="IQ74" s="86">
        <f t="shared" si="71"/>
        <v>3.1275228576058401E-174</v>
      </c>
      <c r="IR74" s="86">
        <f t="shared" si="71"/>
        <v>1.1455933057537188E-163</v>
      </c>
      <c r="IS74" s="86">
        <f t="shared" si="71"/>
        <v>4.8074658849957011E-177</v>
      </c>
      <c r="IT74" s="86">
        <f t="shared" si="71"/>
        <v>9.0401627405847796E-165</v>
      </c>
      <c r="IU74" s="86">
        <f t="shared" si="71"/>
        <v>1.4127922041380491E-174</v>
      </c>
      <c r="IV74" s="86">
        <f t="shared" si="71"/>
        <v>8.5878327721073584E-152</v>
      </c>
      <c r="IW74" s="86">
        <f t="shared" si="71"/>
        <v>6.1573606179058955E-150</v>
      </c>
      <c r="IY74" s="86">
        <f t="shared" si="72"/>
        <v>1.5062797661944729E-2</v>
      </c>
      <c r="IZ74" s="86">
        <f t="shared" si="72"/>
        <v>3.7688258283375291E-2</v>
      </c>
      <c r="JA74" s="86">
        <f t="shared" si="72"/>
        <v>2.257063048678308E-2</v>
      </c>
      <c r="JB74" s="86">
        <f t="shared" si="72"/>
        <v>2.1464785261792723E-2</v>
      </c>
      <c r="JC74" s="86">
        <f t="shared" si="72"/>
        <v>1.4948747171960741E-2</v>
      </c>
      <c r="JD74" s="86">
        <f t="shared" si="72"/>
        <v>1.6587840847460247E-2</v>
      </c>
      <c r="JE74" s="86">
        <f t="shared" si="72"/>
        <v>1.7060246971775484E-2</v>
      </c>
      <c r="JF74" s="86">
        <f t="shared" si="72"/>
        <v>1.9522887193112563E-2</v>
      </c>
      <c r="JG74" s="86">
        <f t="shared" si="72"/>
        <v>1.3804850638172397E-2</v>
      </c>
      <c r="JH74" s="86">
        <f t="shared" si="72"/>
        <v>1.8676887770190723E-2</v>
      </c>
      <c r="JI74" s="86">
        <f t="shared" si="72"/>
        <v>1.5278338645565916E-2</v>
      </c>
      <c r="JJ74" s="86">
        <f t="shared" si="72"/>
        <v>2.2161361568053702E-2</v>
      </c>
      <c r="JK74" s="86">
        <f t="shared" si="72"/>
        <v>1.5369697973545317E-2</v>
      </c>
      <c r="JL74" s="86">
        <f t="shared" si="72"/>
        <v>9.3074456832753678E-3</v>
      </c>
      <c r="JM74" s="86">
        <f t="shared" si="72"/>
        <v>3.7622624273610295E-3</v>
      </c>
    </row>
    <row r="75" spans="2:273" x14ac:dyDescent="0.25">
      <c r="B75" s="2">
        <v>48</v>
      </c>
      <c r="C75" s="37">
        <v>131.63800000000001</v>
      </c>
      <c r="D75" s="37">
        <v>136.39699999999999</v>
      </c>
      <c r="E75" s="37">
        <v>134.815</v>
      </c>
      <c r="F75" s="37">
        <v>131.96299999999999</v>
      </c>
      <c r="G75" s="37">
        <v>127.58499999999999</v>
      </c>
      <c r="H75" s="37">
        <v>126.887</v>
      </c>
      <c r="I75" s="37">
        <v>127.52800000000001</v>
      </c>
      <c r="J75" s="37">
        <v>126.943</v>
      </c>
      <c r="K75" s="37">
        <v>124.69799999999999</v>
      </c>
      <c r="L75" s="37">
        <v>127.66</v>
      </c>
      <c r="M75" s="37">
        <v>128.39599999999999</v>
      </c>
      <c r="N75" s="37">
        <v>129.41499999999999</v>
      </c>
      <c r="O75" s="37">
        <v>129.69800000000001</v>
      </c>
      <c r="P75" s="37">
        <v>123.98099999999999</v>
      </c>
      <c r="Q75" s="37">
        <v>120.604</v>
      </c>
      <c r="S75" s="4">
        <f t="shared" si="74"/>
        <v>132.1858084397779</v>
      </c>
      <c r="T75" s="4">
        <f t="shared" si="74"/>
        <v>139.66577166488446</v>
      </c>
      <c r="U75" s="4">
        <f t="shared" si="74"/>
        <v>135.85307973774846</v>
      </c>
      <c r="V75" s="4">
        <f t="shared" si="74"/>
        <v>133.89673286485964</v>
      </c>
      <c r="W75" s="4">
        <f t="shared" si="74"/>
        <v>129.13487757819178</v>
      </c>
      <c r="X75" s="4">
        <f t="shared" si="74"/>
        <v>128.11585808291574</v>
      </c>
      <c r="Y75" s="4">
        <f t="shared" si="74"/>
        <v>129.08136721831903</v>
      </c>
      <c r="Z75" s="4">
        <f t="shared" si="74"/>
        <v>129.16532427876879</v>
      </c>
      <c r="AA75" s="4">
        <f t="shared" si="74"/>
        <v>126.95093841540783</v>
      </c>
      <c r="AB75" s="4">
        <f t="shared" si="74"/>
        <v>129.43136000423823</v>
      </c>
      <c r="AC75" s="4">
        <f t="shared" si="74"/>
        <v>130.02549839598038</v>
      </c>
      <c r="AD75" s="4">
        <f t="shared" si="74"/>
        <v>131.27607542380414</v>
      </c>
      <c r="AE75" s="4">
        <f t="shared" si="74"/>
        <v>129.45859195435747</v>
      </c>
      <c r="AF75" s="4">
        <f t="shared" si="74"/>
        <v>124.01176053874882</v>
      </c>
      <c r="AG75" s="4">
        <f t="shared" si="74"/>
        <v>120.20691223554314</v>
      </c>
      <c r="AI75" s="4">
        <f t="shared" si="75"/>
        <v>-0.54780843977789573</v>
      </c>
      <c r="AJ75" s="4">
        <f t="shared" si="75"/>
        <v>-3.2687716648844685</v>
      </c>
      <c r="AK75" s="4">
        <f t="shared" si="75"/>
        <v>-1.0380797377484612</v>
      </c>
      <c r="AL75" s="4">
        <f t="shared" si="75"/>
        <v>-1.9337328648596497</v>
      </c>
      <c r="AM75" s="4">
        <f t="shared" si="75"/>
        <v>-1.5498775781917828</v>
      </c>
      <c r="AN75" s="4">
        <f t="shared" si="75"/>
        <v>-1.2288580829157354</v>
      </c>
      <c r="AO75" s="4">
        <f t="shared" si="75"/>
        <v>-1.5533672183190248</v>
      </c>
      <c r="AP75" s="4">
        <f t="shared" si="75"/>
        <v>-2.2223242787687951</v>
      </c>
      <c r="AQ75" s="4">
        <f t="shared" si="75"/>
        <v>-2.25293841540784</v>
      </c>
      <c r="AR75" s="4">
        <f t="shared" si="75"/>
        <v>-1.7713600042382325</v>
      </c>
      <c r="AS75" s="4">
        <f t="shared" si="75"/>
        <v>-1.6294983959803915</v>
      </c>
      <c r="AT75" s="4">
        <f t="shared" si="75"/>
        <v>-1.8610754238041523</v>
      </c>
      <c r="AU75" s="4">
        <f t="shared" si="75"/>
        <v>0.23940804564253426</v>
      </c>
      <c r="AV75" s="4">
        <f t="shared" si="75"/>
        <v>-3.0760538748822341E-2</v>
      </c>
      <c r="AW75" s="4">
        <f t="shared" si="75"/>
        <v>0.39708776445685601</v>
      </c>
      <c r="AY75" s="2">
        <f t="shared" si="65"/>
        <v>121.95674597990401</v>
      </c>
      <c r="AZ75" s="2">
        <f t="shared" si="65"/>
        <v>120.20867553660523</v>
      </c>
      <c r="BA75" s="2">
        <f t="shared" si="65"/>
        <v>121.74866992224362</v>
      </c>
      <c r="BB75" s="2">
        <f t="shared" si="65"/>
        <v>120.05109252976476</v>
      </c>
      <c r="BC75" s="2">
        <f t="shared" si="65"/>
        <v>118.7660191000745</v>
      </c>
      <c r="BD75" s="2">
        <f t="shared" si="65"/>
        <v>116.71398819076218</v>
      </c>
      <c r="BE75" s="2">
        <f t="shared" si="65"/>
        <v>117.06563766067917</v>
      </c>
      <c r="BF75" s="2">
        <f t="shared" si="65"/>
        <v>115.86653055755288</v>
      </c>
      <c r="BG75" s="2">
        <f t="shared" si="65"/>
        <v>116.84367396630063</v>
      </c>
      <c r="BH75" s="2">
        <f t="shared" si="65"/>
        <v>116.89059705423944</v>
      </c>
      <c r="BI75" s="2">
        <f t="shared" si="65"/>
        <v>119.61034700628139</v>
      </c>
      <c r="BJ75" s="2">
        <f t="shared" si="65"/>
        <v>117.48243553552661</v>
      </c>
      <c r="BK75" s="2">
        <f t="shared" si="65"/>
        <v>118.94180720368047</v>
      </c>
      <c r="BL75" s="2">
        <f t="shared" si="65"/>
        <v>116.48856047999371</v>
      </c>
      <c r="BM75" s="2">
        <f t="shared" si="65"/>
        <v>117.44356872369205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120.604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123.5693463726885</v>
      </c>
      <c r="DL75" s="2">
        <f t="shared" si="76"/>
        <v>122.54816469344607</v>
      </c>
      <c r="DM75" s="2">
        <f t="shared" si="76"/>
        <v>122.83752148217636</v>
      </c>
      <c r="DN75" s="2">
        <f t="shared" si="76"/>
        <v>120.43531956815117</v>
      </c>
      <c r="DO75" s="2">
        <f t="shared" si="76"/>
        <v>119.26393084582563</v>
      </c>
      <c r="DP75" s="2">
        <f t="shared" si="76"/>
        <v>118.66156242477297</v>
      </c>
      <c r="DQ75" s="2">
        <f t="shared" si="76"/>
        <v>120.19019146289146</v>
      </c>
      <c r="DR75" s="2">
        <f t="shared" si="76"/>
        <v>119.06342034139404</v>
      </c>
      <c r="DS75" s="2">
        <f t="shared" si="76"/>
        <v>117.90784929971987</v>
      </c>
      <c r="DT75" s="2">
        <f t="shared" si="76"/>
        <v>118.41605075075078</v>
      </c>
      <c r="DU75" s="2">
        <f t="shared" si="76"/>
        <v>119.59104667524669</v>
      </c>
      <c r="DV75" s="2">
        <f t="shared" si="76"/>
        <v>117.91933143669984</v>
      </c>
      <c r="DW75" s="2">
        <f t="shared" si="76"/>
        <v>120.08724530244533</v>
      </c>
      <c r="DX75" s="2">
        <f t="shared" si="76"/>
        <v>119.33651336898396</v>
      </c>
      <c r="DY75" s="2">
        <f t="shared" si="76"/>
        <v>118.74575698924728</v>
      </c>
      <c r="EA75" s="2">
        <f t="shared" si="77"/>
        <v>120.54985838562466</v>
      </c>
      <c r="EB75" s="2">
        <f t="shared" si="77"/>
        <v>118.64788317191284</v>
      </c>
      <c r="EC75" s="2">
        <f t="shared" si="77"/>
        <v>120.89627846153849</v>
      </c>
      <c r="ED75" s="2">
        <f t="shared" si="77"/>
        <v>119.74507567027955</v>
      </c>
      <c r="EE75" s="2">
        <f t="shared" si="77"/>
        <v>118.3316352296093</v>
      </c>
      <c r="EF75" s="2">
        <f t="shared" si="77"/>
        <v>115.05457611850062</v>
      </c>
      <c r="EG75" s="2">
        <f t="shared" si="77"/>
        <v>114.40932587426137</v>
      </c>
      <c r="EH75" s="2">
        <f t="shared" si="77"/>
        <v>113.23390627650549</v>
      </c>
      <c r="EI75" s="2">
        <f t="shared" si="77"/>
        <v>115.89602369959989</v>
      </c>
      <c r="EJ75" s="2">
        <f t="shared" si="77"/>
        <v>115.62021398113455</v>
      </c>
      <c r="EK75" s="2">
        <f t="shared" si="77"/>
        <v>119.62848245614038</v>
      </c>
      <c r="EL75" s="2">
        <f t="shared" si="77"/>
        <v>117.1352186418427</v>
      </c>
      <c r="EM75" s="2">
        <f t="shared" si="77"/>
        <v>117.9466400669789</v>
      </c>
      <c r="EN75" s="2">
        <f t="shared" si="77"/>
        <v>113.73933238805971</v>
      </c>
      <c r="EO75" s="2">
        <f t="shared" si="77"/>
        <v>115.9849244758181</v>
      </c>
      <c r="EQ75" s="2">
        <f t="shared" si="78"/>
        <v>118.76217813986823</v>
      </c>
      <c r="ER75" s="2">
        <f t="shared" si="78"/>
        <v>117.03547307201542</v>
      </c>
      <c r="ES75" s="2">
        <f t="shared" si="78"/>
        <v>118.63068346985929</v>
      </c>
      <c r="ET75" s="2">
        <f t="shared" si="78"/>
        <v>118.18424316679548</v>
      </c>
      <c r="EU75" s="2">
        <f t="shared" si="78"/>
        <v>116.55804307338641</v>
      </c>
      <c r="EV75" s="2">
        <f t="shared" si="78"/>
        <v>113.13130014595269</v>
      </c>
      <c r="EW75" s="2">
        <f t="shared" si="78"/>
        <v>113.23390857038264</v>
      </c>
      <c r="EX75" s="2">
        <f t="shared" si="78"/>
        <v>111.02124832122283</v>
      </c>
      <c r="EY75" s="2">
        <f t="shared" si="78"/>
        <v>112.69318486941319</v>
      </c>
      <c r="EZ75" s="2">
        <f t="shared" si="78"/>
        <v>113.80166999712067</v>
      </c>
      <c r="FA75" s="2">
        <f t="shared" si="78"/>
        <v>116.73178815443706</v>
      </c>
      <c r="FB75" s="2">
        <f t="shared" si="78"/>
        <v>115.56714915452029</v>
      </c>
      <c r="FC75" s="2">
        <f t="shared" si="78"/>
        <v>115.69865867176431</v>
      </c>
      <c r="FD75" s="2">
        <f t="shared" si="78"/>
        <v>113.43348253788749</v>
      </c>
      <c r="FE75" s="2">
        <f t="shared" si="78"/>
        <v>117.70196323584419</v>
      </c>
      <c r="FG75" s="2">
        <f t="shared" si="79"/>
        <v>0.5339560182438593</v>
      </c>
      <c r="FH75" s="2">
        <f t="shared" si="79"/>
        <v>0.59973817961592479</v>
      </c>
      <c r="FI75" s="2">
        <f t="shared" si="79"/>
        <v>0.56065746141102657</v>
      </c>
      <c r="FJ75" s="2">
        <f t="shared" si="79"/>
        <v>0.55619231582974449</v>
      </c>
      <c r="FK75" s="2">
        <f t="shared" si="79"/>
        <v>0.53372662717284902</v>
      </c>
      <c r="FL75" s="2">
        <f t="shared" si="79"/>
        <v>0.53983647667636958</v>
      </c>
      <c r="FM75" s="2">
        <f t="shared" si="79"/>
        <v>0.54045472585185939</v>
      </c>
      <c r="FN75" s="2">
        <f t="shared" si="79"/>
        <v>0.5483007055764535</v>
      </c>
      <c r="FO75" s="2">
        <f t="shared" si="79"/>
        <v>0.52854248947943794</v>
      </c>
      <c r="FP75" s="2">
        <f t="shared" si="79"/>
        <v>0.54545623299592916</v>
      </c>
      <c r="FQ75" s="2">
        <f t="shared" si="79"/>
        <v>0.53420578285210252</v>
      </c>
      <c r="FR75" s="2">
        <f t="shared" si="79"/>
        <v>0.55671721277004771</v>
      </c>
      <c r="FS75" s="2">
        <f t="shared" si="79"/>
        <v>0.53490001141770849</v>
      </c>
      <c r="FT75" s="2">
        <f t="shared" si="79"/>
        <v>0.50881033104025652</v>
      </c>
      <c r="FU75" s="2">
        <f t="shared" si="79"/>
        <v>0.47176678572349373</v>
      </c>
      <c r="FW75" s="2">
        <f t="shared" si="67"/>
        <v>1.8270050110167217E-4</v>
      </c>
      <c r="FX75" s="2">
        <f t="shared" si="67"/>
        <v>2.1174335666134433E-4</v>
      </c>
      <c r="FY75" s="2">
        <f t="shared" si="67"/>
        <v>2.1150117377150311E-4</v>
      </c>
      <c r="FZ75" s="2">
        <f t="shared" si="67"/>
        <v>2.0417715619006448E-4</v>
      </c>
      <c r="GA75" s="2">
        <f t="shared" si="67"/>
        <v>1.8084821745277901E-4</v>
      </c>
      <c r="GB75" s="2">
        <f t="shared" si="67"/>
        <v>2.035355395678773E-4</v>
      </c>
      <c r="GC75" s="2">
        <f t="shared" si="67"/>
        <v>2.1922029045826647E-4</v>
      </c>
      <c r="GD75" s="2">
        <f t="shared" si="67"/>
        <v>2.5449432596350762E-4</v>
      </c>
      <c r="GE75" s="2">
        <f t="shared" si="67"/>
        <v>2.6227430660967385E-4</v>
      </c>
      <c r="GF75" s="2">
        <f t="shared" si="67"/>
        <v>2.4585827392794473E-4</v>
      </c>
      <c r="GG75" s="2">
        <f t="shared" si="67"/>
        <v>2.4099181052520701E-4</v>
      </c>
      <c r="GH75" s="2">
        <f t="shared" si="67"/>
        <v>2.339255536813282E-4</v>
      </c>
      <c r="GI75" s="2">
        <f t="shared" si="67"/>
        <v>1.9054155606389249E-4</v>
      </c>
      <c r="GJ75" s="2">
        <f t="shared" si="67"/>
        <v>1.6145567487014763E-4</v>
      </c>
      <c r="GK75" s="2">
        <f t="shared" si="67"/>
        <v>1.6354623593659517E-4</v>
      </c>
      <c r="GM75" s="86">
        <f t="shared" si="68"/>
        <v>2.2258953524397704E-2</v>
      </c>
      <c r="GN75" s="86">
        <f t="shared" si="68"/>
        <v>5.0721331099251442E-2</v>
      </c>
      <c r="GO75" s="86">
        <f t="shared" si="68"/>
        <v>3.1756847127311888E-2</v>
      </c>
      <c r="GP75" s="86">
        <f t="shared" si="68"/>
        <v>3.064539595908446E-2</v>
      </c>
      <c r="GQ75" s="86">
        <f t="shared" si="68"/>
        <v>2.1936805362702677E-2</v>
      </c>
      <c r="GR75" s="86">
        <f t="shared" si="68"/>
        <v>2.4221559572384546E-2</v>
      </c>
      <c r="GS75" s="86">
        <f t="shared" si="68"/>
        <v>2.543180489885714E-2</v>
      </c>
      <c r="GT75" s="86">
        <f t="shared" si="68"/>
        <v>2.8791860771870965E-2</v>
      </c>
      <c r="GU75" s="86">
        <f t="shared" si="68"/>
        <v>2.1119912670822052E-2</v>
      </c>
      <c r="GV75" s="86">
        <f t="shared" si="68"/>
        <v>2.7753500032078191E-2</v>
      </c>
      <c r="GW75" s="86">
        <f t="shared" si="68"/>
        <v>2.2999484355105633E-2</v>
      </c>
      <c r="GX75" s="86">
        <f t="shared" si="68"/>
        <v>3.2075240701783865E-2</v>
      </c>
      <c r="GY75" s="86">
        <f t="shared" si="68"/>
        <v>2.2845791422258625E-2</v>
      </c>
      <c r="GZ75" s="86">
        <f t="shared" si="68"/>
        <v>1.478218675495163E-2</v>
      </c>
      <c r="HA75" s="86">
        <f t="shared" si="68"/>
        <v>6.5477559003108993E-3</v>
      </c>
      <c r="HC75" s="86">
        <f t="shared" si="73"/>
        <v>1.84834181281731E-8</v>
      </c>
      <c r="HD75" s="86">
        <f t="shared" si="69"/>
        <v>1.4548403054883866E-7</v>
      </c>
      <c r="HE75" s="86">
        <f t="shared" si="69"/>
        <v>1.4378305862860366E-8</v>
      </c>
      <c r="HF75" s="86">
        <f t="shared" si="69"/>
        <v>8.8661324720888903E-9</v>
      </c>
      <c r="HG75" s="86">
        <f t="shared" si="69"/>
        <v>2.3247895714292074E-9</v>
      </c>
      <c r="HH75" s="86">
        <f t="shared" si="69"/>
        <v>2.6760946593862006E-9</v>
      </c>
      <c r="HI75" s="86">
        <f t="shared" si="69"/>
        <v>1.9035181475382562E-9</v>
      </c>
      <c r="HJ75" s="86">
        <f t="shared" si="69"/>
        <v>3.5719417705264763E-9</v>
      </c>
      <c r="HK75" s="86">
        <f t="shared" si="69"/>
        <v>8.3267497942629548E-10</v>
      </c>
      <c r="HL75" s="86">
        <f t="shared" si="69"/>
        <v>3.5592469555939842E-9</v>
      </c>
      <c r="HM75" s="86">
        <f t="shared" si="69"/>
        <v>6.0638763798548097E-10</v>
      </c>
      <c r="HN75" s="86">
        <f t="shared" si="69"/>
        <v>2.481569263205086E-9</v>
      </c>
      <c r="HO75" s="86">
        <f t="shared" si="69"/>
        <v>4.7936097184762181E-10</v>
      </c>
      <c r="HP75" s="86">
        <f t="shared" si="69"/>
        <v>2.2155095979308231E-10</v>
      </c>
      <c r="HQ75" s="86">
        <f t="shared" si="69"/>
        <v>1.4894605507233819E-12</v>
      </c>
      <c r="HS75" s="86">
        <f t="shared" si="70"/>
        <v>1.4009694141222002E-47</v>
      </c>
      <c r="HT75" s="86">
        <f t="shared" si="70"/>
        <v>1.6997815857675779E-41</v>
      </c>
      <c r="HU75" s="86">
        <f t="shared" si="70"/>
        <v>8.8517371276275804E-47</v>
      </c>
      <c r="HV75" s="86">
        <f t="shared" si="70"/>
        <v>1.3424816316270092E-48</v>
      </c>
      <c r="HW75" s="86">
        <f t="shared" si="70"/>
        <v>2.8264222233286374E-53</v>
      </c>
      <c r="HX75" s="86">
        <f t="shared" si="70"/>
        <v>4.6209504502874802E-53</v>
      </c>
      <c r="HY75" s="86">
        <f t="shared" si="70"/>
        <v>2.5514108760556189E-55</v>
      </c>
      <c r="HZ75" s="86">
        <f t="shared" si="70"/>
        <v>8.9284179958780566E-54</v>
      </c>
      <c r="IA75" s="86">
        <f t="shared" si="70"/>
        <v>6.5936392286573364E-58</v>
      </c>
      <c r="IB75" s="86">
        <f t="shared" si="70"/>
        <v>1.9938986421114169E-53</v>
      </c>
      <c r="IC75" s="86">
        <f t="shared" si="70"/>
        <v>6.6413457777516889E-59</v>
      </c>
      <c r="ID75" s="86">
        <f t="shared" si="70"/>
        <v>4.7755154536489532E-55</v>
      </c>
      <c r="IE75" s="86">
        <f t="shared" si="70"/>
        <v>1.4163715269382691E-58</v>
      </c>
      <c r="IF75" s="86">
        <f t="shared" si="70"/>
        <v>2.6212115769405407E-41</v>
      </c>
      <c r="IG75" s="86">
        <f t="shared" si="70"/>
        <v>9.5005409682949472E-32</v>
      </c>
      <c r="II75" s="86">
        <f t="shared" si="71"/>
        <v>9.9842226975004744E-138</v>
      </c>
      <c r="IJ75" s="86">
        <f t="shared" si="71"/>
        <v>1.8754103005722931E-119</v>
      </c>
      <c r="IK75" s="86">
        <f t="shared" si="71"/>
        <v>4.843492745734211E-134</v>
      </c>
      <c r="IL75" s="86">
        <f t="shared" si="71"/>
        <v>1.4288060473408181E-140</v>
      </c>
      <c r="IM75" s="86">
        <f t="shared" si="71"/>
        <v>1.0158442365508121E-152</v>
      </c>
      <c r="IN75" s="86">
        <f t="shared" si="71"/>
        <v>6.1212317408497559E-152</v>
      </c>
      <c r="IO75" s="86">
        <f t="shared" si="71"/>
        <v>5.176958408048148E-163</v>
      </c>
      <c r="IP75" s="86">
        <f t="shared" si="71"/>
        <v>5.2189624738119334E-156</v>
      </c>
      <c r="IQ75" s="86">
        <f t="shared" si="71"/>
        <v>1.8966861185143155E-170</v>
      </c>
      <c r="IR75" s="86">
        <f t="shared" si="71"/>
        <v>3.8270200983606606E-160</v>
      </c>
      <c r="IS75" s="86">
        <f t="shared" si="71"/>
        <v>3.0762176875381499E-173</v>
      </c>
      <c r="IT75" s="86">
        <f t="shared" si="71"/>
        <v>3.0426024425047404E-161</v>
      </c>
      <c r="IU75" s="86">
        <f t="shared" si="71"/>
        <v>6.3280788113002047E-171</v>
      </c>
      <c r="IV75" s="86">
        <f t="shared" si="71"/>
        <v>1.1074614396830609E-148</v>
      </c>
      <c r="IW75" s="86">
        <f t="shared" si="71"/>
        <v>7.3421332383916701E-147</v>
      </c>
      <c r="IY75" s="86">
        <f t="shared" si="72"/>
        <v>2.2258972007815833E-2</v>
      </c>
      <c r="IZ75" s="86">
        <f t="shared" si="72"/>
        <v>5.0721476583281994E-2</v>
      </c>
      <c r="JA75" s="86">
        <f t="shared" si="72"/>
        <v>3.1756861505617753E-2</v>
      </c>
      <c r="JB75" s="86">
        <f t="shared" si="72"/>
        <v>3.0645404825216931E-2</v>
      </c>
      <c r="JC75" s="86">
        <f t="shared" si="72"/>
        <v>2.193680768749225E-2</v>
      </c>
      <c r="JD75" s="86">
        <f t="shared" si="72"/>
        <v>2.4221562248479205E-2</v>
      </c>
      <c r="JE75" s="86">
        <f t="shared" si="72"/>
        <v>2.5431806802375289E-2</v>
      </c>
      <c r="JF75" s="86">
        <f t="shared" si="72"/>
        <v>2.8791864343812736E-2</v>
      </c>
      <c r="JG75" s="86">
        <f t="shared" si="72"/>
        <v>2.1119913503497033E-2</v>
      </c>
      <c r="JH75" s="86">
        <f t="shared" si="72"/>
        <v>2.7753503591325147E-2</v>
      </c>
      <c r="JI75" s="86">
        <f t="shared" si="72"/>
        <v>2.2999484961493271E-2</v>
      </c>
      <c r="JJ75" s="86">
        <f t="shared" si="72"/>
        <v>3.2075243183353128E-2</v>
      </c>
      <c r="JK75" s="86">
        <f t="shared" si="72"/>
        <v>2.2845791901619596E-2</v>
      </c>
      <c r="JL75" s="86">
        <f t="shared" si="72"/>
        <v>1.478218697650259E-2</v>
      </c>
      <c r="JM75" s="86">
        <f t="shared" si="72"/>
        <v>6.5477559018003598E-3</v>
      </c>
    </row>
    <row r="76" spans="2:273" x14ac:dyDescent="0.25">
      <c r="B76" s="2">
        <v>49</v>
      </c>
      <c r="C76" s="37">
        <v>134.94800000000001</v>
      </c>
      <c r="D76" s="37">
        <v>141.12100000000001</v>
      </c>
      <c r="E76" s="37">
        <v>138.20400000000001</v>
      </c>
      <c r="F76" s="37">
        <v>134.87</v>
      </c>
      <c r="G76" s="37">
        <v>130.113</v>
      </c>
      <c r="H76" s="37">
        <v>131.05699999999999</v>
      </c>
      <c r="I76" s="37">
        <v>130.34</v>
      </c>
      <c r="J76" s="37">
        <v>131.113</v>
      </c>
      <c r="K76" s="37">
        <v>127.86799999999999</v>
      </c>
      <c r="L76" s="37">
        <v>131.30199999999999</v>
      </c>
      <c r="M76" s="37">
        <v>132</v>
      </c>
      <c r="N76" s="37">
        <v>132.73599999999999</v>
      </c>
      <c r="O76" s="37">
        <v>132.245</v>
      </c>
      <c r="P76" s="37">
        <v>126.208</v>
      </c>
      <c r="Q76" s="37">
        <v>122.41500000000001</v>
      </c>
      <c r="S76" s="4">
        <f t="shared" si="74"/>
        <v>135.88440230582984</v>
      </c>
      <c r="T76" s="4">
        <f t="shared" si="74"/>
        <v>144.62326982238505</v>
      </c>
      <c r="U76" s="4">
        <f t="shared" si="74"/>
        <v>140.19708743556242</v>
      </c>
      <c r="V76" s="4">
        <f t="shared" si="74"/>
        <v>138.4049076433173</v>
      </c>
      <c r="W76" s="4">
        <f t="shared" si="74"/>
        <v>132.84167871111546</v>
      </c>
      <c r="X76" s="4">
        <f t="shared" si="74"/>
        <v>132.07869627768355</v>
      </c>
      <c r="Y76" s="4">
        <f t="shared" si="74"/>
        <v>133.47238336926466</v>
      </c>
      <c r="Z76" s="4">
        <f t="shared" si="74"/>
        <v>133.8598610433915</v>
      </c>
      <c r="AA76" s="4">
        <f t="shared" si="74"/>
        <v>131.03377417019826</v>
      </c>
      <c r="AB76" s="4">
        <f t="shared" si="74"/>
        <v>134.03991524417387</v>
      </c>
      <c r="AC76" s="4">
        <f t="shared" si="74"/>
        <v>134.06169677092967</v>
      </c>
      <c r="AD76" s="4">
        <f t="shared" si="74"/>
        <v>135.9291160951388</v>
      </c>
      <c r="AE76" s="4">
        <f t="shared" si="74"/>
        <v>133.35797773786959</v>
      </c>
      <c r="AF76" s="4">
        <f t="shared" si="74"/>
        <v>127.31428424352809</v>
      </c>
      <c r="AG76" s="4">
        <f t="shared" si="74"/>
        <v>121.68560429298985</v>
      </c>
      <c r="AI76" s="4">
        <f t="shared" si="75"/>
        <v>-0.93640230582983008</v>
      </c>
      <c r="AJ76" s="4">
        <f t="shared" si="75"/>
        <v>-3.5022698223850455</v>
      </c>
      <c r="AK76" s="4">
        <f t="shared" si="75"/>
        <v>-1.9930874355624155</v>
      </c>
      <c r="AL76" s="4">
        <f t="shared" si="75"/>
        <v>-3.5349076433172968</v>
      </c>
      <c r="AM76" s="4">
        <f t="shared" si="75"/>
        <v>-2.7286787111154638</v>
      </c>
      <c r="AN76" s="4">
        <f t="shared" si="75"/>
        <v>-1.0216962776835601</v>
      </c>
      <c r="AO76" s="4">
        <f t="shared" si="75"/>
        <v>-3.1323833692646588</v>
      </c>
      <c r="AP76" s="4">
        <f t="shared" si="75"/>
        <v>-2.7468610433915046</v>
      </c>
      <c r="AQ76" s="4">
        <f t="shared" si="75"/>
        <v>-3.1657741701982616</v>
      </c>
      <c r="AR76" s="4">
        <f t="shared" si="75"/>
        <v>-2.7379152441738768</v>
      </c>
      <c r="AS76" s="4">
        <f t="shared" si="75"/>
        <v>-2.0616967709296716</v>
      </c>
      <c r="AT76" s="4">
        <f t="shared" si="75"/>
        <v>-3.1931160951388051</v>
      </c>
      <c r="AU76" s="4">
        <f t="shared" si="75"/>
        <v>-1.1129777378695849</v>
      </c>
      <c r="AV76" s="4">
        <f t="shared" si="75"/>
        <v>-1.1062842435280942</v>
      </c>
      <c r="AW76" s="4">
        <f t="shared" si="75"/>
        <v>0.72939570701015555</v>
      </c>
      <c r="AY76" s="2">
        <f t="shared" ref="AY76:BM92" si="80">IF(OR($B76 &lt; C$230, $B76 &gt; C$233), #N/A, ((1-FG76)*DK76) + (FG76 - FW76)*EA76 + (FW76*EQ76))</f>
        <v>121.78596023611351</v>
      </c>
      <c r="AZ76" s="2">
        <f t="shared" si="80"/>
        <v>120.00389193867585</v>
      </c>
      <c r="BA76" s="2">
        <f t="shared" si="80"/>
        <v>121.58906255803626</v>
      </c>
      <c r="BB76" s="2">
        <f t="shared" si="80"/>
        <v>119.92139573298292</v>
      </c>
      <c r="BC76" s="2">
        <f t="shared" si="80"/>
        <v>118.62448243188057</v>
      </c>
      <c r="BD76" s="2">
        <f t="shared" si="80"/>
        <v>116.53021453074746</v>
      </c>
      <c r="BE76" s="2">
        <f t="shared" si="80"/>
        <v>116.837690258081</v>
      </c>
      <c r="BF76" s="2">
        <f t="shared" si="80"/>
        <v>115.64067571599183</v>
      </c>
      <c r="BG76" s="2">
        <f t="shared" si="80"/>
        <v>116.71170016446735</v>
      </c>
      <c r="BH76" s="2">
        <f t="shared" si="80"/>
        <v>116.74805606734216</v>
      </c>
      <c r="BI76" s="2">
        <f t="shared" si="80"/>
        <v>119.50798925516827</v>
      </c>
      <c r="BJ76" s="2">
        <f t="shared" si="80"/>
        <v>117.33699570726918</v>
      </c>
      <c r="BK76" s="2">
        <f t="shared" si="80"/>
        <v>118.80347218691738</v>
      </c>
      <c r="BL76" s="2">
        <f t="shared" si="80"/>
        <v>116.27157439883675</v>
      </c>
      <c r="BM76" s="2">
        <f t="shared" si="80"/>
        <v>117.267700969345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123.56219298245615</v>
      </c>
      <c r="DL76" s="2">
        <f t="shared" si="76"/>
        <v>122.49834672304438</v>
      </c>
      <c r="DM76" s="2">
        <f t="shared" si="76"/>
        <v>122.82651069418385</v>
      </c>
      <c r="DN76" s="2">
        <f t="shared" si="76"/>
        <v>120.41954304993254</v>
      </c>
      <c r="DO76" s="2">
        <f t="shared" si="76"/>
        <v>119.23096312506843</v>
      </c>
      <c r="DP76" s="2">
        <f t="shared" si="76"/>
        <v>118.64575259875261</v>
      </c>
      <c r="DQ76" s="2">
        <f t="shared" si="76"/>
        <v>120.17717370227369</v>
      </c>
      <c r="DR76" s="2">
        <f t="shared" si="76"/>
        <v>119.072826458037</v>
      </c>
      <c r="DS76" s="2">
        <f t="shared" si="76"/>
        <v>117.95554061624648</v>
      </c>
      <c r="DT76" s="2">
        <f t="shared" si="76"/>
        <v>118.44897057057061</v>
      </c>
      <c r="DU76" s="2">
        <f t="shared" si="76"/>
        <v>119.64632827112828</v>
      </c>
      <c r="DV76" s="2">
        <f t="shared" si="76"/>
        <v>117.88715362731151</v>
      </c>
      <c r="DW76" s="2">
        <f t="shared" si="76"/>
        <v>120.12680604890608</v>
      </c>
      <c r="DX76" s="2">
        <f t="shared" si="76"/>
        <v>119.28740488922841</v>
      </c>
      <c r="DY76" s="2">
        <f t="shared" si="76"/>
        <v>118.63965287356318</v>
      </c>
      <c r="EA76" s="2">
        <f t="shared" si="77"/>
        <v>120.37268331431832</v>
      </c>
      <c r="EB76" s="2">
        <f t="shared" si="77"/>
        <v>118.48618075060534</v>
      </c>
      <c r="EC76" s="2">
        <f t="shared" si="77"/>
        <v>120.70557934065937</v>
      </c>
      <c r="ED76" s="2">
        <f t="shared" si="77"/>
        <v>119.55947193382775</v>
      </c>
      <c r="EE76" s="2">
        <f t="shared" si="77"/>
        <v>118.14188947909525</v>
      </c>
      <c r="EF76" s="2">
        <f t="shared" si="77"/>
        <v>114.88632333736399</v>
      </c>
      <c r="EG76" s="2">
        <f t="shared" si="77"/>
        <v>114.24848944105398</v>
      </c>
      <c r="EH76" s="2">
        <f t="shared" si="77"/>
        <v>113.06305916030533</v>
      </c>
      <c r="EI76" s="2">
        <f t="shared" si="77"/>
        <v>115.70146260387813</v>
      </c>
      <c r="EJ76" s="2">
        <f t="shared" si="77"/>
        <v>115.45620139068359</v>
      </c>
      <c r="EK76" s="2">
        <f t="shared" si="77"/>
        <v>119.39932779316715</v>
      </c>
      <c r="EL76" s="2">
        <f t="shared" si="77"/>
        <v>116.93816155677413</v>
      </c>
      <c r="EM76" s="2">
        <f t="shared" si="77"/>
        <v>117.75489407655479</v>
      </c>
      <c r="EN76" s="2">
        <f t="shared" si="77"/>
        <v>113.616456119403</v>
      </c>
      <c r="EO76" s="2">
        <f t="shared" si="77"/>
        <v>115.8660932479597</v>
      </c>
      <c r="EQ76" s="2">
        <f t="shared" si="78"/>
        <v>118.61738012113553</v>
      </c>
      <c r="ER76" s="2">
        <f t="shared" si="78"/>
        <v>116.90482421998222</v>
      </c>
      <c r="ES76" s="2">
        <f t="shared" si="78"/>
        <v>118.48233522369253</v>
      </c>
      <c r="ET76" s="2">
        <f t="shared" si="78"/>
        <v>118.02743381938026</v>
      </c>
      <c r="EU76" s="2">
        <f t="shared" si="78"/>
        <v>116.40120260776901</v>
      </c>
      <c r="EV76" s="2">
        <f t="shared" si="78"/>
        <v>112.99893781804371</v>
      </c>
      <c r="EW76" s="2">
        <f t="shared" si="78"/>
        <v>113.09523209433506</v>
      </c>
      <c r="EX76" s="2">
        <f t="shared" si="78"/>
        <v>110.89291543601152</v>
      </c>
      <c r="EY76" s="2">
        <f t="shared" si="78"/>
        <v>112.55960258298471</v>
      </c>
      <c r="EZ76" s="2">
        <f t="shared" si="78"/>
        <v>113.67115427584224</v>
      </c>
      <c r="FA76" s="2">
        <f t="shared" si="78"/>
        <v>116.55753139358282</v>
      </c>
      <c r="FB76" s="2">
        <f t="shared" si="78"/>
        <v>115.39933847218727</v>
      </c>
      <c r="FC76" s="2">
        <f t="shared" si="78"/>
        <v>115.54735556741403</v>
      </c>
      <c r="FD76" s="2">
        <f t="shared" si="78"/>
        <v>113.31603077860692</v>
      </c>
      <c r="FE76" s="2">
        <f t="shared" si="78"/>
        <v>117.55089373190901</v>
      </c>
      <c r="FG76" s="2">
        <f t="shared" si="79"/>
        <v>0.55678812811102352</v>
      </c>
      <c r="FH76" s="2">
        <f t="shared" si="79"/>
        <v>0.62163122421517536</v>
      </c>
      <c r="FI76" s="2">
        <f t="shared" si="79"/>
        <v>0.58320254449364428</v>
      </c>
      <c r="FJ76" s="2">
        <f t="shared" si="79"/>
        <v>0.5787943905173899</v>
      </c>
      <c r="FK76" s="2">
        <f t="shared" si="79"/>
        <v>0.55656064214400514</v>
      </c>
      <c r="FL76" s="2">
        <f t="shared" si="79"/>
        <v>0.56261648167386258</v>
      </c>
      <c r="FM76" s="2">
        <f t="shared" si="79"/>
        <v>0.56322888758294365</v>
      </c>
      <c r="FN76" s="2">
        <f t="shared" si="79"/>
        <v>0.57099468478128734</v>
      </c>
      <c r="FO76" s="2">
        <f t="shared" si="79"/>
        <v>0.55141700412137973</v>
      </c>
      <c r="FP76" s="2">
        <f t="shared" si="79"/>
        <v>0.56818057209911077</v>
      </c>
      <c r="FQ76" s="2">
        <f t="shared" si="79"/>
        <v>0.55703580752302428</v>
      </c>
      <c r="FR76" s="2">
        <f t="shared" si="79"/>
        <v>0.5793127748014415</v>
      </c>
      <c r="FS76" s="2">
        <f t="shared" si="79"/>
        <v>0.55772418059826756</v>
      </c>
      <c r="FT76" s="2">
        <f t="shared" si="79"/>
        <v>0.53179413684345644</v>
      </c>
      <c r="FU76" s="2">
        <f t="shared" si="79"/>
        <v>0.49476276386166085</v>
      </c>
      <c r="FW76" s="2">
        <f t="shared" ref="FW76:GK92" si="82">POWER(10,($B76-C$232)/C$229)/(1+POWER(10,($B76-C$232)/C$229))</f>
        <v>2.0032358485575606E-4</v>
      </c>
      <c r="FX76" s="2">
        <f t="shared" si="82"/>
        <v>2.3216723090187146E-4</v>
      </c>
      <c r="FY76" s="2">
        <f t="shared" si="82"/>
        <v>2.3190169348671268E-4</v>
      </c>
      <c r="FZ76" s="2">
        <f t="shared" si="82"/>
        <v>2.238713899501768E-4</v>
      </c>
      <c r="GA76" s="2">
        <f t="shared" si="82"/>
        <v>1.9829266745575864E-4</v>
      </c>
      <c r="GB76" s="2">
        <f t="shared" si="82"/>
        <v>2.2316789898602584E-4</v>
      </c>
      <c r="GC76" s="2">
        <f t="shared" si="82"/>
        <v>2.4036518492124838E-4</v>
      </c>
      <c r="GD76" s="2">
        <f t="shared" si="82"/>
        <v>2.7904062813376775E-4</v>
      </c>
      <c r="GE76" s="2">
        <f t="shared" si="82"/>
        <v>2.875707819863309E-4</v>
      </c>
      <c r="GF76" s="2">
        <f t="shared" si="82"/>
        <v>2.6957184246932116E-4</v>
      </c>
      <c r="GG76" s="2">
        <f t="shared" si="82"/>
        <v>2.6423612207984986E-4</v>
      </c>
      <c r="GH76" s="2">
        <f t="shared" si="82"/>
        <v>2.5648848051676519E-4</v>
      </c>
      <c r="GI76" s="2">
        <f t="shared" si="82"/>
        <v>2.0892082106973252E-4</v>
      </c>
      <c r="GJ76" s="2">
        <f t="shared" si="82"/>
        <v>1.7702986955287216E-4</v>
      </c>
      <c r="GK76" s="2">
        <f t="shared" si="82"/>
        <v>1.7932205230661286E-4</v>
      </c>
      <c r="GM76" s="86">
        <f t="shared" ref="GM76:HA92" si="83" xml:space="preserve"> _xlfn.NORM.DIST($B76, C$7, ABS(C$11), TRUE) * _xlfn.NORM.DIST(($B76 - C$7)*C$15, 0, ABS(C$11), TRUE) * 2</f>
        <v>3.2276162390243612E-2</v>
      </c>
      <c r="GN76" s="86">
        <f t="shared" si="83"/>
        <v>6.7335208338401717E-2</v>
      </c>
      <c r="GO76" s="86">
        <f t="shared" si="83"/>
        <v>4.3979054450086132E-2</v>
      </c>
      <c r="GP76" s="86">
        <f t="shared" si="83"/>
        <v>4.3012743027942418E-2</v>
      </c>
      <c r="GQ76" s="86">
        <f t="shared" si="83"/>
        <v>3.1610450379228335E-2</v>
      </c>
      <c r="GR76" s="86">
        <f t="shared" si="83"/>
        <v>3.4731506433248738E-2</v>
      </c>
      <c r="GS76" s="86">
        <f t="shared" si="83"/>
        <v>3.7146256758634942E-2</v>
      </c>
      <c r="GT76" s="86">
        <f t="shared" si="83"/>
        <v>4.1624387819965719E-2</v>
      </c>
      <c r="GU76" s="86">
        <f t="shared" si="83"/>
        <v>3.1605379945737533E-2</v>
      </c>
      <c r="GV76" s="86">
        <f t="shared" si="83"/>
        <v>4.0404622465677831E-2</v>
      </c>
      <c r="GW76" s="86">
        <f t="shared" si="83"/>
        <v>3.3907227728258993E-2</v>
      </c>
      <c r="GX76" s="86">
        <f t="shared" si="83"/>
        <v>4.5570218131119153E-2</v>
      </c>
      <c r="GY76" s="86">
        <f t="shared" si="83"/>
        <v>3.3299068999331598E-2</v>
      </c>
      <c r="GZ76" s="86">
        <f t="shared" si="83"/>
        <v>2.2918309865929593E-2</v>
      </c>
      <c r="HA76" s="86">
        <f t="shared" si="83"/>
        <v>1.1066734985436422E-2</v>
      </c>
      <c r="HC76" s="86">
        <f t="shared" si="73"/>
        <v>4.5815096937517739E-8</v>
      </c>
      <c r="HD76" s="86">
        <f t="shared" si="69"/>
        <v>3.2578061606797144E-7</v>
      </c>
      <c r="HE76" s="86">
        <f t="shared" si="69"/>
        <v>3.5988345085404425E-8</v>
      </c>
      <c r="HF76" s="86">
        <f t="shared" si="69"/>
        <v>2.2896662018125964E-8</v>
      </c>
      <c r="HG76" s="86">
        <f t="shared" si="69"/>
        <v>6.3915915814564999E-9</v>
      </c>
      <c r="HH76" s="86">
        <f t="shared" si="69"/>
        <v>7.4125576933744185E-9</v>
      </c>
      <c r="HI76" s="86">
        <f t="shared" si="69"/>
        <v>5.571627180701809E-9</v>
      </c>
      <c r="HJ76" s="86">
        <f t="shared" si="69"/>
        <v>1.0224810913250578E-8</v>
      </c>
      <c r="HK76" s="86">
        <f t="shared" si="69"/>
        <v>2.6182232213949557E-9</v>
      </c>
      <c r="HL76" s="86">
        <f t="shared" si="69"/>
        <v>1.0286359941030912E-8</v>
      </c>
      <c r="HM76" s="86">
        <f t="shared" si="69"/>
        <v>1.9196680713475514E-9</v>
      </c>
      <c r="HN76" s="86">
        <f t="shared" si="69"/>
        <v>7.2265608247905539E-9</v>
      </c>
      <c r="HO76" s="86">
        <f t="shared" si="69"/>
        <v>1.4693949313038282E-9</v>
      </c>
      <c r="HP76" s="86">
        <f t="shared" si="69"/>
        <v>7.0704536225106023E-10</v>
      </c>
      <c r="HQ76" s="86">
        <f t="shared" si="69"/>
        <v>6.2968958239725439E-12</v>
      </c>
      <c r="HS76" s="86">
        <f t="shared" ref="HS76:IG92" si="84" xml:space="preserve"> _xlfn.NORM.DIST($B76, C$9, ABS(C$13), TRUE) * _xlfn.NORM.DIST(($B76 - C$9)*C$17, 0, ABS(C$13), TRUE) * 2</f>
        <v>3.008846471090661E-46</v>
      </c>
      <c r="HT76" s="86">
        <f t="shared" si="84"/>
        <v>2.5416390742946387E-40</v>
      </c>
      <c r="HU76" s="86">
        <f t="shared" si="84"/>
        <v>1.8697553583255395E-45</v>
      </c>
      <c r="HV76" s="86">
        <f t="shared" si="84"/>
        <v>3.2076126539786161E-47</v>
      </c>
      <c r="HW76" s="86">
        <f t="shared" si="84"/>
        <v>8.6520786326702585E-52</v>
      </c>
      <c r="HX76" s="86">
        <f t="shared" si="84"/>
        <v>1.4592734849339666E-51</v>
      </c>
      <c r="HY76" s="86">
        <f t="shared" si="84"/>
        <v>1.0182698507589981E-53</v>
      </c>
      <c r="HZ76" s="86">
        <f t="shared" si="84"/>
        <v>3.3249134233690729E-52</v>
      </c>
      <c r="IA76" s="86">
        <f t="shared" si="84"/>
        <v>3.4024159967829903E-56</v>
      </c>
      <c r="IB76" s="86">
        <f t="shared" si="84"/>
        <v>7.5789926014921928E-52</v>
      </c>
      <c r="IC76" s="86">
        <f t="shared" si="84"/>
        <v>3.5208658124088459E-57</v>
      </c>
      <c r="ID76" s="86">
        <f t="shared" si="84"/>
        <v>1.9034308182736055E-53</v>
      </c>
      <c r="IE76" s="86">
        <f t="shared" si="84"/>
        <v>6.4942237452799525E-57</v>
      </c>
      <c r="IF76" s="86">
        <f t="shared" si="84"/>
        <v>3.5731757781265741E-40</v>
      </c>
      <c r="IG76" s="86">
        <f t="shared" si="84"/>
        <v>6.7132716223766125E-31</v>
      </c>
      <c r="II76" s="86">
        <f t="shared" ref="II76:IW92" si="85" xml:space="preserve"> _xlfn.NORM.DIST($B76, C$10, ABS(C$14), TRUE) * _xlfn.NORM.DIST(($B76 - C$10)*C$18, 0, ABS(C$14), TRUE) * 2</f>
        <v>7.7331292017207451E-135</v>
      </c>
      <c r="IJ76" s="86">
        <f t="shared" si="85"/>
        <v>6.5644641532287233E-117</v>
      </c>
      <c r="IK76" s="86">
        <f t="shared" si="85"/>
        <v>3.5013835709594521E-131</v>
      </c>
      <c r="IL76" s="86">
        <f t="shared" si="85"/>
        <v>1.3894548008270317E-137</v>
      </c>
      <c r="IM76" s="86">
        <f t="shared" si="85"/>
        <v>1.6246047434048897E-149</v>
      </c>
      <c r="IN76" s="86">
        <f t="shared" si="85"/>
        <v>1.0430046759267934E-148</v>
      </c>
      <c r="IO76" s="86">
        <f t="shared" si="85"/>
        <v>1.6378699380212033E-159</v>
      </c>
      <c r="IP76" s="86">
        <f t="shared" si="85"/>
        <v>1.3358265077404676E-152</v>
      </c>
      <c r="IQ76" s="86">
        <f t="shared" si="85"/>
        <v>1.0444310996244706E-166</v>
      </c>
      <c r="IR76" s="86">
        <f t="shared" si="85"/>
        <v>1.1693862682884506E-156</v>
      </c>
      <c r="IS76" s="86">
        <f t="shared" si="85"/>
        <v>1.7880245440060955E-169</v>
      </c>
      <c r="IT76" s="86">
        <f t="shared" si="85"/>
        <v>9.3707495427191852E-158</v>
      </c>
      <c r="IU76" s="86">
        <f t="shared" si="85"/>
        <v>2.5912773676695315E-167</v>
      </c>
      <c r="IV76" s="86">
        <f t="shared" si="85"/>
        <v>1.3250422368253059E-145</v>
      </c>
      <c r="IW76" s="86">
        <f t="shared" si="85"/>
        <v>8.1286017846122773E-144</v>
      </c>
      <c r="IY76" s="86">
        <f t="shared" ref="IY76:JM92" si="86">GM76+HC76+HS76+II76</f>
        <v>3.2276208205340551E-2</v>
      </c>
      <c r="IZ76" s="86">
        <f t="shared" si="86"/>
        <v>6.7335534119017784E-2</v>
      </c>
      <c r="JA76" s="86">
        <f t="shared" si="86"/>
        <v>4.397909043843122E-2</v>
      </c>
      <c r="JB76" s="86">
        <f t="shared" si="86"/>
        <v>4.3012765924604436E-2</v>
      </c>
      <c r="JC76" s="86">
        <f t="shared" si="86"/>
        <v>3.1610456770819917E-2</v>
      </c>
      <c r="JD76" s="86">
        <f t="shared" si="86"/>
        <v>3.473151384580643E-2</v>
      </c>
      <c r="JE76" s="86">
        <f t="shared" si="86"/>
        <v>3.7146262330262123E-2</v>
      </c>
      <c r="JF76" s="86">
        <f t="shared" si="86"/>
        <v>4.1624398044776634E-2</v>
      </c>
      <c r="JG76" s="86">
        <f t="shared" si="86"/>
        <v>3.1605382563960754E-2</v>
      </c>
      <c r="JH76" s="86">
        <f t="shared" si="86"/>
        <v>4.0404632752037775E-2</v>
      </c>
      <c r="JI76" s="86">
        <f t="shared" si="86"/>
        <v>3.3907229647927063E-2</v>
      </c>
      <c r="JJ76" s="86">
        <f t="shared" si="86"/>
        <v>4.5570225357679975E-2</v>
      </c>
      <c r="JK76" s="86">
        <f t="shared" si="86"/>
        <v>3.329907046872653E-2</v>
      </c>
      <c r="JL76" s="86">
        <f t="shared" si="86"/>
        <v>2.2918310572974956E-2</v>
      </c>
      <c r="JM76" s="86">
        <f t="shared" si="86"/>
        <v>1.1066734991733317E-2</v>
      </c>
    </row>
    <row r="77" spans="2:273" x14ac:dyDescent="0.25">
      <c r="B77" s="2">
        <v>50</v>
      </c>
      <c r="C77" s="37">
        <v>138.345</v>
      </c>
      <c r="D77" s="37">
        <v>145.86199999999999</v>
      </c>
      <c r="E77" s="37">
        <v>142.03700000000001</v>
      </c>
      <c r="F77" s="37">
        <v>141.01900000000001</v>
      </c>
      <c r="G77" s="37">
        <v>133.71700000000001</v>
      </c>
      <c r="H77" s="37">
        <v>133.69800000000001</v>
      </c>
      <c r="I77" s="37">
        <v>134.90600000000001</v>
      </c>
      <c r="J77" s="37">
        <v>135.15100000000001</v>
      </c>
      <c r="K77" s="37">
        <v>132.321</v>
      </c>
      <c r="L77" s="37">
        <v>136.41499999999999</v>
      </c>
      <c r="M77" s="37">
        <v>136.39599999999999</v>
      </c>
      <c r="N77" s="37">
        <v>136.66</v>
      </c>
      <c r="O77" s="37">
        <v>136.71700000000001</v>
      </c>
      <c r="P77" s="37">
        <v>130.321</v>
      </c>
      <c r="Q77" s="37">
        <v>124.264</v>
      </c>
      <c r="S77" s="4">
        <f t="shared" si="74"/>
        <v>140.63573814261804</v>
      </c>
      <c r="T77" s="4">
        <f t="shared" si="74"/>
        <v>150.46921044536671</v>
      </c>
      <c r="U77" s="4">
        <f t="shared" si="74"/>
        <v>145.54030431481516</v>
      </c>
      <c r="V77" s="4">
        <f t="shared" si="74"/>
        <v>143.99342547379555</v>
      </c>
      <c r="W77" s="4">
        <f t="shared" si="74"/>
        <v>137.57990769299272</v>
      </c>
      <c r="X77" s="4">
        <f t="shared" si="74"/>
        <v>137.1196682471176</v>
      </c>
      <c r="Y77" s="4">
        <f t="shared" si="74"/>
        <v>139.11722913530045</v>
      </c>
      <c r="Z77" s="4">
        <f t="shared" si="74"/>
        <v>139.81999603858222</v>
      </c>
      <c r="AA77" s="4">
        <f t="shared" si="74"/>
        <v>136.37285131153209</v>
      </c>
      <c r="AB77" s="4">
        <f t="shared" si="74"/>
        <v>139.90173795433739</v>
      </c>
      <c r="AC77" s="4">
        <f t="shared" si="74"/>
        <v>139.26341877760996</v>
      </c>
      <c r="AD77" s="4">
        <f t="shared" si="74"/>
        <v>141.7292167385103</v>
      </c>
      <c r="AE77" s="4">
        <f t="shared" si="74"/>
        <v>138.36388556648163</v>
      </c>
      <c r="AF77" s="4">
        <f t="shared" si="74"/>
        <v>131.83633534813242</v>
      </c>
      <c r="AG77" s="4">
        <f t="shared" si="74"/>
        <v>123.9330042635881</v>
      </c>
      <c r="AI77" s="4">
        <f t="shared" si="75"/>
        <v>-2.2907381426180393</v>
      </c>
      <c r="AJ77" s="4">
        <f t="shared" si="75"/>
        <v>-4.607210445366718</v>
      </c>
      <c r="AK77" s="4">
        <f t="shared" si="75"/>
        <v>-3.5033043148151535</v>
      </c>
      <c r="AL77" s="4">
        <f t="shared" si="75"/>
        <v>-2.9744254737955487</v>
      </c>
      <c r="AM77" s="4">
        <f t="shared" si="75"/>
        <v>-3.8629076929927066</v>
      </c>
      <c r="AN77" s="4">
        <f t="shared" si="75"/>
        <v>-3.4216682471175943</v>
      </c>
      <c r="AO77" s="4">
        <f t="shared" si="75"/>
        <v>-4.2112291353004423</v>
      </c>
      <c r="AP77" s="4">
        <f t="shared" si="75"/>
        <v>-4.6689960385822076</v>
      </c>
      <c r="AQ77" s="4">
        <f t="shared" si="75"/>
        <v>-4.05185131153209</v>
      </c>
      <c r="AR77" s="4">
        <f t="shared" si="75"/>
        <v>-3.4867379543374</v>
      </c>
      <c r="AS77" s="4">
        <f t="shared" si="75"/>
        <v>-2.86741877760997</v>
      </c>
      <c r="AT77" s="4">
        <f t="shared" si="75"/>
        <v>-5.0692167385103062</v>
      </c>
      <c r="AU77" s="4">
        <f t="shared" si="75"/>
        <v>-1.6468855664816147</v>
      </c>
      <c r="AV77" s="4">
        <f t="shared" si="75"/>
        <v>-1.5153353481324245</v>
      </c>
      <c r="AW77" s="4">
        <f t="shared" si="75"/>
        <v>0.33099573641189295</v>
      </c>
      <c r="AY77" s="2">
        <f t="shared" si="80"/>
        <v>121.60820645661805</v>
      </c>
      <c r="AZ77" s="2">
        <f t="shared" si="80"/>
        <v>119.796206694994</v>
      </c>
      <c r="BA77" s="2">
        <f t="shared" si="80"/>
        <v>121.42213880453735</v>
      </c>
      <c r="BB77" s="2">
        <f t="shared" si="80"/>
        <v>119.78435551632802</v>
      </c>
      <c r="BC77" s="2">
        <f t="shared" si="80"/>
        <v>118.4760789451864</v>
      </c>
      <c r="BD77" s="2">
        <f t="shared" si="80"/>
        <v>116.34051471785101</v>
      </c>
      <c r="BE77" s="2">
        <f t="shared" si="80"/>
        <v>116.60460995895644</v>
      </c>
      <c r="BF77" s="2">
        <f t="shared" si="80"/>
        <v>115.40846049050469</v>
      </c>
      <c r="BG77" s="2">
        <f t="shared" si="80"/>
        <v>116.56917702992827</v>
      </c>
      <c r="BH77" s="2">
        <f t="shared" si="80"/>
        <v>116.59746637874962</v>
      </c>
      <c r="BI77" s="2">
        <f t="shared" si="80"/>
        <v>119.39276715194157</v>
      </c>
      <c r="BJ77" s="2">
        <f t="shared" si="80"/>
        <v>117.18446762335991</v>
      </c>
      <c r="BK77" s="2">
        <f t="shared" si="80"/>
        <v>118.65520404953706</v>
      </c>
      <c r="BL77" s="2">
        <f t="shared" si="80"/>
        <v>116.05196760516631</v>
      </c>
      <c r="BM77" s="2">
        <f t="shared" si="80"/>
        <v>117.09118756739126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123.55503959222382</v>
      </c>
      <c r="DL77" s="2">
        <f t="shared" si="76"/>
        <v>122.44852875264269</v>
      </c>
      <c r="DM77" s="2">
        <f t="shared" si="76"/>
        <v>122.81549990619136</v>
      </c>
      <c r="DN77" s="2">
        <f t="shared" si="76"/>
        <v>120.40376653171393</v>
      </c>
      <c r="DO77" s="2">
        <f t="shared" si="76"/>
        <v>119.19799540431123</v>
      </c>
      <c r="DP77" s="2">
        <f t="shared" si="76"/>
        <v>118.62994277273226</v>
      </c>
      <c r="DQ77" s="2">
        <f t="shared" si="76"/>
        <v>120.16415594165593</v>
      </c>
      <c r="DR77" s="2">
        <f t="shared" si="76"/>
        <v>119.08223257467995</v>
      </c>
      <c r="DS77" s="2">
        <f t="shared" si="76"/>
        <v>118.00323193277309</v>
      </c>
      <c r="DT77" s="2">
        <f t="shared" si="76"/>
        <v>118.48189039039043</v>
      </c>
      <c r="DU77" s="2">
        <f t="shared" si="76"/>
        <v>119.70160986700988</v>
      </c>
      <c r="DV77" s="2">
        <f t="shared" si="76"/>
        <v>117.85497581792318</v>
      </c>
      <c r="DW77" s="2">
        <f t="shared" si="76"/>
        <v>120.16636679536683</v>
      </c>
      <c r="DX77" s="2">
        <f t="shared" si="76"/>
        <v>119.23829640947288</v>
      </c>
      <c r="DY77" s="2">
        <f t="shared" si="76"/>
        <v>118.53354875787909</v>
      </c>
      <c r="EA77" s="2">
        <f t="shared" si="77"/>
        <v>120.19550824301199</v>
      </c>
      <c r="EB77" s="2">
        <f t="shared" si="77"/>
        <v>118.32447832929783</v>
      </c>
      <c r="EC77" s="2">
        <f t="shared" si="77"/>
        <v>120.51488021978025</v>
      </c>
      <c r="ED77" s="2">
        <f t="shared" si="77"/>
        <v>119.37386819737596</v>
      </c>
      <c r="EE77" s="2">
        <f t="shared" si="77"/>
        <v>117.95214372858121</v>
      </c>
      <c r="EF77" s="2">
        <f t="shared" si="77"/>
        <v>114.71807055622735</v>
      </c>
      <c r="EG77" s="2">
        <f t="shared" si="77"/>
        <v>114.08765300784657</v>
      </c>
      <c r="EH77" s="2">
        <f t="shared" si="77"/>
        <v>112.89221204410515</v>
      </c>
      <c r="EI77" s="2">
        <f t="shared" si="77"/>
        <v>115.50690150815637</v>
      </c>
      <c r="EJ77" s="2">
        <f t="shared" si="77"/>
        <v>115.29218880023262</v>
      </c>
      <c r="EK77" s="2">
        <f t="shared" si="77"/>
        <v>119.17017313019392</v>
      </c>
      <c r="EL77" s="2">
        <f t="shared" si="77"/>
        <v>116.74110447170557</v>
      </c>
      <c r="EM77" s="2">
        <f t="shared" si="77"/>
        <v>117.56314808613068</v>
      </c>
      <c r="EN77" s="2">
        <f t="shared" si="77"/>
        <v>113.49357985074627</v>
      </c>
      <c r="EO77" s="2">
        <f t="shared" si="77"/>
        <v>115.7472620201013</v>
      </c>
      <c r="EQ77" s="2">
        <f t="shared" si="78"/>
        <v>118.47258210240281</v>
      </c>
      <c r="ER77" s="2">
        <f t="shared" si="78"/>
        <v>116.77417536794901</v>
      </c>
      <c r="ES77" s="2">
        <f t="shared" si="78"/>
        <v>118.33398697752575</v>
      </c>
      <c r="ET77" s="2">
        <f t="shared" si="78"/>
        <v>117.87062447196504</v>
      </c>
      <c r="EU77" s="2">
        <f t="shared" si="78"/>
        <v>116.2443621421516</v>
      </c>
      <c r="EV77" s="2">
        <f t="shared" si="78"/>
        <v>112.86657549013474</v>
      </c>
      <c r="EW77" s="2">
        <f t="shared" si="78"/>
        <v>112.95655561828748</v>
      </c>
      <c r="EX77" s="2">
        <f t="shared" si="78"/>
        <v>110.76458255080023</v>
      </c>
      <c r="EY77" s="2">
        <f t="shared" si="78"/>
        <v>112.42602029655623</v>
      </c>
      <c r="EZ77" s="2">
        <f t="shared" si="78"/>
        <v>113.5406385545638</v>
      </c>
      <c r="FA77" s="2">
        <f t="shared" si="78"/>
        <v>116.38327463272857</v>
      </c>
      <c r="FB77" s="2">
        <f t="shared" si="78"/>
        <v>115.23152778985425</v>
      </c>
      <c r="FC77" s="2">
        <f t="shared" si="78"/>
        <v>115.39605246306375</v>
      </c>
      <c r="FD77" s="2">
        <f t="shared" si="78"/>
        <v>113.19857901932633</v>
      </c>
      <c r="FE77" s="2">
        <f t="shared" si="78"/>
        <v>117.39982422797384</v>
      </c>
      <c r="FG77" s="2">
        <f t="shared" si="79"/>
        <v>0.57938280644006079</v>
      </c>
      <c r="FH77" s="2">
        <f t="shared" si="79"/>
        <v>0.64303952167457579</v>
      </c>
      <c r="FI77" s="2">
        <f t="shared" si="79"/>
        <v>0.60540495907694603</v>
      </c>
      <c r="FJ77" s="2">
        <f t="shared" si="79"/>
        <v>0.60107100024517846</v>
      </c>
      <c r="FK77" s="2">
        <f t="shared" si="79"/>
        <v>0.57915815203944943</v>
      </c>
      <c r="FL77" s="2">
        <f t="shared" si="79"/>
        <v>0.58513542351333514</v>
      </c>
      <c r="FM77" s="2">
        <f t="shared" si="79"/>
        <v>0.58573951527742607</v>
      </c>
      <c r="FN77" s="2">
        <f t="shared" si="79"/>
        <v>0.59339401377705792</v>
      </c>
      <c r="FO77" s="2">
        <f t="shared" si="79"/>
        <v>0.57407603870095303</v>
      </c>
      <c r="FP77" s="2">
        <f t="shared" si="79"/>
        <v>0.59062148895495803</v>
      </c>
      <c r="FQ77" s="2">
        <f t="shared" si="79"/>
        <v>0.57962739229234828</v>
      </c>
      <c r="FR77" s="2">
        <f t="shared" si="79"/>
        <v>0.60158084056614003</v>
      </c>
      <c r="FS77" s="2">
        <f t="shared" si="79"/>
        <v>0.58030710921100426</v>
      </c>
      <c r="FT77" s="2">
        <f t="shared" si="79"/>
        <v>0.55464382102758047</v>
      </c>
      <c r="FU77" s="2">
        <f t="shared" si="79"/>
        <v>0.51778092203605675</v>
      </c>
      <c r="FW77" s="2">
        <f t="shared" si="82"/>
        <v>2.1964619789667397E-4</v>
      </c>
      <c r="FX77" s="2">
        <f t="shared" si="82"/>
        <v>2.5456060462060416E-4</v>
      </c>
      <c r="FY77" s="2">
        <f t="shared" si="82"/>
        <v>2.5426946166997547E-4</v>
      </c>
      <c r="FZ77" s="2">
        <f t="shared" si="82"/>
        <v>2.4546479609821435E-4</v>
      </c>
      <c r="GA77" s="2">
        <f t="shared" si="82"/>
        <v>2.1741942688689524E-4</v>
      </c>
      <c r="GB77" s="2">
        <f t="shared" si="82"/>
        <v>2.4469346686227609E-4</v>
      </c>
      <c r="GC77" s="2">
        <f t="shared" si="82"/>
        <v>2.6354907267522171E-4</v>
      </c>
      <c r="GD77" s="2">
        <f t="shared" si="82"/>
        <v>3.0595372790352741E-4</v>
      </c>
      <c r="GE77" s="2">
        <f t="shared" si="82"/>
        <v>3.1530634433879717E-4</v>
      </c>
      <c r="GF77" s="2">
        <f t="shared" si="82"/>
        <v>2.9557196038382011E-4</v>
      </c>
      <c r="GG77" s="2">
        <f t="shared" si="82"/>
        <v>2.8972176061006809E-4</v>
      </c>
      <c r="GH77" s="2">
        <f t="shared" si="82"/>
        <v>2.8122706733121764E-4</v>
      </c>
      <c r="GI77" s="2">
        <f t="shared" si="82"/>
        <v>2.2907250776819975E-4</v>
      </c>
      <c r="GJ77" s="2">
        <f t="shared" si="82"/>
        <v>1.9410607679169487E-4</v>
      </c>
      <c r="GK77" s="2">
        <f t="shared" si="82"/>
        <v>1.9661931879626514E-4</v>
      </c>
      <c r="GM77" s="86">
        <f t="shared" si="83"/>
        <v>4.5930922849018049E-2</v>
      </c>
      <c r="GN77" s="86">
        <f t="shared" si="83"/>
        <v>8.8188798861797466E-2</v>
      </c>
      <c r="GO77" s="86">
        <f t="shared" si="83"/>
        <v>5.9955202611956658E-2</v>
      </c>
      <c r="GP77" s="86">
        <f t="shared" si="83"/>
        <v>5.9358930056377067E-2</v>
      </c>
      <c r="GQ77" s="86">
        <f t="shared" si="83"/>
        <v>4.4734316889413636E-2</v>
      </c>
      <c r="GR77" s="86">
        <f t="shared" si="83"/>
        <v>4.8912524195097902E-2</v>
      </c>
      <c r="GS77" s="86">
        <f t="shared" si="83"/>
        <v>5.3171427577970692E-2</v>
      </c>
      <c r="GT77" s="86">
        <f t="shared" si="83"/>
        <v>5.9000787348306327E-2</v>
      </c>
      <c r="GU77" s="86">
        <f t="shared" si="83"/>
        <v>4.6272560316118136E-2</v>
      </c>
      <c r="GV77" s="86">
        <f t="shared" si="83"/>
        <v>5.7640328378201565E-2</v>
      </c>
      <c r="GW77" s="86">
        <f t="shared" si="83"/>
        <v>4.8964204499986355E-2</v>
      </c>
      <c r="GX77" s="86">
        <f t="shared" si="83"/>
        <v>6.3562894419181448E-2</v>
      </c>
      <c r="GY77" s="86">
        <f t="shared" si="83"/>
        <v>4.7600941716843988E-2</v>
      </c>
      <c r="GZ77" s="86">
        <f t="shared" si="83"/>
        <v>3.4693695856090494E-2</v>
      </c>
      <c r="HA77" s="86">
        <f t="shared" si="83"/>
        <v>1.8168865567081707E-2</v>
      </c>
      <c r="HC77" s="86">
        <f t="shared" si="73"/>
        <v>1.1081332430140833E-7</v>
      </c>
      <c r="HD77" s="86">
        <f t="shared" si="69"/>
        <v>7.1373071764941686E-7</v>
      </c>
      <c r="HE77" s="86">
        <f t="shared" si="69"/>
        <v>8.7881327693314771E-8</v>
      </c>
      <c r="HF77" s="86">
        <f t="shared" si="69"/>
        <v>5.7629658428211416E-8</v>
      </c>
      <c r="HG77" s="86">
        <f t="shared" ref="HG77:HQ100" si="87" xml:space="preserve"> _xlfn.NORM.DIST($B77, G$8, ABS(G$12), TRUE) * _xlfn.NORM.DIST(($B77 - G$8)*G$16, 0, ABS(G$12), TRUE) * 2</f>
        <v>1.7100551977858779E-8</v>
      </c>
      <c r="HH77" s="86">
        <f t="shared" si="87"/>
        <v>1.9968458312283132E-8</v>
      </c>
      <c r="HI77" s="86">
        <f t="shared" si="87"/>
        <v>1.5819367646238978E-8</v>
      </c>
      <c r="HJ77" s="86">
        <f t="shared" si="87"/>
        <v>2.8399699030968093E-8</v>
      </c>
      <c r="HK77" s="86">
        <f t="shared" si="87"/>
        <v>7.9632009287286306E-9</v>
      </c>
      <c r="HL77" s="86">
        <f t="shared" si="87"/>
        <v>2.8829218739413622E-8</v>
      </c>
      <c r="HM77" s="86">
        <f t="shared" si="87"/>
        <v>5.8790094661012102E-9</v>
      </c>
      <c r="HN77" s="86">
        <f t="shared" si="87"/>
        <v>2.0411026198540243E-8</v>
      </c>
      <c r="HO77" s="86">
        <f t="shared" si="87"/>
        <v>4.3669232215003E-9</v>
      </c>
      <c r="HP77" s="86">
        <f t="shared" si="87"/>
        <v>2.185258809492759E-9</v>
      </c>
      <c r="HQ77" s="86">
        <f t="shared" si="87"/>
        <v>2.5569170538952108E-11</v>
      </c>
      <c r="HS77" s="86">
        <f t="shared" si="84"/>
        <v>6.1788496778820055E-45</v>
      </c>
      <c r="HT77" s="86">
        <f t="shared" si="84"/>
        <v>3.6509925485035071E-39</v>
      </c>
      <c r="HU77" s="86">
        <f t="shared" si="84"/>
        <v>3.7752571832093556E-44</v>
      </c>
      <c r="HV77" s="86">
        <f t="shared" si="84"/>
        <v>7.3123737632312437E-46</v>
      </c>
      <c r="HW77" s="86">
        <f t="shared" si="84"/>
        <v>2.5201696993961055E-50</v>
      </c>
      <c r="HX77" s="86">
        <f t="shared" si="84"/>
        <v>4.3800487998971003E-50</v>
      </c>
      <c r="HY77" s="86">
        <f t="shared" si="84"/>
        <v>3.8444028861629454E-52</v>
      </c>
      <c r="HZ77" s="86">
        <f t="shared" si="84"/>
        <v>1.1718779764320767E-50</v>
      </c>
      <c r="IA77" s="86">
        <f t="shared" si="84"/>
        <v>1.6523601526630831E-54</v>
      </c>
      <c r="IB77" s="86">
        <f t="shared" si="84"/>
        <v>2.7238205292828152E-50</v>
      </c>
      <c r="IC77" s="86">
        <f t="shared" si="84"/>
        <v>1.7571189001203034E-55</v>
      </c>
      <c r="ID77" s="86">
        <f t="shared" si="84"/>
        <v>7.1751510806681425E-52</v>
      </c>
      <c r="IE77" s="86">
        <f t="shared" si="84"/>
        <v>2.8144355379743771E-55</v>
      </c>
      <c r="IF77" s="86">
        <f t="shared" si="84"/>
        <v>4.691214902984495E-39</v>
      </c>
      <c r="IG77" s="86">
        <f t="shared" si="84"/>
        <v>4.6145691494152679E-30</v>
      </c>
      <c r="II77" s="86">
        <f t="shared" si="85"/>
        <v>5.5772040885405043E-132</v>
      </c>
      <c r="IJ77" s="86">
        <f t="shared" si="85"/>
        <v>2.1555437010290275E-114</v>
      </c>
      <c r="IK77" s="86">
        <f t="shared" si="85"/>
        <v>2.3557633653209944E-128</v>
      </c>
      <c r="IL77" s="86">
        <f t="shared" si="85"/>
        <v>1.2538698619736387E-134</v>
      </c>
      <c r="IM77" s="86">
        <f t="shared" si="85"/>
        <v>2.4007222991922726E-146</v>
      </c>
      <c r="IN77" s="86">
        <f t="shared" si="85"/>
        <v>1.63918821203642E-145</v>
      </c>
      <c r="IO77" s="86">
        <f t="shared" si="85"/>
        <v>4.7436757731273947E-156</v>
      </c>
      <c r="IP77" s="86">
        <f t="shared" si="85"/>
        <v>3.1324415821670279E-149</v>
      </c>
      <c r="IQ77" s="86">
        <f t="shared" si="85"/>
        <v>5.2222143403079079E-163</v>
      </c>
      <c r="IR77" s="86">
        <f t="shared" si="85"/>
        <v>3.2683111093340709E-153</v>
      </c>
      <c r="IS77" s="86">
        <f t="shared" si="85"/>
        <v>9.4403179155463422E-166</v>
      </c>
      <c r="IT77" s="86">
        <f t="shared" si="85"/>
        <v>2.6409779362868962E-154</v>
      </c>
      <c r="IU77" s="86">
        <f t="shared" si="85"/>
        <v>9.7007528131865578E-164</v>
      </c>
      <c r="IV77" s="86">
        <f t="shared" si="85"/>
        <v>1.4709161688603471E-142</v>
      </c>
      <c r="IW77" s="86">
        <f t="shared" si="85"/>
        <v>8.3555755848967657E-141</v>
      </c>
      <c r="IY77" s="86">
        <f t="shared" si="86"/>
        <v>4.5931033662342351E-2</v>
      </c>
      <c r="IZ77" s="86">
        <f t="shared" si="86"/>
        <v>8.8189512592515118E-2</v>
      </c>
      <c r="JA77" s="86">
        <f t="shared" si="86"/>
        <v>5.9955290493284352E-2</v>
      </c>
      <c r="JB77" s="86">
        <f t="shared" si="86"/>
        <v>5.9358987686035494E-2</v>
      </c>
      <c r="JC77" s="86">
        <f t="shared" si="86"/>
        <v>4.4734333989965611E-2</v>
      </c>
      <c r="JD77" s="86">
        <f t="shared" si="86"/>
        <v>4.8912544163556212E-2</v>
      </c>
      <c r="JE77" s="86">
        <f t="shared" si="86"/>
        <v>5.3171443397338342E-2</v>
      </c>
      <c r="JF77" s="86">
        <f t="shared" si="86"/>
        <v>5.9000815748005357E-2</v>
      </c>
      <c r="JG77" s="86">
        <f t="shared" si="86"/>
        <v>4.6272568279319068E-2</v>
      </c>
      <c r="JH77" s="86">
        <f t="shared" si="86"/>
        <v>5.7640357207420306E-2</v>
      </c>
      <c r="JI77" s="86">
        <f t="shared" si="86"/>
        <v>4.8964210378995822E-2</v>
      </c>
      <c r="JJ77" s="86">
        <f t="shared" si="86"/>
        <v>6.3562914830207651E-2</v>
      </c>
      <c r="JK77" s="86">
        <f t="shared" si="86"/>
        <v>4.7600946083767207E-2</v>
      </c>
      <c r="JL77" s="86">
        <f t="shared" si="86"/>
        <v>3.4693698041349301E-2</v>
      </c>
      <c r="JM77" s="86">
        <f t="shared" si="86"/>
        <v>1.8168865592650879E-2</v>
      </c>
    </row>
    <row r="78" spans="2:273" x14ac:dyDescent="0.25">
      <c r="B78" s="2">
        <v>51</v>
      </c>
      <c r="C78" s="37">
        <v>143.483</v>
      </c>
      <c r="D78" s="37">
        <v>152.31</v>
      </c>
      <c r="E78" s="37">
        <v>147.90700000000001</v>
      </c>
      <c r="F78" s="37">
        <v>145.94399999999999</v>
      </c>
      <c r="G78" s="37">
        <v>138.34</v>
      </c>
      <c r="H78" s="37">
        <v>138.792</v>
      </c>
      <c r="I78" s="37">
        <v>141.52799999999999</v>
      </c>
      <c r="J78" s="37">
        <v>142.13200000000001</v>
      </c>
      <c r="K78" s="37">
        <v>139.226</v>
      </c>
      <c r="L78" s="37">
        <v>144.07499999999999</v>
      </c>
      <c r="M78" s="37">
        <v>141.755</v>
      </c>
      <c r="N78" s="37">
        <v>142.90600000000001</v>
      </c>
      <c r="O78" s="37">
        <v>141.94300000000001</v>
      </c>
      <c r="P78" s="37">
        <v>134.81100000000001</v>
      </c>
      <c r="Q78" s="37">
        <v>127.491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146.5699890967168</v>
      </c>
      <c r="T78" s="4">
        <f t="shared" si="88"/>
        <v>157.21454286868209</v>
      </c>
      <c r="U78" s="4">
        <f t="shared" si="88"/>
        <v>151.95880498779076</v>
      </c>
      <c r="V78" s="4">
        <f t="shared" si="88"/>
        <v>150.74981037597504</v>
      </c>
      <c r="W78" s="4">
        <f t="shared" si="88"/>
        <v>143.47755580351176</v>
      </c>
      <c r="X78" s="4">
        <f t="shared" si="88"/>
        <v>143.35958060013022</v>
      </c>
      <c r="Y78" s="4">
        <f t="shared" si="88"/>
        <v>146.15112727088479</v>
      </c>
      <c r="Z78" s="4">
        <f t="shared" si="88"/>
        <v>147.16034388130549</v>
      </c>
      <c r="AA78" s="4">
        <f t="shared" si="88"/>
        <v>143.13754475789571</v>
      </c>
      <c r="AB78" s="4">
        <f t="shared" si="88"/>
        <v>147.13697469163199</v>
      </c>
      <c r="AC78" s="4">
        <f t="shared" si="88"/>
        <v>145.77320519535536</v>
      </c>
      <c r="AD78" s="4">
        <f t="shared" si="88"/>
        <v>148.76227585363745</v>
      </c>
      <c r="AE78" s="4">
        <f t="shared" si="88"/>
        <v>144.61082148632062</v>
      </c>
      <c r="AF78" s="4">
        <f t="shared" si="88"/>
        <v>137.80169089621256</v>
      </c>
      <c r="AG78" s="4">
        <f t="shared" si="88"/>
        <v>127.17792014200361</v>
      </c>
      <c r="AI78" s="4">
        <f t="shared" ref="AI78:AW94" si="89">IF(OR($B78 &lt; C$230, $B78 &gt; C$233), 0, C78-S78)</f>
        <v>-3.0869890967167919</v>
      </c>
      <c r="AJ78" s="4">
        <f t="shared" si="89"/>
        <v>-4.9045428686820856</v>
      </c>
      <c r="AK78" s="4">
        <f t="shared" si="89"/>
        <v>-4.0518049877907458</v>
      </c>
      <c r="AL78" s="4">
        <f t="shared" si="89"/>
        <v>-4.8058103759750566</v>
      </c>
      <c r="AM78" s="4">
        <f t="shared" si="89"/>
        <v>-5.1375558035117592</v>
      </c>
      <c r="AN78" s="4">
        <f t="shared" si="89"/>
        <v>-4.5675806001302135</v>
      </c>
      <c r="AO78" s="4">
        <f t="shared" si="89"/>
        <v>-4.6231272708847939</v>
      </c>
      <c r="AP78" s="4">
        <f t="shared" si="89"/>
        <v>-5.0283438813054886</v>
      </c>
      <c r="AQ78" s="4">
        <f t="shared" si="89"/>
        <v>-3.9115447578957117</v>
      </c>
      <c r="AR78" s="4">
        <f t="shared" si="89"/>
        <v>-3.0619746916320025</v>
      </c>
      <c r="AS78" s="4">
        <f t="shared" si="89"/>
        <v>-4.0182051953553639</v>
      </c>
      <c r="AT78" s="4">
        <f t="shared" si="89"/>
        <v>-5.8562758536374417</v>
      </c>
      <c r="AU78" s="4">
        <f t="shared" si="89"/>
        <v>-2.6678214863206051</v>
      </c>
      <c r="AV78" s="4">
        <f t="shared" si="89"/>
        <v>-2.9906908962125556</v>
      </c>
      <c r="AW78" s="4">
        <f t="shared" si="89"/>
        <v>0.31307985799638516</v>
      </c>
      <c r="AY78" s="2">
        <f t="shared" si="80"/>
        <v>121.4239244913081</v>
      </c>
      <c r="AZ78" s="2">
        <f t="shared" si="80"/>
        <v>119.58608575977374</v>
      </c>
      <c r="BA78" s="2">
        <f t="shared" si="80"/>
        <v>121.24829151560009</v>
      </c>
      <c r="BB78" s="2">
        <f t="shared" si="80"/>
        <v>119.64023976988859</v>
      </c>
      <c r="BC78" s="2">
        <f t="shared" si="80"/>
        <v>118.32104654827425</v>
      </c>
      <c r="BD78" s="2">
        <f t="shared" si="80"/>
        <v>116.14537013664908</v>
      </c>
      <c r="BE78" s="2">
        <f t="shared" si="80"/>
        <v>116.36706727226947</v>
      </c>
      <c r="BF78" s="2">
        <f t="shared" si="80"/>
        <v>115.17059920912975</v>
      </c>
      <c r="BG78" s="2">
        <f t="shared" si="80"/>
        <v>116.41651120419785</v>
      </c>
      <c r="BH78" s="2">
        <f t="shared" si="80"/>
        <v>116.43929271614503</v>
      </c>
      <c r="BI78" s="2">
        <f t="shared" si="80"/>
        <v>119.26495760217936</v>
      </c>
      <c r="BJ78" s="2">
        <f t="shared" si="80"/>
        <v>117.02512188852829</v>
      </c>
      <c r="BK78" s="2">
        <f t="shared" si="80"/>
        <v>118.49742556600992</v>
      </c>
      <c r="BL78" s="2">
        <f t="shared" si="80"/>
        <v>115.83031998983974</v>
      </c>
      <c r="BM78" s="2">
        <f t="shared" si="80"/>
        <v>116.91430037591793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123.54788620199149</v>
      </c>
      <c r="DL78" s="2">
        <f t="shared" si="90"/>
        <v>122.398710782241</v>
      </c>
      <c r="DM78" s="2">
        <f t="shared" si="90"/>
        <v>122.80448911819887</v>
      </c>
      <c r="DN78" s="2">
        <f t="shared" si="90"/>
        <v>120.3879900134953</v>
      </c>
      <c r="DO78" s="2">
        <f t="shared" si="90"/>
        <v>119.16502768355403</v>
      </c>
      <c r="DP78" s="2">
        <f t="shared" si="90"/>
        <v>118.6141329467119</v>
      </c>
      <c r="DQ78" s="2">
        <f t="shared" si="90"/>
        <v>120.15113818103818</v>
      </c>
      <c r="DR78" s="2">
        <f t="shared" si="90"/>
        <v>119.09163869132291</v>
      </c>
      <c r="DS78" s="2">
        <f t="shared" si="90"/>
        <v>118.0509232492997</v>
      </c>
      <c r="DT78" s="2">
        <f t="shared" si="90"/>
        <v>118.51481021021024</v>
      </c>
      <c r="DU78" s="2">
        <f t="shared" si="90"/>
        <v>119.75689146289147</v>
      </c>
      <c r="DV78" s="2">
        <f t="shared" si="90"/>
        <v>117.82279800853483</v>
      </c>
      <c r="DW78" s="2">
        <f t="shared" si="90"/>
        <v>120.20592754182756</v>
      </c>
      <c r="DX78" s="2">
        <f t="shared" si="90"/>
        <v>119.18918792971733</v>
      </c>
      <c r="DY78" s="2">
        <f t="shared" si="90"/>
        <v>118.427444642195</v>
      </c>
      <c r="EA78" s="2">
        <f t="shared" ref="EA78:EO95" si="91">CE$228*$B78+CE$229</f>
        <v>120.01833317170566</v>
      </c>
      <c r="EB78" s="2">
        <f t="shared" si="91"/>
        <v>118.16277590799032</v>
      </c>
      <c r="EC78" s="2">
        <f t="shared" si="91"/>
        <v>120.32418109890112</v>
      </c>
      <c r="ED78" s="2">
        <f t="shared" si="91"/>
        <v>119.18826446092416</v>
      </c>
      <c r="EE78" s="2">
        <f t="shared" si="91"/>
        <v>117.76239797806716</v>
      </c>
      <c r="EF78" s="2">
        <f t="shared" si="91"/>
        <v>114.5498177750907</v>
      </c>
      <c r="EG78" s="2">
        <f t="shared" si="91"/>
        <v>113.92681657463916</v>
      </c>
      <c r="EH78" s="2">
        <f t="shared" si="91"/>
        <v>112.72136492790499</v>
      </c>
      <c r="EI78" s="2">
        <f t="shared" si="91"/>
        <v>115.31234041243461</v>
      </c>
      <c r="EJ78" s="2">
        <f t="shared" si="91"/>
        <v>115.12817620978167</v>
      </c>
      <c r="EK78" s="2">
        <f t="shared" si="91"/>
        <v>118.9410184672207</v>
      </c>
      <c r="EL78" s="2">
        <f t="shared" si="91"/>
        <v>116.544047386637</v>
      </c>
      <c r="EM78" s="2">
        <f t="shared" si="91"/>
        <v>117.37140209570657</v>
      </c>
      <c r="EN78" s="2">
        <f t="shared" si="91"/>
        <v>113.37070358208956</v>
      </c>
      <c r="EO78" s="2">
        <f t="shared" si="91"/>
        <v>115.62843079224291</v>
      </c>
      <c r="EQ78" s="2">
        <f t="shared" ref="EQ78:FE94" si="92">CU$228*$B78+CU$229</f>
        <v>118.32778408367011</v>
      </c>
      <c r="ER78" s="2">
        <f t="shared" si="92"/>
        <v>116.64352651591581</v>
      </c>
      <c r="ES78" s="2">
        <f t="shared" si="92"/>
        <v>118.18563873135898</v>
      </c>
      <c r="ET78" s="2">
        <f t="shared" si="92"/>
        <v>117.71381512454982</v>
      </c>
      <c r="EU78" s="2">
        <f t="shared" si="92"/>
        <v>116.08752167653419</v>
      </c>
      <c r="EV78" s="2">
        <f t="shared" si="92"/>
        <v>112.73421316222576</v>
      </c>
      <c r="EW78" s="2">
        <f t="shared" si="92"/>
        <v>112.8178791422399</v>
      </c>
      <c r="EX78" s="2">
        <f t="shared" si="92"/>
        <v>110.63624966558892</v>
      </c>
      <c r="EY78" s="2">
        <f t="shared" si="92"/>
        <v>112.29243801012775</v>
      </c>
      <c r="EZ78" s="2">
        <f t="shared" si="92"/>
        <v>113.41012283328537</v>
      </c>
      <c r="FA78" s="2">
        <f t="shared" si="92"/>
        <v>116.20901787187432</v>
      </c>
      <c r="FB78" s="2">
        <f t="shared" si="92"/>
        <v>115.06371710752123</v>
      </c>
      <c r="FC78" s="2">
        <f t="shared" si="92"/>
        <v>115.24474935871348</v>
      </c>
      <c r="FD78" s="2">
        <f t="shared" si="92"/>
        <v>113.08112726004576</v>
      </c>
      <c r="FE78" s="2">
        <f t="shared" si="92"/>
        <v>117.24875472403865</v>
      </c>
      <c r="FG78" s="2">
        <f t="shared" ref="FG78:FU94" si="93">POWER(10,($B78-C$231)/C$229)/(1+POWER(10,($B78-C$231)/C$229))</f>
        <v>0.60164971424647318</v>
      </c>
      <c r="FH78" s="2">
        <f t="shared" si="93"/>
        <v>0.66389145802364047</v>
      </c>
      <c r="FI78" s="2">
        <f t="shared" si="93"/>
        <v>0.62718072817594051</v>
      </c>
      <c r="FJ78" s="2">
        <f t="shared" si="93"/>
        <v>0.62293697761699196</v>
      </c>
      <c r="FK78" s="2">
        <f t="shared" si="93"/>
        <v>0.60142877133721029</v>
      </c>
      <c r="FL78" s="2">
        <f t="shared" si="93"/>
        <v>0.60730420469626478</v>
      </c>
      <c r="FM78" s="2">
        <f t="shared" si="93"/>
        <v>0.60789764734070573</v>
      </c>
      <c r="FN78" s="2">
        <f t="shared" si="93"/>
        <v>0.61541154297282374</v>
      </c>
      <c r="FO78" s="2">
        <f t="shared" si="93"/>
        <v>0.59642819435311156</v>
      </c>
      <c r="FP78" s="2">
        <f t="shared" si="93"/>
        <v>0.61269115848852906</v>
      </c>
      <c r="FQ78" s="2">
        <f t="shared" si="93"/>
        <v>0.60189024900892651</v>
      </c>
      <c r="FR78" s="2">
        <f t="shared" si="93"/>
        <v>0.62343638005765034</v>
      </c>
      <c r="FS78" s="2">
        <f t="shared" si="93"/>
        <v>0.60255865128692709</v>
      </c>
      <c r="FT78" s="2">
        <f t="shared" si="93"/>
        <v>0.57726481828216125</v>
      </c>
      <c r="FU78" s="2">
        <f t="shared" si="93"/>
        <v>0.54072386364298086</v>
      </c>
      <c r="FW78" s="2">
        <f t="shared" si="82"/>
        <v>2.4083216336847162E-4</v>
      </c>
      <c r="FX78" s="2">
        <f t="shared" si="82"/>
        <v>2.7911329766710342E-4</v>
      </c>
      <c r="FY78" s="2">
        <f t="shared" si="82"/>
        <v>2.7879408144061604E-4</v>
      </c>
      <c r="FZ78" s="2">
        <f t="shared" si="82"/>
        <v>2.6914042305872554E-4</v>
      </c>
      <c r="GA78" s="2">
        <f t="shared" si="82"/>
        <v>2.3839066046112427E-4</v>
      </c>
      <c r="GB78" s="2">
        <f t="shared" si="82"/>
        <v>2.6829471736301565E-4</v>
      </c>
      <c r="GC78" s="2">
        <f t="shared" si="82"/>
        <v>2.8896846427637902E-4</v>
      </c>
      <c r="GD78" s="2">
        <f t="shared" si="82"/>
        <v>3.3546168956248953E-4</v>
      </c>
      <c r="GE78" s="2">
        <f t="shared" si="82"/>
        <v>3.4571601492716788E-4</v>
      </c>
      <c r="GF78" s="2">
        <f t="shared" si="82"/>
        <v>3.240789684354121E-4</v>
      </c>
      <c r="GG78" s="2">
        <f t="shared" si="82"/>
        <v>3.1766471414616375E-4</v>
      </c>
      <c r="GH78" s="2">
        <f t="shared" si="82"/>
        <v>3.0835098122876029E-4</v>
      </c>
      <c r="GI78" s="2">
        <f t="shared" si="82"/>
        <v>2.5116745917665319E-4</v>
      </c>
      <c r="GJ78" s="2">
        <f t="shared" si="82"/>
        <v>2.1282909528963747E-4</v>
      </c>
      <c r="GK78" s="2">
        <f t="shared" si="82"/>
        <v>2.1558470647145591E-4</v>
      </c>
      <c r="GM78" s="86">
        <f t="shared" si="83"/>
        <v>6.4157834165621652E-2</v>
      </c>
      <c r="GN78" s="86">
        <f t="shared" si="83"/>
        <v>0.11396260016260333</v>
      </c>
      <c r="GO78" s="86">
        <f t="shared" si="83"/>
        <v>8.0471748845098084E-2</v>
      </c>
      <c r="GP78" s="86">
        <f t="shared" si="83"/>
        <v>8.0556763805789328E-2</v>
      </c>
      <c r="GQ78" s="86">
        <f t="shared" si="83"/>
        <v>6.2183357215469325E-2</v>
      </c>
      <c r="GR78" s="86">
        <f t="shared" si="83"/>
        <v>6.7664924202206239E-2</v>
      </c>
      <c r="GS78" s="86">
        <f t="shared" si="83"/>
        <v>7.4602722818251768E-2</v>
      </c>
      <c r="GT78" s="86">
        <f t="shared" si="83"/>
        <v>8.2013855765728741E-2</v>
      </c>
      <c r="GU78" s="86">
        <f t="shared" si="83"/>
        <v>6.6293966527857559E-2</v>
      </c>
      <c r="GV78" s="86">
        <f t="shared" si="83"/>
        <v>8.0592506380919318E-2</v>
      </c>
      <c r="GW78" s="86">
        <f t="shared" si="83"/>
        <v>6.9273290526873185E-2</v>
      </c>
      <c r="GX78" s="86">
        <f t="shared" si="83"/>
        <v>8.7060005890447212E-2</v>
      </c>
      <c r="GY78" s="86">
        <f t="shared" si="83"/>
        <v>6.6747733656789585E-2</v>
      </c>
      <c r="GZ78" s="86">
        <f t="shared" si="83"/>
        <v>5.1290954748122834E-2</v>
      </c>
      <c r="HA78" s="86">
        <f t="shared" si="83"/>
        <v>2.8981889386573253E-2</v>
      </c>
      <c r="HC78" s="86">
        <f t="shared" si="73"/>
        <v>2.6154605937312559E-7</v>
      </c>
      <c r="HD78" s="86">
        <f t="shared" si="73"/>
        <v>1.5298839919274024E-6</v>
      </c>
      <c r="HE78" s="86">
        <f t="shared" si="73"/>
        <v>2.0937631485291714E-7</v>
      </c>
      <c r="HF78" s="86">
        <f t="shared" si="73"/>
        <v>1.413747567499096E-7</v>
      </c>
      <c r="HG78" s="86">
        <f t="shared" si="87"/>
        <v>4.4524890483851922E-8</v>
      </c>
      <c r="HH78" s="86">
        <f t="shared" si="87"/>
        <v>5.2317552573010961E-8</v>
      </c>
      <c r="HI78" s="86">
        <f t="shared" si="87"/>
        <v>4.3570931510775063E-8</v>
      </c>
      <c r="HJ78" s="86">
        <f t="shared" si="87"/>
        <v>7.6541844233990219E-8</v>
      </c>
      <c r="HK78" s="86">
        <f t="shared" si="87"/>
        <v>2.3428188140876144E-8</v>
      </c>
      <c r="HL78" s="86">
        <f t="shared" si="87"/>
        <v>7.8359441567981588E-8</v>
      </c>
      <c r="HM78" s="86">
        <f t="shared" si="87"/>
        <v>1.7418230098912118E-8</v>
      </c>
      <c r="HN78" s="86">
        <f t="shared" si="87"/>
        <v>5.5917149715760762E-8</v>
      </c>
      <c r="HO78" s="86">
        <f t="shared" si="87"/>
        <v>1.258319945827694E-8</v>
      </c>
      <c r="HP78" s="86">
        <f t="shared" si="87"/>
        <v>6.541206384693089E-9</v>
      </c>
      <c r="HQ78" s="86">
        <f t="shared" si="87"/>
        <v>9.9728182361569136E-11</v>
      </c>
      <c r="HS78" s="86">
        <f t="shared" si="84"/>
        <v>1.2132609274049314E-43</v>
      </c>
      <c r="HT78" s="86">
        <f t="shared" si="84"/>
        <v>5.0383367674449242E-38</v>
      </c>
      <c r="HU78" s="86">
        <f t="shared" si="84"/>
        <v>7.2864607771245922E-43</v>
      </c>
      <c r="HV78" s="86">
        <f t="shared" si="84"/>
        <v>1.5905253893910428E-44</v>
      </c>
      <c r="HW78" s="86">
        <f t="shared" si="84"/>
        <v>6.9850212365524227E-49</v>
      </c>
      <c r="HX78" s="86">
        <f t="shared" si="84"/>
        <v>1.2495709069559582E-48</v>
      </c>
      <c r="HY78" s="86">
        <f t="shared" si="84"/>
        <v>1.3730345387027338E-50</v>
      </c>
      <c r="HZ78" s="86">
        <f t="shared" si="84"/>
        <v>3.909163108379272E-49</v>
      </c>
      <c r="IA78" s="86">
        <f t="shared" si="84"/>
        <v>7.5523189235865197E-53</v>
      </c>
      <c r="IB78" s="86">
        <f t="shared" si="84"/>
        <v>9.2556588594640422E-49</v>
      </c>
      <c r="IC78" s="86">
        <f t="shared" si="84"/>
        <v>8.2549463385021404E-54</v>
      </c>
      <c r="ID78" s="86">
        <f t="shared" si="84"/>
        <v>2.558027389206852E-50</v>
      </c>
      <c r="IE78" s="86">
        <f t="shared" si="84"/>
        <v>1.1528484099281702E-53</v>
      </c>
      <c r="IF78" s="86">
        <f t="shared" si="84"/>
        <v>5.9319506834905339E-38</v>
      </c>
      <c r="IG78" s="86">
        <f t="shared" si="84"/>
        <v>3.0856139978099988E-29</v>
      </c>
      <c r="II78" s="86">
        <f t="shared" si="85"/>
        <v>3.7454082899441116E-129</v>
      </c>
      <c r="IJ78" s="86">
        <f t="shared" si="85"/>
        <v>6.640030913694811E-112</v>
      </c>
      <c r="IK78" s="86">
        <f t="shared" si="85"/>
        <v>1.4751484582828193E-125</v>
      </c>
      <c r="IL78" s="86">
        <f t="shared" si="85"/>
        <v>1.0500223429930897E-131</v>
      </c>
      <c r="IM78" s="86">
        <f t="shared" si="85"/>
        <v>3.278014295762193E-143</v>
      </c>
      <c r="IN78" s="86">
        <f t="shared" si="85"/>
        <v>2.376116131029931E-142</v>
      </c>
      <c r="IO78" s="86">
        <f t="shared" si="85"/>
        <v>1.2577160596356205E-152</v>
      </c>
      <c r="IP78" s="86">
        <f t="shared" si="85"/>
        <v>6.7295214483456742E-146</v>
      </c>
      <c r="IQ78" s="86">
        <f t="shared" si="85"/>
        <v>2.3709446353746075E-159</v>
      </c>
      <c r="IR78" s="86">
        <f t="shared" si="85"/>
        <v>8.3552253339255233E-150</v>
      </c>
      <c r="IS78" s="86">
        <f t="shared" si="85"/>
        <v>4.5274922155049087E-162</v>
      </c>
      <c r="IT78" s="86">
        <f t="shared" si="85"/>
        <v>6.8111075509569496E-151</v>
      </c>
      <c r="IU78" s="86">
        <f t="shared" si="85"/>
        <v>3.3200727874360336E-160</v>
      </c>
      <c r="IV78" s="86">
        <f t="shared" si="85"/>
        <v>1.5149708058173611E-139</v>
      </c>
      <c r="IW78" s="86">
        <f t="shared" si="85"/>
        <v>7.9745261824981791E-138</v>
      </c>
      <c r="IY78" s="86">
        <f t="shared" si="86"/>
        <v>6.4158095711681032E-2</v>
      </c>
      <c r="IZ78" s="86">
        <f t="shared" si="86"/>
        <v>0.11396413004659525</v>
      </c>
      <c r="JA78" s="86">
        <f t="shared" si="86"/>
        <v>8.047195822141294E-2</v>
      </c>
      <c r="JB78" s="86">
        <f t="shared" si="86"/>
        <v>8.0556905180546076E-2</v>
      </c>
      <c r="JC78" s="86">
        <f t="shared" si="86"/>
        <v>6.2183401740359807E-2</v>
      </c>
      <c r="JD78" s="86">
        <f t="shared" si="86"/>
        <v>6.7664976519758807E-2</v>
      </c>
      <c r="JE78" s="86">
        <f t="shared" si="86"/>
        <v>7.4602766389183284E-2</v>
      </c>
      <c r="JF78" s="86">
        <f t="shared" si="86"/>
        <v>8.2013932307572979E-2</v>
      </c>
      <c r="JG78" s="86">
        <f t="shared" si="86"/>
        <v>6.6293989956045699E-2</v>
      </c>
      <c r="JH78" s="86">
        <f t="shared" si="86"/>
        <v>8.0592584740360892E-2</v>
      </c>
      <c r="JI78" s="86">
        <f t="shared" si="86"/>
        <v>6.927330794510328E-2</v>
      </c>
      <c r="JJ78" s="86">
        <f t="shared" si="86"/>
        <v>8.7060061807596928E-2</v>
      </c>
      <c r="JK78" s="86">
        <f t="shared" si="86"/>
        <v>6.6747746239989039E-2</v>
      </c>
      <c r="JL78" s="86">
        <f t="shared" si="86"/>
        <v>5.1290961289329216E-2</v>
      </c>
      <c r="JM78" s="86">
        <f t="shared" si="86"/>
        <v>2.8981889486301437E-2</v>
      </c>
    </row>
    <row r="79" spans="2:273" x14ac:dyDescent="0.25">
      <c r="B79" s="2">
        <v>52</v>
      </c>
      <c r="C79" s="37">
        <v>150.328</v>
      </c>
      <c r="D79" s="37">
        <v>159.37899999999999</v>
      </c>
      <c r="E79" s="37">
        <v>155.815</v>
      </c>
      <c r="F79" s="37">
        <v>154.05600000000001</v>
      </c>
      <c r="G79" s="37">
        <v>146.01900000000001</v>
      </c>
      <c r="H79" s="37">
        <v>147.41499999999999</v>
      </c>
      <c r="I79" s="37">
        <v>151.52799999999999</v>
      </c>
      <c r="J79" s="37">
        <v>151.30199999999999</v>
      </c>
      <c r="K79" s="37">
        <v>148.47200000000001</v>
      </c>
      <c r="L79" s="37">
        <v>153.208</v>
      </c>
      <c r="M79" s="37">
        <v>150.60400000000001</v>
      </c>
      <c r="N79" s="37">
        <v>152.83000000000001</v>
      </c>
      <c r="O79" s="37">
        <v>149.245</v>
      </c>
      <c r="P79" s="37">
        <v>142.679</v>
      </c>
      <c r="Q79" s="37">
        <v>130.96199999999999</v>
      </c>
      <c r="S79" s="4">
        <f t="shared" si="88"/>
        <v>153.77484324446621</v>
      </c>
      <c r="T79" s="4">
        <f t="shared" si="88"/>
        <v>164.82656763590009</v>
      </c>
      <c r="U79" s="4">
        <f t="shared" si="88"/>
        <v>159.48544834359791</v>
      </c>
      <c r="V79" s="4">
        <f t="shared" si="88"/>
        <v>158.71161121244208</v>
      </c>
      <c r="W79" s="4">
        <f t="shared" si="88"/>
        <v>150.62381539673814</v>
      </c>
      <c r="X79" s="4">
        <f t="shared" si="88"/>
        <v>150.87474486804967</v>
      </c>
      <c r="Y79" s="4">
        <f t="shared" si="88"/>
        <v>154.64594833007655</v>
      </c>
      <c r="Z79" s="4">
        <f t="shared" si="88"/>
        <v>155.9271015168101</v>
      </c>
      <c r="AA79" s="4">
        <f t="shared" si="88"/>
        <v>151.43682320452669</v>
      </c>
      <c r="AB79" s="4">
        <f t="shared" si="88"/>
        <v>155.79724067288581</v>
      </c>
      <c r="AC79" s="4">
        <f t="shared" si="88"/>
        <v>153.67751065898207</v>
      </c>
      <c r="AD79" s="4">
        <f t="shared" si="88"/>
        <v>157.05290370386098</v>
      </c>
      <c r="AE79" s="4">
        <f t="shared" si="88"/>
        <v>152.18500456143641</v>
      </c>
      <c r="AF79" s="4">
        <f t="shared" si="88"/>
        <v>145.38998925644407</v>
      </c>
      <c r="AG79" s="4">
        <f t="shared" si="88"/>
        <v>131.6516359620669</v>
      </c>
      <c r="AI79" s="4">
        <f t="shared" si="89"/>
        <v>-3.4468432444662085</v>
      </c>
      <c r="AJ79" s="4">
        <f t="shared" si="89"/>
        <v>-5.4475676359001</v>
      </c>
      <c r="AK79" s="4">
        <f t="shared" si="89"/>
        <v>-3.6704483435979114</v>
      </c>
      <c r="AL79" s="4">
        <f t="shared" si="89"/>
        <v>-4.6556112124420679</v>
      </c>
      <c r="AM79" s="4">
        <f t="shared" si="89"/>
        <v>-4.6048153967381324</v>
      </c>
      <c r="AN79" s="4">
        <f t="shared" si="89"/>
        <v>-3.4597448680496825</v>
      </c>
      <c r="AO79" s="4">
        <f t="shared" si="89"/>
        <v>-3.1179483300765582</v>
      </c>
      <c r="AP79" s="4">
        <f t="shared" si="89"/>
        <v>-4.6251015168101048</v>
      </c>
      <c r="AQ79" s="4">
        <f t="shared" si="89"/>
        <v>-2.9648232045266809</v>
      </c>
      <c r="AR79" s="4">
        <f t="shared" si="89"/>
        <v>-2.5892406728858077</v>
      </c>
      <c r="AS79" s="4">
        <f t="shared" si="89"/>
        <v>-3.0735106589820589</v>
      </c>
      <c r="AT79" s="4">
        <f t="shared" si="89"/>
        <v>-4.2229037038609647</v>
      </c>
      <c r="AU79" s="4">
        <f t="shared" si="89"/>
        <v>-2.9400045614364103</v>
      </c>
      <c r="AV79" s="4">
        <f t="shared" si="89"/>
        <v>-2.7109892564440656</v>
      </c>
      <c r="AW79" s="4">
        <f t="shared" si="89"/>
        <v>-0.68963596206691591</v>
      </c>
      <c r="AY79" s="2">
        <f t="shared" si="80"/>
        <v>121.23359591364958</v>
      </c>
      <c r="AZ79" s="2">
        <f t="shared" si="80"/>
        <v>119.37399126618571</v>
      </c>
      <c r="BA79" s="2">
        <f t="shared" si="80"/>
        <v>121.06795600097527</v>
      </c>
      <c r="BB79" s="2">
        <f t="shared" si="80"/>
        <v>119.48936531500378</v>
      </c>
      <c r="BC79" s="2">
        <f t="shared" si="80"/>
        <v>118.15967153957109</v>
      </c>
      <c r="BD79" s="2">
        <f t="shared" si="80"/>
        <v>115.94529263673827</v>
      </c>
      <c r="BE79" s="2">
        <f t="shared" si="80"/>
        <v>116.1257490329802</v>
      </c>
      <c r="BF79" s="2">
        <f t="shared" si="80"/>
        <v>114.92782898838537</v>
      </c>
      <c r="BG79" s="2">
        <f t="shared" si="80"/>
        <v>116.25418294210755</v>
      </c>
      <c r="BH79" s="2">
        <f t="shared" si="80"/>
        <v>116.27404761521146</v>
      </c>
      <c r="BI79" s="2">
        <f t="shared" si="80"/>
        <v>119.12493435042732</v>
      </c>
      <c r="BJ79" s="2">
        <f t="shared" si="80"/>
        <v>116.85927574257093</v>
      </c>
      <c r="BK79" s="2">
        <f t="shared" si="80"/>
        <v>118.3306264110069</v>
      </c>
      <c r="BL79" s="2">
        <f t="shared" si="80"/>
        <v>115.60721699454676</v>
      </c>
      <c r="BM79" s="2">
        <f t="shared" si="80"/>
        <v>116.73731264984437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123.54073281175914</v>
      </c>
      <c r="DL79" s="2">
        <f t="shared" si="90"/>
        <v>122.34889281183931</v>
      </c>
      <c r="DM79" s="2">
        <f t="shared" si="90"/>
        <v>122.79347833020637</v>
      </c>
      <c r="DN79" s="2">
        <f t="shared" si="90"/>
        <v>120.37221349527667</v>
      </c>
      <c r="DO79" s="2">
        <f t="shared" si="90"/>
        <v>119.13205996279684</v>
      </c>
      <c r="DP79" s="2">
        <f t="shared" si="90"/>
        <v>118.59832312069155</v>
      </c>
      <c r="DQ79" s="2">
        <f t="shared" si="90"/>
        <v>120.13812042042042</v>
      </c>
      <c r="DR79" s="2">
        <f t="shared" si="90"/>
        <v>119.10104480796588</v>
      </c>
      <c r="DS79" s="2">
        <f t="shared" si="90"/>
        <v>118.09861456582631</v>
      </c>
      <c r="DT79" s="2">
        <f t="shared" si="90"/>
        <v>118.54773003003007</v>
      </c>
      <c r="DU79" s="2">
        <f t="shared" si="90"/>
        <v>119.81217305877307</v>
      </c>
      <c r="DV79" s="2">
        <f t="shared" si="90"/>
        <v>117.7906201991465</v>
      </c>
      <c r="DW79" s="2">
        <f t="shared" si="90"/>
        <v>120.24548828828831</v>
      </c>
      <c r="DX79" s="2">
        <f t="shared" si="90"/>
        <v>119.1400794499618</v>
      </c>
      <c r="DY79" s="2">
        <f t="shared" si="90"/>
        <v>118.32134052651091</v>
      </c>
      <c r="EA79" s="2">
        <f t="shared" si="91"/>
        <v>119.84115810039933</v>
      </c>
      <c r="EB79" s="2">
        <f t="shared" si="91"/>
        <v>118.00107348668281</v>
      </c>
      <c r="EC79" s="2">
        <f t="shared" si="91"/>
        <v>120.133481978022</v>
      </c>
      <c r="ED79" s="2">
        <f t="shared" si="91"/>
        <v>119.00266072447235</v>
      </c>
      <c r="EE79" s="2">
        <f t="shared" si="91"/>
        <v>117.57265222755309</v>
      </c>
      <c r="EF79" s="2">
        <f t="shared" si="91"/>
        <v>114.38156499395407</v>
      </c>
      <c r="EG79" s="2">
        <f t="shared" si="91"/>
        <v>113.76598014143177</v>
      </c>
      <c r="EH79" s="2">
        <f t="shared" si="91"/>
        <v>112.55051781170482</v>
      </c>
      <c r="EI79" s="2">
        <f t="shared" si="91"/>
        <v>115.11777931671284</v>
      </c>
      <c r="EJ79" s="2">
        <f t="shared" si="91"/>
        <v>114.96416361933071</v>
      </c>
      <c r="EK79" s="2">
        <f t="shared" si="91"/>
        <v>118.71186380424747</v>
      </c>
      <c r="EL79" s="2">
        <f t="shared" si="91"/>
        <v>116.34699030156845</v>
      </c>
      <c r="EM79" s="2">
        <f t="shared" si="91"/>
        <v>117.17965610528246</v>
      </c>
      <c r="EN79" s="2">
        <f t="shared" si="91"/>
        <v>113.24782731343285</v>
      </c>
      <c r="EO79" s="2">
        <f t="shared" si="91"/>
        <v>115.5095995643845</v>
      </c>
      <c r="EQ79" s="2">
        <f t="shared" si="92"/>
        <v>118.18298606493741</v>
      </c>
      <c r="ER79" s="2">
        <f t="shared" si="92"/>
        <v>116.51287766388261</v>
      </c>
      <c r="ES79" s="2">
        <f t="shared" si="92"/>
        <v>118.03729048519222</v>
      </c>
      <c r="ET79" s="2">
        <f t="shared" si="92"/>
        <v>117.55700577713461</v>
      </c>
      <c r="EU79" s="2">
        <f t="shared" si="92"/>
        <v>115.93068121091679</v>
      </c>
      <c r="EV79" s="2">
        <f t="shared" si="92"/>
        <v>112.60185083431678</v>
      </c>
      <c r="EW79" s="2">
        <f t="shared" si="92"/>
        <v>112.67920266619231</v>
      </c>
      <c r="EX79" s="2">
        <f t="shared" si="92"/>
        <v>110.50791678037763</v>
      </c>
      <c r="EY79" s="2">
        <f t="shared" si="92"/>
        <v>112.15885572369929</v>
      </c>
      <c r="EZ79" s="2">
        <f t="shared" si="92"/>
        <v>113.27960711200694</v>
      </c>
      <c r="FA79" s="2">
        <f t="shared" si="92"/>
        <v>116.03476111102009</v>
      </c>
      <c r="FB79" s="2">
        <f t="shared" si="92"/>
        <v>114.8959064251882</v>
      </c>
      <c r="FC79" s="2">
        <f t="shared" si="92"/>
        <v>115.0934462543632</v>
      </c>
      <c r="FD79" s="2">
        <f t="shared" si="92"/>
        <v>112.96367550076518</v>
      </c>
      <c r="FE79" s="2">
        <f t="shared" si="92"/>
        <v>117.09768522010347</v>
      </c>
      <c r="FG79" s="2">
        <f t="shared" si="93"/>
        <v>0.6235038401379438</v>
      </c>
      <c r="FH79" s="2">
        <f t="shared" si="93"/>
        <v>0.68412366880327735</v>
      </c>
      <c r="FI79" s="2">
        <f t="shared" si="93"/>
        <v>0.64845260289638751</v>
      </c>
      <c r="FJ79" s="2">
        <f t="shared" si="93"/>
        <v>0.64431366781710298</v>
      </c>
      <c r="FK79" s="2">
        <f t="shared" si="93"/>
        <v>0.62328742897756162</v>
      </c>
      <c r="FL79" s="2">
        <f t="shared" si="93"/>
        <v>0.62903938587479291</v>
      </c>
      <c r="FM79" s="2">
        <f t="shared" si="93"/>
        <v>0.62962001439486925</v>
      </c>
      <c r="FN79" s="2">
        <f t="shared" si="93"/>
        <v>0.63696623548547748</v>
      </c>
      <c r="FO79" s="2">
        <f t="shared" si="93"/>
        <v>0.61838708539704001</v>
      </c>
      <c r="FP79" s="2">
        <f t="shared" si="93"/>
        <v>0.63430771846025824</v>
      </c>
      <c r="FQ79" s="2">
        <f t="shared" si="93"/>
        <v>0.62373943139013355</v>
      </c>
      <c r="FR79" s="2">
        <f t="shared" si="93"/>
        <v>0.6448009015941133</v>
      </c>
      <c r="FS79" s="2">
        <f t="shared" si="93"/>
        <v>0.62439404229861506</v>
      </c>
      <c r="FT79" s="2">
        <f t="shared" si="93"/>
        <v>0.59956635672603587</v>
      </c>
      <c r="FU79" s="2">
        <f t="shared" si="93"/>
        <v>0.56349545997618677</v>
      </c>
      <c r="FW79" s="2">
        <f t="shared" si="82"/>
        <v>2.6406108059040035E-4</v>
      </c>
      <c r="FX79" s="2">
        <f t="shared" si="82"/>
        <v>3.0603340417175373E-4</v>
      </c>
      <c r="FY79" s="2">
        <f t="shared" si="82"/>
        <v>3.0568340937859266E-4</v>
      </c>
      <c r="FZ79" s="2">
        <f t="shared" si="82"/>
        <v>2.9509894299162797E-4</v>
      </c>
      <c r="GA79" s="2">
        <f t="shared" si="82"/>
        <v>2.6138414965481103E-4</v>
      </c>
      <c r="GB79" s="2">
        <f t="shared" si="82"/>
        <v>2.9417169321516889E-4</v>
      </c>
      <c r="GC79" s="2">
        <f t="shared" si="82"/>
        <v>3.16838787253998E-4</v>
      </c>
      <c r="GD79" s="2">
        <f t="shared" si="82"/>
        <v>3.6781452402566948E-4</v>
      </c>
      <c r="GE79" s="2">
        <f t="shared" si="82"/>
        <v>3.7905742932185907E-4</v>
      </c>
      <c r="GF79" s="2">
        <f t="shared" si="82"/>
        <v>3.5533441263530354E-4</v>
      </c>
      <c r="GG79" s="2">
        <f t="shared" si="82"/>
        <v>3.483017580910567E-4</v>
      </c>
      <c r="GH79" s="2">
        <f t="shared" si="82"/>
        <v>3.3809006978569337E-4</v>
      </c>
      <c r="GI79" s="2">
        <f t="shared" si="82"/>
        <v>2.7539296919494946E-4</v>
      </c>
      <c r="GJ79" s="2">
        <f t="shared" si="82"/>
        <v>2.3335767087122265E-4</v>
      </c>
      <c r="GK79" s="2">
        <f t="shared" si="82"/>
        <v>2.3637901356792282E-4</v>
      </c>
      <c r="GM79" s="86">
        <f t="shared" si="83"/>
        <v>8.7982878733227021E-2</v>
      </c>
      <c r="GN79" s="86">
        <f t="shared" si="83"/>
        <v>0.14532894427570886</v>
      </c>
      <c r="GO79" s="86">
        <f t="shared" si="83"/>
        <v>0.1063566298267923</v>
      </c>
      <c r="GP79" s="86">
        <f t="shared" si="83"/>
        <v>0.10752804701710261</v>
      </c>
      <c r="GQ79" s="86">
        <f t="shared" si="83"/>
        <v>8.4919635752882319E-2</v>
      </c>
      <c r="GR79" s="86">
        <f t="shared" si="83"/>
        <v>9.1967309422203852E-2</v>
      </c>
      <c r="GS79" s="86">
        <f t="shared" si="83"/>
        <v>0.10262214914053833</v>
      </c>
      <c r="GT79" s="86">
        <f t="shared" si="83"/>
        <v>0.11182347333573427</v>
      </c>
      <c r="GU79" s="86">
        <f t="shared" si="83"/>
        <v>9.296449603416107E-2</v>
      </c>
      <c r="GV79" s="86">
        <f t="shared" si="83"/>
        <v>0.11046789423381041</v>
      </c>
      <c r="GW79" s="86">
        <f t="shared" si="83"/>
        <v>9.6039860461188925E-2</v>
      </c>
      <c r="GX79" s="86">
        <f t="shared" si="83"/>
        <v>0.1171158065777973</v>
      </c>
      <c r="GY79" s="86">
        <f t="shared" si="83"/>
        <v>9.1829712822757606E-2</v>
      </c>
      <c r="GZ79" s="86">
        <f t="shared" si="83"/>
        <v>7.4073370915219053E-2</v>
      </c>
      <c r="HA79" s="86">
        <f t="shared" si="83"/>
        <v>4.4930243013270303E-2</v>
      </c>
      <c r="HC79" s="86">
        <f t="shared" si="73"/>
        <v>6.0241274293362491E-7</v>
      </c>
      <c r="HD79" s="86">
        <f t="shared" si="73"/>
        <v>3.2085917745607914E-6</v>
      </c>
      <c r="HE79" s="86">
        <f t="shared" si="73"/>
        <v>4.8671137913227226E-7</v>
      </c>
      <c r="HF79" s="86">
        <f t="shared" si="73"/>
        <v>3.3803906731641941E-7</v>
      </c>
      <c r="HG79" s="86">
        <f t="shared" si="87"/>
        <v>1.1282472382607994E-7</v>
      </c>
      <c r="HH79" s="86">
        <f t="shared" si="87"/>
        <v>1.3331978609672317E-7</v>
      </c>
      <c r="HI79" s="86">
        <f t="shared" si="87"/>
        <v>1.1641939045824283E-7</v>
      </c>
      <c r="HJ79" s="86">
        <f t="shared" si="87"/>
        <v>2.0018502112187373E-7</v>
      </c>
      <c r="HK79" s="86">
        <f t="shared" si="87"/>
        <v>6.6677851259998654E-8</v>
      </c>
      <c r="HL79" s="86">
        <f t="shared" si="87"/>
        <v>2.0656580949807599E-7</v>
      </c>
      <c r="HM79" s="86">
        <f t="shared" si="87"/>
        <v>4.9928321663092068E-8</v>
      </c>
      <c r="HN79" s="86">
        <f t="shared" si="87"/>
        <v>1.4859111664180161E-7</v>
      </c>
      <c r="HO79" s="86">
        <f t="shared" si="87"/>
        <v>3.5156353409126361E-8</v>
      </c>
      <c r="HP79" s="86">
        <f t="shared" si="87"/>
        <v>1.896404489233365E-8</v>
      </c>
      <c r="HQ79" s="86">
        <f t="shared" si="87"/>
        <v>3.7363737552036222E-10</v>
      </c>
      <c r="HS79" s="86">
        <f t="shared" si="84"/>
        <v>2.2779419335797086E-42</v>
      </c>
      <c r="HT79" s="86">
        <f t="shared" si="84"/>
        <v>6.679525544872037E-37</v>
      </c>
      <c r="HU79" s="86">
        <f t="shared" si="84"/>
        <v>1.3443056900465801E-41</v>
      </c>
      <c r="HV79" s="86">
        <f t="shared" si="84"/>
        <v>3.3008940385050977E-43</v>
      </c>
      <c r="HW79" s="86">
        <f t="shared" si="84"/>
        <v>1.8422014577139825E-47</v>
      </c>
      <c r="HX79" s="86">
        <f t="shared" si="84"/>
        <v>3.3883284825963885E-47</v>
      </c>
      <c r="HY79" s="86">
        <f t="shared" si="84"/>
        <v>4.6389934444487084E-49</v>
      </c>
      <c r="HZ79" s="86">
        <f t="shared" si="84"/>
        <v>1.2342064397896358E-47</v>
      </c>
      <c r="IA79" s="86">
        <f t="shared" si="84"/>
        <v>3.248759959309534E-51</v>
      </c>
      <c r="IB79" s="86">
        <f t="shared" si="84"/>
        <v>2.9737293005019373E-47</v>
      </c>
      <c r="IC79" s="86">
        <f t="shared" si="84"/>
        <v>3.6508338198309077E-52</v>
      </c>
      <c r="ID79" s="86">
        <f t="shared" si="84"/>
        <v>8.6250721165789392E-49</v>
      </c>
      <c r="IE79" s="86">
        <f t="shared" si="84"/>
        <v>4.4634730142551073E-52</v>
      </c>
      <c r="IF79" s="86">
        <f t="shared" si="84"/>
        <v>7.2242658459572569E-37</v>
      </c>
      <c r="IG79" s="86">
        <f t="shared" si="84"/>
        <v>2.0070956979510122E-28</v>
      </c>
      <c r="II79" s="86">
        <f t="shared" si="85"/>
        <v>2.342093823903096E-126</v>
      </c>
      <c r="IJ79" s="86">
        <f t="shared" si="85"/>
        <v>1.918846695936241E-109</v>
      </c>
      <c r="IK79" s="86">
        <f t="shared" si="85"/>
        <v>8.5971218054991063E-123</v>
      </c>
      <c r="IL79" s="86">
        <f t="shared" si="85"/>
        <v>8.159881120373236E-129</v>
      </c>
      <c r="IM79" s="86">
        <f t="shared" si="85"/>
        <v>4.1357625571306386E-140</v>
      </c>
      <c r="IN79" s="86">
        <f t="shared" si="85"/>
        <v>3.1769030050049153E-139</v>
      </c>
      <c r="IO79" s="86">
        <f t="shared" si="85"/>
        <v>3.0526952481243842E-149</v>
      </c>
      <c r="IP79" s="86">
        <f t="shared" si="85"/>
        <v>1.3245090837423932E-142</v>
      </c>
      <c r="IQ79" s="86">
        <f t="shared" si="85"/>
        <v>9.7742006711962138E-156</v>
      </c>
      <c r="IR79" s="86">
        <f t="shared" si="85"/>
        <v>1.9537256790459605E-146</v>
      </c>
      <c r="IS79" s="86">
        <f t="shared" si="85"/>
        <v>1.9723682807430516E-158</v>
      </c>
      <c r="IT79" s="86">
        <f t="shared" si="85"/>
        <v>1.6074388752744698E-147</v>
      </c>
      <c r="IU79" s="86">
        <f t="shared" si="85"/>
        <v>1.038822996800955E-156</v>
      </c>
      <c r="IV79" s="86">
        <f t="shared" si="85"/>
        <v>1.4477041934758062E-136</v>
      </c>
      <c r="IW79" s="86">
        <f t="shared" si="85"/>
        <v>7.0664694498486648E-135</v>
      </c>
      <c r="IY79" s="86">
        <f t="shared" si="86"/>
        <v>8.7983481145969961E-2</v>
      </c>
      <c r="IZ79" s="86">
        <f t="shared" si="86"/>
        <v>0.14533215286748341</v>
      </c>
      <c r="JA79" s="86">
        <f t="shared" si="86"/>
        <v>0.10635711653817143</v>
      </c>
      <c r="JB79" s="86">
        <f t="shared" si="86"/>
        <v>0.10752838505616993</v>
      </c>
      <c r="JC79" s="86">
        <f t="shared" si="86"/>
        <v>8.4919748577606147E-2</v>
      </c>
      <c r="JD79" s="86">
        <f t="shared" si="86"/>
        <v>9.1967442741989952E-2</v>
      </c>
      <c r="JE79" s="86">
        <f t="shared" si="86"/>
        <v>0.10262226555992879</v>
      </c>
      <c r="JF79" s="86">
        <f t="shared" si="86"/>
        <v>0.11182367352075538</v>
      </c>
      <c r="JG79" s="86">
        <f t="shared" si="86"/>
        <v>9.2964562712012325E-2</v>
      </c>
      <c r="JH79" s="86">
        <f t="shared" si="86"/>
        <v>0.11046810079961991</v>
      </c>
      <c r="JI79" s="86">
        <f t="shared" si="86"/>
        <v>9.6039910389510583E-2</v>
      </c>
      <c r="JJ79" s="86">
        <f t="shared" si="86"/>
        <v>0.11711595516891395</v>
      </c>
      <c r="JK79" s="86">
        <f t="shared" si="86"/>
        <v>9.1829747979111018E-2</v>
      </c>
      <c r="JL79" s="86">
        <f t="shared" si="86"/>
        <v>7.4073389879263943E-2</v>
      </c>
      <c r="JM79" s="86">
        <f t="shared" si="86"/>
        <v>4.4930243386907681E-2</v>
      </c>
    </row>
    <row r="80" spans="2:273" x14ac:dyDescent="0.25">
      <c r="B80" s="2">
        <v>53</v>
      </c>
      <c r="C80" s="37">
        <v>160.05199999999999</v>
      </c>
      <c r="D80" s="37">
        <v>169.828</v>
      </c>
      <c r="E80" s="37">
        <v>164.185</v>
      </c>
      <c r="F80" s="37">
        <v>164.48099999999999</v>
      </c>
      <c r="G80" s="37">
        <v>155.09399999999999</v>
      </c>
      <c r="H80" s="37">
        <v>157.30199999999999</v>
      </c>
      <c r="I80" s="37">
        <v>163.113</v>
      </c>
      <c r="J80" s="37">
        <v>165.49100000000001</v>
      </c>
      <c r="K80" s="37">
        <v>159.39599999999999</v>
      </c>
      <c r="L80" s="37">
        <v>165.90600000000001</v>
      </c>
      <c r="M80" s="37">
        <v>160.96199999999999</v>
      </c>
      <c r="N80" s="37">
        <v>163.07499999999999</v>
      </c>
      <c r="O80" s="37">
        <v>158.98099999999999</v>
      </c>
      <c r="P80" s="37">
        <v>152.94300000000001</v>
      </c>
      <c r="Q80" s="37">
        <v>137.113</v>
      </c>
      <c r="S80" s="4">
        <f t="shared" si="88"/>
        <v>162.27364160760277</v>
      </c>
      <c r="T80" s="4">
        <f t="shared" si="88"/>
        <v>173.2214150731474</v>
      </c>
      <c r="U80" s="4">
        <f t="shared" si="88"/>
        <v>168.09558281412887</v>
      </c>
      <c r="V80" s="4">
        <f t="shared" si="88"/>
        <v>167.84908009586707</v>
      </c>
      <c r="W80" s="4">
        <f t="shared" si="88"/>
        <v>159.04872804805274</v>
      </c>
      <c r="X80" s="4">
        <f t="shared" si="88"/>
        <v>159.67637779031702</v>
      </c>
      <c r="Y80" s="4">
        <f t="shared" si="88"/>
        <v>164.58259844899797</v>
      </c>
      <c r="Z80" s="4">
        <f t="shared" si="88"/>
        <v>166.07242797163178</v>
      </c>
      <c r="AA80" s="4">
        <f t="shared" si="88"/>
        <v>161.28617343678229</v>
      </c>
      <c r="AB80" s="4">
        <f t="shared" si="88"/>
        <v>165.83877781627478</v>
      </c>
      <c r="AC80" s="4">
        <f t="shared" si="88"/>
        <v>162.97901618497315</v>
      </c>
      <c r="AD80" s="4">
        <f t="shared" si="88"/>
        <v>166.54433325597969</v>
      </c>
      <c r="AE80" s="4">
        <f t="shared" si="88"/>
        <v>161.1002979690584</v>
      </c>
      <c r="AF80" s="4">
        <f t="shared" si="88"/>
        <v>154.69731337822205</v>
      </c>
      <c r="AG80" s="4">
        <f t="shared" si="88"/>
        <v>137.5537721250773</v>
      </c>
      <c r="AI80" s="4">
        <f t="shared" si="89"/>
        <v>-2.221641607602777</v>
      </c>
      <c r="AJ80" s="4">
        <f t="shared" si="89"/>
        <v>-3.3934150731473949</v>
      </c>
      <c r="AK80" s="4">
        <f t="shared" si="89"/>
        <v>-3.9105828141288725</v>
      </c>
      <c r="AL80" s="4">
        <f t="shared" si="89"/>
        <v>-3.3680800958670716</v>
      </c>
      <c r="AM80" s="4">
        <f t="shared" si="89"/>
        <v>-3.9547280480527434</v>
      </c>
      <c r="AN80" s="4">
        <f t="shared" si="89"/>
        <v>-2.3743777903170269</v>
      </c>
      <c r="AO80" s="4">
        <f t="shared" si="89"/>
        <v>-1.4695984489979708</v>
      </c>
      <c r="AP80" s="4">
        <f t="shared" si="89"/>
        <v>-0.58142797163176851</v>
      </c>
      <c r="AQ80" s="4">
        <f t="shared" si="89"/>
        <v>-1.8901734367823053</v>
      </c>
      <c r="AR80" s="4">
        <f t="shared" si="89"/>
        <v>6.722218372522093E-2</v>
      </c>
      <c r="AS80" s="4">
        <f t="shared" si="89"/>
        <v>-2.0170161849731585</v>
      </c>
      <c r="AT80" s="4">
        <f t="shared" si="89"/>
        <v>-3.4693332559797057</v>
      </c>
      <c r="AU80" s="4">
        <f t="shared" si="89"/>
        <v>-2.1192979690584082</v>
      </c>
      <c r="AV80" s="4">
        <f t="shared" si="89"/>
        <v>-1.7543133782220366</v>
      </c>
      <c r="AW80" s="4">
        <f t="shared" si="89"/>
        <v>-0.44077212507730223</v>
      </c>
      <c r="AY80" s="2">
        <f t="shared" si="80"/>
        <v>121.03773479326942</v>
      </c>
      <c r="AZ80" s="2">
        <f t="shared" si="80"/>
        <v>119.16037450485319</v>
      </c>
      <c r="BA80" s="2">
        <f t="shared" si="80"/>
        <v>120.88160125261024</v>
      </c>
      <c r="BB80" s="2">
        <f t="shared" si="80"/>
        <v>119.33209082568355</v>
      </c>
      <c r="BC80" s="2">
        <f t="shared" si="80"/>
        <v>117.99228235463259</v>
      </c>
      <c r="BD80" s="2">
        <f t="shared" si="80"/>
        <v>115.74081514335509</v>
      </c>
      <c r="BE80" s="2">
        <f t="shared" si="80"/>
        <v>115.88134665578718</v>
      </c>
      <c r="BF80" s="2">
        <f t="shared" si="80"/>
        <v>114.68089693453088</v>
      </c>
      <c r="BG80" s="2">
        <f t="shared" si="80"/>
        <v>116.08273597818659</v>
      </c>
      <c r="BH80" s="2">
        <f t="shared" si="80"/>
        <v>116.10228135188366</v>
      </c>
      <c r="BI80" s="2">
        <f t="shared" si="80"/>
        <v>118.97315870521525</v>
      </c>
      <c r="BJ80" s="2">
        <f t="shared" si="80"/>
        <v>116.68728606060122</v>
      </c>
      <c r="BK80" s="2">
        <f t="shared" si="80"/>
        <v>118.15535295943253</v>
      </c>
      <c r="BL80" s="2">
        <f t="shared" si="80"/>
        <v>115.38323980213211</v>
      </c>
      <c r="BM80" s="2">
        <f t="shared" si="80"/>
        <v>116.56049444868069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123.53357942152681</v>
      </c>
      <c r="DL80" s="2">
        <f t="shared" si="90"/>
        <v>122.29907484143762</v>
      </c>
      <c r="DM80" s="2">
        <f t="shared" si="90"/>
        <v>122.78246754221388</v>
      </c>
      <c r="DN80" s="2">
        <f t="shared" si="90"/>
        <v>120.35643697705805</v>
      </c>
      <c r="DO80" s="2">
        <f t="shared" si="90"/>
        <v>119.09909224203965</v>
      </c>
      <c r="DP80" s="2">
        <f t="shared" si="90"/>
        <v>118.5825132946712</v>
      </c>
      <c r="DQ80" s="2">
        <f t="shared" si="90"/>
        <v>120.12510265980265</v>
      </c>
      <c r="DR80" s="2">
        <f t="shared" si="90"/>
        <v>119.11045092460883</v>
      </c>
      <c r="DS80" s="2">
        <f t="shared" si="90"/>
        <v>118.14630588235292</v>
      </c>
      <c r="DT80" s="2">
        <f t="shared" si="90"/>
        <v>118.58064984984989</v>
      </c>
      <c r="DU80" s="2">
        <f t="shared" si="90"/>
        <v>119.86745465465467</v>
      </c>
      <c r="DV80" s="2">
        <f t="shared" si="90"/>
        <v>117.75844238975816</v>
      </c>
      <c r="DW80" s="2">
        <f t="shared" si="90"/>
        <v>120.28504903474906</v>
      </c>
      <c r="DX80" s="2">
        <f t="shared" si="90"/>
        <v>119.09097097020626</v>
      </c>
      <c r="DY80" s="2">
        <f t="shared" si="90"/>
        <v>118.2152364108268</v>
      </c>
      <c r="EA80" s="2">
        <f t="shared" si="91"/>
        <v>119.66398302909299</v>
      </c>
      <c r="EB80" s="2">
        <f t="shared" si="91"/>
        <v>117.8393710653753</v>
      </c>
      <c r="EC80" s="2">
        <f t="shared" si="91"/>
        <v>119.94278285714289</v>
      </c>
      <c r="ED80" s="2">
        <f t="shared" si="91"/>
        <v>118.81705698802055</v>
      </c>
      <c r="EE80" s="2">
        <f t="shared" si="91"/>
        <v>117.38290647703904</v>
      </c>
      <c r="EF80" s="2">
        <f t="shared" si="91"/>
        <v>114.21331221281743</v>
      </c>
      <c r="EG80" s="2">
        <f t="shared" si="91"/>
        <v>113.60514370822436</v>
      </c>
      <c r="EH80" s="2">
        <f t="shared" si="91"/>
        <v>112.37967069550464</v>
      </c>
      <c r="EI80" s="2">
        <f t="shared" si="91"/>
        <v>114.92321822099109</v>
      </c>
      <c r="EJ80" s="2">
        <f t="shared" si="91"/>
        <v>114.80015102887974</v>
      </c>
      <c r="EK80" s="2">
        <f t="shared" si="91"/>
        <v>118.48270914127426</v>
      </c>
      <c r="EL80" s="2">
        <f t="shared" si="91"/>
        <v>116.14993321649989</v>
      </c>
      <c r="EM80" s="2">
        <f t="shared" si="91"/>
        <v>116.98791011485835</v>
      </c>
      <c r="EN80" s="2">
        <f t="shared" si="91"/>
        <v>113.12495104477613</v>
      </c>
      <c r="EO80" s="2">
        <f t="shared" si="91"/>
        <v>115.39076833652611</v>
      </c>
      <c r="EQ80" s="2">
        <f t="shared" si="92"/>
        <v>118.0381880462047</v>
      </c>
      <c r="ER80" s="2">
        <f t="shared" si="92"/>
        <v>116.3822288118494</v>
      </c>
      <c r="ES80" s="2">
        <f t="shared" si="92"/>
        <v>117.88894223902544</v>
      </c>
      <c r="ET80" s="2">
        <f t="shared" si="92"/>
        <v>117.40019642971939</v>
      </c>
      <c r="EU80" s="2">
        <f t="shared" si="92"/>
        <v>115.77384074529938</v>
      </c>
      <c r="EV80" s="2">
        <f t="shared" si="92"/>
        <v>112.4694885064078</v>
      </c>
      <c r="EW80" s="2">
        <f t="shared" si="92"/>
        <v>112.54052619014473</v>
      </c>
      <c r="EX80" s="2">
        <f t="shared" si="92"/>
        <v>110.37958389516632</v>
      </c>
      <c r="EY80" s="2">
        <f t="shared" si="92"/>
        <v>112.02527343727081</v>
      </c>
      <c r="EZ80" s="2">
        <f t="shared" si="92"/>
        <v>113.1490913907285</v>
      </c>
      <c r="FA80" s="2">
        <f t="shared" si="92"/>
        <v>115.86050435016584</v>
      </c>
      <c r="FB80" s="2">
        <f t="shared" si="92"/>
        <v>114.72809574285519</v>
      </c>
      <c r="FC80" s="2">
        <f t="shared" si="92"/>
        <v>114.94214315001292</v>
      </c>
      <c r="FD80" s="2">
        <f t="shared" si="92"/>
        <v>112.84622374148461</v>
      </c>
      <c r="FE80" s="2">
        <f t="shared" si="92"/>
        <v>116.9466157161683</v>
      </c>
      <c r="FG80" s="2">
        <f t="shared" si="93"/>
        <v>0.64486671451661537</v>
      </c>
      <c r="FH80" s="2">
        <f t="shared" si="93"/>
        <v>0.70368157874821247</v>
      </c>
      <c r="FI80" s="2">
        <f t="shared" si="93"/>
        <v>0.66915102351632572</v>
      </c>
      <c r="FJ80" s="2">
        <f t="shared" si="93"/>
        <v>0.66512993463297432</v>
      </c>
      <c r="FK80" s="2">
        <f t="shared" si="93"/>
        <v>0.64465558455754002</v>
      </c>
      <c r="FL80" s="2">
        <f t="shared" si="93"/>
        <v>0.65026434781798104</v>
      </c>
      <c r="FM80" s="2">
        <f t="shared" si="93"/>
        <v>0.65083019562648514</v>
      </c>
      <c r="FN80" s="2">
        <f t="shared" si="93"/>
        <v>0.65798425022598961</v>
      </c>
      <c r="FO80" s="2">
        <f t="shared" si="93"/>
        <v>0.63987259960193799</v>
      </c>
      <c r="FP80" s="2">
        <f t="shared" si="93"/>
        <v>0.65539637952091256</v>
      </c>
      <c r="FQ80" s="2">
        <f t="shared" si="93"/>
        <v>0.64509654705098995</v>
      </c>
      <c r="FR80" s="2">
        <f t="shared" si="93"/>
        <v>0.66560345260566178</v>
      </c>
      <c r="FS80" s="2">
        <f t="shared" si="93"/>
        <v>0.64573510512735111</v>
      </c>
      <c r="FT80" s="2">
        <f t="shared" si="93"/>
        <v>0.62146286764403691</v>
      </c>
      <c r="FU80" s="2">
        <f t="shared" si="93"/>
        <v>0.58600244748133934</v>
      </c>
      <c r="FW80" s="2">
        <f t="shared" si="82"/>
        <v>2.8952984121556087E-4</v>
      </c>
      <c r="FX80" s="2">
        <f t="shared" si="82"/>
        <v>3.3554904769535074E-4</v>
      </c>
      <c r="FY80" s="2">
        <f t="shared" si="82"/>
        <v>3.3516530868347413E-4</v>
      </c>
      <c r="FZ80" s="2">
        <f t="shared" si="82"/>
        <v>3.2356034473363603E-4</v>
      </c>
      <c r="GA80" s="2">
        <f t="shared" si="82"/>
        <v>2.8659479360331874E-4</v>
      </c>
      <c r="GB80" s="2">
        <f t="shared" si="82"/>
        <v>3.225436933706189E-4</v>
      </c>
      <c r="GC80" s="2">
        <f t="shared" si="82"/>
        <v>3.4739620269729263E-4</v>
      </c>
      <c r="GD80" s="2">
        <f t="shared" si="82"/>
        <v>4.0328629476848776E-4</v>
      </c>
      <c r="GE80" s="2">
        <f t="shared" si="82"/>
        <v>4.156130070468992E-4</v>
      </c>
      <c r="GF80" s="2">
        <f t="shared" si="82"/>
        <v>3.8960307941216492E-4</v>
      </c>
      <c r="GG80" s="2">
        <f t="shared" si="82"/>
        <v>3.8189245049254664E-4</v>
      </c>
      <c r="GH80" s="2">
        <f t="shared" si="82"/>
        <v>3.7069629836203322E-4</v>
      </c>
      <c r="GI80" s="2">
        <f t="shared" si="82"/>
        <v>3.0195436334203035E-4</v>
      </c>
      <c r="GJ80" s="2">
        <f t="shared" si="82"/>
        <v>2.5586583746823075E-4</v>
      </c>
      <c r="GK80" s="2">
        <f t="shared" si="82"/>
        <v>2.5917852372775679E-4</v>
      </c>
      <c r="GM80" s="86">
        <f t="shared" si="83"/>
        <v>0.1184790975087498</v>
      </c>
      <c r="GN80" s="86">
        <f t="shared" si="83"/>
        <v>0.18291589603543737</v>
      </c>
      <c r="GO80" s="86">
        <f t="shared" si="83"/>
        <v>0.13844131936441503</v>
      </c>
      <c r="GP80" s="86">
        <f t="shared" si="83"/>
        <v>0.14119833665307788</v>
      </c>
      <c r="GQ80" s="86">
        <f t="shared" si="83"/>
        <v>0.11395353171945265</v>
      </c>
      <c r="GR80" s="86">
        <f t="shared" si="83"/>
        <v>0.12283353568688721</v>
      </c>
      <c r="GS80" s="86">
        <f t="shared" si="83"/>
        <v>0.13843469008149045</v>
      </c>
      <c r="GT80" s="86">
        <f t="shared" si="83"/>
        <v>0.14958985937907629</v>
      </c>
      <c r="GU80" s="86">
        <f t="shared" si="83"/>
        <v>0.12763481355815506</v>
      </c>
      <c r="GV80" s="86">
        <f t="shared" si="83"/>
        <v>0.14847790155867457</v>
      </c>
      <c r="GW80" s="86">
        <f t="shared" si="83"/>
        <v>0.1305101398596627</v>
      </c>
      <c r="GX80" s="86">
        <f t="shared" si="83"/>
        <v>0.15477206946176181</v>
      </c>
      <c r="GY80" s="86">
        <f t="shared" si="83"/>
        <v>0.12398038094073781</v>
      </c>
      <c r="GZ80" s="86">
        <f t="shared" si="83"/>
        <v>0.10452816461609023</v>
      </c>
      <c r="HA80" s="86">
        <f t="shared" si="83"/>
        <v>6.7717616181377935E-2</v>
      </c>
      <c r="HC80" s="86">
        <f t="shared" si="73"/>
        <v>1.3540918591649447E-6</v>
      </c>
      <c r="HD80" s="86">
        <f t="shared" si="73"/>
        <v>6.5844642176942675E-6</v>
      </c>
      <c r="HE80" s="86">
        <f t="shared" si="73"/>
        <v>1.1039426879638857E-6</v>
      </c>
      <c r="HF80" s="86">
        <f t="shared" si="73"/>
        <v>7.8786115490829505E-7</v>
      </c>
      <c r="HG80" s="86">
        <f t="shared" si="87"/>
        <v>2.7824846142823706E-7</v>
      </c>
      <c r="HH80" s="86">
        <f t="shared" si="87"/>
        <v>3.3044970721966671E-7</v>
      </c>
      <c r="HI80" s="86">
        <f t="shared" si="87"/>
        <v>3.0178405043845106E-7</v>
      </c>
      <c r="HJ80" s="86">
        <f t="shared" si="87"/>
        <v>5.0808239944566877E-7</v>
      </c>
      <c r="HK80" s="86">
        <f t="shared" si="87"/>
        <v>1.8358619970164643E-7</v>
      </c>
      <c r="HL80" s="86">
        <f t="shared" si="87"/>
        <v>5.2815003448065561E-7</v>
      </c>
      <c r="HM80" s="86">
        <f t="shared" si="87"/>
        <v>1.3847009822568595E-7</v>
      </c>
      <c r="HN80" s="86">
        <f t="shared" si="87"/>
        <v>3.8302808969380311E-7</v>
      </c>
      <c r="HO80" s="86">
        <f t="shared" si="87"/>
        <v>9.524320194855366E-8</v>
      </c>
      <c r="HP80" s="86">
        <f t="shared" si="87"/>
        <v>5.3252811012665819E-8</v>
      </c>
      <c r="HQ80" s="86">
        <f t="shared" si="87"/>
        <v>1.3447314140270796E-9</v>
      </c>
      <c r="HS80" s="86">
        <f t="shared" si="84"/>
        <v>4.0895540135360315E-41</v>
      </c>
      <c r="HT80" s="86">
        <f t="shared" si="84"/>
        <v>8.5072529909165079E-36</v>
      </c>
      <c r="HU80" s="86">
        <f t="shared" si="84"/>
        <v>2.3707943252649217E-40</v>
      </c>
      <c r="HV80" s="86">
        <f t="shared" si="84"/>
        <v>6.5363371085343807E-42</v>
      </c>
      <c r="HW80" s="86">
        <f t="shared" si="84"/>
        <v>4.623181179347528E-46</v>
      </c>
      <c r="HX80" s="86">
        <f t="shared" si="84"/>
        <v>8.7328466622712743E-46</v>
      </c>
      <c r="HY80" s="86">
        <f t="shared" si="84"/>
        <v>1.4827198598350304E-47</v>
      </c>
      <c r="HZ80" s="86">
        <f t="shared" si="84"/>
        <v>3.6880590519006701E-46</v>
      </c>
      <c r="IA80" s="86">
        <f t="shared" si="84"/>
        <v>1.315285921178623E-49</v>
      </c>
      <c r="IB80" s="86">
        <f t="shared" si="84"/>
        <v>9.033672204048703E-46</v>
      </c>
      <c r="IC80" s="86">
        <f t="shared" si="84"/>
        <v>1.5199804983673821E-50</v>
      </c>
      <c r="ID80" s="86">
        <f t="shared" si="84"/>
        <v>2.7504708949193534E-47</v>
      </c>
      <c r="IE80" s="86">
        <f t="shared" si="84"/>
        <v>1.6334149908356653E-50</v>
      </c>
      <c r="IF80" s="86">
        <f t="shared" si="84"/>
        <v>8.4737713009340788E-36</v>
      </c>
      <c r="IG80" s="86">
        <f t="shared" si="84"/>
        <v>1.2700279161665899E-27</v>
      </c>
      <c r="II80" s="86">
        <f t="shared" si="85"/>
        <v>1.3637446839596669E-123</v>
      </c>
      <c r="IJ80" s="86">
        <f t="shared" si="85"/>
        <v>5.2019789953471162E-107</v>
      </c>
      <c r="IK80" s="86">
        <f t="shared" si="85"/>
        <v>4.6632097161051949E-120</v>
      </c>
      <c r="IL80" s="86">
        <f t="shared" si="85"/>
        <v>5.8844998461669511E-126</v>
      </c>
      <c r="IM80" s="86">
        <f t="shared" si="85"/>
        <v>4.8214465339493224E-137</v>
      </c>
      <c r="IN80" s="86">
        <f t="shared" si="85"/>
        <v>3.9177698447059124E-136</v>
      </c>
      <c r="IO80" s="86">
        <f t="shared" si="85"/>
        <v>6.7829526333703794E-146</v>
      </c>
      <c r="IP80" s="86">
        <f t="shared" si="85"/>
        <v>2.3883423722283802E-139</v>
      </c>
      <c r="IQ80" s="86">
        <f t="shared" si="85"/>
        <v>3.6587737132965603E-152</v>
      </c>
      <c r="IR80" s="86">
        <f t="shared" si="85"/>
        <v>4.178697677940804E-143</v>
      </c>
      <c r="IS80" s="86">
        <f t="shared" si="85"/>
        <v>7.8051061248487361E-155</v>
      </c>
      <c r="IT80" s="86">
        <f t="shared" si="85"/>
        <v>3.4714926103275082E-144</v>
      </c>
      <c r="IU80" s="86">
        <f t="shared" si="85"/>
        <v>2.971587212771489E-153</v>
      </c>
      <c r="IV80" s="86">
        <f t="shared" si="85"/>
        <v>1.2835587382604542E-133</v>
      </c>
      <c r="IW80" s="86">
        <f t="shared" si="85"/>
        <v>5.8139365735998244E-132</v>
      </c>
      <c r="IY80" s="86">
        <f t="shared" si="86"/>
        <v>0.11848045160060897</v>
      </c>
      <c r="IZ80" s="86">
        <f t="shared" si="86"/>
        <v>0.18292248049965507</v>
      </c>
      <c r="JA80" s="86">
        <f t="shared" si="86"/>
        <v>0.13844242330710299</v>
      </c>
      <c r="JB80" s="86">
        <f t="shared" si="86"/>
        <v>0.14119912451423278</v>
      </c>
      <c r="JC80" s="86">
        <f t="shared" si="86"/>
        <v>0.11395380996791407</v>
      </c>
      <c r="JD80" s="86">
        <f t="shared" si="86"/>
        <v>0.12283386613659443</v>
      </c>
      <c r="JE80" s="86">
        <f t="shared" si="86"/>
        <v>0.1384349918655409</v>
      </c>
      <c r="JF80" s="86">
        <f t="shared" si="86"/>
        <v>0.14959036746147575</v>
      </c>
      <c r="JG80" s="86">
        <f t="shared" si="86"/>
        <v>0.12763499714435478</v>
      </c>
      <c r="JH80" s="86">
        <f t="shared" si="86"/>
        <v>0.14847842970870906</v>
      </c>
      <c r="JI80" s="86">
        <f t="shared" si="86"/>
        <v>0.13051027832976092</v>
      </c>
      <c r="JJ80" s="86">
        <f t="shared" si="86"/>
        <v>0.1547724524898515</v>
      </c>
      <c r="JK80" s="86">
        <f t="shared" si="86"/>
        <v>0.12398047618393976</v>
      </c>
      <c r="JL80" s="86">
        <f t="shared" si="86"/>
        <v>0.10452821786890124</v>
      </c>
      <c r="JM80" s="86">
        <f t="shared" si="86"/>
        <v>6.7717617526109344E-2</v>
      </c>
    </row>
    <row r="81" spans="2:273" x14ac:dyDescent="0.25">
      <c r="B81" s="2">
        <v>54</v>
      </c>
      <c r="C81" s="37">
        <v>173</v>
      </c>
      <c r="D81" s="37">
        <v>181.86199999999999</v>
      </c>
      <c r="E81" s="37">
        <v>176.148</v>
      </c>
      <c r="F81" s="37">
        <v>177.59299999999999</v>
      </c>
      <c r="G81" s="37">
        <v>166.58500000000001</v>
      </c>
      <c r="H81" s="37">
        <v>168.71700000000001</v>
      </c>
      <c r="I81" s="37">
        <v>177.792</v>
      </c>
      <c r="J81" s="37">
        <v>179.66</v>
      </c>
      <c r="K81" s="37">
        <v>173.58500000000001</v>
      </c>
      <c r="L81" s="37">
        <v>179.17</v>
      </c>
      <c r="M81" s="37">
        <v>174.58500000000001</v>
      </c>
      <c r="N81" s="37">
        <v>177.453</v>
      </c>
      <c r="O81" s="37">
        <v>170.15100000000001</v>
      </c>
      <c r="P81" s="37">
        <v>165.60400000000001</v>
      </c>
      <c r="Q81" s="37">
        <v>145.18899999999999</v>
      </c>
      <c r="S81" s="4">
        <f t="shared" si="88"/>
        <v>172.00447171011717</v>
      </c>
      <c r="T81" s="4">
        <f t="shared" si="88"/>
        <v>182.25926105561194</v>
      </c>
      <c r="U81" s="4">
        <f t="shared" si="88"/>
        <v>177.69470867921964</v>
      </c>
      <c r="V81" s="4">
        <f t="shared" si="88"/>
        <v>178.05031359878106</v>
      </c>
      <c r="W81" s="4">
        <f t="shared" si="88"/>
        <v>168.70344073388171</v>
      </c>
      <c r="X81" s="4">
        <f t="shared" si="88"/>
        <v>169.6913304021538</v>
      </c>
      <c r="Y81" s="4">
        <f t="shared" si="88"/>
        <v>175.8265885921235</v>
      </c>
      <c r="Z81" s="4">
        <f t="shared" si="88"/>
        <v>177.43301849540921</v>
      </c>
      <c r="AA81" s="4">
        <f t="shared" si="88"/>
        <v>172.57660158679411</v>
      </c>
      <c r="AB81" s="4">
        <f t="shared" si="88"/>
        <v>177.0997701141259</v>
      </c>
      <c r="AC81" s="4">
        <f t="shared" si="88"/>
        <v>173.57116747766878</v>
      </c>
      <c r="AD81" s="4">
        <f t="shared" si="88"/>
        <v>177.0821666115923</v>
      </c>
      <c r="AE81" s="4">
        <f t="shared" si="88"/>
        <v>171.27553173113401</v>
      </c>
      <c r="AF81" s="4">
        <f t="shared" si="88"/>
        <v>165.69357023270888</v>
      </c>
      <c r="AG81" s="4">
        <f t="shared" si="88"/>
        <v>145.00801640638744</v>
      </c>
      <c r="AI81" s="4">
        <f t="shared" si="89"/>
        <v>0.99552828988282727</v>
      </c>
      <c r="AJ81" s="4">
        <f t="shared" si="89"/>
        <v>-0.39726105561194913</v>
      </c>
      <c r="AK81" s="4">
        <f t="shared" si="89"/>
        <v>-1.5467086792196483</v>
      </c>
      <c r="AL81" s="4">
        <f t="shared" si="89"/>
        <v>-0.45731359878107014</v>
      </c>
      <c r="AM81" s="4">
        <f t="shared" si="89"/>
        <v>-2.1184407338816982</v>
      </c>
      <c r="AN81" s="4">
        <f t="shared" si="89"/>
        <v>-0.97433040215378242</v>
      </c>
      <c r="AO81" s="4">
        <f t="shared" si="89"/>
        <v>1.9654114078765019</v>
      </c>
      <c r="AP81" s="4">
        <f t="shared" si="89"/>
        <v>2.2269815045907819</v>
      </c>
      <c r="AQ81" s="4">
        <f t="shared" si="89"/>
        <v>1.0083984132058958</v>
      </c>
      <c r="AR81" s="4">
        <f t="shared" si="89"/>
        <v>2.0702298858740846</v>
      </c>
      <c r="AS81" s="4">
        <f t="shared" si="89"/>
        <v>1.0138325223312279</v>
      </c>
      <c r="AT81" s="4">
        <f t="shared" si="89"/>
        <v>0.37083338840770352</v>
      </c>
      <c r="AU81" s="4">
        <f t="shared" si="89"/>
        <v>-1.1245317311339988</v>
      </c>
      <c r="AV81" s="4">
        <f t="shared" si="89"/>
        <v>-8.957023270886566E-2</v>
      </c>
      <c r="AW81" s="4">
        <f t="shared" si="89"/>
        <v>0.18098359361255234</v>
      </c>
      <c r="AY81" s="2">
        <f t="shared" si="80"/>
        <v>120.8368780949359</v>
      </c>
      <c r="AZ81" s="2">
        <f t="shared" si="80"/>
        <v>118.9456696580891</v>
      </c>
      <c r="BA81" s="2">
        <f t="shared" si="80"/>
        <v>120.68972085500556</v>
      </c>
      <c r="BB81" s="2">
        <f t="shared" si="80"/>
        <v>119.16880912762144</v>
      </c>
      <c r="BC81" s="2">
        <f t="shared" si="80"/>
        <v>117.81924256968384</v>
      </c>
      <c r="BD81" s="2">
        <f t="shared" si="80"/>
        <v>115.5324822040255</v>
      </c>
      <c r="BE81" s="2">
        <f t="shared" si="80"/>
        <v>115.63454484057331</v>
      </c>
      <c r="BF81" s="2">
        <f t="shared" si="80"/>
        <v>114.43054775789699</v>
      </c>
      <c r="BG81" s="2">
        <f t="shared" si="80"/>
        <v>115.90276627955664</v>
      </c>
      <c r="BH81" s="2">
        <f t="shared" si="80"/>
        <v>115.92457146440273</v>
      </c>
      <c r="BI81" s="2">
        <f t="shared" si="80"/>
        <v>118.81016855368732</v>
      </c>
      <c r="BJ81" s="2">
        <f t="shared" si="80"/>
        <v>116.50954178172549</v>
      </c>
      <c r="BK81" s="2">
        <f t="shared" si="80"/>
        <v>117.97219717238073</v>
      </c>
      <c r="BL81" s="2">
        <f t="shared" si="80"/>
        <v>115.15895597139856</v>
      </c>
      <c r="BM81" s="2">
        <f t="shared" si="80"/>
        <v>116.38410820871566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123.52642603129446</v>
      </c>
      <c r="DL81" s="2">
        <f t="shared" si="90"/>
        <v>122.24925687103593</v>
      </c>
      <c r="DM81" s="2">
        <f t="shared" si="90"/>
        <v>122.77145675422138</v>
      </c>
      <c r="DN81" s="2">
        <f t="shared" si="90"/>
        <v>120.34066045883942</v>
      </c>
      <c r="DO81" s="2">
        <f t="shared" si="90"/>
        <v>119.06612452128245</v>
      </c>
      <c r="DP81" s="2">
        <f t="shared" si="90"/>
        <v>118.56670346865084</v>
      </c>
      <c r="DQ81" s="2">
        <f t="shared" si="90"/>
        <v>120.11208489918489</v>
      </c>
      <c r="DR81" s="2">
        <f t="shared" si="90"/>
        <v>119.11985704125179</v>
      </c>
      <c r="DS81" s="2">
        <f t="shared" si="90"/>
        <v>118.19399719887953</v>
      </c>
      <c r="DT81" s="2">
        <f t="shared" si="90"/>
        <v>118.6135696696697</v>
      </c>
      <c r="DU81" s="2">
        <f t="shared" si="90"/>
        <v>119.92273625053626</v>
      </c>
      <c r="DV81" s="2">
        <f t="shared" si="90"/>
        <v>117.72626458036983</v>
      </c>
      <c r="DW81" s="2">
        <f t="shared" si="90"/>
        <v>120.3246097812098</v>
      </c>
      <c r="DX81" s="2">
        <f t="shared" si="90"/>
        <v>119.04186249045073</v>
      </c>
      <c r="DY81" s="2">
        <f t="shared" si="90"/>
        <v>118.10913229514271</v>
      </c>
      <c r="EA81" s="2">
        <f t="shared" si="91"/>
        <v>119.48680795778667</v>
      </c>
      <c r="EB81" s="2">
        <f t="shared" si="91"/>
        <v>117.67766864406781</v>
      </c>
      <c r="EC81" s="2">
        <f t="shared" si="91"/>
        <v>119.75208373626376</v>
      </c>
      <c r="ED81" s="2">
        <f t="shared" si="91"/>
        <v>118.63145325156876</v>
      </c>
      <c r="EE81" s="2">
        <f t="shared" si="91"/>
        <v>117.19316072652499</v>
      </c>
      <c r="EF81" s="2">
        <f t="shared" si="91"/>
        <v>114.04505943168078</v>
      </c>
      <c r="EG81" s="2">
        <f t="shared" si="91"/>
        <v>113.44430727501697</v>
      </c>
      <c r="EH81" s="2">
        <f t="shared" si="91"/>
        <v>112.20882357930448</v>
      </c>
      <c r="EI81" s="2">
        <f t="shared" si="91"/>
        <v>114.72865712526932</v>
      </c>
      <c r="EJ81" s="2">
        <f t="shared" si="91"/>
        <v>114.63613843842877</v>
      </c>
      <c r="EK81" s="2">
        <f t="shared" si="91"/>
        <v>118.25355447830103</v>
      </c>
      <c r="EL81" s="2">
        <f t="shared" si="91"/>
        <v>115.95287613143132</v>
      </c>
      <c r="EM81" s="2">
        <f t="shared" si="91"/>
        <v>116.79616412443423</v>
      </c>
      <c r="EN81" s="2">
        <f t="shared" si="91"/>
        <v>113.00207477611941</v>
      </c>
      <c r="EO81" s="2">
        <f t="shared" si="91"/>
        <v>115.27193710866771</v>
      </c>
      <c r="EQ81" s="2">
        <f t="shared" si="92"/>
        <v>117.89339002747199</v>
      </c>
      <c r="ER81" s="2">
        <f t="shared" si="92"/>
        <v>116.2515799598162</v>
      </c>
      <c r="ES81" s="2">
        <f t="shared" si="92"/>
        <v>117.74059399285866</v>
      </c>
      <c r="ET81" s="2">
        <f t="shared" si="92"/>
        <v>117.24338708230418</v>
      </c>
      <c r="EU81" s="2">
        <f t="shared" si="92"/>
        <v>115.61700027968197</v>
      </c>
      <c r="EV81" s="2">
        <f t="shared" si="92"/>
        <v>112.33712617849883</v>
      </c>
      <c r="EW81" s="2">
        <f t="shared" si="92"/>
        <v>112.40184971409715</v>
      </c>
      <c r="EX81" s="2">
        <f t="shared" si="92"/>
        <v>110.25125100995503</v>
      </c>
      <c r="EY81" s="2">
        <f t="shared" si="92"/>
        <v>111.89169115084233</v>
      </c>
      <c r="EZ81" s="2">
        <f t="shared" si="92"/>
        <v>113.01857566945007</v>
      </c>
      <c r="FA81" s="2">
        <f t="shared" si="92"/>
        <v>115.68624758931159</v>
      </c>
      <c r="FB81" s="2">
        <f t="shared" si="92"/>
        <v>114.56028506052216</v>
      </c>
      <c r="FC81" s="2">
        <f t="shared" si="92"/>
        <v>114.79084004566263</v>
      </c>
      <c r="FD81" s="2">
        <f t="shared" si="92"/>
        <v>112.72877198220402</v>
      </c>
      <c r="FE81" s="2">
        <f t="shared" si="92"/>
        <v>116.79554621223312</v>
      </c>
      <c r="FG81" s="2">
        <f t="shared" si="93"/>
        <v>0.66566740965812388</v>
      </c>
      <c r="FH81" s="2">
        <f t="shared" si="93"/>
        <v>0.72251969692727713</v>
      </c>
      <c r="FI81" s="2">
        <f t="shared" si="93"/>
        <v>0.68921484206772399</v>
      </c>
      <c r="FJ81" s="2">
        <f t="shared" si="93"/>
        <v>0.68532293091561403</v>
      </c>
      <c r="FK81" s="2">
        <f t="shared" si="93"/>
        <v>0.66546223068133559</v>
      </c>
      <c r="FL81" s="2">
        <f t="shared" si="93"/>
        <v>0.67091023249739246</v>
      </c>
      <c r="FM81" s="2">
        <f t="shared" si="93"/>
        <v>0.67145955358808274</v>
      </c>
      <c r="FN81" s="2">
        <f t="shared" si="93"/>
        <v>0.67839979574292197</v>
      </c>
      <c r="FO81" s="2">
        <f t="shared" si="93"/>
        <v>0.66081195122290015</v>
      </c>
      <c r="FP81" s="2">
        <f t="shared" si="93"/>
        <v>0.6758903086524235</v>
      </c>
      <c r="FQ81" s="2">
        <f t="shared" si="93"/>
        <v>0.66589075510745577</v>
      </c>
      <c r="FR81" s="2">
        <f t="shared" si="93"/>
        <v>0.68578138449002324</v>
      </c>
      <c r="FS81" s="2">
        <f t="shared" si="93"/>
        <v>0.66651124077058577</v>
      </c>
      <c r="FT81" s="2">
        <f t="shared" si="93"/>
        <v>0.6428752183250197</v>
      </c>
      <c r="FU81" s="2">
        <f t="shared" si="93"/>
        <v>0.60815592404291774</v>
      </c>
      <c r="FW81" s="2">
        <f t="shared" si="82"/>
        <v>3.1745429047439232E-4</v>
      </c>
      <c r="FX81" s="2">
        <f t="shared" si="82"/>
        <v>3.6791030411290504E-4</v>
      </c>
      <c r="FY81" s="2">
        <f t="shared" si="82"/>
        <v>3.6748956987923574E-4</v>
      </c>
      <c r="FZ81" s="2">
        <f t="shared" si="82"/>
        <v>3.5476578858423626E-4</v>
      </c>
      <c r="GA81" s="2">
        <f t="shared" si="82"/>
        <v>3.1423625363505189E-4</v>
      </c>
      <c r="GB81" s="2">
        <f t="shared" si="82"/>
        <v>3.5365112201537867E-4</v>
      </c>
      <c r="GC81" s="2">
        <f t="shared" si="82"/>
        <v>3.8089959538912415E-4</v>
      </c>
      <c r="GD81" s="2">
        <f t="shared" si="82"/>
        <v>4.4217742462998588E-4</v>
      </c>
      <c r="GE81" s="2">
        <f t="shared" si="82"/>
        <v>4.5569232809482664E-4</v>
      </c>
      <c r="GF81" s="2">
        <f t="shared" si="82"/>
        <v>4.2717522497690111E-4</v>
      </c>
      <c r="GG81" s="2">
        <f t="shared" si="82"/>
        <v>4.1872131774512165E-4</v>
      </c>
      <c r="GH81" s="2">
        <f t="shared" si="82"/>
        <v>4.0644587236999516E-4</v>
      </c>
      <c r="GI81" s="2">
        <f t="shared" si="82"/>
        <v>3.3107673070344456E-4</v>
      </c>
      <c r="GJ81" s="2">
        <f t="shared" si="82"/>
        <v>2.8054438655054361E-4</v>
      </c>
      <c r="GK81" s="2">
        <f t="shared" si="82"/>
        <v>2.84176494321099E-4</v>
      </c>
      <c r="GM81" s="86">
        <f t="shared" si="83"/>
        <v>0.15670427578434737</v>
      </c>
      <c r="GN81" s="86">
        <f t="shared" si="83"/>
        <v>0.22726631953726395</v>
      </c>
      <c r="GO81" s="86">
        <f t="shared" si="83"/>
        <v>0.17751274400452186</v>
      </c>
      <c r="GP81" s="86">
        <f t="shared" si="83"/>
        <v>0.18243914849739631</v>
      </c>
      <c r="GQ81" s="86">
        <f t="shared" si="83"/>
        <v>0.15028888263418688</v>
      </c>
      <c r="GR81" s="86">
        <f t="shared" si="83"/>
        <v>0.16125383715266037</v>
      </c>
      <c r="GS81" s="86">
        <f t="shared" si="83"/>
        <v>0.18318293715026784</v>
      </c>
      <c r="GT81" s="86">
        <f t="shared" si="83"/>
        <v>0.19638723513976905</v>
      </c>
      <c r="GU81" s="86">
        <f t="shared" si="83"/>
        <v>0.1716165970882873</v>
      </c>
      <c r="GV81" s="86">
        <f t="shared" si="83"/>
        <v>0.19574682016164577</v>
      </c>
      <c r="GW81" s="86">
        <f t="shared" si="83"/>
        <v>0.17388582069237904</v>
      </c>
      <c r="GX81" s="86">
        <f t="shared" si="83"/>
        <v>0.20098256110094123</v>
      </c>
      <c r="GY81" s="86">
        <f t="shared" si="83"/>
        <v>0.16430568094055359</v>
      </c>
      <c r="GZ81" s="86">
        <f t="shared" si="83"/>
        <v>0.14416948546289321</v>
      </c>
      <c r="HA81" s="86">
        <f t="shared" si="83"/>
        <v>9.9258750173207039E-2</v>
      </c>
      <c r="HC81" s="86">
        <f t="shared" si="73"/>
        <v>2.9705014220026034E-6</v>
      </c>
      <c r="HD81" s="86">
        <f t="shared" si="73"/>
        <v>1.3221964143905793E-5</v>
      </c>
      <c r="HE81" s="86">
        <f t="shared" si="73"/>
        <v>2.4432736233661754E-6</v>
      </c>
      <c r="HF81" s="86">
        <f t="shared" si="73"/>
        <v>1.7899474382158805E-6</v>
      </c>
      <c r="HG81" s="86">
        <f t="shared" si="87"/>
        <v>6.6789496352920558E-7</v>
      </c>
      <c r="HH81" s="86">
        <f t="shared" si="87"/>
        <v>7.967104572819372E-7</v>
      </c>
      <c r="HI81" s="86">
        <f t="shared" si="87"/>
        <v>7.5898515101882667E-7</v>
      </c>
      <c r="HJ81" s="86">
        <f t="shared" si="87"/>
        <v>1.2515003394559439E-6</v>
      </c>
      <c r="HK81" s="86">
        <f t="shared" si="87"/>
        <v>4.8903476255204461E-7</v>
      </c>
      <c r="HL81" s="86">
        <f t="shared" si="87"/>
        <v>1.3098242721254345E-6</v>
      </c>
      <c r="HM81" s="86">
        <f t="shared" si="87"/>
        <v>3.7158322281152706E-7</v>
      </c>
      <c r="HN81" s="86">
        <f t="shared" si="87"/>
        <v>9.578170415394315E-7</v>
      </c>
      <c r="HO81" s="86">
        <f t="shared" si="87"/>
        <v>2.5020929566814149E-7</v>
      </c>
      <c r="HP81" s="86">
        <f t="shared" si="87"/>
        <v>1.4484866518399766E-7</v>
      </c>
      <c r="HQ81" s="86">
        <f t="shared" si="87"/>
        <v>4.649402590137141E-9</v>
      </c>
      <c r="HS81" s="86">
        <f t="shared" si="84"/>
        <v>7.0203255550125758E-40</v>
      </c>
      <c r="HT81" s="86">
        <f t="shared" si="84"/>
        <v>1.0409303518918176E-34</v>
      </c>
      <c r="HU81" s="86">
        <f t="shared" si="84"/>
        <v>3.9967540423321318E-39</v>
      </c>
      <c r="HV81" s="86">
        <f t="shared" si="84"/>
        <v>1.2349587701130211E-40</v>
      </c>
      <c r="HW81" s="86">
        <f t="shared" si="84"/>
        <v>1.104033361040742E-44</v>
      </c>
      <c r="HX81" s="86">
        <f t="shared" si="84"/>
        <v>2.1393168585256917E-44</v>
      </c>
      <c r="HY81" s="86">
        <f t="shared" si="84"/>
        <v>4.4832295602750286E-46</v>
      </c>
      <c r="HZ81" s="86">
        <f t="shared" si="84"/>
        <v>1.043079846478924E-44</v>
      </c>
      <c r="IA81" s="86">
        <f t="shared" si="84"/>
        <v>5.0117764083503271E-48</v>
      </c>
      <c r="IB81" s="86">
        <f t="shared" si="84"/>
        <v>2.5947753290325346E-44</v>
      </c>
      <c r="IC81" s="86">
        <f t="shared" si="84"/>
        <v>5.9573855358449012E-49</v>
      </c>
      <c r="ID81" s="86">
        <f t="shared" si="84"/>
        <v>8.2954829769864081E-46</v>
      </c>
      <c r="IE81" s="86">
        <f t="shared" si="84"/>
        <v>5.649972393427125E-49</v>
      </c>
      <c r="IF81" s="86">
        <f t="shared" si="84"/>
        <v>9.5730332146037816E-35</v>
      </c>
      <c r="IG81" s="86">
        <f t="shared" si="84"/>
        <v>7.8177167247960057E-27</v>
      </c>
      <c r="II81" s="86">
        <f t="shared" si="85"/>
        <v>7.3941238635263533E-121</v>
      </c>
      <c r="IJ81" s="86">
        <f t="shared" si="85"/>
        <v>1.3229892650108556E-104</v>
      </c>
      <c r="IK81" s="86">
        <f t="shared" si="85"/>
        <v>2.3541417336237192E-117</v>
      </c>
      <c r="IL81" s="86">
        <f t="shared" si="85"/>
        <v>3.9380114317518509E-123</v>
      </c>
      <c r="IM81" s="86">
        <f t="shared" si="85"/>
        <v>5.1937055483663778E-134</v>
      </c>
      <c r="IN81" s="86">
        <f t="shared" si="85"/>
        <v>4.4562937795148975E-133</v>
      </c>
      <c r="IO81" s="86">
        <f t="shared" si="85"/>
        <v>1.3797166477209538E-142</v>
      </c>
      <c r="IP81" s="86">
        <f t="shared" si="85"/>
        <v>3.9455766115355665E-136</v>
      </c>
      <c r="IQ81" s="86">
        <f t="shared" si="85"/>
        <v>1.243614277248259E-148</v>
      </c>
      <c r="IR81" s="86">
        <f t="shared" si="85"/>
        <v>8.1750726741227498E-140</v>
      </c>
      <c r="IS81" s="86">
        <f t="shared" si="85"/>
        <v>2.8056369100267648E-151</v>
      </c>
      <c r="IT81" s="86">
        <f t="shared" si="85"/>
        <v>6.8606363544288037E-141</v>
      </c>
      <c r="IU81" s="86">
        <f t="shared" si="85"/>
        <v>7.771227346016116E-150</v>
      </c>
      <c r="IV81" s="86">
        <f t="shared" si="85"/>
        <v>1.0558766040558742E-130</v>
      </c>
      <c r="IW81" s="86">
        <f t="shared" si="85"/>
        <v>4.4412933777216681E-129</v>
      </c>
      <c r="IY81" s="86">
        <f t="shared" si="86"/>
        <v>0.15670724628576937</v>
      </c>
      <c r="IZ81" s="86">
        <f t="shared" si="86"/>
        <v>0.22727954150140786</v>
      </c>
      <c r="JA81" s="86">
        <f t="shared" si="86"/>
        <v>0.17751518727814522</v>
      </c>
      <c r="JB81" s="86">
        <f t="shared" si="86"/>
        <v>0.18244093844483453</v>
      </c>
      <c r="JC81" s="86">
        <f t="shared" si="86"/>
        <v>0.15028955052915041</v>
      </c>
      <c r="JD81" s="86">
        <f t="shared" si="86"/>
        <v>0.16125463386311764</v>
      </c>
      <c r="JE81" s="86">
        <f t="shared" si="86"/>
        <v>0.18318369613541885</v>
      </c>
      <c r="JF81" s="86">
        <f t="shared" si="86"/>
        <v>0.19638848664010849</v>
      </c>
      <c r="JG81" s="86">
        <f t="shared" si="86"/>
        <v>0.17161708612304985</v>
      </c>
      <c r="JH81" s="86">
        <f t="shared" si="86"/>
        <v>0.1957481299859179</v>
      </c>
      <c r="JI81" s="86">
        <f t="shared" si="86"/>
        <v>0.17388619227560184</v>
      </c>
      <c r="JJ81" s="86">
        <f t="shared" si="86"/>
        <v>0.20098351891798277</v>
      </c>
      <c r="JK81" s="86">
        <f t="shared" si="86"/>
        <v>0.16430593114984926</v>
      </c>
      <c r="JL81" s="86">
        <f t="shared" si="86"/>
        <v>0.14416963031155838</v>
      </c>
      <c r="JM81" s="86">
        <f t="shared" si="86"/>
        <v>9.9258754822609624E-2</v>
      </c>
    </row>
    <row r="82" spans="2:273" x14ac:dyDescent="0.25">
      <c r="B82" s="2">
        <v>55</v>
      </c>
      <c r="C82" s="37">
        <v>185.828</v>
      </c>
      <c r="D82" s="37">
        <v>194.983</v>
      </c>
      <c r="E82" s="37">
        <v>189.37</v>
      </c>
      <c r="F82" s="37">
        <v>192.333</v>
      </c>
      <c r="G82" s="37">
        <v>179.73599999999999</v>
      </c>
      <c r="H82" s="37">
        <v>182.792</v>
      </c>
      <c r="I82" s="37">
        <v>192.37700000000001</v>
      </c>
      <c r="J82" s="37">
        <v>194.887</v>
      </c>
      <c r="K82" s="37">
        <v>189.81100000000001</v>
      </c>
      <c r="L82" s="37">
        <v>194.245</v>
      </c>
      <c r="M82" s="37">
        <v>188.90600000000001</v>
      </c>
      <c r="N82" s="37">
        <v>191.52799999999999</v>
      </c>
      <c r="O82" s="37">
        <v>184.642</v>
      </c>
      <c r="P82" s="37">
        <v>180.49100000000001</v>
      </c>
      <c r="Q82" s="37">
        <v>156.566</v>
      </c>
      <c r="S82" s="4">
        <f t="shared" si="88"/>
        <v>182.80331809087394</v>
      </c>
      <c r="T82" s="4">
        <f t="shared" si="88"/>
        <v>191.74324693214766</v>
      </c>
      <c r="U82" s="4">
        <f t="shared" si="88"/>
        <v>188.11003345101386</v>
      </c>
      <c r="V82" s="4">
        <f t="shared" si="88"/>
        <v>189.11137164732312</v>
      </c>
      <c r="W82" s="4">
        <f t="shared" si="88"/>
        <v>179.44391848393789</v>
      </c>
      <c r="X82" s="4">
        <f t="shared" si="88"/>
        <v>180.7471203302488</v>
      </c>
      <c r="Y82" s="4">
        <f t="shared" si="88"/>
        <v>188.11134464540365</v>
      </c>
      <c r="Z82" s="4">
        <f t="shared" si="88"/>
        <v>189.71713249616906</v>
      </c>
      <c r="AA82" s="4">
        <f t="shared" si="88"/>
        <v>185.05129246210512</v>
      </c>
      <c r="AB82" s="4">
        <f t="shared" si="88"/>
        <v>189.28585878732682</v>
      </c>
      <c r="AC82" s="4">
        <f t="shared" si="88"/>
        <v>185.21939761969736</v>
      </c>
      <c r="AD82" s="4">
        <f t="shared" si="88"/>
        <v>188.40493454895372</v>
      </c>
      <c r="AE82" s="4">
        <f t="shared" si="88"/>
        <v>182.51625606137188</v>
      </c>
      <c r="AF82" s="4">
        <f t="shared" si="88"/>
        <v>178.1776175812806</v>
      </c>
      <c r="AG82" s="4">
        <f t="shared" si="88"/>
        <v>154.01233298613113</v>
      </c>
      <c r="AI82" s="4">
        <f t="shared" si="89"/>
        <v>3.0246819091260591</v>
      </c>
      <c r="AJ82" s="4">
        <f t="shared" si="89"/>
        <v>3.2397530678523481</v>
      </c>
      <c r="AK82" s="4">
        <f t="shared" si="89"/>
        <v>1.2599665489861422</v>
      </c>
      <c r="AL82" s="4">
        <f t="shared" si="89"/>
        <v>3.2216283526768734</v>
      </c>
      <c r="AM82" s="4">
        <f t="shared" si="89"/>
        <v>0.29208151606209753</v>
      </c>
      <c r="AN82" s="4">
        <f t="shared" si="89"/>
        <v>2.0448796697511966</v>
      </c>
      <c r="AO82" s="4">
        <f t="shared" si="89"/>
        <v>4.2656553545963618</v>
      </c>
      <c r="AP82" s="4">
        <f t="shared" si="89"/>
        <v>5.1698675038309432</v>
      </c>
      <c r="AQ82" s="4">
        <f t="shared" si="89"/>
        <v>4.759707537894883</v>
      </c>
      <c r="AR82" s="4">
        <f t="shared" si="89"/>
        <v>4.9591412126731882</v>
      </c>
      <c r="AS82" s="4">
        <f t="shared" si="89"/>
        <v>3.6866023803026451</v>
      </c>
      <c r="AT82" s="4">
        <f t="shared" si="89"/>
        <v>3.1230654510462728</v>
      </c>
      <c r="AU82" s="4">
        <f t="shared" si="89"/>
        <v>2.1257439386281192</v>
      </c>
      <c r="AV82" s="4">
        <f t="shared" si="89"/>
        <v>2.3133824187194136</v>
      </c>
      <c r="AW82" s="4">
        <f t="shared" si="89"/>
        <v>2.5536670138688748</v>
      </c>
      <c r="AY82" s="2">
        <f t="shared" si="80"/>
        <v>120.63157605079891</v>
      </c>
      <c r="AZ82" s="2">
        <f t="shared" si="80"/>
        <v>118.73028842821103</v>
      </c>
      <c r="BA82" s="2">
        <f t="shared" si="80"/>
        <v>120.49282390444453</v>
      </c>
      <c r="BB82" s="2">
        <f t="shared" si="80"/>
        <v>118.99993917382756</v>
      </c>
      <c r="BC82" s="2">
        <f t="shared" si="80"/>
        <v>117.64094344102148</v>
      </c>
      <c r="BD82" s="2">
        <f t="shared" si="80"/>
        <v>115.32084079465571</v>
      </c>
      <c r="BE82" s="2">
        <f t="shared" si="80"/>
        <v>115.38601108445032</v>
      </c>
      <c r="BF82" s="2">
        <f t="shared" si="80"/>
        <v>114.17751219080736</v>
      </c>
      <c r="BG82" s="2">
        <f t="shared" si="80"/>
        <v>115.71491012829236</v>
      </c>
      <c r="BH82" s="2">
        <f t="shared" si="80"/>
        <v>115.74151224347892</v>
      </c>
      <c r="BI82" s="2">
        <f t="shared" si="80"/>
        <v>118.63656613525414</v>
      </c>
      <c r="BJ82" s="2">
        <f t="shared" si="80"/>
        <v>116.32645605750493</v>
      </c>
      <c r="BK82" s="2">
        <f t="shared" si="80"/>
        <v>117.78178499788294</v>
      </c>
      <c r="BL82" s="2">
        <f t="shared" si="80"/>
        <v>114.9349108189499</v>
      </c>
      <c r="BM82" s="2">
        <f t="shared" si="80"/>
        <v>116.20840463041183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123.51927264106213</v>
      </c>
      <c r="DL82" s="2">
        <f t="shared" si="90"/>
        <v>122.19943890063423</v>
      </c>
      <c r="DM82" s="2">
        <f t="shared" si="90"/>
        <v>122.76044596622889</v>
      </c>
      <c r="DN82" s="2">
        <f t="shared" si="90"/>
        <v>120.32488394062081</v>
      </c>
      <c r="DO82" s="2">
        <f t="shared" si="90"/>
        <v>119.03315680052526</v>
      </c>
      <c r="DP82" s="2">
        <f t="shared" si="90"/>
        <v>118.5508936426305</v>
      </c>
      <c r="DQ82" s="2">
        <f t="shared" si="90"/>
        <v>120.09906713856714</v>
      </c>
      <c r="DR82" s="2">
        <f t="shared" si="90"/>
        <v>119.12926315789474</v>
      </c>
      <c r="DS82" s="2">
        <f t="shared" si="90"/>
        <v>118.24168851540615</v>
      </c>
      <c r="DT82" s="2">
        <f t="shared" si="90"/>
        <v>118.64648948948953</v>
      </c>
      <c r="DU82" s="2">
        <f t="shared" si="90"/>
        <v>119.97801784641786</v>
      </c>
      <c r="DV82" s="2">
        <f t="shared" si="90"/>
        <v>117.69408677098149</v>
      </c>
      <c r="DW82" s="2">
        <f t="shared" si="90"/>
        <v>120.36417052767055</v>
      </c>
      <c r="DX82" s="2">
        <f t="shared" si="90"/>
        <v>118.99275401069518</v>
      </c>
      <c r="DY82" s="2">
        <f t="shared" si="90"/>
        <v>118.00302817945862</v>
      </c>
      <c r="EA82" s="2">
        <f t="shared" si="91"/>
        <v>119.30963288648033</v>
      </c>
      <c r="EB82" s="2">
        <f t="shared" si="91"/>
        <v>117.5159662227603</v>
      </c>
      <c r="EC82" s="2">
        <f t="shared" si="91"/>
        <v>119.56138461538464</v>
      </c>
      <c r="ED82" s="2">
        <f t="shared" si="91"/>
        <v>118.44584951511696</v>
      </c>
      <c r="EE82" s="2">
        <f t="shared" si="91"/>
        <v>117.00341497601094</v>
      </c>
      <c r="EF82" s="2">
        <f t="shared" si="91"/>
        <v>113.87680665054415</v>
      </c>
      <c r="EG82" s="2">
        <f t="shared" si="91"/>
        <v>113.28347084180956</v>
      </c>
      <c r="EH82" s="2">
        <f t="shared" si="91"/>
        <v>112.03797646310431</v>
      </c>
      <c r="EI82" s="2">
        <f t="shared" si="91"/>
        <v>114.53409602954757</v>
      </c>
      <c r="EJ82" s="2">
        <f t="shared" si="91"/>
        <v>114.47212584797782</v>
      </c>
      <c r="EK82" s="2">
        <f t="shared" si="91"/>
        <v>118.02439981532781</v>
      </c>
      <c r="EL82" s="2">
        <f t="shared" si="91"/>
        <v>115.75581904636276</v>
      </c>
      <c r="EM82" s="2">
        <f t="shared" si="91"/>
        <v>116.60441813401012</v>
      </c>
      <c r="EN82" s="2">
        <f t="shared" si="91"/>
        <v>112.87919850746269</v>
      </c>
      <c r="EO82" s="2">
        <f t="shared" si="91"/>
        <v>115.15310588080931</v>
      </c>
      <c r="EQ82" s="2">
        <f t="shared" si="92"/>
        <v>117.74859200873928</v>
      </c>
      <c r="ER82" s="2">
        <f t="shared" si="92"/>
        <v>116.12093110778299</v>
      </c>
      <c r="ES82" s="2">
        <f t="shared" si="92"/>
        <v>117.5922457466919</v>
      </c>
      <c r="ET82" s="2">
        <f t="shared" si="92"/>
        <v>117.08657773488896</v>
      </c>
      <c r="EU82" s="2">
        <f t="shared" si="92"/>
        <v>115.46015981406457</v>
      </c>
      <c r="EV82" s="2">
        <f t="shared" si="92"/>
        <v>112.20476385058986</v>
      </c>
      <c r="EW82" s="2">
        <f t="shared" si="92"/>
        <v>112.26317323804957</v>
      </c>
      <c r="EX82" s="2">
        <f t="shared" si="92"/>
        <v>110.12291812474372</v>
      </c>
      <c r="EY82" s="2">
        <f t="shared" si="92"/>
        <v>111.75810886441386</v>
      </c>
      <c r="EZ82" s="2">
        <f t="shared" si="92"/>
        <v>112.88805994817163</v>
      </c>
      <c r="FA82" s="2">
        <f t="shared" si="92"/>
        <v>115.51199082845734</v>
      </c>
      <c r="FB82" s="2">
        <f t="shared" si="92"/>
        <v>114.39247437818915</v>
      </c>
      <c r="FC82" s="2">
        <f t="shared" si="92"/>
        <v>114.63953694131236</v>
      </c>
      <c r="FD82" s="2">
        <f t="shared" si="92"/>
        <v>112.61132022292345</v>
      </c>
      <c r="FE82" s="2">
        <f t="shared" si="92"/>
        <v>116.64447670829793</v>
      </c>
      <c r="FG82" s="2">
        <f t="shared" si="93"/>
        <v>0.68584330380947511</v>
      </c>
      <c r="FH82" s="2">
        <f t="shared" si="93"/>
        <v>0.74060167870092364</v>
      </c>
      <c r="FI82" s="2">
        <f t="shared" si="93"/>
        <v>0.70859179866381905</v>
      </c>
      <c r="FJ82" s="2">
        <f t="shared" si="93"/>
        <v>0.70483862337580605</v>
      </c>
      <c r="FK82" s="2">
        <f t="shared" si="93"/>
        <v>0.68564465948841935</v>
      </c>
      <c r="FL82" s="2">
        <f t="shared" si="93"/>
        <v>0.69091664453031043</v>
      </c>
      <c r="FM82" s="2">
        <f t="shared" si="93"/>
        <v>0.69144792901844132</v>
      </c>
      <c r="FN82" s="2">
        <f t="shared" si="93"/>
        <v>0.69815574054566676</v>
      </c>
      <c r="FO82" s="2">
        <f t="shared" si="93"/>
        <v>0.68114050212700283</v>
      </c>
      <c r="FP82" s="2">
        <f t="shared" si="93"/>
        <v>0.69573127020870296</v>
      </c>
      <c r="FQ82" s="2">
        <f t="shared" si="93"/>
        <v>0.6860595276269239</v>
      </c>
      <c r="FR82" s="2">
        <f t="shared" si="93"/>
        <v>0.70528087171139719</v>
      </c>
      <c r="FS82" s="2">
        <f t="shared" si="93"/>
        <v>0.68666018242704163</v>
      </c>
      <c r="FT82" s="2">
        <f t="shared" si="93"/>
        <v>0.66373173345295799</v>
      </c>
      <c r="FU82" s="2">
        <f t="shared" si="93"/>
        <v>0.62987269455012473</v>
      </c>
      <c r="FW82" s="2">
        <f t="shared" si="82"/>
        <v>3.4807104726006097E-4</v>
      </c>
      <c r="FX82" s="2">
        <f t="shared" si="82"/>
        <v>4.0339130809164086E-4</v>
      </c>
      <c r="FY82" s="2">
        <f t="shared" si="82"/>
        <v>4.0293001490740801E-4</v>
      </c>
      <c r="FZ82" s="2">
        <f t="shared" si="82"/>
        <v>3.8897963825054537E-4</v>
      </c>
      <c r="GA82" s="2">
        <f t="shared" si="82"/>
        <v>3.4454275506413929E-4</v>
      </c>
      <c r="GB82" s="2">
        <f t="shared" si="82"/>
        <v>3.8775751419150168E-4</v>
      </c>
      <c r="GC82" s="2">
        <f t="shared" si="82"/>
        <v>4.1763275388422618E-4</v>
      </c>
      <c r="GD82" s="2">
        <f t="shared" si="82"/>
        <v>4.8481722239795901E-4</v>
      </c>
      <c r="GE82" s="2">
        <f t="shared" si="82"/>
        <v>4.9963473577741111E-4</v>
      </c>
      <c r="GF82" s="2">
        <f t="shared" si="82"/>
        <v>4.6836901718286402E-4</v>
      </c>
      <c r="GG82" s="2">
        <f t="shared" si="82"/>
        <v>4.5910024867593753E-4</v>
      </c>
      <c r="GH82" s="2">
        <f t="shared" si="82"/>
        <v>4.4564156195017616E-4</v>
      </c>
      <c r="GI82" s="2">
        <f t="shared" si="82"/>
        <v>3.6300682141687617E-4</v>
      </c>
      <c r="GJ82" s="2">
        <f t="shared" si="82"/>
        <v>3.0760247720631724E-4</v>
      </c>
      <c r="GK82" s="2">
        <f t="shared" si="82"/>
        <v>3.1158478721061907E-4</v>
      </c>
      <c r="GM82" s="86">
        <f t="shared" si="83"/>
        <v>0.20362227504116073</v>
      </c>
      <c r="GN82" s="86">
        <f t="shared" si="83"/>
        <v>0.27879410937744242</v>
      </c>
      <c r="GO82" s="86">
        <f t="shared" si="83"/>
        <v>0.22425719122314189</v>
      </c>
      <c r="GP82" s="86">
        <f t="shared" si="83"/>
        <v>0.23200041538121879</v>
      </c>
      <c r="GQ82" s="86">
        <f t="shared" si="83"/>
        <v>0.19485363429903627</v>
      </c>
      <c r="GR82" s="86">
        <f t="shared" si="83"/>
        <v>0.20812228214704717</v>
      </c>
      <c r="GS82" s="86">
        <f t="shared" si="83"/>
        <v>0.23784422200845434</v>
      </c>
      <c r="GT82" s="86">
        <f t="shared" si="83"/>
        <v>0.25310277728059427</v>
      </c>
      <c r="GU82" s="86">
        <f t="shared" si="83"/>
        <v>0.22606327594413611</v>
      </c>
      <c r="GV82" s="86">
        <f t="shared" si="83"/>
        <v>0.25320176744336215</v>
      </c>
      <c r="GW82" s="86">
        <f t="shared" si="83"/>
        <v>0.22721829822098799</v>
      </c>
      <c r="GX82" s="86">
        <f t="shared" si="83"/>
        <v>0.25652552090436143</v>
      </c>
      <c r="GY82" s="86">
        <f t="shared" si="83"/>
        <v>0.21379349237843734</v>
      </c>
      <c r="GZ82" s="86">
        <f t="shared" si="83"/>
        <v>0.19438218682355876</v>
      </c>
      <c r="HA82" s="86">
        <f t="shared" si="83"/>
        <v>0.14154756962389681</v>
      </c>
      <c r="HC82" s="86">
        <f t="shared" si="73"/>
        <v>6.3600462146534667E-6</v>
      </c>
      <c r="HD82" s="86">
        <f t="shared" si="73"/>
        <v>2.5981375331127649E-5</v>
      </c>
      <c r="HE82" s="86">
        <f t="shared" si="73"/>
        <v>5.2767831959170573E-6</v>
      </c>
      <c r="HF82" s="86">
        <f t="shared" si="73"/>
        <v>3.9642432383036711E-6</v>
      </c>
      <c r="HG82" s="86">
        <f t="shared" si="87"/>
        <v>1.5604573188347545E-6</v>
      </c>
      <c r="HH82" s="86">
        <f t="shared" si="87"/>
        <v>1.868540663555336E-6</v>
      </c>
      <c r="HI82" s="86">
        <f t="shared" si="87"/>
        <v>1.8520890594055556E-6</v>
      </c>
      <c r="HJ82" s="86">
        <f t="shared" si="87"/>
        <v>2.9919095893466381E-6</v>
      </c>
      <c r="HK82" s="86">
        <f t="shared" si="87"/>
        <v>1.260400846470291E-6</v>
      </c>
      <c r="HL82" s="86">
        <f t="shared" si="87"/>
        <v>3.151032375446642E-6</v>
      </c>
      <c r="HM82" s="86">
        <f t="shared" si="87"/>
        <v>9.6488247610182186E-7</v>
      </c>
      <c r="HN82" s="86">
        <f t="shared" si="87"/>
        <v>2.3236725767930256E-6</v>
      </c>
      <c r="HO82" s="86">
        <f t="shared" si="87"/>
        <v>6.3743495049302216E-7</v>
      </c>
      <c r="HP82" s="86">
        <f t="shared" si="87"/>
        <v>3.816547376062216E-7</v>
      </c>
      <c r="HQ82" s="86">
        <f t="shared" si="87"/>
        <v>1.5444032945874366E-8</v>
      </c>
      <c r="HS82" s="86">
        <f t="shared" si="84"/>
        <v>1.1523644435787547E-38</v>
      </c>
      <c r="HT82" s="86">
        <f t="shared" si="84"/>
        <v>1.2236184623299379E-33</v>
      </c>
      <c r="HU82" s="86">
        <f t="shared" si="84"/>
        <v>6.4408337166515788E-38</v>
      </c>
      <c r="HV82" s="86">
        <f t="shared" si="84"/>
        <v>2.2263275494433291E-39</v>
      </c>
      <c r="HW82" s="86">
        <f t="shared" si="84"/>
        <v>2.5087893961202067E-43</v>
      </c>
      <c r="HX82" s="86">
        <f t="shared" si="84"/>
        <v>4.9813461239355258E-43</v>
      </c>
      <c r="HY82" s="86">
        <f t="shared" si="84"/>
        <v>1.2823985606896329E-44</v>
      </c>
      <c r="HZ82" s="86">
        <f t="shared" si="84"/>
        <v>2.792226447709336E-43</v>
      </c>
      <c r="IA82" s="86">
        <f t="shared" si="84"/>
        <v>1.7973641685392812E-46</v>
      </c>
      <c r="IB82" s="86">
        <f t="shared" si="84"/>
        <v>7.0471196855157668E-43</v>
      </c>
      <c r="IC82" s="86">
        <f t="shared" si="84"/>
        <v>2.1981074224965445E-47</v>
      </c>
      <c r="ID82" s="86">
        <f t="shared" si="84"/>
        <v>2.366302730997645E-44</v>
      </c>
      <c r="IE82" s="86">
        <f t="shared" si="84"/>
        <v>1.8472500335342778E-47</v>
      </c>
      <c r="IF82" s="86">
        <f t="shared" si="84"/>
        <v>1.0416343943185841E-33</v>
      </c>
      <c r="IG82" s="86">
        <f t="shared" si="84"/>
        <v>4.6813483823361943E-26</v>
      </c>
      <c r="II82" s="86">
        <f t="shared" si="85"/>
        <v>3.7330730706959233E-118</v>
      </c>
      <c r="IJ82" s="86">
        <f t="shared" si="85"/>
        <v>3.1564925800599892E-102</v>
      </c>
      <c r="IK82" s="86">
        <f t="shared" si="85"/>
        <v>1.1061076013377619E-114</v>
      </c>
      <c r="IL82" s="86">
        <f t="shared" si="85"/>
        <v>2.4456110322914073E-120</v>
      </c>
      <c r="IM82" s="86">
        <f t="shared" si="85"/>
        <v>5.1695977495470468E-131</v>
      </c>
      <c r="IN82" s="86">
        <f t="shared" si="85"/>
        <v>4.6753049484244807E-130</v>
      </c>
      <c r="IO82" s="86">
        <f t="shared" si="85"/>
        <v>2.5692014221362391E-139</v>
      </c>
      <c r="IP82" s="86">
        <f t="shared" si="85"/>
        <v>5.9717009603189791E-133</v>
      </c>
      <c r="IQ82" s="86">
        <f t="shared" si="85"/>
        <v>3.8382489290860117E-145</v>
      </c>
      <c r="IR82" s="86">
        <f t="shared" si="85"/>
        <v>1.4629079422038037E-136</v>
      </c>
      <c r="IS82" s="86">
        <f t="shared" si="85"/>
        <v>9.161094530132101E-148</v>
      </c>
      <c r="IT82" s="86">
        <f t="shared" si="85"/>
        <v>1.240738643018636E-137</v>
      </c>
      <c r="IU82" s="86">
        <f t="shared" si="85"/>
        <v>1.8580022278936094E-146</v>
      </c>
      <c r="IV82" s="86">
        <f t="shared" si="85"/>
        <v>8.05885397283594E-128</v>
      </c>
      <c r="IW82" s="86">
        <f t="shared" si="85"/>
        <v>3.1500772566258979E-126</v>
      </c>
      <c r="IY82" s="86">
        <f t="shared" si="86"/>
        <v>0.20362863508737539</v>
      </c>
      <c r="IZ82" s="86">
        <f t="shared" si="86"/>
        <v>0.27882009075277353</v>
      </c>
      <c r="JA82" s="86">
        <f t="shared" si="86"/>
        <v>0.22426246800633781</v>
      </c>
      <c r="JB82" s="86">
        <f t="shared" si="86"/>
        <v>0.23200437962445711</v>
      </c>
      <c r="JC82" s="86">
        <f t="shared" si="86"/>
        <v>0.1948551947563551</v>
      </c>
      <c r="JD82" s="86">
        <f t="shared" si="86"/>
        <v>0.20812415068771073</v>
      </c>
      <c r="JE82" s="86">
        <f t="shared" si="86"/>
        <v>0.23784607409751374</v>
      </c>
      <c r="JF82" s="86">
        <f t="shared" si="86"/>
        <v>0.25310576919018363</v>
      </c>
      <c r="JG82" s="86">
        <f t="shared" si="86"/>
        <v>0.22606453634498258</v>
      </c>
      <c r="JH82" s="86">
        <f t="shared" si="86"/>
        <v>0.25320491847573762</v>
      </c>
      <c r="JI82" s="86">
        <f t="shared" si="86"/>
        <v>0.2272192631034641</v>
      </c>
      <c r="JJ82" s="86">
        <f t="shared" si="86"/>
        <v>0.25652784457693822</v>
      </c>
      <c r="JK82" s="86">
        <f t="shared" si="86"/>
        <v>0.21379412981338783</v>
      </c>
      <c r="JL82" s="86">
        <f t="shared" si="86"/>
        <v>0.19438256847829638</v>
      </c>
      <c r="JM82" s="86">
        <f t="shared" si="86"/>
        <v>0.14154758506792975</v>
      </c>
    </row>
    <row r="83" spans="2:273" x14ac:dyDescent="0.25">
      <c r="B83" s="2">
        <v>56</v>
      </c>
      <c r="C83" s="37">
        <v>201</v>
      </c>
      <c r="D83" s="37">
        <v>207.56899999999999</v>
      </c>
      <c r="E83" s="37">
        <v>204.333</v>
      </c>
      <c r="F83" s="37">
        <v>207.63</v>
      </c>
      <c r="G83" s="37">
        <v>195.50899999999999</v>
      </c>
      <c r="H83" s="37">
        <v>197.321</v>
      </c>
      <c r="I83" s="37">
        <v>207.86799999999999</v>
      </c>
      <c r="J83" s="37">
        <v>208.792</v>
      </c>
      <c r="K83" s="37">
        <v>204.321</v>
      </c>
      <c r="L83" s="37">
        <v>207.113</v>
      </c>
      <c r="M83" s="37">
        <v>203.34</v>
      </c>
      <c r="N83" s="37">
        <v>205.07499999999999</v>
      </c>
      <c r="O83" s="37">
        <v>198.47200000000001</v>
      </c>
      <c r="P83" s="37">
        <v>195.69800000000001</v>
      </c>
      <c r="Q83" s="37">
        <v>167.71700000000001</v>
      </c>
      <c r="S83" s="4">
        <f t="shared" si="88"/>
        <v>194.39344935128702</v>
      </c>
      <c r="T83" s="4">
        <f t="shared" si="88"/>
        <v>201.42182157646252</v>
      </c>
      <c r="U83" s="4">
        <f t="shared" si="88"/>
        <v>199.08764016489042</v>
      </c>
      <c r="V83" s="4">
        <f t="shared" si="88"/>
        <v>200.73362594384224</v>
      </c>
      <c r="W83" s="4">
        <f t="shared" si="88"/>
        <v>191.02118924435874</v>
      </c>
      <c r="X83" s="4">
        <f t="shared" si="88"/>
        <v>192.56432686683812</v>
      </c>
      <c r="Y83" s="4">
        <f t="shared" si="88"/>
        <v>201.03262693412356</v>
      </c>
      <c r="Z83" s="4">
        <f t="shared" si="88"/>
        <v>202.50265701855662</v>
      </c>
      <c r="AA83" s="4">
        <f t="shared" si="88"/>
        <v>198.29356416874128</v>
      </c>
      <c r="AB83" s="4">
        <f t="shared" si="88"/>
        <v>201.96232954474041</v>
      </c>
      <c r="AC83" s="4">
        <f t="shared" si="88"/>
        <v>197.55168206179528</v>
      </c>
      <c r="AD83" s="4">
        <f t="shared" si="88"/>
        <v>200.14138904225808</v>
      </c>
      <c r="AE83" s="4">
        <f t="shared" si="88"/>
        <v>194.50018841273371</v>
      </c>
      <c r="AF83" s="4">
        <f t="shared" si="88"/>
        <v>191.71758777425359</v>
      </c>
      <c r="AG83" s="4">
        <f t="shared" si="88"/>
        <v>164.38745147825364</v>
      </c>
      <c r="AI83" s="4">
        <f t="shared" si="89"/>
        <v>6.6065506487129824</v>
      </c>
      <c r="AJ83" s="4">
        <f t="shared" si="89"/>
        <v>6.1471784235374685</v>
      </c>
      <c r="AK83" s="4">
        <f t="shared" si="89"/>
        <v>5.245359835109582</v>
      </c>
      <c r="AL83" s="4">
        <f t="shared" si="89"/>
        <v>6.8963740561577538</v>
      </c>
      <c r="AM83" s="4">
        <f t="shared" si="89"/>
        <v>4.4878107556412488</v>
      </c>
      <c r="AN83" s="4">
        <f t="shared" si="89"/>
        <v>4.7566731331618826</v>
      </c>
      <c r="AO83" s="4">
        <f t="shared" si="89"/>
        <v>6.8353730658764391</v>
      </c>
      <c r="AP83" s="4">
        <f t="shared" si="89"/>
        <v>6.289342981443383</v>
      </c>
      <c r="AQ83" s="4">
        <f t="shared" si="89"/>
        <v>6.027435831258714</v>
      </c>
      <c r="AR83" s="4">
        <f t="shared" si="89"/>
        <v>5.1506704552595863</v>
      </c>
      <c r="AS83" s="4">
        <f t="shared" si="89"/>
        <v>5.7883179382047274</v>
      </c>
      <c r="AT83" s="4">
        <f t="shared" si="89"/>
        <v>4.9336109577419052</v>
      </c>
      <c r="AU83" s="4">
        <f t="shared" si="89"/>
        <v>3.971811587266302</v>
      </c>
      <c r="AV83" s="4">
        <f t="shared" si="89"/>
        <v>3.9804122257464201</v>
      </c>
      <c r="AW83" s="4">
        <f t="shared" si="89"/>
        <v>3.3295485217463749</v>
      </c>
      <c r="AY83" s="2">
        <f t="shared" si="80"/>
        <v>120.42238282962278</v>
      </c>
      <c r="AZ83" s="2">
        <f t="shared" si="80"/>
        <v>118.51461564612565</v>
      </c>
      <c r="BA83" s="2">
        <f t="shared" si="80"/>
        <v>120.29142623439476</v>
      </c>
      <c r="BB83" s="2">
        <f t="shared" si="80"/>
        <v>118.82591798581477</v>
      </c>
      <c r="BC83" s="2">
        <f t="shared" si="80"/>
        <v>117.45779626075557</v>
      </c>
      <c r="BD83" s="2">
        <f t="shared" si="80"/>
        <v>115.10643167328672</v>
      </c>
      <c r="BE83" s="2">
        <f t="shared" si="80"/>
        <v>115.13638629337163</v>
      </c>
      <c r="BF83" s="2">
        <f t="shared" si="80"/>
        <v>113.92249653385659</v>
      </c>
      <c r="BG83" s="2">
        <f t="shared" si="80"/>
        <v>115.51983197642113</v>
      </c>
      <c r="BH83" s="2">
        <f t="shared" si="80"/>
        <v>115.55370454154608</v>
      </c>
      <c r="BI83" s="2">
        <f t="shared" si="80"/>
        <v>118.45300506610374</v>
      </c>
      <c r="BJ83" s="2">
        <f t="shared" si="80"/>
        <v>116.13845840011436</v>
      </c>
      <c r="BK83" s="2">
        <f t="shared" si="80"/>
        <v>117.58476470668776</v>
      </c>
      <c r="BL83" s="2">
        <f t="shared" si="80"/>
        <v>114.71161979950136</v>
      </c>
      <c r="BM83" s="2">
        <f t="shared" si="80"/>
        <v>116.03361901164952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123.5121192508298</v>
      </c>
      <c r="DL83" s="2">
        <f t="shared" si="90"/>
        <v>122.14962093023254</v>
      </c>
      <c r="DM83" s="2">
        <f t="shared" si="90"/>
        <v>122.7494351782364</v>
      </c>
      <c r="DN83" s="2">
        <f t="shared" si="90"/>
        <v>120.30910742240218</v>
      </c>
      <c r="DO83" s="2">
        <f t="shared" si="90"/>
        <v>119.00018907976806</v>
      </c>
      <c r="DP83" s="2">
        <f t="shared" si="90"/>
        <v>118.53508381661014</v>
      </c>
      <c r="DQ83" s="2">
        <f t="shared" si="90"/>
        <v>120.08604937794938</v>
      </c>
      <c r="DR83" s="2">
        <f t="shared" si="90"/>
        <v>119.1386692745377</v>
      </c>
      <c r="DS83" s="2">
        <f t="shared" si="90"/>
        <v>118.28937983193276</v>
      </c>
      <c r="DT83" s="2">
        <f t="shared" si="90"/>
        <v>118.67940930930935</v>
      </c>
      <c r="DU83" s="2">
        <f t="shared" si="90"/>
        <v>120.03329944229945</v>
      </c>
      <c r="DV83" s="2">
        <f t="shared" si="90"/>
        <v>117.66190896159316</v>
      </c>
      <c r="DW83" s="2">
        <f t="shared" si="90"/>
        <v>120.4037312741313</v>
      </c>
      <c r="DX83" s="2">
        <f t="shared" si="90"/>
        <v>118.94364553093965</v>
      </c>
      <c r="DY83" s="2">
        <f t="shared" si="90"/>
        <v>117.89692406377453</v>
      </c>
      <c r="EA83" s="2">
        <f t="shared" si="91"/>
        <v>119.13245781517399</v>
      </c>
      <c r="EB83" s="2">
        <f t="shared" si="91"/>
        <v>117.35426380145279</v>
      </c>
      <c r="EC83" s="2">
        <f t="shared" si="91"/>
        <v>119.37068549450552</v>
      </c>
      <c r="ED83" s="2">
        <f t="shared" si="91"/>
        <v>118.26024577866517</v>
      </c>
      <c r="EE83" s="2">
        <f t="shared" si="91"/>
        <v>116.81366922549689</v>
      </c>
      <c r="EF83" s="2">
        <f t="shared" si="91"/>
        <v>113.70855386940751</v>
      </c>
      <c r="EG83" s="2">
        <f t="shared" si="91"/>
        <v>113.12263440860217</v>
      </c>
      <c r="EH83" s="2">
        <f t="shared" si="91"/>
        <v>111.86712934690414</v>
      </c>
      <c r="EI83" s="2">
        <f t="shared" si="91"/>
        <v>114.3395349338258</v>
      </c>
      <c r="EJ83" s="2">
        <f t="shared" si="91"/>
        <v>114.30811325752686</v>
      </c>
      <c r="EK83" s="2">
        <f t="shared" si="91"/>
        <v>117.79524515235458</v>
      </c>
      <c r="EL83" s="2">
        <f t="shared" si="91"/>
        <v>115.55876196129421</v>
      </c>
      <c r="EM83" s="2">
        <f t="shared" si="91"/>
        <v>116.41267214358601</v>
      </c>
      <c r="EN83" s="2">
        <f t="shared" si="91"/>
        <v>112.75632223880598</v>
      </c>
      <c r="EO83" s="2">
        <f t="shared" si="91"/>
        <v>115.03427465295091</v>
      </c>
      <c r="EQ83" s="2">
        <f t="shared" si="92"/>
        <v>117.60379399000658</v>
      </c>
      <c r="ER83" s="2">
        <f t="shared" si="92"/>
        <v>115.99028225574979</v>
      </c>
      <c r="ES83" s="2">
        <f t="shared" si="92"/>
        <v>117.44389750052513</v>
      </c>
      <c r="ET83" s="2">
        <f t="shared" si="92"/>
        <v>116.92976838747374</v>
      </c>
      <c r="EU83" s="2">
        <f t="shared" si="92"/>
        <v>115.30331934844716</v>
      </c>
      <c r="EV83" s="2">
        <f t="shared" si="92"/>
        <v>112.07240152268088</v>
      </c>
      <c r="EW83" s="2">
        <f t="shared" si="92"/>
        <v>112.124496762002</v>
      </c>
      <c r="EX83" s="2">
        <f t="shared" si="92"/>
        <v>109.99458523953243</v>
      </c>
      <c r="EY83" s="2">
        <f t="shared" si="92"/>
        <v>111.62452657798539</v>
      </c>
      <c r="EZ83" s="2">
        <f t="shared" si="92"/>
        <v>112.7575442268932</v>
      </c>
      <c r="FA83" s="2">
        <f t="shared" si="92"/>
        <v>115.33773406760311</v>
      </c>
      <c r="FB83" s="2">
        <f t="shared" si="92"/>
        <v>114.22466369585612</v>
      </c>
      <c r="FC83" s="2">
        <f t="shared" si="92"/>
        <v>114.48823383696208</v>
      </c>
      <c r="FD83" s="2">
        <f t="shared" si="92"/>
        <v>112.49386846364287</v>
      </c>
      <c r="FE83" s="2">
        <f t="shared" si="92"/>
        <v>116.49340720436275</v>
      </c>
      <c r="FG83" s="2">
        <f t="shared" si="93"/>
        <v>0.70534059951815919</v>
      </c>
      <c r="FH83" s="2">
        <f t="shared" si="93"/>
        <v>0.75790017460939663</v>
      </c>
      <c r="FI83" s="2">
        <f t="shared" si="93"/>
        <v>0.72723875526124981</v>
      </c>
      <c r="FJ83" s="2">
        <f t="shared" si="93"/>
        <v>0.72363207324069501</v>
      </c>
      <c r="FK83" s="2">
        <f t="shared" si="93"/>
        <v>0.70514898345192134</v>
      </c>
      <c r="FL83" s="2">
        <f t="shared" si="93"/>
        <v>0.71023210625037214</v>
      </c>
      <c r="FM83" s="2">
        <f t="shared" si="93"/>
        <v>0.71074408927082611</v>
      </c>
      <c r="FN83" s="2">
        <f t="shared" si="93"/>
        <v>0.71720397750473885</v>
      </c>
      <c r="FO83" s="2">
        <f t="shared" si="93"/>
        <v>0.70080233838364814</v>
      </c>
      <c r="FP83" s="2">
        <f t="shared" si="93"/>
        <v>0.71487002071104189</v>
      </c>
      <c r="FQ83" s="2">
        <f t="shared" si="93"/>
        <v>0.70554916526880873</v>
      </c>
      <c r="FR83" s="2">
        <f t="shared" si="93"/>
        <v>0.72405718692386412</v>
      </c>
      <c r="FS83" s="2">
        <f t="shared" si="93"/>
        <v>0.70612850366480107</v>
      </c>
      <c r="FT83" s="2">
        <f t="shared" si="93"/>
        <v>0.68396898206228607</v>
      </c>
      <c r="FU83" s="2">
        <f t="shared" si="93"/>
        <v>0.65107642479153671</v>
      </c>
      <c r="FW83" s="2">
        <f t="shared" si="82"/>
        <v>3.8163949809158607E-4</v>
      </c>
      <c r="FX83" s="2">
        <f t="shared" si="82"/>
        <v>4.4229256048829803E-4</v>
      </c>
      <c r="FY83" s="2">
        <f t="shared" si="82"/>
        <v>4.4178680191470917E-4</v>
      </c>
      <c r="FZ83" s="2">
        <f t="shared" si="82"/>
        <v>4.2649168668240851E-4</v>
      </c>
      <c r="GA83" s="2">
        <f t="shared" si="82"/>
        <v>3.7777106113065246E-4</v>
      </c>
      <c r="GB83" s="2">
        <f t="shared" si="82"/>
        <v>4.2515175471265524E-4</v>
      </c>
      <c r="GC83" s="2">
        <f t="shared" si="82"/>
        <v>4.5790675844194526E-4</v>
      </c>
      <c r="GD83" s="2">
        <f t="shared" si="82"/>
        <v>5.315666498208585E-4</v>
      </c>
      <c r="GE83" s="2">
        <f t="shared" si="82"/>
        <v>5.4781218715479162E-4</v>
      </c>
      <c r="GF83" s="2">
        <f t="shared" si="82"/>
        <v>5.1353320986053047E-4</v>
      </c>
      <c r="GG83" s="2">
        <f t="shared" si="82"/>
        <v>5.0337111661773832E-4</v>
      </c>
      <c r="GH83" s="2">
        <f t="shared" si="82"/>
        <v>4.8861524811047213E-4</v>
      </c>
      <c r="GI83" s="2">
        <f t="shared" si="82"/>
        <v>3.9801512535228356E-4</v>
      </c>
      <c r="GJ83" s="2">
        <f t="shared" si="82"/>
        <v>3.3726940021525841E-4</v>
      </c>
      <c r="GK83" s="2">
        <f t="shared" si="82"/>
        <v>3.4163565546969948E-4</v>
      </c>
      <c r="GM83" s="86">
        <f t="shared" si="83"/>
        <v>0.26000814162493785</v>
      </c>
      <c r="GN83" s="86">
        <f t="shared" si="83"/>
        <v>0.33773585863310696</v>
      </c>
      <c r="GO83" s="86">
        <f t="shared" si="83"/>
        <v>0.27919919147295646</v>
      </c>
      <c r="GP83" s="86">
        <f t="shared" si="83"/>
        <v>0.29043730363325088</v>
      </c>
      <c r="GQ83" s="86">
        <f t="shared" si="83"/>
        <v>0.24841985958202611</v>
      </c>
      <c r="GR83" s="86">
        <f t="shared" si="83"/>
        <v>0.26415495602241612</v>
      </c>
      <c r="GS83" s="86">
        <f t="shared" si="83"/>
        <v>0.30311424407927029</v>
      </c>
      <c r="GT83" s="86">
        <f t="shared" si="83"/>
        <v>0.32032401780596398</v>
      </c>
      <c r="GU83" s="86">
        <f t="shared" si="83"/>
        <v>0.29182698316605821</v>
      </c>
      <c r="GV83" s="86">
        <f t="shared" si="83"/>
        <v>0.32143052877734446</v>
      </c>
      <c r="GW83" s="86">
        <f t="shared" si="83"/>
        <v>0.29128264911894713</v>
      </c>
      <c r="GX83" s="86">
        <f t="shared" si="83"/>
        <v>0.32189909081086021</v>
      </c>
      <c r="GY83" s="86">
        <f t="shared" si="83"/>
        <v>0.27319156897596869</v>
      </c>
      <c r="GZ83" s="86">
        <f t="shared" si="83"/>
        <v>0.25613199585434743</v>
      </c>
      <c r="HA83" s="86">
        <f t="shared" si="83"/>
        <v>0.19643845445070174</v>
      </c>
      <c r="HC83" s="86">
        <f t="shared" si="73"/>
        <v>1.329115036267002E-5</v>
      </c>
      <c r="HD83" s="86">
        <f t="shared" si="73"/>
        <v>4.9962213980504092E-5</v>
      </c>
      <c r="HE83" s="86">
        <f t="shared" si="73"/>
        <v>1.1121430946692569E-5</v>
      </c>
      <c r="HF83" s="86">
        <f t="shared" si="73"/>
        <v>8.5591992111585628E-6</v>
      </c>
      <c r="HG83" s="86">
        <f t="shared" si="87"/>
        <v>3.548845823199008E-6</v>
      </c>
      <c r="HH83" s="86">
        <f t="shared" si="87"/>
        <v>4.2632015305604389E-6</v>
      </c>
      <c r="HI83" s="86">
        <f t="shared" si="87"/>
        <v>4.3854062440605482E-6</v>
      </c>
      <c r="HJ83" s="86">
        <f t="shared" si="87"/>
        <v>6.9424918930598024E-6</v>
      </c>
      <c r="HK83" s="86">
        <f t="shared" si="87"/>
        <v>3.1432390848721514E-6</v>
      </c>
      <c r="HL83" s="86">
        <f t="shared" si="87"/>
        <v>7.3537098743043589E-6</v>
      </c>
      <c r="HM83" s="86">
        <f t="shared" si="87"/>
        <v>2.424602561449284E-6</v>
      </c>
      <c r="HN83" s="86">
        <f t="shared" si="87"/>
        <v>5.4693577968015349E-6</v>
      </c>
      <c r="HO83" s="86">
        <f t="shared" si="87"/>
        <v>1.5749145731294336E-6</v>
      </c>
      <c r="HP83" s="86">
        <f t="shared" si="87"/>
        <v>9.7417475061948667E-7</v>
      </c>
      <c r="HQ83" s="86">
        <f t="shared" si="87"/>
        <v>4.928946967064087E-8</v>
      </c>
      <c r="HS83" s="86">
        <f t="shared" si="84"/>
        <v>1.8087443402754327E-37</v>
      </c>
      <c r="HT83" s="86">
        <f t="shared" si="84"/>
        <v>1.3818661981832413E-32</v>
      </c>
      <c r="HU83" s="86">
        <f t="shared" si="84"/>
        <v>9.9220509736404277E-37</v>
      </c>
      <c r="HV83" s="86">
        <f t="shared" si="84"/>
        <v>3.8295508582070748E-38</v>
      </c>
      <c r="HW83" s="86">
        <f t="shared" si="84"/>
        <v>5.4248823597406166E-42</v>
      </c>
      <c r="HX83" s="86">
        <f t="shared" si="84"/>
        <v>1.1024888062635759E-41</v>
      </c>
      <c r="HY83" s="86">
        <f t="shared" si="84"/>
        <v>3.4702364191127498E-43</v>
      </c>
      <c r="HZ83" s="86">
        <f t="shared" si="84"/>
        <v>7.0745865205632378E-42</v>
      </c>
      <c r="IA83" s="86">
        <f t="shared" si="84"/>
        <v>6.0667688994304847E-45</v>
      </c>
      <c r="IB83" s="86">
        <f t="shared" si="84"/>
        <v>1.8096896610531541E-41</v>
      </c>
      <c r="IC83" s="86">
        <f t="shared" si="84"/>
        <v>7.6352207422510992E-46</v>
      </c>
      <c r="ID83" s="86">
        <f t="shared" si="84"/>
        <v>6.3840579892856408E-43</v>
      </c>
      <c r="IE83" s="86">
        <f t="shared" si="84"/>
        <v>5.7087125511439687E-46</v>
      </c>
      <c r="IF83" s="86">
        <f t="shared" si="84"/>
        <v>1.0916344459356695E-32</v>
      </c>
      <c r="IG83" s="86">
        <f t="shared" si="84"/>
        <v>2.7270266904346933E-25</v>
      </c>
      <c r="II83" s="86">
        <f t="shared" si="85"/>
        <v>1.7549860614779502E-115</v>
      </c>
      <c r="IJ83" s="86">
        <f t="shared" si="85"/>
        <v>7.0650512077492549E-100</v>
      </c>
      <c r="IK83" s="86">
        <f t="shared" si="85"/>
        <v>4.8370505247932411E-112</v>
      </c>
      <c r="IL83" s="86">
        <f t="shared" si="85"/>
        <v>1.4094255541311808E-117</v>
      </c>
      <c r="IM83" s="86">
        <f t="shared" si="85"/>
        <v>4.7546322100489449E-128</v>
      </c>
      <c r="IN83" s="86">
        <f t="shared" si="85"/>
        <v>4.5242714725913272E-127</v>
      </c>
      <c r="IO83" s="86">
        <f t="shared" si="85"/>
        <v>4.3797056311440149E-136</v>
      </c>
      <c r="IP83" s="86">
        <f t="shared" si="85"/>
        <v>8.2805802151442742E-130</v>
      </c>
      <c r="IQ83" s="86">
        <f t="shared" si="85"/>
        <v>1.0756707407962978E-141</v>
      </c>
      <c r="IR83" s="86">
        <f t="shared" si="85"/>
        <v>2.3945203418680355E-133</v>
      </c>
      <c r="IS83" s="86">
        <f t="shared" si="85"/>
        <v>2.7172396922701336E-144</v>
      </c>
      <c r="IT83" s="86">
        <f t="shared" si="85"/>
        <v>2.0533614045139241E-134</v>
      </c>
      <c r="IU83" s="86">
        <f t="shared" si="85"/>
        <v>4.0612492845061891E-143</v>
      </c>
      <c r="IV83" s="86">
        <f t="shared" si="85"/>
        <v>5.7068616292466063E-125</v>
      </c>
      <c r="IW83" s="86">
        <f t="shared" si="85"/>
        <v>2.0744680981132619E-123</v>
      </c>
      <c r="IY83" s="86">
        <f t="shared" si="86"/>
        <v>0.26002143277530054</v>
      </c>
      <c r="IZ83" s="86">
        <f t="shared" si="86"/>
        <v>0.33778582084708747</v>
      </c>
      <c r="JA83" s="86">
        <f t="shared" si="86"/>
        <v>0.27921031290390314</v>
      </c>
      <c r="JB83" s="86">
        <f t="shared" si="86"/>
        <v>0.29044586283246204</v>
      </c>
      <c r="JC83" s="86">
        <f t="shared" si="86"/>
        <v>0.24842340842784932</v>
      </c>
      <c r="JD83" s="86">
        <f t="shared" si="86"/>
        <v>0.2641592192239467</v>
      </c>
      <c r="JE83" s="86">
        <f t="shared" si="86"/>
        <v>0.30311862948551432</v>
      </c>
      <c r="JF83" s="86">
        <f t="shared" si="86"/>
        <v>0.32033096029785701</v>
      </c>
      <c r="JG83" s="86">
        <f t="shared" si="86"/>
        <v>0.29183012640514305</v>
      </c>
      <c r="JH83" s="86">
        <f t="shared" si="86"/>
        <v>0.32143788248721877</v>
      </c>
      <c r="JI83" s="86">
        <f t="shared" si="86"/>
        <v>0.29128507372150858</v>
      </c>
      <c r="JJ83" s="86">
        <f t="shared" si="86"/>
        <v>0.32190456016865704</v>
      </c>
      <c r="JK83" s="86">
        <f t="shared" si="86"/>
        <v>0.27319314389054183</v>
      </c>
      <c r="JL83" s="86">
        <f t="shared" si="86"/>
        <v>0.25613297002909807</v>
      </c>
      <c r="JM83" s="86">
        <f t="shared" si="86"/>
        <v>0.19643850374017141</v>
      </c>
    </row>
    <row r="84" spans="2:273" x14ac:dyDescent="0.25">
      <c r="B84" s="2">
        <v>57</v>
      </c>
      <c r="C84" s="37">
        <v>213.10300000000001</v>
      </c>
      <c r="D84" s="37">
        <v>217.155</v>
      </c>
      <c r="E84" s="37">
        <v>216.833</v>
      </c>
      <c r="F84" s="37">
        <v>219.833</v>
      </c>
      <c r="G84" s="37">
        <v>209.81100000000001</v>
      </c>
      <c r="H84" s="37">
        <v>211.07499999999999</v>
      </c>
      <c r="I84" s="37">
        <v>219.62299999999999</v>
      </c>
      <c r="J84" s="37">
        <v>220.774</v>
      </c>
      <c r="K84" s="37">
        <v>216.96199999999999</v>
      </c>
      <c r="L84" s="37">
        <v>219.208</v>
      </c>
      <c r="M84" s="37">
        <v>215.49100000000001</v>
      </c>
      <c r="N84" s="37">
        <v>217.34</v>
      </c>
      <c r="O84" s="37">
        <v>211.28299999999999</v>
      </c>
      <c r="P84" s="37">
        <v>209.453</v>
      </c>
      <c r="Q84" s="37">
        <v>181.30199999999999</v>
      </c>
      <c r="S84" s="4">
        <f t="shared" si="88"/>
        <v>206.3753248879232</v>
      </c>
      <c r="T84" s="4">
        <f t="shared" si="88"/>
        <v>210.98678448585878</v>
      </c>
      <c r="U84" s="4">
        <f t="shared" si="88"/>
        <v>210.29485040808066</v>
      </c>
      <c r="V84" s="4">
        <f t="shared" si="88"/>
        <v>212.52784984794408</v>
      </c>
      <c r="W84" s="4">
        <f t="shared" si="88"/>
        <v>203.08054413620056</v>
      </c>
      <c r="X84" s="4">
        <f t="shared" si="88"/>
        <v>204.75816571895871</v>
      </c>
      <c r="Y84" s="4">
        <f t="shared" si="88"/>
        <v>214.04511398647486</v>
      </c>
      <c r="Z84" s="4">
        <f t="shared" si="88"/>
        <v>215.23358696514236</v>
      </c>
      <c r="AA84" s="4">
        <f t="shared" si="88"/>
        <v>211.71095961502107</v>
      </c>
      <c r="AB84" s="4">
        <f t="shared" si="88"/>
        <v>214.51883361337141</v>
      </c>
      <c r="AC84" s="4">
        <f t="shared" si="88"/>
        <v>210.04548434347342</v>
      </c>
      <c r="AD84" s="4">
        <f t="shared" si="88"/>
        <v>211.79485049557428</v>
      </c>
      <c r="AE84" s="4">
        <f t="shared" si="88"/>
        <v>206.74756577565716</v>
      </c>
      <c r="AF84" s="4">
        <f t="shared" si="88"/>
        <v>205.53509789181129</v>
      </c>
      <c r="AG84" s="4">
        <f t="shared" si="88"/>
        <v>175.71202770175819</v>
      </c>
      <c r="AI84" s="4">
        <f t="shared" si="89"/>
        <v>6.7276751120768097</v>
      </c>
      <c r="AJ84" s="4">
        <f t="shared" si="89"/>
        <v>6.1682155141412238</v>
      </c>
      <c r="AK84" s="4">
        <f t="shared" si="89"/>
        <v>6.5381495919193355</v>
      </c>
      <c r="AL84" s="4">
        <f t="shared" si="89"/>
        <v>7.3051501520559157</v>
      </c>
      <c r="AM84" s="4">
        <f t="shared" si="89"/>
        <v>6.7304558637994489</v>
      </c>
      <c r="AN84" s="4">
        <f t="shared" si="89"/>
        <v>6.316834281041281</v>
      </c>
      <c r="AO84" s="4">
        <f t="shared" si="89"/>
        <v>5.5778860135251307</v>
      </c>
      <c r="AP84" s="4">
        <f t="shared" si="89"/>
        <v>5.5404130348576359</v>
      </c>
      <c r="AQ84" s="4">
        <f t="shared" si="89"/>
        <v>5.2510403849789213</v>
      </c>
      <c r="AR84" s="4">
        <f t="shared" si="89"/>
        <v>4.6891663866285853</v>
      </c>
      <c r="AS84" s="4">
        <f t="shared" si="89"/>
        <v>5.4455156565265952</v>
      </c>
      <c r="AT84" s="4">
        <f t="shared" si="89"/>
        <v>5.5451495044257229</v>
      </c>
      <c r="AU84" s="4">
        <f t="shared" si="89"/>
        <v>4.5354342243428221</v>
      </c>
      <c r="AV84" s="4">
        <f t="shared" si="89"/>
        <v>3.9179021081887129</v>
      </c>
      <c r="AW84" s="4">
        <f t="shared" si="89"/>
        <v>5.5899722982418041</v>
      </c>
      <c r="AY84" s="2">
        <f t="shared" si="80"/>
        <v>120.20984778726663</v>
      </c>
      <c r="AZ84" s="2">
        <f t="shared" si="80"/>
        <v>118.29900589582893</v>
      </c>
      <c r="BA84" s="2">
        <f t="shared" si="80"/>
        <v>120.08604220312174</v>
      </c>
      <c r="BB84" s="2">
        <f t="shared" si="80"/>
        <v>118.64719282408919</v>
      </c>
      <c r="BC84" s="2">
        <f t="shared" si="80"/>
        <v>117.27022479458795</v>
      </c>
      <c r="BD84" s="2">
        <f t="shared" si="80"/>
        <v>114.88978152141429</v>
      </c>
      <c r="BE84" s="2">
        <f t="shared" si="80"/>
        <v>114.88627671332873</v>
      </c>
      <c r="BF84" s="2">
        <f t="shared" si="80"/>
        <v>113.66617357746496</v>
      </c>
      <c r="BG84" s="2">
        <f t="shared" si="80"/>
        <v>115.31821249179472</v>
      </c>
      <c r="BH84" s="2">
        <f t="shared" si="80"/>
        <v>115.36174620757656</v>
      </c>
      <c r="BI84" s="2">
        <f t="shared" si="80"/>
        <v>118.26017709914389</v>
      </c>
      <c r="BJ84" s="2">
        <f t="shared" si="80"/>
        <v>115.94598708421532</v>
      </c>
      <c r="BK84" s="2">
        <f t="shared" si="80"/>
        <v>117.3817955516727</v>
      </c>
      <c r="BL84" s="2">
        <f t="shared" si="80"/>
        <v>114.48956207408065</v>
      </c>
      <c r="BM84" s="2">
        <f t="shared" si="80"/>
        <v>115.85996813060866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123.50496586059745</v>
      </c>
      <c r="DL84" s="2">
        <f t="shared" si="90"/>
        <v>122.09980295983085</v>
      </c>
      <c r="DM84" s="2">
        <f t="shared" si="90"/>
        <v>122.73842439024389</v>
      </c>
      <c r="DN84" s="2">
        <f t="shared" si="90"/>
        <v>120.29333090418356</v>
      </c>
      <c r="DO84" s="2">
        <f t="shared" si="90"/>
        <v>118.96722135901086</v>
      </c>
      <c r="DP84" s="2">
        <f t="shared" si="90"/>
        <v>118.5192739905898</v>
      </c>
      <c r="DQ84" s="2">
        <f t="shared" si="90"/>
        <v>120.07303161733161</v>
      </c>
      <c r="DR84" s="2">
        <f t="shared" si="90"/>
        <v>119.14807539118067</v>
      </c>
      <c r="DS84" s="2">
        <f t="shared" si="90"/>
        <v>118.33707114845937</v>
      </c>
      <c r="DT84" s="2">
        <f t="shared" si="90"/>
        <v>118.71232912912916</v>
      </c>
      <c r="DU84" s="2">
        <f t="shared" si="90"/>
        <v>120.08858103818105</v>
      </c>
      <c r="DV84" s="2">
        <f t="shared" si="90"/>
        <v>117.62973115220481</v>
      </c>
      <c r="DW84" s="2">
        <f t="shared" si="90"/>
        <v>120.44329202059204</v>
      </c>
      <c r="DX84" s="2">
        <f t="shared" si="90"/>
        <v>118.8945370511841</v>
      </c>
      <c r="DY84" s="2">
        <f t="shared" si="90"/>
        <v>117.79081994809044</v>
      </c>
      <c r="EA84" s="2">
        <f>CE$228*$B84+CE$229</f>
        <v>118.95528274386767</v>
      </c>
      <c r="EB84" s="2">
        <f t="shared" si="91"/>
        <v>117.19256138014529</v>
      </c>
      <c r="EC84" s="2">
        <f t="shared" si="91"/>
        <v>119.17998637362641</v>
      </c>
      <c r="ED84" s="2">
        <f t="shared" si="91"/>
        <v>118.07464204221337</v>
      </c>
      <c r="EE84" s="2">
        <f t="shared" si="91"/>
        <v>116.62392347498285</v>
      </c>
      <c r="EF84" s="2">
        <f t="shared" si="91"/>
        <v>113.54030108827088</v>
      </c>
      <c r="EG84" s="2">
        <f t="shared" si="91"/>
        <v>112.96179797539476</v>
      </c>
      <c r="EH84" s="2">
        <f t="shared" si="91"/>
        <v>111.69628223070397</v>
      </c>
      <c r="EI84" s="2">
        <f t="shared" si="91"/>
        <v>114.14497383810405</v>
      </c>
      <c r="EJ84" s="2">
        <f t="shared" si="91"/>
        <v>114.14410066707589</v>
      </c>
      <c r="EK84" s="2">
        <f t="shared" si="91"/>
        <v>117.56609048938137</v>
      </c>
      <c r="EL84" s="2">
        <f t="shared" si="91"/>
        <v>115.36170487622564</v>
      </c>
      <c r="EM84" s="2">
        <f t="shared" si="91"/>
        <v>116.2209261531619</v>
      </c>
      <c r="EN84" s="2">
        <f t="shared" si="91"/>
        <v>112.63344597014927</v>
      </c>
      <c r="EO84" s="2">
        <f t="shared" si="91"/>
        <v>114.9154434250925</v>
      </c>
      <c r="EQ84" s="2">
        <f t="shared" si="92"/>
        <v>117.45899597127388</v>
      </c>
      <c r="ER84" s="2">
        <f t="shared" si="92"/>
        <v>115.85963340371659</v>
      </c>
      <c r="ES84" s="2">
        <f t="shared" si="92"/>
        <v>117.29554925435835</v>
      </c>
      <c r="ET84" s="2">
        <f t="shared" si="92"/>
        <v>116.77295904005852</v>
      </c>
      <c r="EU84" s="2">
        <f t="shared" si="92"/>
        <v>115.14647888282974</v>
      </c>
      <c r="EV84" s="2">
        <f t="shared" si="92"/>
        <v>111.9400391947719</v>
      </c>
      <c r="EW84" s="2">
        <f t="shared" si="92"/>
        <v>111.98582028595442</v>
      </c>
      <c r="EX84" s="2">
        <f t="shared" si="92"/>
        <v>109.86625235432112</v>
      </c>
      <c r="EY84" s="2">
        <f t="shared" si="92"/>
        <v>111.49094429155691</v>
      </c>
      <c r="EZ84" s="2">
        <f t="shared" si="92"/>
        <v>112.62702850561476</v>
      </c>
      <c r="FA84" s="2">
        <f t="shared" si="92"/>
        <v>115.16347730674886</v>
      </c>
      <c r="FB84" s="2">
        <f t="shared" si="92"/>
        <v>114.0568530135231</v>
      </c>
      <c r="FC84" s="2">
        <f t="shared" si="92"/>
        <v>114.3369307326118</v>
      </c>
      <c r="FD84" s="2">
        <f t="shared" si="92"/>
        <v>112.3764167043623</v>
      </c>
      <c r="FE84" s="2">
        <f t="shared" si="92"/>
        <v>116.34233770042758</v>
      </c>
      <c r="FG84" s="2">
        <f t="shared" si="93"/>
        <v>0.72411459800840694</v>
      </c>
      <c r="FH84" s="2">
        <f t="shared" si="93"/>
        <v>0.77439649293697554</v>
      </c>
      <c r="FI84" s="2">
        <f t="shared" si="93"/>
        <v>0.74512170065159788</v>
      </c>
      <c r="FJ84" s="2">
        <f t="shared" si="93"/>
        <v>0.74166748471260024</v>
      </c>
      <c r="FK84" s="2">
        <f t="shared" si="93"/>
        <v>0.72393041215197618</v>
      </c>
      <c r="FL84" s="2">
        <f t="shared" si="93"/>
        <v>0.72881427102965524</v>
      </c>
      <c r="FM84" s="2">
        <f t="shared" si="93"/>
        <v>0.72930593526351761</v>
      </c>
      <c r="FN84" s="2">
        <f t="shared" si="93"/>
        <v>0.73550555083833169</v>
      </c>
      <c r="FO84" s="2">
        <f t="shared" si="93"/>
        <v>0.71975060148141479</v>
      </c>
      <c r="FP84" s="2">
        <f t="shared" si="93"/>
        <v>0.73326646462382572</v>
      </c>
      <c r="FQ84" s="2">
        <f t="shared" si="93"/>
        <v>0.72431506905204834</v>
      </c>
      <c r="FR84" s="2">
        <f t="shared" si="93"/>
        <v>0.74207474428247366</v>
      </c>
      <c r="FS84" s="2">
        <f t="shared" si="93"/>
        <v>0.72487188294455673</v>
      </c>
      <c r="FT84" s="2">
        <f t="shared" si="93"/>
        <v>0.70353231913850189</v>
      </c>
      <c r="FU84" s="2">
        <f t="shared" si="93"/>
        <v>0.67169857351635287</v>
      </c>
      <c r="FW84" s="2">
        <f t="shared" si="82"/>
        <v>4.1844398138293927E-4</v>
      </c>
      <c r="FX84" s="2">
        <f t="shared" si="82"/>
        <v>4.8494345558422361E-4</v>
      </c>
      <c r="FY84" s="2">
        <f t="shared" si="82"/>
        <v>4.8438894963302205E-4</v>
      </c>
      <c r="FZ84" s="2">
        <f t="shared" si="82"/>
        <v>4.6761959407066599E-4</v>
      </c>
      <c r="GA84" s="2">
        <f t="shared" si="82"/>
        <v>4.1420263535664985E-4</v>
      </c>
      <c r="GB84" s="2">
        <f t="shared" si="82"/>
        <v>4.6615050859143787E-4</v>
      </c>
      <c r="GC84" s="2">
        <f t="shared" si="82"/>
        <v>5.0206259636774897E-4</v>
      </c>
      <c r="GD84" s="2">
        <f t="shared" si="82"/>
        <v>5.8282135157051486E-4</v>
      </c>
      <c r="GE84" s="2">
        <f t="shared" si="82"/>
        <v>6.0063237421555408E-4</v>
      </c>
      <c r="GF84" s="2">
        <f t="shared" si="82"/>
        <v>5.630500714281061E-4</v>
      </c>
      <c r="GG84" s="2">
        <f t="shared" si="82"/>
        <v>5.5190865086170691E-4</v>
      </c>
      <c r="GH84" s="2">
        <f t="shared" si="82"/>
        <v>5.357307111259847E-4</v>
      </c>
      <c r="GI84" s="2">
        <f t="shared" si="82"/>
        <v>4.3639814909047673E-4</v>
      </c>
      <c r="GJ84" s="2">
        <f t="shared" si="82"/>
        <v>3.6979651070064907E-4</v>
      </c>
      <c r="GK84" s="2">
        <f t="shared" si="82"/>
        <v>3.7458370082207789E-4</v>
      </c>
      <c r="GM84" s="86">
        <f t="shared" si="83"/>
        <v>0.32630834014553817</v>
      </c>
      <c r="GN84" s="86">
        <f t="shared" si="83"/>
        <v>0.40406314856941805</v>
      </c>
      <c r="GO84" s="86">
        <f t="shared" si="83"/>
        <v>0.34263248415962821</v>
      </c>
      <c r="GP84" s="86">
        <f t="shared" si="83"/>
        <v>0.35802827360664158</v>
      </c>
      <c r="GQ84" s="86">
        <f t="shared" si="83"/>
        <v>0.31151779989340062</v>
      </c>
      <c r="GR84" s="86">
        <f t="shared" si="83"/>
        <v>0.32980227044182403</v>
      </c>
      <c r="GS84" s="86">
        <f t="shared" si="83"/>
        <v>0.37923837383772718</v>
      </c>
      <c r="GT84" s="86">
        <f t="shared" si="83"/>
        <v>0.39816189387508183</v>
      </c>
      <c r="GU84" s="86">
        <f t="shared" si="83"/>
        <v>0.36922307055837034</v>
      </c>
      <c r="GV84" s="86">
        <f t="shared" si="83"/>
        <v>0.40035413845733808</v>
      </c>
      <c r="GW84" s="86">
        <f t="shared" si="83"/>
        <v>0.36637103518826913</v>
      </c>
      <c r="GX84" s="86">
        <f t="shared" si="83"/>
        <v>0.3971113331932094</v>
      </c>
      <c r="GY84" s="86">
        <f t="shared" si="83"/>
        <v>0.34276663581097866</v>
      </c>
      <c r="GZ84" s="86">
        <f t="shared" si="83"/>
        <v>0.32931550909827451</v>
      </c>
      <c r="HA84" s="86">
        <f t="shared" si="83"/>
        <v>0.26523581562228382</v>
      </c>
      <c r="HC84" s="86">
        <f t="shared" si="73"/>
        <v>2.7111995242067265E-5</v>
      </c>
      <c r="HD84" s="86">
        <f t="shared" si="73"/>
        <v>9.4028429672629089E-5</v>
      </c>
      <c r="HE84" s="86">
        <f t="shared" si="73"/>
        <v>2.287551831552015E-5</v>
      </c>
      <c r="HF84" s="86">
        <f t="shared" si="73"/>
        <v>1.8017069376317134E-5</v>
      </c>
      <c r="HG84" s="86">
        <f t="shared" si="87"/>
        <v>7.8566789796594403E-6</v>
      </c>
      <c r="HH84" s="86">
        <f t="shared" si="87"/>
        <v>9.4629579209640934E-6</v>
      </c>
      <c r="HI84" s="86">
        <f t="shared" si="87"/>
        <v>1.0076447327556632E-5</v>
      </c>
      <c r="HJ84" s="86">
        <f t="shared" si="87"/>
        <v>1.5637346299280616E-5</v>
      </c>
      <c r="HK84" s="86">
        <f t="shared" si="87"/>
        <v>7.5854136087856574E-6</v>
      </c>
      <c r="HL84" s="86">
        <f t="shared" si="87"/>
        <v>1.6649695616735047E-5</v>
      </c>
      <c r="HM84" s="86">
        <f t="shared" si="87"/>
        <v>5.8963985063862787E-6</v>
      </c>
      <c r="HN84" s="86">
        <f t="shared" si="87"/>
        <v>1.2491020835944594E-5</v>
      </c>
      <c r="HO84" s="86">
        <f t="shared" si="87"/>
        <v>3.7739383366407882E-6</v>
      </c>
      <c r="HP84" s="86">
        <f t="shared" si="87"/>
        <v>2.4090247213510718E-6</v>
      </c>
      <c r="HQ84" s="86">
        <f t="shared" si="87"/>
        <v>1.5114991082269578E-7</v>
      </c>
      <c r="HS84" s="86">
        <f t="shared" si="84"/>
        <v>2.7147064116228328E-36</v>
      </c>
      <c r="HT84" s="86">
        <f t="shared" si="84"/>
        <v>1.4992890271706294E-31</v>
      </c>
      <c r="HU84" s="86">
        <f t="shared" si="84"/>
        <v>1.4611314178828666E-35</v>
      </c>
      <c r="HV84" s="86">
        <f t="shared" si="84"/>
        <v>6.2853949174785201E-37</v>
      </c>
      <c r="HW84" s="86">
        <f t="shared" si="84"/>
        <v>1.1162567615916461E-40</v>
      </c>
      <c r="HX84" s="86">
        <f t="shared" si="84"/>
        <v>2.3193229751949244E-40</v>
      </c>
      <c r="HY84" s="86">
        <f t="shared" si="84"/>
        <v>8.8838888471468043E-42</v>
      </c>
      <c r="HZ84" s="86">
        <f t="shared" si="84"/>
        <v>1.6965746799786877E-40</v>
      </c>
      <c r="IA84" s="86">
        <f t="shared" si="84"/>
        <v>1.9273479127990629E-43</v>
      </c>
      <c r="IB84" s="86">
        <f t="shared" si="84"/>
        <v>4.3942165841637453E-40</v>
      </c>
      <c r="IC84" s="86">
        <f t="shared" si="84"/>
        <v>2.496766474192229E-44</v>
      </c>
      <c r="ID84" s="86">
        <f t="shared" si="84"/>
        <v>1.6290158502382772E-41</v>
      </c>
      <c r="IE84" s="86">
        <f t="shared" si="84"/>
        <v>1.6675833254969104E-44</v>
      </c>
      <c r="IF84" s="86">
        <f t="shared" si="84"/>
        <v>1.101891242207379E-31</v>
      </c>
      <c r="IG84" s="86">
        <f t="shared" si="84"/>
        <v>1.5453909685999675E-24</v>
      </c>
      <c r="II84" s="86">
        <f t="shared" si="85"/>
        <v>7.6826243992278604E-113</v>
      </c>
      <c r="IJ84" s="86">
        <f t="shared" si="85"/>
        <v>1.4835061607779505E-97</v>
      </c>
      <c r="IK84" s="86">
        <f t="shared" si="85"/>
        <v>1.9687191280150451E-109</v>
      </c>
      <c r="IL84" s="86">
        <f t="shared" si="85"/>
        <v>7.5377657755097201E-115</v>
      </c>
      <c r="IM84" s="86">
        <f t="shared" si="85"/>
        <v>4.0407240187238159E-125</v>
      </c>
      <c r="IN84" s="86">
        <f t="shared" si="85"/>
        <v>4.0382327816901183E-124</v>
      </c>
      <c r="IO84" s="86">
        <f t="shared" si="85"/>
        <v>6.8348918613207371E-133</v>
      </c>
      <c r="IP84" s="86">
        <f t="shared" si="85"/>
        <v>1.0519622505335645E-126</v>
      </c>
      <c r="IQ84" s="86">
        <f t="shared" si="85"/>
        <v>2.7373220723059092E-138</v>
      </c>
      <c r="IR84" s="86">
        <f t="shared" si="85"/>
        <v>3.5850707121163876E-130</v>
      </c>
      <c r="IS84" s="86">
        <f t="shared" si="85"/>
        <v>7.3210726731274787E-141</v>
      </c>
      <c r="IT84" s="86">
        <f t="shared" si="85"/>
        <v>3.109718908436615E-131</v>
      </c>
      <c r="IU84" s="86">
        <f t="shared" si="85"/>
        <v>8.1157980511657104E-140</v>
      </c>
      <c r="IV84" s="86">
        <f t="shared" si="85"/>
        <v>3.7496144543145046E-122</v>
      </c>
      <c r="IW84" s="86">
        <f t="shared" si="85"/>
        <v>1.2684326522271209E-120</v>
      </c>
      <c r="IY84" s="86">
        <f t="shared" si="86"/>
        <v>0.32633545214078025</v>
      </c>
      <c r="IZ84" s="86">
        <f t="shared" si="86"/>
        <v>0.40415717699909071</v>
      </c>
      <c r="JA84" s="86">
        <f t="shared" si="86"/>
        <v>0.34265535967794375</v>
      </c>
      <c r="JB84" s="86">
        <f t="shared" si="86"/>
        <v>0.3580462906760179</v>
      </c>
      <c r="JC84" s="86">
        <f t="shared" si="86"/>
        <v>0.31152565657238029</v>
      </c>
      <c r="JD84" s="86">
        <f t="shared" si="86"/>
        <v>0.32981173339974501</v>
      </c>
      <c r="JE84" s="86">
        <f t="shared" si="86"/>
        <v>0.37924845028505472</v>
      </c>
      <c r="JF84" s="86">
        <f t="shared" si="86"/>
        <v>0.39817753122138111</v>
      </c>
      <c r="JG84" s="86">
        <f t="shared" si="86"/>
        <v>0.36923065597197913</v>
      </c>
      <c r="JH84" s="86">
        <f t="shared" si="86"/>
        <v>0.40037078815295479</v>
      </c>
      <c r="JI84" s="86">
        <f t="shared" si="86"/>
        <v>0.36637693158677553</v>
      </c>
      <c r="JJ84" s="86">
        <f t="shared" si="86"/>
        <v>0.39712382421404535</v>
      </c>
      <c r="JK84" s="86">
        <f t="shared" si="86"/>
        <v>0.34277040974931527</v>
      </c>
      <c r="JL84" s="86">
        <f t="shared" si="86"/>
        <v>0.32931791812299588</v>
      </c>
      <c r="JM84" s="86">
        <f t="shared" si="86"/>
        <v>0.26523596677219463</v>
      </c>
    </row>
    <row r="85" spans="2:273" x14ac:dyDescent="0.25">
      <c r="B85" s="2">
        <v>58</v>
      </c>
      <c r="C85" s="37">
        <v>222.828</v>
      </c>
      <c r="D85" s="37">
        <v>224.93100000000001</v>
      </c>
      <c r="E85" s="37">
        <v>227.648</v>
      </c>
      <c r="F85" s="37">
        <v>229.25899999999999</v>
      </c>
      <c r="G85" s="37">
        <v>221.83</v>
      </c>
      <c r="H85" s="37">
        <v>221.84899999999999</v>
      </c>
      <c r="I85" s="37">
        <v>228.01900000000001</v>
      </c>
      <c r="J85" s="37">
        <v>228.47200000000001</v>
      </c>
      <c r="K85" s="37">
        <v>226</v>
      </c>
      <c r="L85" s="37">
        <v>225.94300000000001</v>
      </c>
      <c r="M85" s="37">
        <v>225</v>
      </c>
      <c r="N85" s="37">
        <v>225.47200000000001</v>
      </c>
      <c r="O85" s="37">
        <v>221.434</v>
      </c>
      <c r="P85" s="37">
        <v>219.566</v>
      </c>
      <c r="Q85" s="37">
        <v>191.92500000000001</v>
      </c>
      <c r="S85" s="4">
        <f t="shared" si="88"/>
        <v>218.1778302350036</v>
      </c>
      <c r="T85" s="4">
        <f t="shared" si="88"/>
        <v>220.02729103726469</v>
      </c>
      <c r="U85" s="4">
        <f t="shared" si="88"/>
        <v>221.31363750249008</v>
      </c>
      <c r="V85" s="4">
        <f t="shared" si="88"/>
        <v>224.00494104045688</v>
      </c>
      <c r="W85" s="4">
        <f t="shared" si="88"/>
        <v>215.16605466459117</v>
      </c>
      <c r="X85" s="4">
        <f t="shared" si="88"/>
        <v>216.84056758288</v>
      </c>
      <c r="Y85" s="4">
        <f t="shared" si="88"/>
        <v>226.38155227092821</v>
      </c>
      <c r="Z85" s="4">
        <f t="shared" si="88"/>
        <v>227.11692151299059</v>
      </c>
      <c r="AA85" s="4">
        <f t="shared" si="88"/>
        <v>224.41194572220462</v>
      </c>
      <c r="AB85" s="4">
        <f t="shared" si="88"/>
        <v>225.9651869073835</v>
      </c>
      <c r="AC85" s="4">
        <f t="shared" si="88"/>
        <v>221.92748944448493</v>
      </c>
      <c r="AD85" s="4">
        <f t="shared" si="88"/>
        <v>222.61790726114327</v>
      </c>
      <c r="AE85" s="4">
        <f t="shared" si="88"/>
        <v>218.50867031711414</v>
      </c>
      <c r="AF85" s="4">
        <f t="shared" si="88"/>
        <v>218.28011726380581</v>
      </c>
      <c r="AG85" s="4">
        <f t="shared" si="88"/>
        <v>187.18972829950795</v>
      </c>
      <c r="AI85" s="4">
        <f t="shared" si="89"/>
        <v>4.6501697649964058</v>
      </c>
      <c r="AJ85" s="4">
        <f t="shared" si="89"/>
        <v>4.9037089627353225</v>
      </c>
      <c r="AK85" s="4">
        <f t="shared" si="89"/>
        <v>6.3343624975099146</v>
      </c>
      <c r="AL85" s="4">
        <f t="shared" si="89"/>
        <v>5.2540589595431015</v>
      </c>
      <c r="AM85" s="4">
        <f t="shared" si="89"/>
        <v>6.6639453354088403</v>
      </c>
      <c r="AN85" s="4">
        <f t="shared" si="89"/>
        <v>5.008432417119991</v>
      </c>
      <c r="AO85" s="4">
        <f t="shared" si="89"/>
        <v>1.6374477290717948</v>
      </c>
      <c r="AP85" s="4">
        <f t="shared" si="89"/>
        <v>1.3550784870094219</v>
      </c>
      <c r="AQ85" s="4">
        <f t="shared" si="89"/>
        <v>1.5880542777953792</v>
      </c>
      <c r="AR85" s="4">
        <f t="shared" si="89"/>
        <v>-2.2186907383485277E-2</v>
      </c>
      <c r="AS85" s="4">
        <f t="shared" si="89"/>
        <v>3.0725105555150662</v>
      </c>
      <c r="AT85" s="4">
        <f t="shared" si="89"/>
        <v>2.8540927388567354</v>
      </c>
      <c r="AU85" s="4">
        <f t="shared" si="89"/>
        <v>2.9253296828858595</v>
      </c>
      <c r="AV85" s="4">
        <f t="shared" si="89"/>
        <v>1.2858827361941962</v>
      </c>
      <c r="AW85" s="4">
        <f t="shared" si="89"/>
        <v>4.7352717004920635</v>
      </c>
      <c r="AY85" s="2">
        <f t="shared" si="80"/>
        <v>119.99450753122294</v>
      </c>
      <c r="AZ85" s="2">
        <f t="shared" si="80"/>
        <v>118.08378114462201</v>
      </c>
      <c r="BA85" s="2">
        <f t="shared" si="80"/>
        <v>119.87717724894401</v>
      </c>
      <c r="BB85" s="2">
        <f t="shared" si="80"/>
        <v>118.46421381485057</v>
      </c>
      <c r="BC85" s="2">
        <f t="shared" si="80"/>
        <v>117.07865803920468</v>
      </c>
      <c r="BD85" s="2">
        <f t="shared" si="80"/>
        <v>114.67139605601939</v>
      </c>
      <c r="BE85" s="2">
        <f t="shared" si="80"/>
        <v>114.63624732335562</v>
      </c>
      <c r="BF85" s="2">
        <f t="shared" si="80"/>
        <v>113.40917506235733</v>
      </c>
      <c r="BG85" s="2">
        <f t="shared" si="80"/>
        <v>115.11073716713203</v>
      </c>
      <c r="BH85" s="2">
        <f t="shared" si="80"/>
        <v>115.16622339712066</v>
      </c>
      <c r="BI85" s="2">
        <f t="shared" si="80"/>
        <v>118.05879907046345</v>
      </c>
      <c r="BJ85" s="2">
        <f t="shared" si="80"/>
        <v>115.74948201962567</v>
      </c>
      <c r="BK85" s="2">
        <f t="shared" si="80"/>
        <v>117.17353708935701</v>
      </c>
      <c r="BL85" s="2">
        <f t="shared" si="80"/>
        <v>114.26917538798003</v>
      </c>
      <c r="BM85" s="2">
        <f t="shared" si="80"/>
        <v>115.68764775086676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123.49781247036512</v>
      </c>
      <c r="DL85" s="2">
        <f t="shared" si="90"/>
        <v>122.04998498942916</v>
      </c>
      <c r="DM85" s="2">
        <f t="shared" si="90"/>
        <v>122.7274136022514</v>
      </c>
      <c r="DN85" s="2">
        <f t="shared" si="90"/>
        <v>120.27755438596493</v>
      </c>
      <c r="DO85" s="2">
        <f t="shared" si="90"/>
        <v>118.93425363825368</v>
      </c>
      <c r="DP85" s="2">
        <f t="shared" si="90"/>
        <v>118.50346416456944</v>
      </c>
      <c r="DQ85" s="2">
        <f t="shared" si="90"/>
        <v>120.06001385671385</v>
      </c>
      <c r="DR85" s="2">
        <f t="shared" si="90"/>
        <v>119.15748150782362</v>
      </c>
      <c r="DS85" s="2">
        <f t="shared" si="90"/>
        <v>118.38476246498598</v>
      </c>
      <c r="DT85" s="2">
        <f t="shared" si="90"/>
        <v>118.74524894894898</v>
      </c>
      <c r="DU85" s="2">
        <f t="shared" si="90"/>
        <v>120.14386263406266</v>
      </c>
      <c r="DV85" s="2">
        <f t="shared" si="90"/>
        <v>117.59755334281648</v>
      </c>
      <c r="DW85" s="2">
        <f t="shared" si="90"/>
        <v>120.48285276705279</v>
      </c>
      <c r="DX85" s="2">
        <f t="shared" si="90"/>
        <v>118.84542857142857</v>
      </c>
      <c r="DY85" s="2">
        <f t="shared" si="90"/>
        <v>117.68471583240634</v>
      </c>
      <c r="EA85" s="2">
        <f t="shared" ref="EA85:EL116" si="94">CE$228*$B85+CE$229</f>
        <v>118.77810767256133</v>
      </c>
      <c r="EB85" s="2">
        <f t="shared" si="91"/>
        <v>117.03085895883778</v>
      </c>
      <c r="EC85" s="2">
        <f t="shared" si="91"/>
        <v>118.98928725274727</v>
      </c>
      <c r="ED85" s="2">
        <f t="shared" si="91"/>
        <v>117.88903830576157</v>
      </c>
      <c r="EE85" s="2">
        <f t="shared" si="91"/>
        <v>116.4341777244688</v>
      </c>
      <c r="EF85" s="2">
        <f t="shared" si="91"/>
        <v>113.37204830713424</v>
      </c>
      <c r="EG85" s="2">
        <f t="shared" si="91"/>
        <v>112.80096154218737</v>
      </c>
      <c r="EH85" s="2">
        <f t="shared" si="91"/>
        <v>111.52543511450381</v>
      </c>
      <c r="EI85" s="2">
        <f t="shared" si="91"/>
        <v>113.95041274238228</v>
      </c>
      <c r="EJ85" s="2">
        <f t="shared" si="91"/>
        <v>113.98008807662492</v>
      </c>
      <c r="EK85" s="2">
        <f t="shared" si="91"/>
        <v>117.33693582640814</v>
      </c>
      <c r="EL85" s="2">
        <f t="shared" si="91"/>
        <v>115.16464779115708</v>
      </c>
      <c r="EM85" s="2">
        <f t="shared" si="91"/>
        <v>116.02918016273779</v>
      </c>
      <c r="EN85" s="2">
        <f t="shared" si="91"/>
        <v>112.51056970149254</v>
      </c>
      <c r="EO85" s="2">
        <f t="shared" si="91"/>
        <v>114.79661219723411</v>
      </c>
      <c r="EQ85" s="2">
        <f t="shared" si="92"/>
        <v>117.31419795254116</v>
      </c>
      <c r="ER85" s="2">
        <f t="shared" si="92"/>
        <v>115.72898455168338</v>
      </c>
      <c r="ES85" s="2">
        <f t="shared" si="92"/>
        <v>117.14720100819159</v>
      </c>
      <c r="ET85" s="2">
        <f t="shared" si="92"/>
        <v>116.6161496926433</v>
      </c>
      <c r="EU85" s="2">
        <f t="shared" si="92"/>
        <v>114.98963841721235</v>
      </c>
      <c r="EV85" s="2">
        <f t="shared" si="92"/>
        <v>111.80767686686292</v>
      </c>
      <c r="EW85" s="2">
        <f t="shared" si="92"/>
        <v>111.84714380990684</v>
      </c>
      <c r="EX85" s="2">
        <f t="shared" si="92"/>
        <v>109.73791946910981</v>
      </c>
      <c r="EY85" s="2">
        <f t="shared" si="92"/>
        <v>111.35736200512844</v>
      </c>
      <c r="EZ85" s="2">
        <f t="shared" si="92"/>
        <v>112.49651278433633</v>
      </c>
      <c r="FA85" s="2">
        <f t="shared" si="92"/>
        <v>114.98922054589461</v>
      </c>
      <c r="FB85" s="2">
        <f t="shared" si="92"/>
        <v>113.88904233119008</v>
      </c>
      <c r="FC85" s="2">
        <f t="shared" si="92"/>
        <v>114.18562762826153</v>
      </c>
      <c r="FD85" s="2">
        <f t="shared" si="92"/>
        <v>112.25896494508171</v>
      </c>
      <c r="FE85" s="2">
        <f t="shared" si="92"/>
        <v>116.19126819649239</v>
      </c>
      <c r="FG85" s="2">
        <f t="shared" si="93"/>
        <v>0.74212974179756308</v>
      </c>
      <c r="FH85" s="2">
        <f t="shared" si="93"/>
        <v>0.7900801070629262</v>
      </c>
      <c r="FI85" s="2">
        <f t="shared" si="93"/>
        <v>0.76221554871179464</v>
      </c>
      <c r="FJ85" s="2">
        <f t="shared" si="93"/>
        <v>0.75891804180615219</v>
      </c>
      <c r="FK85" s="2">
        <f t="shared" si="93"/>
        <v>0.74195329712128433</v>
      </c>
      <c r="FL85" s="2">
        <f t="shared" si="93"/>
        <v>0.74662990943804664</v>
      </c>
      <c r="FM85" s="2">
        <f t="shared" si="93"/>
        <v>0.74710048178303246</v>
      </c>
      <c r="FN85" s="2">
        <f t="shared" si="93"/>
        <v>0.7530305634980563</v>
      </c>
      <c r="FO85" s="2">
        <f t="shared" si="93"/>
        <v>0.73794758405932137</v>
      </c>
      <c r="FP85" s="2">
        <f t="shared" si="93"/>
        <v>0.75088958786858195</v>
      </c>
      <c r="FQ85" s="2">
        <f t="shared" si="93"/>
        <v>0.74232178054653064</v>
      </c>
      <c r="FR85" s="2">
        <f t="shared" si="93"/>
        <v>0.759306931693149</v>
      </c>
      <c r="FS85" s="2">
        <f t="shared" si="93"/>
        <v>0.74285513708309947</v>
      </c>
      <c r="FT85" s="2">
        <f t="shared" si="93"/>
        <v>0.72237618262756376</v>
      </c>
      <c r="FU85" s="2">
        <f t="shared" si="93"/>
        <v>0.69167908436969627</v>
      </c>
      <c r="FW85" s="2">
        <f t="shared" si="82"/>
        <v>4.5879617996138534E-4</v>
      </c>
      <c r="FX85" s="2">
        <f t="shared" si="82"/>
        <v>5.3170504880821002E-4</v>
      </c>
      <c r="FY85" s="2">
        <f t="shared" si="82"/>
        <v>5.3109710197926326E-4</v>
      </c>
      <c r="FZ85" s="2">
        <f t="shared" si="82"/>
        <v>5.1271155795720919E-4</v>
      </c>
      <c r="GA85" s="2">
        <f t="shared" si="82"/>
        <v>4.5414601008734155E-4</v>
      </c>
      <c r="GB85" s="2">
        <f t="shared" si="82"/>
        <v>5.1110088286746415E-4</v>
      </c>
      <c r="GC85" s="2">
        <f t="shared" si="82"/>
        <v>5.504740261038461E-4</v>
      </c>
      <c r="GD85" s="2">
        <f t="shared" si="82"/>
        <v>6.3901497271770416E-4</v>
      </c>
      <c r="GE85" s="2">
        <f t="shared" si="82"/>
        <v>6.5854214107248738E-4</v>
      </c>
      <c r="GF85" s="2">
        <f t="shared" si="82"/>
        <v>6.1733859155671501E-4</v>
      </c>
      <c r="GG85" s="2">
        <f t="shared" si="82"/>
        <v>6.0512358082593872E-4</v>
      </c>
      <c r="GH85" s="2">
        <f t="shared" si="82"/>
        <v>5.8738668389040033E-4</v>
      </c>
      <c r="GI85" s="2">
        <f t="shared" si="82"/>
        <v>4.7848090987807164E-4</v>
      </c>
      <c r="GJ85" s="2">
        <f t="shared" si="82"/>
        <v>4.0545934529827321E-4</v>
      </c>
      <c r="GK85" s="2">
        <f t="shared" si="82"/>
        <v>4.1070801793935565E-4</v>
      </c>
      <c r="GM85" s="86">
        <f t="shared" si="83"/>
        <v>0.40227295465295876</v>
      </c>
      <c r="GN85" s="86">
        <f t="shared" si="83"/>
        <v>0.4771505938757028</v>
      </c>
      <c r="GO85" s="86">
        <f t="shared" si="83"/>
        <v>0.41448292255033281</v>
      </c>
      <c r="GP85" s="86">
        <f t="shared" si="83"/>
        <v>0.43459930842155742</v>
      </c>
      <c r="GQ85" s="86">
        <f t="shared" si="83"/>
        <v>0.38432878753031491</v>
      </c>
      <c r="GR85" s="86">
        <f t="shared" si="83"/>
        <v>0.40512040443228242</v>
      </c>
      <c r="GS85" s="86">
        <f t="shared" si="83"/>
        <v>0.46543186241904266</v>
      </c>
      <c r="GT85" s="86">
        <f t="shared" si="83"/>
        <v>0.48555618558581193</v>
      </c>
      <c r="GU85" s="86">
        <f t="shared" si="83"/>
        <v>0.45721626618956263</v>
      </c>
      <c r="GV85" s="86">
        <f t="shared" si="83"/>
        <v>0.48798040447933366</v>
      </c>
      <c r="GW85" s="86">
        <f t="shared" si="83"/>
        <v>0.45159733409189895</v>
      </c>
      <c r="GX85" s="86">
        <f t="shared" si="83"/>
        <v>0.48087088225166819</v>
      </c>
      <c r="GY85" s="86">
        <f t="shared" si="83"/>
        <v>0.42159714824771322</v>
      </c>
      <c r="GZ85" s="86">
        <f t="shared" si="83"/>
        <v>0.41131771000449108</v>
      </c>
      <c r="HA85" s="86">
        <f t="shared" si="83"/>
        <v>0.3477027450622685</v>
      </c>
      <c r="HC85" s="86">
        <f t="shared" si="73"/>
        <v>5.3986342203884147E-5</v>
      </c>
      <c r="HD85" s="86">
        <f t="shared" si="73"/>
        <v>1.7319736864204453E-4</v>
      </c>
      <c r="HE85" s="86">
        <f t="shared" si="73"/>
        <v>4.5922626570677577E-5</v>
      </c>
      <c r="HF85" s="86">
        <f t="shared" si="73"/>
        <v>3.6977781884154131E-5</v>
      </c>
      <c r="HG85" s="86">
        <f t="shared" si="87"/>
        <v>1.6933034882342131E-5</v>
      </c>
      <c r="HH85" s="86">
        <f t="shared" si="87"/>
        <v>2.0436403019678633E-5</v>
      </c>
      <c r="HI85" s="86">
        <f t="shared" si="87"/>
        <v>2.2469205828684213E-5</v>
      </c>
      <c r="HJ85" s="86">
        <f t="shared" si="87"/>
        <v>3.4192094451816872E-5</v>
      </c>
      <c r="HK85" s="86">
        <f t="shared" si="87"/>
        <v>1.7715391036536721E-5</v>
      </c>
      <c r="HL85" s="86">
        <f t="shared" si="87"/>
        <v>3.6575282213584141E-5</v>
      </c>
      <c r="HM85" s="86">
        <f t="shared" si="87"/>
        <v>1.3878692896325313E-5</v>
      </c>
      <c r="HN85" s="86">
        <f t="shared" si="87"/>
        <v>2.7681763959419673E-5</v>
      </c>
      <c r="HO85" s="86">
        <f t="shared" si="87"/>
        <v>8.7716186665412597E-6</v>
      </c>
      <c r="HP85" s="86">
        <f t="shared" si="87"/>
        <v>5.7718426134188009E-6</v>
      </c>
      <c r="HQ85" s="86">
        <f t="shared" si="87"/>
        <v>4.4540522687384065E-7</v>
      </c>
      <c r="HS85" s="86">
        <f t="shared" si="84"/>
        <v>3.8961052932327035E-35</v>
      </c>
      <c r="HT85" s="86">
        <f t="shared" si="84"/>
        <v>1.5628168543695368E-30</v>
      </c>
      <c r="HU85" s="86">
        <f t="shared" si="84"/>
        <v>2.0568826012625429E-34</v>
      </c>
      <c r="HV85" s="86">
        <f t="shared" si="84"/>
        <v>9.8434468435299904E-36</v>
      </c>
      <c r="HW85" s="86">
        <f t="shared" si="84"/>
        <v>2.1856934873198632E-39</v>
      </c>
      <c r="HX85" s="86">
        <f t="shared" si="84"/>
        <v>4.6377969917906445E-39</v>
      </c>
      <c r="HY85" s="86">
        <f t="shared" si="84"/>
        <v>2.1515894134632458E-40</v>
      </c>
      <c r="HZ85" s="86">
        <f t="shared" si="84"/>
        <v>3.850975491343141E-39</v>
      </c>
      <c r="IA85" s="86">
        <f t="shared" si="84"/>
        <v>5.762999949454869E-42</v>
      </c>
      <c r="IB85" s="86">
        <f t="shared" si="84"/>
        <v>1.0089003163237934E-38</v>
      </c>
      <c r="IC85" s="86">
        <f t="shared" si="84"/>
        <v>7.6863874056396717E-43</v>
      </c>
      <c r="ID85" s="86">
        <f t="shared" si="84"/>
        <v>3.9315160362592648E-40</v>
      </c>
      <c r="IE85" s="86">
        <f t="shared" si="84"/>
        <v>4.6044494899729115E-43</v>
      </c>
      <c r="IF85" s="86">
        <f t="shared" si="84"/>
        <v>1.0712809481487488E-30</v>
      </c>
      <c r="IG85" s="86">
        <f t="shared" si="84"/>
        <v>8.5196393832211449E-24</v>
      </c>
      <c r="II85" s="86">
        <f t="shared" si="85"/>
        <v>3.131667638797436E-110</v>
      </c>
      <c r="IJ85" s="86">
        <f t="shared" si="85"/>
        <v>2.9223239294969089E-95</v>
      </c>
      <c r="IK85" s="86">
        <f t="shared" si="85"/>
        <v>7.4577574164258419E-107</v>
      </c>
      <c r="IL85" s="86">
        <f t="shared" si="85"/>
        <v>3.7410225121691726E-112</v>
      </c>
      <c r="IM85" s="86">
        <f t="shared" si="85"/>
        <v>3.1731084610133565E-122</v>
      </c>
      <c r="IN85" s="86">
        <f t="shared" si="85"/>
        <v>3.3246005397097368E-121</v>
      </c>
      <c r="IO85" s="86">
        <f t="shared" si="85"/>
        <v>9.764720646516432E-130</v>
      </c>
      <c r="IP85" s="86">
        <f t="shared" si="85"/>
        <v>1.2243844163417293E-123</v>
      </c>
      <c r="IQ85" s="86">
        <f t="shared" si="85"/>
        <v>6.3252015902714387E-135</v>
      </c>
      <c r="IR85" s="86">
        <f t="shared" si="85"/>
        <v>4.9097134268997917E-127</v>
      </c>
      <c r="IS85" s="86">
        <f t="shared" si="85"/>
        <v>1.7917987050505873E-137</v>
      </c>
      <c r="IT85" s="86">
        <f t="shared" si="85"/>
        <v>4.3097200215823759E-128</v>
      </c>
      <c r="IU85" s="86">
        <f t="shared" si="85"/>
        <v>1.4827310960335653E-136</v>
      </c>
      <c r="IV85" s="86">
        <f t="shared" si="85"/>
        <v>2.2858220931547544E-119</v>
      </c>
      <c r="IW85" s="86">
        <f t="shared" si="85"/>
        <v>7.2011936977438908E-118</v>
      </c>
      <c r="IY85" s="86">
        <f t="shared" si="86"/>
        <v>0.40232694099516264</v>
      </c>
      <c r="IZ85" s="86">
        <f t="shared" si="86"/>
        <v>0.47732379124434482</v>
      </c>
      <c r="JA85" s="86">
        <f t="shared" si="86"/>
        <v>0.41452884517690347</v>
      </c>
      <c r="JB85" s="86">
        <f t="shared" si="86"/>
        <v>0.43463628620344158</v>
      </c>
      <c r="JC85" s="86">
        <f t="shared" si="86"/>
        <v>0.38434572056519722</v>
      </c>
      <c r="JD85" s="86">
        <f t="shared" si="86"/>
        <v>0.40514084083530211</v>
      </c>
      <c r="JE85" s="86">
        <f t="shared" si="86"/>
        <v>0.46545433162487132</v>
      </c>
      <c r="JF85" s="86">
        <f t="shared" si="86"/>
        <v>0.48559037768026375</v>
      </c>
      <c r="JG85" s="86">
        <f t="shared" si="86"/>
        <v>0.45723398158059914</v>
      </c>
      <c r="JH85" s="86">
        <f t="shared" si="86"/>
        <v>0.48801697976154723</v>
      </c>
      <c r="JI85" s="86">
        <f t="shared" si="86"/>
        <v>0.45161121278479527</v>
      </c>
      <c r="JJ85" s="86">
        <f t="shared" si="86"/>
        <v>0.48089856401562758</v>
      </c>
      <c r="JK85" s="86">
        <f t="shared" si="86"/>
        <v>0.42160591986637974</v>
      </c>
      <c r="JL85" s="86">
        <f t="shared" si="86"/>
        <v>0.41132348184710449</v>
      </c>
      <c r="JM85" s="86">
        <f t="shared" si="86"/>
        <v>0.34770319046749537</v>
      </c>
    </row>
    <row r="86" spans="2:273" x14ac:dyDescent="0.25">
      <c r="B86" s="2">
        <v>59</v>
      </c>
      <c r="C86" s="37">
        <v>228.53399999999999</v>
      </c>
      <c r="D86" s="37">
        <v>228.25899999999999</v>
      </c>
      <c r="E86" s="37">
        <v>234.38900000000001</v>
      </c>
      <c r="F86" s="37">
        <v>234.74100000000001</v>
      </c>
      <c r="G86" s="37">
        <v>230.26400000000001</v>
      </c>
      <c r="H86" s="37">
        <v>230.37700000000001</v>
      </c>
      <c r="I86" s="37">
        <v>233.66</v>
      </c>
      <c r="J86" s="37">
        <v>233.50899999999999</v>
      </c>
      <c r="K86" s="37">
        <v>230.86799999999999</v>
      </c>
      <c r="L86" s="37">
        <v>230.47200000000001</v>
      </c>
      <c r="M86" s="37">
        <v>229.887</v>
      </c>
      <c r="N86" s="37">
        <v>230.34</v>
      </c>
      <c r="O86" s="37">
        <v>227.566</v>
      </c>
      <c r="P86" s="37">
        <v>225.566</v>
      </c>
      <c r="Q86" s="37">
        <v>200.15100000000001</v>
      </c>
      <c r="S86" s="4">
        <f t="shared" si="88"/>
        <v>228.85322793557486</v>
      </c>
      <c r="T86" s="4">
        <f t="shared" si="88"/>
        <v>227.82231188540663</v>
      </c>
      <c r="U86" s="4">
        <f t="shared" si="88"/>
        <v>231.5511679747942</v>
      </c>
      <c r="V86" s="4">
        <f t="shared" si="88"/>
        <v>234.44031126451236</v>
      </c>
      <c r="W86" s="4">
        <f t="shared" si="88"/>
        <v>226.68542543750991</v>
      </c>
      <c r="X86" s="4">
        <f t="shared" si="88"/>
        <v>228.15004203781561</v>
      </c>
      <c r="Y86" s="4">
        <f t="shared" si="88"/>
        <v>236.60619031132626</v>
      </c>
      <c r="Z86" s="4">
        <f t="shared" si="88"/>
        <v>236.58628627746995</v>
      </c>
      <c r="AA86" s="4">
        <f t="shared" si="88"/>
        <v>234.682210812579</v>
      </c>
      <c r="AB86" s="4">
        <f t="shared" si="88"/>
        <v>234.309838112497</v>
      </c>
      <c r="AC86" s="4">
        <f t="shared" si="88"/>
        <v>231.75002155286268</v>
      </c>
      <c r="AD86" s="4">
        <f t="shared" si="88"/>
        <v>231.14920813373519</v>
      </c>
      <c r="AE86" s="4">
        <f t="shared" si="88"/>
        <v>228.45323006943923</v>
      </c>
      <c r="AF86" s="4">
        <f t="shared" si="88"/>
        <v>227.75475430272891</v>
      </c>
      <c r="AG86" s="4">
        <f t="shared" si="88"/>
        <v>197.36600005095903</v>
      </c>
      <c r="AI86" s="4">
        <f t="shared" si="89"/>
        <v>-0.31922793557487239</v>
      </c>
      <c r="AJ86" s="4">
        <f t="shared" si="89"/>
        <v>0.43668811459335188</v>
      </c>
      <c r="AK86" s="4">
        <f t="shared" si="89"/>
        <v>2.8378320252058131</v>
      </c>
      <c r="AL86" s="4">
        <f t="shared" si="89"/>
        <v>0.30068873548765396</v>
      </c>
      <c r="AM86" s="4">
        <f t="shared" si="89"/>
        <v>3.578574562490104</v>
      </c>
      <c r="AN86" s="4">
        <f t="shared" si="89"/>
        <v>2.2269579621844002</v>
      </c>
      <c r="AO86" s="4">
        <f t="shared" si="89"/>
        <v>-2.9461903113262622</v>
      </c>
      <c r="AP86" s="4">
        <f t="shared" si="89"/>
        <v>-3.0772862774699661</v>
      </c>
      <c r="AQ86" s="4">
        <f t="shared" si="89"/>
        <v>-3.814210812579006</v>
      </c>
      <c r="AR86" s="4">
        <f t="shared" si="89"/>
        <v>-3.8378381124969962</v>
      </c>
      <c r="AS86" s="4">
        <f t="shared" si="89"/>
        <v>-1.8630215528626763</v>
      </c>
      <c r="AT86" s="4">
        <f t="shared" si="89"/>
        <v>-0.80920813373518286</v>
      </c>
      <c r="AU86" s="4">
        <f t="shared" si="89"/>
        <v>-0.88723006943922655</v>
      </c>
      <c r="AV86" s="4">
        <f t="shared" si="89"/>
        <v>-2.1887543027289098</v>
      </c>
      <c r="AW86" s="4">
        <f t="shared" si="89"/>
        <v>2.78499994904098</v>
      </c>
      <c r="AY86" s="2">
        <f t="shared" si="80"/>
        <v>119.77687897348054</v>
      </c>
      <c r="AZ86" s="2">
        <f t="shared" si="80"/>
        <v>117.86922932994544</v>
      </c>
      <c r="BA86" s="2">
        <f t="shared" si="80"/>
        <v>119.66532136317534</v>
      </c>
      <c r="BB86" s="2">
        <f t="shared" si="80"/>
        <v>118.27742721523296</v>
      </c>
      <c r="BC86" s="2">
        <f t="shared" si="80"/>
        <v>116.88352349883696</v>
      </c>
      <c r="BD86" s="2">
        <f t="shared" si="80"/>
        <v>114.45175423510712</v>
      </c>
      <c r="BE86" s="2">
        <f t="shared" si="80"/>
        <v>114.38681675578364</v>
      </c>
      <c r="BF86" s="2">
        <f t="shared" si="80"/>
        <v>113.15208576018556</v>
      </c>
      <c r="BG86" s="2">
        <f t="shared" si="80"/>
        <v>114.8980858030756</v>
      </c>
      <c r="BH86" s="2">
        <f t="shared" si="80"/>
        <v>114.96770294345487</v>
      </c>
      <c r="BI86" s="2">
        <f t="shared" si="80"/>
        <v>117.84960042896431</v>
      </c>
      <c r="BJ86" s="2">
        <f t="shared" si="80"/>
        <v>115.54937826775571</v>
      </c>
      <c r="BK86" s="2">
        <f t="shared" si="80"/>
        <v>116.96063943888258</v>
      </c>
      <c r="BL86" s="2">
        <f t="shared" si="80"/>
        <v>114.05085231244934</v>
      </c>
      <c r="BM86" s="2">
        <f t="shared" si="80"/>
        <v>115.5168307882813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123.49065908013279</v>
      </c>
      <c r="DL86" s="2">
        <f t="shared" si="90"/>
        <v>122.00016701902747</v>
      </c>
      <c r="DM86" s="2">
        <f t="shared" si="90"/>
        <v>122.7164028142589</v>
      </c>
      <c r="DN86" s="2">
        <f t="shared" si="90"/>
        <v>120.2617778677463</v>
      </c>
      <c r="DO86" s="2">
        <f t="shared" si="90"/>
        <v>118.90128591749648</v>
      </c>
      <c r="DP86" s="2">
        <f t="shared" si="90"/>
        <v>118.48765433854909</v>
      </c>
      <c r="DQ86" s="2">
        <f t="shared" si="90"/>
        <v>120.04699609609609</v>
      </c>
      <c r="DR86" s="2">
        <f t="shared" si="90"/>
        <v>119.16688762446658</v>
      </c>
      <c r="DS86" s="2">
        <f t="shared" si="90"/>
        <v>118.43245378151259</v>
      </c>
      <c r="DT86" s="2">
        <f t="shared" si="90"/>
        <v>118.77816876876881</v>
      </c>
      <c r="DU86" s="2">
        <f t="shared" si="90"/>
        <v>120.19914422994425</v>
      </c>
      <c r="DV86" s="2">
        <f t="shared" si="90"/>
        <v>117.56537553342815</v>
      </c>
      <c r="DW86" s="2">
        <f t="shared" si="90"/>
        <v>120.52241351351354</v>
      </c>
      <c r="DX86" s="2">
        <f t="shared" si="90"/>
        <v>118.79632009167304</v>
      </c>
      <c r="DY86" s="2">
        <f t="shared" si="90"/>
        <v>117.57861171672225</v>
      </c>
      <c r="EA86" s="2">
        <f t="shared" si="94"/>
        <v>118.600932601255</v>
      </c>
      <c r="EB86" s="2">
        <f t="shared" si="91"/>
        <v>116.86915653753027</v>
      </c>
      <c r="EC86" s="2">
        <f t="shared" si="91"/>
        <v>118.79858813186816</v>
      </c>
      <c r="ED86" s="2">
        <f t="shared" si="91"/>
        <v>117.70343456930978</v>
      </c>
      <c r="EE86" s="2">
        <f t="shared" si="91"/>
        <v>116.24443197395475</v>
      </c>
      <c r="EF86" s="2">
        <f t="shared" si="91"/>
        <v>113.20379552599761</v>
      </c>
      <c r="EG86" s="2">
        <f t="shared" si="91"/>
        <v>112.64012510897996</v>
      </c>
      <c r="EH86" s="2">
        <f t="shared" si="91"/>
        <v>111.35458799830363</v>
      </c>
      <c r="EI86" s="2">
        <f t="shared" si="91"/>
        <v>113.75585164666053</v>
      </c>
      <c r="EJ86" s="2">
        <f t="shared" si="91"/>
        <v>113.81607548617396</v>
      </c>
      <c r="EK86" s="2">
        <f t="shared" si="91"/>
        <v>117.10778116343492</v>
      </c>
      <c r="EL86" s="2">
        <f t="shared" si="91"/>
        <v>114.96759070608852</v>
      </c>
      <c r="EM86" s="2">
        <f t="shared" si="91"/>
        <v>115.83743417231366</v>
      </c>
      <c r="EN86" s="2">
        <f t="shared" si="91"/>
        <v>112.38769343283583</v>
      </c>
      <c r="EO86" s="2">
        <f t="shared" si="91"/>
        <v>114.67778096937572</v>
      </c>
      <c r="EQ86" s="2">
        <f t="shared" si="92"/>
        <v>117.16939993380846</v>
      </c>
      <c r="ER86" s="2">
        <f t="shared" si="92"/>
        <v>115.59833569965018</v>
      </c>
      <c r="ES86" s="2">
        <f t="shared" si="92"/>
        <v>116.99885276202481</v>
      </c>
      <c r="ET86" s="2">
        <f t="shared" si="92"/>
        <v>116.45934034522809</v>
      </c>
      <c r="EU86" s="2">
        <f t="shared" si="92"/>
        <v>114.83279795159493</v>
      </c>
      <c r="EV86" s="2">
        <f t="shared" si="92"/>
        <v>111.67531453895394</v>
      </c>
      <c r="EW86" s="2">
        <f t="shared" si="92"/>
        <v>111.70846733385926</v>
      </c>
      <c r="EX86" s="2">
        <f t="shared" si="92"/>
        <v>109.60958658389852</v>
      </c>
      <c r="EY86" s="2">
        <f t="shared" si="92"/>
        <v>111.22377971869996</v>
      </c>
      <c r="EZ86" s="2">
        <f t="shared" si="92"/>
        <v>112.3659970630579</v>
      </c>
      <c r="FA86" s="2">
        <f t="shared" si="92"/>
        <v>114.81496378504038</v>
      </c>
      <c r="FB86" s="2">
        <f t="shared" si="92"/>
        <v>113.72123164885706</v>
      </c>
      <c r="FC86" s="2">
        <f t="shared" si="92"/>
        <v>114.03432452391125</v>
      </c>
      <c r="FD86" s="2">
        <f t="shared" si="92"/>
        <v>112.14151318580114</v>
      </c>
      <c r="FE86" s="2">
        <f t="shared" si="92"/>
        <v>116.04019869255721</v>
      </c>
      <c r="FG86" s="2">
        <f t="shared" si="93"/>
        <v>0.75935944632727248</v>
      </c>
      <c r="FH86" s="2">
        <f t="shared" si="93"/>
        <v>0.80494804086413951</v>
      </c>
      <c r="FI86" s="2">
        <f t="shared" si="93"/>
        <v>0.77850375799769567</v>
      </c>
      <c r="FJ86" s="2">
        <f t="shared" si="93"/>
        <v>0.77536556063704043</v>
      </c>
      <c r="FK86" s="2">
        <f t="shared" si="93"/>
        <v>0.75919096546192433</v>
      </c>
      <c r="FL86" s="2">
        <f t="shared" si="93"/>
        <v>0.76365469088121485</v>
      </c>
      <c r="FM86" s="2">
        <f t="shared" si="93"/>
        <v>0.76410363396936243</v>
      </c>
      <c r="FN86" s="2">
        <f t="shared" si="93"/>
        <v>0.76975789003042294</v>
      </c>
      <c r="FO86" s="2">
        <f t="shared" si="93"/>
        <v>0.75536460908568237</v>
      </c>
      <c r="FP86" s="2">
        <f t="shared" si="93"/>
        <v>0.76771719336811328</v>
      </c>
      <c r="FQ86" s="2">
        <f t="shared" si="93"/>
        <v>0.75954281134528112</v>
      </c>
      <c r="FR86" s="2">
        <f t="shared" si="93"/>
        <v>0.77573575919801507</v>
      </c>
      <c r="FS86" s="2">
        <f t="shared" si="93"/>
        <v>0.76005204474087684</v>
      </c>
      <c r="FT86" s="2">
        <f t="shared" si="93"/>
        <v>0.74046415713792657</v>
      </c>
      <c r="FU86" s="2">
        <f t="shared" si="93"/>
        <v>0.7109668314299824</v>
      </c>
      <c r="FW86" s="2">
        <f t="shared" si="82"/>
        <v>5.0303774142546021E-4</v>
      </c>
      <c r="FX86" s="2">
        <f t="shared" si="82"/>
        <v>5.8297308747666152E-4</v>
      </c>
      <c r="FY86" s="2">
        <f t="shared" si="82"/>
        <v>5.8230655538041667E-4</v>
      </c>
      <c r="FZ86" s="2">
        <f t="shared" si="82"/>
        <v>5.6214923722531672E-4</v>
      </c>
      <c r="GA86" s="2">
        <f t="shared" si="82"/>
        <v>4.9793938061869854E-4</v>
      </c>
      <c r="GB86" s="2">
        <f t="shared" si="82"/>
        <v>5.6038334154001319E-4</v>
      </c>
      <c r="GC86" s="2">
        <f t="shared" si="82"/>
        <v>6.0355071334746845E-4</v>
      </c>
      <c r="GD86" s="2">
        <f t="shared" si="82"/>
        <v>7.0062279049001722E-4</v>
      </c>
      <c r="GE86" s="2">
        <f t="shared" si="82"/>
        <v>7.2203122470400013E-4</v>
      </c>
      <c r="GF86" s="2">
        <f t="shared" si="82"/>
        <v>6.7685799181145838E-4</v>
      </c>
      <c r="GG86" s="2">
        <f t="shared" si="82"/>
        <v>6.6346607838100116E-4</v>
      </c>
      <c r="GH86" s="2">
        <f t="shared" si="82"/>
        <v>6.4402019496126624E-4</v>
      </c>
      <c r="GI86" s="2">
        <f t="shared" si="82"/>
        <v>5.2461966694744902E-4</v>
      </c>
      <c r="GJ86" s="2">
        <f t="shared" si="82"/>
        <v>4.4455994125238091E-4</v>
      </c>
      <c r="GK86" s="2">
        <f t="shared" si="82"/>
        <v>4.5031454322219016E-4</v>
      </c>
      <c r="GM86" s="86">
        <f t="shared" si="83"/>
        <v>0.4857036392485593</v>
      </c>
      <c r="GN86" s="86">
        <f t="shared" si="83"/>
        <v>0.55447689926070898</v>
      </c>
      <c r="GO86" s="86">
        <f t="shared" si="83"/>
        <v>0.49374167030924143</v>
      </c>
      <c r="GP86" s="86">
        <f t="shared" si="83"/>
        <v>0.51869825959533522</v>
      </c>
      <c r="GQ86" s="86">
        <f t="shared" si="83"/>
        <v>0.4663572354738969</v>
      </c>
      <c r="GR86" s="86">
        <f t="shared" si="83"/>
        <v>0.48926856480671627</v>
      </c>
      <c r="GS86" s="86">
        <f t="shared" si="83"/>
        <v>0.55731174431338393</v>
      </c>
      <c r="GT86" s="86">
        <f t="shared" si="83"/>
        <v>0.57716927669564555</v>
      </c>
      <c r="GU86" s="86">
        <f t="shared" si="83"/>
        <v>0.55029932062733444</v>
      </c>
      <c r="GV86" s="86">
        <f t="shared" si="83"/>
        <v>0.57643602514232883</v>
      </c>
      <c r="GW86" s="86">
        <f t="shared" si="83"/>
        <v>0.54227590802505377</v>
      </c>
      <c r="GX86" s="86">
        <f t="shared" si="83"/>
        <v>0.56768528168497012</v>
      </c>
      <c r="GY86" s="86">
        <f t="shared" si="83"/>
        <v>0.50559549379891233</v>
      </c>
      <c r="GZ86" s="86">
        <f t="shared" si="83"/>
        <v>0.49451786143027515</v>
      </c>
      <c r="HA86" s="86">
        <f t="shared" si="83"/>
        <v>0.43964558172905555</v>
      </c>
      <c r="HC86" s="86">
        <f t="shared" si="73"/>
        <v>1.0494435031127221E-4</v>
      </c>
      <c r="HD86" s="86">
        <f t="shared" si="73"/>
        <v>3.1226036946288603E-4</v>
      </c>
      <c r="HE86" s="86">
        <f t="shared" si="73"/>
        <v>8.9982268373000072E-5</v>
      </c>
      <c r="HF86" s="86">
        <f t="shared" si="73"/>
        <v>7.400024553834173E-5</v>
      </c>
      <c r="HG86" s="86">
        <f t="shared" si="87"/>
        <v>3.5530734439336374E-5</v>
      </c>
      <c r="HH86" s="86">
        <f t="shared" si="87"/>
        <v>4.2943737805703433E-5</v>
      </c>
      <c r="HI86" s="86">
        <f t="shared" si="87"/>
        <v>4.8628043834766487E-5</v>
      </c>
      <c r="HJ86" s="86">
        <f t="shared" si="87"/>
        <v>7.25839798850966E-5</v>
      </c>
      <c r="HK86" s="86">
        <f t="shared" si="87"/>
        <v>4.0043487693317353E-5</v>
      </c>
      <c r="HL86" s="86">
        <f t="shared" si="87"/>
        <v>7.7963158977312894E-5</v>
      </c>
      <c r="HM86" s="86">
        <f t="shared" si="87"/>
        <v>3.1620193196482235E-5</v>
      </c>
      <c r="HN86" s="86">
        <f t="shared" si="87"/>
        <v>5.9533451768038893E-5</v>
      </c>
      <c r="HO86" s="86">
        <f t="shared" si="87"/>
        <v>1.9776302744422371E-5</v>
      </c>
      <c r="HP86" s="86">
        <f t="shared" si="87"/>
        <v>1.339954421708802E-5</v>
      </c>
      <c r="HQ86" s="86">
        <f t="shared" si="87"/>
        <v>1.2613422892337316E-6</v>
      </c>
      <c r="HS86" s="86">
        <f t="shared" si="84"/>
        <v>5.3469313414456321E-34</v>
      </c>
      <c r="HT86" s="86">
        <f t="shared" si="84"/>
        <v>1.5650864140190953E-29</v>
      </c>
      <c r="HU86" s="86">
        <f t="shared" si="84"/>
        <v>2.7680011656737343E-33</v>
      </c>
      <c r="HV86" s="86">
        <f t="shared" si="84"/>
        <v>1.4709431409702165E-34</v>
      </c>
      <c r="HW86" s="86">
        <f t="shared" si="84"/>
        <v>4.0725806585972917E-38</v>
      </c>
      <c r="HX86" s="86">
        <f t="shared" si="84"/>
        <v>8.8151516404754462E-38</v>
      </c>
      <c r="HY86" s="86">
        <f t="shared" si="84"/>
        <v>4.929834575879297E-39</v>
      </c>
      <c r="HZ86" s="86">
        <f t="shared" si="84"/>
        <v>8.2736847876160473E-38</v>
      </c>
      <c r="IA86" s="86">
        <f t="shared" si="84"/>
        <v>1.6219136286085657E-40</v>
      </c>
      <c r="IB86" s="86">
        <f t="shared" si="84"/>
        <v>2.1903286988577468E-37</v>
      </c>
      <c r="IC86" s="86">
        <f t="shared" si="84"/>
        <v>2.227713004130935E-41</v>
      </c>
      <c r="ID86" s="86">
        <f t="shared" si="84"/>
        <v>8.9744027498031287E-39</v>
      </c>
      <c r="IE86" s="86">
        <f t="shared" si="84"/>
        <v>1.2017463354112496E-41</v>
      </c>
      <c r="IF86" s="86">
        <f t="shared" si="84"/>
        <v>1.0031708936741632E-29</v>
      </c>
      <c r="IG86" s="86">
        <f t="shared" si="84"/>
        <v>4.569212718844587E-23</v>
      </c>
      <c r="II86" s="86">
        <f t="shared" si="85"/>
        <v>1.1887028269449849E-107</v>
      </c>
      <c r="IJ86" s="86">
        <f t="shared" si="85"/>
        <v>5.4004982287577271E-93</v>
      </c>
      <c r="IK86" s="86">
        <f t="shared" si="85"/>
        <v>2.6293936912674673E-104</v>
      </c>
      <c r="IL86" s="86">
        <f t="shared" si="85"/>
        <v>1.723005603023338E-109</v>
      </c>
      <c r="IM86" s="86">
        <f t="shared" si="85"/>
        <v>2.3024782885633016E-119</v>
      </c>
      <c r="IN86" s="86">
        <f t="shared" si="85"/>
        <v>2.5246112809108459E-118</v>
      </c>
      <c r="IO86" s="86">
        <f t="shared" si="85"/>
        <v>1.277117906799131E-126</v>
      </c>
      <c r="IP86" s="86">
        <f t="shared" si="85"/>
        <v>1.3056155738385181E-120</v>
      </c>
      <c r="IQ86" s="86">
        <f t="shared" si="85"/>
        <v>1.3271696290735223E-131</v>
      </c>
      <c r="IR86" s="86">
        <f t="shared" si="85"/>
        <v>6.1502872691994077E-124</v>
      </c>
      <c r="IS86" s="86">
        <f t="shared" si="85"/>
        <v>3.9835755553647819E-134</v>
      </c>
      <c r="IT86" s="86">
        <f t="shared" si="85"/>
        <v>5.4657624143427835E-125</v>
      </c>
      <c r="IU86" s="86">
        <f t="shared" si="85"/>
        <v>2.4765927890491673E-133</v>
      </c>
      <c r="IV86" s="86">
        <f t="shared" si="85"/>
        <v>1.292903604976608E-116</v>
      </c>
      <c r="IW86" s="86">
        <f t="shared" si="85"/>
        <v>3.7959403158246535E-115</v>
      </c>
      <c r="IY86" s="86">
        <f t="shared" si="86"/>
        <v>0.48580858359887058</v>
      </c>
      <c r="IZ86" s="86">
        <f t="shared" si="86"/>
        <v>0.55478915963017184</v>
      </c>
      <c r="JA86" s="86">
        <f t="shared" si="86"/>
        <v>0.49383165257761441</v>
      </c>
      <c r="JB86" s="86">
        <f t="shared" si="86"/>
        <v>0.51877225984087361</v>
      </c>
      <c r="JC86" s="86">
        <f t="shared" si="86"/>
        <v>0.46639276620833625</v>
      </c>
      <c r="JD86" s="86">
        <f t="shared" si="86"/>
        <v>0.48931150854452199</v>
      </c>
      <c r="JE86" s="86">
        <f t="shared" si="86"/>
        <v>0.55736037235721869</v>
      </c>
      <c r="JF86" s="86">
        <f t="shared" si="86"/>
        <v>0.57724186067553063</v>
      </c>
      <c r="JG86" s="86">
        <f t="shared" si="86"/>
        <v>0.55033936411502771</v>
      </c>
      <c r="JH86" s="86">
        <f t="shared" si="86"/>
        <v>0.57651398830130618</v>
      </c>
      <c r="JI86" s="86">
        <f t="shared" si="86"/>
        <v>0.54230752821825023</v>
      </c>
      <c r="JJ86" s="86">
        <f t="shared" si="86"/>
        <v>0.56774481513673813</v>
      </c>
      <c r="JK86" s="86">
        <f t="shared" si="86"/>
        <v>0.50561527010165674</v>
      </c>
      <c r="JL86" s="86">
        <f t="shared" si="86"/>
        <v>0.49453126097449224</v>
      </c>
      <c r="JM86" s="86">
        <f t="shared" si="86"/>
        <v>0.43964684307134477</v>
      </c>
    </row>
    <row r="87" spans="2:273" x14ac:dyDescent="0.25">
      <c r="B87" s="2">
        <v>60</v>
      </c>
      <c r="C87" s="37">
        <v>230.81</v>
      </c>
      <c r="D87" s="37">
        <v>228.22399999999999</v>
      </c>
      <c r="E87" s="37">
        <v>237</v>
      </c>
      <c r="F87" s="37">
        <v>237.72200000000001</v>
      </c>
      <c r="G87" s="37">
        <v>235.113</v>
      </c>
      <c r="H87" s="37">
        <v>234.28299999999999</v>
      </c>
      <c r="I87" s="37">
        <v>234.642</v>
      </c>
      <c r="J87" s="37">
        <v>232.83</v>
      </c>
      <c r="K87" s="37">
        <v>231.62299999999999</v>
      </c>
      <c r="L87" s="37">
        <v>229.321</v>
      </c>
      <c r="M87" s="37">
        <v>230.47200000000001</v>
      </c>
      <c r="N87" s="37">
        <v>230.05699999999999</v>
      </c>
      <c r="O87" s="37">
        <v>230.39599999999999</v>
      </c>
      <c r="P87" s="37">
        <v>226.47200000000001</v>
      </c>
      <c r="Q87" s="37">
        <v>202.434</v>
      </c>
      <c r="S87" s="4">
        <f t="shared" si="88"/>
        <v>236.58020820425654</v>
      </c>
      <c r="T87" s="4">
        <f t="shared" si="88"/>
        <v>232.83312367276815</v>
      </c>
      <c r="U87" s="4">
        <f t="shared" si="88"/>
        <v>239.86376795997523</v>
      </c>
      <c r="V87" s="4">
        <f t="shared" si="88"/>
        <v>242.30026060626653</v>
      </c>
      <c r="W87" s="4">
        <f t="shared" si="88"/>
        <v>236.62530590304155</v>
      </c>
      <c r="X87" s="4">
        <f t="shared" si="88"/>
        <v>237.42862771945286</v>
      </c>
      <c r="Y87" s="4">
        <f t="shared" si="88"/>
        <v>241.49547444017247</v>
      </c>
      <c r="Z87" s="4">
        <f t="shared" si="88"/>
        <v>240.06616176433926</v>
      </c>
      <c r="AA87" s="4">
        <f t="shared" si="88"/>
        <v>238.94920412582971</v>
      </c>
      <c r="AB87" s="4">
        <f t="shared" si="88"/>
        <v>235.76461110313295</v>
      </c>
      <c r="AC87" s="4">
        <f t="shared" si="88"/>
        <v>236.51851492658386</v>
      </c>
      <c r="AD87" s="4">
        <f t="shared" si="88"/>
        <v>234.39089347578934</v>
      </c>
      <c r="AE87" s="4">
        <f t="shared" si="88"/>
        <v>234.20395078905065</v>
      </c>
      <c r="AF87" s="4">
        <f t="shared" si="88"/>
        <v>230.95481916335956</v>
      </c>
      <c r="AG87" s="4">
        <f t="shared" si="88"/>
        <v>203.79528255344363</v>
      </c>
      <c r="AI87" s="4">
        <f t="shared" si="89"/>
        <v>-5.7702082042565337</v>
      </c>
      <c r="AJ87" s="4">
        <f t="shared" si="89"/>
        <v>-4.6091236727681633</v>
      </c>
      <c r="AK87" s="4">
        <f t="shared" si="89"/>
        <v>-2.8637679599752346</v>
      </c>
      <c r="AL87" s="4">
        <f t="shared" si="89"/>
        <v>-4.5782606062665252</v>
      </c>
      <c r="AM87" s="4">
        <f t="shared" si="89"/>
        <v>-1.5123059030415504</v>
      </c>
      <c r="AN87" s="4">
        <f t="shared" si="89"/>
        <v>-3.1456277194528752</v>
      </c>
      <c r="AO87" s="4">
        <f t="shared" si="89"/>
        <v>-6.8534744401724765</v>
      </c>
      <c r="AP87" s="4">
        <f t="shared" si="89"/>
        <v>-7.2361617643392435</v>
      </c>
      <c r="AQ87" s="4">
        <f t="shared" si="89"/>
        <v>-7.3262041258297188</v>
      </c>
      <c r="AR87" s="4">
        <f t="shared" si="89"/>
        <v>-6.4436111031329517</v>
      </c>
      <c r="AS87" s="4">
        <f t="shared" si="89"/>
        <v>-6.0465149265838534</v>
      </c>
      <c r="AT87" s="4">
        <f t="shared" si="89"/>
        <v>-4.3338934757893526</v>
      </c>
      <c r="AU87" s="4">
        <f t="shared" si="89"/>
        <v>-3.8079507890506648</v>
      </c>
      <c r="AV87" s="4">
        <f t="shared" si="89"/>
        <v>-4.4828191633595509</v>
      </c>
      <c r="AW87" s="4">
        <f t="shared" si="89"/>
        <v>-1.3612825534436297</v>
      </c>
      <c r="AY87" s="2">
        <f t="shared" si="80"/>
        <v>119.55745348514594</v>
      </c>
      <c r="AZ87" s="2">
        <f t="shared" si="80"/>
        <v>117.65560382312435</v>
      </c>
      <c r="BA87" s="2">
        <f t="shared" si="80"/>
        <v>119.45094357492185</v>
      </c>
      <c r="BB87" s="2">
        <f t="shared" si="80"/>
        <v>118.08726945110139</v>
      </c>
      <c r="BC87" s="2">
        <f t="shared" si="80"/>
        <v>116.68524113640716</v>
      </c>
      <c r="BD87" s="2">
        <f t="shared" si="80"/>
        <v>114.23130362008853</v>
      </c>
      <c r="BE87" s="2">
        <f t="shared" si="80"/>
        <v>114.13845373839148</v>
      </c>
      <c r="BF87" s="2">
        <f t="shared" si="80"/>
        <v>112.89543917926463</v>
      </c>
      <c r="BG87" s="2">
        <f t="shared" si="80"/>
        <v>114.68092310516509</v>
      </c>
      <c r="BH87" s="2">
        <f t="shared" si="80"/>
        <v>114.7667259101095</v>
      </c>
      <c r="BI87" s="2">
        <f t="shared" si="80"/>
        <v>117.63331167670823</v>
      </c>
      <c r="BJ87" s="2">
        <f t="shared" si="80"/>
        <v>115.34610032737301</v>
      </c>
      <c r="BK87" s="2">
        <f t="shared" si="80"/>
        <v>116.74373468361985</v>
      </c>
      <c r="BL87" s="2">
        <f t="shared" si="80"/>
        <v>113.83493784061335</v>
      </c>
      <c r="BM87" s="2">
        <f t="shared" si="80"/>
        <v>115.34766614690182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123.48350568990044</v>
      </c>
      <c r="DL87" s="2">
        <f t="shared" si="90"/>
        <v>121.95034904862578</v>
      </c>
      <c r="DM87" s="2">
        <f t="shared" si="90"/>
        <v>122.70539202626641</v>
      </c>
      <c r="DN87" s="2">
        <f t="shared" si="90"/>
        <v>120.24600134952769</v>
      </c>
      <c r="DO87" s="2">
        <f t="shared" si="90"/>
        <v>118.86831819673928</v>
      </c>
      <c r="DP87" s="2">
        <f t="shared" si="90"/>
        <v>118.47184451252873</v>
      </c>
      <c r="DQ87" s="2">
        <f t="shared" si="90"/>
        <v>120.03397833547834</v>
      </c>
      <c r="DR87" s="2">
        <f t="shared" si="90"/>
        <v>119.17629374110955</v>
      </c>
      <c r="DS87" s="2">
        <f t="shared" si="90"/>
        <v>118.4801450980392</v>
      </c>
      <c r="DT87" s="2">
        <f t="shared" si="90"/>
        <v>118.81108858858862</v>
      </c>
      <c r="DU87" s="2">
        <f t="shared" si="90"/>
        <v>120.25442582582585</v>
      </c>
      <c r="DV87" s="2">
        <f t="shared" si="90"/>
        <v>117.53319772403981</v>
      </c>
      <c r="DW87" s="2">
        <f t="shared" si="90"/>
        <v>120.56197425997428</v>
      </c>
      <c r="DX87" s="2">
        <f t="shared" si="90"/>
        <v>118.74721161191749</v>
      </c>
      <c r="DY87" s="2">
        <f t="shared" si="90"/>
        <v>117.47250760103816</v>
      </c>
      <c r="EA87" s="2">
        <f t="shared" si="94"/>
        <v>118.42375752994867</v>
      </c>
      <c r="EB87" s="2">
        <f t="shared" si="91"/>
        <v>116.70745411622276</v>
      </c>
      <c r="EC87" s="2">
        <f t="shared" si="91"/>
        <v>118.60788901098904</v>
      </c>
      <c r="ED87" s="2">
        <f t="shared" si="91"/>
        <v>117.51783083285798</v>
      </c>
      <c r="EE87" s="2">
        <f t="shared" si="91"/>
        <v>116.0546862234407</v>
      </c>
      <c r="EF87" s="2">
        <f t="shared" si="91"/>
        <v>113.03554274486096</v>
      </c>
      <c r="EG87" s="2">
        <f t="shared" si="91"/>
        <v>112.47928867577257</v>
      </c>
      <c r="EH87" s="2">
        <f t="shared" si="91"/>
        <v>111.18374088210346</v>
      </c>
      <c r="EI87" s="2">
        <f t="shared" si="91"/>
        <v>113.56129055093876</v>
      </c>
      <c r="EJ87" s="2">
        <f t="shared" si="91"/>
        <v>113.65206289572301</v>
      </c>
      <c r="EK87" s="2">
        <f t="shared" si="91"/>
        <v>116.87862650046169</v>
      </c>
      <c r="EL87" s="2">
        <f t="shared" si="91"/>
        <v>114.77053362101996</v>
      </c>
      <c r="EM87" s="2">
        <f t="shared" si="91"/>
        <v>115.64568818188955</v>
      </c>
      <c r="EN87" s="2">
        <f t="shared" si="91"/>
        <v>112.26481716417911</v>
      </c>
      <c r="EO87" s="2">
        <f t="shared" si="91"/>
        <v>114.55894974151731</v>
      </c>
      <c r="EQ87" s="2">
        <f t="shared" si="92"/>
        <v>117.02460191507576</v>
      </c>
      <c r="ER87" s="2">
        <f t="shared" si="92"/>
        <v>115.46768684761697</v>
      </c>
      <c r="ES87" s="2">
        <f t="shared" si="92"/>
        <v>116.85050451585803</v>
      </c>
      <c r="ET87" s="2">
        <f t="shared" si="92"/>
        <v>116.30253099781287</v>
      </c>
      <c r="EU87" s="2">
        <f t="shared" si="92"/>
        <v>114.67595748597753</v>
      </c>
      <c r="EV87" s="2">
        <f t="shared" si="92"/>
        <v>111.54295221104496</v>
      </c>
      <c r="EW87" s="2">
        <f t="shared" si="92"/>
        <v>111.56979085781168</v>
      </c>
      <c r="EX87" s="2">
        <f t="shared" si="92"/>
        <v>109.48125369868721</v>
      </c>
      <c r="EY87" s="2">
        <f t="shared" si="92"/>
        <v>111.09019743227148</v>
      </c>
      <c r="EZ87" s="2">
        <f t="shared" si="92"/>
        <v>112.23548134177946</v>
      </c>
      <c r="FA87" s="2">
        <f t="shared" si="92"/>
        <v>114.64070702418613</v>
      </c>
      <c r="FB87" s="2">
        <f t="shared" si="92"/>
        <v>113.55342096652404</v>
      </c>
      <c r="FC87" s="2">
        <f t="shared" si="92"/>
        <v>113.88302141956098</v>
      </c>
      <c r="FD87" s="2">
        <f t="shared" si="92"/>
        <v>112.02406142652056</v>
      </c>
      <c r="FE87" s="2">
        <f t="shared" si="92"/>
        <v>115.88912918862204</v>
      </c>
      <c r="FG87" s="2">
        <f t="shared" si="93"/>
        <v>0.77578574782266208</v>
      </c>
      <c r="FH87" s="2">
        <f t="shared" si="93"/>
        <v>0.8190041655942164</v>
      </c>
      <c r="FI87" s="2">
        <f t="shared" si="93"/>
        <v>0.79397780454977318</v>
      </c>
      <c r="FJ87" s="2">
        <f t="shared" si="93"/>
        <v>0.79099998846412978</v>
      </c>
      <c r="FK87" s="2">
        <f t="shared" si="93"/>
        <v>0.77562536939336457</v>
      </c>
      <c r="FL87" s="2">
        <f t="shared" si="93"/>
        <v>0.77987278921779624</v>
      </c>
      <c r="FM87" s="2">
        <f t="shared" si="93"/>
        <v>0.78029978861056981</v>
      </c>
      <c r="FN87" s="2">
        <f t="shared" si="93"/>
        <v>0.78567472500704438</v>
      </c>
      <c r="FO87" s="2">
        <f t="shared" si="93"/>
        <v>0.77198171838146146</v>
      </c>
      <c r="FP87" s="2">
        <f t="shared" si="93"/>
        <v>0.783735468212859</v>
      </c>
      <c r="FQ87" s="2">
        <f t="shared" si="93"/>
        <v>0.77596028908829462</v>
      </c>
      <c r="FR87" s="2">
        <f t="shared" si="93"/>
        <v>0.79135135486893649</v>
      </c>
      <c r="FS87" s="2">
        <f t="shared" si="93"/>
        <v>0.77644498736347645</v>
      </c>
      <c r="FT87" s="2">
        <f t="shared" si="93"/>
        <v>0.75776882438846926</v>
      </c>
      <c r="FU87" s="2">
        <f t="shared" si="93"/>
        <v>0.72951982338877897</v>
      </c>
      <c r="FW87" s="2">
        <f t="shared" si="82"/>
        <v>5.5154314772218067E-4</v>
      </c>
      <c r="FX87" s="2">
        <f t="shared" si="82"/>
        <v>6.3918132911911234E-4</v>
      </c>
      <c r="FY87" s="2">
        <f t="shared" si="82"/>
        <v>6.3845057336540121E-4</v>
      </c>
      <c r="FZ87" s="2">
        <f t="shared" si="82"/>
        <v>6.1635095371312474E-4</v>
      </c>
      <c r="GA87" s="2">
        <f t="shared" si="82"/>
        <v>5.459534460858054E-4</v>
      </c>
      <c r="GB87" s="2">
        <f t="shared" si="82"/>
        <v>6.1441489727795688E-4</v>
      </c>
      <c r="GC87" s="2">
        <f t="shared" si="82"/>
        <v>6.617416645764262E-4</v>
      </c>
      <c r="GD87" s="2">
        <f t="shared" si="82"/>
        <v>7.6816568946948228E-4</v>
      </c>
      <c r="GE87" s="2">
        <f t="shared" si="82"/>
        <v>7.9163634922057463E-4</v>
      </c>
      <c r="GF87" s="2">
        <f t="shared" si="82"/>
        <v>7.4211156850860949E-4</v>
      </c>
      <c r="GG87" s="2">
        <f t="shared" si="82"/>
        <v>7.2742952605383323E-4</v>
      </c>
      <c r="GH87" s="2">
        <f t="shared" si="82"/>
        <v>7.061102282638756E-4</v>
      </c>
      <c r="GI87" s="2">
        <f t="shared" si="82"/>
        <v>5.752049124477666E-4</v>
      </c>
      <c r="GJ87" s="2">
        <f t="shared" si="82"/>
        <v>4.8742937644965964E-4</v>
      </c>
      <c r="GK87" s="2">
        <f t="shared" si="82"/>
        <v>4.9373862731058127E-4</v>
      </c>
      <c r="GM87" s="86">
        <f t="shared" si="83"/>
        <v>0.56910642632791297</v>
      </c>
      <c r="GN87" s="86">
        <f t="shared" si="83"/>
        <v>0.62806238879482867</v>
      </c>
      <c r="GO87" s="86">
        <f t="shared" si="83"/>
        <v>0.57624522267666589</v>
      </c>
      <c r="GP87" s="86">
        <f t="shared" si="83"/>
        <v>0.60420503631956524</v>
      </c>
      <c r="GQ87" s="86">
        <f t="shared" si="83"/>
        <v>0.55477888145665644</v>
      </c>
      <c r="GR87" s="86">
        <f t="shared" si="83"/>
        <v>0.57808493906159764</v>
      </c>
      <c r="GS87" s="86">
        <f t="shared" si="83"/>
        <v>0.63943155077275304</v>
      </c>
      <c r="GT87" s="86">
        <f t="shared" si="83"/>
        <v>0.65483486144980751</v>
      </c>
      <c r="GU87" s="86">
        <f t="shared" si="83"/>
        <v>0.6308628679432462</v>
      </c>
      <c r="GV87" s="86">
        <f t="shared" si="83"/>
        <v>0.6447007813226262</v>
      </c>
      <c r="GW87" s="86">
        <f t="shared" si="83"/>
        <v>0.62339715892033898</v>
      </c>
      <c r="GX87" s="86">
        <f t="shared" si="83"/>
        <v>0.64137964917177348</v>
      </c>
      <c r="GY87" s="86">
        <f t="shared" si="83"/>
        <v>0.58366212883238056</v>
      </c>
      <c r="GZ87" s="86">
        <f t="shared" si="83"/>
        <v>0.56384945571338108</v>
      </c>
      <c r="HA87" s="86">
        <f t="shared" si="83"/>
        <v>0.52863421304847846</v>
      </c>
      <c r="HC87" s="86">
        <f t="shared" si="73"/>
        <v>1.9916762627361357E-4</v>
      </c>
      <c r="HD87" s="86">
        <f t="shared" si="73"/>
        <v>5.5108333973779644E-4</v>
      </c>
      <c r="HE87" s="86">
        <f t="shared" si="73"/>
        <v>1.7210483470330814E-4</v>
      </c>
      <c r="HF87" s="86">
        <f t="shared" si="73"/>
        <v>1.4440879179865277E-4</v>
      </c>
      <c r="HG87" s="86">
        <f t="shared" si="87"/>
        <v>7.2590448142831364E-5</v>
      </c>
      <c r="HH87" s="86">
        <f t="shared" si="87"/>
        <v>8.7810660429866544E-5</v>
      </c>
      <c r="HI87" s="86">
        <f t="shared" si="87"/>
        <v>1.0215138113222004E-4</v>
      </c>
      <c r="HJ87" s="86">
        <f t="shared" si="87"/>
        <v>1.49606109059013E-4</v>
      </c>
      <c r="HK87" s="86">
        <f t="shared" si="87"/>
        <v>8.7612638945691834E-5</v>
      </c>
      <c r="HL87" s="86">
        <f t="shared" si="87"/>
        <v>1.6127018354361618E-4</v>
      </c>
      <c r="HM87" s="86">
        <f t="shared" si="87"/>
        <v>6.973924646863614E-5</v>
      </c>
      <c r="HN87" s="86">
        <f t="shared" si="87"/>
        <v>1.2426266899018623E-4</v>
      </c>
      <c r="HO87" s="86">
        <f t="shared" si="87"/>
        <v>4.3254098834521875E-5</v>
      </c>
      <c r="HP87" s="86">
        <f t="shared" si="87"/>
        <v>3.0144254170351983E-5</v>
      </c>
      <c r="HQ87" s="86">
        <f t="shared" si="87"/>
        <v>3.4330572211110836E-6</v>
      </c>
      <c r="HS87" s="86">
        <f t="shared" si="84"/>
        <v>7.0169568700844367E-33</v>
      </c>
      <c r="HT87" s="86">
        <f t="shared" si="84"/>
        <v>1.5058455714019283E-28</v>
      </c>
      <c r="HU87" s="86">
        <f t="shared" si="84"/>
        <v>3.5609339727238158E-32</v>
      </c>
      <c r="HV87" s="86">
        <f t="shared" si="84"/>
        <v>2.0974083381397567E-33</v>
      </c>
      <c r="HW87" s="86">
        <f t="shared" si="84"/>
        <v>7.2212022565148489E-37</v>
      </c>
      <c r="HX87" s="86">
        <f t="shared" si="84"/>
        <v>1.5926475668230905E-36</v>
      </c>
      <c r="HY87" s="86">
        <f t="shared" si="84"/>
        <v>1.0686281906528024E-37</v>
      </c>
      <c r="HZ87" s="86">
        <f t="shared" si="84"/>
        <v>1.6825286247250811E-36</v>
      </c>
      <c r="IA87" s="86">
        <f t="shared" si="84"/>
        <v>4.2963779026283954E-39</v>
      </c>
      <c r="IB87" s="86">
        <f t="shared" si="84"/>
        <v>4.496448382761626E-36</v>
      </c>
      <c r="IC87" s="86">
        <f t="shared" si="84"/>
        <v>6.0784617044821866E-40</v>
      </c>
      <c r="ID87" s="86">
        <f t="shared" si="84"/>
        <v>1.9376108967144506E-37</v>
      </c>
      <c r="IE87" s="86">
        <f t="shared" si="84"/>
        <v>2.9648119826561701E-40</v>
      </c>
      <c r="IF87" s="86">
        <f t="shared" si="84"/>
        <v>9.0480976862363647E-29</v>
      </c>
      <c r="IG87" s="86">
        <f t="shared" si="84"/>
        <v>2.3839793432337636E-22</v>
      </c>
      <c r="II87" s="86">
        <f t="shared" si="85"/>
        <v>4.2014962465131749E-105</v>
      </c>
      <c r="IJ87" s="86">
        <f t="shared" si="85"/>
        <v>9.3628344497995443E-91</v>
      </c>
      <c r="IK87" s="86">
        <f t="shared" si="85"/>
        <v>8.6283434927046458E-102</v>
      </c>
      <c r="IL87" s="86">
        <f t="shared" si="85"/>
        <v>7.3643309223703392E-107</v>
      </c>
      <c r="IM87" s="86">
        <f t="shared" si="85"/>
        <v>1.5438053872105639E-116</v>
      </c>
      <c r="IN87" s="86">
        <f t="shared" si="85"/>
        <v>1.7683085475013045E-115</v>
      </c>
      <c r="IO87" s="86">
        <f t="shared" si="85"/>
        <v>1.5291382918048676E-123</v>
      </c>
      <c r="IP87" s="86">
        <f t="shared" si="85"/>
        <v>1.2755410581469586E-117</v>
      </c>
      <c r="IQ87" s="86">
        <f t="shared" si="85"/>
        <v>2.5286214352270972E-128</v>
      </c>
      <c r="IR87" s="86">
        <f t="shared" si="85"/>
        <v>7.0472094260657954E-121</v>
      </c>
      <c r="IS87" s="86">
        <f t="shared" si="85"/>
        <v>8.0450344218839352E-131</v>
      </c>
      <c r="IT87" s="86">
        <f t="shared" si="85"/>
        <v>6.3434841207074108E-122</v>
      </c>
      <c r="IU87" s="86">
        <f t="shared" si="85"/>
        <v>3.7818941930565687E-130</v>
      </c>
      <c r="IV87" s="86">
        <f t="shared" si="85"/>
        <v>6.7851459571702411E-114</v>
      </c>
      <c r="IW87" s="86">
        <f t="shared" si="85"/>
        <v>1.8578621461256258E-112</v>
      </c>
      <c r="IY87" s="86">
        <f t="shared" si="86"/>
        <v>0.56930559395418656</v>
      </c>
      <c r="IZ87" s="86">
        <f t="shared" si="86"/>
        <v>0.62861347213456642</v>
      </c>
      <c r="JA87" s="86">
        <f t="shared" si="86"/>
        <v>0.5764173275113692</v>
      </c>
      <c r="JB87" s="86">
        <f t="shared" si="86"/>
        <v>0.6043494451113639</v>
      </c>
      <c r="JC87" s="86">
        <f t="shared" si="86"/>
        <v>0.55485147190479922</v>
      </c>
      <c r="JD87" s="86">
        <f t="shared" si="86"/>
        <v>0.57817274972202748</v>
      </c>
      <c r="JE87" s="86">
        <f t="shared" si="86"/>
        <v>0.63953370215388528</v>
      </c>
      <c r="JF87" s="86">
        <f t="shared" si="86"/>
        <v>0.65498446755886652</v>
      </c>
      <c r="JG87" s="86">
        <f t="shared" si="86"/>
        <v>0.63095048058219194</v>
      </c>
      <c r="JH87" s="86">
        <f t="shared" si="86"/>
        <v>0.64486205150616982</v>
      </c>
      <c r="JI87" s="86">
        <f t="shared" si="86"/>
        <v>0.62346689816680756</v>
      </c>
      <c r="JJ87" s="86">
        <f t="shared" si="86"/>
        <v>0.64150391184076372</v>
      </c>
      <c r="JK87" s="86">
        <f t="shared" si="86"/>
        <v>0.5837053829312151</v>
      </c>
      <c r="JL87" s="86">
        <f t="shared" si="86"/>
        <v>0.56387959996755144</v>
      </c>
      <c r="JM87" s="86">
        <f t="shared" si="86"/>
        <v>0.52863764610569952</v>
      </c>
    </row>
    <row r="88" spans="2:273" x14ac:dyDescent="0.25">
      <c r="B88" s="2">
        <v>61</v>
      </c>
      <c r="C88" s="37">
        <v>229.86199999999999</v>
      </c>
      <c r="D88" s="37">
        <v>226.46600000000001</v>
      </c>
      <c r="E88" s="37">
        <v>237</v>
      </c>
      <c r="F88" s="37">
        <v>236.37</v>
      </c>
      <c r="G88" s="37">
        <v>236.547</v>
      </c>
      <c r="H88" s="37">
        <v>234.84899999999999</v>
      </c>
      <c r="I88" s="37">
        <v>230.321</v>
      </c>
      <c r="J88" s="37">
        <v>226.49100000000001</v>
      </c>
      <c r="K88" s="37">
        <v>225.96199999999999</v>
      </c>
      <c r="L88" s="37">
        <v>221.62299999999999</v>
      </c>
      <c r="M88" s="37">
        <v>225.49100000000001</v>
      </c>
      <c r="N88" s="37">
        <v>222.83</v>
      </c>
      <c r="O88" s="37">
        <v>227.358</v>
      </c>
      <c r="P88" s="37">
        <v>221.642</v>
      </c>
      <c r="Q88" s="37">
        <v>198.13200000000001</v>
      </c>
      <c r="S88" s="4">
        <f t="shared" si="88"/>
        <v>238.16835680757356</v>
      </c>
      <c r="T88" s="4">
        <f t="shared" si="88"/>
        <v>232.18795141184239</v>
      </c>
      <c r="U88" s="4">
        <f t="shared" si="88"/>
        <v>243.75869169251547</v>
      </c>
      <c r="V88" s="4">
        <f t="shared" si="88"/>
        <v>244.13330208241982</v>
      </c>
      <c r="W88" s="4">
        <f t="shared" si="88"/>
        <v>242.61061742736322</v>
      </c>
      <c r="X88" s="4">
        <f t="shared" si="88"/>
        <v>241.68902059690518</v>
      </c>
      <c r="Y88" s="4">
        <f t="shared" si="88"/>
        <v>235.46006816523101</v>
      </c>
      <c r="Z88" s="4">
        <f t="shared" si="88"/>
        <v>231.66503027427356</v>
      </c>
      <c r="AA88" s="4">
        <f t="shared" si="88"/>
        <v>231.76801065893869</v>
      </c>
      <c r="AB88" s="4">
        <f t="shared" si="88"/>
        <v>225.56793014668017</v>
      </c>
      <c r="AC88" s="4">
        <f t="shared" si="88"/>
        <v>231.48183927787608</v>
      </c>
      <c r="AD88" s="4">
        <f t="shared" si="88"/>
        <v>227.84794868898885</v>
      </c>
      <c r="AE88" s="4">
        <f t="shared" si="88"/>
        <v>232.34827538455443</v>
      </c>
      <c r="AF88" s="4">
        <f t="shared" si="88"/>
        <v>225.01598719877333</v>
      </c>
      <c r="AG88" s="4">
        <f t="shared" si="88"/>
        <v>203.28521241445497</v>
      </c>
      <c r="AI88" s="4">
        <f t="shared" si="89"/>
        <v>-8.3063568075735645</v>
      </c>
      <c r="AJ88" s="4">
        <f t="shared" si="89"/>
        <v>-5.7219514118423831</v>
      </c>
      <c r="AK88" s="4">
        <f t="shared" si="89"/>
        <v>-6.7586916925154696</v>
      </c>
      <c r="AL88" s="4">
        <f t="shared" si="89"/>
        <v>-7.7633020824198127</v>
      </c>
      <c r="AM88" s="4">
        <f t="shared" si="89"/>
        <v>-6.0636174273632264</v>
      </c>
      <c r="AN88" s="4">
        <f t="shared" si="89"/>
        <v>-6.840020596905191</v>
      </c>
      <c r="AO88" s="4">
        <f t="shared" si="89"/>
        <v>-5.1390681652310093</v>
      </c>
      <c r="AP88" s="4">
        <f t="shared" si="89"/>
        <v>-5.174030274273548</v>
      </c>
      <c r="AQ88" s="4">
        <f t="shared" si="89"/>
        <v>-5.8060106589387033</v>
      </c>
      <c r="AR88" s="4">
        <f t="shared" si="89"/>
        <v>-3.9449301466801785</v>
      </c>
      <c r="AS88" s="4">
        <f t="shared" si="89"/>
        <v>-5.9908392778760629</v>
      </c>
      <c r="AT88" s="4">
        <f t="shared" si="89"/>
        <v>-5.0179486889888381</v>
      </c>
      <c r="AU88" s="4">
        <f t="shared" si="89"/>
        <v>-4.9902753845544225</v>
      </c>
      <c r="AV88" s="4">
        <f t="shared" si="89"/>
        <v>-3.3739871987733352</v>
      </c>
      <c r="AW88" s="4">
        <f t="shared" si="89"/>
        <v>-5.1532124144549698</v>
      </c>
      <c r="AY88" s="2">
        <f t="shared" si="80"/>
        <v>119.33669220744214</v>
      </c>
      <c r="AZ88" s="2">
        <f t="shared" si="80"/>
        <v>117.44312366847528</v>
      </c>
      <c r="BA88" s="2">
        <f t="shared" si="80"/>
        <v>119.23448748918615</v>
      </c>
      <c r="BB88" s="2">
        <f t="shared" si="80"/>
        <v>117.89416201302221</v>
      </c>
      <c r="BC88" s="2">
        <f t="shared" si="80"/>
        <v>116.48421810816386</v>
      </c>
      <c r="BD88" s="2">
        <f t="shared" si="80"/>
        <v>114.01045690351883</v>
      </c>
      <c r="BE88" s="2">
        <f t="shared" si="80"/>
        <v>113.8915749920522</v>
      </c>
      <c r="BF88" s="2">
        <f t="shared" si="80"/>
        <v>112.63971483435368</v>
      </c>
      <c r="BG88" s="2">
        <f t="shared" si="80"/>
        <v>114.45989056016731</v>
      </c>
      <c r="BH88" s="2">
        <f t="shared" si="80"/>
        <v>114.56380238212425</v>
      </c>
      <c r="BI88" s="2">
        <f t="shared" si="80"/>
        <v>117.41065397030665</v>
      </c>
      <c r="BJ88" s="2">
        <f t="shared" si="80"/>
        <v>115.14005726808928</v>
      </c>
      <c r="BK88" s="2">
        <f t="shared" si="80"/>
        <v>116.52342954882029</v>
      </c>
      <c r="BL88" s="2">
        <f t="shared" si="80"/>
        <v>113.62172827266988</v>
      </c>
      <c r="BM88" s="2">
        <f t="shared" si="80"/>
        <v>115.18027820168328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123.47635229966811</v>
      </c>
      <c r="DL88" s="2">
        <f t="shared" si="90"/>
        <v>121.90053107822409</v>
      </c>
      <c r="DM88" s="2">
        <f t="shared" si="90"/>
        <v>122.69438123827392</v>
      </c>
      <c r="DN88" s="2">
        <f t="shared" si="90"/>
        <v>120.23022483130906</v>
      </c>
      <c r="DO88" s="2">
        <f t="shared" si="90"/>
        <v>118.8353504759821</v>
      </c>
      <c r="DP88" s="2">
        <f t="shared" si="90"/>
        <v>118.45603468650839</v>
      </c>
      <c r="DQ88" s="2">
        <f t="shared" si="90"/>
        <v>120.02096057486057</v>
      </c>
      <c r="DR88" s="2">
        <f t="shared" si="90"/>
        <v>119.1856998577525</v>
      </c>
      <c r="DS88" s="2">
        <f t="shared" si="90"/>
        <v>118.52783641456581</v>
      </c>
      <c r="DT88" s="2">
        <f t="shared" si="90"/>
        <v>118.84400840840844</v>
      </c>
      <c r="DU88" s="2">
        <f t="shared" si="90"/>
        <v>120.30970742170744</v>
      </c>
      <c r="DV88" s="2">
        <f t="shared" si="90"/>
        <v>117.50101991465148</v>
      </c>
      <c r="DW88" s="2">
        <f t="shared" si="90"/>
        <v>120.60153500643503</v>
      </c>
      <c r="DX88" s="2">
        <f t="shared" si="90"/>
        <v>118.69810313216196</v>
      </c>
      <c r="DY88" s="2">
        <f t="shared" si="90"/>
        <v>117.36640348535406</v>
      </c>
      <c r="EA88" s="2">
        <f t="shared" si="94"/>
        <v>118.24658245864234</v>
      </c>
      <c r="EB88" s="2">
        <f t="shared" si="91"/>
        <v>116.54575169491527</v>
      </c>
      <c r="EC88" s="2">
        <f t="shared" si="91"/>
        <v>118.41718989010991</v>
      </c>
      <c r="ED88" s="2">
        <f t="shared" si="91"/>
        <v>117.33222709640619</v>
      </c>
      <c r="EE88" s="2">
        <f t="shared" si="91"/>
        <v>115.86494047292665</v>
      </c>
      <c r="EF88" s="2">
        <f t="shared" si="91"/>
        <v>112.86728996372432</v>
      </c>
      <c r="EG88" s="2">
        <f t="shared" si="91"/>
        <v>112.31845224256516</v>
      </c>
      <c r="EH88" s="2">
        <f t="shared" si="91"/>
        <v>111.01289376590329</v>
      </c>
      <c r="EI88" s="2">
        <f t="shared" si="91"/>
        <v>113.36672945521701</v>
      </c>
      <c r="EJ88" s="2">
        <f t="shared" si="91"/>
        <v>113.48805030527204</v>
      </c>
      <c r="EK88" s="2">
        <f t="shared" si="91"/>
        <v>116.64947183748848</v>
      </c>
      <c r="EL88" s="2">
        <f t="shared" si="91"/>
        <v>114.5734765359514</v>
      </c>
      <c r="EM88" s="2">
        <f t="shared" si="91"/>
        <v>115.45394219146544</v>
      </c>
      <c r="EN88" s="2">
        <f t="shared" si="91"/>
        <v>112.1419408955224</v>
      </c>
      <c r="EO88" s="2">
        <f t="shared" si="91"/>
        <v>114.44011851365892</v>
      </c>
      <c r="EQ88" s="2">
        <f t="shared" si="92"/>
        <v>116.87980389634305</v>
      </c>
      <c r="ER88" s="2">
        <f t="shared" si="92"/>
        <v>115.33703799558377</v>
      </c>
      <c r="ES88" s="2">
        <f t="shared" si="92"/>
        <v>116.70215626969127</v>
      </c>
      <c r="ET88" s="2">
        <f t="shared" si="92"/>
        <v>116.14572165039765</v>
      </c>
      <c r="EU88" s="2">
        <f t="shared" si="92"/>
        <v>114.51911702036011</v>
      </c>
      <c r="EV88" s="2">
        <f t="shared" si="92"/>
        <v>111.410589883136</v>
      </c>
      <c r="EW88" s="2">
        <f t="shared" si="92"/>
        <v>111.4311143817641</v>
      </c>
      <c r="EX88" s="2">
        <f t="shared" si="92"/>
        <v>109.35292081347592</v>
      </c>
      <c r="EY88" s="2">
        <f t="shared" si="92"/>
        <v>110.95661514584302</v>
      </c>
      <c r="EZ88" s="2">
        <f t="shared" si="92"/>
        <v>112.10496562050103</v>
      </c>
      <c r="FA88" s="2">
        <f t="shared" si="92"/>
        <v>114.46645026333188</v>
      </c>
      <c r="FB88" s="2">
        <f t="shared" si="92"/>
        <v>113.38561028419102</v>
      </c>
      <c r="FC88" s="2">
        <f t="shared" si="92"/>
        <v>113.73171831521068</v>
      </c>
      <c r="FD88" s="2">
        <f t="shared" si="92"/>
        <v>111.90660966723999</v>
      </c>
      <c r="FE88" s="2">
        <f t="shared" si="92"/>
        <v>115.73805968468685</v>
      </c>
      <c r="FG88" s="2">
        <f t="shared" si="93"/>
        <v>0.79139879876180663</v>
      </c>
      <c r="FH88" s="2">
        <f t="shared" si="93"/>
        <v>0.83225844015639783</v>
      </c>
      <c r="FI88" s="2">
        <f t="shared" si="93"/>
        <v>0.80863654139578567</v>
      </c>
      <c r="FJ88" s="2">
        <f t="shared" si="93"/>
        <v>0.80581878281323582</v>
      </c>
      <c r="FK88" s="2">
        <f t="shared" si="93"/>
        <v>0.79124658308339402</v>
      </c>
      <c r="FL88" s="2">
        <f t="shared" si="93"/>
        <v>0.79527634444724049</v>
      </c>
      <c r="FM88" s="2">
        <f t="shared" si="93"/>
        <v>0.79568129240445928</v>
      </c>
      <c r="FN88" s="2">
        <f t="shared" si="93"/>
        <v>0.80077599988769776</v>
      </c>
      <c r="FO88" s="2">
        <f t="shared" si="93"/>
        <v>0.78778720109009859</v>
      </c>
      <c r="FP88" s="2">
        <f t="shared" si="93"/>
        <v>0.79893841508616059</v>
      </c>
      <c r="FQ88" s="2">
        <f t="shared" si="93"/>
        <v>0.79156445145333831</v>
      </c>
      <c r="FR88" s="2">
        <f t="shared" si="93"/>
        <v>0.80615134155987977</v>
      </c>
      <c r="FS88" s="2">
        <f t="shared" si="93"/>
        <v>0.79202443908282527</v>
      </c>
      <c r="FT88" s="2">
        <f t="shared" si="93"/>
        <v>0.77427142710488317</v>
      </c>
      <c r="FU88" s="2">
        <f t="shared" si="93"/>
        <v>0.74730518130958867</v>
      </c>
      <c r="FW88" s="2">
        <f t="shared" si="82"/>
        <v>6.047228572646072E-4</v>
      </c>
      <c r="FX88" s="2">
        <f t="shared" si="82"/>
        <v>7.0080517416505356E-4</v>
      </c>
      <c r="FY88" s="2">
        <f t="shared" si="82"/>
        <v>7.0000401517120484E-4</v>
      </c>
      <c r="FZ88" s="2">
        <f t="shared" si="82"/>
        <v>6.757751973327943E-4</v>
      </c>
      <c r="GA88" s="2">
        <f t="shared" si="82"/>
        <v>5.9859452021040593E-4</v>
      </c>
      <c r="GB88" s="2">
        <f t="shared" si="82"/>
        <v>6.7365260571353289E-4</v>
      </c>
      <c r="GC88" s="2">
        <f t="shared" si="82"/>
        <v>7.2553898563621139E-4</v>
      </c>
      <c r="GD88" s="2">
        <f t="shared" si="82"/>
        <v>8.422145119667061E-4</v>
      </c>
      <c r="GE88" s="2">
        <f t="shared" si="82"/>
        <v>8.679457062798964E-4</v>
      </c>
      <c r="GF88" s="2">
        <f t="shared" si="82"/>
        <v>8.1365089853556135E-4</v>
      </c>
      <c r="GG88" s="2">
        <f t="shared" si="82"/>
        <v>7.9755464129593846E-4</v>
      </c>
      <c r="GH88" s="2">
        <f t="shared" si="82"/>
        <v>7.7418172882227703E-4</v>
      </c>
      <c r="GI88" s="2">
        <f t="shared" si="82"/>
        <v>6.3066464624766971E-4</v>
      </c>
      <c r="GJ88" s="2">
        <f t="shared" si="82"/>
        <v>5.3443055114155884E-4</v>
      </c>
      <c r="GK88" s="2">
        <f t="shared" si="82"/>
        <v>5.4134785232820646E-4</v>
      </c>
      <c r="GM88" s="86">
        <f t="shared" si="83"/>
        <v>0.63446068634898545</v>
      </c>
      <c r="GN88" s="86">
        <f t="shared" si="83"/>
        <v>0.67907522017410715</v>
      </c>
      <c r="GO88" s="86">
        <f t="shared" si="83"/>
        <v>0.64908819292881759</v>
      </c>
      <c r="GP88" s="86">
        <f t="shared" si="83"/>
        <v>0.67220620744538051</v>
      </c>
      <c r="GQ88" s="86">
        <f t="shared" si="83"/>
        <v>0.63854939964452884</v>
      </c>
      <c r="GR88" s="86">
        <f t="shared" si="83"/>
        <v>0.65664255015715267</v>
      </c>
      <c r="GS88" s="86">
        <f t="shared" si="83"/>
        <v>0.67618866866617833</v>
      </c>
      <c r="GT88" s="86">
        <f t="shared" si="83"/>
        <v>0.67899963180547274</v>
      </c>
      <c r="GU88" s="86">
        <f t="shared" si="83"/>
        <v>0.66245642886619716</v>
      </c>
      <c r="GV88" s="86">
        <f t="shared" si="83"/>
        <v>0.65647468176999568</v>
      </c>
      <c r="GW88" s="86">
        <f t="shared" si="83"/>
        <v>0.66292629389627766</v>
      </c>
      <c r="GX88" s="86">
        <f t="shared" si="83"/>
        <v>0.66993628929798021</v>
      </c>
      <c r="GY88" s="86">
        <f t="shared" si="83"/>
        <v>0.63426141698446303</v>
      </c>
      <c r="GZ88" s="86">
        <f t="shared" si="83"/>
        <v>0.5978719106239182</v>
      </c>
      <c r="HA88" s="86">
        <f t="shared" si="83"/>
        <v>0.59072893129443027</v>
      </c>
      <c r="HC88" s="86">
        <f t="shared" si="73"/>
        <v>3.6906052367643934E-4</v>
      </c>
      <c r="HD88" s="86">
        <f t="shared" si="73"/>
        <v>9.5208700540955161E-4</v>
      </c>
      <c r="HE88" s="86">
        <f t="shared" si="73"/>
        <v>3.2134342191951623E-4</v>
      </c>
      <c r="HF88" s="86">
        <f t="shared" si="73"/>
        <v>2.7482599448666942E-4</v>
      </c>
      <c r="HG88" s="86">
        <f t="shared" si="87"/>
        <v>1.4440956608150076E-4</v>
      </c>
      <c r="HH88" s="86">
        <f t="shared" si="87"/>
        <v>1.7473665866647351E-4</v>
      </c>
      <c r="HI88" s="86">
        <f t="shared" si="87"/>
        <v>2.0830682523617912E-4</v>
      </c>
      <c r="HJ88" s="86">
        <f t="shared" si="87"/>
        <v>2.9943079391425416E-4</v>
      </c>
      <c r="HK88" s="86">
        <f t="shared" si="87"/>
        <v>1.8556833132832106E-4</v>
      </c>
      <c r="HL88" s="86">
        <f t="shared" si="87"/>
        <v>3.237639180240857E-4</v>
      </c>
      <c r="HM88" s="86">
        <f t="shared" si="87"/>
        <v>1.4891334608977387E-4</v>
      </c>
      <c r="HN88" s="86">
        <f t="shared" si="87"/>
        <v>2.5175463256525894E-4</v>
      </c>
      <c r="HO88" s="86">
        <f t="shared" si="87"/>
        <v>9.1783820220606236E-5</v>
      </c>
      <c r="HP88" s="86">
        <f t="shared" si="87"/>
        <v>6.5720101071034681E-5</v>
      </c>
      <c r="HQ88" s="86">
        <f t="shared" si="87"/>
        <v>8.9813965728075612E-6</v>
      </c>
      <c r="HS88" s="86">
        <f t="shared" si="84"/>
        <v>8.805776716543294E-32</v>
      </c>
      <c r="HT88" s="86">
        <f t="shared" si="84"/>
        <v>1.391999320915564E-27</v>
      </c>
      <c r="HU88" s="86">
        <f t="shared" si="84"/>
        <v>4.3793235856288029E-31</v>
      </c>
      <c r="HV88" s="86">
        <f t="shared" si="84"/>
        <v>2.8537314773405988E-32</v>
      </c>
      <c r="HW88" s="86">
        <f t="shared" si="84"/>
        <v>1.2184648607583487E-35</v>
      </c>
      <c r="HX88" s="86">
        <f t="shared" si="84"/>
        <v>2.7351801399340017E-35</v>
      </c>
      <c r="HY88" s="86">
        <f t="shared" si="84"/>
        <v>2.1915286653809011E-36</v>
      </c>
      <c r="HZ88" s="86">
        <f t="shared" si="84"/>
        <v>3.2386671596163404E-35</v>
      </c>
      <c r="IA88" s="86">
        <f t="shared" si="84"/>
        <v>1.0712187822275292E-37</v>
      </c>
      <c r="IB88" s="86">
        <f t="shared" si="84"/>
        <v>8.7283979263901054E-35</v>
      </c>
      <c r="IC88" s="86">
        <f t="shared" si="84"/>
        <v>1.5614594715354633E-38</v>
      </c>
      <c r="ID88" s="86">
        <f t="shared" si="84"/>
        <v>3.9568363443201037E-36</v>
      </c>
      <c r="IE88" s="86">
        <f t="shared" si="84"/>
        <v>6.9140947082180823E-39</v>
      </c>
      <c r="IF88" s="86">
        <f t="shared" si="84"/>
        <v>7.8605796954958534E-28</v>
      </c>
      <c r="IG88" s="86">
        <f t="shared" si="84"/>
        <v>1.2100640092681362E-21</v>
      </c>
      <c r="II88" s="86">
        <f t="shared" si="85"/>
        <v>1.3828314793263641E-102</v>
      </c>
      <c r="IJ88" s="86">
        <f t="shared" si="85"/>
        <v>1.5228268692475872E-88</v>
      </c>
      <c r="IK88" s="86">
        <f t="shared" si="85"/>
        <v>2.6352711799223881E-99</v>
      </c>
      <c r="IL88" s="86">
        <f t="shared" si="85"/>
        <v>2.9210012983568794E-104</v>
      </c>
      <c r="IM88" s="86">
        <f t="shared" si="85"/>
        <v>9.5648349381820963E-114</v>
      </c>
      <c r="IN88" s="86">
        <f t="shared" si="85"/>
        <v>1.1424354362783088E-112</v>
      </c>
      <c r="IO88" s="86">
        <f t="shared" si="85"/>
        <v>1.6761342286690485E-120</v>
      </c>
      <c r="IP88" s="86">
        <f t="shared" si="85"/>
        <v>1.1417129371215882E-114</v>
      </c>
      <c r="IQ88" s="86">
        <f t="shared" si="85"/>
        <v>4.3747002899508663E-125</v>
      </c>
      <c r="IR88" s="86">
        <f t="shared" si="85"/>
        <v>7.3862366104508807E-118</v>
      </c>
      <c r="IS88" s="86">
        <f t="shared" si="85"/>
        <v>1.4758951077527036E-127</v>
      </c>
      <c r="IT88" s="86">
        <f t="shared" si="85"/>
        <v>6.7372410548129644E-119</v>
      </c>
      <c r="IU88" s="86">
        <f t="shared" si="85"/>
        <v>5.2799313980038734E-127</v>
      </c>
      <c r="IV88" s="86">
        <f t="shared" si="85"/>
        <v>3.3038706748614304E-111</v>
      </c>
      <c r="IW88" s="86">
        <f t="shared" si="85"/>
        <v>8.4428349905296139E-110</v>
      </c>
      <c r="IY88" s="86">
        <f t="shared" si="86"/>
        <v>0.63482974687266192</v>
      </c>
      <c r="IZ88" s="86">
        <f t="shared" si="86"/>
        <v>0.68002730717951665</v>
      </c>
      <c r="JA88" s="86">
        <f t="shared" si="86"/>
        <v>0.64940953635073706</v>
      </c>
      <c r="JB88" s="86">
        <f t="shared" si="86"/>
        <v>0.6724810334398672</v>
      </c>
      <c r="JC88" s="86">
        <f t="shared" si="86"/>
        <v>0.63869380921061036</v>
      </c>
      <c r="JD88" s="86">
        <f t="shared" si="86"/>
        <v>0.65681728681581919</v>
      </c>
      <c r="JE88" s="86">
        <f t="shared" si="86"/>
        <v>0.67639697549141453</v>
      </c>
      <c r="JF88" s="86">
        <f t="shared" si="86"/>
        <v>0.67929906259938699</v>
      </c>
      <c r="JG88" s="86">
        <f t="shared" si="86"/>
        <v>0.66264199719752548</v>
      </c>
      <c r="JH88" s="86">
        <f t="shared" si="86"/>
        <v>0.65679844568801982</v>
      </c>
      <c r="JI88" s="86">
        <f t="shared" si="86"/>
        <v>0.66307520724236746</v>
      </c>
      <c r="JJ88" s="86">
        <f t="shared" si="86"/>
        <v>0.67018804393054543</v>
      </c>
      <c r="JK88" s="86">
        <f t="shared" si="86"/>
        <v>0.6343532008046836</v>
      </c>
      <c r="JL88" s="86">
        <f t="shared" si="86"/>
        <v>0.59793763072498929</v>
      </c>
      <c r="JM88" s="86">
        <f t="shared" si="86"/>
        <v>0.59073791269100306</v>
      </c>
    </row>
    <row r="89" spans="2:273" x14ac:dyDescent="0.25">
      <c r="B89" s="2">
        <v>62</v>
      </c>
      <c r="C89" s="37">
        <v>224.345</v>
      </c>
      <c r="D89" s="37">
        <v>220.017</v>
      </c>
      <c r="E89" s="37">
        <v>232.815</v>
      </c>
      <c r="F89" s="37">
        <v>230.25899999999999</v>
      </c>
      <c r="G89" s="37">
        <v>233.49100000000001</v>
      </c>
      <c r="H89" s="37">
        <v>229.73599999999999</v>
      </c>
      <c r="I89" s="37">
        <v>215.774</v>
      </c>
      <c r="J89" s="37">
        <v>210.69800000000001</v>
      </c>
      <c r="K89" s="37">
        <v>212.01900000000001</v>
      </c>
      <c r="L89" s="37">
        <v>206.17</v>
      </c>
      <c r="M89" s="37">
        <v>212.90600000000001</v>
      </c>
      <c r="N89" s="37">
        <v>209.03800000000001</v>
      </c>
      <c r="O89" s="37">
        <v>218.208</v>
      </c>
      <c r="P89" s="37">
        <v>209.453</v>
      </c>
      <c r="Q89" s="37">
        <v>187.49100000000001</v>
      </c>
      <c r="S89" s="4">
        <f t="shared" si="88"/>
        <v>229.79473434586259</v>
      </c>
      <c r="T89" s="4">
        <f t="shared" si="88"/>
        <v>222.39994061184467</v>
      </c>
      <c r="U89" s="4">
        <f t="shared" si="88"/>
        <v>239.02426396287709</v>
      </c>
      <c r="V89" s="4">
        <f t="shared" si="88"/>
        <v>234.61387193289923</v>
      </c>
      <c r="W89" s="4">
        <f t="shared" si="88"/>
        <v>239.78327442435898</v>
      </c>
      <c r="X89" s="4">
        <f t="shared" si="88"/>
        <v>235.46388214350617</v>
      </c>
      <c r="Y89" s="4">
        <f t="shared" si="88"/>
        <v>214.05840208161868</v>
      </c>
      <c r="Z89" s="4">
        <f t="shared" si="88"/>
        <v>207.61652524977143</v>
      </c>
      <c r="AA89" s="4">
        <f t="shared" si="88"/>
        <v>209.77817894611351</v>
      </c>
      <c r="AB89" s="4">
        <f t="shared" si="88"/>
        <v>202.19023696327881</v>
      </c>
      <c r="AC89" s="4">
        <f t="shared" si="88"/>
        <v>213.05308863115172</v>
      </c>
      <c r="AD89" s="4">
        <f t="shared" si="88"/>
        <v>208.57103273852832</v>
      </c>
      <c r="AE89" s="4">
        <f t="shared" si="88"/>
        <v>219.99661341361249</v>
      </c>
      <c r="AF89" s="4">
        <f t="shared" si="88"/>
        <v>209.09688332944611</v>
      </c>
      <c r="AG89" s="4">
        <f t="shared" si="88"/>
        <v>193.53015289329551</v>
      </c>
      <c r="AI89" s="4">
        <f t="shared" si="89"/>
        <v>-5.4497343458625949</v>
      </c>
      <c r="AJ89" s="4">
        <f t="shared" si="89"/>
        <v>-2.3829406118446741</v>
      </c>
      <c r="AK89" s="4">
        <f t="shared" si="89"/>
        <v>-6.2092639628770883</v>
      </c>
      <c r="AL89" s="4">
        <f t="shared" si="89"/>
        <v>-4.3548719328992433</v>
      </c>
      <c r="AM89" s="4">
        <f t="shared" si="89"/>
        <v>-6.2922744243589648</v>
      </c>
      <c r="AN89" s="4">
        <f t="shared" si="89"/>
        <v>-5.7278821435061786</v>
      </c>
      <c r="AO89" s="4">
        <f t="shared" si="89"/>
        <v>1.7155979183813201</v>
      </c>
      <c r="AP89" s="4">
        <f t="shared" si="89"/>
        <v>3.0814747502285798</v>
      </c>
      <c r="AQ89" s="4">
        <f t="shared" si="89"/>
        <v>2.2408210538864921</v>
      </c>
      <c r="AR89" s="4">
        <f t="shared" si="89"/>
        <v>3.9797630367211809</v>
      </c>
      <c r="AS89" s="4">
        <f t="shared" si="89"/>
        <v>-0.14708863115171766</v>
      </c>
      <c r="AT89" s="4">
        <f t="shared" si="89"/>
        <v>0.46696726147169443</v>
      </c>
      <c r="AU89" s="4">
        <f t="shared" si="89"/>
        <v>-1.7886134136124952</v>
      </c>
      <c r="AV89" s="4">
        <f t="shared" si="89"/>
        <v>0.35611667055388807</v>
      </c>
      <c r="AW89" s="4">
        <f t="shared" si="89"/>
        <v>-6.0391528932954941</v>
      </c>
      <c r="AY89" s="2">
        <f t="shared" si="80"/>
        <v>119.11502252037765</v>
      </c>
      <c r="AZ89" s="2">
        <f t="shared" si="80"/>
        <v>117.2319744828948</v>
      </c>
      <c r="BA89" s="2">
        <f t="shared" si="80"/>
        <v>119.01636787294937</v>
      </c>
      <c r="BB89" s="2">
        <f t="shared" si="80"/>
        <v>117.69850725059742</v>
      </c>
      <c r="BC89" s="2">
        <f t="shared" si="80"/>
        <v>116.28084434516082</v>
      </c>
      <c r="BD89" s="2">
        <f t="shared" si="80"/>
        <v>113.78958956331302</v>
      </c>
      <c r="BE89" s="2">
        <f t="shared" si="80"/>
        <v>113.64654446859342</v>
      </c>
      <c r="BF89" s="2">
        <f t="shared" si="80"/>
        <v>112.38533696617444</v>
      </c>
      <c r="BG89" s="2">
        <f t="shared" si="80"/>
        <v>114.23559968453368</v>
      </c>
      <c r="BH89" s="2">
        <f t="shared" si="80"/>
        <v>114.35940749672042</v>
      </c>
      <c r="BI89" s="2">
        <f t="shared" si="80"/>
        <v>117.18233005451673</v>
      </c>
      <c r="BJ89" s="2">
        <f t="shared" si="80"/>
        <v>114.93163874595535</v>
      </c>
      <c r="BK89" s="2">
        <f t="shared" si="80"/>
        <v>116.3002994203039</v>
      </c>
      <c r="BL89" s="2">
        <f t="shared" si="80"/>
        <v>113.41147128060877</v>
      </c>
      <c r="BM89" s="2">
        <f t="shared" si="80"/>
        <v>115.01476688081101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123.46919890943578</v>
      </c>
      <c r="DL89" s="2">
        <f t="shared" si="90"/>
        <v>121.8507131078224</v>
      </c>
      <c r="DM89" s="2">
        <f t="shared" si="90"/>
        <v>122.68337045028142</v>
      </c>
      <c r="DN89" s="2">
        <f t="shared" si="90"/>
        <v>120.21444831309044</v>
      </c>
      <c r="DO89" s="2">
        <f t="shared" si="90"/>
        <v>118.8023827552249</v>
      </c>
      <c r="DP89" s="2">
        <f t="shared" si="90"/>
        <v>118.44022486048803</v>
      </c>
      <c r="DQ89" s="2">
        <f t="shared" si="90"/>
        <v>120.00794281424281</v>
      </c>
      <c r="DR89" s="2">
        <f t="shared" si="90"/>
        <v>119.19510597439546</v>
      </c>
      <c r="DS89" s="2">
        <f t="shared" si="90"/>
        <v>118.57552773109242</v>
      </c>
      <c r="DT89" s="2">
        <f t="shared" si="90"/>
        <v>118.87692822822827</v>
      </c>
      <c r="DU89" s="2">
        <f t="shared" si="90"/>
        <v>120.36498901758904</v>
      </c>
      <c r="DV89" s="2">
        <f t="shared" si="90"/>
        <v>117.46884210526314</v>
      </c>
      <c r="DW89" s="2">
        <f t="shared" si="90"/>
        <v>120.64109575289578</v>
      </c>
      <c r="DX89" s="2">
        <f t="shared" si="90"/>
        <v>118.64899465240642</v>
      </c>
      <c r="DY89" s="2">
        <f t="shared" si="90"/>
        <v>117.26029936966997</v>
      </c>
      <c r="EA89" s="2">
        <f t="shared" si="94"/>
        <v>118.069407387336</v>
      </c>
      <c r="EB89" s="2">
        <f t="shared" si="91"/>
        <v>116.38404927360776</v>
      </c>
      <c r="EC89" s="2">
        <f t="shared" si="91"/>
        <v>118.22649076923079</v>
      </c>
      <c r="ED89" s="2">
        <f t="shared" si="91"/>
        <v>117.14662335995439</v>
      </c>
      <c r="EE89" s="2">
        <f t="shared" si="91"/>
        <v>115.67519472241258</v>
      </c>
      <c r="EF89" s="2">
        <f t="shared" si="91"/>
        <v>112.69903718258769</v>
      </c>
      <c r="EG89" s="2">
        <f t="shared" si="91"/>
        <v>112.15761580935776</v>
      </c>
      <c r="EH89" s="2">
        <f t="shared" si="91"/>
        <v>110.84204664970312</v>
      </c>
      <c r="EI89" s="2">
        <f t="shared" si="91"/>
        <v>113.17216835949525</v>
      </c>
      <c r="EJ89" s="2">
        <f t="shared" si="91"/>
        <v>113.32403771482107</v>
      </c>
      <c r="EK89" s="2">
        <f t="shared" si="91"/>
        <v>116.42031717451525</v>
      </c>
      <c r="EL89" s="2">
        <f t="shared" si="91"/>
        <v>114.37641945088284</v>
      </c>
      <c r="EM89" s="2">
        <f t="shared" si="91"/>
        <v>115.26219620104133</v>
      </c>
      <c r="EN89" s="2">
        <f t="shared" si="91"/>
        <v>112.01906462686568</v>
      </c>
      <c r="EO89" s="2">
        <f t="shared" si="91"/>
        <v>114.32128728580052</v>
      </c>
      <c r="EQ89" s="2">
        <f t="shared" si="92"/>
        <v>116.73500587761035</v>
      </c>
      <c r="ER89" s="2">
        <f t="shared" si="92"/>
        <v>115.20638914355055</v>
      </c>
      <c r="ES89" s="2">
        <f t="shared" si="92"/>
        <v>116.5538080235245</v>
      </c>
      <c r="ET89" s="2">
        <f t="shared" si="92"/>
        <v>115.98891230298243</v>
      </c>
      <c r="EU89" s="2">
        <f t="shared" si="92"/>
        <v>114.36227655474272</v>
      </c>
      <c r="EV89" s="2">
        <f t="shared" si="92"/>
        <v>111.27822755522702</v>
      </c>
      <c r="EW89" s="2">
        <f t="shared" si="92"/>
        <v>111.29243790571653</v>
      </c>
      <c r="EX89" s="2">
        <f t="shared" si="92"/>
        <v>109.22458792826461</v>
      </c>
      <c r="EY89" s="2">
        <f t="shared" si="92"/>
        <v>110.82303285941454</v>
      </c>
      <c r="EZ89" s="2">
        <f t="shared" si="92"/>
        <v>111.97444989922261</v>
      </c>
      <c r="FA89" s="2">
        <f t="shared" si="92"/>
        <v>114.29219350247764</v>
      </c>
      <c r="FB89" s="2">
        <f t="shared" si="92"/>
        <v>113.217799601858</v>
      </c>
      <c r="FC89" s="2">
        <f t="shared" si="92"/>
        <v>113.58041521086041</v>
      </c>
      <c r="FD89" s="2">
        <f t="shared" si="92"/>
        <v>111.78915790795941</v>
      </c>
      <c r="FE89" s="2">
        <f t="shared" si="92"/>
        <v>115.58699018075167</v>
      </c>
      <c r="FG89" s="2">
        <f t="shared" si="93"/>
        <v>0.8061962443090307</v>
      </c>
      <c r="FH89" s="2">
        <f t="shared" si="93"/>
        <v>0.8447261239009296</v>
      </c>
      <c r="FI89" s="2">
        <f t="shared" si="93"/>
        <v>0.82248547793220361</v>
      </c>
      <c r="FJ89" s="2">
        <f t="shared" si="93"/>
        <v>0.81982620405996076</v>
      </c>
      <c r="FK89" s="2">
        <f t="shared" si="93"/>
        <v>0.80605218010604007</v>
      </c>
      <c r="FL89" s="2">
        <f t="shared" si="93"/>
        <v>0.8098648139982747</v>
      </c>
      <c r="FM89" s="2">
        <f t="shared" si="93"/>
        <v>0.81024779072846975</v>
      </c>
      <c r="FN89" s="2">
        <f t="shared" si="93"/>
        <v>0.8150637018814586</v>
      </c>
      <c r="FO89" s="2">
        <f t="shared" si="93"/>
        <v>0.80277699517028023</v>
      </c>
      <c r="FP89" s="2">
        <f t="shared" si="93"/>
        <v>0.8133271815298575</v>
      </c>
      <c r="FQ89" s="2">
        <f t="shared" si="93"/>
        <v>0.80635302147737864</v>
      </c>
      <c r="FR89" s="2">
        <f t="shared" si="93"/>
        <v>0.82014012787577384</v>
      </c>
      <c r="FS89" s="2">
        <f t="shared" si="93"/>
        <v>0.80678833896861113</v>
      </c>
      <c r="FT89" s="2">
        <f t="shared" si="93"/>
        <v>0.78996137744994932</v>
      </c>
      <c r="FU89" s="2">
        <f t="shared" si="93"/>
        <v>0.76429891287623675</v>
      </c>
      <c r="FW89" s="2">
        <f t="shared" si="82"/>
        <v>6.630267450154772E-4</v>
      </c>
      <c r="FX89" s="2">
        <f t="shared" si="82"/>
        <v>7.6836564215652654E-4</v>
      </c>
      <c r="FY89" s="2">
        <f t="shared" si="82"/>
        <v>7.6748730749691028E-4</v>
      </c>
      <c r="FZ89" s="2">
        <f t="shared" si="82"/>
        <v>7.4092446289372347E-4</v>
      </c>
      <c r="GA89" s="2">
        <f t="shared" si="82"/>
        <v>6.5630793709211502E-4</v>
      </c>
      <c r="GB89" s="2">
        <f t="shared" si="82"/>
        <v>7.3859739043614925E-4</v>
      </c>
      <c r="GC89" s="2">
        <f t="shared" si="82"/>
        <v>7.9548199550230495E-4</v>
      </c>
      <c r="GD89" s="2">
        <f t="shared" si="82"/>
        <v>9.2339481808984979E-4</v>
      </c>
      <c r="GE89" s="2">
        <f t="shared" si="82"/>
        <v>9.5160385712419148E-4</v>
      </c>
      <c r="GF89" s="2">
        <f t="shared" si="82"/>
        <v>8.9208044158460965E-4</v>
      </c>
      <c r="GG89" s="2">
        <f t="shared" si="82"/>
        <v>8.7443398966240767E-4</v>
      </c>
      <c r="GH89" s="2">
        <f t="shared" si="82"/>
        <v>8.4880998648196248E-4</v>
      </c>
      <c r="GI89" s="2">
        <f t="shared" si="82"/>
        <v>6.9146796105293165E-4</v>
      </c>
      <c r="GJ89" s="2">
        <f t="shared" si="82"/>
        <v>5.859612339935296E-4</v>
      </c>
      <c r="GK89" s="2">
        <f t="shared" si="82"/>
        <v>5.935451167755994E-4</v>
      </c>
      <c r="GM89" s="86">
        <f t="shared" si="83"/>
        <v>0.65227640844767698</v>
      </c>
      <c r="GN89" s="86">
        <f t="shared" si="83"/>
        <v>0.67771487071905367</v>
      </c>
      <c r="GO89" s="86">
        <f t="shared" si="83"/>
        <v>0.68443703018027968</v>
      </c>
      <c r="GP89" s="86">
        <f t="shared" si="83"/>
        <v>0.68494793566957601</v>
      </c>
      <c r="GQ89" s="86">
        <f t="shared" si="83"/>
        <v>0.68805216286483806</v>
      </c>
      <c r="GR89" s="86">
        <f t="shared" si="83"/>
        <v>0.68956514750592013</v>
      </c>
      <c r="GS89" s="86">
        <f t="shared" si="83"/>
        <v>0.62264910134117635</v>
      </c>
      <c r="GT89" s="86">
        <f t="shared" si="83"/>
        <v>0.60544560355885202</v>
      </c>
      <c r="GU89" s="86">
        <f t="shared" si="83"/>
        <v>0.60430692068512715</v>
      </c>
      <c r="GV89" s="86">
        <f t="shared" si="83"/>
        <v>0.58000919620789915</v>
      </c>
      <c r="GW89" s="86">
        <f t="shared" si="83"/>
        <v>0.6215201828566842</v>
      </c>
      <c r="GX89" s="86">
        <f t="shared" si="83"/>
        <v>0.61749677927816893</v>
      </c>
      <c r="GY89" s="86">
        <f t="shared" si="83"/>
        <v>0.62960814225031336</v>
      </c>
      <c r="GZ89" s="86">
        <f t="shared" si="83"/>
        <v>0.57696352360101233</v>
      </c>
      <c r="HA89" s="86">
        <f t="shared" si="83"/>
        <v>0.59592436272370941</v>
      </c>
      <c r="HC89" s="86">
        <f t="shared" si="73"/>
        <v>6.6778000502602612E-4</v>
      </c>
      <c r="HD89" s="86">
        <f t="shared" si="73"/>
        <v>1.6103938332066769E-3</v>
      </c>
      <c r="HE89" s="86">
        <f t="shared" si="73"/>
        <v>5.8576497144680127E-4</v>
      </c>
      <c r="HF89" s="86">
        <f t="shared" si="73"/>
        <v>5.1011079118888213E-4</v>
      </c>
      <c r="HG89" s="86">
        <f t="shared" si="87"/>
        <v>2.7976425306351518E-4</v>
      </c>
      <c r="HH89" s="86">
        <f t="shared" si="87"/>
        <v>3.3841617638131008E-4</v>
      </c>
      <c r="HI89" s="86">
        <f t="shared" si="87"/>
        <v>4.1239403176627067E-4</v>
      </c>
      <c r="HJ89" s="86">
        <f t="shared" si="87"/>
        <v>5.8201186608932017E-4</v>
      </c>
      <c r="HK89" s="86">
        <f t="shared" si="87"/>
        <v>3.8053691245885224E-4</v>
      </c>
      <c r="HL89" s="86">
        <f t="shared" si="87"/>
        <v>6.3090521236925019E-4</v>
      </c>
      <c r="HM89" s="86">
        <f t="shared" si="87"/>
        <v>3.0788274207426444E-4</v>
      </c>
      <c r="HN89" s="86">
        <f t="shared" si="87"/>
        <v>4.9513183127789873E-4</v>
      </c>
      <c r="HO89" s="86">
        <f t="shared" si="87"/>
        <v>1.8897549693694065E-4</v>
      </c>
      <c r="HP89" s="86">
        <f t="shared" si="87"/>
        <v>1.3887217474530382E-4</v>
      </c>
      <c r="HQ89" s="86">
        <f t="shared" si="87"/>
        <v>2.2587616155238951E-5</v>
      </c>
      <c r="HS89" s="86">
        <f t="shared" si="84"/>
        <v>1.056734303425715E-30</v>
      </c>
      <c r="HT89" s="86">
        <f t="shared" si="84"/>
        <v>1.2362859058743064E-26</v>
      </c>
      <c r="HU89" s="86">
        <f t="shared" si="84"/>
        <v>5.1487336907621831E-30</v>
      </c>
      <c r="HV89" s="86">
        <f t="shared" si="84"/>
        <v>3.7050243370960638E-31</v>
      </c>
      <c r="HW89" s="86">
        <f t="shared" si="84"/>
        <v>1.9565219441792519E-34</v>
      </c>
      <c r="HX89" s="86">
        <f t="shared" si="84"/>
        <v>4.4651216527347093E-34</v>
      </c>
      <c r="HY89" s="86">
        <f t="shared" si="84"/>
        <v>4.2520573658938096E-35</v>
      </c>
      <c r="HZ89" s="86">
        <f t="shared" si="84"/>
        <v>5.9008681244451237E-34</v>
      </c>
      <c r="IA89" s="86">
        <f t="shared" si="84"/>
        <v>2.5139720321847873E-36</v>
      </c>
      <c r="IB89" s="86">
        <f t="shared" si="84"/>
        <v>1.6021740310235259E-33</v>
      </c>
      <c r="IC89" s="86">
        <f t="shared" si="84"/>
        <v>3.7763803342171806E-37</v>
      </c>
      <c r="ID89" s="86">
        <f t="shared" si="84"/>
        <v>7.6428508962152416E-35</v>
      </c>
      <c r="IE89" s="86">
        <f t="shared" si="84"/>
        <v>1.524165428777262E-37</v>
      </c>
      <c r="IF89" s="86">
        <f t="shared" si="84"/>
        <v>6.577655669961911E-27</v>
      </c>
      <c r="IG89" s="86">
        <f t="shared" si="84"/>
        <v>5.9753442227492978E-21</v>
      </c>
      <c r="II89" s="86">
        <f t="shared" si="85"/>
        <v>4.2380953639072114E-100</v>
      </c>
      <c r="IJ89" s="86">
        <f t="shared" si="85"/>
        <v>2.3236198419272213E-86</v>
      </c>
      <c r="IK89" s="86">
        <f t="shared" si="85"/>
        <v>7.4911927084863882E-97</v>
      </c>
      <c r="IL89" s="86">
        <f t="shared" si="85"/>
        <v>1.0751863043676005E-101</v>
      </c>
      <c r="IM89" s="86">
        <f t="shared" si="85"/>
        <v>5.4758547622122762E-111</v>
      </c>
      <c r="IN89" s="86">
        <f t="shared" si="85"/>
        <v>6.8079608374904811E-110</v>
      </c>
      <c r="IO89" s="86">
        <f t="shared" si="85"/>
        <v>1.681972202647304E-117</v>
      </c>
      <c r="IP89" s="86">
        <f t="shared" si="85"/>
        <v>9.3627751919443036E-112</v>
      </c>
      <c r="IQ89" s="86">
        <f t="shared" si="85"/>
        <v>6.8726110505867888E-122</v>
      </c>
      <c r="IR89" s="86">
        <f t="shared" si="85"/>
        <v>7.0813380059682874E-115</v>
      </c>
      <c r="IS89" s="86">
        <f t="shared" si="85"/>
        <v>2.4595611013457068E-124</v>
      </c>
      <c r="IT89" s="86">
        <f t="shared" si="85"/>
        <v>6.548098608058494E-116</v>
      </c>
      <c r="IU89" s="86">
        <f t="shared" si="85"/>
        <v>6.7392714936651078E-124</v>
      </c>
      <c r="IV89" s="86">
        <f t="shared" si="85"/>
        <v>1.4926541874938347E-108</v>
      </c>
      <c r="IW89" s="86">
        <f t="shared" si="85"/>
        <v>3.5624218942169452E-107</v>
      </c>
      <c r="IY89" s="86">
        <f t="shared" si="86"/>
        <v>0.65294418845270297</v>
      </c>
      <c r="IZ89" s="86">
        <f t="shared" si="86"/>
        <v>0.67932526455226039</v>
      </c>
      <c r="JA89" s="86">
        <f t="shared" si="86"/>
        <v>0.68502279515172648</v>
      </c>
      <c r="JB89" s="86">
        <f t="shared" si="86"/>
        <v>0.68545804646076491</v>
      </c>
      <c r="JC89" s="86">
        <f t="shared" si="86"/>
        <v>0.68833192711790159</v>
      </c>
      <c r="JD89" s="86">
        <f t="shared" si="86"/>
        <v>0.68990356368230144</v>
      </c>
      <c r="JE89" s="86">
        <f t="shared" si="86"/>
        <v>0.62306149537294264</v>
      </c>
      <c r="JF89" s="86">
        <f t="shared" si="86"/>
        <v>0.60602761542494132</v>
      </c>
      <c r="JG89" s="86">
        <f t="shared" si="86"/>
        <v>0.60468745759758602</v>
      </c>
      <c r="JH89" s="86">
        <f t="shared" si="86"/>
        <v>0.58064010142026845</v>
      </c>
      <c r="JI89" s="86">
        <f t="shared" si="86"/>
        <v>0.62182806559875847</v>
      </c>
      <c r="JJ89" s="86">
        <f t="shared" si="86"/>
        <v>0.61799191110944685</v>
      </c>
      <c r="JK89" s="86">
        <f t="shared" si="86"/>
        <v>0.62979711774725033</v>
      </c>
      <c r="JL89" s="86">
        <f t="shared" si="86"/>
        <v>0.57710239577575762</v>
      </c>
      <c r="JM89" s="86">
        <f t="shared" si="86"/>
        <v>0.59594695033986467</v>
      </c>
    </row>
    <row r="90" spans="2:273" x14ac:dyDescent="0.25">
      <c r="B90" s="2">
        <v>63</v>
      </c>
      <c r="C90" s="37">
        <v>213.43100000000001</v>
      </c>
      <c r="D90" s="37">
        <v>207.10300000000001</v>
      </c>
      <c r="E90" s="37">
        <v>222.88900000000001</v>
      </c>
      <c r="F90" s="37">
        <v>215.333</v>
      </c>
      <c r="G90" s="37">
        <v>222.30199999999999</v>
      </c>
      <c r="H90" s="37">
        <v>216.39599999999999</v>
      </c>
      <c r="I90" s="37">
        <v>189.90600000000001</v>
      </c>
      <c r="J90" s="37">
        <v>183.01900000000001</v>
      </c>
      <c r="K90" s="37">
        <v>186.887</v>
      </c>
      <c r="L90" s="37">
        <v>180.01900000000001</v>
      </c>
      <c r="M90" s="37">
        <v>191.642</v>
      </c>
      <c r="N90" s="37">
        <v>186.755</v>
      </c>
      <c r="O90" s="37">
        <v>200.84899999999999</v>
      </c>
      <c r="P90" s="37">
        <v>190.52799999999999</v>
      </c>
      <c r="Q90" s="37">
        <v>171.358</v>
      </c>
      <c r="S90" s="4">
        <f t="shared" si="88"/>
        <v>209.97399445524934</v>
      </c>
      <c r="T90" s="4">
        <f t="shared" si="88"/>
        <v>202.29567521559423</v>
      </c>
      <c r="U90" s="4">
        <f t="shared" si="88"/>
        <v>221.94129841264052</v>
      </c>
      <c r="V90" s="4">
        <f t="shared" si="88"/>
        <v>210.78787776473283</v>
      </c>
      <c r="W90" s="4">
        <f t="shared" si="88"/>
        <v>222.67888639045339</v>
      </c>
      <c r="X90" s="4">
        <f t="shared" si="88"/>
        <v>214.11452878639707</v>
      </c>
      <c r="Y90" s="4">
        <f t="shared" si="88"/>
        <v>181.03168842584302</v>
      </c>
      <c r="Z90" s="4">
        <f t="shared" si="88"/>
        <v>173.45471047079579</v>
      </c>
      <c r="AA90" s="4">
        <f t="shared" si="88"/>
        <v>177.69057805173233</v>
      </c>
      <c r="AB90" s="4">
        <f t="shared" si="88"/>
        <v>171.51258697712296</v>
      </c>
      <c r="AC90" s="4">
        <f t="shared" si="88"/>
        <v>184.08509448843432</v>
      </c>
      <c r="AD90" s="4">
        <f t="shared" si="88"/>
        <v>179.87774222792214</v>
      </c>
      <c r="AE90" s="4">
        <f t="shared" si="88"/>
        <v>197.67056638482376</v>
      </c>
      <c r="AF90" s="4">
        <f t="shared" si="88"/>
        <v>185.90051365817422</v>
      </c>
      <c r="AG90" s="4">
        <f t="shared" si="88"/>
        <v>175.54757362442177</v>
      </c>
      <c r="AI90" s="4">
        <f t="shared" si="89"/>
        <v>3.4570055447506718</v>
      </c>
      <c r="AJ90" s="4">
        <f t="shared" si="89"/>
        <v>4.8073247844057789</v>
      </c>
      <c r="AK90" s="4">
        <f t="shared" si="89"/>
        <v>0.94770158735948939</v>
      </c>
      <c r="AL90" s="4">
        <f t="shared" si="89"/>
        <v>4.5451222352671721</v>
      </c>
      <c r="AM90" s="4">
        <f t="shared" si="89"/>
        <v>-0.37688639045339301</v>
      </c>
      <c r="AN90" s="4">
        <f t="shared" si="89"/>
        <v>2.2814712136029129</v>
      </c>
      <c r="AO90" s="4">
        <f t="shared" si="89"/>
        <v>8.8743115741569909</v>
      </c>
      <c r="AP90" s="4">
        <f t="shared" si="89"/>
        <v>9.5642895292042169</v>
      </c>
      <c r="AQ90" s="4">
        <f t="shared" si="89"/>
        <v>9.1964219482676697</v>
      </c>
      <c r="AR90" s="4">
        <f t="shared" si="89"/>
        <v>8.5064130228770409</v>
      </c>
      <c r="AS90" s="4">
        <f t="shared" si="89"/>
        <v>7.5569055115656738</v>
      </c>
      <c r="AT90" s="4">
        <f t="shared" si="89"/>
        <v>6.8772577720778543</v>
      </c>
      <c r="AU90" s="4">
        <f t="shared" si="89"/>
        <v>3.1784336151762318</v>
      </c>
      <c r="AV90" s="4">
        <f t="shared" si="89"/>
        <v>4.6274863418257723</v>
      </c>
      <c r="AW90" s="4">
        <f t="shared" si="89"/>
        <v>-4.1895736244217687</v>
      </c>
      <c r="AY90" s="2">
        <f t="shared" si="80"/>
        <v>118.89283562500715</v>
      </c>
      <c r="AZ90" s="2">
        <f t="shared" si="80"/>
        <v>117.02230989542096</v>
      </c>
      <c r="BA90" s="2">
        <f t="shared" si="80"/>
        <v>118.79696824490073</v>
      </c>
      <c r="BB90" s="2">
        <f t="shared" si="80"/>
        <v>117.50068506517708</v>
      </c>
      <c r="BC90" s="2">
        <f t="shared" si="80"/>
        <v>116.07548900305279</v>
      </c>
      <c r="BD90" s="2">
        <f t="shared" si="80"/>
        <v>113.5690385663468</v>
      </c>
      <c r="BE90" s="2">
        <f t="shared" si="80"/>
        <v>113.40367377792487</v>
      </c>
      <c r="BF90" s="2">
        <f t="shared" si="80"/>
        <v>112.13267455707707</v>
      </c>
      <c r="BG90" s="2">
        <f t="shared" si="80"/>
        <v>114.00862667118331</v>
      </c>
      <c r="BH90" s="2">
        <f t="shared" si="80"/>
        <v>114.15397866616249</v>
      </c>
      <c r="BI90" s="2">
        <f t="shared" si="80"/>
        <v>116.94901662337627</v>
      </c>
      <c r="BJ90" s="2">
        <f t="shared" si="80"/>
        <v>114.72121189686008</v>
      </c>
      <c r="BK90" s="2">
        <f t="shared" si="80"/>
        <v>116.07488370779706</v>
      </c>
      <c r="BL90" s="2">
        <f t="shared" si="80"/>
        <v>113.20436700979512</v>
      </c>
      <c r="BM90" s="2">
        <f t="shared" si="80"/>
        <v>114.85120828107667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123.46204551920343</v>
      </c>
      <c r="DL90" s="2">
        <f t="shared" si="90"/>
        <v>121.80089513742071</v>
      </c>
      <c r="DM90" s="2">
        <f t="shared" si="90"/>
        <v>122.67235966228893</v>
      </c>
      <c r="DN90" s="2">
        <f t="shared" si="90"/>
        <v>120.19867179487181</v>
      </c>
      <c r="DO90" s="2">
        <f t="shared" si="90"/>
        <v>118.7694150344677</v>
      </c>
      <c r="DP90" s="2">
        <f t="shared" si="90"/>
        <v>118.42441503446767</v>
      </c>
      <c r="DQ90" s="2">
        <f t="shared" si="90"/>
        <v>119.99492505362505</v>
      </c>
      <c r="DR90" s="2">
        <f t="shared" si="90"/>
        <v>119.20451209103841</v>
      </c>
      <c r="DS90" s="2">
        <f t="shared" si="90"/>
        <v>118.62321904761903</v>
      </c>
      <c r="DT90" s="2">
        <f t="shared" si="90"/>
        <v>118.90984804804808</v>
      </c>
      <c r="DU90" s="2">
        <f t="shared" si="90"/>
        <v>120.42027061347063</v>
      </c>
      <c r="DV90" s="2">
        <f t="shared" si="90"/>
        <v>117.43666429587481</v>
      </c>
      <c r="DW90" s="2">
        <f t="shared" si="90"/>
        <v>120.68065649935653</v>
      </c>
      <c r="DX90" s="2">
        <f t="shared" si="90"/>
        <v>118.59988617265088</v>
      </c>
      <c r="DY90" s="2">
        <f t="shared" si="90"/>
        <v>117.15419525398588</v>
      </c>
      <c r="EA90" s="2">
        <f t="shared" si="94"/>
        <v>117.89223231602968</v>
      </c>
      <c r="EB90" s="2">
        <f t="shared" si="91"/>
        <v>116.22234685230025</v>
      </c>
      <c r="EC90" s="2">
        <f t="shared" si="91"/>
        <v>118.03579164835168</v>
      </c>
      <c r="ED90" s="2">
        <f t="shared" si="91"/>
        <v>116.96101962350259</v>
      </c>
      <c r="EE90" s="2">
        <f t="shared" si="91"/>
        <v>115.48544897189853</v>
      </c>
      <c r="EF90" s="2">
        <f t="shared" si="91"/>
        <v>112.53078440145104</v>
      </c>
      <c r="EG90" s="2">
        <f t="shared" si="91"/>
        <v>111.99677937615036</v>
      </c>
      <c r="EH90" s="2">
        <f t="shared" si="91"/>
        <v>110.67119953350296</v>
      </c>
      <c r="EI90" s="2">
        <f t="shared" si="91"/>
        <v>112.97760726377348</v>
      </c>
      <c r="EJ90" s="2">
        <f t="shared" si="91"/>
        <v>113.16002512437011</v>
      </c>
      <c r="EK90" s="2">
        <f t="shared" si="91"/>
        <v>116.19116251154203</v>
      </c>
      <c r="EL90" s="2">
        <f t="shared" si="91"/>
        <v>114.17936236581427</v>
      </c>
      <c r="EM90" s="2">
        <f t="shared" si="91"/>
        <v>115.07045021061722</v>
      </c>
      <c r="EN90" s="2">
        <f t="shared" si="91"/>
        <v>111.89618835820896</v>
      </c>
      <c r="EO90" s="2">
        <f t="shared" si="91"/>
        <v>114.20245605794211</v>
      </c>
      <c r="EQ90" s="2">
        <f t="shared" si="92"/>
        <v>116.59020785887765</v>
      </c>
      <c r="ER90" s="2">
        <f t="shared" si="92"/>
        <v>115.07574029151735</v>
      </c>
      <c r="ES90" s="2">
        <f t="shared" si="92"/>
        <v>116.40545977735772</v>
      </c>
      <c r="ET90" s="2">
        <f t="shared" si="92"/>
        <v>115.83210295556721</v>
      </c>
      <c r="EU90" s="2">
        <f t="shared" si="92"/>
        <v>114.2054360891253</v>
      </c>
      <c r="EV90" s="2">
        <f t="shared" si="92"/>
        <v>111.14586522731804</v>
      </c>
      <c r="EW90" s="2">
        <f t="shared" si="92"/>
        <v>111.15376142966893</v>
      </c>
      <c r="EX90" s="2">
        <f t="shared" si="92"/>
        <v>109.09625504305332</v>
      </c>
      <c r="EY90" s="2">
        <f t="shared" si="92"/>
        <v>110.68945057298606</v>
      </c>
      <c r="EZ90" s="2">
        <f t="shared" si="92"/>
        <v>111.84393417794416</v>
      </c>
      <c r="FA90" s="2">
        <f t="shared" si="92"/>
        <v>114.1179367416234</v>
      </c>
      <c r="FB90" s="2">
        <f t="shared" si="92"/>
        <v>113.04998891952498</v>
      </c>
      <c r="FC90" s="2">
        <f t="shared" si="92"/>
        <v>113.42911210651013</v>
      </c>
      <c r="FD90" s="2">
        <f t="shared" si="92"/>
        <v>111.67170614867882</v>
      </c>
      <c r="FE90" s="2">
        <f t="shared" si="92"/>
        <v>115.43592067681649</v>
      </c>
      <c r="FG90" s="2">
        <f t="shared" si="93"/>
        <v>0.82018251306698942</v>
      </c>
      <c r="FH90" s="2">
        <f t="shared" si="93"/>
        <v>0.85642698741335588</v>
      </c>
      <c r="FI90" s="2">
        <f t="shared" si="93"/>
        <v>0.83553601049178139</v>
      </c>
      <c r="FJ90" s="2">
        <f t="shared" si="93"/>
        <v>0.83303255325311365</v>
      </c>
      <c r="FK90" s="2">
        <f t="shared" si="93"/>
        <v>0.8200465248901222</v>
      </c>
      <c r="FL90" s="2">
        <f t="shared" si="93"/>
        <v>0.82364424669438441</v>
      </c>
      <c r="FM90" s="2">
        <f t="shared" si="93"/>
        <v>0.82400549995885053</v>
      </c>
      <c r="FN90" s="2">
        <f t="shared" si="93"/>
        <v>0.82854612730302335</v>
      </c>
      <c r="FO90" s="2">
        <f t="shared" si="93"/>
        <v>0.81695399542741109</v>
      </c>
      <c r="FP90" s="2">
        <f t="shared" si="93"/>
        <v>0.82690931976458459</v>
      </c>
      <c r="FQ90" s="2">
        <f t="shared" si="93"/>
        <v>0.82033049755390619</v>
      </c>
      <c r="FR90" s="2">
        <f t="shared" si="93"/>
        <v>0.83332814508616793</v>
      </c>
      <c r="FS90" s="2">
        <f t="shared" si="93"/>
        <v>0.82074137894729837</v>
      </c>
      <c r="FT90" s="2">
        <f t="shared" si="93"/>
        <v>0.80483564324399437</v>
      </c>
      <c r="FU90" s="2">
        <f t="shared" si="93"/>
        <v>0.78048551181284986</v>
      </c>
      <c r="FW90" s="2">
        <f t="shared" si="82"/>
        <v>7.2694786824109797E-4</v>
      </c>
      <c r="FX90" s="2">
        <f t="shared" si="82"/>
        <v>8.4243372323084009E-4</v>
      </c>
      <c r="FY90" s="2">
        <f t="shared" si="82"/>
        <v>8.4147079111667855E-4</v>
      </c>
      <c r="FZ90" s="2">
        <f t="shared" si="82"/>
        <v>8.1234944933116795E-4</v>
      </c>
      <c r="GA90" s="2">
        <f t="shared" si="82"/>
        <v>7.1958177948645483E-4</v>
      </c>
      <c r="GB90" s="2">
        <f t="shared" si="82"/>
        <v>8.0979822929881597E-4</v>
      </c>
      <c r="GC90" s="2">
        <f t="shared" si="82"/>
        <v>8.7216172798617664E-4</v>
      </c>
      <c r="GD90" s="2">
        <f t="shared" si="82"/>
        <v>1.0123920930205752E-3</v>
      </c>
      <c r="GE90" s="2">
        <f t="shared" si="82"/>
        <v>1.043317094778676E-3</v>
      </c>
      <c r="GF90" s="2">
        <f t="shared" si="82"/>
        <v>9.7806257516473596E-4</v>
      </c>
      <c r="GG90" s="2">
        <f t="shared" si="82"/>
        <v>9.5871692261521651E-4</v>
      </c>
      <c r="GH90" s="2">
        <f t="shared" si="82"/>
        <v>9.3062543238795099E-4</v>
      </c>
      <c r="GI90" s="2">
        <f t="shared" si="82"/>
        <v>7.5812896664372291E-4</v>
      </c>
      <c r="GJ90" s="2">
        <f t="shared" si="82"/>
        <v>6.4245739714726378E-4</v>
      </c>
      <c r="GK90" s="2">
        <f t="shared" si="82"/>
        <v>6.5077201305759709E-4</v>
      </c>
      <c r="GM90" s="86">
        <f t="shared" si="83"/>
        <v>0.59546922881437236</v>
      </c>
      <c r="GN90" s="86">
        <f t="shared" si="83"/>
        <v>0.59936473596850404</v>
      </c>
      <c r="GO90" s="86">
        <f t="shared" si="83"/>
        <v>0.64633781153397463</v>
      </c>
      <c r="GP90" s="86">
        <f t="shared" si="83"/>
        <v>0.60405923163435082</v>
      </c>
      <c r="GQ90" s="86">
        <f t="shared" si="83"/>
        <v>0.65709732202198101</v>
      </c>
      <c r="GR90" s="86">
        <f t="shared" si="83"/>
        <v>0.63125972647744355</v>
      </c>
      <c r="GS90" s="86">
        <f t="shared" si="83"/>
        <v>0.47000897590819879</v>
      </c>
      <c r="GT90" s="86">
        <f t="shared" si="83"/>
        <v>0.43624199841453776</v>
      </c>
      <c r="GU90" s="86">
        <f t="shared" si="83"/>
        <v>0.45379138266325586</v>
      </c>
      <c r="GV90" s="86">
        <f t="shared" si="83"/>
        <v>0.42458776085955091</v>
      </c>
      <c r="GW90" s="86">
        <f t="shared" si="83"/>
        <v>0.48840225604868659</v>
      </c>
      <c r="GX90" s="86">
        <f t="shared" si="83"/>
        <v>0.47874444292178103</v>
      </c>
      <c r="GY90" s="86">
        <f t="shared" si="83"/>
        <v>0.55270206189529048</v>
      </c>
      <c r="GZ90" s="86">
        <f t="shared" si="83"/>
        <v>0.49644004612200493</v>
      </c>
      <c r="HA90" s="86">
        <f t="shared" si="83"/>
        <v>0.52672256125654193</v>
      </c>
      <c r="HC90" s="86">
        <f t="shared" si="73"/>
        <v>1.1799606968067591E-3</v>
      </c>
      <c r="HD90" s="86">
        <f t="shared" si="73"/>
        <v>2.6670073602573265E-3</v>
      </c>
      <c r="HE90" s="86">
        <f t="shared" si="73"/>
        <v>1.0425477227339003E-3</v>
      </c>
      <c r="HF90" s="86">
        <f t="shared" si="73"/>
        <v>9.235411550870265E-4</v>
      </c>
      <c r="HG90" s="86">
        <f t="shared" si="87"/>
        <v>5.2784999444879799E-4</v>
      </c>
      <c r="HH90" s="86">
        <f t="shared" si="87"/>
        <v>6.3795994157075388E-4</v>
      </c>
      <c r="HI90" s="86">
        <f t="shared" si="87"/>
        <v>7.9272683425264483E-4</v>
      </c>
      <c r="HJ90" s="86">
        <f t="shared" si="87"/>
        <v>1.0987787478608482E-3</v>
      </c>
      <c r="HK90" s="86">
        <f t="shared" si="87"/>
        <v>7.5562248112979785E-4</v>
      </c>
      <c r="HL90" s="86">
        <f t="shared" si="87"/>
        <v>1.1934880300246888E-3</v>
      </c>
      <c r="HM90" s="86">
        <f t="shared" si="87"/>
        <v>6.1643830002142998E-4</v>
      </c>
      <c r="HN90" s="86">
        <f t="shared" si="87"/>
        <v>9.454211643215144E-4</v>
      </c>
      <c r="HO90" s="86">
        <f t="shared" si="87"/>
        <v>3.7756661394914139E-4</v>
      </c>
      <c r="HP90" s="86">
        <f t="shared" si="87"/>
        <v>2.8444888481903659E-4</v>
      </c>
      <c r="HQ90" s="86">
        <f t="shared" si="87"/>
        <v>5.4615364506756082E-5</v>
      </c>
      <c r="HS90" s="86">
        <f t="shared" si="84"/>
        <v>1.2126851856693475E-29</v>
      </c>
      <c r="HT90" s="86">
        <f t="shared" si="84"/>
        <v>1.0549338137602795E-25</v>
      </c>
      <c r="HU90" s="86">
        <f t="shared" si="84"/>
        <v>5.7869425809964469E-29</v>
      </c>
      <c r="HV90" s="86">
        <f t="shared" si="84"/>
        <v>4.5900980303419408E-30</v>
      </c>
      <c r="HW90" s="86">
        <f t="shared" si="84"/>
        <v>2.9897124425832688E-33</v>
      </c>
      <c r="HX90" s="86">
        <f t="shared" si="84"/>
        <v>6.9289395572862199E-33</v>
      </c>
      <c r="HY90" s="86">
        <f t="shared" si="84"/>
        <v>7.8052707543852759E-34</v>
      </c>
      <c r="HZ90" s="86">
        <f t="shared" si="84"/>
        <v>1.0176932760174215E-32</v>
      </c>
      <c r="IA90" s="86">
        <f t="shared" si="84"/>
        <v>5.5533517957126782E-35</v>
      </c>
      <c r="IB90" s="86">
        <f t="shared" si="84"/>
        <v>2.7810000804757425E-32</v>
      </c>
      <c r="IC90" s="86">
        <f t="shared" si="84"/>
        <v>8.5987319795918227E-36</v>
      </c>
      <c r="ID90" s="86">
        <f t="shared" si="84"/>
        <v>1.3963491616328566E-33</v>
      </c>
      <c r="IE90" s="86">
        <f t="shared" si="84"/>
        <v>3.1760882586588825E-36</v>
      </c>
      <c r="IF90" s="86">
        <f t="shared" si="84"/>
        <v>5.3016555935015925E-26</v>
      </c>
      <c r="IG90" s="86">
        <f t="shared" si="84"/>
        <v>2.8705850823324077E-20</v>
      </c>
      <c r="II90" s="86">
        <f t="shared" si="85"/>
        <v>1.2095116010811427E-97</v>
      </c>
      <c r="IJ90" s="86">
        <f t="shared" si="85"/>
        <v>3.3262334989362955E-84</v>
      </c>
      <c r="IK90" s="86">
        <f t="shared" si="85"/>
        <v>1.9820114269844286E-94</v>
      </c>
      <c r="IL90" s="86">
        <f t="shared" si="85"/>
        <v>3.6727464798694362E-99</v>
      </c>
      <c r="IM90" s="86">
        <f t="shared" si="85"/>
        <v>2.8967934416708667E-108</v>
      </c>
      <c r="IN90" s="86">
        <f t="shared" si="85"/>
        <v>3.7421046708781115E-107</v>
      </c>
      <c r="IO90" s="86">
        <f t="shared" si="85"/>
        <v>1.5451783471004558E-114</v>
      </c>
      <c r="IP90" s="86">
        <f t="shared" si="85"/>
        <v>7.0345993909642698E-109</v>
      </c>
      <c r="IQ90" s="86">
        <f t="shared" si="85"/>
        <v>9.8040639191833857E-119</v>
      </c>
      <c r="IR90" s="86">
        <f t="shared" si="85"/>
        <v>6.2100541174019292E-112</v>
      </c>
      <c r="IS90" s="86">
        <f t="shared" si="85"/>
        <v>3.723369548953019E-121</v>
      </c>
      <c r="IT90" s="86">
        <f t="shared" si="85"/>
        <v>5.8241033329456967E-113</v>
      </c>
      <c r="IU90" s="86">
        <f t="shared" si="85"/>
        <v>7.8643907840749458E-121</v>
      </c>
      <c r="IV90" s="86">
        <f t="shared" si="85"/>
        <v>6.2570448299675606E-106</v>
      </c>
      <c r="IW90" s="86">
        <f t="shared" si="85"/>
        <v>1.395681179575335E-104</v>
      </c>
      <c r="IY90" s="86">
        <f t="shared" si="86"/>
        <v>0.59664918951117918</v>
      </c>
      <c r="IZ90" s="86">
        <f t="shared" si="86"/>
        <v>0.60203174332876142</v>
      </c>
      <c r="JA90" s="86">
        <f t="shared" si="86"/>
        <v>0.64738035925670856</v>
      </c>
      <c r="JB90" s="86">
        <f t="shared" si="86"/>
        <v>0.60498277278943791</v>
      </c>
      <c r="JC90" s="86">
        <f t="shared" si="86"/>
        <v>0.65762517201642978</v>
      </c>
      <c r="JD90" s="86">
        <f t="shared" si="86"/>
        <v>0.63189768641901434</v>
      </c>
      <c r="JE90" s="86">
        <f t="shared" si="86"/>
        <v>0.47080170274245142</v>
      </c>
      <c r="JF90" s="86">
        <f t="shared" si="86"/>
        <v>0.43734077716239861</v>
      </c>
      <c r="JG90" s="86">
        <f t="shared" si="86"/>
        <v>0.45454700514438567</v>
      </c>
      <c r="JH90" s="86">
        <f t="shared" si="86"/>
        <v>0.42578124888957558</v>
      </c>
      <c r="JI90" s="86">
        <f t="shared" si="86"/>
        <v>0.48901869434870804</v>
      </c>
      <c r="JJ90" s="86">
        <f t="shared" si="86"/>
        <v>0.47968986408610254</v>
      </c>
      <c r="JK90" s="86">
        <f t="shared" si="86"/>
        <v>0.55307962850923964</v>
      </c>
      <c r="JL90" s="86">
        <f t="shared" si="86"/>
        <v>0.49672449500682397</v>
      </c>
      <c r="JM90" s="86">
        <f t="shared" si="86"/>
        <v>0.52677717662104873</v>
      </c>
    </row>
    <row r="91" spans="2:273" x14ac:dyDescent="0.25">
      <c r="B91" s="2">
        <v>64</v>
      </c>
      <c r="C91" s="37">
        <v>191.5</v>
      </c>
      <c r="D91" s="37">
        <v>182.43100000000001</v>
      </c>
      <c r="E91" s="37">
        <v>202.01900000000001</v>
      </c>
      <c r="F91" s="37">
        <v>186.833</v>
      </c>
      <c r="G91" s="37">
        <v>199.434</v>
      </c>
      <c r="H91" s="37">
        <v>188.774</v>
      </c>
      <c r="I91" s="37">
        <v>146.792</v>
      </c>
      <c r="J91" s="37">
        <v>138.16999999999999</v>
      </c>
      <c r="K91" s="37">
        <v>146.47200000000001</v>
      </c>
      <c r="L91" s="37">
        <v>141.01900000000001</v>
      </c>
      <c r="M91" s="37">
        <v>158.60400000000001</v>
      </c>
      <c r="N91" s="37">
        <v>153.62299999999999</v>
      </c>
      <c r="O91" s="37">
        <v>177.62299999999999</v>
      </c>
      <c r="P91" s="37">
        <v>166.547</v>
      </c>
      <c r="Q91" s="37">
        <v>150.92500000000001</v>
      </c>
      <c r="S91" s="4">
        <f t="shared" si="88"/>
        <v>182.64889405100976</v>
      </c>
      <c r="T91" s="4">
        <f t="shared" si="88"/>
        <v>175.94147761328034</v>
      </c>
      <c r="U91" s="4">
        <f t="shared" si="88"/>
        <v>194.04514459640197</v>
      </c>
      <c r="V91" s="4">
        <f t="shared" si="88"/>
        <v>178.05478804448299</v>
      </c>
      <c r="W91" s="4">
        <f t="shared" si="88"/>
        <v>192.0352068819586</v>
      </c>
      <c r="X91" s="4">
        <f t="shared" si="88"/>
        <v>181.08433745795676</v>
      </c>
      <c r="Y91" s="4">
        <f t="shared" si="88"/>
        <v>148.6995357397962</v>
      </c>
      <c r="Z91" s="4">
        <f t="shared" si="88"/>
        <v>142.42865826339116</v>
      </c>
      <c r="AA91" s="4">
        <f t="shared" si="88"/>
        <v>147.2382041571322</v>
      </c>
      <c r="AB91" s="4">
        <f t="shared" si="88"/>
        <v>144.07777847328319</v>
      </c>
      <c r="AC91" s="4">
        <f t="shared" si="88"/>
        <v>154.4042573251231</v>
      </c>
      <c r="AD91" s="4">
        <f t="shared" si="88"/>
        <v>151.22419962485492</v>
      </c>
      <c r="AE91" s="4">
        <f t="shared" si="88"/>
        <v>170.70340030832398</v>
      </c>
      <c r="AF91" s="4">
        <f t="shared" si="88"/>
        <v>161.03663274992462</v>
      </c>
      <c r="AG91" s="4">
        <f t="shared" si="88"/>
        <v>154.30703983197753</v>
      </c>
      <c r="AI91" s="4">
        <f t="shared" si="89"/>
        <v>8.8511059489902379</v>
      </c>
      <c r="AJ91" s="4">
        <f t="shared" si="89"/>
        <v>6.4895223867196705</v>
      </c>
      <c r="AK91" s="4">
        <f t="shared" si="89"/>
        <v>7.9738554035980371</v>
      </c>
      <c r="AL91" s="4">
        <f t="shared" si="89"/>
        <v>8.7782119555170084</v>
      </c>
      <c r="AM91" s="4">
        <f t="shared" si="89"/>
        <v>7.3987931180413966</v>
      </c>
      <c r="AN91" s="4">
        <f t="shared" si="89"/>
        <v>7.6896625420432372</v>
      </c>
      <c r="AO91" s="4">
        <f t="shared" si="89"/>
        <v>-1.9075357397962023</v>
      </c>
      <c r="AP91" s="4">
        <f t="shared" si="89"/>
        <v>-4.2586582633911689</v>
      </c>
      <c r="AQ91" s="4">
        <f t="shared" si="89"/>
        <v>-0.76620415713219359</v>
      </c>
      <c r="AR91" s="4">
        <f t="shared" si="89"/>
        <v>-3.0587784732831835</v>
      </c>
      <c r="AS91" s="4">
        <f t="shared" si="89"/>
        <v>4.1997426748769158</v>
      </c>
      <c r="AT91" s="4">
        <f t="shared" si="89"/>
        <v>2.3988003751450719</v>
      </c>
      <c r="AU91" s="4">
        <f t="shared" si="89"/>
        <v>6.9195996916760123</v>
      </c>
      <c r="AV91" s="4">
        <f t="shared" si="89"/>
        <v>5.510367250075376</v>
      </c>
      <c r="AW91" s="4">
        <f t="shared" si="89"/>
        <v>-3.3820398319775222</v>
      </c>
      <c r="AY91" s="2">
        <f t="shared" si="80"/>
        <v>118.6704851592196</v>
      </c>
      <c r="AZ91" s="2">
        <f t="shared" si="80"/>
        <v>116.81425340714942</v>
      </c>
      <c r="BA91" s="2">
        <f t="shared" si="80"/>
        <v>118.5766393941761</v>
      </c>
      <c r="BB91" s="2">
        <f t="shared" si="80"/>
        <v>117.30105046750319</v>
      </c>
      <c r="BC91" s="2">
        <f t="shared" si="80"/>
        <v>115.86849776541227</v>
      </c>
      <c r="BD91" s="2">
        <f t="shared" si="80"/>
        <v>113.34910201606159</v>
      </c>
      <c r="BE91" s="2">
        <f t="shared" si="80"/>
        <v>113.16322363094024</v>
      </c>
      <c r="BF91" s="2">
        <f t="shared" si="80"/>
        <v>111.88204246386273</v>
      </c>
      <c r="BG91" s="2">
        <f t="shared" si="80"/>
        <v>113.77950840341489</v>
      </c>
      <c r="BH91" s="2">
        <f t="shared" si="80"/>
        <v>113.94791390778501</v>
      </c>
      <c r="BI91" s="2">
        <f t="shared" si="80"/>
        <v>116.71135813578707</v>
      </c>
      <c r="BJ91" s="2">
        <f t="shared" si="80"/>
        <v>114.50911907142469</v>
      </c>
      <c r="BK91" s="2">
        <f t="shared" si="80"/>
        <v>115.84768250477923</v>
      </c>
      <c r="BL91" s="2">
        <f t="shared" si="80"/>
        <v>113.00057005395391</v>
      </c>
      <c r="BM91" s="2">
        <f t="shared" si="80"/>
        <v>114.689655736433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123.4548921289711</v>
      </c>
      <c r="DL91" s="2">
        <f t="shared" si="90"/>
        <v>121.75107716701902</v>
      </c>
      <c r="DM91" s="2">
        <f t="shared" si="90"/>
        <v>122.66134887429642</v>
      </c>
      <c r="DN91" s="2">
        <f t="shared" si="90"/>
        <v>120.1828952766532</v>
      </c>
      <c r="DO91" s="2">
        <f t="shared" si="90"/>
        <v>118.73644731371051</v>
      </c>
      <c r="DP91" s="2">
        <f t="shared" si="90"/>
        <v>118.40860520844733</v>
      </c>
      <c r="DQ91" s="2">
        <f t="shared" si="90"/>
        <v>119.98190729300728</v>
      </c>
      <c r="DR91" s="2">
        <f t="shared" si="90"/>
        <v>119.21391820768137</v>
      </c>
      <c r="DS91" s="2">
        <f t="shared" si="90"/>
        <v>118.67091036414564</v>
      </c>
      <c r="DT91" s="2">
        <f t="shared" si="90"/>
        <v>118.9427678678679</v>
      </c>
      <c r="DU91" s="2">
        <f t="shared" si="90"/>
        <v>120.47555220935223</v>
      </c>
      <c r="DV91" s="2">
        <f t="shared" si="90"/>
        <v>117.40448648648646</v>
      </c>
      <c r="DW91" s="2">
        <f t="shared" si="90"/>
        <v>120.72021724581727</v>
      </c>
      <c r="DX91" s="2">
        <f t="shared" si="90"/>
        <v>118.55077769289534</v>
      </c>
      <c r="DY91" s="2">
        <f t="shared" si="90"/>
        <v>117.04809113830179</v>
      </c>
      <c r="EA91" s="2">
        <f t="shared" si="94"/>
        <v>117.71505724472334</v>
      </c>
      <c r="EB91" s="2">
        <f t="shared" si="91"/>
        <v>116.06064443099274</v>
      </c>
      <c r="EC91" s="2">
        <f t="shared" si="91"/>
        <v>117.84509252747256</v>
      </c>
      <c r="ED91" s="2">
        <f t="shared" si="91"/>
        <v>116.7754158870508</v>
      </c>
      <c r="EE91" s="2">
        <f t="shared" si="91"/>
        <v>115.29570322138449</v>
      </c>
      <c r="EF91" s="2">
        <f t="shared" si="91"/>
        <v>112.3625316203144</v>
      </c>
      <c r="EG91" s="2">
        <f t="shared" si="91"/>
        <v>111.83594294294295</v>
      </c>
      <c r="EH91" s="2">
        <f t="shared" si="91"/>
        <v>110.50035241730278</v>
      </c>
      <c r="EI91" s="2">
        <f t="shared" si="91"/>
        <v>112.78304616805173</v>
      </c>
      <c r="EJ91" s="2">
        <f t="shared" si="91"/>
        <v>112.99601253391916</v>
      </c>
      <c r="EK91" s="2">
        <f t="shared" si="91"/>
        <v>115.9620078485688</v>
      </c>
      <c r="EL91" s="2">
        <f t="shared" si="91"/>
        <v>113.98230528074572</v>
      </c>
      <c r="EM91" s="2">
        <f t="shared" si="91"/>
        <v>114.8787042201931</v>
      </c>
      <c r="EN91" s="2">
        <f t="shared" si="91"/>
        <v>111.77331208955225</v>
      </c>
      <c r="EO91" s="2">
        <f t="shared" si="91"/>
        <v>114.08362483008372</v>
      </c>
      <c r="EQ91" s="2">
        <f t="shared" si="92"/>
        <v>116.44540984014493</v>
      </c>
      <c r="ER91" s="2">
        <f t="shared" si="92"/>
        <v>114.94509143948414</v>
      </c>
      <c r="ES91" s="2">
        <f t="shared" si="92"/>
        <v>116.25711153119096</v>
      </c>
      <c r="ET91" s="2">
        <f t="shared" si="92"/>
        <v>115.675293608152</v>
      </c>
      <c r="EU91" s="2">
        <f t="shared" si="92"/>
        <v>114.04859562350791</v>
      </c>
      <c r="EV91" s="2">
        <f t="shared" si="92"/>
        <v>111.01350289940906</v>
      </c>
      <c r="EW91" s="2">
        <f t="shared" si="92"/>
        <v>111.01508495362135</v>
      </c>
      <c r="EX91" s="2">
        <f t="shared" si="92"/>
        <v>108.96792215784201</v>
      </c>
      <c r="EY91" s="2">
        <f t="shared" si="92"/>
        <v>110.55586828655758</v>
      </c>
      <c r="EZ91" s="2">
        <f t="shared" si="92"/>
        <v>111.71341845666574</v>
      </c>
      <c r="FA91" s="2">
        <f t="shared" si="92"/>
        <v>113.94367998076915</v>
      </c>
      <c r="FB91" s="2">
        <f t="shared" si="92"/>
        <v>112.88217823719197</v>
      </c>
      <c r="FC91" s="2">
        <f t="shared" si="92"/>
        <v>113.27780900215986</v>
      </c>
      <c r="FD91" s="2">
        <f t="shared" si="92"/>
        <v>111.55425438939825</v>
      </c>
      <c r="FE91" s="2">
        <f t="shared" si="92"/>
        <v>115.2848511728813</v>
      </c>
      <c r="FG91" s="2">
        <f t="shared" si="93"/>
        <v>0.83336805386857982</v>
      </c>
      <c r="FH91" s="2">
        <f t="shared" si="93"/>
        <v>0.86738454259869235</v>
      </c>
      <c r="FI91" s="2">
        <f t="shared" si="93"/>
        <v>0.84780463235439696</v>
      </c>
      <c r="FJ91" s="2">
        <f t="shared" si="93"/>
        <v>0.84545338410918847</v>
      </c>
      <c r="FK91" s="2">
        <f t="shared" si="93"/>
        <v>0.83324000990268721</v>
      </c>
      <c r="FL91" s="2">
        <f t="shared" si="93"/>
        <v>0.83662651048078973</v>
      </c>
      <c r="FM91" s="2">
        <f t="shared" si="93"/>
        <v>0.83696643435210538</v>
      </c>
      <c r="FN91" s="2">
        <f t="shared" si="93"/>
        <v>0.84123709945948144</v>
      </c>
      <c r="FO91" s="2">
        <f t="shared" si="93"/>
        <v>0.83032730031769897</v>
      </c>
      <c r="FP91" s="2">
        <f t="shared" si="93"/>
        <v>0.8396980074691851</v>
      </c>
      <c r="FQ91" s="2">
        <f t="shared" si="93"/>
        <v>0.83350738980181516</v>
      </c>
      <c r="FR91" s="2">
        <f t="shared" si="93"/>
        <v>0.84573105883672206</v>
      </c>
      <c r="FS91" s="2">
        <f t="shared" si="93"/>
        <v>0.83389423901302606</v>
      </c>
      <c r="FT91" s="2">
        <f t="shared" si="93"/>
        <v>0.81889804540594868</v>
      </c>
      <c r="FU91" s="2">
        <f t="shared" si="93"/>
        <v>0.79585741466151227</v>
      </c>
      <c r="FW91" s="2">
        <f t="shared" si="82"/>
        <v>7.9702658810302835E-4</v>
      </c>
      <c r="FX91" s="2">
        <f t="shared" si="82"/>
        <v>9.2363513939987404E-4</v>
      </c>
      <c r="FY91" s="2">
        <f t="shared" si="82"/>
        <v>9.225794768423078E-4</v>
      </c>
      <c r="FZ91" s="2">
        <f t="shared" si="82"/>
        <v>8.9065365474254202E-4</v>
      </c>
      <c r="GA91" s="2">
        <f t="shared" si="82"/>
        <v>7.8895095945522194E-4</v>
      </c>
      <c r="GB91" s="2">
        <f t="shared" si="82"/>
        <v>8.8785673534378003E-4</v>
      </c>
      <c r="GC91" s="2">
        <f t="shared" si="82"/>
        <v>9.5622585701447089E-4</v>
      </c>
      <c r="GD91" s="2">
        <f t="shared" si="82"/>
        <v>1.1099574422247563E-3</v>
      </c>
      <c r="GE91" s="2">
        <f t="shared" si="82"/>
        <v>1.1438593082400332E-3</v>
      </c>
      <c r="GF91" s="2">
        <f t="shared" si="82"/>
        <v>1.0723231018870405E-3</v>
      </c>
      <c r="GG91" s="2">
        <f t="shared" si="82"/>
        <v>1.0511149787475369E-3</v>
      </c>
      <c r="GH91" s="2">
        <f t="shared" si="82"/>
        <v>1.0203188859942509E-3</v>
      </c>
      <c r="GI91" s="2">
        <f t="shared" si="82"/>
        <v>8.3121108458757858E-4</v>
      </c>
      <c r="GJ91" s="2">
        <f t="shared" si="82"/>
        <v>7.0439686719974044E-4</v>
      </c>
      <c r="GK91" s="2">
        <f t="shared" si="82"/>
        <v>7.1351252487285646E-4</v>
      </c>
      <c r="GM91" s="86">
        <f t="shared" si="83"/>
        <v>0.46525566177517608</v>
      </c>
      <c r="GN91" s="86">
        <f t="shared" si="83"/>
        <v>0.451512121793332</v>
      </c>
      <c r="GO91" s="86">
        <f t="shared" si="83"/>
        <v>0.52078202434701437</v>
      </c>
      <c r="GP91" s="86">
        <f t="shared" si="83"/>
        <v>0.4355782721476168</v>
      </c>
      <c r="GQ91" s="86">
        <f t="shared" si="83"/>
        <v>0.52175813951566141</v>
      </c>
      <c r="GR91" s="86">
        <f t="shared" si="83"/>
        <v>0.47282835295343817</v>
      </c>
      <c r="GS91" s="86">
        <f t="shared" si="83"/>
        <v>0.27644176820211669</v>
      </c>
      <c r="GT91" s="86">
        <f t="shared" si="83"/>
        <v>0.24142801973783209</v>
      </c>
      <c r="GU91" s="86">
        <f t="shared" si="83"/>
        <v>0.26831662875701345</v>
      </c>
      <c r="GV91" s="86">
        <f t="shared" si="83"/>
        <v>0.24812184084234792</v>
      </c>
      <c r="GW91" s="86">
        <f t="shared" si="83"/>
        <v>0.30810754718380806</v>
      </c>
      <c r="GX91" s="86">
        <f t="shared" si="83"/>
        <v>0.2998137487979437</v>
      </c>
      <c r="GY91" s="86">
        <f t="shared" si="83"/>
        <v>0.41662071987165833</v>
      </c>
      <c r="GZ91" s="86">
        <f t="shared" si="83"/>
        <v>0.37424549038846733</v>
      </c>
      <c r="HA91" s="86">
        <f t="shared" si="83"/>
        <v>0.39731680115241219</v>
      </c>
      <c r="HC91" s="86">
        <f t="shared" si="73"/>
        <v>2.0363164524605003E-3</v>
      </c>
      <c r="HD91" s="86">
        <f t="shared" si="73"/>
        <v>4.325111419482758E-3</v>
      </c>
      <c r="HE91" s="86">
        <f t="shared" si="73"/>
        <v>1.8118901991543389E-3</v>
      </c>
      <c r="HF91" s="86">
        <f t="shared" si="73"/>
        <v>1.6310965231644162E-3</v>
      </c>
      <c r="HG91" s="86">
        <f t="shared" si="87"/>
        <v>9.700570108187429E-4</v>
      </c>
      <c r="HH91" s="86">
        <f t="shared" si="87"/>
        <v>1.1707395318022885E-3</v>
      </c>
      <c r="HI91" s="86">
        <f t="shared" si="87"/>
        <v>1.47977367169703E-3</v>
      </c>
      <c r="HJ91" s="86">
        <f t="shared" si="87"/>
        <v>2.0150799349868244E-3</v>
      </c>
      <c r="HK91" s="86">
        <f t="shared" si="87"/>
        <v>1.453094744052606E-3</v>
      </c>
      <c r="HL91" s="86">
        <f t="shared" si="87"/>
        <v>2.1920647744167344E-3</v>
      </c>
      <c r="HM91" s="86">
        <f t="shared" si="87"/>
        <v>1.1953905855351732E-3</v>
      </c>
      <c r="HN91" s="86">
        <f t="shared" si="87"/>
        <v>1.7528759066918927E-3</v>
      </c>
      <c r="HO91" s="86">
        <f t="shared" si="87"/>
        <v>7.3212221193272656E-4</v>
      </c>
      <c r="HP91" s="86">
        <f t="shared" si="87"/>
        <v>5.6483151668054407E-4</v>
      </c>
      <c r="HQ91" s="86">
        <f t="shared" si="87"/>
        <v>1.2698060580912783E-4</v>
      </c>
      <c r="HS91" s="86">
        <f t="shared" si="84"/>
        <v>1.3308208145827529E-28</v>
      </c>
      <c r="HT91" s="86">
        <f t="shared" si="84"/>
        <v>8.6489478212579198E-25</v>
      </c>
      <c r="HU91" s="86">
        <f t="shared" si="84"/>
        <v>6.2181130964651895E-28</v>
      </c>
      <c r="HV91" s="86">
        <f t="shared" si="84"/>
        <v>5.426391990796241E-29</v>
      </c>
      <c r="HW91" s="86">
        <f t="shared" si="84"/>
        <v>4.3476254063772058E-32</v>
      </c>
      <c r="HX91" s="86">
        <f t="shared" si="84"/>
        <v>1.0220958951894057E-31</v>
      </c>
      <c r="HY91" s="86">
        <f t="shared" si="84"/>
        <v>1.3555623647364736E-32</v>
      </c>
      <c r="HZ91" s="86">
        <f t="shared" si="84"/>
        <v>1.6614041733700015E-31</v>
      </c>
      <c r="IA91" s="86">
        <f t="shared" si="84"/>
        <v>1.1546986979550548E-33</v>
      </c>
      <c r="IB91" s="86">
        <f t="shared" si="84"/>
        <v>4.5647264472777853E-31</v>
      </c>
      <c r="IC91" s="86">
        <f t="shared" si="84"/>
        <v>1.8433711663215058E-34</v>
      </c>
      <c r="ID91" s="86">
        <f t="shared" si="84"/>
        <v>2.4130698322376421E-32</v>
      </c>
      <c r="IE91" s="86">
        <f t="shared" si="84"/>
        <v>6.2563642372079953E-35</v>
      </c>
      <c r="IF91" s="86">
        <f t="shared" si="84"/>
        <v>4.1160485981711684E-25</v>
      </c>
      <c r="IG91" s="86">
        <f t="shared" si="84"/>
        <v>1.3416375956250589E-19</v>
      </c>
      <c r="II91" s="86">
        <f t="shared" si="85"/>
        <v>3.2143185655600514E-95</v>
      </c>
      <c r="IJ91" s="86">
        <f t="shared" si="85"/>
        <v>4.46699350871158E-82</v>
      </c>
      <c r="IK91" s="86">
        <f t="shared" si="85"/>
        <v>4.8808188813487602E-92</v>
      </c>
      <c r="IL91" s="86">
        <f t="shared" si="85"/>
        <v>1.1642740914786414E-96</v>
      </c>
      <c r="IM91" s="86">
        <f t="shared" si="85"/>
        <v>1.4160416243327222E-105</v>
      </c>
      <c r="IN91" s="86">
        <f t="shared" si="85"/>
        <v>1.8972742585748942E-104</v>
      </c>
      <c r="IO91" s="86">
        <f t="shared" si="85"/>
        <v>1.2995412096785916E-111</v>
      </c>
      <c r="IP91" s="86">
        <f t="shared" si="85"/>
        <v>4.842428623390254E-106</v>
      </c>
      <c r="IQ91" s="86">
        <f t="shared" si="85"/>
        <v>1.269999124335017E-115</v>
      </c>
      <c r="IR91" s="86">
        <f t="shared" si="85"/>
        <v>4.9815598346797524E-109</v>
      </c>
      <c r="IS91" s="86">
        <f t="shared" si="85"/>
        <v>5.120271791230298E-118</v>
      </c>
      <c r="IT91" s="86">
        <f t="shared" si="85"/>
        <v>4.7405156314604734E-110</v>
      </c>
      <c r="IU91" s="86">
        <f t="shared" si="85"/>
        <v>8.3904728679374709E-118</v>
      </c>
      <c r="IV91" s="86">
        <f t="shared" si="85"/>
        <v>2.4336317653558841E-103</v>
      </c>
      <c r="IW91" s="86">
        <f t="shared" si="85"/>
        <v>5.0770630845653129E-102</v>
      </c>
      <c r="IY91" s="86">
        <f t="shared" si="86"/>
        <v>0.46729197822763657</v>
      </c>
      <c r="IZ91" s="86">
        <f t="shared" si="86"/>
        <v>0.45583723321281477</v>
      </c>
      <c r="JA91" s="86">
        <f t="shared" si="86"/>
        <v>0.52259391454616866</v>
      </c>
      <c r="JB91" s="86">
        <f t="shared" si="86"/>
        <v>0.4372093686707812</v>
      </c>
      <c r="JC91" s="86">
        <f t="shared" si="86"/>
        <v>0.52272819652648017</v>
      </c>
      <c r="JD91" s="86">
        <f t="shared" si="86"/>
        <v>0.47399909248524047</v>
      </c>
      <c r="JE91" s="86">
        <f t="shared" si="86"/>
        <v>0.27792154187381374</v>
      </c>
      <c r="JF91" s="86">
        <f t="shared" si="86"/>
        <v>0.24344309967281891</v>
      </c>
      <c r="JG91" s="86">
        <f t="shared" si="86"/>
        <v>0.26976972350106604</v>
      </c>
      <c r="JH91" s="86">
        <f t="shared" si="86"/>
        <v>0.25031390561676464</v>
      </c>
      <c r="JI91" s="86">
        <f t="shared" si="86"/>
        <v>0.30930293776934326</v>
      </c>
      <c r="JJ91" s="86">
        <f t="shared" si="86"/>
        <v>0.30156662470463558</v>
      </c>
      <c r="JK91" s="86">
        <f t="shared" si="86"/>
        <v>0.41735284208359108</v>
      </c>
      <c r="JL91" s="86">
        <f t="shared" si="86"/>
        <v>0.37481032190514785</v>
      </c>
      <c r="JM91" s="86">
        <f t="shared" si="86"/>
        <v>0.39744378175822132</v>
      </c>
    </row>
    <row r="92" spans="2:273" x14ac:dyDescent="0.25">
      <c r="B92" s="2">
        <v>65</v>
      </c>
      <c r="C92" s="37">
        <v>159.79300000000001</v>
      </c>
      <c r="D92" s="37">
        <v>146.81</v>
      </c>
      <c r="E92" s="37">
        <v>166.05600000000001</v>
      </c>
      <c r="F92" s="37">
        <v>144.03700000000001</v>
      </c>
      <c r="G92" s="37">
        <v>160.774</v>
      </c>
      <c r="H92" s="37">
        <v>148.39599999999999</v>
      </c>
      <c r="I92" s="37">
        <v>119.566</v>
      </c>
      <c r="J92" s="37">
        <v>116.962</v>
      </c>
      <c r="K92" s="37">
        <v>117.604</v>
      </c>
      <c r="L92" s="37">
        <v>118.245</v>
      </c>
      <c r="M92" s="37">
        <v>123.566</v>
      </c>
      <c r="N92" s="37">
        <v>123.264</v>
      </c>
      <c r="O92" s="37">
        <v>146.84899999999999</v>
      </c>
      <c r="P92" s="37">
        <v>137.69800000000001</v>
      </c>
      <c r="Q92" s="37">
        <v>130.13200000000001</v>
      </c>
      <c r="S92" s="4">
        <f t="shared" si="88"/>
        <v>156.01641161016099</v>
      </c>
      <c r="T92" s="4">
        <f t="shared" si="88"/>
        <v>151.23202107327256</v>
      </c>
      <c r="U92" s="4">
        <f t="shared" si="88"/>
        <v>163.76438971994409</v>
      </c>
      <c r="V92" s="4">
        <f t="shared" si="88"/>
        <v>148.35683252518135</v>
      </c>
      <c r="W92" s="4">
        <f t="shared" si="88"/>
        <v>158.45209119750399</v>
      </c>
      <c r="X92" s="4">
        <f t="shared" si="88"/>
        <v>148.71447969595468</v>
      </c>
      <c r="Y92" s="4">
        <f t="shared" si="88"/>
        <v>127.51564254922974</v>
      </c>
      <c r="Z92" s="4">
        <f t="shared" si="88"/>
        <v>123.73614140670271</v>
      </c>
      <c r="AA92" s="4">
        <f t="shared" si="88"/>
        <v>127.51738590892592</v>
      </c>
      <c r="AB92" s="4">
        <f t="shared" si="88"/>
        <v>126.87443551184876</v>
      </c>
      <c r="AC92" s="4">
        <f t="shared" si="88"/>
        <v>133.32970325476688</v>
      </c>
      <c r="AD92" s="4">
        <f t="shared" si="88"/>
        <v>131.1208121388766</v>
      </c>
      <c r="AE92" s="4">
        <f t="shared" si="88"/>
        <v>146.58307475300606</v>
      </c>
      <c r="AF92" s="4">
        <f t="shared" si="88"/>
        <v>140.16921764492938</v>
      </c>
      <c r="AG92" s="4">
        <f t="shared" si="88"/>
        <v>135.93082845323462</v>
      </c>
      <c r="AI92" s="4">
        <f t="shared" si="89"/>
        <v>3.77658838983902</v>
      </c>
      <c r="AJ92" s="4">
        <f t="shared" si="89"/>
        <v>-4.4220210732725604</v>
      </c>
      <c r="AK92" s="4">
        <f t="shared" si="89"/>
        <v>2.2916102800559202</v>
      </c>
      <c r="AL92" s="4">
        <f t="shared" si="89"/>
        <v>-4.3198325251813401</v>
      </c>
      <c r="AM92" s="4">
        <f t="shared" si="89"/>
        <v>2.3219088024960115</v>
      </c>
      <c r="AN92" s="4">
        <f t="shared" si="89"/>
        <v>-0.31847969595469294</v>
      </c>
      <c r="AO92" s="4">
        <f t="shared" si="89"/>
        <v>-7.9496425492297362</v>
      </c>
      <c r="AP92" s="4">
        <f t="shared" si="89"/>
        <v>-6.7741414067027108</v>
      </c>
      <c r="AQ92" s="4">
        <f t="shared" si="89"/>
        <v>-9.9133859089259175</v>
      </c>
      <c r="AR92" s="4">
        <f t="shared" si="89"/>
        <v>-8.6294355118487545</v>
      </c>
      <c r="AS92" s="4">
        <f t="shared" si="89"/>
        <v>-9.7637032547668809</v>
      </c>
      <c r="AT92" s="4">
        <f t="shared" si="89"/>
        <v>-7.8568121388766059</v>
      </c>
      <c r="AU92" s="4">
        <f t="shared" si="89"/>
        <v>0.26592524699393039</v>
      </c>
      <c r="AV92" s="4">
        <f t="shared" si="89"/>
        <v>-2.4712176449293679</v>
      </c>
      <c r="AW92" s="4">
        <f t="shared" si="89"/>
        <v>-5.7988284532346199</v>
      </c>
      <c r="AY92" s="2">
        <f t="shared" si="80"/>
        <v>118.44828674085917</v>
      </c>
      <c r="AZ92" s="2">
        <f t="shared" si="80"/>
        <v>116.60790055793073</v>
      </c>
      <c r="BA92" s="2">
        <f t="shared" si="80"/>
        <v>118.35569873197225</v>
      </c>
      <c r="BB92" s="2">
        <f t="shared" si="80"/>
        <v>117.09993194078996</v>
      </c>
      <c r="BC92" s="2">
        <f t="shared" si="80"/>
        <v>115.66019095627888</v>
      </c>
      <c r="BD92" s="2">
        <f t="shared" si="80"/>
        <v>113.13003962020676</v>
      </c>
      <c r="BE92" s="2">
        <f t="shared" si="80"/>
        <v>112.92540611422068</v>
      </c>
      <c r="BF92" s="2">
        <f t="shared" si="80"/>
        <v>111.63370347618188</v>
      </c>
      <c r="BG92" s="2">
        <f t="shared" si="80"/>
        <v>113.54873975836125</v>
      </c>
      <c r="BH92" s="2">
        <f t="shared" si="80"/>
        <v>113.74157116885638</v>
      </c>
      <c r="BI92" s="2">
        <f t="shared" si="80"/>
        <v>116.46996205420952</v>
      </c>
      <c r="BJ92" s="2">
        <f t="shared" si="80"/>
        <v>114.29567635037236</v>
      </c>
      <c r="BK92" s="2">
        <f t="shared" si="80"/>
        <v>115.61915445592381</v>
      </c>
      <c r="BL92" s="2">
        <f t="shared" si="80"/>
        <v>112.80019213061433</v>
      </c>
      <c r="BM92" s="2">
        <f t="shared" si="80"/>
        <v>114.53014125252582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123.44773873873875</v>
      </c>
      <c r="DL92" s="2">
        <f t="shared" si="90"/>
        <v>121.70125919661733</v>
      </c>
      <c r="DM92" s="2">
        <f t="shared" si="90"/>
        <v>122.65033808630393</v>
      </c>
      <c r="DN92" s="2">
        <f t="shared" si="90"/>
        <v>120.16711875843457</v>
      </c>
      <c r="DO92" s="2">
        <f t="shared" si="90"/>
        <v>118.70347959295331</v>
      </c>
      <c r="DP92" s="2">
        <f t="shared" si="90"/>
        <v>118.39279538242697</v>
      </c>
      <c r="DQ92" s="2">
        <f t="shared" si="90"/>
        <v>119.96888953238953</v>
      </c>
      <c r="DR92" s="2">
        <f t="shared" si="90"/>
        <v>119.22332432432434</v>
      </c>
      <c r="DS92" s="2">
        <f t="shared" si="90"/>
        <v>118.71860168067225</v>
      </c>
      <c r="DT92" s="2">
        <f t="shared" si="90"/>
        <v>118.97568768768772</v>
      </c>
      <c r="DU92" s="2">
        <f t="shared" si="90"/>
        <v>120.53083380523383</v>
      </c>
      <c r="DV92" s="2">
        <f t="shared" si="90"/>
        <v>117.37230867709813</v>
      </c>
      <c r="DW92" s="2">
        <f t="shared" si="90"/>
        <v>120.75977799227802</v>
      </c>
      <c r="DX92" s="2">
        <f t="shared" si="90"/>
        <v>118.50166921313981</v>
      </c>
      <c r="DY92" s="2">
        <f t="shared" si="90"/>
        <v>116.9419870226177</v>
      </c>
      <c r="EA92" s="2">
        <f t="shared" si="94"/>
        <v>117.53788217341702</v>
      </c>
      <c r="EB92" s="2">
        <f t="shared" si="91"/>
        <v>115.89894200968524</v>
      </c>
      <c r="EC92" s="2">
        <f t="shared" si="91"/>
        <v>117.65439340659343</v>
      </c>
      <c r="ED92" s="2">
        <f t="shared" si="91"/>
        <v>116.58981215059899</v>
      </c>
      <c r="EE92" s="2">
        <f t="shared" si="91"/>
        <v>115.10595747087044</v>
      </c>
      <c r="EF92" s="2">
        <f t="shared" si="91"/>
        <v>112.19427883917777</v>
      </c>
      <c r="EG92" s="2">
        <f t="shared" si="91"/>
        <v>111.67510650973556</v>
      </c>
      <c r="EH92" s="2">
        <f t="shared" si="91"/>
        <v>110.32950530110261</v>
      </c>
      <c r="EI92" s="2">
        <f t="shared" si="91"/>
        <v>112.58848507232996</v>
      </c>
      <c r="EJ92" s="2">
        <f t="shared" si="91"/>
        <v>112.83199994346819</v>
      </c>
      <c r="EK92" s="2">
        <f t="shared" si="91"/>
        <v>115.73285318559559</v>
      </c>
      <c r="EL92" s="2">
        <f t="shared" si="91"/>
        <v>113.78524819567716</v>
      </c>
      <c r="EM92" s="2">
        <f t="shared" si="91"/>
        <v>114.68695822976899</v>
      </c>
      <c r="EN92" s="2">
        <f t="shared" si="91"/>
        <v>111.65043582089552</v>
      </c>
      <c r="EO92" s="2">
        <f t="shared" si="91"/>
        <v>113.96479360222533</v>
      </c>
      <c r="EQ92" s="2">
        <f t="shared" si="92"/>
        <v>116.30061182141223</v>
      </c>
      <c r="ER92" s="2">
        <f t="shared" si="92"/>
        <v>114.81444258745094</v>
      </c>
      <c r="ES92" s="2">
        <f t="shared" si="92"/>
        <v>116.10876328502418</v>
      </c>
      <c r="ET92" s="2">
        <f t="shared" si="92"/>
        <v>115.51848426073678</v>
      </c>
      <c r="EU92" s="2">
        <f t="shared" si="92"/>
        <v>113.89175515789049</v>
      </c>
      <c r="EV92" s="2">
        <f t="shared" si="92"/>
        <v>110.88114057150008</v>
      </c>
      <c r="EW92" s="2">
        <f t="shared" si="92"/>
        <v>110.87640847757378</v>
      </c>
      <c r="EX92" s="2">
        <f t="shared" si="92"/>
        <v>108.83958927263072</v>
      </c>
      <c r="EY92" s="2">
        <f t="shared" si="92"/>
        <v>110.42228600012911</v>
      </c>
      <c r="EZ92" s="2">
        <f t="shared" si="92"/>
        <v>111.58290273538729</v>
      </c>
      <c r="FA92" s="2">
        <f t="shared" si="92"/>
        <v>113.76942321991491</v>
      </c>
      <c r="FB92" s="2">
        <f t="shared" si="92"/>
        <v>112.71436755485894</v>
      </c>
      <c r="FC92" s="2">
        <f t="shared" si="92"/>
        <v>113.12650589780958</v>
      </c>
      <c r="FD92" s="2">
        <f t="shared" si="92"/>
        <v>111.43680263011767</v>
      </c>
      <c r="FE92" s="2">
        <f t="shared" si="92"/>
        <v>115.13378166894613</v>
      </c>
      <c r="FG92" s="2">
        <f t="shared" si="93"/>
        <v>0.84576854745122454</v>
      </c>
      <c r="FH92" s="2">
        <f t="shared" si="93"/>
        <v>0.87762530903912184</v>
      </c>
      <c r="FI92" s="2">
        <f t="shared" si="93"/>
        <v>0.8593121476316955</v>
      </c>
      <c r="FJ92" s="2">
        <f t="shared" si="93"/>
        <v>0.85710871440388781</v>
      </c>
      <c r="FK92" s="2">
        <f t="shared" si="93"/>
        <v>0.8456482674435134</v>
      </c>
      <c r="FL92" s="2">
        <f t="shared" si="93"/>
        <v>0.84882850186452508</v>
      </c>
      <c r="FM92" s="2">
        <f t="shared" si="93"/>
        <v>0.84914761534360172</v>
      </c>
      <c r="FN92" s="2">
        <f t="shared" si="93"/>
        <v>0.85315517764942994</v>
      </c>
      <c r="FO92" s="2">
        <f t="shared" si="93"/>
        <v>0.84291142713755673</v>
      </c>
      <c r="FP92" s="2">
        <f t="shared" si="93"/>
        <v>0.85171125657202784</v>
      </c>
      <c r="FQ92" s="2">
        <f t="shared" si="93"/>
        <v>0.84589943161164749</v>
      </c>
      <c r="FR92" s="2">
        <f t="shared" si="93"/>
        <v>0.85736898079198998</v>
      </c>
      <c r="FS92" s="2">
        <f t="shared" si="93"/>
        <v>0.84626279843357011</v>
      </c>
      <c r="FT92" s="2">
        <f t="shared" si="93"/>
        <v>0.83215849854957002</v>
      </c>
      <c r="FU92" s="2">
        <f t="shared" si="93"/>
        <v>0.81041434846318006</v>
      </c>
      <c r="FW92" s="2">
        <f t="shared" si="82"/>
        <v>8.7385507991422269E-4</v>
      </c>
      <c r="FX92" s="2">
        <f t="shared" si="82"/>
        <v>1.012655553146896E-3</v>
      </c>
      <c r="FY92" s="2">
        <f t="shared" si="82"/>
        <v>1.0114982483177242E-3</v>
      </c>
      <c r="FZ92" s="2">
        <f t="shared" si="82"/>
        <v>9.7649840354308438E-4</v>
      </c>
      <c r="GA92" s="2">
        <f t="shared" si="82"/>
        <v>8.6500168391164098E-4</v>
      </c>
      <c r="GB92" s="2">
        <f t="shared" si="82"/>
        <v>9.7343216855605831E-4</v>
      </c>
      <c r="GC92" s="2">
        <f t="shared" si="82"/>
        <v>1.0483840841878436E-3</v>
      </c>
      <c r="GD92" s="2">
        <f t="shared" si="82"/>
        <v>1.2169138187712201E-3</v>
      </c>
      <c r="GE92" s="2">
        <f t="shared" si="82"/>
        <v>1.2540783940059512E-3</v>
      </c>
      <c r="GF92" s="2">
        <f t="shared" si="82"/>
        <v>1.1756572718778799E-3</v>
      </c>
      <c r="GG92" s="2">
        <f t="shared" si="82"/>
        <v>1.1524077905342683E-3</v>
      </c>
      <c r="GH92" s="2">
        <f t="shared" si="82"/>
        <v>1.1186472936155379E-3</v>
      </c>
      <c r="GI92" s="2">
        <f t="shared" si="82"/>
        <v>9.113317475360742E-4</v>
      </c>
      <c r="GJ92" s="2">
        <f t="shared" si="82"/>
        <v>7.7230332140168316E-4</v>
      </c>
      <c r="GK92" s="2">
        <f t="shared" si="82"/>
        <v>7.8229707411821487E-4</v>
      </c>
      <c r="GM92" s="86">
        <f t="shared" si="83"/>
        <v>0.30171479219398351</v>
      </c>
      <c r="GN92" s="86">
        <f t="shared" si="83"/>
        <v>0.28039423843081746</v>
      </c>
      <c r="GO92" s="86">
        <f t="shared" si="83"/>
        <v>0.3430612974821769</v>
      </c>
      <c r="GP92" s="86">
        <f t="shared" si="83"/>
        <v>0.24516988092782196</v>
      </c>
      <c r="GQ92" s="86">
        <f t="shared" si="83"/>
        <v>0.32535391168487648</v>
      </c>
      <c r="GR92" s="86">
        <f t="shared" si="83"/>
        <v>0.27465502950250464</v>
      </c>
      <c r="GS92" s="86">
        <f t="shared" si="83"/>
        <v>0.12209614307723921</v>
      </c>
      <c r="GT92" s="86">
        <f t="shared" si="83"/>
        <v>9.8985465903625711E-2</v>
      </c>
      <c r="GU92" s="86">
        <f t="shared" si="83"/>
        <v>0.12095333275945767</v>
      </c>
      <c r="GV92" s="86">
        <f t="shared" si="83"/>
        <v>0.11267480879318328</v>
      </c>
      <c r="GW92" s="86">
        <f t="shared" si="83"/>
        <v>0.15110140598886207</v>
      </c>
      <c r="GX92" s="86">
        <f t="shared" si="83"/>
        <v>0.14715363787976254</v>
      </c>
      <c r="GY92" s="86">
        <f t="shared" si="83"/>
        <v>0.26333956487230098</v>
      </c>
      <c r="GZ92" s="86">
        <f t="shared" si="83"/>
        <v>0.24378804786464184</v>
      </c>
      <c r="HA92" s="86">
        <f t="shared" si="83"/>
        <v>0.25052646031894243</v>
      </c>
      <c r="HC92" s="86">
        <f t="shared" si="73"/>
        <v>3.4325453800827582E-3</v>
      </c>
      <c r="HD92" s="86">
        <f t="shared" si="73"/>
        <v>6.8691004040553833E-3</v>
      </c>
      <c r="HE92" s="86">
        <f t="shared" si="73"/>
        <v>3.0752496142862746E-3</v>
      </c>
      <c r="HF92" s="86">
        <f t="shared" si="73"/>
        <v>2.8105154206132304E-3</v>
      </c>
      <c r="HG92" s="86">
        <f t="shared" si="87"/>
        <v>1.7366146540464585E-3</v>
      </c>
      <c r="HH92" s="86">
        <f t="shared" si="87"/>
        <v>2.0917324040500428E-3</v>
      </c>
      <c r="HI92" s="86">
        <f t="shared" si="87"/>
        <v>2.6828232591957287E-3</v>
      </c>
      <c r="HJ92" s="86">
        <f t="shared" si="87"/>
        <v>3.5904183258660786E-3</v>
      </c>
      <c r="HK92" s="86">
        <f t="shared" si="87"/>
        <v>2.7066817331954825E-3</v>
      </c>
      <c r="HL92" s="86">
        <f t="shared" si="87"/>
        <v>3.9096694943438759E-3</v>
      </c>
      <c r="HM92" s="86">
        <f t="shared" si="87"/>
        <v>2.2455175440541549E-3</v>
      </c>
      <c r="HN92" s="86">
        <f t="shared" si="87"/>
        <v>3.1562050459014537E-3</v>
      </c>
      <c r="HO92" s="86">
        <f t="shared" si="87"/>
        <v>1.3779526160059893E-3</v>
      </c>
      <c r="HP92" s="86">
        <f t="shared" si="87"/>
        <v>1.0874735627644787E-3</v>
      </c>
      <c r="HQ92" s="86">
        <f t="shared" si="87"/>
        <v>2.8392596951647625E-4</v>
      </c>
      <c r="HS92" s="86">
        <f t="shared" si="84"/>
        <v>1.3966440591795087E-27</v>
      </c>
      <c r="HT92" s="86">
        <f t="shared" si="84"/>
        <v>6.8130060714611616E-24</v>
      </c>
      <c r="HU92" s="86">
        <f t="shared" si="84"/>
        <v>6.3875513569709177E-27</v>
      </c>
      <c r="HV92" s="86">
        <f t="shared" si="84"/>
        <v>6.1215914232051414E-28</v>
      </c>
      <c r="HW92" s="86">
        <f t="shared" si="84"/>
        <v>6.0166966487651761E-31</v>
      </c>
      <c r="HX92" s="86">
        <f t="shared" si="84"/>
        <v>1.4332220455744357E-30</v>
      </c>
      <c r="HY92" s="86">
        <f t="shared" si="84"/>
        <v>2.2274081732838247E-31</v>
      </c>
      <c r="HZ92" s="86">
        <f t="shared" si="84"/>
        <v>2.5674229667310164E-30</v>
      </c>
      <c r="IA92" s="86">
        <f t="shared" si="84"/>
        <v>2.2599953426761055E-32</v>
      </c>
      <c r="IB92" s="86">
        <f t="shared" si="84"/>
        <v>7.085289517657099E-30</v>
      </c>
      <c r="IC92" s="86">
        <f t="shared" si="84"/>
        <v>3.7206363817441079E-33</v>
      </c>
      <c r="ID92" s="86">
        <f t="shared" si="84"/>
        <v>3.9444748088645019E-31</v>
      </c>
      <c r="IE92" s="86">
        <f t="shared" si="84"/>
        <v>1.1650005354120793E-33</v>
      </c>
      <c r="IF92" s="86">
        <f t="shared" si="84"/>
        <v>3.0781028355493014E-24</v>
      </c>
      <c r="IG92" s="86">
        <f t="shared" si="84"/>
        <v>6.1004508506317909E-19</v>
      </c>
      <c r="II92" s="86">
        <f t="shared" si="85"/>
        <v>7.9544314754340752E-93</v>
      </c>
      <c r="IJ92" s="86">
        <f t="shared" si="85"/>
        <v>5.628008340380499E-80</v>
      </c>
      <c r="IK92" s="86">
        <f t="shared" si="85"/>
        <v>1.1186970172126052E-89</v>
      </c>
      <c r="IL92" s="86">
        <f t="shared" si="85"/>
        <v>3.4251408938542964E-94</v>
      </c>
      <c r="IM92" s="86">
        <f t="shared" si="85"/>
        <v>6.3963051649849148E-103</v>
      </c>
      <c r="IN92" s="86">
        <f t="shared" si="85"/>
        <v>8.8728159151042161E-102</v>
      </c>
      <c r="IO92" s="86">
        <f t="shared" si="85"/>
        <v>1.0005875080451543E-108</v>
      </c>
      <c r="IP92" s="86">
        <f t="shared" si="85"/>
        <v>3.0540646901547898E-103</v>
      </c>
      <c r="IQ92" s="86">
        <f t="shared" si="85"/>
        <v>1.4938800332939751E-112</v>
      </c>
      <c r="IR92" s="86">
        <f t="shared" si="85"/>
        <v>3.6553356013065014E-106</v>
      </c>
      <c r="IS92" s="86">
        <f t="shared" si="85"/>
        <v>6.3963209998951175E-115</v>
      </c>
      <c r="IT92" s="86">
        <f t="shared" si="85"/>
        <v>3.5310733113049742E-107</v>
      </c>
      <c r="IU92" s="86">
        <f t="shared" si="85"/>
        <v>8.1842489945780596E-115</v>
      </c>
      <c r="IV92" s="86">
        <f t="shared" si="85"/>
        <v>8.7824907177009493E-101</v>
      </c>
      <c r="IW92" s="86">
        <f t="shared" si="85"/>
        <v>1.7148497385299277E-99</v>
      </c>
      <c r="IY92" s="86">
        <f t="shared" si="86"/>
        <v>0.30514733757406626</v>
      </c>
      <c r="IZ92" s="86">
        <f t="shared" si="86"/>
        <v>0.28726333883487282</v>
      </c>
      <c r="JA92" s="86">
        <f t="shared" si="86"/>
        <v>0.34613654709646319</v>
      </c>
      <c r="JB92" s="86">
        <f t="shared" si="86"/>
        <v>0.24798039634843519</v>
      </c>
      <c r="JC92" s="86">
        <f t="shared" si="86"/>
        <v>0.32709052633892294</v>
      </c>
      <c r="JD92" s="86">
        <f t="shared" si="86"/>
        <v>0.27674676190655467</v>
      </c>
      <c r="JE92" s="86">
        <f t="shared" si="86"/>
        <v>0.12477896633643494</v>
      </c>
      <c r="JF92" s="86">
        <f t="shared" si="86"/>
        <v>0.10257588422949179</v>
      </c>
      <c r="JG92" s="86">
        <f t="shared" si="86"/>
        <v>0.12366001449265315</v>
      </c>
      <c r="JH92" s="86">
        <f t="shared" si="86"/>
        <v>0.11658447828752716</v>
      </c>
      <c r="JI92" s="86">
        <f t="shared" si="86"/>
        <v>0.15334692353291624</v>
      </c>
      <c r="JJ92" s="86">
        <f t="shared" si="86"/>
        <v>0.15030984292566399</v>
      </c>
      <c r="JK92" s="86">
        <f t="shared" si="86"/>
        <v>0.26471751748830696</v>
      </c>
      <c r="JL92" s="86">
        <f t="shared" si="86"/>
        <v>0.24487552142740632</v>
      </c>
      <c r="JM92" s="86">
        <f t="shared" si="86"/>
        <v>0.25081038628845892</v>
      </c>
    </row>
    <row r="93" spans="2:273" x14ac:dyDescent="0.25">
      <c r="B93" s="2">
        <v>66</v>
      </c>
      <c r="C93" s="37">
        <v>130.87899999999999</v>
      </c>
      <c r="D93" s="37">
        <v>126.224</v>
      </c>
      <c r="E93" s="37">
        <v>130.03700000000001</v>
      </c>
      <c r="F93" s="37">
        <v>119.87</v>
      </c>
      <c r="G93" s="37">
        <v>124.642</v>
      </c>
      <c r="H93" s="37">
        <v>118.83</v>
      </c>
      <c r="I93" s="37">
        <v>115.962</v>
      </c>
      <c r="J93" s="37">
        <v>115.075</v>
      </c>
      <c r="K93" s="37">
        <v>114.604</v>
      </c>
      <c r="L93" s="37">
        <v>116.34</v>
      </c>
      <c r="M93" s="37">
        <v>118</v>
      </c>
      <c r="N93" s="37">
        <v>116.755</v>
      </c>
      <c r="O93" s="37">
        <v>123.264</v>
      </c>
      <c r="P93" s="37">
        <v>119.151</v>
      </c>
      <c r="Q93" s="37">
        <v>118.151</v>
      </c>
      <c r="S93" s="4">
        <f t="shared" si="88"/>
        <v>136.99591651402571</v>
      </c>
      <c r="T93" s="4">
        <f t="shared" si="88"/>
        <v>134.40719673823162</v>
      </c>
      <c r="U93" s="4">
        <f t="shared" si="88"/>
        <v>140.65259709946747</v>
      </c>
      <c r="V93" s="4">
        <f t="shared" si="88"/>
        <v>130.06754160295591</v>
      </c>
      <c r="W93" s="4">
        <f t="shared" si="88"/>
        <v>134.12836213310879</v>
      </c>
      <c r="X93" s="4">
        <f t="shared" si="88"/>
        <v>127.64816867181908</v>
      </c>
      <c r="Y93" s="4">
        <f t="shared" si="88"/>
        <v>118.34746924665617</v>
      </c>
      <c r="Z93" s="4">
        <f t="shared" si="88"/>
        <v>116.53319290070058</v>
      </c>
      <c r="AA93" s="4">
        <f t="shared" si="88"/>
        <v>118.9569764849698</v>
      </c>
      <c r="AB93" s="4">
        <f t="shared" si="88"/>
        <v>119.59101719874802</v>
      </c>
      <c r="AC93" s="4">
        <f t="shared" si="88"/>
        <v>122.98989869912806</v>
      </c>
      <c r="AD93" s="4">
        <f t="shared" si="88"/>
        <v>121.33892197897364</v>
      </c>
      <c r="AE93" s="4">
        <f t="shared" si="88"/>
        <v>130.24100766006489</v>
      </c>
      <c r="AF93" s="4">
        <f t="shared" si="88"/>
        <v>126.23986582121427</v>
      </c>
      <c r="AG93" s="4">
        <f t="shared" si="88"/>
        <v>123.8815219810389</v>
      </c>
      <c r="AI93" s="4">
        <f t="shared" si="89"/>
        <v>-6.1169165140257178</v>
      </c>
      <c r="AJ93" s="4">
        <f t="shared" si="89"/>
        <v>-8.1831967382316151</v>
      </c>
      <c r="AK93" s="4">
        <f t="shared" si="89"/>
        <v>-10.615597099467465</v>
      </c>
      <c r="AL93" s="4">
        <f t="shared" si="89"/>
        <v>-10.197541602955909</v>
      </c>
      <c r="AM93" s="4">
        <f t="shared" si="89"/>
        <v>-9.4863621331087984</v>
      </c>
      <c r="AN93" s="4">
        <f t="shared" si="89"/>
        <v>-8.8181686718190804</v>
      </c>
      <c r="AO93" s="4">
        <f t="shared" si="89"/>
        <v>-2.3854692466561715</v>
      </c>
      <c r="AP93" s="4">
        <f t="shared" si="89"/>
        <v>-1.4581929007005812</v>
      </c>
      <c r="AQ93" s="4">
        <f t="shared" si="89"/>
        <v>-4.3529764849698012</v>
      </c>
      <c r="AR93" s="4">
        <f t="shared" si="89"/>
        <v>-3.2510171987480163</v>
      </c>
      <c r="AS93" s="4">
        <f t="shared" si="89"/>
        <v>-4.9898986991280623</v>
      </c>
      <c r="AT93" s="4">
        <f t="shared" si="89"/>
        <v>-4.5839219789736489</v>
      </c>
      <c r="AU93" s="4">
        <f t="shared" si="89"/>
        <v>-6.9770076600648991</v>
      </c>
      <c r="AV93" s="4">
        <f t="shared" si="89"/>
        <v>-7.0888658212142701</v>
      </c>
      <c r="AW93" s="4">
        <f t="shared" si="89"/>
        <v>-5.7305219810389048</v>
      </c>
      <c r="AY93" s="2">
        <f t="shared" ref="AY93:BM109" si="125">IF(OR($B93 &lt; C$230, $B93 &gt; C$233), #N/A, ((1-FG93)*DK93) + (FG93 - FW93)*EA93 + (FW93*EQ93))</f>
        <v>118.22651831538586</v>
      </c>
      <c r="AZ93" s="2">
        <f t="shared" si="125"/>
        <v>116.40332129606938</v>
      </c>
      <c r="BA93" s="2">
        <f t="shared" si="125"/>
        <v>118.13443036670262</v>
      </c>
      <c r="BB93" s="2">
        <f t="shared" si="125"/>
        <v>116.89763053114322</v>
      </c>
      <c r="BC93" s="2">
        <f t="shared" si="125"/>
        <v>115.45086239538944</v>
      </c>
      <c r="BD93" s="2">
        <f t="shared" si="125"/>
        <v>112.91207384538703</v>
      </c>
      <c r="BE93" s="2">
        <f t="shared" si="125"/>
        <v>112.69038761247496</v>
      </c>
      <c r="BF93" s="2">
        <f t="shared" si="125"/>
        <v>111.3878711074057</v>
      </c>
      <c r="BG93" s="2">
        <f t="shared" si="125"/>
        <v>113.31677208769774</v>
      </c>
      <c r="BH93" s="2">
        <f t="shared" si="125"/>
        <v>113.53526851670483</v>
      </c>
      <c r="BI93" s="2">
        <f t="shared" si="125"/>
        <v>116.22539542854632</v>
      </c>
      <c r="BJ93" s="2">
        <f t="shared" si="125"/>
        <v>114.08117276191827</v>
      </c>
      <c r="BK93" s="2">
        <f t="shared" si="125"/>
        <v>115.38971571373715</v>
      </c>
      <c r="BL93" s="2">
        <f t="shared" si="125"/>
        <v>112.60330528446713</v>
      </c>
      <c r="BM93" s="2">
        <f t="shared" si="125"/>
        <v>114.37267721813774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123.44058534850642</v>
      </c>
      <c r="DL93" s="2">
        <f t="shared" si="90"/>
        <v>121.65144122621564</v>
      </c>
      <c r="DM93" s="2">
        <f t="shared" si="90"/>
        <v>122.63932729831143</v>
      </c>
      <c r="DN93" s="2">
        <f t="shared" si="90"/>
        <v>120.15134224021594</v>
      </c>
      <c r="DO93" s="2">
        <f t="shared" si="90"/>
        <v>118.67051187219612</v>
      </c>
      <c r="DP93" s="2">
        <f t="shared" si="90"/>
        <v>118.37698555640662</v>
      </c>
      <c r="DQ93" s="2">
        <f t="shared" si="90"/>
        <v>119.95587177177177</v>
      </c>
      <c r="DR93" s="2">
        <f t="shared" si="90"/>
        <v>119.23273044096729</v>
      </c>
      <c r="DS93" s="2">
        <f t="shared" si="90"/>
        <v>118.76629299719886</v>
      </c>
      <c r="DT93" s="2">
        <f t="shared" si="90"/>
        <v>119.00860750750755</v>
      </c>
      <c r="DU93" s="2">
        <f t="shared" si="90"/>
        <v>120.58611540111542</v>
      </c>
      <c r="DV93" s="2">
        <f t="shared" si="90"/>
        <v>117.3401308677098</v>
      </c>
      <c r="DW93" s="2">
        <f t="shared" si="90"/>
        <v>120.79933873873877</v>
      </c>
      <c r="DX93" s="2">
        <f t="shared" si="90"/>
        <v>118.45256073338426</v>
      </c>
      <c r="DY93" s="2">
        <f t="shared" si="90"/>
        <v>116.83588290693359</v>
      </c>
      <c r="EA93" s="2">
        <f t="shared" si="94"/>
        <v>117.36070710211068</v>
      </c>
      <c r="EB93" s="2">
        <f t="shared" si="91"/>
        <v>115.73723958837773</v>
      </c>
      <c r="EC93" s="2">
        <f t="shared" si="91"/>
        <v>117.46369428571431</v>
      </c>
      <c r="ED93" s="2">
        <f t="shared" si="91"/>
        <v>116.40420841414721</v>
      </c>
      <c r="EE93" s="2">
        <f t="shared" si="91"/>
        <v>114.91621172035639</v>
      </c>
      <c r="EF93" s="2">
        <f t="shared" si="91"/>
        <v>112.02602605804113</v>
      </c>
      <c r="EG93" s="2">
        <f t="shared" si="91"/>
        <v>111.51427007652815</v>
      </c>
      <c r="EH93" s="2">
        <f t="shared" si="91"/>
        <v>110.15865818490244</v>
      </c>
      <c r="EI93" s="2">
        <f t="shared" si="91"/>
        <v>112.39392397660821</v>
      </c>
      <c r="EJ93" s="2">
        <f t="shared" si="91"/>
        <v>112.66798735301722</v>
      </c>
      <c r="EK93" s="2">
        <f t="shared" si="91"/>
        <v>115.50369852262236</v>
      </c>
      <c r="EL93" s="2">
        <f t="shared" si="91"/>
        <v>113.58819111060859</v>
      </c>
      <c r="EM93" s="2">
        <f t="shared" si="91"/>
        <v>114.49521223934488</v>
      </c>
      <c r="EN93" s="2">
        <f t="shared" si="91"/>
        <v>111.52755955223881</v>
      </c>
      <c r="EO93" s="2">
        <f t="shared" si="91"/>
        <v>113.84596237436692</v>
      </c>
      <c r="EQ93" s="2">
        <f t="shared" si="92"/>
        <v>116.15581380267952</v>
      </c>
      <c r="ER93" s="2">
        <f t="shared" si="92"/>
        <v>114.68379373541774</v>
      </c>
      <c r="ES93" s="2">
        <f t="shared" si="92"/>
        <v>115.96041503885741</v>
      </c>
      <c r="ET93" s="2">
        <f t="shared" si="92"/>
        <v>115.36167491332156</v>
      </c>
      <c r="EU93" s="2">
        <f t="shared" si="92"/>
        <v>113.73491469227309</v>
      </c>
      <c r="EV93" s="2">
        <f t="shared" si="92"/>
        <v>110.7487782435911</v>
      </c>
      <c r="EW93" s="2">
        <f t="shared" si="92"/>
        <v>110.7377320015262</v>
      </c>
      <c r="EX93" s="2">
        <f t="shared" si="92"/>
        <v>108.71125638741941</v>
      </c>
      <c r="EY93" s="2">
        <f t="shared" si="92"/>
        <v>110.28870371370064</v>
      </c>
      <c r="EZ93" s="2">
        <f t="shared" si="92"/>
        <v>111.45238701410887</v>
      </c>
      <c r="FA93" s="2">
        <f t="shared" si="92"/>
        <v>113.59516645906066</v>
      </c>
      <c r="FB93" s="2">
        <f t="shared" si="92"/>
        <v>112.54655687252591</v>
      </c>
      <c r="FC93" s="2">
        <f t="shared" si="92"/>
        <v>112.9752027934593</v>
      </c>
      <c r="FD93" s="2">
        <f t="shared" si="92"/>
        <v>111.3193508708371</v>
      </c>
      <c r="FE93" s="2">
        <f t="shared" si="92"/>
        <v>114.98271216501095</v>
      </c>
      <c r="FG93" s="2">
        <f t="shared" si="93"/>
        <v>0.85740411813446293</v>
      </c>
      <c r="FH93" s="2">
        <f t="shared" si="93"/>
        <v>0.88717812937838381</v>
      </c>
      <c r="FI93" s="2">
        <f t="shared" si="93"/>
        <v>0.87008290922261811</v>
      </c>
      <c r="FJ93" s="2">
        <f t="shared" si="93"/>
        <v>0.86802225780631759</v>
      </c>
      <c r="FK93" s="2">
        <f t="shared" si="93"/>
        <v>0.85729138121176651</v>
      </c>
      <c r="FL93" s="2">
        <f t="shared" si="93"/>
        <v>0.86027136114354052</v>
      </c>
      <c r="FM93" s="2">
        <f t="shared" si="93"/>
        <v>0.86057028722775164</v>
      </c>
      <c r="FN93" s="2">
        <f t="shared" si="93"/>
        <v>0.86432287980078937</v>
      </c>
      <c r="FO93" s="2">
        <f t="shared" si="93"/>
        <v>0.85472552165305038</v>
      </c>
      <c r="FP93" s="2">
        <f t="shared" si="93"/>
        <v>0.86297113310650375</v>
      </c>
      <c r="FQ93" s="2">
        <f t="shared" si="93"/>
        <v>0.8575267914463649</v>
      </c>
      <c r="FR93" s="2">
        <f t="shared" si="93"/>
        <v>0.86826570115570301</v>
      </c>
      <c r="FS93" s="2">
        <f t="shared" si="93"/>
        <v>0.85786734790656616</v>
      </c>
      <c r="FT93" s="2">
        <f t="shared" si="93"/>
        <v>0.84463222389097903</v>
      </c>
      <c r="FU93" s="2">
        <f t="shared" si="93"/>
        <v>0.82416260236718164</v>
      </c>
      <c r="FW93" s="2">
        <f t="shared" ref="FW93:GK109" si="127">POWER(10,($B93-C$232)/C$229)/(1+POWER(10,($B93-C$232)/C$229))</f>
        <v>9.580822677516729E-4</v>
      </c>
      <c r="FX93" s="2">
        <f t="shared" si="127"/>
        <v>1.1102462640780863E-3</v>
      </c>
      <c r="FY93" s="2">
        <f t="shared" si="127"/>
        <v>1.1089775523412445E-3</v>
      </c>
      <c r="FZ93" s="2">
        <f t="shared" si="127"/>
        <v>1.0706083451801067E-3</v>
      </c>
      <c r="GA93" s="2">
        <f t="shared" si="127"/>
        <v>9.483763404247998E-4</v>
      </c>
      <c r="GB93" s="2">
        <f t="shared" si="127"/>
        <v>1.0672469177734881E-3</v>
      </c>
      <c r="GC93" s="2">
        <f t="shared" si="127"/>
        <v>1.149414030627987E-3</v>
      </c>
      <c r="GD93" s="2">
        <f t="shared" si="127"/>
        <v>1.3341628306135197E-3</v>
      </c>
      <c r="GE93" s="2">
        <f t="shared" si="127"/>
        <v>1.374903264056734E-3</v>
      </c>
      <c r="GF93" s="2">
        <f t="shared" si="127"/>
        <v>1.288936366766381E-3</v>
      </c>
      <c r="GG93" s="2">
        <f t="shared" si="127"/>
        <v>1.2634495422552726E-3</v>
      </c>
      <c r="GH93" s="2">
        <f t="shared" si="127"/>
        <v>1.2264400029971566E-3</v>
      </c>
      <c r="GI93" s="2">
        <f t="shared" si="127"/>
        <v>9.9916754017618159E-4</v>
      </c>
      <c r="GJ93" s="2">
        <f t="shared" si="127"/>
        <v>8.467506609689359E-4</v>
      </c>
      <c r="GK93" s="2">
        <f t="shared" si="127"/>
        <v>8.577069495792391E-4</v>
      </c>
      <c r="GM93" s="86">
        <f t="shared" ref="GM93:HA109" si="128" xml:space="preserve"> _xlfn.NORM.DIST($B93, C$7, ABS(C$11), TRUE) * _xlfn.NORM.DIST(($B93 - C$7)*C$15, 0, ABS(C$11), TRUE) * 2</f>
        <v>0.15868152381265488</v>
      </c>
      <c r="GN93" s="86">
        <f t="shared" si="128"/>
        <v>0.14007425645646321</v>
      </c>
      <c r="GO93" s="86">
        <f t="shared" si="128"/>
        <v>0.17881234166201071</v>
      </c>
      <c r="GP93" s="86">
        <f t="shared" si="128"/>
        <v>0.10418403475916965</v>
      </c>
      <c r="GQ93" s="86">
        <f t="shared" si="128"/>
        <v>0.15265284460014372</v>
      </c>
      <c r="GR93" s="86">
        <f t="shared" si="128"/>
        <v>0.11900105528769023</v>
      </c>
      <c r="GS93" s="86">
        <f t="shared" si="128"/>
        <v>3.9499915543254882E-2</v>
      </c>
      <c r="GT93" s="86">
        <f t="shared" si="128"/>
        <v>2.9352642715233156E-2</v>
      </c>
      <c r="GU93" s="86">
        <f t="shared" si="128"/>
        <v>4.0668949963590516E-2</v>
      </c>
      <c r="GV93" s="86">
        <f t="shared" si="128"/>
        <v>3.9033426837812323E-2</v>
      </c>
      <c r="GW93" s="86">
        <f t="shared" si="128"/>
        <v>5.6339982137092098E-2</v>
      </c>
      <c r="GX93" s="86">
        <f t="shared" si="128"/>
        <v>5.5429934691441356E-2</v>
      </c>
      <c r="GY93" s="86">
        <f t="shared" si="128"/>
        <v>0.13712777239311133</v>
      </c>
      <c r="GZ93" s="86">
        <f t="shared" si="128"/>
        <v>0.13581160334604744</v>
      </c>
      <c r="HA93" s="86">
        <f t="shared" si="128"/>
        <v>0.13005675425471835</v>
      </c>
      <c r="HC93" s="86">
        <f t="shared" si="73"/>
        <v>5.6524303059203185E-3</v>
      </c>
      <c r="HD93" s="86">
        <f t="shared" si="73"/>
        <v>1.0685259884200994E-2</v>
      </c>
      <c r="HE93" s="86">
        <f t="shared" si="73"/>
        <v>5.0979490596557448E-3</v>
      </c>
      <c r="HF93" s="86">
        <f t="shared" si="73"/>
        <v>4.7253239732637743E-3</v>
      </c>
      <c r="HG93" s="86">
        <f t="shared" si="87"/>
        <v>3.0289029587779329E-3</v>
      </c>
      <c r="HH93" s="86">
        <f t="shared" si="87"/>
        <v>3.6390747052609685E-3</v>
      </c>
      <c r="HI93" s="86">
        <f t="shared" si="87"/>
        <v>4.7248216464814002E-3</v>
      </c>
      <c r="HJ93" s="86">
        <f t="shared" si="87"/>
        <v>6.2164596306668127E-3</v>
      </c>
      <c r="HK93" s="86">
        <f t="shared" si="87"/>
        <v>4.8844568993105797E-3</v>
      </c>
      <c r="HL93" s="86">
        <f t="shared" si="87"/>
        <v>6.7726069170881793E-3</v>
      </c>
      <c r="HM93" s="86">
        <f t="shared" si="87"/>
        <v>4.0868430144710474E-3</v>
      </c>
      <c r="HN93" s="86">
        <f t="shared" si="87"/>
        <v>5.5200325410211309E-3</v>
      </c>
      <c r="HO93" s="86">
        <f t="shared" si="87"/>
        <v>2.517739669741613E-3</v>
      </c>
      <c r="HP93" s="86">
        <f t="shared" si="87"/>
        <v>2.0303432848183325E-3</v>
      </c>
      <c r="HQ93" s="86">
        <f t="shared" si="87"/>
        <v>6.1065070977727603E-4</v>
      </c>
      <c r="HS93" s="86">
        <f t="shared" ref="HS93:IG109" si="129" xml:space="preserve"> _xlfn.NORM.DIST($B93, C$9, ABS(C$13), TRUE) * _xlfn.NORM.DIST(($B93 - C$9)*C$17, 0, ABS(C$13), TRUE) * 2</f>
        <v>1.4016908145859542E-26</v>
      </c>
      <c r="HT93" s="86">
        <f t="shared" si="129"/>
        <v>5.1565317216112862E-23</v>
      </c>
      <c r="HU93" s="86">
        <f t="shared" si="129"/>
        <v>6.2731041867888128E-26</v>
      </c>
      <c r="HV93" s="86">
        <f t="shared" si="129"/>
        <v>6.5900313339823428E-27</v>
      </c>
      <c r="HW93" s="86">
        <f t="shared" si="129"/>
        <v>7.9241556949142476E-30</v>
      </c>
      <c r="HX93" s="86">
        <f t="shared" si="129"/>
        <v>1.9104609438745294E-29</v>
      </c>
      <c r="HY93" s="86">
        <f t="shared" si="129"/>
        <v>3.46286331805378E-30</v>
      </c>
      <c r="HZ93" s="86">
        <f t="shared" si="129"/>
        <v>3.7556921761673396E-29</v>
      </c>
      <c r="IA93" s="86">
        <f t="shared" si="129"/>
        <v>4.1636941485095244E-31</v>
      </c>
      <c r="IB93" s="86">
        <f t="shared" si="129"/>
        <v>1.0400077613972E-28</v>
      </c>
      <c r="IC93" s="86">
        <f t="shared" si="129"/>
        <v>7.0705707382596118E-32</v>
      </c>
      <c r="ID93" s="86">
        <f t="shared" si="129"/>
        <v>6.0989980833915961E-30</v>
      </c>
      <c r="IE93" s="86">
        <f t="shared" si="129"/>
        <v>2.0507409905029936E-32</v>
      </c>
      <c r="IF93" s="86">
        <f t="shared" si="129"/>
        <v>2.2173013463210136E-23</v>
      </c>
      <c r="IG93" s="86">
        <f t="shared" si="129"/>
        <v>2.6987050215493927E-18</v>
      </c>
      <c r="II93" s="86">
        <f t="shared" ref="II93:IW109" si="130" xml:space="preserve"> _xlfn.NORM.DIST($B93, C$10, ABS(C$14), TRUE) * _xlfn.NORM.DIST(($B93 - C$10)*C$18, 0, ABS(C$14), TRUE) * 2</f>
        <v>1.8330426783029506E-90</v>
      </c>
      <c r="IJ93" s="86">
        <f t="shared" si="130"/>
        <v>6.6523169321966953E-78</v>
      </c>
      <c r="IK93" s="86">
        <f t="shared" si="130"/>
        <v>2.3865332529582643E-87</v>
      </c>
      <c r="IL93" s="86">
        <f t="shared" si="130"/>
        <v>9.3510960773466117E-92</v>
      </c>
      <c r="IM93" s="86">
        <f t="shared" si="130"/>
        <v>2.6698007308437752E-100</v>
      </c>
      <c r="IN93" s="86">
        <f t="shared" si="130"/>
        <v>3.8274713427634343E-99</v>
      </c>
      <c r="IO93" s="86">
        <f t="shared" si="130"/>
        <v>7.0530293072796676E-106</v>
      </c>
      <c r="IP93" s="86">
        <f t="shared" si="130"/>
        <v>1.7647635629790945E-100</v>
      </c>
      <c r="IQ93" s="86">
        <f t="shared" si="130"/>
        <v>1.5956778538741131E-109</v>
      </c>
      <c r="IR93" s="86">
        <f t="shared" si="130"/>
        <v>2.4534839192411178E-103</v>
      </c>
      <c r="IS93" s="86">
        <f t="shared" si="130"/>
        <v>7.2585513225604196E-112</v>
      </c>
      <c r="IT93" s="86">
        <f t="shared" si="130"/>
        <v>2.4069917185572318E-104</v>
      </c>
      <c r="IU93" s="86">
        <f t="shared" si="130"/>
        <v>7.2986774632063421E-112</v>
      </c>
      <c r="IV93" s="86">
        <f t="shared" si="130"/>
        <v>2.9407596625795565E-98</v>
      </c>
      <c r="IW93" s="86">
        <f t="shared" si="130"/>
        <v>5.3780957576547556E-97</v>
      </c>
      <c r="IY93" s="86">
        <f t="shared" ref="IY93:JM109" si="131">GM93+HC93+HS93+II93</f>
        <v>0.16433395411857521</v>
      </c>
      <c r="IZ93" s="86">
        <f t="shared" si="131"/>
        <v>0.1507595163406642</v>
      </c>
      <c r="JA93" s="86">
        <f t="shared" si="131"/>
        <v>0.18391029072166645</v>
      </c>
      <c r="JB93" s="86">
        <f t="shared" si="131"/>
        <v>0.10890935873243343</v>
      </c>
      <c r="JC93" s="86">
        <f t="shared" si="131"/>
        <v>0.15568174755892167</v>
      </c>
      <c r="JD93" s="86">
        <f t="shared" si="131"/>
        <v>0.12264012999295119</v>
      </c>
      <c r="JE93" s="86">
        <f t="shared" si="131"/>
        <v>4.4224737189736282E-2</v>
      </c>
      <c r="JF93" s="86">
        <f t="shared" si="131"/>
        <v>3.5569102345899967E-2</v>
      </c>
      <c r="JG93" s="86">
        <f t="shared" si="131"/>
        <v>4.5553406862901095E-2</v>
      </c>
      <c r="JH93" s="86">
        <f t="shared" si="131"/>
        <v>4.5806033754900499E-2</v>
      </c>
      <c r="JI93" s="86">
        <f t="shared" si="131"/>
        <v>6.0426825151563147E-2</v>
      </c>
      <c r="JJ93" s="86">
        <f t="shared" si="131"/>
        <v>6.0949967232462487E-2</v>
      </c>
      <c r="JK93" s="86">
        <f t="shared" si="131"/>
        <v>0.13964551206285294</v>
      </c>
      <c r="JL93" s="86">
        <f t="shared" si="131"/>
        <v>0.13784194663086577</v>
      </c>
      <c r="JM93" s="86">
        <f t="shared" si="131"/>
        <v>0.13066740496449564</v>
      </c>
    </row>
    <row r="94" spans="2:273" x14ac:dyDescent="0.25">
      <c r="B94" s="2">
        <v>67</v>
      </c>
      <c r="C94" s="37">
        <v>121.621</v>
      </c>
      <c r="D94" s="37">
        <v>122.241</v>
      </c>
      <c r="E94" s="37">
        <v>122.70399999999999</v>
      </c>
      <c r="F94" s="37">
        <v>119.574</v>
      </c>
      <c r="G94" s="37">
        <v>117.17</v>
      </c>
      <c r="H94" s="37">
        <v>116.09399999999999</v>
      </c>
      <c r="I94" s="37">
        <v>116.396</v>
      </c>
      <c r="J94" s="37">
        <v>115.52800000000001</v>
      </c>
      <c r="K94" s="37">
        <v>114.66</v>
      </c>
      <c r="L94" s="37">
        <v>117.66</v>
      </c>
      <c r="M94" s="37">
        <v>117.717</v>
      </c>
      <c r="N94" s="37">
        <v>118.642</v>
      </c>
      <c r="O94" s="37">
        <v>118.30200000000001</v>
      </c>
      <c r="P94" s="37">
        <v>115.075</v>
      </c>
      <c r="Q94" s="37">
        <v>115.283</v>
      </c>
      <c r="S94" s="4">
        <f t="shared" si="88"/>
        <v>127.20217204423281</v>
      </c>
      <c r="T94" s="4">
        <f t="shared" si="88"/>
        <v>126.47922820699654</v>
      </c>
      <c r="U94" s="4">
        <f t="shared" si="88"/>
        <v>128.34516321998132</v>
      </c>
      <c r="V94" s="4">
        <f t="shared" si="88"/>
        <v>122.7269531763783</v>
      </c>
      <c r="W94" s="4">
        <f t="shared" si="88"/>
        <v>122.50750036432756</v>
      </c>
      <c r="X94" s="4">
        <f t="shared" si="88"/>
        <v>118.74245465632339</v>
      </c>
      <c r="Y94" s="4">
        <f t="shared" si="88"/>
        <v>116.2754474412434</v>
      </c>
      <c r="Z94" s="4">
        <f t="shared" si="88"/>
        <v>115.49084655809176</v>
      </c>
      <c r="AA94" s="4">
        <f t="shared" si="88"/>
        <v>117.06099515639279</v>
      </c>
      <c r="AB94" s="4">
        <f t="shared" si="88"/>
        <v>118.2487674531026</v>
      </c>
      <c r="AC94" s="4">
        <f t="shared" si="88"/>
        <v>119.93444993992878</v>
      </c>
      <c r="AD94" s="4">
        <f t="shared" si="88"/>
        <v>118.59602784625208</v>
      </c>
      <c r="AE94" s="4">
        <f t="shared" si="88"/>
        <v>121.98090538336199</v>
      </c>
      <c r="AF94" s="4">
        <f t="shared" si="88"/>
        <v>118.95463389447096</v>
      </c>
      <c r="AG94" s="4">
        <f t="shared" si="88"/>
        <v>117.86762648448756</v>
      </c>
      <c r="AI94" s="4">
        <f t="shared" si="89"/>
        <v>-5.5811720442328152</v>
      </c>
      <c r="AJ94" s="4">
        <f t="shared" si="89"/>
        <v>-4.2382282069965385</v>
      </c>
      <c r="AK94" s="4">
        <f t="shared" si="89"/>
        <v>-5.6411632199813226</v>
      </c>
      <c r="AL94" s="4">
        <f t="shared" si="89"/>
        <v>-3.1529531763783041</v>
      </c>
      <c r="AM94" s="4">
        <f t="shared" si="89"/>
        <v>-5.3375003643275534</v>
      </c>
      <c r="AN94" s="4">
        <f t="shared" si="89"/>
        <v>-2.6484546563233948</v>
      </c>
      <c r="AO94" s="4">
        <f t="shared" si="89"/>
        <v>0.12055255875660009</v>
      </c>
      <c r="AP94" s="4">
        <f t="shared" si="89"/>
        <v>3.71534419082451E-2</v>
      </c>
      <c r="AQ94" s="4">
        <f t="shared" si="89"/>
        <v>-2.4009951563927956</v>
      </c>
      <c r="AR94" s="4">
        <f t="shared" si="89"/>
        <v>-0.58876745310260503</v>
      </c>
      <c r="AS94" s="4">
        <f t="shared" si="89"/>
        <v>-2.2174499399287839</v>
      </c>
      <c r="AT94" s="4">
        <f t="shared" si="89"/>
        <v>4.5972153747911193E-2</v>
      </c>
      <c r="AU94" s="4">
        <f t="shared" si="89"/>
        <v>-3.6789053833619789</v>
      </c>
      <c r="AV94" s="4">
        <f t="shared" si="89"/>
        <v>-3.8796338944709561</v>
      </c>
      <c r="AW94" s="4">
        <f t="shared" si="89"/>
        <v>-2.5846264844875577</v>
      </c>
      <c r="AY94" s="2">
        <f t="shared" si="125"/>
        <v>118.00542117729448</v>
      </c>
      <c r="AZ94" s="2">
        <f t="shared" si="125"/>
        <v>116.20056245946718</v>
      </c>
      <c r="BA94" s="2">
        <f t="shared" si="125"/>
        <v>117.91308578749174</v>
      </c>
      <c r="BB94" s="2">
        <f t="shared" si="125"/>
        <v>116.69441957558517</v>
      </c>
      <c r="BC94" s="2">
        <f t="shared" si="125"/>
        <v>115.24077891435272</v>
      </c>
      <c r="BD94" s="2">
        <f t="shared" si="125"/>
        <v>112.69539162338467</v>
      </c>
      <c r="BE94" s="2">
        <f t="shared" si="125"/>
        <v>112.45829220289461</v>
      </c>
      <c r="BF94" s="2">
        <f t="shared" si="125"/>
        <v>111.14471293228424</v>
      </c>
      <c r="BG94" s="2">
        <f t="shared" si="125"/>
        <v>113.0840127400204</v>
      </c>
      <c r="BH94" s="2">
        <f t="shared" si="125"/>
        <v>113.32928505630257</v>
      </c>
      <c r="BI94" s="2">
        <f t="shared" si="125"/>
        <v>115.97818271273766</v>
      </c>
      <c r="BJ94" s="2">
        <f t="shared" si="125"/>
        <v>113.86587011205427</v>
      </c>
      <c r="BK94" s="2">
        <f t="shared" si="125"/>
        <v>115.15973984727908</v>
      </c>
      <c r="BL94" s="2">
        <f t="shared" si="125"/>
        <v>112.40994545448982</v>
      </c>
      <c r="BM94" s="2">
        <f t="shared" si="125"/>
        <v>114.21725830724618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123.43343195827408</v>
      </c>
      <c r="DL94" s="2">
        <f t="shared" si="90"/>
        <v>121.60162325581395</v>
      </c>
      <c r="DM94" s="2">
        <f t="shared" si="90"/>
        <v>122.62831651031894</v>
      </c>
      <c r="DN94" s="2">
        <f t="shared" si="90"/>
        <v>120.13556572199732</v>
      </c>
      <c r="DO94" s="2">
        <f t="shared" si="90"/>
        <v>118.63754415143893</v>
      </c>
      <c r="DP94" s="2">
        <f t="shared" si="90"/>
        <v>118.36117573038626</v>
      </c>
      <c r="DQ94" s="2">
        <f t="shared" si="90"/>
        <v>119.94285401115401</v>
      </c>
      <c r="DR94" s="2">
        <f t="shared" si="90"/>
        <v>119.24213655761025</v>
      </c>
      <c r="DS94" s="2">
        <f t="shared" si="90"/>
        <v>118.81398431372547</v>
      </c>
      <c r="DT94" s="2">
        <f t="shared" si="90"/>
        <v>119.04152732732736</v>
      </c>
      <c r="DU94" s="2">
        <f t="shared" si="90"/>
        <v>120.64139699699702</v>
      </c>
      <c r="DV94" s="2">
        <f t="shared" si="90"/>
        <v>117.30795305832146</v>
      </c>
      <c r="DW94" s="2">
        <f t="shared" si="90"/>
        <v>120.83889948519951</v>
      </c>
      <c r="DX94" s="2">
        <f t="shared" si="90"/>
        <v>118.40345225362873</v>
      </c>
      <c r="DY94" s="2">
        <f t="shared" si="90"/>
        <v>116.7297787912495</v>
      </c>
      <c r="EA94" s="2">
        <f t="shared" si="94"/>
        <v>117.18353203080434</v>
      </c>
      <c r="EB94" s="2">
        <f t="shared" si="91"/>
        <v>115.57553716707022</v>
      </c>
      <c r="EC94" s="2">
        <f t="shared" si="91"/>
        <v>117.27299516483519</v>
      </c>
      <c r="ED94" s="2">
        <f t="shared" si="91"/>
        <v>116.2186046776954</v>
      </c>
      <c r="EE94" s="2">
        <f t="shared" si="91"/>
        <v>114.72646596984234</v>
      </c>
      <c r="EF94" s="2">
        <f t="shared" si="91"/>
        <v>111.8577732769045</v>
      </c>
      <c r="EG94" s="2">
        <f t="shared" si="91"/>
        <v>111.35343364332076</v>
      </c>
      <c r="EH94" s="2">
        <f t="shared" si="91"/>
        <v>109.98781106870227</v>
      </c>
      <c r="EI94" s="2">
        <f t="shared" si="91"/>
        <v>112.19936288088644</v>
      </c>
      <c r="EJ94" s="2">
        <f t="shared" si="91"/>
        <v>112.50397476256626</v>
      </c>
      <c r="EK94" s="2">
        <f t="shared" si="91"/>
        <v>115.27454385964914</v>
      </c>
      <c r="EL94" s="2">
        <f t="shared" si="91"/>
        <v>113.39113402554003</v>
      </c>
      <c r="EM94" s="2">
        <f t="shared" si="91"/>
        <v>114.30346624892077</v>
      </c>
      <c r="EN94" s="2">
        <f t="shared" si="91"/>
        <v>111.4046832835821</v>
      </c>
      <c r="EO94" s="2">
        <f t="shared" si="91"/>
        <v>113.72713114650853</v>
      </c>
      <c r="EQ94" s="2">
        <f t="shared" si="92"/>
        <v>116.01101578394682</v>
      </c>
      <c r="ER94" s="2">
        <f t="shared" si="92"/>
        <v>114.55314488338453</v>
      </c>
      <c r="ES94" s="2">
        <f t="shared" si="92"/>
        <v>115.81206679269064</v>
      </c>
      <c r="ET94" s="2">
        <f t="shared" si="92"/>
        <v>115.20486556590635</v>
      </c>
      <c r="EU94" s="2">
        <f t="shared" si="92"/>
        <v>113.57807422665567</v>
      </c>
      <c r="EV94" s="2">
        <f t="shared" si="92"/>
        <v>110.61641591568213</v>
      </c>
      <c r="EW94" s="2">
        <f t="shared" si="92"/>
        <v>110.59905552547862</v>
      </c>
      <c r="EX94" s="2">
        <f t="shared" si="92"/>
        <v>108.5829235022081</v>
      </c>
      <c r="EY94" s="2">
        <f t="shared" si="92"/>
        <v>110.15512142727216</v>
      </c>
      <c r="EZ94" s="2">
        <f t="shared" si="92"/>
        <v>111.32187129283044</v>
      </c>
      <c r="FA94" s="2">
        <f t="shared" si="92"/>
        <v>113.42090969820642</v>
      </c>
      <c r="FB94" s="2">
        <f t="shared" si="92"/>
        <v>112.3787461901929</v>
      </c>
      <c r="FC94" s="2">
        <f t="shared" si="92"/>
        <v>112.82389968910903</v>
      </c>
      <c r="FD94" s="2">
        <f t="shared" si="92"/>
        <v>111.20189911155651</v>
      </c>
      <c r="FE94" s="2">
        <f t="shared" si="92"/>
        <v>114.83164266107578</v>
      </c>
      <c r="FG94" s="2">
        <f t="shared" si="93"/>
        <v>0.86829856643362191</v>
      </c>
      <c r="FH94" s="2">
        <f t="shared" si="93"/>
        <v>0.89607354256457117</v>
      </c>
      <c r="FI94" s="2">
        <f t="shared" si="93"/>
        <v>0.88014409671309013</v>
      </c>
      <c r="FJ94" s="2">
        <f t="shared" si="93"/>
        <v>0.87822069287344107</v>
      </c>
      <c r="FK94" s="2">
        <f t="shared" si="93"/>
        <v>0.86819311862068527</v>
      </c>
      <c r="FL94" s="2">
        <f t="shared" si="93"/>
        <v>0.87097971324787549</v>
      </c>
      <c r="FM94" s="2">
        <f t="shared" si="93"/>
        <v>0.87125915892571437</v>
      </c>
      <c r="FN94" s="2">
        <f t="shared" si="93"/>
        <v>0.87476593696344407</v>
      </c>
      <c r="FO94" s="2">
        <f t="shared" si="93"/>
        <v>0.86579258411446891</v>
      </c>
      <c r="FP94" s="2">
        <f t="shared" si="93"/>
        <v>0.87350300688746152</v>
      </c>
      <c r="FQ94" s="2">
        <f t="shared" si="93"/>
        <v>0.86841330578246967</v>
      </c>
      <c r="FR94" s="2">
        <f t="shared" si="93"/>
        <v>0.87844795868670345</v>
      </c>
      <c r="FS94" s="2">
        <f t="shared" si="93"/>
        <v>0.86873182342121469</v>
      </c>
      <c r="FT94" s="2">
        <f t="shared" si="93"/>
        <v>0.85633895996485465</v>
      </c>
      <c r="FU94" s="2">
        <f t="shared" si="93"/>
        <v>0.83711425415090468</v>
      </c>
      <c r="FW94" s="2">
        <f t="shared" si="127"/>
        <v>1.0504192221993246E-3</v>
      </c>
      <c r="FX94" s="2">
        <f t="shared" si="127"/>
        <v>1.21723043781214E-3</v>
      </c>
      <c r="FY94" s="2">
        <f t="shared" si="127"/>
        <v>1.2158396208546854E-3</v>
      </c>
      <c r="FZ94" s="2">
        <f t="shared" si="127"/>
        <v>1.1737774671995241E-3</v>
      </c>
      <c r="GA94" s="2">
        <f t="shared" si="127"/>
        <v>1.0397788417051885E-3</v>
      </c>
      <c r="GB94" s="2">
        <f t="shared" si="127"/>
        <v>1.1700924954285239E-3</v>
      </c>
      <c r="GC94" s="2">
        <f t="shared" si="127"/>
        <v>1.2601676786558936E-3</v>
      </c>
      <c r="GD94" s="2">
        <f t="shared" si="127"/>
        <v>1.4626921796114781E-3</v>
      </c>
      <c r="GE94" s="2">
        <f t="shared" si="127"/>
        <v>1.5073515034005269E-3</v>
      </c>
      <c r="GF94" s="2">
        <f t="shared" si="127"/>
        <v>1.4131148955244285E-3</v>
      </c>
      <c r="GG94" s="2">
        <f t="shared" si="127"/>
        <v>1.3851760285170732E-3</v>
      </c>
      <c r="GH94" s="2">
        <f t="shared" si="127"/>
        <v>1.3446056220815421E-3</v>
      </c>
      <c r="GI94" s="2">
        <f t="shared" si="127"/>
        <v>1.0954598220906237E-3</v>
      </c>
      <c r="GJ94" s="2">
        <f t="shared" si="127"/>
        <v>9.2836779619384624E-4</v>
      </c>
      <c r="GK94" s="2">
        <f t="shared" si="127"/>
        <v>9.4037915250108454E-4</v>
      </c>
      <c r="GM94" s="86">
        <f t="shared" si="128"/>
        <v>6.6577907095121264E-2</v>
      </c>
      <c r="GN94" s="86">
        <f t="shared" si="128"/>
        <v>5.5322898057063565E-2</v>
      </c>
      <c r="GO94" s="86">
        <f t="shared" si="128"/>
        <v>7.205882605044335E-2</v>
      </c>
      <c r="GP94" s="86">
        <f t="shared" si="128"/>
        <v>3.2681373647240296E-2</v>
      </c>
      <c r="GQ94" s="86">
        <f t="shared" si="128"/>
        <v>5.2340970568382765E-2</v>
      </c>
      <c r="GR94" s="86">
        <f t="shared" si="128"/>
        <v>3.7465372210674169E-2</v>
      </c>
      <c r="GS94" s="86">
        <f t="shared" si="128"/>
        <v>9.2092909988726757E-3</v>
      </c>
      <c r="GT94" s="86">
        <f t="shared" si="128"/>
        <v>6.1979386118287657E-3</v>
      </c>
      <c r="GU94" s="86">
        <f t="shared" si="128"/>
        <v>1.0053634062510801E-2</v>
      </c>
      <c r="GV94" s="86">
        <f t="shared" si="128"/>
        <v>1.0189050189537044E-2</v>
      </c>
      <c r="GW94" s="86">
        <f t="shared" si="128"/>
        <v>1.5735775438561934E-2</v>
      </c>
      <c r="GX94" s="86">
        <f t="shared" si="128"/>
        <v>1.5798732298642541E-2</v>
      </c>
      <c r="GY94" s="86">
        <f t="shared" si="128"/>
        <v>5.8086251077484191E-2</v>
      </c>
      <c r="GZ94" s="86">
        <f t="shared" si="128"/>
        <v>6.4221654500261974E-2</v>
      </c>
      <c r="HA94" s="86">
        <f t="shared" si="128"/>
        <v>5.4999430529036011E-2</v>
      </c>
      <c r="HC94" s="86">
        <f t="shared" si="73"/>
        <v>9.0941519172858254E-3</v>
      </c>
      <c r="HD94" s="86">
        <f t="shared" si="73"/>
        <v>1.6282135656043022E-2</v>
      </c>
      <c r="HE94" s="86">
        <f t="shared" si="73"/>
        <v>8.2553740413339773E-3</v>
      </c>
      <c r="HF94" s="86">
        <f t="shared" si="73"/>
        <v>7.7531595784468997E-3</v>
      </c>
      <c r="HG94" s="86">
        <f t="shared" si="87"/>
        <v>5.1476029093456685E-3</v>
      </c>
      <c r="HH94" s="86">
        <f t="shared" si="87"/>
        <v>6.1656835393603861E-3</v>
      </c>
      <c r="HI94" s="86">
        <f t="shared" si="87"/>
        <v>8.0845332592953834E-3</v>
      </c>
      <c r="HJ94" s="86">
        <f t="shared" si="87"/>
        <v>1.0460909325595959E-2</v>
      </c>
      <c r="HK94" s="86">
        <f t="shared" si="87"/>
        <v>8.5412695771363307E-3</v>
      </c>
      <c r="HL94" s="86">
        <f t="shared" si="87"/>
        <v>1.1396921766850553E-2</v>
      </c>
      <c r="HM94" s="86">
        <f t="shared" si="87"/>
        <v>7.2079532593387566E-3</v>
      </c>
      <c r="HN94" s="86">
        <f t="shared" si="87"/>
        <v>9.3791407539874239E-3</v>
      </c>
      <c r="HO94" s="86">
        <f t="shared" si="87"/>
        <v>4.4666870320371199E-3</v>
      </c>
      <c r="HP94" s="86">
        <f t="shared" si="87"/>
        <v>3.6765835280554728E-3</v>
      </c>
      <c r="HQ94" s="86">
        <f t="shared" si="87"/>
        <v>1.2635268278449057E-3</v>
      </c>
      <c r="HS94" s="86">
        <f t="shared" si="129"/>
        <v>1.3453183559310134E-25</v>
      </c>
      <c r="HT94" s="86">
        <f t="shared" si="129"/>
        <v>3.7499575942871383E-22</v>
      </c>
      <c r="HU94" s="86">
        <f t="shared" si="129"/>
        <v>5.8899174581318713E-25</v>
      </c>
      <c r="HV94" s="86">
        <f t="shared" si="129"/>
        <v>6.7699726586578794E-26</v>
      </c>
      <c r="HW94" s="86">
        <f t="shared" si="129"/>
        <v>9.9321363678026587E-29</v>
      </c>
      <c r="HX94" s="86">
        <f t="shared" si="129"/>
        <v>2.420872498936177E-28</v>
      </c>
      <c r="HY94" s="86">
        <f t="shared" si="129"/>
        <v>5.0936953547541545E-29</v>
      </c>
      <c r="HZ94" s="86">
        <f t="shared" si="129"/>
        <v>5.2006797586651651E-28</v>
      </c>
      <c r="IA94" s="86">
        <f t="shared" si="129"/>
        <v>7.220877259365924E-30</v>
      </c>
      <c r="IB94" s="86">
        <f t="shared" si="129"/>
        <v>1.4436408725301496E-27</v>
      </c>
      <c r="IC94" s="86">
        <f t="shared" si="129"/>
        <v>1.2651198489663733E-30</v>
      </c>
      <c r="ID94" s="86">
        <f t="shared" si="129"/>
        <v>8.92040948726684E-29</v>
      </c>
      <c r="IE94" s="86">
        <f t="shared" si="129"/>
        <v>3.4125763715926357E-31</v>
      </c>
      <c r="IF94" s="86">
        <f t="shared" si="129"/>
        <v>1.5385474281146512E-22</v>
      </c>
      <c r="IG94" s="86">
        <f t="shared" si="129"/>
        <v>1.1615041998882563E-17</v>
      </c>
      <c r="II94" s="86">
        <f t="shared" si="130"/>
        <v>3.9335179713303978E-88</v>
      </c>
      <c r="IJ94" s="86">
        <f t="shared" si="130"/>
        <v>7.3768671838297546E-76</v>
      </c>
      <c r="IK94" s="86">
        <f t="shared" si="130"/>
        <v>4.7387060836036237E-85</v>
      </c>
      <c r="IL94" s="86">
        <f t="shared" si="130"/>
        <v>2.3692423670138509E-89</v>
      </c>
      <c r="IM94" s="86">
        <f t="shared" si="130"/>
        <v>1.0297385210963954E-97</v>
      </c>
      <c r="IN94" s="86">
        <f t="shared" si="130"/>
        <v>1.5229427144170758E-96</v>
      </c>
      <c r="IO94" s="86">
        <f t="shared" si="130"/>
        <v>4.5514941188146039E-103</v>
      </c>
      <c r="IP94" s="86">
        <f t="shared" si="130"/>
        <v>9.3430861324822283E-98</v>
      </c>
      <c r="IQ94" s="86">
        <f t="shared" si="130"/>
        <v>1.5477263517093518E-106</v>
      </c>
      <c r="IR94" s="86">
        <f t="shared" si="130"/>
        <v>1.5063830913566598E-100</v>
      </c>
      <c r="IS94" s="86">
        <f t="shared" si="130"/>
        <v>7.4826305912763007E-109</v>
      </c>
      <c r="IT94" s="86">
        <f t="shared" si="130"/>
        <v>1.5015206959176212E-101</v>
      </c>
      <c r="IU94" s="86">
        <f t="shared" si="130"/>
        <v>5.9509242927651179E-109</v>
      </c>
      <c r="IV94" s="86">
        <f t="shared" si="130"/>
        <v>9.1365492017538318E-96</v>
      </c>
      <c r="IW94" s="86">
        <f t="shared" si="130"/>
        <v>1.5661082539573532E-94</v>
      </c>
      <c r="IY94" s="86">
        <f t="shared" si="131"/>
        <v>7.5672059012407089E-2</v>
      </c>
      <c r="IZ94" s="86">
        <f t="shared" si="131"/>
        <v>7.1605033713106586E-2</v>
      </c>
      <c r="JA94" s="86">
        <f t="shared" si="131"/>
        <v>8.0314200091777324E-2</v>
      </c>
      <c r="JB94" s="86">
        <f t="shared" si="131"/>
        <v>4.0434533225687193E-2</v>
      </c>
      <c r="JC94" s="86">
        <f t="shared" si="131"/>
        <v>5.7488573477728434E-2</v>
      </c>
      <c r="JD94" s="86">
        <f t="shared" si="131"/>
        <v>4.3631055750034557E-2</v>
      </c>
      <c r="JE94" s="86">
        <f t="shared" si="131"/>
        <v>1.7293824258168059E-2</v>
      </c>
      <c r="JF94" s="86">
        <f t="shared" si="131"/>
        <v>1.6658847937424726E-2</v>
      </c>
      <c r="JG94" s="86">
        <f t="shared" si="131"/>
        <v>1.859490363964713E-2</v>
      </c>
      <c r="JH94" s="86">
        <f t="shared" si="131"/>
        <v>2.1585971956387597E-2</v>
      </c>
      <c r="JI94" s="86">
        <f t="shared" si="131"/>
        <v>2.2943728697900692E-2</v>
      </c>
      <c r="JJ94" s="86">
        <f t="shared" si="131"/>
        <v>2.5177873052629966E-2</v>
      </c>
      <c r="JK94" s="86">
        <f t="shared" si="131"/>
        <v>6.2552938109521311E-2</v>
      </c>
      <c r="JL94" s="86">
        <f t="shared" si="131"/>
        <v>6.7898238028317445E-2</v>
      </c>
      <c r="JM94" s="86">
        <f t="shared" si="131"/>
        <v>5.626295735688093E-2</v>
      </c>
    </row>
    <row r="95" spans="2:273" x14ac:dyDescent="0.25">
      <c r="B95" s="2">
        <v>68</v>
      </c>
      <c r="C95" s="37">
        <v>121.70699999999999</v>
      </c>
      <c r="D95" s="37">
        <v>123.81</v>
      </c>
      <c r="E95" s="37">
        <v>123.611</v>
      </c>
      <c r="F95" s="37">
        <v>120.70399999999999</v>
      </c>
      <c r="G95" s="37">
        <v>116.717</v>
      </c>
      <c r="H95" s="37">
        <v>116.321</v>
      </c>
      <c r="I95" s="37">
        <v>116.925</v>
      </c>
      <c r="J95" s="37">
        <v>116.509</v>
      </c>
      <c r="K95" s="37">
        <v>117.057</v>
      </c>
      <c r="L95" s="37">
        <v>118.623</v>
      </c>
      <c r="M95" s="37">
        <v>118.81100000000001</v>
      </c>
      <c r="N95" s="37">
        <v>119.283</v>
      </c>
      <c r="O95" s="37">
        <v>117.377</v>
      </c>
      <c r="P95" s="37">
        <v>114.717</v>
      </c>
      <c r="Q95" s="37">
        <v>114.98099999999999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124.12869188609223</v>
      </c>
      <c r="T95" s="4">
        <f t="shared" si="132"/>
        <v>124.77777934382557</v>
      </c>
      <c r="U95" s="4">
        <f t="shared" si="132"/>
        <v>124.36637988181072</v>
      </c>
      <c r="V95" s="4">
        <f t="shared" si="132"/>
        <v>121.56079102382671</v>
      </c>
      <c r="W95" s="4">
        <f t="shared" si="132"/>
        <v>119.35170112665956</v>
      </c>
      <c r="X95" s="4">
        <f t="shared" si="132"/>
        <v>116.95495844356431</v>
      </c>
      <c r="Y95" s="4">
        <f t="shared" si="132"/>
        <v>117.15427821789639</v>
      </c>
      <c r="Z95" s="4">
        <f t="shared" si="132"/>
        <v>116.91934693037467</v>
      </c>
      <c r="AA95" s="4">
        <f t="shared" si="132"/>
        <v>118.08140358682071</v>
      </c>
      <c r="AB95" s="4">
        <f t="shared" si="132"/>
        <v>119.65544833921081</v>
      </c>
      <c r="AC95" s="4">
        <f t="shared" si="132"/>
        <v>120.35066444181055</v>
      </c>
      <c r="AD95" s="4">
        <f t="shared" si="132"/>
        <v>119.29967631676143</v>
      </c>
      <c r="AE95" s="4">
        <f t="shared" si="132"/>
        <v>119.29078487010159</v>
      </c>
      <c r="AF95" s="4">
        <f t="shared" si="132"/>
        <v>116.31387139458667</v>
      </c>
      <c r="AG95" s="4">
        <f t="shared" si="132"/>
        <v>115.69952244622063</v>
      </c>
      <c r="AI95" s="4">
        <f t="shared" ref="AI95:AW111" si="133">IF(OR($B95 &lt; C$230, $B95 &gt; C$233), 0, C95-S95)</f>
        <v>-2.4216918860922334</v>
      </c>
      <c r="AJ95" s="4">
        <f t="shared" si="133"/>
        <v>-0.96777934382556907</v>
      </c>
      <c r="AK95" s="4">
        <f t="shared" si="133"/>
        <v>-0.75537988181071114</v>
      </c>
      <c r="AL95" s="4">
        <f t="shared" si="133"/>
        <v>-0.85679102382671601</v>
      </c>
      <c r="AM95" s="4">
        <f t="shared" si="133"/>
        <v>-2.6347011266595644</v>
      </c>
      <c r="AN95" s="4">
        <f t="shared" si="133"/>
        <v>-0.63395844356431041</v>
      </c>
      <c r="AO95" s="4">
        <f t="shared" si="133"/>
        <v>-0.22927821789639324</v>
      </c>
      <c r="AP95" s="4">
        <f t="shared" si="133"/>
        <v>-0.41034693037467207</v>
      </c>
      <c r="AQ95" s="4">
        <f t="shared" si="133"/>
        <v>-1.0244035868207106</v>
      </c>
      <c r="AR95" s="4">
        <f t="shared" si="133"/>
        <v>-1.0324483392108021</v>
      </c>
      <c r="AS95" s="4">
        <f t="shared" si="133"/>
        <v>-1.5396644418105438</v>
      </c>
      <c r="AT95" s="4">
        <f t="shared" si="133"/>
        <v>-1.6676316761433441E-2</v>
      </c>
      <c r="AU95" s="4">
        <f t="shared" si="133"/>
        <v>-1.913784870101594</v>
      </c>
      <c r="AV95" s="4">
        <f t="shared" si="133"/>
        <v>-1.596871394586671</v>
      </c>
      <c r="AW95" s="4">
        <f t="shared" si="133"/>
        <v>-0.7185224462206321</v>
      </c>
      <c r="AY95" s="2">
        <f t="shared" si="125"/>
        <v>117.78520153383134</v>
      </c>
      <c r="AZ95" s="2">
        <f t="shared" si="125"/>
        <v>115.99965029014467</v>
      </c>
      <c r="BA95" s="2">
        <f t="shared" si="125"/>
        <v>117.6918850410384</v>
      </c>
      <c r="BB95" s="2">
        <f t="shared" si="125"/>
        <v>116.49054497245703</v>
      </c>
      <c r="BC95" s="2">
        <f t="shared" si="125"/>
        <v>115.03018044333743</v>
      </c>
      <c r="BD95" s="2">
        <f t="shared" si="125"/>
        <v>112.48014647880558</v>
      </c>
      <c r="BE95" s="2">
        <f t="shared" si="125"/>
        <v>112.22920536002115</v>
      </c>
      <c r="BF95" s="2">
        <f t="shared" si="125"/>
        <v>110.90435429980222</v>
      </c>
      <c r="BG95" s="2">
        <f t="shared" si="125"/>
        <v>112.85082547642773</v>
      </c>
      <c r="BH95" s="2">
        <f t="shared" si="125"/>
        <v>113.12386243688715</v>
      </c>
      <c r="BI95" s="2">
        <f t="shared" si="125"/>
        <v>115.72880467853763</v>
      </c>
      <c r="BJ95" s="2">
        <f t="shared" si="125"/>
        <v>113.65000333385804</v>
      </c>
      <c r="BK95" s="2">
        <f t="shared" si="125"/>
        <v>114.92955855673318</v>
      </c>
      <c r="BL95" s="2">
        <f t="shared" si="125"/>
        <v>112.22011625506356</v>
      </c>
      <c r="BM95" s="2">
        <f t="shared" si="125"/>
        <v>114.06386349179427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123.42627856804174</v>
      </c>
      <c r="DL95" s="2">
        <f t="shared" si="134"/>
        <v>121.55180528541224</v>
      </c>
      <c r="DM95" s="2">
        <f t="shared" si="134"/>
        <v>122.61730572232645</v>
      </c>
      <c r="DN95" s="2">
        <f t="shared" si="134"/>
        <v>120.11978920377869</v>
      </c>
      <c r="DO95" s="2">
        <f t="shared" si="134"/>
        <v>118.60457643068173</v>
      </c>
      <c r="DP95" s="2">
        <f t="shared" si="134"/>
        <v>118.34536590436592</v>
      </c>
      <c r="DQ95" s="2">
        <f t="shared" si="134"/>
        <v>119.92983625053624</v>
      </c>
      <c r="DR95" s="2">
        <f t="shared" si="134"/>
        <v>119.25154267425322</v>
      </c>
      <c r="DS95" s="2">
        <f t="shared" si="134"/>
        <v>118.86167563025208</v>
      </c>
      <c r="DT95" s="2">
        <f t="shared" si="134"/>
        <v>119.07444714714718</v>
      </c>
      <c r="DU95" s="2">
        <f t="shared" si="134"/>
        <v>120.69667859287861</v>
      </c>
      <c r="DV95" s="2">
        <f t="shared" si="134"/>
        <v>117.27577524893313</v>
      </c>
      <c r="DW95" s="2">
        <f t="shared" si="134"/>
        <v>120.87846023166026</v>
      </c>
      <c r="DX95" s="2">
        <f t="shared" si="134"/>
        <v>118.35434377387318</v>
      </c>
      <c r="DY95" s="2">
        <f t="shared" si="134"/>
        <v>116.62367467556541</v>
      </c>
      <c r="EA95" s="2">
        <f t="shared" si="94"/>
        <v>117.00635695949802</v>
      </c>
      <c r="EB95" s="2">
        <f t="shared" si="91"/>
        <v>115.41383474576271</v>
      </c>
      <c r="EC95" s="2">
        <f t="shared" si="91"/>
        <v>117.08229604395606</v>
      </c>
      <c r="ED95" s="2">
        <f t="shared" si="91"/>
        <v>116.0330009412436</v>
      </c>
      <c r="EE95" s="2">
        <f t="shared" si="91"/>
        <v>114.53672021932829</v>
      </c>
      <c r="EF95" s="2">
        <f t="shared" si="91"/>
        <v>111.68952049576785</v>
      </c>
      <c r="EG95" s="2">
        <f t="shared" si="91"/>
        <v>111.19259721011335</v>
      </c>
      <c r="EH95" s="2">
        <f t="shared" si="91"/>
        <v>109.81696395250211</v>
      </c>
      <c r="EI95" s="2">
        <f t="shared" si="91"/>
        <v>112.00480178516469</v>
      </c>
      <c r="EJ95" s="2">
        <f t="shared" si="91"/>
        <v>112.33996217211529</v>
      </c>
      <c r="EK95" s="2">
        <f t="shared" si="91"/>
        <v>115.04538919667591</v>
      </c>
      <c r="EL95" s="2">
        <f t="shared" si="91"/>
        <v>113.19407694047148</v>
      </c>
      <c r="EM95" s="2">
        <f t="shared" ref="EM95:EO158" si="135">CQ$228*$B95+CQ$229</f>
        <v>114.11172025849666</v>
      </c>
      <c r="EN95" s="2">
        <f t="shared" si="135"/>
        <v>111.28180701492538</v>
      </c>
      <c r="EO95" s="2">
        <f t="shared" si="135"/>
        <v>113.60829991865012</v>
      </c>
      <c r="EQ95" s="2">
        <f t="shared" ref="EQ95:FE111" si="136">CU$228*$B95+CU$229</f>
        <v>115.86621776521412</v>
      </c>
      <c r="ER95" s="2">
        <f t="shared" si="136"/>
        <v>114.42249603135133</v>
      </c>
      <c r="ES95" s="2">
        <f t="shared" si="136"/>
        <v>115.66371854652387</v>
      </c>
      <c r="ET95" s="2">
        <f t="shared" si="136"/>
        <v>115.04805621849113</v>
      </c>
      <c r="EU95" s="2">
        <f t="shared" si="136"/>
        <v>113.42123376103828</v>
      </c>
      <c r="EV95" s="2">
        <f t="shared" si="136"/>
        <v>110.48405358777315</v>
      </c>
      <c r="EW95" s="2">
        <f t="shared" si="136"/>
        <v>110.46037904943104</v>
      </c>
      <c r="EX95" s="2">
        <f t="shared" si="136"/>
        <v>108.45459061699681</v>
      </c>
      <c r="EY95" s="2">
        <f t="shared" si="136"/>
        <v>110.02153914084369</v>
      </c>
      <c r="EZ95" s="2">
        <f t="shared" si="136"/>
        <v>111.19135557155199</v>
      </c>
      <c r="FA95" s="2">
        <f t="shared" si="136"/>
        <v>113.24665293735217</v>
      </c>
      <c r="FB95" s="2">
        <f t="shared" si="136"/>
        <v>112.21093550785987</v>
      </c>
      <c r="FC95" s="2">
        <f t="shared" si="136"/>
        <v>112.67259658475875</v>
      </c>
      <c r="FD95" s="2">
        <f t="shared" si="136"/>
        <v>111.08444735227594</v>
      </c>
      <c r="FE95" s="2">
        <f t="shared" si="136"/>
        <v>114.68057315714059</v>
      </c>
      <c r="FG95" s="2">
        <f t="shared" ref="FG95:FU111" si="137">POWER(10,($B95-C$231)/C$229)/(1+POWER(10,($B95-C$231)/C$229))</f>
        <v>0.8784786392142796</v>
      </c>
      <c r="FH95" s="2">
        <f t="shared" si="137"/>
        <v>0.90434322029851777</v>
      </c>
      <c r="FI95" s="2">
        <f t="shared" si="137"/>
        <v>0.88952504593013881</v>
      </c>
      <c r="FJ95" s="2">
        <f t="shared" si="137"/>
        <v>0.88773298171119563</v>
      </c>
      <c r="FK95" s="2">
        <f t="shared" si="137"/>
        <v>0.87838020050809984</v>
      </c>
      <c r="FL95" s="2">
        <f t="shared" si="137"/>
        <v>0.88098094969710061</v>
      </c>
      <c r="FM95" s="2">
        <f t="shared" si="137"/>
        <v>0.88124168722964169</v>
      </c>
      <c r="FN95" s="2">
        <f t="shared" si="137"/>
        <v>0.88451259359546341</v>
      </c>
      <c r="FO95" s="2">
        <f t="shared" si="137"/>
        <v>0.87613872927985281</v>
      </c>
      <c r="FP95" s="2">
        <f t="shared" si="137"/>
        <v>0.88333484547047536</v>
      </c>
      <c r="FQ95" s="2">
        <f t="shared" si="137"/>
        <v>0.87858574974928594</v>
      </c>
      <c r="FR95" s="2">
        <f t="shared" si="137"/>
        <v>0.88794476062276906</v>
      </c>
      <c r="FS95" s="2">
        <f t="shared" si="137"/>
        <v>0.87888307825297662</v>
      </c>
      <c r="FT95" s="2">
        <f t="shared" si="137"/>
        <v>0.86730219248761009</v>
      </c>
      <c r="FU95" s="2">
        <f t="shared" si="137"/>
        <v>0.84928637946229124</v>
      </c>
      <c r="FW95" s="2">
        <f t="shared" si="127"/>
        <v>1.1516450633018149E-3</v>
      </c>
      <c r="FX95" s="2">
        <f t="shared" si="127"/>
        <v>1.3345099149736546E-3</v>
      </c>
      <c r="FY95" s="2">
        <f t="shared" si="127"/>
        <v>1.332985272417847E-3</v>
      </c>
      <c r="FZ95" s="2">
        <f t="shared" si="127"/>
        <v>1.2868756690467811E-3</v>
      </c>
      <c r="GA95" s="2">
        <f t="shared" si="127"/>
        <v>1.139980470474658E-3</v>
      </c>
      <c r="GB95" s="2">
        <f t="shared" si="127"/>
        <v>1.282836091377293E-3</v>
      </c>
      <c r="GC95" s="2">
        <f t="shared" si="127"/>
        <v>1.3815784126170237E-3</v>
      </c>
      <c r="GD95" s="2">
        <f t="shared" si="127"/>
        <v>1.6035837882316551E-3</v>
      </c>
      <c r="GE95" s="2">
        <f t="shared" si="127"/>
        <v>1.6525377345342374E-3</v>
      </c>
      <c r="GF95" s="2">
        <f t="shared" si="127"/>
        <v>1.5492384565096531E-3</v>
      </c>
      <c r="GG95" s="2">
        <f t="shared" si="127"/>
        <v>1.5186123668189384E-3</v>
      </c>
      <c r="GH95" s="2">
        <f t="shared" si="127"/>
        <v>1.4741395140913042E-3</v>
      </c>
      <c r="GI95" s="2">
        <f t="shared" si="127"/>
        <v>1.2010208761938123E-3</v>
      </c>
      <c r="GJ95" s="2">
        <f t="shared" si="127"/>
        <v>1.0178438810503577E-3</v>
      </c>
      <c r="GK95" s="2">
        <f t="shared" si="127"/>
        <v>1.0310116971708702E-3</v>
      </c>
      <c r="GM95" s="86">
        <f t="shared" si="128"/>
        <v>2.2032400731488305E-2</v>
      </c>
      <c r="GN95" s="86">
        <f t="shared" si="128"/>
        <v>1.7068564015648564E-2</v>
      </c>
      <c r="GO95" s="86">
        <f t="shared" si="128"/>
        <v>2.2100250688858888E-2</v>
      </c>
      <c r="GP95" s="86">
        <f t="shared" si="128"/>
        <v>7.4563546113159294E-3</v>
      </c>
      <c r="GQ95" s="86">
        <f t="shared" si="128"/>
        <v>1.2866607043400848E-2</v>
      </c>
      <c r="GR95" s="86">
        <f t="shared" si="128"/>
        <v>8.4258709511264331E-3</v>
      </c>
      <c r="GS95" s="86">
        <f t="shared" si="128"/>
        <v>1.5311254251771014E-3</v>
      </c>
      <c r="GT95" s="86">
        <f t="shared" si="128"/>
        <v>9.2256031398258202E-4</v>
      </c>
      <c r="GU95" s="86">
        <f t="shared" si="128"/>
        <v>1.8101437899420375E-3</v>
      </c>
      <c r="GV95" s="86">
        <f t="shared" si="128"/>
        <v>1.9877481971802969E-3</v>
      </c>
      <c r="GW95" s="86">
        <f t="shared" si="128"/>
        <v>3.2599866389637347E-3</v>
      </c>
      <c r="GX95" s="86">
        <f t="shared" si="128"/>
        <v>3.3751857669367348E-3</v>
      </c>
      <c r="GY95" s="86">
        <f t="shared" si="128"/>
        <v>1.9839174877623121E-2</v>
      </c>
      <c r="GZ95" s="86">
        <f t="shared" si="128"/>
        <v>2.5642692799286715E-2</v>
      </c>
      <c r="HA95" s="86">
        <f t="shared" si="128"/>
        <v>1.8810672154127031E-2</v>
      </c>
      <c r="HC95" s="86">
        <f t="shared" si="73"/>
        <v>1.4297615110956369E-2</v>
      </c>
      <c r="HD95" s="86">
        <f t="shared" si="73"/>
        <v>2.430764670227378E-2</v>
      </c>
      <c r="HE95" s="86">
        <f t="shared" si="73"/>
        <v>1.3060801254686406E-2</v>
      </c>
      <c r="HF95" s="86">
        <f t="shared" si="73"/>
        <v>1.241641185861931E-2</v>
      </c>
      <c r="HG95" s="86">
        <f t="shared" si="87"/>
        <v>8.525722218570269E-3</v>
      </c>
      <c r="HH95" s="86">
        <f t="shared" si="87"/>
        <v>1.0175376750674857E-2</v>
      </c>
      <c r="HI95" s="86">
        <f t="shared" si="87"/>
        <v>1.3442788526275463E-2</v>
      </c>
      <c r="HJ95" s="86">
        <f t="shared" si="87"/>
        <v>1.7112621079256492E-2</v>
      </c>
      <c r="HK95" s="86">
        <f t="shared" si="87"/>
        <v>1.4476308443118978E-2</v>
      </c>
      <c r="HL95" s="86">
        <f t="shared" si="87"/>
        <v>1.8635110335234548E-2</v>
      </c>
      <c r="HM95" s="86">
        <f t="shared" si="87"/>
        <v>1.2322151124496325E-2</v>
      </c>
      <c r="HN95" s="86">
        <f t="shared" si="87"/>
        <v>1.5485370315699345E-2</v>
      </c>
      <c r="HO95" s="86">
        <f t="shared" si="87"/>
        <v>7.6955358960338303E-3</v>
      </c>
      <c r="HP95" s="86">
        <f t="shared" si="87"/>
        <v>6.4584032893309998E-3</v>
      </c>
      <c r="HQ95" s="86">
        <f t="shared" si="87"/>
        <v>2.5157880769000828E-3</v>
      </c>
      <c r="HS95" s="86">
        <f t="shared" si="129"/>
        <v>1.2348398090014214E-24</v>
      </c>
      <c r="HT95" s="86">
        <f t="shared" si="129"/>
        <v>2.6203026679409602E-21</v>
      </c>
      <c r="HU95" s="86">
        <f t="shared" si="129"/>
        <v>5.2871447684575845E-24</v>
      </c>
      <c r="HV95" s="86">
        <f t="shared" si="129"/>
        <v>6.6369622707730529E-25</v>
      </c>
      <c r="HW95" s="86">
        <f t="shared" si="129"/>
        <v>1.1847681703090492E-27</v>
      </c>
      <c r="HX95" s="86">
        <f t="shared" si="129"/>
        <v>2.9162269784584783E-27</v>
      </c>
      <c r="HY95" s="86">
        <f t="shared" si="129"/>
        <v>7.0892438347020471E-28</v>
      </c>
      <c r="HZ95" s="86">
        <f t="shared" si="129"/>
        <v>6.8173460091084139E-27</v>
      </c>
      <c r="IA95" s="86">
        <f t="shared" si="129"/>
        <v>1.1788238003158736E-28</v>
      </c>
      <c r="IB95" s="86">
        <f t="shared" si="129"/>
        <v>1.8951051299735402E-26</v>
      </c>
      <c r="IC95" s="86">
        <f t="shared" si="129"/>
        <v>2.1313580399900753E-29</v>
      </c>
      <c r="ID95" s="86">
        <f t="shared" si="129"/>
        <v>1.2341713564379348E-27</v>
      </c>
      <c r="IE95" s="86">
        <f t="shared" si="129"/>
        <v>5.3684324015586988E-30</v>
      </c>
      <c r="IF95" s="86">
        <f t="shared" si="129"/>
        <v>1.0283656212553671E-21</v>
      </c>
      <c r="IG95" s="86">
        <f t="shared" si="129"/>
        <v>4.8636623718485812E-17</v>
      </c>
      <c r="II95" s="86">
        <f t="shared" si="130"/>
        <v>7.8602585989468888E-86</v>
      </c>
      <c r="IJ95" s="86">
        <f t="shared" si="130"/>
        <v>7.674568327485396E-74</v>
      </c>
      <c r="IK95" s="86">
        <f t="shared" si="130"/>
        <v>8.7577281884784098E-83</v>
      </c>
      <c r="IL95" s="86">
        <f t="shared" si="130"/>
        <v>5.5708499134459919E-87</v>
      </c>
      <c r="IM95" s="86">
        <f t="shared" si="130"/>
        <v>3.670079832470283E-95</v>
      </c>
      <c r="IN95" s="86">
        <f t="shared" si="130"/>
        <v>5.5895704831851872E-94</v>
      </c>
      <c r="IO95" s="86">
        <f t="shared" si="130"/>
        <v>2.689008339010447E-100</v>
      </c>
      <c r="IP95" s="86">
        <f t="shared" si="130"/>
        <v>4.5320222515910868E-95</v>
      </c>
      <c r="IQ95" s="86">
        <f t="shared" si="130"/>
        <v>1.3632169183061909E-103</v>
      </c>
      <c r="IR95" s="86">
        <f t="shared" si="130"/>
        <v>8.4603085015713156E-98</v>
      </c>
      <c r="IS95" s="86">
        <f t="shared" si="130"/>
        <v>7.0072173469531935E-106</v>
      </c>
      <c r="IT95" s="86">
        <f t="shared" si="130"/>
        <v>8.5719406955605278E-99</v>
      </c>
      <c r="IU95" s="86">
        <f t="shared" si="130"/>
        <v>4.4361032426558254E-106</v>
      </c>
      <c r="IV95" s="86">
        <f t="shared" si="130"/>
        <v>2.6338291337951464E-93</v>
      </c>
      <c r="IW95" s="86">
        <f t="shared" si="130"/>
        <v>4.2345545199194932E-92</v>
      </c>
      <c r="IY95" s="86">
        <f t="shared" si="131"/>
        <v>3.6330015842444677E-2</v>
      </c>
      <c r="IZ95" s="86">
        <f t="shared" si="131"/>
        <v>4.1376210717922343E-2</v>
      </c>
      <c r="JA95" s="86">
        <f t="shared" si="131"/>
        <v>3.5161051943545296E-2</v>
      </c>
      <c r="JB95" s="86">
        <f t="shared" si="131"/>
        <v>1.987276646993524E-2</v>
      </c>
      <c r="JC95" s="86">
        <f t="shared" si="131"/>
        <v>2.1392329261971117E-2</v>
      </c>
      <c r="JD95" s="86">
        <f t="shared" si="131"/>
        <v>1.8601247701801292E-2</v>
      </c>
      <c r="JE95" s="86">
        <f t="shared" si="131"/>
        <v>1.4973913951452564E-2</v>
      </c>
      <c r="JF95" s="86">
        <f t="shared" si="131"/>
        <v>1.8035181393239074E-2</v>
      </c>
      <c r="JG95" s="86">
        <f t="shared" si="131"/>
        <v>1.6286452233061015E-2</v>
      </c>
      <c r="JH95" s="86">
        <f t="shared" si="131"/>
        <v>2.0622858532414846E-2</v>
      </c>
      <c r="JI95" s="86">
        <f t="shared" si="131"/>
        <v>1.5582137763460058E-2</v>
      </c>
      <c r="JJ95" s="86">
        <f t="shared" si="131"/>
        <v>1.8860556082636079E-2</v>
      </c>
      <c r="JK95" s="86">
        <f t="shared" si="131"/>
        <v>2.7534710773656951E-2</v>
      </c>
      <c r="JL95" s="86">
        <f t="shared" si="131"/>
        <v>3.2101096088617713E-2</v>
      </c>
      <c r="JM95" s="86">
        <f t="shared" si="131"/>
        <v>2.1326460231027161E-2</v>
      </c>
    </row>
    <row r="96" spans="2:273" x14ac:dyDescent="0.25">
      <c r="B96" s="2">
        <v>69</v>
      </c>
      <c r="C96" s="37">
        <v>123.46599999999999</v>
      </c>
      <c r="D96" s="37">
        <v>124.94799999999999</v>
      </c>
      <c r="E96" s="37">
        <v>124.815</v>
      </c>
      <c r="F96" s="37">
        <v>121.98099999999999</v>
      </c>
      <c r="G96" s="37">
        <v>118.58499999999999</v>
      </c>
      <c r="H96" s="37">
        <v>117.47199999999999</v>
      </c>
      <c r="I96" s="37">
        <v>118.642</v>
      </c>
      <c r="J96" s="37">
        <v>118.717</v>
      </c>
      <c r="K96" s="37">
        <v>119.038</v>
      </c>
      <c r="L96" s="37">
        <v>121</v>
      </c>
      <c r="M96" s="37">
        <v>121.17</v>
      </c>
      <c r="N96" s="37">
        <v>121.09399999999999</v>
      </c>
      <c r="O96" s="37">
        <v>118.47199999999999</v>
      </c>
      <c r="P96" s="37">
        <v>116.283</v>
      </c>
      <c r="Q96" s="37">
        <v>115.377</v>
      </c>
      <c r="S96" s="4">
        <f t="shared" si="132"/>
        <v>124.65221200927448</v>
      </c>
      <c r="T96" s="4">
        <f t="shared" si="132"/>
        <v>126.35109666175642</v>
      </c>
      <c r="U96" s="4">
        <f t="shared" si="132"/>
        <v>124.77319253795595</v>
      </c>
      <c r="V96" s="4">
        <f t="shared" si="132"/>
        <v>122.97467700322112</v>
      </c>
      <c r="W96" s="4">
        <f t="shared" si="132"/>
        <v>119.89372994000091</v>
      </c>
      <c r="X96" s="4">
        <f t="shared" si="132"/>
        <v>118.09502896381994</v>
      </c>
      <c r="Y96" s="4">
        <f t="shared" si="132"/>
        <v>119.35706270863763</v>
      </c>
      <c r="Z96" s="4">
        <f t="shared" si="132"/>
        <v>119.58856318511957</v>
      </c>
      <c r="AA96" s="4">
        <f t="shared" si="132"/>
        <v>120.52643188466133</v>
      </c>
      <c r="AB96" s="4">
        <f t="shared" si="132"/>
        <v>122.50897648812149</v>
      </c>
      <c r="AC96" s="4">
        <f t="shared" si="132"/>
        <v>122.37816133009184</v>
      </c>
      <c r="AD96" s="4">
        <f t="shared" si="132"/>
        <v>121.65748239644384</v>
      </c>
      <c r="AE96" s="4">
        <f t="shared" si="132"/>
        <v>119.60459902427385</v>
      </c>
      <c r="AF96" s="4">
        <f t="shared" si="132"/>
        <v>116.36546895512689</v>
      </c>
      <c r="AG96" s="4">
        <f t="shared" si="132"/>
        <v>115.42397744061282</v>
      </c>
      <c r="AI96" s="4">
        <f t="shared" si="133"/>
        <v>-1.1862120092744846</v>
      </c>
      <c r="AJ96" s="4">
        <f t="shared" si="133"/>
        <v>-1.4030966617564218</v>
      </c>
      <c r="AK96" s="4">
        <f t="shared" si="133"/>
        <v>4.1807462044047838E-2</v>
      </c>
      <c r="AL96" s="4">
        <f t="shared" si="133"/>
        <v>-0.99367700322112285</v>
      </c>
      <c r="AM96" s="4">
        <f t="shared" si="133"/>
        <v>-1.3087299400009158</v>
      </c>
      <c r="AN96" s="4">
        <f t="shared" si="133"/>
        <v>-0.62302896381994799</v>
      </c>
      <c r="AO96" s="4">
        <f t="shared" si="133"/>
        <v>-0.71506270863763177</v>
      </c>
      <c r="AP96" s="4">
        <f t="shared" si="133"/>
        <v>-0.87156318511956954</v>
      </c>
      <c r="AQ96" s="4">
        <f t="shared" si="133"/>
        <v>-1.4884318846613382</v>
      </c>
      <c r="AR96" s="4">
        <f t="shared" si="133"/>
        <v>-1.5089764881214904</v>
      </c>
      <c r="AS96" s="4">
        <f t="shared" si="133"/>
        <v>-1.2081613300918406</v>
      </c>
      <c r="AT96" s="4">
        <f t="shared" si="133"/>
        <v>-0.56348239644384535</v>
      </c>
      <c r="AU96" s="4">
        <f t="shared" si="133"/>
        <v>-1.1325990242738584</v>
      </c>
      <c r="AV96" s="4">
        <f t="shared" si="133"/>
        <v>-8.246895512688468E-2</v>
      </c>
      <c r="AW96" s="4">
        <f t="shared" si="133"/>
        <v>-4.6977440612820942E-2</v>
      </c>
      <c r="AY96" s="2">
        <f t="shared" si="125"/>
        <v>117.56603248468078</v>
      </c>
      <c r="AZ96" s="2">
        <f t="shared" si="125"/>
        <v>115.80059291787403</v>
      </c>
      <c r="BA96" s="2">
        <f t="shared" si="125"/>
        <v>117.47101829188387</v>
      </c>
      <c r="BB96" s="2">
        <f t="shared" si="125"/>
        <v>116.28622589857873</v>
      </c>
      <c r="BC96" s="2">
        <f t="shared" si="125"/>
        <v>114.81928057474435</v>
      </c>
      <c r="BD96" s="2">
        <f t="shared" si="125"/>
        <v>112.2664609568824</v>
      </c>
      <c r="BE96" s="2">
        <f t="shared" si="125"/>
        <v>112.00317782824477</v>
      </c>
      <c r="BF96" s="2">
        <f t="shared" si="125"/>
        <v>110.66688226825516</v>
      </c>
      <c r="BG96" s="2">
        <f t="shared" si="125"/>
        <v>112.61753162690522</v>
      </c>
      <c r="BH96" s="2">
        <f t="shared" si="125"/>
        <v>112.9192068146061</v>
      </c>
      <c r="BI96" s="2">
        <f t="shared" si="125"/>
        <v>115.47769827822717</v>
      </c>
      <c r="BJ96" s="2">
        <f t="shared" si="125"/>
        <v>113.43378126210871</v>
      </c>
      <c r="BK96" s="2">
        <f t="shared" si="125"/>
        <v>114.699463046566</v>
      </c>
      <c r="BL96" s="2">
        <f t="shared" si="125"/>
        <v>112.03379283963679</v>
      </c>
      <c r="BM96" s="2">
        <f t="shared" si="125"/>
        <v>113.91245809423492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115.377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115.377</v>
      </c>
      <c r="DK96" s="2">
        <f t="shared" si="134"/>
        <v>123.41912517780941</v>
      </c>
      <c r="DL96" s="2">
        <f t="shared" si="134"/>
        <v>121.50198731501055</v>
      </c>
      <c r="DM96" s="2">
        <f t="shared" si="134"/>
        <v>122.60629493433395</v>
      </c>
      <c r="DN96" s="2">
        <f t="shared" si="134"/>
        <v>120.10401268556008</v>
      </c>
      <c r="DO96" s="2">
        <f t="shared" si="134"/>
        <v>118.57160870992453</v>
      </c>
      <c r="DP96" s="2">
        <f t="shared" si="134"/>
        <v>118.32955607834556</v>
      </c>
      <c r="DQ96" s="2">
        <f t="shared" si="134"/>
        <v>119.91681848991848</v>
      </c>
      <c r="DR96" s="2">
        <f t="shared" si="134"/>
        <v>119.26094879089617</v>
      </c>
      <c r="DS96" s="2">
        <f t="shared" si="134"/>
        <v>118.90936694677869</v>
      </c>
      <c r="DT96" s="2">
        <f t="shared" si="134"/>
        <v>119.10736696696701</v>
      </c>
      <c r="DU96" s="2">
        <f t="shared" si="134"/>
        <v>120.75196018876021</v>
      </c>
      <c r="DV96" s="2">
        <f t="shared" si="134"/>
        <v>117.24359743954479</v>
      </c>
      <c r="DW96" s="2">
        <f t="shared" si="134"/>
        <v>120.91802097812101</v>
      </c>
      <c r="DX96" s="2">
        <f t="shared" si="134"/>
        <v>118.30523529411765</v>
      </c>
      <c r="DY96" s="2">
        <f t="shared" si="134"/>
        <v>116.51757055988132</v>
      </c>
      <c r="EA96" s="2">
        <f t="shared" si="94"/>
        <v>116.82918188819168</v>
      </c>
      <c r="EB96" s="2">
        <f t="shared" si="94"/>
        <v>115.25213232445522</v>
      </c>
      <c r="EC96" s="2">
        <f t="shared" si="94"/>
        <v>116.89159692307695</v>
      </c>
      <c r="ED96" s="2">
        <f t="shared" si="94"/>
        <v>115.8473972047918</v>
      </c>
      <c r="EE96" s="2">
        <f t="shared" si="94"/>
        <v>114.34697446881424</v>
      </c>
      <c r="EF96" s="2">
        <f t="shared" si="94"/>
        <v>111.52126771463122</v>
      </c>
      <c r="EG96" s="2">
        <f t="shared" si="94"/>
        <v>111.03176077690595</v>
      </c>
      <c r="EH96" s="2">
        <f t="shared" si="94"/>
        <v>109.64611683630193</v>
      </c>
      <c r="EI96" s="2">
        <f t="shared" si="94"/>
        <v>111.81024068944292</v>
      </c>
      <c r="EJ96" s="2">
        <f t="shared" si="94"/>
        <v>112.17594958166434</v>
      </c>
      <c r="EK96" s="2">
        <f t="shared" si="94"/>
        <v>114.8162345337027</v>
      </c>
      <c r="EL96" s="2">
        <f t="shared" si="94"/>
        <v>112.99701985540291</v>
      </c>
      <c r="EM96" s="2">
        <f t="shared" si="135"/>
        <v>113.91997426807255</v>
      </c>
      <c r="EN96" s="2">
        <f t="shared" si="135"/>
        <v>111.15893074626867</v>
      </c>
      <c r="EO96" s="2">
        <f t="shared" si="135"/>
        <v>113.48946869079172</v>
      </c>
      <c r="EQ96" s="2">
        <f t="shared" si="136"/>
        <v>115.72141974648142</v>
      </c>
      <c r="ER96" s="2">
        <f t="shared" si="136"/>
        <v>114.29184717931813</v>
      </c>
      <c r="ES96" s="2">
        <f t="shared" si="136"/>
        <v>115.51537030035709</v>
      </c>
      <c r="ET96" s="2">
        <f t="shared" si="136"/>
        <v>114.89124687107591</v>
      </c>
      <c r="EU96" s="2">
        <f t="shared" si="136"/>
        <v>113.26439329542086</v>
      </c>
      <c r="EV96" s="2">
        <f t="shared" si="136"/>
        <v>110.35169125986418</v>
      </c>
      <c r="EW96" s="2">
        <f t="shared" si="136"/>
        <v>110.32170257338346</v>
      </c>
      <c r="EX96" s="2">
        <f t="shared" si="136"/>
        <v>108.3262577317855</v>
      </c>
      <c r="EY96" s="2">
        <f t="shared" si="136"/>
        <v>109.88795685441521</v>
      </c>
      <c r="EZ96" s="2">
        <f t="shared" si="136"/>
        <v>111.06083985027357</v>
      </c>
      <c r="FA96" s="2">
        <f t="shared" si="136"/>
        <v>113.07239617649793</v>
      </c>
      <c r="FB96" s="2">
        <f t="shared" si="136"/>
        <v>112.04312482552686</v>
      </c>
      <c r="FC96" s="2">
        <f t="shared" si="136"/>
        <v>112.52129348040846</v>
      </c>
      <c r="FD96" s="2">
        <f t="shared" si="136"/>
        <v>110.96699559299536</v>
      </c>
      <c r="FE96" s="2">
        <f t="shared" si="136"/>
        <v>114.52950365320541</v>
      </c>
      <c r="FG96" s="2">
        <f t="shared" si="137"/>
        <v>0.88797334978705766</v>
      </c>
      <c r="FH96" s="2">
        <f t="shared" si="137"/>
        <v>0.91201946906227283</v>
      </c>
      <c r="FI96" s="2">
        <f t="shared" si="137"/>
        <v>0.89825663804125244</v>
      </c>
      <c r="FJ96" s="2">
        <f t="shared" si="137"/>
        <v>0.89658974691041593</v>
      </c>
      <c r="FK96" s="2">
        <f t="shared" si="137"/>
        <v>0.88788162068309928</v>
      </c>
      <c r="FL96" s="2">
        <f t="shared" si="137"/>
        <v>0.89030456303866534</v>
      </c>
      <c r="FM96" s="2">
        <f t="shared" si="137"/>
        <v>0.89054741278053229</v>
      </c>
      <c r="FN96" s="2">
        <f t="shared" si="137"/>
        <v>0.89359296355700257</v>
      </c>
      <c r="FO96" s="2">
        <f t="shared" si="137"/>
        <v>0.8857924938170707</v>
      </c>
      <c r="FP96" s="2">
        <f t="shared" si="137"/>
        <v>0.89249656279003375</v>
      </c>
      <c r="FQ96" s="2">
        <f t="shared" si="137"/>
        <v>0.88807315782156249</v>
      </c>
      <c r="FR96" s="2">
        <f t="shared" si="137"/>
        <v>0.89678676103530786</v>
      </c>
      <c r="FS96" s="2">
        <f t="shared" si="137"/>
        <v>0.88835020532327458</v>
      </c>
      <c r="FT96" s="2">
        <f t="shared" si="137"/>
        <v>0.87754842037872782</v>
      </c>
      <c r="FU96" s="2">
        <f t="shared" si="137"/>
        <v>0.86070026770091601</v>
      </c>
      <c r="FW96" s="2">
        <f t="shared" si="127"/>
        <v>1.2626134143492052E-3</v>
      </c>
      <c r="FX96" s="2">
        <f t="shared" si="127"/>
        <v>1.4630726520785189E-3</v>
      </c>
      <c r="FY96" s="2">
        <f t="shared" si="127"/>
        <v>1.4614013449063018E-3</v>
      </c>
      <c r="FZ96" s="2">
        <f t="shared" si="127"/>
        <v>1.4108559468115863E-3</v>
      </c>
      <c r="GA96" s="2">
        <f t="shared" si="127"/>
        <v>1.2498262699376238E-3</v>
      </c>
      <c r="GB96" s="2">
        <f t="shared" si="127"/>
        <v>1.4064277358905774E-3</v>
      </c>
      <c r="GC96" s="2">
        <f t="shared" si="127"/>
        <v>1.5146687121822412E-3</v>
      </c>
      <c r="GD96" s="2">
        <f t="shared" si="127"/>
        <v>1.7580226742650799E-3</v>
      </c>
      <c r="GE96" s="2">
        <f t="shared" si="127"/>
        <v>1.8116827506471837E-3</v>
      </c>
      <c r="GF96" s="2">
        <f t="shared" si="127"/>
        <v>1.6984523243730658E-3</v>
      </c>
      <c r="GG96" s="2">
        <f t="shared" si="127"/>
        <v>1.6648814218689133E-3</v>
      </c>
      <c r="GH96" s="2">
        <f t="shared" si="127"/>
        <v>1.6161319852319477E-3</v>
      </c>
      <c r="GI96" s="2">
        <f t="shared" si="127"/>
        <v>1.3167406300575617E-3</v>
      </c>
      <c r="GJ96" s="2">
        <f t="shared" si="127"/>
        <v>1.11593403821528E-3</v>
      </c>
      <c r="GK96" s="2">
        <f t="shared" si="127"/>
        <v>1.1303694079032986E-3</v>
      </c>
      <c r="GM96" s="86">
        <f t="shared" si="128"/>
        <v>5.7061344425547141E-3</v>
      </c>
      <c r="GN96" s="86">
        <f t="shared" si="128"/>
        <v>4.0798940410367336E-3</v>
      </c>
      <c r="GO96" s="86">
        <f t="shared" si="128"/>
        <v>5.1041038079005889E-3</v>
      </c>
      <c r="GP96" s="86">
        <f t="shared" si="128"/>
        <v>1.2253088521147109E-3</v>
      </c>
      <c r="GQ96" s="86">
        <f t="shared" si="128"/>
        <v>2.2396648542105627E-3</v>
      </c>
      <c r="GR96" s="86">
        <f t="shared" si="128"/>
        <v>1.3387304749379642E-3</v>
      </c>
      <c r="GS96" s="86">
        <f t="shared" si="128"/>
        <v>1.8028944277932271E-4</v>
      </c>
      <c r="GT96" s="86">
        <f t="shared" si="128"/>
        <v>9.6171460488934227E-5</v>
      </c>
      <c r="GU96" s="86">
        <f t="shared" si="128"/>
        <v>2.3592446353546014E-4</v>
      </c>
      <c r="GV96" s="86">
        <f t="shared" si="128"/>
        <v>2.8824770886311577E-4</v>
      </c>
      <c r="GW96" s="86">
        <f t="shared" si="128"/>
        <v>4.9772418894214097E-4</v>
      </c>
      <c r="GX96" s="86">
        <f t="shared" si="128"/>
        <v>5.3706828123444906E-4</v>
      </c>
      <c r="GY96" s="86">
        <f t="shared" si="128"/>
        <v>5.4303923309733382E-3</v>
      </c>
      <c r="GZ96" s="86">
        <f t="shared" si="128"/>
        <v>8.6143034024907719E-3</v>
      </c>
      <c r="HA96" s="86">
        <f t="shared" si="128"/>
        <v>5.1786612052562558E-3</v>
      </c>
      <c r="HC96" s="86">
        <f t="shared" si="73"/>
        <v>2.1969122894715597E-2</v>
      </c>
      <c r="HD96" s="86">
        <f t="shared" si="73"/>
        <v>3.5559074019280254E-2</v>
      </c>
      <c r="HE96" s="86">
        <f t="shared" si="73"/>
        <v>2.0191437262993724E-2</v>
      </c>
      <c r="HF96" s="86">
        <f t="shared" si="73"/>
        <v>1.9411533093358552E-2</v>
      </c>
      <c r="HG96" s="86">
        <f t="shared" si="87"/>
        <v>1.3763849327125327E-2</v>
      </c>
      <c r="HH96" s="86">
        <f t="shared" si="87"/>
        <v>1.6359894519745944E-2</v>
      </c>
      <c r="HI96" s="86">
        <f t="shared" si="87"/>
        <v>2.1726398500263602E-2</v>
      </c>
      <c r="HJ96" s="86">
        <f t="shared" si="87"/>
        <v>2.7219980080809489E-2</v>
      </c>
      <c r="HK96" s="86">
        <f t="shared" si="87"/>
        <v>2.3786865574826208E-2</v>
      </c>
      <c r="HL96" s="86">
        <f t="shared" si="87"/>
        <v>2.9614023091337292E-2</v>
      </c>
      <c r="HM96" s="86">
        <f t="shared" si="87"/>
        <v>2.0423099814334291E-2</v>
      </c>
      <c r="HN96" s="86">
        <f t="shared" si="87"/>
        <v>2.4849649264307355E-2</v>
      </c>
      <c r="HO96" s="86">
        <f t="shared" si="87"/>
        <v>1.2878361534813306E-2</v>
      </c>
      <c r="HP96" s="86">
        <f t="shared" si="87"/>
        <v>1.1007855170959948E-2</v>
      </c>
      <c r="HQ96" s="86">
        <f t="shared" si="87"/>
        <v>4.8213386684807574E-3</v>
      </c>
      <c r="HS96" s="86">
        <f t="shared" si="129"/>
        <v>1.0839659095815947E-23</v>
      </c>
      <c r="HT96" s="86">
        <f t="shared" si="129"/>
        <v>1.7593007685521253E-20</v>
      </c>
      <c r="HU96" s="86">
        <f t="shared" si="129"/>
        <v>4.5375931237472463E-23</v>
      </c>
      <c r="HV96" s="86">
        <f t="shared" si="129"/>
        <v>6.2092891609558421E-24</v>
      </c>
      <c r="HW96" s="86">
        <f t="shared" si="129"/>
        <v>1.3450292169587595E-26</v>
      </c>
      <c r="HX96" s="86">
        <f t="shared" si="129"/>
        <v>3.3395915891646358E-26</v>
      </c>
      <c r="HY96" s="86">
        <f t="shared" si="129"/>
        <v>9.3356356092648469E-27</v>
      </c>
      <c r="HZ96" s="86">
        <f t="shared" si="129"/>
        <v>8.4598698300875715E-26</v>
      </c>
      <c r="IA96" s="86">
        <f t="shared" si="129"/>
        <v>1.8116072267159304E-27</v>
      </c>
      <c r="IB96" s="86">
        <f t="shared" si="129"/>
        <v>2.3527047888636351E-25</v>
      </c>
      <c r="IC96" s="86">
        <f t="shared" si="129"/>
        <v>3.380934534384428E-28</v>
      </c>
      <c r="ID96" s="86">
        <f t="shared" si="129"/>
        <v>1.6152448463643887E-26</v>
      </c>
      <c r="IE96" s="86">
        <f t="shared" si="129"/>
        <v>7.9838653141173846E-29</v>
      </c>
      <c r="IF96" s="86">
        <f t="shared" si="129"/>
        <v>6.6212648669821561E-21</v>
      </c>
      <c r="IG96" s="86">
        <f t="shared" si="129"/>
        <v>1.9814768340423287E-16</v>
      </c>
      <c r="II96" s="86">
        <f t="shared" si="130"/>
        <v>1.4626544868116358E-83</v>
      </c>
      <c r="IJ96" s="86">
        <f t="shared" si="130"/>
        <v>7.4906779326073983E-72</v>
      </c>
      <c r="IK96" s="86">
        <f t="shared" si="130"/>
        <v>1.5064848903925521E-80</v>
      </c>
      <c r="IL96" s="86">
        <f t="shared" si="130"/>
        <v>1.2156277725803324E-84</v>
      </c>
      <c r="IM96" s="86">
        <f t="shared" si="130"/>
        <v>1.2087224376592422E-92</v>
      </c>
      <c r="IN96" s="86">
        <f t="shared" si="130"/>
        <v>1.8923381620327924E-91</v>
      </c>
      <c r="IO96" s="86">
        <f t="shared" si="130"/>
        <v>1.4544287428329218E-97</v>
      </c>
      <c r="IP96" s="86">
        <f t="shared" si="130"/>
        <v>2.0141601491393695E-92</v>
      </c>
      <c r="IQ96" s="86">
        <f t="shared" si="130"/>
        <v>1.0903352582071045E-100</v>
      </c>
      <c r="IR96" s="86">
        <f t="shared" si="130"/>
        <v>4.3464822409172886E-95</v>
      </c>
      <c r="IS96" s="86">
        <f t="shared" si="130"/>
        <v>5.9610968253219658E-103</v>
      </c>
      <c r="IT96" s="86">
        <f t="shared" si="130"/>
        <v>4.4783748212700368E-96</v>
      </c>
      <c r="IU96" s="86">
        <f t="shared" si="130"/>
        <v>3.0234164177320413E-103</v>
      </c>
      <c r="IV96" s="86">
        <f t="shared" si="130"/>
        <v>7.0449467028439023E-91</v>
      </c>
      <c r="IW96" s="86">
        <f t="shared" si="130"/>
        <v>1.0631348905545159E-89</v>
      </c>
      <c r="IY96" s="86">
        <f t="shared" si="131"/>
        <v>2.7675257337270311E-2</v>
      </c>
      <c r="IZ96" s="86">
        <f t="shared" si="131"/>
        <v>3.9638968060316984E-2</v>
      </c>
      <c r="JA96" s="86">
        <f t="shared" si="131"/>
        <v>2.5295541070894313E-2</v>
      </c>
      <c r="JB96" s="86">
        <f t="shared" si="131"/>
        <v>2.0636841945473262E-2</v>
      </c>
      <c r="JC96" s="86">
        <f t="shared" si="131"/>
        <v>1.6003514181335891E-2</v>
      </c>
      <c r="JD96" s="86">
        <f t="shared" si="131"/>
        <v>1.7698624994683908E-2</v>
      </c>
      <c r="JE96" s="86">
        <f t="shared" si="131"/>
        <v>2.1906687943042926E-2</v>
      </c>
      <c r="JF96" s="86">
        <f t="shared" si="131"/>
        <v>2.7316151541298423E-2</v>
      </c>
      <c r="JG96" s="86">
        <f t="shared" si="131"/>
        <v>2.4022790038361667E-2</v>
      </c>
      <c r="JH96" s="86">
        <f t="shared" si="131"/>
        <v>2.9902270800200408E-2</v>
      </c>
      <c r="JI96" s="86">
        <f t="shared" si="131"/>
        <v>2.0920824003276432E-2</v>
      </c>
      <c r="JJ96" s="86">
        <f t="shared" si="131"/>
        <v>2.5386717545541806E-2</v>
      </c>
      <c r="JK96" s="86">
        <f t="shared" si="131"/>
        <v>1.8308753865786644E-2</v>
      </c>
      <c r="JL96" s="86">
        <f t="shared" si="131"/>
        <v>1.9622158573450718E-2</v>
      </c>
      <c r="JM96" s="86">
        <f t="shared" si="131"/>
        <v>9.9999998737372101E-3</v>
      </c>
    </row>
    <row r="97" spans="2:273" x14ac:dyDescent="0.25">
      <c r="B97" s="2">
        <v>70</v>
      </c>
      <c r="C97" s="37">
        <v>125.672</v>
      </c>
      <c r="D97" s="37">
        <v>128.43100000000001</v>
      </c>
      <c r="E97" s="37">
        <v>127.259</v>
      </c>
      <c r="F97" s="37">
        <v>123.889</v>
      </c>
      <c r="G97" s="37">
        <v>120.717</v>
      </c>
      <c r="H97" s="37">
        <v>119.113</v>
      </c>
      <c r="I97" s="37">
        <v>121.18899999999999</v>
      </c>
      <c r="J97" s="37">
        <v>121.755</v>
      </c>
      <c r="K97" s="37">
        <v>122.151</v>
      </c>
      <c r="L97" s="37">
        <v>123.604</v>
      </c>
      <c r="M97" s="37">
        <v>124.434</v>
      </c>
      <c r="N97" s="37">
        <v>124.41500000000001</v>
      </c>
      <c r="O97" s="37">
        <v>120.717</v>
      </c>
      <c r="P97" s="37">
        <v>117.453</v>
      </c>
      <c r="Q97" s="37">
        <v>116.17</v>
      </c>
      <c r="S97" s="4">
        <f t="shared" si="132"/>
        <v>126.93418221966213</v>
      </c>
      <c r="T97" s="4">
        <f t="shared" si="132"/>
        <v>129.56502871040396</v>
      </c>
      <c r="U97" s="4">
        <f t="shared" si="132"/>
        <v>127.18489351701193</v>
      </c>
      <c r="V97" s="4">
        <f t="shared" si="132"/>
        <v>125.61676845607397</v>
      </c>
      <c r="W97" s="4">
        <f t="shared" si="132"/>
        <v>121.93069625247875</v>
      </c>
      <c r="X97" s="4">
        <f t="shared" si="132"/>
        <v>120.54254914858078</v>
      </c>
      <c r="Y97" s="4">
        <f t="shared" si="132"/>
        <v>122.62646861644102</v>
      </c>
      <c r="Z97" s="4">
        <f t="shared" si="132"/>
        <v>123.3803801380257</v>
      </c>
      <c r="AA97" s="4">
        <f t="shared" si="132"/>
        <v>124.16999741307905</v>
      </c>
      <c r="AB97" s="4">
        <f t="shared" si="132"/>
        <v>126.58410333044549</v>
      </c>
      <c r="AC97" s="4">
        <f t="shared" si="132"/>
        <v>125.58766125105488</v>
      </c>
      <c r="AD97" s="4">
        <f t="shared" si="132"/>
        <v>125.22082373395762</v>
      </c>
      <c r="AE97" s="4">
        <f t="shared" si="132"/>
        <v>121.52581860993892</v>
      </c>
      <c r="AF97" s="4">
        <f t="shared" si="132"/>
        <v>117.98330852013282</v>
      </c>
      <c r="AG97" s="4">
        <f t="shared" si="132"/>
        <v>116.07189019635328</v>
      </c>
      <c r="AI97" s="4">
        <f t="shared" si="133"/>
        <v>-1.2621822196621366</v>
      </c>
      <c r="AJ97" s="4">
        <f t="shared" si="133"/>
        <v>-1.1340287104039533</v>
      </c>
      <c r="AK97" s="4">
        <f t="shared" si="133"/>
        <v>7.4106482988071321E-2</v>
      </c>
      <c r="AL97" s="4">
        <f t="shared" si="133"/>
        <v>-1.7277684560739743</v>
      </c>
      <c r="AM97" s="4">
        <f t="shared" si="133"/>
        <v>-1.2136962524787549</v>
      </c>
      <c r="AN97" s="4">
        <f t="shared" si="133"/>
        <v>-1.4295491485807759</v>
      </c>
      <c r="AO97" s="4">
        <f t="shared" si="133"/>
        <v>-1.4374686164410235</v>
      </c>
      <c r="AP97" s="4">
        <f t="shared" si="133"/>
        <v>-1.6253801380257045</v>
      </c>
      <c r="AQ97" s="4">
        <f t="shared" si="133"/>
        <v>-2.0189974130790489</v>
      </c>
      <c r="AR97" s="4">
        <f t="shared" si="133"/>
        <v>-2.9801033304454876</v>
      </c>
      <c r="AS97" s="4">
        <f t="shared" si="133"/>
        <v>-1.1536612510548849</v>
      </c>
      <c r="AT97" s="4">
        <f t="shared" si="133"/>
        <v>-0.80582373395760953</v>
      </c>
      <c r="AU97" s="4">
        <f t="shared" si="133"/>
        <v>-0.80881860993892474</v>
      </c>
      <c r="AV97" s="4">
        <f t="shared" si="133"/>
        <v>-0.53030852013282015</v>
      </c>
      <c r="AW97" s="4">
        <f t="shared" si="133"/>
        <v>9.8109803646721616E-2</v>
      </c>
      <c r="AY97" s="2">
        <f t="shared" si="125"/>
        <v>117.34805630071963</v>
      </c>
      <c r="AZ97" s="2">
        <f t="shared" si="125"/>
        <v>115.60338276203061</v>
      </c>
      <c r="BA97" s="2">
        <f t="shared" si="125"/>
        <v>117.25064766458127</v>
      </c>
      <c r="BB97" s="2">
        <f t="shared" si="125"/>
        <v>116.08165588115348</v>
      </c>
      <c r="BC97" s="2">
        <f t="shared" si="125"/>
        <v>114.60826751178988</v>
      </c>
      <c r="BD97" s="2">
        <f t="shared" si="125"/>
        <v>112.0544292427527</v>
      </c>
      <c r="BE97" s="2">
        <f t="shared" si="125"/>
        <v>111.7802295398178</v>
      </c>
      <c r="BF97" s="2">
        <f t="shared" si="125"/>
        <v>110.4323496307393</v>
      </c>
      <c r="BG97" s="2">
        <f t="shared" si="125"/>
        <v>112.38441183841836</v>
      </c>
      <c r="BH97" s="2">
        <f t="shared" si="125"/>
        <v>112.71549114800838</v>
      </c>
      <c r="BI97" s="2">
        <f t="shared" si="125"/>
        <v>115.22525730407925</v>
      </c>
      <c r="BJ97" s="2">
        <f t="shared" si="125"/>
        <v>113.21738774344973</v>
      </c>
      <c r="BK97" s="2">
        <f t="shared" si="125"/>
        <v>114.46970591538091</v>
      </c>
      <c r="BL97" s="2">
        <f t="shared" si="125"/>
        <v>111.85092573596593</v>
      </c>
      <c r="BM97" s="2">
        <f t="shared" si="125"/>
        <v>113.7629958194221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123.41197178757707</v>
      </c>
      <c r="DL97" s="2">
        <f t="shared" si="134"/>
        <v>121.45216934460886</v>
      </c>
      <c r="DM97" s="2">
        <f t="shared" si="134"/>
        <v>122.59528414634146</v>
      </c>
      <c r="DN97" s="2">
        <f t="shared" si="134"/>
        <v>120.08823616734145</v>
      </c>
      <c r="DO97" s="2">
        <f t="shared" si="134"/>
        <v>118.53864098916735</v>
      </c>
      <c r="DP97" s="2">
        <f t="shared" si="134"/>
        <v>118.31374625232522</v>
      </c>
      <c r="DQ97" s="2">
        <f t="shared" si="134"/>
        <v>119.90380072930073</v>
      </c>
      <c r="DR97" s="2">
        <f t="shared" si="134"/>
        <v>119.27035490753913</v>
      </c>
      <c r="DS97" s="2">
        <f t="shared" si="134"/>
        <v>118.9570582633053</v>
      </c>
      <c r="DT97" s="2">
        <f t="shared" si="134"/>
        <v>119.14028678678682</v>
      </c>
      <c r="DU97" s="2">
        <f t="shared" si="134"/>
        <v>120.8072417846418</v>
      </c>
      <c r="DV97" s="2">
        <f t="shared" si="134"/>
        <v>117.21141963015646</v>
      </c>
      <c r="DW97" s="2">
        <f t="shared" si="134"/>
        <v>120.95758172458174</v>
      </c>
      <c r="DX97" s="2">
        <f t="shared" si="134"/>
        <v>118.2561268143621</v>
      </c>
      <c r="DY97" s="2">
        <f t="shared" si="134"/>
        <v>116.41146644419722</v>
      </c>
      <c r="EA97" s="2">
        <f t="shared" si="94"/>
        <v>116.65200681688535</v>
      </c>
      <c r="EB97" s="2">
        <f t="shared" si="94"/>
        <v>115.09042990314771</v>
      </c>
      <c r="EC97" s="2">
        <f t="shared" si="94"/>
        <v>116.70089780219783</v>
      </c>
      <c r="ED97" s="2">
        <f t="shared" si="94"/>
        <v>115.66179346834001</v>
      </c>
      <c r="EE97" s="2">
        <f t="shared" si="94"/>
        <v>114.15722871830019</v>
      </c>
      <c r="EF97" s="2">
        <f t="shared" si="94"/>
        <v>111.35301493349458</v>
      </c>
      <c r="EG97" s="2">
        <f t="shared" si="94"/>
        <v>110.87092434369855</v>
      </c>
      <c r="EH97" s="2">
        <f t="shared" si="94"/>
        <v>109.47526972010176</v>
      </c>
      <c r="EI97" s="2">
        <f t="shared" si="94"/>
        <v>111.61567959372115</v>
      </c>
      <c r="EJ97" s="2">
        <f t="shared" si="94"/>
        <v>112.01193699121337</v>
      </c>
      <c r="EK97" s="2">
        <f t="shared" si="94"/>
        <v>114.58707987072947</v>
      </c>
      <c r="EL97" s="2">
        <f t="shared" si="94"/>
        <v>112.79996277033435</v>
      </c>
      <c r="EM97" s="2">
        <f t="shared" si="135"/>
        <v>113.72822827764843</v>
      </c>
      <c r="EN97" s="2">
        <f t="shared" si="135"/>
        <v>111.03605447761194</v>
      </c>
      <c r="EO97" s="2">
        <f t="shared" si="135"/>
        <v>113.37063746293333</v>
      </c>
      <c r="EQ97" s="2">
        <f t="shared" si="136"/>
        <v>115.5766217277487</v>
      </c>
      <c r="ER97" s="2">
        <f t="shared" si="136"/>
        <v>114.16119832728492</v>
      </c>
      <c r="ES97" s="2">
        <f t="shared" si="136"/>
        <v>115.36702205419031</v>
      </c>
      <c r="ET97" s="2">
        <f t="shared" si="136"/>
        <v>114.73443752366069</v>
      </c>
      <c r="EU97" s="2">
        <f t="shared" si="136"/>
        <v>113.10755282980347</v>
      </c>
      <c r="EV97" s="2">
        <f t="shared" si="136"/>
        <v>110.2193289319552</v>
      </c>
      <c r="EW97" s="2">
        <f t="shared" si="136"/>
        <v>110.18302609733588</v>
      </c>
      <c r="EX97" s="2">
        <f t="shared" si="136"/>
        <v>108.19792484657421</v>
      </c>
      <c r="EY97" s="2">
        <f t="shared" si="136"/>
        <v>109.75437456798673</v>
      </c>
      <c r="EZ97" s="2">
        <f t="shared" si="136"/>
        <v>110.93032412899512</v>
      </c>
      <c r="FA97" s="2">
        <f t="shared" si="136"/>
        <v>112.89813941564368</v>
      </c>
      <c r="FB97" s="2">
        <f t="shared" si="136"/>
        <v>111.87531414319383</v>
      </c>
      <c r="FC97" s="2">
        <f t="shared" si="136"/>
        <v>112.36999037605818</v>
      </c>
      <c r="FD97" s="2">
        <f t="shared" si="136"/>
        <v>110.84954383371479</v>
      </c>
      <c r="FE97" s="2">
        <f t="shared" si="136"/>
        <v>114.37843414927023</v>
      </c>
      <c r="FG97" s="2">
        <f t="shared" si="137"/>
        <v>0.89681335645423055</v>
      </c>
      <c r="FH97" s="2">
        <f t="shared" si="137"/>
        <v>0.91913479766745687</v>
      </c>
      <c r="FI97" s="2">
        <f t="shared" si="137"/>
        <v>0.90637075273175138</v>
      </c>
      <c r="FJ97" s="2">
        <f t="shared" si="137"/>
        <v>0.90482271191045949</v>
      </c>
      <c r="FK97" s="2">
        <f t="shared" si="137"/>
        <v>0.89672802385720352</v>
      </c>
      <c r="FL97" s="2">
        <f t="shared" si="137"/>
        <v>0.89898154134840458</v>
      </c>
      <c r="FM97" s="2">
        <f t="shared" si="137"/>
        <v>0.89920735626484494</v>
      </c>
      <c r="FN97" s="2">
        <f t="shared" si="137"/>
        <v>0.90203844810634026</v>
      </c>
      <c r="FO97" s="2">
        <f t="shared" si="137"/>
        <v>0.89478420047720741</v>
      </c>
      <c r="FP97" s="2">
        <f t="shared" si="137"/>
        <v>0.90101942919648925</v>
      </c>
      <c r="FQ97" s="2">
        <f t="shared" si="137"/>
        <v>0.8969062030367948</v>
      </c>
      <c r="FR97" s="2">
        <f t="shared" si="137"/>
        <v>0.90500570269395153</v>
      </c>
      <c r="FS97" s="2">
        <f t="shared" si="137"/>
        <v>0.8971639182844271</v>
      </c>
      <c r="FT97" s="2">
        <f t="shared" si="137"/>
        <v>0.88710647072529891</v>
      </c>
      <c r="FU97" s="2">
        <f t="shared" si="137"/>
        <v>0.87138066419259796</v>
      </c>
      <c r="FW97" s="2">
        <f t="shared" si="127"/>
        <v>1.3842594558904063E-3</v>
      </c>
      <c r="FX97" s="2">
        <f t="shared" si="127"/>
        <v>1.6040008502625431E-3</v>
      </c>
      <c r="FY97" s="2">
        <f t="shared" si="127"/>
        <v>1.602168815330558E-3</v>
      </c>
      <c r="FZ97" s="2">
        <f t="shared" si="127"/>
        <v>1.5467622431940811E-3</v>
      </c>
      <c r="GA97" s="2">
        <f t="shared" si="127"/>
        <v>1.3702420288213958E-3</v>
      </c>
      <c r="GB97" s="2">
        <f t="shared" si="127"/>
        <v>1.541908125941293E-3</v>
      </c>
      <c r="GC97" s="2">
        <f t="shared" si="127"/>
        <v>1.6605585557064853E-3</v>
      </c>
      <c r="GD97" s="2">
        <f t="shared" si="127"/>
        <v>1.9273066385275038E-3</v>
      </c>
      <c r="GE97" s="2">
        <f t="shared" si="127"/>
        <v>1.9861234840926625E-3</v>
      </c>
      <c r="GF97" s="2">
        <f t="shared" si="127"/>
        <v>1.8620108250360448E-3</v>
      </c>
      <c r="GG97" s="2">
        <f t="shared" si="127"/>
        <v>1.8252130038490532E-3</v>
      </c>
      <c r="GH97" s="2">
        <f t="shared" si="127"/>
        <v>1.7717772257360939E-3</v>
      </c>
      <c r="GI97" s="2">
        <f t="shared" si="127"/>
        <v>1.4435940013281508E-3</v>
      </c>
      <c r="GJ97" s="2">
        <f t="shared" si="127"/>
        <v>1.2234656188874068E-3</v>
      </c>
      <c r="GK97" s="2">
        <f t="shared" si="127"/>
        <v>1.2392902573131501E-3</v>
      </c>
      <c r="GM97" s="86">
        <f t="shared" si="128"/>
        <v>1.1504662552657564E-3</v>
      </c>
      <c r="GN97" s="86">
        <f t="shared" si="128"/>
        <v>7.5125408402263599E-4</v>
      </c>
      <c r="GO97" s="86">
        <f t="shared" si="128"/>
        <v>8.8134975503322758E-4</v>
      </c>
      <c r="GP97" s="86">
        <f t="shared" si="128"/>
        <v>1.4409688270245784E-4</v>
      </c>
      <c r="GQ97" s="86">
        <f t="shared" si="128"/>
        <v>2.738327537480637E-4</v>
      </c>
      <c r="GR97" s="86">
        <f t="shared" si="128"/>
        <v>1.4918357358030985E-4</v>
      </c>
      <c r="GS97" s="86">
        <f t="shared" si="128"/>
        <v>1.4967926178103801E-5</v>
      </c>
      <c r="GT97" s="86">
        <f t="shared" si="128"/>
        <v>6.9911210493768105E-6</v>
      </c>
      <c r="GU97" s="86">
        <f t="shared" si="128"/>
        <v>2.2170545252937537E-5</v>
      </c>
      <c r="GV97" s="86">
        <f t="shared" si="128"/>
        <v>3.0959570138763125E-5</v>
      </c>
      <c r="GW97" s="86">
        <f t="shared" si="128"/>
        <v>5.5764638664053375E-5</v>
      </c>
      <c r="GX97" s="86">
        <f t="shared" si="128"/>
        <v>6.3384980968680217E-5</v>
      </c>
      <c r="GY97" s="86">
        <f t="shared" si="128"/>
        <v>1.1862835664800686E-3</v>
      </c>
      <c r="GZ97" s="86">
        <f t="shared" si="128"/>
        <v>2.4289155591159825E-3</v>
      </c>
      <c r="HA97" s="86">
        <f t="shared" si="128"/>
        <v>1.1441809014728643E-3</v>
      </c>
      <c r="HC97" s="86">
        <f t="shared" si="73"/>
        <v>3.2998233456074291E-2</v>
      </c>
      <c r="HD97" s="86">
        <f t="shared" si="73"/>
        <v>5.0981420220842233E-2</v>
      </c>
      <c r="HE97" s="86">
        <f t="shared" si="73"/>
        <v>3.0507687242460821E-2</v>
      </c>
      <c r="HF97" s="86">
        <f t="shared" si="73"/>
        <v>2.9631543122669288E-2</v>
      </c>
      <c r="HG97" s="86">
        <f t="shared" si="87"/>
        <v>2.1662858841296127E-2</v>
      </c>
      <c r="HH97" s="86">
        <f t="shared" si="87"/>
        <v>2.563079961919159E-2</v>
      </c>
      <c r="HI97" s="86">
        <f t="shared" si="87"/>
        <v>3.4139799250189222E-2</v>
      </c>
      <c r="HJ97" s="86">
        <f t="shared" si="87"/>
        <v>4.2111336083145247E-2</v>
      </c>
      <c r="HK97" s="86">
        <f t="shared" si="87"/>
        <v>3.7904407421451659E-2</v>
      </c>
      <c r="HL97" s="86">
        <f t="shared" si="87"/>
        <v>4.5751483149811138E-2</v>
      </c>
      <c r="HM97" s="86">
        <f t="shared" si="87"/>
        <v>3.2827741894425222E-2</v>
      </c>
      <c r="HN97" s="86">
        <f t="shared" si="87"/>
        <v>3.8768092029400451E-2</v>
      </c>
      <c r="HO97" s="86">
        <f t="shared" si="87"/>
        <v>2.0938765459194444E-2</v>
      </c>
      <c r="HP97" s="86">
        <f t="shared" si="87"/>
        <v>1.8208701285231006E-2</v>
      </c>
      <c r="HQ97" s="86">
        <f t="shared" si="87"/>
        <v>8.895798830416567E-3</v>
      </c>
      <c r="HS97" s="86">
        <f t="shared" si="129"/>
        <v>9.1001219076577083E-23</v>
      </c>
      <c r="HT97" s="86">
        <f t="shared" si="129"/>
        <v>1.1350102312375444E-19</v>
      </c>
      <c r="HU97" s="86">
        <f t="shared" si="129"/>
        <v>3.7233147762905964E-22</v>
      </c>
      <c r="HV97" s="86">
        <f t="shared" si="129"/>
        <v>5.5438574963274471E-23</v>
      </c>
      <c r="HW97" s="86">
        <f t="shared" si="129"/>
        <v>1.4532645934872904E-25</v>
      </c>
      <c r="HX97" s="86">
        <f t="shared" si="129"/>
        <v>3.6357617853307705E-25</v>
      </c>
      <c r="HY97" s="86">
        <f t="shared" si="129"/>
        <v>1.1632500598675436E-25</v>
      </c>
      <c r="HZ97" s="86">
        <f t="shared" si="129"/>
        <v>9.9383358817414736E-25</v>
      </c>
      <c r="IA97" s="86">
        <f t="shared" si="129"/>
        <v>2.6208633727754363E-26</v>
      </c>
      <c r="IB97" s="86">
        <f t="shared" si="129"/>
        <v>2.7622981049577693E-24</v>
      </c>
      <c r="IC97" s="86">
        <f t="shared" si="129"/>
        <v>5.0498827936650313E-27</v>
      </c>
      <c r="ID97" s="86">
        <f t="shared" si="129"/>
        <v>1.9997782570953757E-25</v>
      </c>
      <c r="IE97" s="86">
        <f t="shared" si="129"/>
        <v>1.1225017076963992E-27</v>
      </c>
      <c r="IF97" s="86">
        <f t="shared" si="129"/>
        <v>4.1067450548495583E-20</v>
      </c>
      <c r="IG97" s="86">
        <f t="shared" si="129"/>
        <v>7.8542282271452938E-16</v>
      </c>
      <c r="II97" s="86">
        <f t="shared" si="130"/>
        <v>2.5345335707959906E-81</v>
      </c>
      <c r="IJ97" s="86">
        <f t="shared" si="130"/>
        <v>6.8592364513606436E-70</v>
      </c>
      <c r="IK97" s="86">
        <f t="shared" si="130"/>
        <v>2.4120263169925931E-78</v>
      </c>
      <c r="IL97" s="86">
        <f t="shared" si="130"/>
        <v>2.4617799932046984E-82</v>
      </c>
      <c r="IM97" s="86">
        <f t="shared" si="130"/>
        <v>3.6785981135589885E-90</v>
      </c>
      <c r="IN97" s="86">
        <f t="shared" si="130"/>
        <v>5.9094462051932619E-89</v>
      </c>
      <c r="IO97" s="86">
        <f t="shared" si="130"/>
        <v>7.2020685548522357E-95</v>
      </c>
      <c r="IP97" s="86">
        <f t="shared" si="130"/>
        <v>8.2016037215961335E-90</v>
      </c>
      <c r="IQ97" s="86">
        <f t="shared" si="130"/>
        <v>7.9192128867944254E-98</v>
      </c>
      <c r="IR97" s="86">
        <f t="shared" si="130"/>
        <v>2.0426457530726204E-92</v>
      </c>
      <c r="IS97" s="86">
        <f t="shared" si="130"/>
        <v>4.6067913609226578E-100</v>
      </c>
      <c r="IT97" s="86">
        <f t="shared" si="130"/>
        <v>2.1412018251614243E-93</v>
      </c>
      <c r="IU97" s="86">
        <f t="shared" si="130"/>
        <v>1.8839770794660267E-100</v>
      </c>
      <c r="IV97" s="86">
        <f t="shared" si="130"/>
        <v>1.7484555665254768E-88</v>
      </c>
      <c r="IW97" s="86">
        <f t="shared" si="130"/>
        <v>2.4783679018257558E-87</v>
      </c>
      <c r="IY97" s="86">
        <f t="shared" si="131"/>
        <v>3.4148699711340047E-2</v>
      </c>
      <c r="IZ97" s="86">
        <f t="shared" si="131"/>
        <v>5.1732674304864869E-2</v>
      </c>
      <c r="JA97" s="86">
        <f t="shared" si="131"/>
        <v>3.1389036997494048E-2</v>
      </c>
      <c r="JB97" s="86">
        <f t="shared" si="131"/>
        <v>2.9775640005371747E-2</v>
      </c>
      <c r="JC97" s="86">
        <f t="shared" si="131"/>
        <v>2.1936691595044189E-2</v>
      </c>
      <c r="JD97" s="86">
        <f t="shared" si="131"/>
        <v>2.5779983192771899E-2</v>
      </c>
      <c r="JE97" s="86">
        <f t="shared" si="131"/>
        <v>3.4154767176367326E-2</v>
      </c>
      <c r="JF97" s="86">
        <f t="shared" si="131"/>
        <v>4.2118327204194624E-2</v>
      </c>
      <c r="JG97" s="86">
        <f t="shared" si="131"/>
        <v>3.7926577966704594E-2</v>
      </c>
      <c r="JH97" s="86">
        <f t="shared" si="131"/>
        <v>4.5782442719949898E-2</v>
      </c>
      <c r="JI97" s="86">
        <f t="shared" si="131"/>
        <v>3.2883506533089274E-2</v>
      </c>
      <c r="JJ97" s="86">
        <f t="shared" si="131"/>
        <v>3.8831477010369132E-2</v>
      </c>
      <c r="JK97" s="86">
        <f t="shared" si="131"/>
        <v>2.2125049025674512E-2</v>
      </c>
      <c r="JL97" s="86">
        <f t="shared" si="131"/>
        <v>2.0637616844346989E-2</v>
      </c>
      <c r="JM97" s="86">
        <f t="shared" si="131"/>
        <v>1.0039979731890218E-2</v>
      </c>
    </row>
    <row r="98" spans="2:273" x14ac:dyDescent="0.25">
      <c r="B98" s="2">
        <v>71</v>
      </c>
      <c r="C98" s="37">
        <v>128.58600000000001</v>
      </c>
      <c r="D98" s="37">
        <v>132.22399999999999</v>
      </c>
      <c r="E98" s="37">
        <v>129.87</v>
      </c>
      <c r="F98" s="37">
        <v>126.51900000000001</v>
      </c>
      <c r="G98" s="37">
        <v>122.245</v>
      </c>
      <c r="H98" s="37">
        <v>122.245</v>
      </c>
      <c r="I98" s="37">
        <v>124.41500000000001</v>
      </c>
      <c r="J98" s="37">
        <v>125.90600000000001</v>
      </c>
      <c r="K98" s="37">
        <v>127.717</v>
      </c>
      <c r="L98" s="37">
        <v>128.60400000000001</v>
      </c>
      <c r="M98" s="37">
        <v>127.717</v>
      </c>
      <c r="N98" s="37">
        <v>129.09399999999999</v>
      </c>
      <c r="O98" s="37">
        <v>123.30200000000001</v>
      </c>
      <c r="P98" s="37">
        <v>120.245</v>
      </c>
      <c r="Q98" s="37">
        <v>118.057</v>
      </c>
      <c r="S98" s="4">
        <f t="shared" si="132"/>
        <v>130.32961665661463</v>
      </c>
      <c r="T98" s="4">
        <f t="shared" si="132"/>
        <v>133.86286340800214</v>
      </c>
      <c r="U98" s="4">
        <f t="shared" si="132"/>
        <v>130.8017335493029</v>
      </c>
      <c r="V98" s="4">
        <f t="shared" si="132"/>
        <v>129.2662176266366</v>
      </c>
      <c r="W98" s="4">
        <f t="shared" si="132"/>
        <v>124.97255887231522</v>
      </c>
      <c r="X98" s="4">
        <f t="shared" si="132"/>
        <v>124.033719944499</v>
      </c>
      <c r="Y98" s="4">
        <f t="shared" si="132"/>
        <v>127.08562842314254</v>
      </c>
      <c r="Z98" s="4">
        <f t="shared" si="132"/>
        <v>128.42967189606682</v>
      </c>
      <c r="AA98" s="4">
        <f t="shared" si="132"/>
        <v>129.14971977657919</v>
      </c>
      <c r="AB98" s="4">
        <f t="shared" si="132"/>
        <v>131.97423911460496</v>
      </c>
      <c r="AC98" s="4">
        <f t="shared" si="132"/>
        <v>130.06584268120974</v>
      </c>
      <c r="AD98" s="4">
        <f t="shared" si="132"/>
        <v>130.03578195252271</v>
      </c>
      <c r="AE98" s="4">
        <f t="shared" si="132"/>
        <v>124.63339081709314</v>
      </c>
      <c r="AF98" s="4">
        <f t="shared" si="132"/>
        <v>120.78348238721557</v>
      </c>
      <c r="AG98" s="4">
        <f t="shared" si="132"/>
        <v>117.40625366198039</v>
      </c>
      <c r="AI98" s="4">
        <f t="shared" si="133"/>
        <v>-1.7436166566146198</v>
      </c>
      <c r="AJ98" s="4">
        <f t="shared" si="133"/>
        <v>-1.6388634080021518</v>
      </c>
      <c r="AK98" s="4">
        <f t="shared" si="133"/>
        <v>-0.93173354930289065</v>
      </c>
      <c r="AL98" s="4">
        <f t="shared" si="133"/>
        <v>-2.7472176266365977</v>
      </c>
      <c r="AM98" s="4">
        <f t="shared" si="133"/>
        <v>-2.727558872315214</v>
      </c>
      <c r="AN98" s="4">
        <f t="shared" si="133"/>
        <v>-1.7887199444989932</v>
      </c>
      <c r="AO98" s="4">
        <f t="shared" si="133"/>
        <v>-2.6706284231425315</v>
      </c>
      <c r="AP98" s="4">
        <f t="shared" si="133"/>
        <v>-2.5236718960668156</v>
      </c>
      <c r="AQ98" s="4">
        <f t="shared" si="133"/>
        <v>-1.4327197765791908</v>
      </c>
      <c r="AR98" s="4">
        <f t="shared" si="133"/>
        <v>-3.3702391146049422</v>
      </c>
      <c r="AS98" s="4">
        <f t="shared" si="133"/>
        <v>-2.3488426812097458</v>
      </c>
      <c r="AT98" s="4">
        <f t="shared" si="133"/>
        <v>-0.94178195252271735</v>
      </c>
      <c r="AU98" s="4">
        <f t="shared" si="133"/>
        <v>-1.331390817093137</v>
      </c>
      <c r="AV98" s="4">
        <f t="shared" si="133"/>
        <v>-0.5384823872155664</v>
      </c>
      <c r="AW98" s="4">
        <f t="shared" si="133"/>
        <v>0.65074633801961568</v>
      </c>
      <c r="AY98" s="2">
        <f t="shared" si="125"/>
        <v>117.13138689722452</v>
      </c>
      <c r="AZ98" s="2">
        <f t="shared" si="125"/>
        <v>115.40799881318573</v>
      </c>
      <c r="BA98" s="2">
        <f t="shared" si="125"/>
        <v>117.03090927698389</v>
      </c>
      <c r="BB98" s="2">
        <f t="shared" si="125"/>
        <v>115.87700413892772</v>
      </c>
      <c r="BC98" s="2">
        <f t="shared" si="125"/>
        <v>114.39730531486138</v>
      </c>
      <c r="BD98" s="2">
        <f t="shared" si="125"/>
        <v>111.84411987787244</v>
      </c>
      <c r="BE98" s="2">
        <f t="shared" si="125"/>
        <v>111.56035347772766</v>
      </c>
      <c r="BF98" s="2">
        <f t="shared" si="125"/>
        <v>110.20077892135053</v>
      </c>
      <c r="BG98" s="2">
        <f t="shared" si="125"/>
        <v>112.15170827440642</v>
      </c>
      <c r="BH98" s="2">
        <f t="shared" si="125"/>
        <v>112.51285771599022</v>
      </c>
      <c r="BI98" s="2">
        <f t="shared" si="125"/>
        <v>114.97183369549259</v>
      </c>
      <c r="BJ98" s="2">
        <f t="shared" si="125"/>
        <v>113.00098299905196</v>
      </c>
      <c r="BK98" s="2">
        <f t="shared" si="125"/>
        <v>114.24050343064451</v>
      </c>
      <c r="BL98" s="2">
        <f t="shared" si="125"/>
        <v>111.67144456304358</v>
      </c>
      <c r="BM98" s="2">
        <f t="shared" si="125"/>
        <v>113.6154207165945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123.40481839734473</v>
      </c>
      <c r="DL98" s="2">
        <f t="shared" si="134"/>
        <v>121.40235137420717</v>
      </c>
      <c r="DM98" s="2">
        <f t="shared" si="134"/>
        <v>122.58427335834895</v>
      </c>
      <c r="DN98" s="2">
        <f t="shared" si="134"/>
        <v>120.07245964912283</v>
      </c>
      <c r="DO98" s="2">
        <f t="shared" si="134"/>
        <v>118.50567326841015</v>
      </c>
      <c r="DP98" s="2">
        <f t="shared" si="134"/>
        <v>118.29793642630486</v>
      </c>
      <c r="DQ98" s="2">
        <f t="shared" si="134"/>
        <v>119.89078296868297</v>
      </c>
      <c r="DR98" s="2">
        <f t="shared" si="134"/>
        <v>119.27976102418208</v>
      </c>
      <c r="DS98" s="2">
        <f t="shared" si="134"/>
        <v>119.00474957983192</v>
      </c>
      <c r="DT98" s="2">
        <f t="shared" si="134"/>
        <v>119.17320660660664</v>
      </c>
      <c r="DU98" s="2">
        <f t="shared" si="134"/>
        <v>120.8625233805234</v>
      </c>
      <c r="DV98" s="2">
        <f t="shared" si="134"/>
        <v>117.17924182076811</v>
      </c>
      <c r="DW98" s="2">
        <f t="shared" si="134"/>
        <v>120.99714247104249</v>
      </c>
      <c r="DX98" s="2">
        <f t="shared" si="134"/>
        <v>118.20701833460657</v>
      </c>
      <c r="DY98" s="2">
        <f t="shared" si="134"/>
        <v>116.30536232851313</v>
      </c>
      <c r="EA98" s="2">
        <f t="shared" si="94"/>
        <v>116.47483174557902</v>
      </c>
      <c r="EB98" s="2">
        <f t="shared" si="94"/>
        <v>114.9287274818402</v>
      </c>
      <c r="EC98" s="2">
        <f t="shared" si="94"/>
        <v>116.51019868131871</v>
      </c>
      <c r="ED98" s="2">
        <f t="shared" si="94"/>
        <v>115.47618973188821</v>
      </c>
      <c r="EE98" s="2">
        <f t="shared" si="94"/>
        <v>113.96748296778614</v>
      </c>
      <c r="EF98" s="2">
        <f t="shared" si="94"/>
        <v>111.18476215235793</v>
      </c>
      <c r="EG98" s="2">
        <f t="shared" si="94"/>
        <v>110.71008791049115</v>
      </c>
      <c r="EH98" s="2">
        <f t="shared" si="94"/>
        <v>109.3044226039016</v>
      </c>
      <c r="EI98" s="2">
        <f t="shared" si="94"/>
        <v>111.4211184979994</v>
      </c>
      <c r="EJ98" s="2">
        <f t="shared" si="94"/>
        <v>111.84792440076241</v>
      </c>
      <c r="EK98" s="2">
        <f t="shared" si="94"/>
        <v>114.35792520775625</v>
      </c>
      <c r="EL98" s="2">
        <f t="shared" si="94"/>
        <v>112.60290568526578</v>
      </c>
      <c r="EM98" s="2">
        <f t="shared" si="135"/>
        <v>113.53648228722432</v>
      </c>
      <c r="EN98" s="2">
        <f t="shared" si="135"/>
        <v>110.91317820895523</v>
      </c>
      <c r="EO98" s="2">
        <f t="shared" si="135"/>
        <v>113.25180623507492</v>
      </c>
      <c r="EQ98" s="2">
        <f t="shared" si="136"/>
        <v>115.431823709016</v>
      </c>
      <c r="ER98" s="2">
        <f t="shared" si="136"/>
        <v>114.03054947525172</v>
      </c>
      <c r="ES98" s="2">
        <f t="shared" si="136"/>
        <v>115.21867380802355</v>
      </c>
      <c r="ET98" s="2">
        <f t="shared" si="136"/>
        <v>114.57762817624547</v>
      </c>
      <c r="EU98" s="2">
        <f t="shared" si="136"/>
        <v>112.95071236418605</v>
      </c>
      <c r="EV98" s="2">
        <f t="shared" si="136"/>
        <v>110.08696660404622</v>
      </c>
      <c r="EW98" s="2">
        <f t="shared" si="136"/>
        <v>110.04434962128829</v>
      </c>
      <c r="EX98" s="2">
        <f t="shared" si="136"/>
        <v>108.0695919613629</v>
      </c>
      <c r="EY98" s="2">
        <f t="shared" si="136"/>
        <v>109.62079228155827</v>
      </c>
      <c r="EZ98" s="2">
        <f t="shared" si="136"/>
        <v>110.7998084077167</v>
      </c>
      <c r="FA98" s="2">
        <f t="shared" si="136"/>
        <v>112.72388265478943</v>
      </c>
      <c r="FB98" s="2">
        <f t="shared" si="136"/>
        <v>111.70750346086081</v>
      </c>
      <c r="FC98" s="2">
        <f t="shared" si="136"/>
        <v>112.21868727170791</v>
      </c>
      <c r="FD98" s="2">
        <f t="shared" si="136"/>
        <v>110.73209207443421</v>
      </c>
      <c r="FE98" s="2">
        <f t="shared" si="136"/>
        <v>114.22736464533504</v>
      </c>
      <c r="FG98" s="2">
        <f t="shared" si="137"/>
        <v>0.90503040457721784</v>
      </c>
      <c r="FH98" s="2">
        <f t="shared" si="137"/>
        <v>0.9257215483551926</v>
      </c>
      <c r="FI98" s="2">
        <f t="shared" si="137"/>
        <v>0.91389978715768039</v>
      </c>
      <c r="FJ98" s="2">
        <f t="shared" si="137"/>
        <v>0.91246420700289443</v>
      </c>
      <c r="FK98" s="2">
        <f t="shared" si="137"/>
        <v>0.90495114706107926</v>
      </c>
      <c r="FL98" s="2">
        <f t="shared" si="137"/>
        <v>0.90704382705990094</v>
      </c>
      <c r="FM98" s="2">
        <f t="shared" si="137"/>
        <v>0.90725347901413833</v>
      </c>
      <c r="FN98" s="2">
        <f t="shared" si="137"/>
        <v>0.90988121906873198</v>
      </c>
      <c r="FO98" s="2">
        <f t="shared" si="137"/>
        <v>0.9031453848760822</v>
      </c>
      <c r="FP98" s="2">
        <f t="shared" si="137"/>
        <v>0.90893554642295016</v>
      </c>
      <c r="FQ98" s="2">
        <f t="shared" si="137"/>
        <v>0.9051166397715793</v>
      </c>
      <c r="FR98" s="2">
        <f t="shared" si="137"/>
        <v>0.912633924591847</v>
      </c>
      <c r="FS98" s="2">
        <f t="shared" si="137"/>
        <v>0.90535599626784247</v>
      </c>
      <c r="FT98" s="2">
        <f t="shared" si="137"/>
        <v>0.89600687155039982</v>
      </c>
      <c r="FU98" s="2">
        <f t="shared" si="137"/>
        <v>0.88135505399646763</v>
      </c>
      <c r="FW98" s="2">
        <f t="shared" si="127"/>
        <v>1.5176076333914133E-3</v>
      </c>
      <c r="FX98" s="2">
        <f t="shared" si="127"/>
        <v>1.758479832204445E-3</v>
      </c>
      <c r="FY98" s="2">
        <f t="shared" si="127"/>
        <v>1.7564716670716008E-3</v>
      </c>
      <c r="FZ98" s="2">
        <f t="shared" si="127"/>
        <v>1.6957380212770875E-3</v>
      </c>
      <c r="GA98" s="2">
        <f t="shared" si="127"/>
        <v>1.5022419139452184E-3</v>
      </c>
      <c r="GB98" s="2">
        <f t="shared" si="127"/>
        <v>1.6904171732220333E-3</v>
      </c>
      <c r="GC98" s="2">
        <f t="shared" si="127"/>
        <v>1.8204745957141331E-3</v>
      </c>
      <c r="GD98" s="2">
        <f t="shared" si="127"/>
        <v>2.1128568353454241E-3</v>
      </c>
      <c r="GE98" s="2">
        <f t="shared" si="127"/>
        <v>2.1773238815548457E-3</v>
      </c>
      <c r="GF98" s="2">
        <f t="shared" si="127"/>
        <v>2.0412875667026654E-3</v>
      </c>
      <c r="GG98" s="2">
        <f t="shared" si="127"/>
        <v>2.0009539075444296E-3</v>
      </c>
      <c r="GH98" s="2">
        <f t="shared" si="127"/>
        <v>1.9423830696166729E-3</v>
      </c>
      <c r="GI98" s="2">
        <f t="shared" si="127"/>
        <v>1.5826489225643744E-3</v>
      </c>
      <c r="GJ98" s="2">
        <f t="shared" si="127"/>
        <v>1.3413450454817406E-3</v>
      </c>
      <c r="GK98" s="2">
        <f t="shared" si="127"/>
        <v>1.358692294487296E-3</v>
      </c>
      <c r="GM98" s="86">
        <f t="shared" si="128"/>
        <v>1.7992999199689368E-4</v>
      </c>
      <c r="GN98" s="86">
        <f t="shared" si="128"/>
        <v>1.0614385293685769E-4</v>
      </c>
      <c r="GO98" s="86">
        <f t="shared" si="128"/>
        <v>1.1323463810602956E-4</v>
      </c>
      <c r="GP98" s="86">
        <f t="shared" si="128"/>
        <v>1.2074939215459488E-5</v>
      </c>
      <c r="GQ98" s="86">
        <f t="shared" si="128"/>
        <v>2.3391716976726575E-5</v>
      </c>
      <c r="GR98" s="86">
        <f t="shared" si="128"/>
        <v>1.1604542951493669E-5</v>
      </c>
      <c r="GS98" s="86">
        <f t="shared" si="128"/>
        <v>8.7361484862416784E-7</v>
      </c>
      <c r="GT98" s="86">
        <f t="shared" si="128"/>
        <v>3.5341751210382445E-7</v>
      </c>
      <c r="GU98" s="86">
        <f t="shared" si="128"/>
        <v>1.4983493446232381E-6</v>
      </c>
      <c r="GV98" s="86">
        <f t="shared" si="128"/>
        <v>2.4571632947011184E-6</v>
      </c>
      <c r="GW98" s="86">
        <f t="shared" si="128"/>
        <v>4.5721337698527485E-6</v>
      </c>
      <c r="GX98" s="86">
        <f t="shared" si="128"/>
        <v>5.5328305748816731E-6</v>
      </c>
      <c r="GY98" s="86">
        <f t="shared" si="128"/>
        <v>2.062399250835084E-4</v>
      </c>
      <c r="GZ98" s="86">
        <f t="shared" si="128"/>
        <v>5.7395494380546911E-4</v>
      </c>
      <c r="HA98" s="86">
        <f t="shared" si="128"/>
        <v>2.0251131613240912E-4</v>
      </c>
      <c r="HC98" s="86">
        <f t="shared" si="73"/>
        <v>4.846045133571545E-2</v>
      </c>
      <c r="HD98" s="86">
        <f t="shared" si="73"/>
        <v>7.164955079330225E-2</v>
      </c>
      <c r="HE98" s="86">
        <f t="shared" si="73"/>
        <v>4.5059355757978772E-2</v>
      </c>
      <c r="HF98" s="86">
        <f t="shared" si="73"/>
        <v>4.4174648965239385E-2</v>
      </c>
      <c r="HG98" s="86">
        <f t="shared" si="87"/>
        <v>3.3247026335068819E-2</v>
      </c>
      <c r="HH98" s="86">
        <f t="shared" si="87"/>
        <v>3.9137835715778849E-2</v>
      </c>
      <c r="HI98" s="86">
        <f t="shared" si="87"/>
        <v>5.2171506386206289E-2</v>
      </c>
      <c r="HJ98" s="86">
        <f t="shared" si="87"/>
        <v>6.3384061102541925E-2</v>
      </c>
      <c r="HK98" s="86">
        <f t="shared" si="87"/>
        <v>5.859504478894334E-2</v>
      </c>
      <c r="HL98" s="86">
        <f t="shared" si="87"/>
        <v>6.8736934867049543E-2</v>
      </c>
      <c r="HM98" s="86">
        <f t="shared" si="87"/>
        <v>5.1189854818533082E-2</v>
      </c>
      <c r="HN98" s="86">
        <f t="shared" si="87"/>
        <v>5.8818447659569721E-2</v>
      </c>
      <c r="HO98" s="86">
        <f t="shared" si="87"/>
        <v>3.3084348360112766E-2</v>
      </c>
      <c r="HP98" s="86">
        <f t="shared" si="87"/>
        <v>2.9239381714703663E-2</v>
      </c>
      <c r="HQ98" s="86">
        <f t="shared" si="87"/>
        <v>1.5807442435847054E-2</v>
      </c>
      <c r="HS98" s="86">
        <f t="shared" si="129"/>
        <v>7.3065599267592296E-22</v>
      </c>
      <c r="HT98" s="86">
        <f t="shared" si="129"/>
        <v>7.0362051468780588E-19</v>
      </c>
      <c r="HU98" s="86">
        <f t="shared" si="129"/>
        <v>2.9210687060334479E-21</v>
      </c>
      <c r="HV98" s="86">
        <f t="shared" si="129"/>
        <v>4.7237605008131283E-22</v>
      </c>
      <c r="HW98" s="86">
        <f t="shared" si="129"/>
        <v>1.4944442690264222E-24</v>
      </c>
      <c r="HX98" s="86">
        <f t="shared" si="129"/>
        <v>3.7630099268957363E-24</v>
      </c>
      <c r="HY98" s="86">
        <f t="shared" si="129"/>
        <v>1.371501213805208E-24</v>
      </c>
      <c r="HZ98" s="86">
        <f t="shared" si="129"/>
        <v>1.1052852770995899E-23</v>
      </c>
      <c r="IA98" s="86">
        <f t="shared" si="129"/>
        <v>3.569434952758992E-25</v>
      </c>
      <c r="IB98" s="86">
        <f t="shared" si="129"/>
        <v>3.067271475008308E-23</v>
      </c>
      <c r="IC98" s="86">
        <f t="shared" si="129"/>
        <v>7.102302406551506E-26</v>
      </c>
      <c r="ID98" s="86">
        <f t="shared" si="129"/>
        <v>2.3421504133169425E-24</v>
      </c>
      <c r="IE98" s="86">
        <f t="shared" si="129"/>
        <v>1.4920276530794267E-26</v>
      </c>
      <c r="IF98" s="86">
        <f t="shared" si="129"/>
        <v>2.4537194448019536E-19</v>
      </c>
      <c r="IG98" s="86">
        <f t="shared" si="129"/>
        <v>3.0290978413525863E-15</v>
      </c>
      <c r="II98" s="86">
        <f t="shared" si="130"/>
        <v>4.0898557827371449E-79</v>
      </c>
      <c r="IJ98" s="86">
        <f t="shared" si="130"/>
        <v>5.8927811136149779E-68</v>
      </c>
      <c r="IK98" s="86">
        <f t="shared" si="130"/>
        <v>3.5945593609988714E-76</v>
      </c>
      <c r="IL98" s="86">
        <f t="shared" si="130"/>
        <v>4.6266826174748783E-80</v>
      </c>
      <c r="IM98" s="86">
        <f t="shared" si="130"/>
        <v>1.0345346618170132E-87</v>
      </c>
      <c r="IN98" s="86">
        <f t="shared" si="130"/>
        <v>1.7022561978482052E-86</v>
      </c>
      <c r="IO98" s="86">
        <f t="shared" si="130"/>
        <v>3.2650438903977056E-92</v>
      </c>
      <c r="IP98" s="86">
        <f t="shared" si="130"/>
        <v>3.0599126156559512E-87</v>
      </c>
      <c r="IQ98" s="86">
        <f t="shared" si="130"/>
        <v>5.2231625370263504E-95</v>
      </c>
      <c r="IR98" s="86">
        <f t="shared" si="130"/>
        <v>8.7812074986759931E-90</v>
      </c>
      <c r="IS98" s="86">
        <f t="shared" si="130"/>
        <v>3.2341880988658074E-97</v>
      </c>
      <c r="IT98" s="86">
        <f t="shared" si="130"/>
        <v>9.3689990895095214E-91</v>
      </c>
      <c r="IU98" s="86">
        <f t="shared" si="130"/>
        <v>1.0733389882500329E-97</v>
      </c>
      <c r="IV98" s="86">
        <f t="shared" si="130"/>
        <v>4.026432328974211E-86</v>
      </c>
      <c r="IW98" s="86">
        <f t="shared" si="130"/>
        <v>5.3646586867167329E-85</v>
      </c>
      <c r="IY98" s="86">
        <f t="shared" si="131"/>
        <v>4.8640381327712347E-2</v>
      </c>
      <c r="IZ98" s="86">
        <f t="shared" si="131"/>
        <v>7.1755694646239113E-2</v>
      </c>
      <c r="JA98" s="86">
        <f t="shared" si="131"/>
        <v>4.5172590396084802E-2</v>
      </c>
      <c r="JB98" s="86">
        <f t="shared" si="131"/>
        <v>4.4186723904454842E-2</v>
      </c>
      <c r="JC98" s="86">
        <f t="shared" si="131"/>
        <v>3.3270418052045544E-2</v>
      </c>
      <c r="JD98" s="86">
        <f t="shared" si="131"/>
        <v>3.9149440258730343E-2</v>
      </c>
      <c r="JE98" s="86">
        <f t="shared" si="131"/>
        <v>5.217238000105491E-2</v>
      </c>
      <c r="JF98" s="86">
        <f t="shared" si="131"/>
        <v>6.3384414520054028E-2</v>
      </c>
      <c r="JG98" s="86">
        <f t="shared" si="131"/>
        <v>5.8596543138287965E-2</v>
      </c>
      <c r="JH98" s="86">
        <f t="shared" si="131"/>
        <v>6.8739392030344237E-2</v>
      </c>
      <c r="JI98" s="86">
        <f t="shared" si="131"/>
        <v>5.1194426952302932E-2</v>
      </c>
      <c r="JJ98" s="86">
        <f t="shared" si="131"/>
        <v>5.8823980490144603E-2</v>
      </c>
      <c r="JK98" s="86">
        <f t="shared" si="131"/>
        <v>3.3290588285196272E-2</v>
      </c>
      <c r="JL98" s="86">
        <f t="shared" si="131"/>
        <v>2.9813336658509132E-2</v>
      </c>
      <c r="JM98" s="86">
        <f t="shared" si="131"/>
        <v>1.6009953751982491E-2</v>
      </c>
    </row>
    <row r="99" spans="2:273" x14ac:dyDescent="0.25">
      <c r="B99" s="2">
        <v>72</v>
      </c>
      <c r="C99" s="37">
        <v>133.46600000000001</v>
      </c>
      <c r="D99" s="37">
        <v>137.517</v>
      </c>
      <c r="E99" s="37">
        <v>133.5</v>
      </c>
      <c r="F99" s="37">
        <v>132.25899999999999</v>
      </c>
      <c r="G99" s="37">
        <v>126.321</v>
      </c>
      <c r="H99" s="37">
        <v>126.34</v>
      </c>
      <c r="I99" s="37">
        <v>131.34</v>
      </c>
      <c r="J99" s="37">
        <v>132.90600000000001</v>
      </c>
      <c r="K99" s="37">
        <v>133.52799999999999</v>
      </c>
      <c r="L99" s="37">
        <v>135.86799999999999</v>
      </c>
      <c r="M99" s="37">
        <v>134.49100000000001</v>
      </c>
      <c r="N99" s="37">
        <v>134.83000000000001</v>
      </c>
      <c r="O99" s="37">
        <v>127.34</v>
      </c>
      <c r="P99" s="37">
        <v>123.283</v>
      </c>
      <c r="Q99" s="37">
        <v>120.83</v>
      </c>
      <c r="S99" s="4">
        <f t="shared" si="132"/>
        <v>134.73452196921002</v>
      </c>
      <c r="T99" s="4">
        <f t="shared" si="132"/>
        <v>139.12894115662544</v>
      </c>
      <c r="U99" s="4">
        <f t="shared" si="132"/>
        <v>135.51603563546118</v>
      </c>
      <c r="V99" s="4">
        <f t="shared" si="132"/>
        <v>133.99834139253073</v>
      </c>
      <c r="W99" s="4">
        <f t="shared" si="132"/>
        <v>129.07061140105628</v>
      </c>
      <c r="X99" s="4">
        <f t="shared" si="132"/>
        <v>128.66438488528837</v>
      </c>
      <c r="Y99" s="4">
        <f t="shared" si="132"/>
        <v>132.8845238448188</v>
      </c>
      <c r="Z99" s="4">
        <f t="shared" si="132"/>
        <v>134.85415165853212</v>
      </c>
      <c r="AA99" s="4">
        <f t="shared" si="132"/>
        <v>135.61521813720918</v>
      </c>
      <c r="AB99" s="4">
        <f t="shared" si="132"/>
        <v>138.77523379011063</v>
      </c>
      <c r="AC99" s="4">
        <f t="shared" si="132"/>
        <v>135.97430765581927</v>
      </c>
      <c r="AD99" s="4">
        <f t="shared" si="132"/>
        <v>136.21872832811616</v>
      </c>
      <c r="AE99" s="4">
        <f t="shared" si="132"/>
        <v>128.94949538368746</v>
      </c>
      <c r="AF99" s="4">
        <f t="shared" si="132"/>
        <v>124.77314418853409</v>
      </c>
      <c r="AG99" s="4">
        <f t="shared" si="132"/>
        <v>119.51971530792879</v>
      </c>
      <c r="AI99" s="4">
        <f t="shared" si="133"/>
        <v>-1.2685219692100134</v>
      </c>
      <c r="AJ99" s="4">
        <f t="shared" si="133"/>
        <v>-1.6119411566254485</v>
      </c>
      <c r="AK99" s="4">
        <f t="shared" si="133"/>
        <v>-2.0160356354611793</v>
      </c>
      <c r="AL99" s="4">
        <f t="shared" si="133"/>
        <v>-1.739341392530747</v>
      </c>
      <c r="AM99" s="4">
        <f t="shared" si="133"/>
        <v>-2.7496114010562849</v>
      </c>
      <c r="AN99" s="4">
        <f t="shared" si="133"/>
        <v>-2.3243848852883673</v>
      </c>
      <c r="AO99" s="4">
        <f t="shared" si="133"/>
        <v>-1.5445238448187979</v>
      </c>
      <c r="AP99" s="4">
        <f t="shared" si="133"/>
        <v>-1.9481516585321117</v>
      </c>
      <c r="AQ99" s="4">
        <f t="shared" si="133"/>
        <v>-2.0872181372091916</v>
      </c>
      <c r="AR99" s="4">
        <f t="shared" si="133"/>
        <v>-2.907233790110638</v>
      </c>
      <c r="AS99" s="4">
        <f t="shared" si="133"/>
        <v>-1.4833076558192602</v>
      </c>
      <c r="AT99" s="4">
        <f t="shared" si="133"/>
        <v>-1.3887283281161444</v>
      </c>
      <c r="AU99" s="4">
        <f t="shared" si="133"/>
        <v>-1.6094953836874595</v>
      </c>
      <c r="AV99" s="4">
        <f t="shared" si="133"/>
        <v>-1.4901441885340887</v>
      </c>
      <c r="AW99" s="4">
        <f t="shared" si="133"/>
        <v>1.3102846920712068</v>
      </c>
      <c r="AY99" s="2">
        <f t="shared" si="125"/>
        <v>116.9161124108107</v>
      </c>
      <c r="AZ99" s="2">
        <f t="shared" si="125"/>
        <v>115.2144087670834</v>
      </c>
      <c r="BA99" s="2">
        <f t="shared" si="125"/>
        <v>116.81191538580821</v>
      </c>
      <c r="BB99" s="2">
        <f t="shared" si="125"/>
        <v>115.67241711557028</v>
      </c>
      <c r="BC99" s="2">
        <f t="shared" si="125"/>
        <v>114.18653536588104</v>
      </c>
      <c r="BD99" s="2">
        <f t="shared" si="125"/>
        <v>111.63557849429655</v>
      </c>
      <c r="BE99" s="2">
        <f t="shared" si="125"/>
        <v>111.34351940371231</v>
      </c>
      <c r="BF99" s="2">
        <f t="shared" si="125"/>
        <v>109.97216631412448</v>
      </c>
      <c r="BG99" s="2">
        <f t="shared" si="125"/>
        <v>111.9196271379686</v>
      </c>
      <c r="BH99" s="2">
        <f t="shared" si="125"/>
        <v>112.31142076223189</v>
      </c>
      <c r="BI99" s="2">
        <f t="shared" si="125"/>
        <v>114.71773935310475</v>
      </c>
      <c r="BJ99" s="2">
        <f t="shared" si="125"/>
        <v>112.7847051652351</v>
      </c>
      <c r="BK99" s="2">
        <f t="shared" si="125"/>
        <v>114.01203806967958</v>
      </c>
      <c r="BL99" s="2">
        <f t="shared" si="125"/>
        <v>111.49526156029735</v>
      </c>
      <c r="BM99" s="2">
        <f t="shared" si="125"/>
        <v>113.46966903328425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123.39766500711239</v>
      </c>
      <c r="DL99" s="2">
        <f t="shared" si="134"/>
        <v>121.35253340380548</v>
      </c>
      <c r="DM99" s="2">
        <f t="shared" si="134"/>
        <v>122.57326257035646</v>
      </c>
      <c r="DN99" s="2">
        <f t="shared" si="134"/>
        <v>120.0566831309042</v>
      </c>
      <c r="DO99" s="2">
        <f t="shared" si="134"/>
        <v>118.47270554765295</v>
      </c>
      <c r="DP99" s="2">
        <f t="shared" si="134"/>
        <v>118.2821266002845</v>
      </c>
      <c r="DQ99" s="2">
        <f t="shared" si="134"/>
        <v>119.8777652080652</v>
      </c>
      <c r="DR99" s="2">
        <f t="shared" si="134"/>
        <v>119.28916714082504</v>
      </c>
      <c r="DS99" s="2">
        <f t="shared" si="134"/>
        <v>119.05244089635853</v>
      </c>
      <c r="DT99" s="2">
        <f t="shared" si="134"/>
        <v>119.20612642642647</v>
      </c>
      <c r="DU99" s="2">
        <f t="shared" si="134"/>
        <v>120.91780497640499</v>
      </c>
      <c r="DV99" s="2">
        <f t="shared" si="134"/>
        <v>117.14706401137978</v>
      </c>
      <c r="DW99" s="2">
        <f t="shared" si="134"/>
        <v>121.03670321750324</v>
      </c>
      <c r="DX99" s="2">
        <f t="shared" si="134"/>
        <v>118.15790985485103</v>
      </c>
      <c r="DY99" s="2">
        <f t="shared" si="134"/>
        <v>116.19925821282904</v>
      </c>
      <c r="EA99" s="2">
        <f t="shared" si="94"/>
        <v>116.29765667427269</v>
      </c>
      <c r="EB99" s="2">
        <f t="shared" si="94"/>
        <v>114.76702506053269</v>
      </c>
      <c r="EC99" s="2">
        <f t="shared" si="94"/>
        <v>116.31949956043958</v>
      </c>
      <c r="ED99" s="2">
        <f t="shared" si="94"/>
        <v>115.29058599543642</v>
      </c>
      <c r="EE99" s="2">
        <f t="shared" si="94"/>
        <v>113.77773721727209</v>
      </c>
      <c r="EF99" s="2">
        <f t="shared" si="94"/>
        <v>111.0165093712213</v>
      </c>
      <c r="EG99" s="2">
        <f t="shared" si="94"/>
        <v>110.54925147728375</v>
      </c>
      <c r="EH99" s="2">
        <f t="shared" si="94"/>
        <v>109.13357548770142</v>
      </c>
      <c r="EI99" s="2">
        <f t="shared" si="94"/>
        <v>111.22655740227763</v>
      </c>
      <c r="EJ99" s="2">
        <f t="shared" si="94"/>
        <v>111.68391181031146</v>
      </c>
      <c r="EK99" s="2">
        <f t="shared" si="94"/>
        <v>114.12877054478302</v>
      </c>
      <c r="EL99" s="2">
        <f t="shared" si="94"/>
        <v>112.40584860019723</v>
      </c>
      <c r="EM99" s="2">
        <f t="shared" si="135"/>
        <v>113.34473629680021</v>
      </c>
      <c r="EN99" s="2">
        <f t="shared" si="135"/>
        <v>110.79030194029852</v>
      </c>
      <c r="EO99" s="2">
        <f t="shared" si="135"/>
        <v>113.13297500721653</v>
      </c>
      <c r="EQ99" s="2">
        <f t="shared" si="136"/>
        <v>115.28702569028329</v>
      </c>
      <c r="ER99" s="2">
        <f t="shared" si="136"/>
        <v>113.89990062321851</v>
      </c>
      <c r="ES99" s="2">
        <f t="shared" si="136"/>
        <v>115.07032556185678</v>
      </c>
      <c r="ET99" s="2">
        <f t="shared" si="136"/>
        <v>114.42081882883025</v>
      </c>
      <c r="EU99" s="2">
        <f t="shared" si="136"/>
        <v>112.79387189856865</v>
      </c>
      <c r="EV99" s="2">
        <f t="shared" si="136"/>
        <v>109.95460427613725</v>
      </c>
      <c r="EW99" s="2">
        <f t="shared" si="136"/>
        <v>109.90567314524071</v>
      </c>
      <c r="EX99" s="2">
        <f t="shared" si="136"/>
        <v>107.94125907615161</v>
      </c>
      <c r="EY99" s="2">
        <f t="shared" si="136"/>
        <v>109.48720999512979</v>
      </c>
      <c r="EZ99" s="2">
        <f t="shared" si="136"/>
        <v>110.66929268643827</v>
      </c>
      <c r="FA99" s="2">
        <f t="shared" si="136"/>
        <v>112.5496258939352</v>
      </c>
      <c r="FB99" s="2">
        <f t="shared" si="136"/>
        <v>111.53969277852779</v>
      </c>
      <c r="FC99" s="2">
        <f t="shared" si="136"/>
        <v>112.06738416735763</v>
      </c>
      <c r="FD99" s="2">
        <f t="shared" si="136"/>
        <v>110.61464031515364</v>
      </c>
      <c r="FE99" s="2">
        <f t="shared" si="136"/>
        <v>114.07629514139987</v>
      </c>
      <c r="FG99" s="2">
        <f t="shared" si="137"/>
        <v>0.91265683430746825</v>
      </c>
      <c r="FH99" s="2">
        <f t="shared" si="137"/>
        <v>0.9318115880599428</v>
      </c>
      <c r="FI99" s="2">
        <f t="shared" si="137"/>
        <v>0.92087624007465219</v>
      </c>
      <c r="FJ99" s="2">
        <f t="shared" si="137"/>
        <v>0.91954674078529919</v>
      </c>
      <c r="FK99" s="2">
        <f t="shared" si="137"/>
        <v>0.91258332671593179</v>
      </c>
      <c r="FL99" s="2">
        <f t="shared" si="137"/>
        <v>0.91452384160059186</v>
      </c>
      <c r="FM99" s="2">
        <f t="shared" si="137"/>
        <v>0.91471820941776283</v>
      </c>
      <c r="FN99" s="2">
        <f t="shared" si="137"/>
        <v>0.91715376775981727</v>
      </c>
      <c r="FO99" s="2">
        <f t="shared" si="137"/>
        <v>0.91090828766877763</v>
      </c>
      <c r="FP99" s="2">
        <f t="shared" si="137"/>
        <v>0.91627738835706996</v>
      </c>
      <c r="FQ99" s="2">
        <f t="shared" si="137"/>
        <v>0.91273681219057634</v>
      </c>
      <c r="FR99" s="2">
        <f t="shared" si="137"/>
        <v>0.9197039348925431</v>
      </c>
      <c r="FS99" s="2">
        <f t="shared" si="137"/>
        <v>0.91295879432896132</v>
      </c>
      <c r="FT99" s="2">
        <f t="shared" si="137"/>
        <v>0.90428128775766159</v>
      </c>
      <c r="FU99" s="2">
        <f t="shared" si="137"/>
        <v>0.89065299855480462</v>
      </c>
      <c r="FW99" s="2">
        <f t="shared" si="127"/>
        <v>1.6637800762124367E-3</v>
      </c>
      <c r="FX99" s="2">
        <f t="shared" si="127"/>
        <v>1.9278077322218278E-3</v>
      </c>
      <c r="FY99" s="2">
        <f t="shared" si="127"/>
        <v>1.9256065694526043E-3</v>
      </c>
      <c r="FZ99" s="2">
        <f t="shared" si="127"/>
        <v>1.8590356252282227E-3</v>
      </c>
      <c r="GA99" s="2">
        <f t="shared" si="127"/>
        <v>1.6469368075092766E-3</v>
      </c>
      <c r="GB99" s="2">
        <f t="shared" si="127"/>
        <v>1.8532033368576131E-3</v>
      </c>
      <c r="GC99" s="2">
        <f t="shared" si="127"/>
        <v>1.9957601732895395E-3</v>
      </c>
      <c r="GD99" s="2">
        <f t="shared" si="127"/>
        <v>2.3162293006555672E-3</v>
      </c>
      <c r="GE99" s="2">
        <f t="shared" si="127"/>
        <v>2.3868867624163262E-3</v>
      </c>
      <c r="GF99" s="2">
        <f t="shared" si="127"/>
        <v>2.2377865998314808E-3</v>
      </c>
      <c r="GG99" s="2">
        <f t="shared" si="127"/>
        <v>2.1935788641682793E-3</v>
      </c>
      <c r="GH99" s="2">
        <f t="shared" si="127"/>
        <v>2.1293816433514425E-3</v>
      </c>
      <c r="GI99" s="2">
        <f t="shared" si="127"/>
        <v>1.7350751051920838E-3</v>
      </c>
      <c r="GJ99" s="2">
        <f t="shared" si="127"/>
        <v>1.4705652892119518E-3</v>
      </c>
      <c r="GK99" s="2">
        <f t="shared" si="127"/>
        <v>1.4895812156383683E-3</v>
      </c>
      <c r="GM99" s="86">
        <f t="shared" si="128"/>
        <v>2.1776495986038406E-5</v>
      </c>
      <c r="GN99" s="86">
        <f t="shared" si="128"/>
        <v>1.1475646749594016E-5</v>
      </c>
      <c r="GO99" s="86">
        <f t="shared" si="128"/>
        <v>1.078898058013594E-5</v>
      </c>
      <c r="GP99" s="86">
        <f t="shared" si="128"/>
        <v>7.1892896763457702E-7</v>
      </c>
      <c r="GQ99" s="86">
        <f t="shared" si="128"/>
        <v>1.3911924948815858E-6</v>
      </c>
      <c r="GR99" s="86">
        <f t="shared" si="128"/>
        <v>6.2812355600337572E-7</v>
      </c>
      <c r="GS99" s="86">
        <f t="shared" si="128"/>
        <v>3.5779149909738416E-8</v>
      </c>
      <c r="GT99" s="86">
        <f t="shared" si="128"/>
        <v>1.2401933070465014E-8</v>
      </c>
      <c r="GU99" s="86">
        <f t="shared" si="128"/>
        <v>7.2708002582824166E-8</v>
      </c>
      <c r="GV99" s="86">
        <f t="shared" si="128"/>
        <v>1.438902611820805E-7</v>
      </c>
      <c r="GW99" s="86">
        <f t="shared" si="128"/>
        <v>2.7383627610519854E-7</v>
      </c>
      <c r="GX99" s="86">
        <f t="shared" si="128"/>
        <v>3.5653743606627462E-7</v>
      </c>
      <c r="GY99" s="86">
        <f t="shared" si="128"/>
        <v>2.8481925170237875E-5</v>
      </c>
      <c r="GZ99" s="86">
        <f t="shared" si="128"/>
        <v>1.1355815252804115E-4</v>
      </c>
      <c r="HA99" s="86">
        <f t="shared" si="128"/>
        <v>2.8684130917781141E-5</v>
      </c>
      <c r="HC99" s="86">
        <f t="shared" si="73"/>
        <v>6.9598974544438211E-2</v>
      </c>
      <c r="HD99" s="86">
        <f t="shared" si="73"/>
        <v>9.8730250035913319E-2</v>
      </c>
      <c r="HE99" s="86">
        <f t="shared" si="73"/>
        <v>6.5071844217616928E-2</v>
      </c>
      <c r="HF99" s="86">
        <f t="shared" si="73"/>
        <v>6.4331041049876109E-2</v>
      </c>
      <c r="HG99" s="86">
        <f t="shared" si="87"/>
        <v>4.9768646627940123E-2</v>
      </c>
      <c r="HH99" s="86">
        <f t="shared" si="87"/>
        <v>5.8263637389628899E-2</v>
      </c>
      <c r="HI99" s="86">
        <f t="shared" si="87"/>
        <v>7.7561225102253217E-2</v>
      </c>
      <c r="HJ99" s="86">
        <f t="shared" si="87"/>
        <v>9.2848920232747212E-2</v>
      </c>
      <c r="HK99" s="86">
        <f t="shared" si="87"/>
        <v>8.790533205070454E-2</v>
      </c>
      <c r="HL99" s="86">
        <f t="shared" si="87"/>
        <v>0.10046073805688807</v>
      </c>
      <c r="HM99" s="86">
        <f t="shared" si="87"/>
        <v>7.7465364476328583E-2</v>
      </c>
      <c r="HN99" s="86">
        <f t="shared" si="87"/>
        <v>8.681267740280145E-2</v>
      </c>
      <c r="HO99" s="86">
        <f t="shared" si="87"/>
        <v>5.0816074618783492E-2</v>
      </c>
      <c r="HP99" s="86">
        <f t="shared" si="87"/>
        <v>4.5593025435611417E-2</v>
      </c>
      <c r="HQ99" s="86">
        <f t="shared" si="87"/>
        <v>2.7061484148531711E-2</v>
      </c>
      <c r="HS99" s="86">
        <f t="shared" si="129"/>
        <v>5.6107495540653946E-21</v>
      </c>
      <c r="HT99" s="86">
        <f t="shared" si="129"/>
        <v>4.1914542080227422E-18</v>
      </c>
      <c r="HU99" s="86">
        <f t="shared" si="129"/>
        <v>2.1911397036036717E-20</v>
      </c>
      <c r="HV99" s="86">
        <f t="shared" si="129"/>
        <v>3.8412964794245884E-21</v>
      </c>
      <c r="HW99" s="86">
        <f t="shared" si="129"/>
        <v>1.4626644044303677E-23</v>
      </c>
      <c r="HX99" s="86">
        <f t="shared" si="129"/>
        <v>3.7027256805383865E-23</v>
      </c>
      <c r="HY99" s="86">
        <f t="shared" si="129"/>
        <v>1.5301094794607918E-23</v>
      </c>
      <c r="HZ99" s="86">
        <f t="shared" si="129"/>
        <v>1.1637387752611852E-22</v>
      </c>
      <c r="IA99" s="86">
        <f t="shared" si="129"/>
        <v>4.5765638657645679E-24</v>
      </c>
      <c r="IB99" s="86">
        <f t="shared" si="129"/>
        <v>3.2212369678006824E-22</v>
      </c>
      <c r="IC99" s="86">
        <f t="shared" si="129"/>
        <v>9.4058942605008334E-25</v>
      </c>
      <c r="ID99" s="86">
        <f t="shared" si="129"/>
        <v>2.595055515532021E-23</v>
      </c>
      <c r="IE99" s="86">
        <f t="shared" si="129"/>
        <v>1.8749567350386914E-25</v>
      </c>
      <c r="IF99" s="86">
        <f t="shared" si="129"/>
        <v>1.4123094869773619E-18</v>
      </c>
      <c r="IG99" s="86">
        <f t="shared" si="129"/>
        <v>1.1366455224074339E-14</v>
      </c>
      <c r="II99" s="86">
        <f t="shared" si="130"/>
        <v>6.1457365570019089E-77</v>
      </c>
      <c r="IJ99" s="86">
        <f t="shared" si="130"/>
        <v>4.7496022127998539E-66</v>
      </c>
      <c r="IK99" s="86">
        <f t="shared" si="130"/>
        <v>4.9860674642735799E-74</v>
      </c>
      <c r="IL99" s="86">
        <f t="shared" si="130"/>
        <v>8.0698322128593736E-78</v>
      </c>
      <c r="IM99" s="86">
        <f t="shared" si="130"/>
        <v>2.6885433382992984E-85</v>
      </c>
      <c r="IN99" s="86">
        <f t="shared" si="130"/>
        <v>4.5230943895697031E-84</v>
      </c>
      <c r="IO99" s="86">
        <f t="shared" si="130"/>
        <v>1.3551592720701353E-89</v>
      </c>
      <c r="IP99" s="86">
        <f t="shared" si="130"/>
        <v>1.0459898904587341E-84</v>
      </c>
      <c r="IQ99" s="86">
        <f t="shared" si="130"/>
        <v>3.1283650970024456E-92</v>
      </c>
      <c r="IR99" s="86">
        <f t="shared" si="130"/>
        <v>3.4532194547648479E-87</v>
      </c>
      <c r="IS99" s="86">
        <f t="shared" si="130"/>
        <v>2.0626667403018728E-94</v>
      </c>
      <c r="IT99" s="86">
        <f t="shared" si="130"/>
        <v>3.7517152504380343E-88</v>
      </c>
      <c r="IU99" s="86">
        <f t="shared" si="130"/>
        <v>5.5909325465376461E-95</v>
      </c>
      <c r="IV99" s="86">
        <f t="shared" si="130"/>
        <v>8.6035434433688064E-84</v>
      </c>
      <c r="IW99" s="86">
        <f t="shared" si="130"/>
        <v>1.0782502708306338E-82</v>
      </c>
      <c r="IY99" s="86">
        <f t="shared" si="131"/>
        <v>6.9620751040424256E-2</v>
      </c>
      <c r="IZ99" s="86">
        <f t="shared" si="131"/>
        <v>9.8741725682662915E-2</v>
      </c>
      <c r="JA99" s="86">
        <f t="shared" si="131"/>
        <v>6.5082633198197071E-2</v>
      </c>
      <c r="JB99" s="86">
        <f t="shared" si="131"/>
        <v>6.4331759978843744E-2</v>
      </c>
      <c r="JC99" s="86">
        <f t="shared" si="131"/>
        <v>4.9770037820435008E-2</v>
      </c>
      <c r="JD99" s="86">
        <f t="shared" si="131"/>
        <v>5.82642655131849E-2</v>
      </c>
      <c r="JE99" s="86">
        <f t="shared" si="131"/>
        <v>7.7561260881403124E-2</v>
      </c>
      <c r="JF99" s="86">
        <f t="shared" si="131"/>
        <v>9.2848932634680276E-2</v>
      </c>
      <c r="JG99" s="86">
        <f t="shared" si="131"/>
        <v>8.7905404758707117E-2</v>
      </c>
      <c r="JH99" s="86">
        <f t="shared" si="131"/>
        <v>0.10046088194714925</v>
      </c>
      <c r="JI99" s="86">
        <f t="shared" si="131"/>
        <v>7.7465638312604682E-2</v>
      </c>
      <c r="JJ99" s="86">
        <f t="shared" si="131"/>
        <v>8.6813033940237511E-2</v>
      </c>
      <c r="JK99" s="86">
        <f t="shared" si="131"/>
        <v>5.0844556543953728E-2</v>
      </c>
      <c r="JL99" s="86">
        <f t="shared" si="131"/>
        <v>4.5706583588139456E-2</v>
      </c>
      <c r="JM99" s="86">
        <f t="shared" si="131"/>
        <v>2.7090168279460859E-2</v>
      </c>
    </row>
    <row r="100" spans="2:273" x14ac:dyDescent="0.25">
      <c r="B100" s="2">
        <v>73</v>
      </c>
      <c r="C100" s="37">
        <v>139.69</v>
      </c>
      <c r="D100" s="37">
        <v>145.06899999999999</v>
      </c>
      <c r="E100" s="37">
        <v>139.25899999999999</v>
      </c>
      <c r="F100" s="37">
        <v>138.167</v>
      </c>
      <c r="G100" s="37">
        <v>131.755</v>
      </c>
      <c r="H100" s="37">
        <v>131.73599999999999</v>
      </c>
      <c r="I100" s="37">
        <v>139.69800000000001</v>
      </c>
      <c r="J100" s="37">
        <v>142.49100000000001</v>
      </c>
      <c r="K100" s="37">
        <v>143.792</v>
      </c>
      <c r="L100" s="37">
        <v>145.321</v>
      </c>
      <c r="M100" s="37">
        <v>143.113</v>
      </c>
      <c r="N100" s="37">
        <v>143.58500000000001</v>
      </c>
      <c r="O100" s="37">
        <v>133.47200000000001</v>
      </c>
      <c r="P100" s="37">
        <v>129.37700000000001</v>
      </c>
      <c r="Q100" s="37">
        <v>122.81100000000001</v>
      </c>
      <c r="S100" s="4">
        <f t="shared" si="132"/>
        <v>140.17216789323919</v>
      </c>
      <c r="T100" s="4">
        <f t="shared" si="132"/>
        <v>145.32774931881079</v>
      </c>
      <c r="U100" s="4">
        <f t="shared" si="132"/>
        <v>141.37185978041964</v>
      </c>
      <c r="V100" s="4">
        <f t="shared" si="132"/>
        <v>139.89781636693027</v>
      </c>
      <c r="W100" s="4">
        <f t="shared" si="132"/>
        <v>134.34968968492404</v>
      </c>
      <c r="X100" s="4">
        <f t="shared" si="132"/>
        <v>134.54900347334251</v>
      </c>
      <c r="Y100" s="4">
        <f t="shared" si="132"/>
        <v>140.09867377310553</v>
      </c>
      <c r="Z100" s="4">
        <f t="shared" si="132"/>
        <v>142.6746854847834</v>
      </c>
      <c r="AA100" s="4">
        <f t="shared" si="132"/>
        <v>143.61311568621647</v>
      </c>
      <c r="AB100" s="4">
        <f t="shared" si="132"/>
        <v>146.97595397703654</v>
      </c>
      <c r="AC100" s="4">
        <f t="shared" si="132"/>
        <v>143.39899041968926</v>
      </c>
      <c r="AD100" s="4">
        <f t="shared" si="132"/>
        <v>143.8108195423751</v>
      </c>
      <c r="AE100" s="4">
        <f t="shared" si="132"/>
        <v>134.59905804633638</v>
      </c>
      <c r="AF100" s="4">
        <f t="shared" si="132"/>
        <v>130.07866567920263</v>
      </c>
      <c r="AG100" s="4">
        <f t="shared" si="132"/>
        <v>122.60269842318908</v>
      </c>
      <c r="AI100" s="4">
        <f t="shared" si="133"/>
        <v>-0.48216789323919329</v>
      </c>
      <c r="AJ100" s="4">
        <f t="shared" si="133"/>
        <v>-0.25874931881079988</v>
      </c>
      <c r="AK100" s="4">
        <f t="shared" si="133"/>
        <v>-2.1128597804196545</v>
      </c>
      <c r="AL100" s="4">
        <f t="shared" si="133"/>
        <v>-1.7308163669302701</v>
      </c>
      <c r="AM100" s="4">
        <f t="shared" si="133"/>
        <v>-2.5946896849240488</v>
      </c>
      <c r="AN100" s="4">
        <f t="shared" si="133"/>
        <v>-2.8130034733425191</v>
      </c>
      <c r="AO100" s="4">
        <f t="shared" si="133"/>
        <v>-0.40067377310552388</v>
      </c>
      <c r="AP100" s="4">
        <f t="shared" si="133"/>
        <v>-0.18368548478338198</v>
      </c>
      <c r="AQ100" s="4">
        <f t="shared" si="133"/>
        <v>0.1788843137835272</v>
      </c>
      <c r="AR100" s="4">
        <f t="shared" si="133"/>
        <v>-1.6549539770365413</v>
      </c>
      <c r="AS100" s="4">
        <f t="shared" si="133"/>
        <v>-0.28599041968925576</v>
      </c>
      <c r="AT100" s="4">
        <f t="shared" si="133"/>
        <v>-0.22581954237509194</v>
      </c>
      <c r="AU100" s="4">
        <f t="shared" si="133"/>
        <v>-1.1270580463363729</v>
      </c>
      <c r="AV100" s="4">
        <f t="shared" si="133"/>
        <v>-0.70166567920261969</v>
      </c>
      <c r="AW100" s="4">
        <f t="shared" si="133"/>
        <v>0.20830157681092487</v>
      </c>
      <c r="AY100" s="2">
        <f t="shared" si="125"/>
        <v>116.7022978038401</v>
      </c>
      <c r="AZ100" s="2">
        <f t="shared" si="125"/>
        <v>115.02257099328651</v>
      </c>
      <c r="BA100" s="2">
        <f t="shared" si="125"/>
        <v>116.59375657794523</v>
      </c>
      <c r="BB100" s="2">
        <f t="shared" si="125"/>
        <v>115.46802013776991</v>
      </c>
      <c r="BC100" s="2">
        <f t="shared" si="125"/>
        <v>113.97607797981817</v>
      </c>
      <c r="BD100" s="2">
        <f t="shared" si="125"/>
        <v>111.4288305024665</v>
      </c>
      <c r="BE100" s="2">
        <f t="shared" si="125"/>
        <v>111.12967739123955</v>
      </c>
      <c r="BF100" s="2">
        <f t="shared" si="125"/>
        <v>109.74648534718001</v>
      </c>
      <c r="BG100" s="2">
        <f t="shared" si="125"/>
        <v>111.68834140595739</v>
      </c>
      <c r="BH100" s="2">
        <f t="shared" si="125"/>
        <v>112.11126918517269</v>
      </c>
      <c r="BI100" s="2">
        <f t="shared" si="125"/>
        <v>114.46324833126216</v>
      </c>
      <c r="BJ100" s="2">
        <f t="shared" si="125"/>
        <v>112.56867194698496</v>
      </c>
      <c r="BK100" s="2">
        <f t="shared" si="125"/>
        <v>113.78446122331812</v>
      </c>
      <c r="BL100" s="2">
        <f t="shared" si="125"/>
        <v>111.32227487862551</v>
      </c>
      <c r="BM100" s="2">
        <f t="shared" si="125"/>
        <v>113.32567093343201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123.39051161688006</v>
      </c>
      <c r="DL100" s="2">
        <f t="shared" si="134"/>
        <v>121.30271543340379</v>
      </c>
      <c r="DM100" s="2">
        <f t="shared" si="134"/>
        <v>122.56225178236397</v>
      </c>
      <c r="DN100" s="2">
        <f t="shared" si="134"/>
        <v>120.04090661268557</v>
      </c>
      <c r="DO100" s="2">
        <f t="shared" si="134"/>
        <v>118.43973782689577</v>
      </c>
      <c r="DP100" s="2">
        <f t="shared" si="134"/>
        <v>118.26631677426415</v>
      </c>
      <c r="DQ100" s="2">
        <f t="shared" si="134"/>
        <v>119.86474744744744</v>
      </c>
      <c r="DR100" s="2">
        <f t="shared" si="134"/>
        <v>119.29857325746801</v>
      </c>
      <c r="DS100" s="2">
        <f t="shared" si="134"/>
        <v>119.10013221288514</v>
      </c>
      <c r="DT100" s="2">
        <f t="shared" si="134"/>
        <v>119.23904624624628</v>
      </c>
      <c r="DU100" s="2">
        <f t="shared" si="134"/>
        <v>120.97308657228659</v>
      </c>
      <c r="DV100" s="2">
        <f t="shared" si="134"/>
        <v>117.11488620199145</v>
      </c>
      <c r="DW100" s="2">
        <f t="shared" si="134"/>
        <v>121.07626396396398</v>
      </c>
      <c r="DX100" s="2">
        <f t="shared" si="134"/>
        <v>118.1088013750955</v>
      </c>
      <c r="DY100" s="2">
        <f t="shared" si="134"/>
        <v>116.09315409714495</v>
      </c>
      <c r="EA100" s="2">
        <f t="shared" si="94"/>
        <v>116.12048160296635</v>
      </c>
      <c r="EB100" s="2">
        <f t="shared" si="94"/>
        <v>114.60532263922519</v>
      </c>
      <c r="EC100" s="2">
        <f t="shared" si="94"/>
        <v>116.12880043956046</v>
      </c>
      <c r="ED100" s="2">
        <f t="shared" si="94"/>
        <v>115.10498225898462</v>
      </c>
      <c r="EE100" s="2">
        <f t="shared" si="94"/>
        <v>113.58799146675804</v>
      </c>
      <c r="EF100" s="2">
        <f t="shared" si="94"/>
        <v>110.84825659008466</v>
      </c>
      <c r="EG100" s="2">
        <f t="shared" si="94"/>
        <v>110.38841504407635</v>
      </c>
      <c r="EH100" s="2">
        <f t="shared" si="94"/>
        <v>108.96272837150126</v>
      </c>
      <c r="EI100" s="2">
        <f t="shared" si="94"/>
        <v>111.03199630655588</v>
      </c>
      <c r="EJ100" s="2">
        <f t="shared" si="94"/>
        <v>111.51989921986049</v>
      </c>
      <c r="EK100" s="2">
        <f t="shared" si="94"/>
        <v>113.89961588180981</v>
      </c>
      <c r="EL100" s="2">
        <f t="shared" si="94"/>
        <v>112.20879151512867</v>
      </c>
      <c r="EM100" s="2">
        <f t="shared" si="135"/>
        <v>113.1529903063761</v>
      </c>
      <c r="EN100" s="2">
        <f t="shared" si="135"/>
        <v>110.66742567164179</v>
      </c>
      <c r="EO100" s="2">
        <f t="shared" si="135"/>
        <v>113.01414377935814</v>
      </c>
      <c r="EQ100" s="2">
        <f t="shared" si="136"/>
        <v>115.14222767155059</v>
      </c>
      <c r="ER100" s="2">
        <f t="shared" si="136"/>
        <v>113.76925177118531</v>
      </c>
      <c r="ES100" s="2">
        <f t="shared" si="136"/>
        <v>114.92197731569</v>
      </c>
      <c r="ET100" s="2">
        <f t="shared" si="136"/>
        <v>114.26400948141503</v>
      </c>
      <c r="EU100" s="2">
        <f t="shared" si="136"/>
        <v>112.63703143295123</v>
      </c>
      <c r="EV100" s="2">
        <f t="shared" si="136"/>
        <v>109.82224194822827</v>
      </c>
      <c r="EW100" s="2">
        <f t="shared" si="136"/>
        <v>109.76699666919313</v>
      </c>
      <c r="EX100" s="2">
        <f t="shared" si="136"/>
        <v>107.8129261909403</v>
      </c>
      <c r="EY100" s="2">
        <f t="shared" si="136"/>
        <v>109.35362770870131</v>
      </c>
      <c r="EZ100" s="2">
        <f t="shared" si="136"/>
        <v>110.53877696515983</v>
      </c>
      <c r="FA100" s="2">
        <f t="shared" si="136"/>
        <v>112.37536913308095</v>
      </c>
      <c r="FB100" s="2">
        <f t="shared" si="136"/>
        <v>111.37188209619477</v>
      </c>
      <c r="FC100" s="2">
        <f t="shared" si="136"/>
        <v>111.91608106300735</v>
      </c>
      <c r="FD100" s="2">
        <f t="shared" si="136"/>
        <v>110.49718855587305</v>
      </c>
      <c r="FE100" s="2">
        <f t="shared" si="136"/>
        <v>113.92522563746469</v>
      </c>
      <c r="FG100" s="2">
        <f t="shared" si="137"/>
        <v>0.91972515373500607</v>
      </c>
      <c r="FH100" s="2">
        <f t="shared" si="137"/>
        <v>0.93743605546438069</v>
      </c>
      <c r="FI100" s="2">
        <f t="shared" si="137"/>
        <v>0.92733235876498477</v>
      </c>
      <c r="FJ100" s="2">
        <f t="shared" si="137"/>
        <v>0.92610263499789169</v>
      </c>
      <c r="FK100" s="2">
        <f t="shared" si="137"/>
        <v>0.91965707113510176</v>
      </c>
      <c r="FL100" s="2">
        <f t="shared" si="137"/>
        <v>0.92145407506143984</v>
      </c>
      <c r="FM100" s="2">
        <f t="shared" si="137"/>
        <v>0.92163403432190394</v>
      </c>
      <c r="FN100" s="2">
        <f t="shared" si="137"/>
        <v>0.92388851818940776</v>
      </c>
      <c r="FO100" s="2">
        <f t="shared" si="137"/>
        <v>0.91810541238686816</v>
      </c>
      <c r="FP100" s="2">
        <f t="shared" si="137"/>
        <v>0.92307740637155644</v>
      </c>
      <c r="FQ100" s="2">
        <f t="shared" si="137"/>
        <v>0.91979922809926729</v>
      </c>
      <c r="FR100" s="2">
        <f t="shared" si="137"/>
        <v>0.92624804719376497</v>
      </c>
      <c r="FS100" s="2">
        <f t="shared" si="137"/>
        <v>0.92000481925628441</v>
      </c>
      <c r="FT100" s="2">
        <f t="shared" si="137"/>
        <v>0.91196202264755699</v>
      </c>
      <c r="FU100" s="2">
        <f t="shared" si="137"/>
        <v>0.89930553262905655</v>
      </c>
      <c r="FW100" s="2">
        <f t="shared" si="127"/>
        <v>1.8240057900700008E-3</v>
      </c>
      <c r="FX100" s="2">
        <f t="shared" si="127"/>
        <v>2.113406069357416E-3</v>
      </c>
      <c r="FY100" s="2">
        <f t="shared" si="127"/>
        <v>2.1109934394027145E-3</v>
      </c>
      <c r="FZ100" s="2">
        <f t="shared" si="127"/>
        <v>2.038026495813249E-3</v>
      </c>
      <c r="GA100" s="2">
        <f t="shared" si="127"/>
        <v>1.8055434107614621E-3</v>
      </c>
      <c r="GB100" s="2">
        <f t="shared" si="127"/>
        <v>2.0316338085279652E-3</v>
      </c>
      <c r="GC100" s="2">
        <f t="shared" si="127"/>
        <v>2.1878862430634188E-3</v>
      </c>
      <c r="GD100" s="2">
        <f t="shared" si="127"/>
        <v>2.5391275177196592E-3</v>
      </c>
      <c r="GE100" s="2">
        <f t="shared" si="127"/>
        <v>2.6165667420450264E-3</v>
      </c>
      <c r="GF100" s="2">
        <f t="shared" si="127"/>
        <v>2.45315458411389E-3</v>
      </c>
      <c r="GG100" s="2">
        <f t="shared" si="127"/>
        <v>2.4047024828061179E-3</v>
      </c>
      <c r="GH100" s="2">
        <f t="shared" si="127"/>
        <v>2.3343409787598456E-3</v>
      </c>
      <c r="GI100" s="2">
        <f t="shared" si="127"/>
        <v>1.9021536068658026E-3</v>
      </c>
      <c r="GJ100" s="2">
        <f t="shared" si="127"/>
        <v>1.6122140387505224E-3</v>
      </c>
      <c r="GK100" s="2">
        <f t="shared" si="127"/>
        <v>1.6330586340320146E-3</v>
      </c>
      <c r="GM100" s="86">
        <f t="shared" si="128"/>
        <v>2.0362773470070613E-6</v>
      </c>
      <c r="GN100" s="86">
        <f t="shared" si="128"/>
        <v>9.4754428457949563E-7</v>
      </c>
      <c r="GO100" s="86">
        <f t="shared" si="128"/>
        <v>7.6063480300375628E-7</v>
      </c>
      <c r="GP100" s="86">
        <f t="shared" si="128"/>
        <v>3.0354430270893458E-8</v>
      </c>
      <c r="GQ100" s="86">
        <f t="shared" si="128"/>
        <v>5.7471482041271409E-8</v>
      </c>
      <c r="GR100" s="86">
        <f t="shared" si="128"/>
        <v>2.3608494893278568E-8</v>
      </c>
      <c r="GS100" s="86">
        <f t="shared" si="128"/>
        <v>1.0270127643501611E-9</v>
      </c>
      <c r="GT100" s="86">
        <f t="shared" si="128"/>
        <v>3.0175581030838244E-10</v>
      </c>
      <c r="GU100" s="86">
        <f t="shared" si="128"/>
        <v>2.5307798193193762E-9</v>
      </c>
      <c r="GV100" s="86">
        <f t="shared" si="128"/>
        <v>6.211260852368825E-9</v>
      </c>
      <c r="GW100" s="86">
        <f t="shared" si="128"/>
        <v>1.1967009853059456E-8</v>
      </c>
      <c r="GX100" s="86">
        <f t="shared" si="128"/>
        <v>1.6940808188297589E-8</v>
      </c>
      <c r="GY100" s="86">
        <f t="shared" si="128"/>
        <v>3.1206732173570864E-6</v>
      </c>
      <c r="GZ100" s="86">
        <f t="shared" si="128"/>
        <v>1.8802549692499459E-5</v>
      </c>
      <c r="HA100" s="86">
        <f t="shared" si="128"/>
        <v>3.2497977918895399E-6</v>
      </c>
      <c r="HC100" s="86">
        <f t="shared" si="73"/>
        <v>9.777949709448655E-2</v>
      </c>
      <c r="HD100" s="86">
        <f t="shared" si="73"/>
        <v>0.13342201729926112</v>
      </c>
      <c r="HE100" s="86">
        <f t="shared" si="73"/>
        <v>9.1905927274643209E-2</v>
      </c>
      <c r="HF100" s="86">
        <f t="shared" si="73"/>
        <v>9.1540395729951499E-2</v>
      </c>
      <c r="HG100" s="86">
        <f t="shared" si="87"/>
        <v>7.268450291915797E-2</v>
      </c>
      <c r="HH100" s="86">
        <f t="shared" si="87"/>
        <v>8.4584549008597784E-2</v>
      </c>
      <c r="HI100" s="86">
        <f t="shared" ref="HI100:HQ128" si="138" xml:space="preserve"> _xlfn.NORM.DIST($B100, I$8, ABS(I$12), TRUE) * _xlfn.NORM.DIST(($B100 - I$8)*I$16, 0, ABS(I$12), TRUE) * 2</f>
        <v>0.11221527032681915</v>
      </c>
      <c r="HJ100" s="86">
        <f t="shared" si="138"/>
        <v>0.13242000841841609</v>
      </c>
      <c r="HK100" s="86">
        <f t="shared" si="138"/>
        <v>0.12803795813156688</v>
      </c>
      <c r="HL100" s="86">
        <f t="shared" si="138"/>
        <v>0.14287280996459562</v>
      </c>
      <c r="HM100" s="86">
        <f t="shared" si="138"/>
        <v>0.11381240411456214</v>
      </c>
      <c r="HN100" s="86">
        <f t="shared" si="138"/>
        <v>0.12469422556919171</v>
      </c>
      <c r="HO100" s="86">
        <f t="shared" si="138"/>
        <v>7.5897492814894829E-2</v>
      </c>
      <c r="HP100" s="86">
        <f t="shared" si="138"/>
        <v>6.9057651173791951E-2</v>
      </c>
      <c r="HQ100" s="86">
        <f t="shared" si="138"/>
        <v>4.4650889681510972E-2</v>
      </c>
      <c r="HS100" s="86">
        <f t="shared" si="129"/>
        <v>4.120781198879207E-20</v>
      </c>
      <c r="HT100" s="86">
        <f t="shared" si="129"/>
        <v>2.3993162721498528E-17</v>
      </c>
      <c r="HU100" s="86">
        <f t="shared" si="129"/>
        <v>1.5715335204746019E-19</v>
      </c>
      <c r="HV100" s="86">
        <f t="shared" si="129"/>
        <v>2.9811991378234623E-20</v>
      </c>
      <c r="HW100" s="86">
        <f t="shared" si="129"/>
        <v>1.3625359679731207E-22</v>
      </c>
      <c r="HX100" s="86">
        <f t="shared" si="129"/>
        <v>3.4638799222574891E-22</v>
      </c>
      <c r="HY100" s="86">
        <f t="shared" si="129"/>
        <v>1.6153324057575613E-22</v>
      </c>
      <c r="HZ100" s="86">
        <f t="shared" si="129"/>
        <v>1.1600250413780837E-21</v>
      </c>
      <c r="IA100" s="86">
        <f t="shared" si="129"/>
        <v>5.5242772008224224E-23</v>
      </c>
      <c r="IB100" s="86">
        <f t="shared" si="129"/>
        <v>3.1995791099036017E-21</v>
      </c>
      <c r="IC100" s="86">
        <f t="shared" si="129"/>
        <v>1.1729905206349105E-23</v>
      </c>
      <c r="ID100" s="86">
        <f t="shared" si="129"/>
        <v>2.7201168428188825E-22</v>
      </c>
      <c r="IE100" s="86">
        <f t="shared" si="129"/>
        <v>2.2276099862466431E-24</v>
      </c>
      <c r="IF100" s="86">
        <f t="shared" si="129"/>
        <v>7.8310598471023917E-18</v>
      </c>
      <c r="IG100" s="86">
        <f t="shared" si="129"/>
        <v>4.1499783471842984E-14</v>
      </c>
      <c r="II100" s="86">
        <f t="shared" si="130"/>
        <v>8.5999977804927734E-75</v>
      </c>
      <c r="IJ100" s="86">
        <f t="shared" si="130"/>
        <v>3.5916100321362813E-64</v>
      </c>
      <c r="IK100" s="86">
        <f t="shared" si="130"/>
        <v>6.4375725871080921E-72</v>
      </c>
      <c r="IL100" s="86">
        <f t="shared" si="130"/>
        <v>1.3062798069259173E-75</v>
      </c>
      <c r="IM100" s="86">
        <f t="shared" si="130"/>
        <v>6.4565538909722058E-83</v>
      </c>
      <c r="IN100" s="86">
        <f t="shared" si="130"/>
        <v>1.1086170482282337E-81</v>
      </c>
      <c r="IO100" s="86">
        <f t="shared" si="130"/>
        <v>5.1494860998743756E-87</v>
      </c>
      <c r="IP100" s="86">
        <f t="shared" si="130"/>
        <v>3.2760992829457013E-82</v>
      </c>
      <c r="IQ100" s="86">
        <f t="shared" si="130"/>
        <v>1.7015183080585505E-89</v>
      </c>
      <c r="IR100" s="86">
        <f t="shared" si="130"/>
        <v>1.2422405798112338E-84</v>
      </c>
      <c r="IS100" s="86">
        <f t="shared" si="130"/>
        <v>1.1950683219590925E-91</v>
      </c>
      <c r="IT100" s="86">
        <f t="shared" si="130"/>
        <v>1.3748977213197953E-85</v>
      </c>
      <c r="IU100" s="86">
        <f t="shared" si="130"/>
        <v>2.6626873573004452E-92</v>
      </c>
      <c r="IV100" s="86">
        <f t="shared" si="130"/>
        <v>1.7057986998824009E-81</v>
      </c>
      <c r="IW100" s="86">
        <f t="shared" si="130"/>
        <v>2.0123362552615689E-80</v>
      </c>
      <c r="IY100" s="86">
        <f t="shared" si="131"/>
        <v>9.7781533371833554E-2</v>
      </c>
      <c r="IZ100" s="86">
        <f t="shared" si="131"/>
        <v>0.13342296484354574</v>
      </c>
      <c r="JA100" s="86">
        <f t="shared" si="131"/>
        <v>9.1906687909446214E-2</v>
      </c>
      <c r="JB100" s="86">
        <f t="shared" si="131"/>
        <v>9.1540426084381774E-2</v>
      </c>
      <c r="JC100" s="86">
        <f t="shared" si="131"/>
        <v>7.2684560390640016E-2</v>
      </c>
      <c r="JD100" s="86">
        <f t="shared" si="131"/>
        <v>8.4584572617092679E-2</v>
      </c>
      <c r="JE100" s="86">
        <f t="shared" si="131"/>
        <v>0.11221527135383191</v>
      </c>
      <c r="JF100" s="86">
        <f t="shared" si="131"/>
        <v>0.1324200087201719</v>
      </c>
      <c r="JG100" s="86">
        <f t="shared" si="131"/>
        <v>0.12803796066234668</v>
      </c>
      <c r="JH100" s="86">
        <f t="shared" si="131"/>
        <v>0.14287281617585645</v>
      </c>
      <c r="JI100" s="86">
        <f t="shared" si="131"/>
        <v>0.113812416081572</v>
      </c>
      <c r="JJ100" s="86">
        <f t="shared" si="131"/>
        <v>0.1246942425099999</v>
      </c>
      <c r="JK100" s="86">
        <f t="shared" si="131"/>
        <v>7.5900613488112181E-2</v>
      </c>
      <c r="JL100" s="86">
        <f t="shared" si="131"/>
        <v>6.9076453723484463E-2</v>
      </c>
      <c r="JM100" s="86">
        <f t="shared" si="131"/>
        <v>4.4654139479344365E-2</v>
      </c>
    </row>
    <row r="101" spans="2:273" x14ac:dyDescent="0.25">
      <c r="B101" s="2">
        <v>74</v>
      </c>
      <c r="C101" s="37">
        <v>147.58600000000001</v>
      </c>
      <c r="D101" s="37">
        <v>154</v>
      </c>
      <c r="E101" s="37">
        <v>147.852</v>
      </c>
      <c r="F101" s="37">
        <v>146.94399999999999</v>
      </c>
      <c r="G101" s="37">
        <v>139.86799999999999</v>
      </c>
      <c r="H101" s="37">
        <v>141.28299999999999</v>
      </c>
      <c r="I101" s="37">
        <v>149.83000000000001</v>
      </c>
      <c r="J101" s="37">
        <v>153.58500000000001</v>
      </c>
      <c r="K101" s="37">
        <v>155.453</v>
      </c>
      <c r="L101" s="37">
        <v>156.755</v>
      </c>
      <c r="M101" s="37">
        <v>153.547</v>
      </c>
      <c r="N101" s="37">
        <v>154.60400000000001</v>
      </c>
      <c r="O101" s="37">
        <v>141.39599999999999</v>
      </c>
      <c r="P101" s="37">
        <v>137.34</v>
      </c>
      <c r="Q101" s="37">
        <v>127.604</v>
      </c>
      <c r="S101" s="4">
        <f t="shared" si="132"/>
        <v>146.63526114047903</v>
      </c>
      <c r="T101" s="4">
        <f t="shared" si="132"/>
        <v>152.37893837878769</v>
      </c>
      <c r="U101" s="4">
        <f t="shared" si="132"/>
        <v>148.37900013326183</v>
      </c>
      <c r="V101" s="4">
        <f t="shared" si="132"/>
        <v>146.9814352034013</v>
      </c>
      <c r="W101" s="4">
        <f t="shared" si="132"/>
        <v>140.88564526481051</v>
      </c>
      <c r="X101" s="4">
        <f t="shared" si="132"/>
        <v>141.73028194643857</v>
      </c>
      <c r="Y101" s="4">
        <f t="shared" si="132"/>
        <v>148.67953045035253</v>
      </c>
      <c r="Z101" s="4">
        <f t="shared" si="132"/>
        <v>151.77194020938396</v>
      </c>
      <c r="AA101" s="4">
        <f t="shared" si="132"/>
        <v>153.02766326233564</v>
      </c>
      <c r="AB101" s="4">
        <f t="shared" si="132"/>
        <v>156.39416566410648</v>
      </c>
      <c r="AC101" s="4">
        <f t="shared" si="132"/>
        <v>152.28197619262122</v>
      </c>
      <c r="AD101" s="4">
        <f t="shared" si="132"/>
        <v>152.71813647848808</v>
      </c>
      <c r="AE101" s="4">
        <f t="shared" si="132"/>
        <v>141.6582878619962</v>
      </c>
      <c r="AF101" s="4">
        <f t="shared" si="132"/>
        <v>136.79669364173466</v>
      </c>
      <c r="AG101" s="4">
        <f t="shared" si="132"/>
        <v>126.83686139215932</v>
      </c>
      <c r="AI101" s="4">
        <f t="shared" si="133"/>
        <v>0.9507388595209818</v>
      </c>
      <c r="AJ101" s="4">
        <f t="shared" si="133"/>
        <v>1.6210616212123057</v>
      </c>
      <c r="AK101" s="4">
        <f t="shared" si="133"/>
        <v>-0.52700013326182216</v>
      </c>
      <c r="AL101" s="4">
        <f t="shared" si="133"/>
        <v>-3.7435203401315675E-2</v>
      </c>
      <c r="AM101" s="4">
        <f t="shared" si="133"/>
        <v>-1.0176452648105112</v>
      </c>
      <c r="AN101" s="4">
        <f t="shared" si="133"/>
        <v>-0.44728194643857933</v>
      </c>
      <c r="AO101" s="4">
        <f t="shared" si="133"/>
        <v>1.1504695496474824</v>
      </c>
      <c r="AP101" s="4">
        <f t="shared" si="133"/>
        <v>1.8130597906160517</v>
      </c>
      <c r="AQ101" s="4">
        <f t="shared" si="133"/>
        <v>2.4253367376643666</v>
      </c>
      <c r="AR101" s="4">
        <f t="shared" si="133"/>
        <v>0.36083433589351444</v>
      </c>
      <c r="AS101" s="4">
        <f t="shared" si="133"/>
        <v>1.2650238073787818</v>
      </c>
      <c r="AT101" s="4">
        <f t="shared" si="133"/>
        <v>1.8858635215119364</v>
      </c>
      <c r="AU101" s="4">
        <f t="shared" si="133"/>
        <v>-0.26228786199621368</v>
      </c>
      <c r="AV101" s="4">
        <f t="shared" si="133"/>
        <v>0.54330635826534035</v>
      </c>
      <c r="AW101" s="4">
        <f t="shared" si="133"/>
        <v>0.76713860784067833</v>
      </c>
      <c r="AY101" s="2">
        <f t="shared" si="125"/>
        <v>116.48998743424981</v>
      </c>
      <c r="AZ101" s="2">
        <f t="shared" si="125"/>
        <v>114.8324363288874</v>
      </c>
      <c r="BA101" s="2">
        <f t="shared" si="125"/>
        <v>116.37650395304117</v>
      </c>
      <c r="BB101" s="2">
        <f t="shared" si="125"/>
        <v>115.26391914047522</v>
      </c>
      <c r="BC101" s="2">
        <f t="shared" si="125"/>
        <v>113.76603410214581</v>
      </c>
      <c r="BD101" s="2">
        <f t="shared" si="125"/>
        <v>111.22388368223918</v>
      </c>
      <c r="BE101" s="2">
        <f t="shared" si="125"/>
        <v>110.91876112082707</v>
      </c>
      <c r="BF101" s="2">
        <f t="shared" si="125"/>
        <v>109.52369042302074</v>
      </c>
      <c r="BG101" s="2">
        <f t="shared" si="125"/>
        <v>111.45799367719918</v>
      </c>
      <c r="BH101" s="2">
        <f t="shared" si="125"/>
        <v>111.91246920732941</v>
      </c>
      <c r="BI101" s="2">
        <f t="shared" si="125"/>
        <v>114.2085992945366</v>
      </c>
      <c r="BJ101" s="2">
        <f t="shared" si="125"/>
        <v>112.35298232909784</v>
      </c>
      <c r="BK101" s="2">
        <f t="shared" si="125"/>
        <v>113.55789597426697</v>
      </c>
      <c r="BL101" s="2">
        <f t="shared" si="125"/>
        <v>111.15237159975172</v>
      </c>
      <c r="BM101" s="2">
        <f t="shared" si="125"/>
        <v>113.18335206140726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123.38335822664772</v>
      </c>
      <c r="DL101" s="2">
        <f t="shared" si="134"/>
        <v>121.2528974630021</v>
      </c>
      <c r="DM101" s="2">
        <f t="shared" si="134"/>
        <v>122.55124099437147</v>
      </c>
      <c r="DN101" s="2">
        <f t="shared" si="134"/>
        <v>120.02513009446696</v>
      </c>
      <c r="DO101" s="2">
        <f t="shared" si="134"/>
        <v>118.40677010613857</v>
      </c>
      <c r="DP101" s="2">
        <f t="shared" si="134"/>
        <v>118.2505069482438</v>
      </c>
      <c r="DQ101" s="2">
        <f t="shared" si="134"/>
        <v>119.85172968682969</v>
      </c>
      <c r="DR101" s="2">
        <f t="shared" si="134"/>
        <v>119.30797937411096</v>
      </c>
      <c r="DS101" s="2">
        <f t="shared" si="134"/>
        <v>119.14782352941175</v>
      </c>
      <c r="DT101" s="2">
        <f t="shared" si="134"/>
        <v>119.2719660660661</v>
      </c>
      <c r="DU101" s="2">
        <f t="shared" si="134"/>
        <v>121.02836816816819</v>
      </c>
      <c r="DV101" s="2">
        <f t="shared" si="134"/>
        <v>117.08270839260311</v>
      </c>
      <c r="DW101" s="2">
        <f t="shared" si="134"/>
        <v>121.11582471042473</v>
      </c>
      <c r="DX101" s="2">
        <f t="shared" si="134"/>
        <v>118.05969289533995</v>
      </c>
      <c r="DY101" s="2">
        <f t="shared" si="134"/>
        <v>115.98704998146084</v>
      </c>
      <c r="EA101" s="2">
        <f t="shared" si="94"/>
        <v>115.94330653166003</v>
      </c>
      <c r="EB101" s="2">
        <f t="shared" si="94"/>
        <v>114.44362021791768</v>
      </c>
      <c r="EC101" s="2">
        <f t="shared" si="94"/>
        <v>115.93810131868135</v>
      </c>
      <c r="ED101" s="2">
        <f t="shared" si="94"/>
        <v>114.91937852253282</v>
      </c>
      <c r="EE101" s="2">
        <f t="shared" si="94"/>
        <v>113.39824571624399</v>
      </c>
      <c r="EF101" s="2">
        <f t="shared" si="94"/>
        <v>110.68000380894802</v>
      </c>
      <c r="EG101" s="2">
        <f t="shared" si="94"/>
        <v>110.22757861086895</v>
      </c>
      <c r="EH101" s="2">
        <f t="shared" si="94"/>
        <v>108.79188125530109</v>
      </c>
      <c r="EI101" s="2">
        <f t="shared" si="94"/>
        <v>110.83743521083412</v>
      </c>
      <c r="EJ101" s="2">
        <f t="shared" si="94"/>
        <v>111.35588662940953</v>
      </c>
      <c r="EK101" s="2">
        <f t="shared" si="94"/>
        <v>113.67046121883658</v>
      </c>
      <c r="EL101" s="2">
        <f t="shared" si="94"/>
        <v>112.0117344300601</v>
      </c>
      <c r="EM101" s="2">
        <f t="shared" si="135"/>
        <v>112.96124431595199</v>
      </c>
      <c r="EN101" s="2">
        <f t="shared" si="135"/>
        <v>110.54454940298508</v>
      </c>
      <c r="EO101" s="2">
        <f t="shared" si="135"/>
        <v>112.89531255149973</v>
      </c>
      <c r="EQ101" s="2">
        <f t="shared" si="136"/>
        <v>114.99742965281789</v>
      </c>
      <c r="ER101" s="2">
        <f t="shared" si="136"/>
        <v>113.63860291915211</v>
      </c>
      <c r="ES101" s="2">
        <f t="shared" si="136"/>
        <v>114.77362906952324</v>
      </c>
      <c r="ET101" s="2">
        <f t="shared" si="136"/>
        <v>114.10720013399981</v>
      </c>
      <c r="EU101" s="2">
        <f t="shared" si="136"/>
        <v>112.48019096733383</v>
      </c>
      <c r="EV101" s="2">
        <f t="shared" si="136"/>
        <v>109.68987962031929</v>
      </c>
      <c r="EW101" s="2">
        <f t="shared" si="136"/>
        <v>109.62832019314556</v>
      </c>
      <c r="EX101" s="2">
        <f t="shared" si="136"/>
        <v>107.68459330572901</v>
      </c>
      <c r="EY101" s="2">
        <f t="shared" si="136"/>
        <v>109.22004542227283</v>
      </c>
      <c r="EZ101" s="2">
        <f t="shared" si="136"/>
        <v>110.4082612438814</v>
      </c>
      <c r="FA101" s="2">
        <f t="shared" si="136"/>
        <v>112.2011123722267</v>
      </c>
      <c r="FB101" s="2">
        <f t="shared" si="136"/>
        <v>111.20407141386175</v>
      </c>
      <c r="FC101" s="2">
        <f t="shared" si="136"/>
        <v>111.76477795865708</v>
      </c>
      <c r="FD101" s="2">
        <f t="shared" si="136"/>
        <v>110.37973679659248</v>
      </c>
      <c r="FE101" s="2">
        <f t="shared" si="136"/>
        <v>113.77415613352952</v>
      </c>
      <c r="FG101" s="2">
        <f t="shared" si="137"/>
        <v>0.92626767534490162</v>
      </c>
      <c r="FH101" s="2">
        <f t="shared" si="137"/>
        <v>0.94262515885821985</v>
      </c>
      <c r="FI101" s="2">
        <f t="shared" si="137"/>
        <v>0.9332998450833323</v>
      </c>
      <c r="FJ101" s="2">
        <f t="shared" si="137"/>
        <v>0.93216371928420039</v>
      </c>
      <c r="FK101" s="2">
        <f t="shared" si="137"/>
        <v>0.92620469636229941</v>
      </c>
      <c r="FL101" s="2">
        <f t="shared" si="137"/>
        <v>0.92786673839197398</v>
      </c>
      <c r="FM101" s="2">
        <f t="shared" si="137"/>
        <v>0.92803315286668453</v>
      </c>
      <c r="FN101" s="2">
        <f t="shared" si="137"/>
        <v>0.93011750151725281</v>
      </c>
      <c r="FO101" s="2">
        <f t="shared" si="137"/>
        <v>0.92476914722308201</v>
      </c>
      <c r="FP101" s="2">
        <f t="shared" si="137"/>
        <v>0.92936769635293226</v>
      </c>
      <c r="FQ101" s="2">
        <f t="shared" si="137"/>
        <v>0.92633619607321149</v>
      </c>
      <c r="FR101" s="2">
        <f t="shared" si="137"/>
        <v>0.93229807662247888</v>
      </c>
      <c r="FS101" s="2">
        <f t="shared" si="137"/>
        <v>0.92652636856869597</v>
      </c>
      <c r="FT101" s="2">
        <f t="shared" si="137"/>
        <v>0.91908158496205539</v>
      </c>
      <c r="FU101" s="2">
        <f t="shared" si="137"/>
        <v>0.90734462567054819</v>
      </c>
      <c r="FW101" s="2">
        <f t="shared" si="127"/>
        <v>1.9996306898639286E-3</v>
      </c>
      <c r="FX101" s="2">
        <f t="shared" si="127"/>
        <v>2.3168312782975726E-3</v>
      </c>
      <c r="FY101" s="2">
        <f t="shared" si="127"/>
        <v>2.3141869599915227E-3</v>
      </c>
      <c r="FZ101" s="2">
        <f t="shared" si="127"/>
        <v>2.2342123135570525E-3</v>
      </c>
      <c r="GA101" s="2">
        <f t="shared" si="127"/>
        <v>1.979394180389804E-3</v>
      </c>
      <c r="GB101" s="2">
        <f t="shared" si="127"/>
        <v>2.2272056226654794E-3</v>
      </c>
      <c r="GC101" s="2">
        <f t="shared" si="127"/>
        <v>2.3984632855720165E-3</v>
      </c>
      <c r="GD101" s="2">
        <f t="shared" si="127"/>
        <v>2.7834161057311737E-3</v>
      </c>
      <c r="GE101" s="2">
        <f t="shared" si="127"/>
        <v>2.8682843070131671E-3</v>
      </c>
      <c r="GF101" s="2">
        <f t="shared" si="127"/>
        <v>2.6891940457501808E-3</v>
      </c>
      <c r="GG101" s="2">
        <f t="shared" si="127"/>
        <v>2.6360922636238394E-3</v>
      </c>
      <c r="GH101" s="2">
        <f t="shared" si="127"/>
        <v>2.5589776705181675E-3</v>
      </c>
      <c r="GI101" s="2">
        <f t="shared" si="127"/>
        <v>2.0852872713372811E-3</v>
      </c>
      <c r="GJ101" s="2">
        <f t="shared" si="127"/>
        <v>1.7674826205689139E-3</v>
      </c>
      <c r="GK101" s="2">
        <f t="shared" si="127"/>
        <v>1.7903311104248609E-3</v>
      </c>
      <c r="GM101" s="86">
        <f t="shared" si="128"/>
        <v>1.4696156007892066E-7</v>
      </c>
      <c r="GN101" s="86">
        <f t="shared" si="128"/>
        <v>5.9673503568640143E-8</v>
      </c>
      <c r="GO101" s="86">
        <f t="shared" si="128"/>
        <v>3.9619161562078107E-8</v>
      </c>
      <c r="GP101" s="86">
        <f t="shared" si="128"/>
        <v>9.0769484063751022E-10</v>
      </c>
      <c r="GQ101" s="86">
        <f t="shared" si="128"/>
        <v>1.6466303810411437E-9</v>
      </c>
      <c r="GR101" s="86">
        <f t="shared" si="128"/>
        <v>6.1532794830435766E-10</v>
      </c>
      <c r="GS101" s="86">
        <f t="shared" si="128"/>
        <v>2.0646223512862612E-11</v>
      </c>
      <c r="GT101" s="86">
        <f t="shared" si="128"/>
        <v>5.0872306055070344E-12</v>
      </c>
      <c r="GU101" s="86">
        <f t="shared" si="128"/>
        <v>6.3150618644046668E-11</v>
      </c>
      <c r="GV101" s="86">
        <f t="shared" si="128"/>
        <v>1.9753065974142971E-10</v>
      </c>
      <c r="GW101" s="86">
        <f t="shared" si="128"/>
        <v>3.8133421857301526E-10</v>
      </c>
      <c r="GX101" s="86">
        <f t="shared" si="128"/>
        <v>5.930628245392151E-10</v>
      </c>
      <c r="GY101" s="86">
        <f t="shared" si="128"/>
        <v>2.710668798411933E-7</v>
      </c>
      <c r="GZ101" s="86">
        <f t="shared" si="128"/>
        <v>2.6047949196476904E-6</v>
      </c>
      <c r="HA101" s="86">
        <f t="shared" si="128"/>
        <v>2.9445064476393452E-7</v>
      </c>
      <c r="HC101" s="86">
        <f t="shared" si="73"/>
        <v>0.13441435425713102</v>
      </c>
      <c r="HD101" s="86">
        <f t="shared" si="73"/>
        <v>0.17687301442744199</v>
      </c>
      <c r="HE101" s="86">
        <f t="shared" si="73"/>
        <v>0.12698672409465878</v>
      </c>
      <c r="HF101" s="86">
        <f t="shared" si="73"/>
        <v>0.12731489004371929</v>
      </c>
      <c r="HG101" s="86">
        <f t="shared" si="73"/>
        <v>0.10359565631345638</v>
      </c>
      <c r="HH101" s="86">
        <f t="shared" si="73"/>
        <v>0.11978951364228478</v>
      </c>
      <c r="HI101" s="86">
        <f t="shared" si="138"/>
        <v>0.15806372711337696</v>
      </c>
      <c r="HJ101" s="86">
        <f t="shared" si="138"/>
        <v>0.18394802827321308</v>
      </c>
      <c r="HK101" s="86">
        <f t="shared" si="138"/>
        <v>0.18115115472145255</v>
      </c>
      <c r="HL101" s="86">
        <f t="shared" si="138"/>
        <v>0.19772174089891198</v>
      </c>
      <c r="HM101" s="86">
        <f t="shared" si="138"/>
        <v>0.16241570346853221</v>
      </c>
      <c r="HN101" s="86">
        <f t="shared" si="138"/>
        <v>0.17437342247664159</v>
      </c>
      <c r="HO101" s="86">
        <f t="shared" si="138"/>
        <v>0.11026922846201161</v>
      </c>
      <c r="HP101" s="86">
        <f t="shared" si="138"/>
        <v>0.10163832251119885</v>
      </c>
      <c r="HQ101" s="86">
        <f t="shared" si="138"/>
        <v>7.1038707167292547E-2</v>
      </c>
      <c r="HS101" s="86">
        <f t="shared" si="129"/>
        <v>2.8946633496525049E-19</v>
      </c>
      <c r="HT101" s="86">
        <f t="shared" si="129"/>
        <v>1.3198252345416096E-16</v>
      </c>
      <c r="HU101" s="86">
        <f t="shared" si="129"/>
        <v>1.0777353038725334E-18</v>
      </c>
      <c r="HV101" s="86">
        <f t="shared" si="129"/>
        <v>2.208192836338308E-19</v>
      </c>
      <c r="HW101" s="86">
        <f t="shared" si="129"/>
        <v>1.2080877710962416E-21</v>
      </c>
      <c r="HX101" s="86">
        <f t="shared" si="129"/>
        <v>3.0808368657938921E-21</v>
      </c>
      <c r="HY101" s="86">
        <f t="shared" si="129"/>
        <v>1.613708042068141E-21</v>
      </c>
      <c r="HZ101" s="86">
        <f t="shared" si="129"/>
        <v>1.09476526676657E-20</v>
      </c>
      <c r="IA101" s="86">
        <f t="shared" si="129"/>
        <v>6.2779660576389482E-22</v>
      </c>
      <c r="IB101" s="86">
        <f t="shared" si="129"/>
        <v>3.0058994535725205E-20</v>
      </c>
      <c r="IC101" s="86">
        <f t="shared" si="129"/>
        <v>1.3775060682688844E-22</v>
      </c>
      <c r="ID101" s="86">
        <f t="shared" si="129"/>
        <v>2.6974182949603266E-21</v>
      </c>
      <c r="IE101" s="86">
        <f t="shared" si="129"/>
        <v>2.5022470987586868E-23</v>
      </c>
      <c r="IF101" s="86">
        <f t="shared" si="129"/>
        <v>4.1831677410021718E-17</v>
      </c>
      <c r="IG101" s="86">
        <f t="shared" si="129"/>
        <v>1.474290813337032E-13</v>
      </c>
      <c r="II101" s="86">
        <f t="shared" si="130"/>
        <v>1.1206854971993109E-72</v>
      </c>
      <c r="IJ101" s="86">
        <f t="shared" si="130"/>
        <v>2.548113998790504E-62</v>
      </c>
      <c r="IK101" s="86">
        <f t="shared" si="130"/>
        <v>7.7364258451357926E-70</v>
      </c>
      <c r="IL101" s="86">
        <f t="shared" si="130"/>
        <v>1.9623999939683679E-73</v>
      </c>
      <c r="IM101" s="86">
        <f t="shared" si="130"/>
        <v>1.4328437006547236E-80</v>
      </c>
      <c r="IN101" s="86">
        <f t="shared" si="130"/>
        <v>2.506486287652435E-79</v>
      </c>
      <c r="IO101" s="86">
        <f t="shared" si="130"/>
        <v>1.7914821229578309E-84</v>
      </c>
      <c r="IP101" s="86">
        <f t="shared" si="130"/>
        <v>9.4015777735041986E-80</v>
      </c>
      <c r="IQ101" s="86">
        <f t="shared" si="130"/>
        <v>8.4041577169909005E-87</v>
      </c>
      <c r="IR101" s="86">
        <f t="shared" si="130"/>
        <v>4.0879145234459491E-82</v>
      </c>
      <c r="IS101" s="86">
        <f t="shared" si="130"/>
        <v>6.2901242768182021E-89</v>
      </c>
      <c r="IT101" s="86">
        <f t="shared" si="130"/>
        <v>4.6112393344001299E-83</v>
      </c>
      <c r="IU101" s="86">
        <f t="shared" si="130"/>
        <v>1.1594373978125367E-89</v>
      </c>
      <c r="IV101" s="86">
        <f t="shared" si="130"/>
        <v>3.1381528750648983E-79</v>
      </c>
      <c r="IW101" s="86">
        <f t="shared" si="130"/>
        <v>3.4872851467134713E-78</v>
      </c>
      <c r="IY101" s="86">
        <f t="shared" si="131"/>
        <v>0.13441450121869111</v>
      </c>
      <c r="IZ101" s="86">
        <f t="shared" si="131"/>
        <v>0.17687307410094569</v>
      </c>
      <c r="JA101" s="86">
        <f t="shared" si="131"/>
        <v>0.12698676371382034</v>
      </c>
      <c r="JB101" s="86">
        <f t="shared" si="131"/>
        <v>0.12731489095141413</v>
      </c>
      <c r="JC101" s="86">
        <f t="shared" si="131"/>
        <v>0.10359565796008677</v>
      </c>
      <c r="JD101" s="86">
        <f t="shared" si="131"/>
        <v>0.11978951425761272</v>
      </c>
      <c r="JE101" s="86">
        <f t="shared" si="131"/>
        <v>0.1580637271340232</v>
      </c>
      <c r="JF101" s="86">
        <f t="shared" si="131"/>
        <v>0.18394802827830031</v>
      </c>
      <c r="JG101" s="86">
        <f t="shared" si="131"/>
        <v>0.18115115478460317</v>
      </c>
      <c r="JH101" s="86">
        <f t="shared" si="131"/>
        <v>0.19772174109644264</v>
      </c>
      <c r="JI101" s="86">
        <f t="shared" si="131"/>
        <v>0.16241570384986642</v>
      </c>
      <c r="JJ101" s="86">
        <f t="shared" si="131"/>
        <v>0.17437342306970441</v>
      </c>
      <c r="JK101" s="86">
        <f t="shared" si="131"/>
        <v>0.11026949952889145</v>
      </c>
      <c r="JL101" s="86">
        <f t="shared" si="131"/>
        <v>0.10164092730611854</v>
      </c>
      <c r="JM101" s="86">
        <f t="shared" si="131"/>
        <v>7.1039001618084741E-2</v>
      </c>
    </row>
    <row r="102" spans="2:273" x14ac:dyDescent="0.25">
      <c r="B102" s="2">
        <v>75</v>
      </c>
      <c r="C102" s="37">
        <v>156.22399999999999</v>
      </c>
      <c r="D102" s="37">
        <v>163.06899999999999</v>
      </c>
      <c r="E102" s="37">
        <v>157.40700000000001</v>
      </c>
      <c r="F102" s="37">
        <v>157.40700000000001</v>
      </c>
      <c r="G102" s="37">
        <v>149.07499999999999</v>
      </c>
      <c r="H102" s="37">
        <v>151.66</v>
      </c>
      <c r="I102" s="37">
        <v>161.358</v>
      </c>
      <c r="J102" s="37">
        <v>165.84899999999999</v>
      </c>
      <c r="K102" s="37">
        <v>166.84899999999999</v>
      </c>
      <c r="L102" s="37">
        <v>167.321</v>
      </c>
      <c r="M102" s="37">
        <v>165.50899999999999</v>
      </c>
      <c r="N102" s="37">
        <v>165.62299999999999</v>
      </c>
      <c r="O102" s="37">
        <v>152.13200000000001</v>
      </c>
      <c r="P102" s="37">
        <v>145.09399999999999</v>
      </c>
      <c r="Q102" s="37">
        <v>134.18899999999999</v>
      </c>
      <c r="S102" s="4">
        <f t="shared" si="132"/>
        <v>154.03431250456941</v>
      </c>
      <c r="T102" s="4">
        <f t="shared" si="132"/>
        <v>160.12269864634132</v>
      </c>
      <c r="U102" s="4">
        <f t="shared" si="132"/>
        <v>156.45723391669495</v>
      </c>
      <c r="V102" s="4">
        <f t="shared" si="132"/>
        <v>155.1656249890508</v>
      </c>
      <c r="W102" s="4">
        <f t="shared" si="132"/>
        <v>148.66128628714623</v>
      </c>
      <c r="X102" s="4">
        <f t="shared" si="132"/>
        <v>150.13930785833821</v>
      </c>
      <c r="Y102" s="4">
        <f t="shared" si="132"/>
        <v>158.4181374011624</v>
      </c>
      <c r="Z102" s="4">
        <f t="shared" si="132"/>
        <v>161.85745798143222</v>
      </c>
      <c r="AA102" s="4">
        <f t="shared" si="132"/>
        <v>163.54006606329725</v>
      </c>
      <c r="AB102" s="4">
        <f t="shared" si="132"/>
        <v>166.59506287743497</v>
      </c>
      <c r="AC102" s="4">
        <f t="shared" si="132"/>
        <v>162.37350768968068</v>
      </c>
      <c r="AD102" s="4">
        <f t="shared" si="132"/>
        <v>162.6719077160455</v>
      </c>
      <c r="AE102" s="4">
        <f t="shared" si="132"/>
        <v>150.08159288598819</v>
      </c>
      <c r="AF102" s="4">
        <f t="shared" si="132"/>
        <v>144.90999771644556</v>
      </c>
      <c r="AG102" s="4">
        <f t="shared" si="132"/>
        <v>132.32753954640489</v>
      </c>
      <c r="AI102" s="4">
        <f t="shared" si="133"/>
        <v>2.1896874954305758</v>
      </c>
      <c r="AJ102" s="4">
        <f t="shared" si="133"/>
        <v>2.9463013536586686</v>
      </c>
      <c r="AK102" s="4">
        <f t="shared" si="133"/>
        <v>0.94976608330506451</v>
      </c>
      <c r="AL102" s="4">
        <f t="shared" si="133"/>
        <v>2.2413750109492128</v>
      </c>
      <c r="AM102" s="4">
        <f t="shared" si="133"/>
        <v>0.41371371285376313</v>
      </c>
      <c r="AN102" s="4">
        <f t="shared" si="133"/>
        <v>1.5206921416617831</v>
      </c>
      <c r="AO102" s="4">
        <f t="shared" si="133"/>
        <v>2.9398625988376068</v>
      </c>
      <c r="AP102" s="4">
        <f t="shared" si="133"/>
        <v>3.9915420185677704</v>
      </c>
      <c r="AQ102" s="4">
        <f t="shared" si="133"/>
        <v>3.3089339367027435</v>
      </c>
      <c r="AR102" s="4">
        <f t="shared" si="133"/>
        <v>0.7259371225650284</v>
      </c>
      <c r="AS102" s="4">
        <f t="shared" si="133"/>
        <v>3.1354923103193073</v>
      </c>
      <c r="AT102" s="4">
        <f t="shared" si="133"/>
        <v>2.9510922839544946</v>
      </c>
      <c r="AU102" s="4">
        <f t="shared" si="133"/>
        <v>2.0504071140118185</v>
      </c>
      <c r="AV102" s="4">
        <f t="shared" si="133"/>
        <v>0.1840022835544346</v>
      </c>
      <c r="AW102" s="4">
        <f t="shared" si="133"/>
        <v>1.8614604535951003</v>
      </c>
      <c r="AY102" s="2">
        <f t="shared" si="125"/>
        <v>116.27920754213315</v>
      </c>
      <c r="AZ102" s="2">
        <f t="shared" si="125"/>
        <v>114.6439496942921</v>
      </c>
      <c r="BA102" s="2">
        <f t="shared" si="125"/>
        <v>116.16021125417964</v>
      </c>
      <c r="BB102" s="2">
        <f t="shared" si="125"/>
        <v>115.06020241148241</v>
      </c>
      <c r="BC102" s="2">
        <f t="shared" si="125"/>
        <v>113.55648704082409</v>
      </c>
      <c r="BD102" s="2">
        <f t="shared" si="125"/>
        <v>111.02073063972223</v>
      </c>
      <c r="BE102" s="2">
        <f t="shared" si="125"/>
        <v>110.71069091033461</v>
      </c>
      <c r="BF102" s="2">
        <f t="shared" si="125"/>
        <v>109.30372005213928</v>
      </c>
      <c r="BG102" s="2">
        <f t="shared" si="125"/>
        <v>111.22869905415736</v>
      </c>
      <c r="BH102" s="2">
        <f t="shared" si="125"/>
        <v>111.71506697166743</v>
      </c>
      <c r="BI102" s="2">
        <f t="shared" si="125"/>
        <v>113.95399813935043</v>
      </c>
      <c r="BJ102" s="2">
        <f t="shared" si="125"/>
        <v>112.13771829927694</v>
      </c>
      <c r="BK102" s="2">
        <f t="shared" si="125"/>
        <v>113.33243987769292</v>
      </c>
      <c r="BL102" s="2">
        <f t="shared" si="125"/>
        <v>110.98543046491932</v>
      </c>
      <c r="BM102" s="2">
        <f t="shared" si="125"/>
        <v>113.04263494179122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123.37620483641538</v>
      </c>
      <c r="DL102" s="2">
        <f t="shared" si="134"/>
        <v>121.20307949260041</v>
      </c>
      <c r="DM102" s="2">
        <f t="shared" si="134"/>
        <v>122.54023020637898</v>
      </c>
      <c r="DN102" s="2">
        <f t="shared" si="134"/>
        <v>120.00935357624833</v>
      </c>
      <c r="DO102" s="2">
        <f t="shared" si="134"/>
        <v>118.37380238538137</v>
      </c>
      <c r="DP102" s="2">
        <f t="shared" si="134"/>
        <v>118.23469712222345</v>
      </c>
      <c r="DQ102" s="2">
        <f t="shared" si="134"/>
        <v>119.83871192621193</v>
      </c>
      <c r="DR102" s="2">
        <f t="shared" si="134"/>
        <v>119.31738549075392</v>
      </c>
      <c r="DS102" s="2">
        <f t="shared" si="134"/>
        <v>119.19551484593836</v>
      </c>
      <c r="DT102" s="2">
        <f t="shared" si="134"/>
        <v>119.30488588588592</v>
      </c>
      <c r="DU102" s="2">
        <f t="shared" si="134"/>
        <v>121.08364976404978</v>
      </c>
      <c r="DV102" s="2">
        <f t="shared" si="134"/>
        <v>117.05053058321478</v>
      </c>
      <c r="DW102" s="2">
        <f t="shared" si="134"/>
        <v>121.15538545688548</v>
      </c>
      <c r="DX102" s="2">
        <f t="shared" si="134"/>
        <v>118.01058441558442</v>
      </c>
      <c r="DY102" s="2">
        <f t="shared" si="134"/>
        <v>115.88094586577675</v>
      </c>
      <c r="EA102" s="2">
        <f t="shared" si="94"/>
        <v>115.76613146035369</v>
      </c>
      <c r="EB102" s="2">
        <f t="shared" si="94"/>
        <v>114.28191779661017</v>
      </c>
      <c r="EC102" s="2">
        <f t="shared" si="94"/>
        <v>115.74740219780222</v>
      </c>
      <c r="ED102" s="2">
        <f t="shared" si="94"/>
        <v>114.73377478608103</v>
      </c>
      <c r="EE102" s="2">
        <f t="shared" si="94"/>
        <v>113.20849996572993</v>
      </c>
      <c r="EF102" s="2">
        <f t="shared" si="94"/>
        <v>110.51175102781139</v>
      </c>
      <c r="EG102" s="2">
        <f t="shared" si="94"/>
        <v>110.06674217766155</v>
      </c>
      <c r="EH102" s="2">
        <f t="shared" si="94"/>
        <v>108.62103413910091</v>
      </c>
      <c r="EI102" s="2">
        <f t="shared" si="94"/>
        <v>110.64287411511236</v>
      </c>
      <c r="EJ102" s="2">
        <f t="shared" si="94"/>
        <v>111.19187403895856</v>
      </c>
      <c r="EK102" s="2">
        <f t="shared" si="94"/>
        <v>113.44130655586335</v>
      </c>
      <c r="EL102" s="2">
        <f t="shared" si="94"/>
        <v>111.81467734499154</v>
      </c>
      <c r="EM102" s="2">
        <f t="shared" si="135"/>
        <v>112.76949832552788</v>
      </c>
      <c r="EN102" s="2">
        <f t="shared" si="135"/>
        <v>110.42167313432836</v>
      </c>
      <c r="EO102" s="2">
        <f t="shared" si="135"/>
        <v>112.77648132364133</v>
      </c>
      <c r="EQ102" s="2">
        <f t="shared" si="136"/>
        <v>114.85263163408517</v>
      </c>
      <c r="ER102" s="2">
        <f t="shared" si="136"/>
        <v>113.5079540671189</v>
      </c>
      <c r="ES102" s="2">
        <f t="shared" si="136"/>
        <v>114.62528082335646</v>
      </c>
      <c r="ET102" s="2">
        <f t="shared" si="136"/>
        <v>113.95039078658459</v>
      </c>
      <c r="EU102" s="2">
        <f t="shared" si="136"/>
        <v>112.32335050171642</v>
      </c>
      <c r="EV102" s="2">
        <f t="shared" si="136"/>
        <v>109.55751729241031</v>
      </c>
      <c r="EW102" s="2">
        <f t="shared" si="136"/>
        <v>109.48964371709798</v>
      </c>
      <c r="EX102" s="2">
        <f t="shared" si="136"/>
        <v>107.5562604205177</v>
      </c>
      <c r="EY102" s="2">
        <f t="shared" si="136"/>
        <v>109.08646313584435</v>
      </c>
      <c r="EZ102" s="2">
        <f t="shared" si="136"/>
        <v>110.27774552260296</v>
      </c>
      <c r="FA102" s="2">
        <f t="shared" si="136"/>
        <v>112.02685561137247</v>
      </c>
      <c r="FB102" s="2">
        <f t="shared" si="136"/>
        <v>111.03626073152873</v>
      </c>
      <c r="FC102" s="2">
        <f t="shared" si="136"/>
        <v>111.6134748543068</v>
      </c>
      <c r="FD102" s="2">
        <f t="shared" si="136"/>
        <v>110.2622850373119</v>
      </c>
      <c r="FE102" s="2">
        <f t="shared" si="136"/>
        <v>113.62308662959433</v>
      </c>
      <c r="FG102" s="2">
        <f t="shared" si="137"/>
        <v>0.93231621229245853</v>
      </c>
      <c r="FH102" s="2">
        <f t="shared" si="137"/>
        <v>0.94740801950535158</v>
      </c>
      <c r="FI102" s="2">
        <f t="shared" si="137"/>
        <v>0.93880961605733748</v>
      </c>
      <c r="FJ102" s="2">
        <f t="shared" si="137"/>
        <v>0.93776108145599402</v>
      </c>
      <c r="FK102" s="2">
        <f t="shared" si="137"/>
        <v>0.93225802186885032</v>
      </c>
      <c r="FL102" s="2">
        <f t="shared" si="137"/>
        <v>0.93379347434894167</v>
      </c>
      <c r="FM102" s="2">
        <f t="shared" si="137"/>
        <v>0.93394718896142792</v>
      </c>
      <c r="FN102" s="2">
        <f t="shared" si="137"/>
        <v>0.93587208762912588</v>
      </c>
      <c r="FO102" s="2">
        <f t="shared" si="137"/>
        <v>0.93093144755886992</v>
      </c>
      <c r="FP102" s="2">
        <f t="shared" si="137"/>
        <v>0.93517972341181776</v>
      </c>
      <c r="FQ102" s="2">
        <f t="shared" si="137"/>
        <v>0.9323795223620388</v>
      </c>
      <c r="FR102" s="2">
        <f t="shared" si="137"/>
        <v>0.937885091323862</v>
      </c>
      <c r="FS102" s="2">
        <f t="shared" si="137"/>
        <v>0.93255522916466604</v>
      </c>
      <c r="FT102" s="2">
        <f t="shared" si="137"/>
        <v>0.92567231950222228</v>
      </c>
      <c r="FU102" s="2">
        <f t="shared" si="137"/>
        <v>0.91480270900647442</v>
      </c>
      <c r="FW102" s="2">
        <f t="shared" si="127"/>
        <v>2.1921285446655113E-3</v>
      </c>
      <c r="FX102" s="2">
        <f t="shared" si="127"/>
        <v>2.5397872781398653E-3</v>
      </c>
      <c r="FY102" s="2">
        <f t="shared" si="127"/>
        <v>2.5368891357859013E-3</v>
      </c>
      <c r="FZ102" s="2">
        <f t="shared" si="127"/>
        <v>2.4492371475090566E-3</v>
      </c>
      <c r="GA102" s="2">
        <f t="shared" si="127"/>
        <v>2.1699481688836784E-3</v>
      </c>
      <c r="GB102" s="2">
        <f t="shared" si="127"/>
        <v>2.4415577695062743E-3</v>
      </c>
      <c r="GC102" s="2">
        <f t="shared" si="127"/>
        <v>2.6292542889850127E-3</v>
      </c>
      <c r="GD102" s="2">
        <f t="shared" si="127"/>
        <v>3.0511357218991832E-3</v>
      </c>
      <c r="GE102" s="2">
        <f t="shared" si="127"/>
        <v>3.1441411345629567E-3</v>
      </c>
      <c r="GF102" s="2">
        <f t="shared" si="127"/>
        <v>2.9478778136191085E-3</v>
      </c>
      <c r="GG102" s="2">
        <f t="shared" si="127"/>
        <v>2.8896827702823841E-3</v>
      </c>
      <c r="GH102" s="2">
        <f t="shared" si="127"/>
        <v>2.805170664039272E-3</v>
      </c>
      <c r="GI102" s="2">
        <f t="shared" si="127"/>
        <v>2.286012114930396E-3</v>
      </c>
      <c r="GJ102" s="2">
        <f t="shared" si="127"/>
        <v>1.9376757361997154E-3</v>
      </c>
      <c r="GK102" s="2">
        <f t="shared" si="127"/>
        <v>1.9627200099206084E-3</v>
      </c>
      <c r="GM102" s="86">
        <f t="shared" si="128"/>
        <v>8.1810483020933223E-9</v>
      </c>
      <c r="GN102" s="86">
        <f t="shared" si="128"/>
        <v>2.8636691791165628E-9</v>
      </c>
      <c r="GO102" s="86">
        <f t="shared" si="128"/>
        <v>1.5230850542302759E-9</v>
      </c>
      <c r="GP102" s="86">
        <f t="shared" si="128"/>
        <v>1.9207850542416152E-11</v>
      </c>
      <c r="GQ102" s="86">
        <f t="shared" si="128"/>
        <v>3.2688211246744022E-11</v>
      </c>
      <c r="GR102" s="86">
        <f t="shared" si="128"/>
        <v>1.1111696207614136E-11</v>
      </c>
      <c r="GS102" s="86">
        <f t="shared" si="128"/>
        <v>2.9056097141920246E-13</v>
      </c>
      <c r="GT102" s="86">
        <f t="shared" si="128"/>
        <v>5.9399831122925787E-14</v>
      </c>
      <c r="GU102" s="86">
        <f t="shared" si="128"/>
        <v>1.129307604650966E-12</v>
      </c>
      <c r="GV102" s="86">
        <f t="shared" si="128"/>
        <v>4.6265389105793912E-12</v>
      </c>
      <c r="GW102" s="86">
        <f t="shared" si="128"/>
        <v>8.8568526407959448E-12</v>
      </c>
      <c r="GX102" s="86">
        <f t="shared" si="128"/>
        <v>1.528974726221352E-11</v>
      </c>
      <c r="GY102" s="86">
        <f t="shared" si="128"/>
        <v>1.8657546027981712E-8</v>
      </c>
      <c r="GZ102" s="86">
        <f t="shared" si="128"/>
        <v>3.018975891839915E-7</v>
      </c>
      <c r="HA102" s="86">
        <f t="shared" si="128"/>
        <v>2.1335387286672957E-8</v>
      </c>
      <c r="HC102" s="86">
        <f t="shared" si="73"/>
        <v>0.18085568995349541</v>
      </c>
      <c r="HD102" s="86">
        <f t="shared" si="73"/>
        <v>0.23007969153626853</v>
      </c>
      <c r="HE102" s="86">
        <f t="shared" si="73"/>
        <v>0.17170082796711289</v>
      </c>
      <c r="HF102" s="86">
        <f t="shared" si="73"/>
        <v>0.17312678242167842</v>
      </c>
      <c r="HG102" s="86">
        <f t="shared" si="73"/>
        <v>0.14414556808716489</v>
      </c>
      <c r="HH102" s="86">
        <f t="shared" si="73"/>
        <v>0.16555396764986136</v>
      </c>
      <c r="HI102" s="86">
        <f t="shared" si="138"/>
        <v>0.21686184189569405</v>
      </c>
      <c r="HJ102" s="86">
        <f t="shared" si="138"/>
        <v>0.24900402447018652</v>
      </c>
      <c r="HK102" s="86">
        <f t="shared" si="138"/>
        <v>0.24908281671361343</v>
      </c>
      <c r="HL102" s="86">
        <f t="shared" si="138"/>
        <v>0.2660149746023272</v>
      </c>
      <c r="HM102" s="86">
        <f t="shared" si="138"/>
        <v>0.22522578026362641</v>
      </c>
      <c r="HN102" s="86">
        <f t="shared" si="138"/>
        <v>0.23748424183019032</v>
      </c>
      <c r="HO102" s="86">
        <f t="shared" si="138"/>
        <v>0.15589175640511829</v>
      </c>
      <c r="HP102" s="86">
        <f t="shared" si="138"/>
        <v>0.14539653274981615</v>
      </c>
      <c r="HQ102" s="86">
        <f t="shared" si="138"/>
        <v>0.10903307843137408</v>
      </c>
      <c r="HS102" s="86">
        <f t="shared" si="129"/>
        <v>1.9448499432158034E-18</v>
      </c>
      <c r="HT102" s="86">
        <f t="shared" si="129"/>
        <v>6.9768881984001242E-16</v>
      </c>
      <c r="HU102" s="86">
        <f t="shared" si="129"/>
        <v>7.0671724270872513E-18</v>
      </c>
      <c r="HV102" s="86">
        <f t="shared" si="129"/>
        <v>1.5610835760800927E-18</v>
      </c>
      <c r="HW102" s="86">
        <f t="shared" si="129"/>
        <v>1.0195434287644628E-20</v>
      </c>
      <c r="HX102" s="86">
        <f t="shared" si="129"/>
        <v>2.6052491375538655E-20</v>
      </c>
      <c r="HY102" s="86">
        <f t="shared" si="129"/>
        <v>1.5255378259978329E-20</v>
      </c>
      <c r="HZ102" s="86">
        <f t="shared" si="129"/>
        <v>9.7820137403947407E-20</v>
      </c>
      <c r="IA102" s="86">
        <f t="shared" si="129"/>
        <v>6.717111476108338E-21</v>
      </c>
      <c r="IB102" s="86">
        <f t="shared" si="129"/>
        <v>2.6710376232367255E-19</v>
      </c>
      <c r="IC102" s="86">
        <f t="shared" si="129"/>
        <v>1.5233828644752617E-21</v>
      </c>
      <c r="ID102" s="86">
        <f t="shared" si="129"/>
        <v>2.5306985926121685E-20</v>
      </c>
      <c r="IE102" s="86">
        <f t="shared" si="129"/>
        <v>2.6575082363197173E-22</v>
      </c>
      <c r="IF102" s="86">
        <f t="shared" si="129"/>
        <v>2.1527470061096196E-16</v>
      </c>
      <c r="IG102" s="86">
        <f t="shared" si="129"/>
        <v>5.0961826621163848E-13</v>
      </c>
      <c r="II102" s="86">
        <f t="shared" si="130"/>
        <v>1.3599810264841938E-70</v>
      </c>
      <c r="IJ102" s="86">
        <f t="shared" si="130"/>
        <v>1.6960909024544201E-60</v>
      </c>
      <c r="IK102" s="86">
        <f t="shared" si="130"/>
        <v>8.6539762529075834E-68</v>
      </c>
      <c r="IL102" s="86">
        <f t="shared" si="130"/>
        <v>2.7360327208455632E-71</v>
      </c>
      <c r="IM102" s="86">
        <f t="shared" si="130"/>
        <v>2.9384196854744002E-78</v>
      </c>
      <c r="IN102" s="86">
        <f t="shared" si="130"/>
        <v>5.2274491266173805E-77</v>
      </c>
      <c r="IO102" s="86">
        <f t="shared" si="130"/>
        <v>5.7060955639603316E-82</v>
      </c>
      <c r="IP102" s="86">
        <f t="shared" si="130"/>
        <v>2.4720753721084276E-77</v>
      </c>
      <c r="IQ102" s="86">
        <f t="shared" si="130"/>
        <v>3.7695833252192323E-84</v>
      </c>
      <c r="IR102" s="86">
        <f t="shared" si="130"/>
        <v>1.2305961891982707E-79</v>
      </c>
      <c r="IS102" s="86">
        <f t="shared" si="130"/>
        <v>3.0076799518953784E-86</v>
      </c>
      <c r="IT102" s="86">
        <f t="shared" si="130"/>
        <v>1.4153854021061281E-80</v>
      </c>
      <c r="IU102" s="86">
        <f t="shared" si="130"/>
        <v>4.6160274460722671E-87</v>
      </c>
      <c r="IV102" s="86">
        <f t="shared" si="130"/>
        <v>5.3569653217896546E-77</v>
      </c>
      <c r="IW102" s="86">
        <f t="shared" si="130"/>
        <v>5.6115500645836591E-76</v>
      </c>
      <c r="IY102" s="86">
        <f t="shared" si="131"/>
        <v>0.18085569813454372</v>
      </c>
      <c r="IZ102" s="86">
        <f t="shared" si="131"/>
        <v>0.23007969439993842</v>
      </c>
      <c r="JA102" s="86">
        <f t="shared" si="131"/>
        <v>0.17170082949019794</v>
      </c>
      <c r="JB102" s="86">
        <f t="shared" si="131"/>
        <v>0.17312678244088628</v>
      </c>
      <c r="JC102" s="86">
        <f t="shared" si="131"/>
        <v>0.1441455681198531</v>
      </c>
      <c r="JD102" s="86">
        <f t="shared" si="131"/>
        <v>0.16555396766097305</v>
      </c>
      <c r="JE102" s="86">
        <f t="shared" si="131"/>
        <v>0.21686184189598462</v>
      </c>
      <c r="JF102" s="86">
        <f t="shared" si="131"/>
        <v>0.24900402447024592</v>
      </c>
      <c r="JG102" s="86">
        <f t="shared" si="131"/>
        <v>0.24908281671474275</v>
      </c>
      <c r="JH102" s="86">
        <f t="shared" si="131"/>
        <v>0.26601497460695372</v>
      </c>
      <c r="JI102" s="86">
        <f t="shared" si="131"/>
        <v>0.22522578027248327</v>
      </c>
      <c r="JJ102" s="86">
        <f t="shared" si="131"/>
        <v>0.23748424184548006</v>
      </c>
      <c r="JK102" s="86">
        <f t="shared" si="131"/>
        <v>0.15589177506266433</v>
      </c>
      <c r="JL102" s="86">
        <f t="shared" si="131"/>
        <v>0.14539683464740555</v>
      </c>
      <c r="JM102" s="86">
        <f t="shared" si="131"/>
        <v>0.10903309976727099</v>
      </c>
    </row>
    <row r="103" spans="2:273" x14ac:dyDescent="0.25">
      <c r="B103" s="2">
        <v>76</v>
      </c>
      <c r="C103" s="37">
        <v>166.46600000000001</v>
      </c>
      <c r="D103" s="37">
        <v>172.08600000000001</v>
      </c>
      <c r="E103" s="37">
        <v>168.79599999999999</v>
      </c>
      <c r="F103" s="37">
        <v>167.815</v>
      </c>
      <c r="G103" s="37">
        <v>160.92500000000001</v>
      </c>
      <c r="H103" s="37">
        <v>162.86799999999999</v>
      </c>
      <c r="I103" s="37">
        <v>172.358</v>
      </c>
      <c r="J103" s="37">
        <v>176.17</v>
      </c>
      <c r="K103" s="37">
        <v>178.17</v>
      </c>
      <c r="L103" s="37">
        <v>177.49100000000001</v>
      </c>
      <c r="M103" s="37">
        <v>176.39599999999999</v>
      </c>
      <c r="N103" s="37">
        <v>176.03800000000001</v>
      </c>
      <c r="O103" s="37">
        <v>163.01900000000001</v>
      </c>
      <c r="P103" s="37">
        <v>156.05699999999999</v>
      </c>
      <c r="Q103" s="37">
        <v>142.01900000000001</v>
      </c>
      <c r="S103" s="4">
        <f t="shared" si="132"/>
        <v>162.17660531196927</v>
      </c>
      <c r="T103" s="4">
        <f t="shared" si="132"/>
        <v>168.30934448984868</v>
      </c>
      <c r="U103" s="4">
        <f t="shared" si="132"/>
        <v>165.41276247874725</v>
      </c>
      <c r="V103" s="4">
        <f t="shared" si="132"/>
        <v>164.24589355654285</v>
      </c>
      <c r="W103" s="4">
        <f t="shared" si="132"/>
        <v>157.53673561738344</v>
      </c>
      <c r="X103" s="4">
        <f t="shared" si="132"/>
        <v>159.56833072824872</v>
      </c>
      <c r="Y103" s="4">
        <f t="shared" si="132"/>
        <v>168.92276378712819</v>
      </c>
      <c r="Z103" s="4">
        <f t="shared" si="132"/>
        <v>172.45908883562387</v>
      </c>
      <c r="AA103" s="4">
        <f t="shared" si="132"/>
        <v>174.59395989984986</v>
      </c>
      <c r="AB103" s="4">
        <f t="shared" si="132"/>
        <v>176.74611400597047</v>
      </c>
      <c r="AC103" s="4">
        <f t="shared" si="132"/>
        <v>173.18317807124401</v>
      </c>
      <c r="AD103" s="4">
        <f t="shared" si="132"/>
        <v>173.17783696848977</v>
      </c>
      <c r="AE103" s="4">
        <f t="shared" si="132"/>
        <v>159.64484141622745</v>
      </c>
      <c r="AF103" s="4">
        <f t="shared" si="132"/>
        <v>154.2182786694932</v>
      </c>
      <c r="AG103" s="4">
        <f t="shared" si="132"/>
        <v>139.03870446682333</v>
      </c>
      <c r="AI103" s="4">
        <f t="shared" si="133"/>
        <v>4.2893946880307396</v>
      </c>
      <c r="AJ103" s="4">
        <f t="shared" si="133"/>
        <v>3.7766555101513291</v>
      </c>
      <c r="AK103" s="4">
        <f t="shared" si="133"/>
        <v>3.3832375212527381</v>
      </c>
      <c r="AL103" s="4">
        <f t="shared" si="133"/>
        <v>3.5691064434571445</v>
      </c>
      <c r="AM103" s="4">
        <f t="shared" si="133"/>
        <v>3.388264382616569</v>
      </c>
      <c r="AN103" s="4">
        <f t="shared" si="133"/>
        <v>3.2996692717512701</v>
      </c>
      <c r="AO103" s="4">
        <f t="shared" si="133"/>
        <v>3.4352362128718141</v>
      </c>
      <c r="AP103" s="4">
        <f t="shared" si="133"/>
        <v>3.7109111643761139</v>
      </c>
      <c r="AQ103" s="4">
        <f t="shared" si="133"/>
        <v>3.5760401001501236</v>
      </c>
      <c r="AR103" s="4">
        <f t="shared" si="133"/>
        <v>0.74488599402954492</v>
      </c>
      <c r="AS103" s="4">
        <f t="shared" si="133"/>
        <v>3.2128219287559716</v>
      </c>
      <c r="AT103" s="4">
        <f t="shared" si="133"/>
        <v>2.8601630315102398</v>
      </c>
      <c r="AU103" s="4">
        <f t="shared" si="133"/>
        <v>3.3741585837725552</v>
      </c>
      <c r="AV103" s="4">
        <f t="shared" si="133"/>
        <v>1.838721330506786</v>
      </c>
      <c r="AW103" s="4">
        <f t="shared" si="133"/>
        <v>2.9802955331766725</v>
      </c>
      <c r="AY103" s="2">
        <f t="shared" si="125"/>
        <v>116.06996861656086</v>
      </c>
      <c r="AZ103" s="2">
        <f t="shared" si="125"/>
        <v>114.45705153330793</v>
      </c>
      <c r="BA103" s="2">
        <f t="shared" si="125"/>
        <v>115.94491691377112</v>
      </c>
      <c r="BB103" s="2">
        <f t="shared" si="125"/>
        <v>114.85694231682967</v>
      </c>
      <c r="BC103" s="2">
        <f t="shared" si="125"/>
        <v>113.3475041908504</v>
      </c>
      <c r="BD103" s="2">
        <f t="shared" si="125"/>
        <v>110.8193511037986</v>
      </c>
      <c r="BE103" s="2">
        <f t="shared" si="125"/>
        <v>110.50537646570045</v>
      </c>
      <c r="BF103" s="2">
        <f t="shared" si="125"/>
        <v>109.08649982081648</v>
      </c>
      <c r="BG103" s="2">
        <f t="shared" si="125"/>
        <v>111.00054799280187</v>
      </c>
      <c r="BH103" s="2">
        <f t="shared" si="125"/>
        <v>111.51909102538666</v>
      </c>
      <c r="BI103" s="2">
        <f t="shared" si="125"/>
        <v>113.6996206972747</v>
      </c>
      <c r="BJ103" s="2">
        <f t="shared" si="125"/>
        <v>111.92294654654303</v>
      </c>
      <c r="BK103" s="2">
        <f t="shared" si="125"/>
        <v>113.10816768614542</v>
      </c>
      <c r="BL103" s="2">
        <f t="shared" si="125"/>
        <v>110.82132430600575</v>
      </c>
      <c r="BM103" s="2">
        <f t="shared" si="125"/>
        <v>112.90344021157972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123.36905144618304</v>
      </c>
      <c r="DL103" s="2">
        <f t="shared" si="134"/>
        <v>121.15326152219872</v>
      </c>
      <c r="DM103" s="2">
        <f t="shared" si="134"/>
        <v>122.52921941838648</v>
      </c>
      <c r="DN103" s="2">
        <f t="shared" si="134"/>
        <v>119.99357705802971</v>
      </c>
      <c r="DO103" s="2">
        <f t="shared" si="134"/>
        <v>118.34083466462418</v>
      </c>
      <c r="DP103" s="2">
        <f t="shared" si="134"/>
        <v>118.21888729620309</v>
      </c>
      <c r="DQ103" s="2">
        <f t="shared" si="134"/>
        <v>119.82569416559416</v>
      </c>
      <c r="DR103" s="2">
        <f t="shared" si="134"/>
        <v>119.32679160739688</v>
      </c>
      <c r="DS103" s="2">
        <f t="shared" si="134"/>
        <v>119.24320616246497</v>
      </c>
      <c r="DT103" s="2">
        <f t="shared" si="134"/>
        <v>119.33780570570573</v>
      </c>
      <c r="DU103" s="2">
        <f t="shared" si="134"/>
        <v>121.13893135993138</v>
      </c>
      <c r="DV103" s="2">
        <f t="shared" si="134"/>
        <v>117.01835277382644</v>
      </c>
      <c r="DW103" s="2">
        <f t="shared" si="134"/>
        <v>121.19494620334622</v>
      </c>
      <c r="DX103" s="2">
        <f t="shared" si="134"/>
        <v>117.96147593582887</v>
      </c>
      <c r="DY103" s="2">
        <f t="shared" si="134"/>
        <v>115.77484175009266</v>
      </c>
      <c r="EA103" s="2">
        <f t="shared" si="94"/>
        <v>115.58895638904735</v>
      </c>
      <c r="EB103" s="2">
        <f t="shared" si="94"/>
        <v>114.12021537530268</v>
      </c>
      <c r="EC103" s="2">
        <f t="shared" si="94"/>
        <v>115.5567030769231</v>
      </c>
      <c r="ED103" s="2">
        <f t="shared" si="94"/>
        <v>114.54817104962923</v>
      </c>
      <c r="EE103" s="2">
        <f t="shared" si="94"/>
        <v>113.01875421521588</v>
      </c>
      <c r="EF103" s="2">
        <f t="shared" si="94"/>
        <v>110.34349824667474</v>
      </c>
      <c r="EG103" s="2">
        <f t="shared" si="94"/>
        <v>109.90590574445415</v>
      </c>
      <c r="EH103" s="2">
        <f t="shared" si="94"/>
        <v>108.45018702290075</v>
      </c>
      <c r="EI103" s="2">
        <f t="shared" si="94"/>
        <v>110.4483130193906</v>
      </c>
      <c r="EJ103" s="2">
        <f t="shared" si="94"/>
        <v>111.02786144850759</v>
      </c>
      <c r="EK103" s="2">
        <f t="shared" si="94"/>
        <v>113.21215189289013</v>
      </c>
      <c r="EL103" s="2">
        <f t="shared" si="94"/>
        <v>111.61762025992297</v>
      </c>
      <c r="EM103" s="2">
        <f t="shared" si="135"/>
        <v>112.57775233510375</v>
      </c>
      <c r="EN103" s="2">
        <f t="shared" si="135"/>
        <v>110.29879686567165</v>
      </c>
      <c r="EO103" s="2">
        <f t="shared" si="135"/>
        <v>112.65765009578294</v>
      </c>
      <c r="EQ103" s="2">
        <f t="shared" si="136"/>
        <v>114.70783361535247</v>
      </c>
      <c r="ER103" s="2">
        <f t="shared" si="136"/>
        <v>113.3773052150857</v>
      </c>
      <c r="ES103" s="2">
        <f t="shared" si="136"/>
        <v>114.47693257718969</v>
      </c>
      <c r="ET103" s="2">
        <f t="shared" si="136"/>
        <v>113.79358143916937</v>
      </c>
      <c r="EU103" s="2">
        <f t="shared" si="136"/>
        <v>112.16651003609901</v>
      </c>
      <c r="EV103" s="2">
        <f t="shared" si="136"/>
        <v>109.42515496450133</v>
      </c>
      <c r="EW103" s="2">
        <f t="shared" si="136"/>
        <v>109.3509672410504</v>
      </c>
      <c r="EX103" s="2">
        <f t="shared" si="136"/>
        <v>107.42792753530641</v>
      </c>
      <c r="EY103" s="2">
        <f t="shared" si="136"/>
        <v>108.95288084941589</v>
      </c>
      <c r="EZ103" s="2">
        <f t="shared" si="136"/>
        <v>110.14722980132453</v>
      </c>
      <c r="FA103" s="2">
        <f t="shared" si="136"/>
        <v>111.85259885051822</v>
      </c>
      <c r="FB103" s="2">
        <f t="shared" si="136"/>
        <v>110.86845004919572</v>
      </c>
      <c r="FC103" s="2">
        <f t="shared" si="136"/>
        <v>111.46217174995652</v>
      </c>
      <c r="FD103" s="2">
        <f t="shared" si="136"/>
        <v>110.14483327803131</v>
      </c>
      <c r="FE103" s="2">
        <f t="shared" si="136"/>
        <v>113.47201712565915</v>
      </c>
      <c r="FG103" s="2">
        <f t="shared" si="137"/>
        <v>0.93790183005737215</v>
      </c>
      <c r="FH103" s="2">
        <f t="shared" si="137"/>
        <v>0.95181255515756169</v>
      </c>
      <c r="FI103" s="2">
        <f t="shared" si="137"/>
        <v>0.94389161395037358</v>
      </c>
      <c r="FJ103" s="2">
        <f t="shared" si="137"/>
        <v>0.94292486824877719</v>
      </c>
      <c r="FK103" s="2">
        <f t="shared" si="137"/>
        <v>0.9378481216777993</v>
      </c>
      <c r="FL103" s="2">
        <f t="shared" si="137"/>
        <v>0.93926512257631423</v>
      </c>
      <c r="FM103" s="2">
        <f t="shared" si="137"/>
        <v>0.93940695775797778</v>
      </c>
      <c r="FN103" s="2">
        <f t="shared" si="137"/>
        <v>0.94118276898787456</v>
      </c>
      <c r="FO103" s="2">
        <f t="shared" si="137"/>
        <v>0.93662357498411719</v>
      </c>
      <c r="FP103" s="2">
        <f t="shared" si="137"/>
        <v>0.94054409949930051</v>
      </c>
      <c r="FQ103" s="2">
        <f t="shared" si="137"/>
        <v>0.93796026312020087</v>
      </c>
      <c r="FR103" s="2">
        <f t="shared" si="137"/>
        <v>0.94303921432058391</v>
      </c>
      <c r="FS103" s="2">
        <f t="shared" si="137"/>
        <v>0.93812243115271798</v>
      </c>
      <c r="FT103" s="2">
        <f t="shared" si="137"/>
        <v>0.93176609794037124</v>
      </c>
      <c r="FU103" s="2">
        <f t="shared" si="137"/>
        <v>0.92171226799129924</v>
      </c>
      <c r="FW103" s="2">
        <f t="shared" si="127"/>
        <v>2.4031129117525127E-3</v>
      </c>
      <c r="FX103" s="2">
        <f t="shared" si="127"/>
        <v>2.7841391643012221E-3</v>
      </c>
      <c r="FY103" s="2">
        <f t="shared" si="127"/>
        <v>2.7809629702548484E-3</v>
      </c>
      <c r="FZ103" s="2">
        <f t="shared" si="127"/>
        <v>2.6849006928122482E-3</v>
      </c>
      <c r="GA103" s="2">
        <f t="shared" si="127"/>
        <v>2.3788028451789196E-3</v>
      </c>
      <c r="GB103" s="2">
        <f t="shared" si="127"/>
        <v>2.6764843940139901E-3</v>
      </c>
      <c r="GC103" s="2">
        <f t="shared" si="127"/>
        <v>2.8821888874946276E-3</v>
      </c>
      <c r="GD103" s="2">
        <f t="shared" si="127"/>
        <v>3.3445192728504937E-3</v>
      </c>
      <c r="GE103" s="2">
        <f t="shared" si="127"/>
        <v>3.4464367538495255E-3</v>
      </c>
      <c r="GF103" s="2">
        <f t="shared" si="127"/>
        <v>3.2313647282242682E-3</v>
      </c>
      <c r="GG103" s="2">
        <f t="shared" si="127"/>
        <v>3.1675910543004712E-3</v>
      </c>
      <c r="GH103" s="2">
        <f t="shared" si="127"/>
        <v>3.0749762647511824E-3</v>
      </c>
      <c r="GI103" s="2">
        <f t="shared" si="127"/>
        <v>2.5060097388774605E-3</v>
      </c>
      <c r="GJ103" s="2">
        <f t="shared" si="127"/>
        <v>2.1242220865125743E-3</v>
      </c>
      <c r="GK103" s="2">
        <f t="shared" si="127"/>
        <v>2.1516722560289089E-3</v>
      </c>
      <c r="GM103" s="86">
        <f t="shared" si="128"/>
        <v>3.5114412497093263E-10</v>
      </c>
      <c r="GN103" s="86">
        <f t="shared" si="128"/>
        <v>1.0465283781487983E-10</v>
      </c>
      <c r="GO103" s="86">
        <f t="shared" si="128"/>
        <v>4.3185770924660399E-11</v>
      </c>
      <c r="GP103" s="86">
        <f t="shared" si="128"/>
        <v>2.874811877186182E-13</v>
      </c>
      <c r="GQ103" s="86">
        <f t="shared" si="128"/>
        <v>4.4933271417854653E-13</v>
      </c>
      <c r="GR103" s="86">
        <f t="shared" si="128"/>
        <v>1.3894781295478405E-13</v>
      </c>
      <c r="GS103" s="86">
        <f t="shared" si="128"/>
        <v>2.8619375403838749E-15</v>
      </c>
      <c r="GT103" s="86">
        <f t="shared" si="128"/>
        <v>4.8024559590395252E-16</v>
      </c>
      <c r="GU103" s="86">
        <f t="shared" si="128"/>
        <v>1.4470556426148954E-14</v>
      </c>
      <c r="GV103" s="86">
        <f t="shared" si="128"/>
        <v>7.9793944146278872E-14</v>
      </c>
      <c r="GW103" s="86">
        <f t="shared" si="128"/>
        <v>1.4990378328511284E-13</v>
      </c>
      <c r="GX103" s="86">
        <f t="shared" si="128"/>
        <v>2.902103143542545E-13</v>
      </c>
      <c r="GY103" s="86">
        <f t="shared" si="128"/>
        <v>1.0173518377118726E-9</v>
      </c>
      <c r="GZ103" s="86">
        <f t="shared" si="128"/>
        <v>2.9273997635417664E-8</v>
      </c>
      <c r="HA103" s="86">
        <f t="shared" si="128"/>
        <v>1.2363400933567621E-9</v>
      </c>
      <c r="HC103" s="86">
        <f t="shared" si="73"/>
        <v>0.23825664260386195</v>
      </c>
      <c r="HD103" s="86">
        <f t="shared" si="73"/>
        <v>0.29375920804597827</v>
      </c>
      <c r="HE103" s="86">
        <f t="shared" si="73"/>
        <v>0.22726135043202572</v>
      </c>
      <c r="HF103" s="86">
        <f t="shared" si="73"/>
        <v>0.23026482865727069</v>
      </c>
      <c r="HG103" s="86">
        <f t="shared" si="73"/>
        <v>0.1958774000272312</v>
      </c>
      <c r="HH103" s="86">
        <f t="shared" si="73"/>
        <v>0.22337249323034011</v>
      </c>
      <c r="HI103" s="86">
        <f t="shared" si="138"/>
        <v>0.28993630343186638</v>
      </c>
      <c r="HJ103" s="86">
        <f t="shared" si="138"/>
        <v>0.3286027830775054</v>
      </c>
      <c r="HK103" s="86">
        <f t="shared" si="138"/>
        <v>0.33292296544764571</v>
      </c>
      <c r="HL103" s="86">
        <f t="shared" si="138"/>
        <v>0.34681419612201858</v>
      </c>
      <c r="HM103" s="86">
        <f t="shared" si="138"/>
        <v>0.30351767556147535</v>
      </c>
      <c r="HN103" s="86">
        <f t="shared" si="138"/>
        <v>0.31492622606939946</v>
      </c>
      <c r="HO103" s="86">
        <f t="shared" si="138"/>
        <v>0.21446723128097078</v>
      </c>
      <c r="HP103" s="86">
        <f t="shared" si="138"/>
        <v>0.20214239425862598</v>
      </c>
      <c r="HQ103" s="86">
        <f t="shared" si="138"/>
        <v>0.16150369049796839</v>
      </c>
      <c r="HS103" s="86">
        <f t="shared" si="129"/>
        <v>1.249838813715039E-17</v>
      </c>
      <c r="HT103" s="86">
        <f t="shared" si="129"/>
        <v>3.5443324952737234E-15</v>
      </c>
      <c r="HU103" s="86">
        <f t="shared" si="129"/>
        <v>4.4313425055600968E-17</v>
      </c>
      <c r="HV103" s="86">
        <f t="shared" si="129"/>
        <v>1.0533421506228563E-17</v>
      </c>
      <c r="HW103" s="86">
        <f t="shared" si="129"/>
        <v>8.1899233125420191E-20</v>
      </c>
      <c r="HX103" s="86">
        <f t="shared" si="129"/>
        <v>2.0946684613364516E-19</v>
      </c>
      <c r="HY103" s="86">
        <f t="shared" si="129"/>
        <v>1.3647970086673435E-19</v>
      </c>
      <c r="HZ103" s="86">
        <f t="shared" si="129"/>
        <v>8.2756443312368084E-19</v>
      </c>
      <c r="IA103" s="86">
        <f t="shared" si="129"/>
        <v>6.7667431259939366E-20</v>
      </c>
      <c r="IB103" s="86">
        <f t="shared" si="129"/>
        <v>2.2450343077648469E-18</v>
      </c>
      <c r="IC103" s="86">
        <f t="shared" si="129"/>
        <v>1.5865505808524215E-20</v>
      </c>
      <c r="ID103" s="86">
        <f t="shared" si="129"/>
        <v>2.2463442585307847E-19</v>
      </c>
      <c r="IE103" s="86">
        <f t="shared" si="129"/>
        <v>2.6685994405198797E-21</v>
      </c>
      <c r="IF103" s="86">
        <f t="shared" si="129"/>
        <v>1.067316367239557E-15</v>
      </c>
      <c r="IG103" s="86">
        <f t="shared" si="129"/>
        <v>1.7141142060393214E-12</v>
      </c>
      <c r="II103" s="86">
        <f t="shared" si="130"/>
        <v>1.5369099510882129E-68</v>
      </c>
      <c r="IJ103" s="86">
        <f t="shared" si="130"/>
        <v>1.0592121916416109E-58</v>
      </c>
      <c r="IK103" s="86">
        <f t="shared" si="130"/>
        <v>9.0105464426773802E-66</v>
      </c>
      <c r="IL103" s="86">
        <f t="shared" si="130"/>
        <v>3.5403028973471212E-69</v>
      </c>
      <c r="IM103" s="86">
        <f t="shared" si="130"/>
        <v>5.5686328544280284E-76</v>
      </c>
      <c r="IN103" s="86">
        <f t="shared" si="130"/>
        <v>1.0056756851767849E-74</v>
      </c>
      <c r="IO103" s="86">
        <f t="shared" si="130"/>
        <v>1.663974418925289E-79</v>
      </c>
      <c r="IP103" s="86">
        <f t="shared" si="130"/>
        <v>5.9558431769498514E-75</v>
      </c>
      <c r="IQ103" s="86">
        <f t="shared" si="130"/>
        <v>1.5354562713176774E-81</v>
      </c>
      <c r="IR103" s="86">
        <f t="shared" si="130"/>
        <v>3.3888335671873207E-77</v>
      </c>
      <c r="IS103" s="86">
        <f t="shared" si="130"/>
        <v>1.3065112203563621E-83</v>
      </c>
      <c r="IT103" s="86">
        <f t="shared" si="130"/>
        <v>3.9759847197976212E-78</v>
      </c>
      <c r="IU103" s="86">
        <f t="shared" si="130"/>
        <v>1.6802978749328647E-84</v>
      </c>
      <c r="IV103" s="86">
        <f t="shared" si="130"/>
        <v>8.4852497938361281E-75</v>
      </c>
      <c r="IW103" s="86">
        <f t="shared" si="130"/>
        <v>8.3847351603744284E-74</v>
      </c>
      <c r="IY103" s="86">
        <f t="shared" si="131"/>
        <v>0.23825664295500606</v>
      </c>
      <c r="IZ103" s="86">
        <f t="shared" si="131"/>
        <v>0.29375920815063467</v>
      </c>
      <c r="JA103" s="86">
        <f t="shared" si="131"/>
        <v>0.22726135047521154</v>
      </c>
      <c r="JB103" s="86">
        <f t="shared" si="131"/>
        <v>0.23026482865755818</v>
      </c>
      <c r="JC103" s="86">
        <f t="shared" si="131"/>
        <v>0.19587740002768053</v>
      </c>
      <c r="JD103" s="86">
        <f t="shared" si="131"/>
        <v>0.22337249323047906</v>
      </c>
      <c r="JE103" s="86">
        <f t="shared" si="131"/>
        <v>0.28993630343186927</v>
      </c>
      <c r="JF103" s="86">
        <f t="shared" si="131"/>
        <v>0.3286027830775059</v>
      </c>
      <c r="JG103" s="86">
        <f t="shared" si="131"/>
        <v>0.3329229654476602</v>
      </c>
      <c r="JH103" s="86">
        <f t="shared" si="131"/>
        <v>0.34681419612209835</v>
      </c>
      <c r="JI103" s="86">
        <f t="shared" si="131"/>
        <v>0.30351767556162523</v>
      </c>
      <c r="JJ103" s="86">
        <f t="shared" si="131"/>
        <v>0.31492622606968967</v>
      </c>
      <c r="JK103" s="86">
        <f t="shared" si="131"/>
        <v>0.21446723229832262</v>
      </c>
      <c r="JL103" s="86">
        <f t="shared" si="131"/>
        <v>0.20214242353262468</v>
      </c>
      <c r="JM103" s="86">
        <f t="shared" si="131"/>
        <v>0.16150369173602258</v>
      </c>
    </row>
    <row r="104" spans="2:273" x14ac:dyDescent="0.25">
      <c r="B104" s="2">
        <v>77</v>
      </c>
      <c r="C104" s="37">
        <v>174.69</v>
      </c>
      <c r="D104" s="37">
        <v>180.328</v>
      </c>
      <c r="E104" s="37">
        <v>178.88900000000001</v>
      </c>
      <c r="F104" s="37">
        <v>178.38900000000001</v>
      </c>
      <c r="G104" s="37">
        <v>171.28299999999999</v>
      </c>
      <c r="H104" s="37">
        <v>173.01900000000001</v>
      </c>
      <c r="I104" s="37">
        <v>182.05699999999999</v>
      </c>
      <c r="J104" s="37">
        <v>184.679</v>
      </c>
      <c r="K104" s="37">
        <v>185.39599999999999</v>
      </c>
      <c r="L104" s="37">
        <v>185.34</v>
      </c>
      <c r="M104" s="37">
        <v>185.50899999999999</v>
      </c>
      <c r="N104" s="37">
        <v>184.37700000000001</v>
      </c>
      <c r="O104" s="37">
        <v>172.321</v>
      </c>
      <c r="P104" s="37">
        <v>167.09399999999999</v>
      </c>
      <c r="Q104" s="37">
        <v>149.453</v>
      </c>
      <c r="S104" s="4">
        <f t="shared" si="132"/>
        <v>170.7501213604541</v>
      </c>
      <c r="T104" s="4">
        <f t="shared" si="132"/>
        <v>176.58300735113298</v>
      </c>
      <c r="U104" s="4">
        <f t="shared" si="132"/>
        <v>174.920899535638</v>
      </c>
      <c r="V104" s="4">
        <f t="shared" si="132"/>
        <v>173.88622813140194</v>
      </c>
      <c r="W104" s="4">
        <f t="shared" si="132"/>
        <v>167.23001899558494</v>
      </c>
      <c r="X104" s="4">
        <f t="shared" si="132"/>
        <v>169.65524827939163</v>
      </c>
      <c r="Y104" s="4">
        <f t="shared" si="132"/>
        <v>179.58946522531494</v>
      </c>
      <c r="Z104" s="4">
        <f t="shared" si="132"/>
        <v>182.87240639180499</v>
      </c>
      <c r="AA104" s="4">
        <f t="shared" si="132"/>
        <v>185.26182913334787</v>
      </c>
      <c r="AB104" s="4">
        <f t="shared" si="132"/>
        <v>185.4030454147607</v>
      </c>
      <c r="AC104" s="4">
        <f t="shared" si="132"/>
        <v>183.84483259273443</v>
      </c>
      <c r="AD104" s="4">
        <f t="shared" si="132"/>
        <v>183.36589930381876</v>
      </c>
      <c r="AE104" s="4">
        <f t="shared" si="132"/>
        <v>169.86461415816694</v>
      </c>
      <c r="AF104" s="4">
        <f t="shared" si="132"/>
        <v>164.2441630148459</v>
      </c>
      <c r="AG104" s="4">
        <f t="shared" si="132"/>
        <v>146.71451627690314</v>
      </c>
      <c r="AI104" s="4">
        <f t="shared" si="133"/>
        <v>3.9398786395458956</v>
      </c>
      <c r="AJ104" s="4">
        <f t="shared" si="133"/>
        <v>3.7449926488670258</v>
      </c>
      <c r="AK104" s="4">
        <f t="shared" si="133"/>
        <v>3.9681004643620099</v>
      </c>
      <c r="AL104" s="4">
        <f t="shared" si="133"/>
        <v>4.5027718685980744</v>
      </c>
      <c r="AM104" s="4">
        <f t="shared" si="133"/>
        <v>4.0529810044150452</v>
      </c>
      <c r="AN104" s="4">
        <f t="shared" si="133"/>
        <v>3.3637517206083771</v>
      </c>
      <c r="AO104" s="4">
        <f t="shared" si="133"/>
        <v>2.4675347746850491</v>
      </c>
      <c r="AP104" s="4">
        <f t="shared" si="133"/>
        <v>1.8065936081950156</v>
      </c>
      <c r="AQ104" s="4">
        <f t="shared" si="133"/>
        <v>0.13417086665211286</v>
      </c>
      <c r="AR104" s="4">
        <f t="shared" si="133"/>
        <v>-6.304541476069403E-2</v>
      </c>
      <c r="AS104" s="4">
        <f t="shared" si="133"/>
        <v>1.6641674072655519</v>
      </c>
      <c r="AT104" s="4">
        <f t="shared" si="133"/>
        <v>1.011100696181245</v>
      </c>
      <c r="AU104" s="4">
        <f t="shared" si="133"/>
        <v>2.456385841833054</v>
      </c>
      <c r="AV104" s="4">
        <f t="shared" si="133"/>
        <v>2.8498369851540986</v>
      </c>
      <c r="AW104" s="4">
        <f t="shared" si="133"/>
        <v>2.7384837230968628</v>
      </c>
      <c r="AY104" s="2">
        <f t="shared" si="125"/>
        <v>115.86226761683572</v>
      </c>
      <c r="AZ104" s="2">
        <f t="shared" si="125"/>
        <v>114.27167908373339</v>
      </c>
      <c r="BA104" s="2">
        <f t="shared" si="125"/>
        <v>115.73064599081923</v>
      </c>
      <c r="BB104" s="2">
        <f t="shared" si="125"/>
        <v>114.65419697692451</v>
      </c>
      <c r="BC104" s="2">
        <f t="shared" si="125"/>
        <v>113.13913871821418</v>
      </c>
      <c r="BD104" s="2">
        <f t="shared" si="125"/>
        <v>110.61971404590723</v>
      </c>
      <c r="BE104" s="2">
        <f t="shared" si="125"/>
        <v>110.30271934806103</v>
      </c>
      <c r="BF104" s="2">
        <f t="shared" si="125"/>
        <v>108.87194507532631</v>
      </c>
      <c r="BG104" s="2">
        <f t="shared" si="125"/>
        <v>110.7736090697432</v>
      </c>
      <c r="BH104" s="2">
        <f t="shared" si="125"/>
        <v>111.32455466265463</v>
      </c>
      <c r="BI104" s="2">
        <f t="shared" si="125"/>
        <v>113.44561545149178</v>
      </c>
      <c r="BJ104" s="2">
        <f t="shared" si="125"/>
        <v>111.70872010655535</v>
      </c>
      <c r="BK104" s="2">
        <f t="shared" si="125"/>
        <v>112.88513397428558</v>
      </c>
      <c r="BL104" s="2">
        <f t="shared" si="125"/>
        <v>110.65992218177928</v>
      </c>
      <c r="BM104" s="2">
        <f t="shared" si="125"/>
        <v>112.765687686905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123.3618980559507</v>
      </c>
      <c r="DL104" s="2">
        <f t="shared" si="134"/>
        <v>121.10344355179703</v>
      </c>
      <c r="DM104" s="2">
        <f t="shared" si="134"/>
        <v>122.51820863039399</v>
      </c>
      <c r="DN104" s="2">
        <f t="shared" si="134"/>
        <v>119.97780053981108</v>
      </c>
      <c r="DO104" s="2">
        <f t="shared" si="134"/>
        <v>118.30786694386698</v>
      </c>
      <c r="DP104" s="2">
        <f t="shared" si="134"/>
        <v>118.20307747018275</v>
      </c>
      <c r="DQ104" s="2">
        <f t="shared" si="134"/>
        <v>119.8126764049764</v>
      </c>
      <c r="DR104" s="2">
        <f t="shared" si="134"/>
        <v>119.33619772403983</v>
      </c>
      <c r="DS104" s="2">
        <f t="shared" si="134"/>
        <v>119.29089747899158</v>
      </c>
      <c r="DT104" s="2">
        <f t="shared" si="134"/>
        <v>119.37072552552556</v>
      </c>
      <c r="DU104" s="2">
        <f t="shared" si="134"/>
        <v>121.19421295581297</v>
      </c>
      <c r="DV104" s="2">
        <f t="shared" si="134"/>
        <v>116.98617496443811</v>
      </c>
      <c r="DW104" s="2">
        <f t="shared" si="134"/>
        <v>121.23450694980697</v>
      </c>
      <c r="DX104" s="2">
        <f t="shared" si="134"/>
        <v>117.91236745607334</v>
      </c>
      <c r="DY104" s="2">
        <f t="shared" si="134"/>
        <v>115.66873763440857</v>
      </c>
      <c r="EA104" s="2">
        <f t="shared" si="94"/>
        <v>115.41178131774103</v>
      </c>
      <c r="EB104" s="2">
        <f t="shared" si="94"/>
        <v>113.95851295399517</v>
      </c>
      <c r="EC104" s="2">
        <f t="shared" si="94"/>
        <v>115.36600395604398</v>
      </c>
      <c r="ED104" s="2">
        <f t="shared" si="94"/>
        <v>114.36256731317744</v>
      </c>
      <c r="EE104" s="2">
        <f t="shared" si="94"/>
        <v>112.82900846470183</v>
      </c>
      <c r="EF104" s="2">
        <f t="shared" si="94"/>
        <v>110.17524546553811</v>
      </c>
      <c r="EG104" s="2">
        <f t="shared" si="94"/>
        <v>109.74506931124674</v>
      </c>
      <c r="EH104" s="2">
        <f t="shared" si="94"/>
        <v>108.27933990670057</v>
      </c>
      <c r="EI104" s="2">
        <f t="shared" si="94"/>
        <v>110.25375192366883</v>
      </c>
      <c r="EJ104" s="2">
        <f t="shared" si="94"/>
        <v>110.86384885805664</v>
      </c>
      <c r="EK104" s="2">
        <f t="shared" si="94"/>
        <v>112.98299722991692</v>
      </c>
      <c r="EL104" s="2">
        <f t="shared" si="94"/>
        <v>111.42056317485442</v>
      </c>
      <c r="EM104" s="2">
        <f t="shared" si="135"/>
        <v>112.38600634467964</v>
      </c>
      <c r="EN104" s="2">
        <f t="shared" si="135"/>
        <v>110.17592059701494</v>
      </c>
      <c r="EO104" s="2">
        <f t="shared" si="135"/>
        <v>112.53881886792453</v>
      </c>
      <c r="EQ104" s="2">
        <f t="shared" si="136"/>
        <v>114.56303559661977</v>
      </c>
      <c r="ER104" s="2">
        <f t="shared" si="136"/>
        <v>113.24665636305249</v>
      </c>
      <c r="ES104" s="2">
        <f t="shared" si="136"/>
        <v>114.32858433102292</v>
      </c>
      <c r="ET104" s="2">
        <f t="shared" si="136"/>
        <v>113.63677209175417</v>
      </c>
      <c r="EU104" s="2">
        <f t="shared" si="136"/>
        <v>112.00966957048161</v>
      </c>
      <c r="EV104" s="2">
        <f t="shared" si="136"/>
        <v>109.29279263659237</v>
      </c>
      <c r="EW104" s="2">
        <f t="shared" si="136"/>
        <v>109.21229076500282</v>
      </c>
      <c r="EX104" s="2">
        <f t="shared" si="136"/>
        <v>107.2995946500951</v>
      </c>
      <c r="EY104" s="2">
        <f t="shared" si="136"/>
        <v>108.81929856298741</v>
      </c>
      <c r="EZ104" s="2">
        <f t="shared" si="136"/>
        <v>110.0167140800461</v>
      </c>
      <c r="FA104" s="2">
        <f t="shared" si="136"/>
        <v>111.67834208966397</v>
      </c>
      <c r="FB104" s="2">
        <f t="shared" si="136"/>
        <v>110.70063936686269</v>
      </c>
      <c r="FC104" s="2">
        <f t="shared" si="136"/>
        <v>111.31086864560623</v>
      </c>
      <c r="FD104" s="2">
        <f t="shared" si="136"/>
        <v>110.02738151875074</v>
      </c>
      <c r="FE104" s="2">
        <f t="shared" si="136"/>
        <v>113.32094762172397</v>
      </c>
      <c r="FG104" s="2">
        <f t="shared" si="137"/>
        <v>0.94305464845193843</v>
      </c>
      <c r="FH104" s="2">
        <f t="shared" si="137"/>
        <v>0.95586539847169716</v>
      </c>
      <c r="FI104" s="2">
        <f t="shared" si="137"/>
        <v>0.9485746604530193</v>
      </c>
      <c r="FJ104" s="2">
        <f t="shared" si="137"/>
        <v>0.94768413126195195</v>
      </c>
      <c r="FK104" s="2">
        <f t="shared" si="137"/>
        <v>0.94300512589421459</v>
      </c>
      <c r="FL104" s="2">
        <f t="shared" si="137"/>
        <v>0.94431153369245546</v>
      </c>
      <c r="FM104" s="2">
        <f t="shared" si="137"/>
        <v>0.94444228098854044</v>
      </c>
      <c r="FN104" s="2">
        <f t="shared" si="137"/>
        <v>0.94607899152464192</v>
      </c>
      <c r="FO104" s="2">
        <f t="shared" si="137"/>
        <v>0.94187588789273913</v>
      </c>
      <c r="FP104" s="2">
        <f t="shared" si="137"/>
        <v>0.94549040872766466</v>
      </c>
      <c r="FQ104" s="2">
        <f t="shared" si="137"/>
        <v>0.9431085269349585</v>
      </c>
      <c r="FR104" s="2">
        <f t="shared" si="137"/>
        <v>0.94778947043280637</v>
      </c>
      <c r="FS104" s="2">
        <f t="shared" si="137"/>
        <v>0.94325805182101119</v>
      </c>
      <c r="FT104" s="2">
        <f t="shared" si="137"/>
        <v>0.93739406546003501</v>
      </c>
      <c r="FU104" s="2">
        <f t="shared" si="137"/>
        <v>0.92810549655791286</v>
      </c>
      <c r="FW104" s="2">
        <f t="shared" si="127"/>
        <v>2.6343501417981354E-3</v>
      </c>
      <c r="FX104" s="2">
        <f t="shared" si="127"/>
        <v>3.0519281141669439E-3</v>
      </c>
      <c r="FY104" s="2">
        <f t="shared" si="127"/>
        <v>3.0484473557567575E-3</v>
      </c>
      <c r="FZ104" s="2">
        <f t="shared" si="127"/>
        <v>2.9431726855792743E-3</v>
      </c>
      <c r="GA104" s="2">
        <f t="shared" si="127"/>
        <v>2.6077069771112604E-3</v>
      </c>
      <c r="GB104" s="2">
        <f t="shared" si="127"/>
        <v>2.9339491689980269E-3</v>
      </c>
      <c r="GC104" s="2">
        <f t="shared" si="127"/>
        <v>3.1593787489583199E-3</v>
      </c>
      <c r="GD104" s="2">
        <f t="shared" si="127"/>
        <v>3.6660095362827431E-3</v>
      </c>
      <c r="GE104" s="2">
        <f t="shared" si="127"/>
        <v>3.7776866515004796E-3</v>
      </c>
      <c r="GF104" s="2">
        <f t="shared" si="127"/>
        <v>3.5420167224684317E-3</v>
      </c>
      <c r="GG104" s="2">
        <f t="shared" si="127"/>
        <v>3.4721334293107671E-3</v>
      </c>
      <c r="GH104" s="2">
        <f t="shared" si="127"/>
        <v>3.3706444650552152E-3</v>
      </c>
      <c r="GI104" s="2">
        <f t="shared" si="127"/>
        <v>2.747120852035882E-3</v>
      </c>
      <c r="GJ104" s="2">
        <f t="shared" si="127"/>
        <v>2.3286859581298121E-3</v>
      </c>
      <c r="GK104" s="2">
        <f t="shared" si="127"/>
        <v>2.3587720577690073E-3</v>
      </c>
      <c r="GM104" s="86">
        <f t="shared" si="128"/>
        <v>1.1618200047781727E-11</v>
      </c>
      <c r="GN104" s="86">
        <f t="shared" si="128"/>
        <v>2.9112818329365269E-12</v>
      </c>
      <c r="GO104" s="86">
        <f t="shared" si="128"/>
        <v>9.0274925107793835E-13</v>
      </c>
      <c r="GP104" s="86">
        <f t="shared" si="128"/>
        <v>3.0422175591324498E-15</v>
      </c>
      <c r="GQ104" s="86">
        <f t="shared" si="128"/>
        <v>4.2752548849638577E-15</v>
      </c>
      <c r="GR104" s="86">
        <f t="shared" si="128"/>
        <v>1.2027533492961101E-15</v>
      </c>
      <c r="GS104" s="86">
        <f t="shared" si="128"/>
        <v>1.9726555097813702E-17</v>
      </c>
      <c r="GT104" s="86">
        <f t="shared" si="128"/>
        <v>2.6881786955235227E-18</v>
      </c>
      <c r="GU104" s="86">
        <f t="shared" si="128"/>
        <v>1.3284912654135043E-16</v>
      </c>
      <c r="GV104" s="86">
        <f t="shared" si="128"/>
        <v>1.0132966066139882E-15</v>
      </c>
      <c r="GW104" s="86">
        <f t="shared" si="128"/>
        <v>1.848656057149849E-15</v>
      </c>
      <c r="GX104" s="86">
        <f t="shared" si="128"/>
        <v>4.0548127564558353E-15</v>
      </c>
      <c r="GY104" s="86">
        <f t="shared" si="128"/>
        <v>4.3940975767022674E-11</v>
      </c>
      <c r="GZ104" s="86">
        <f t="shared" si="128"/>
        <v>2.3749780060839417E-9</v>
      </c>
      <c r="HA104" s="86">
        <f t="shared" si="128"/>
        <v>5.7298303356640984E-11</v>
      </c>
      <c r="HC104" s="86">
        <f t="shared" si="73"/>
        <v>0.30736096081228587</v>
      </c>
      <c r="HD104" s="86">
        <f t="shared" si="73"/>
        <v>0.36810374368732912</v>
      </c>
      <c r="HE104" s="86">
        <f t="shared" si="73"/>
        <v>0.29451223545220695</v>
      </c>
      <c r="HF104" s="86">
        <f t="shared" si="73"/>
        <v>0.29965876819742382</v>
      </c>
      <c r="HG104" s="86">
        <f t="shared" si="73"/>
        <v>0.26005492119422863</v>
      </c>
      <c r="HH104" s="86">
        <f t="shared" si="73"/>
        <v>0.29435008663986989</v>
      </c>
      <c r="HI104" s="86">
        <f t="shared" si="138"/>
        <v>0.37773401482287694</v>
      </c>
      <c r="HJ104" s="86">
        <f t="shared" si="138"/>
        <v>0.42255866539853715</v>
      </c>
      <c r="HK104" s="86">
        <f t="shared" si="138"/>
        <v>0.43172926186836302</v>
      </c>
      <c r="HL104" s="86">
        <f t="shared" si="138"/>
        <v>0.43488824231033379</v>
      </c>
      <c r="HM104" s="86">
        <f t="shared" si="138"/>
        <v>0.39667599546492516</v>
      </c>
      <c r="HN104" s="86">
        <f t="shared" si="138"/>
        <v>0.40555932470593531</v>
      </c>
      <c r="HO104" s="86">
        <f t="shared" si="138"/>
        <v>0.2868528509828106</v>
      </c>
      <c r="HP104" s="86">
        <f t="shared" si="138"/>
        <v>0.27278141214546836</v>
      </c>
      <c r="HQ104" s="86">
        <f t="shared" si="138"/>
        <v>0.23079225145700721</v>
      </c>
      <c r="HS104" s="86">
        <f t="shared" si="129"/>
        <v>7.6826817099155025E-17</v>
      </c>
      <c r="HT104" s="86">
        <f t="shared" si="129"/>
        <v>1.7303988338024539E-14</v>
      </c>
      <c r="HU104" s="86">
        <f t="shared" si="129"/>
        <v>2.6570070117814092E-16</v>
      </c>
      <c r="HV104" s="86">
        <f t="shared" si="129"/>
        <v>6.7838883959172299E-17</v>
      </c>
      <c r="HW104" s="86">
        <f t="shared" si="129"/>
        <v>6.2622677312228729E-19</v>
      </c>
      <c r="HX104" s="86">
        <f t="shared" si="129"/>
        <v>1.6013207973373778E-18</v>
      </c>
      <c r="HY104" s="86">
        <f t="shared" si="129"/>
        <v>1.1555086250389685E-18</v>
      </c>
      <c r="HZ104" s="86">
        <f t="shared" si="129"/>
        <v>6.6291106668778722E-18</v>
      </c>
      <c r="IA104" s="86">
        <f t="shared" si="129"/>
        <v>6.4183712150453114E-19</v>
      </c>
      <c r="IB104" s="86">
        <f t="shared" si="129"/>
        <v>1.7849162915331359E-17</v>
      </c>
      <c r="IC104" s="86">
        <f t="shared" si="129"/>
        <v>1.5561154728674241E-19</v>
      </c>
      <c r="ID104" s="86">
        <f t="shared" si="129"/>
        <v>1.8865540629096043E-18</v>
      </c>
      <c r="IE104" s="86">
        <f t="shared" si="129"/>
        <v>2.533776128527743E-20</v>
      </c>
      <c r="IF104" s="86">
        <f t="shared" si="129"/>
        <v>5.0981888157859693E-15</v>
      </c>
      <c r="IG104" s="86">
        <f t="shared" si="129"/>
        <v>5.6101753539546988E-12</v>
      </c>
      <c r="II104" s="86">
        <f t="shared" si="130"/>
        <v>1.6174593959931291E-66</v>
      </c>
      <c r="IJ104" s="86">
        <f t="shared" si="130"/>
        <v>6.2061677732992482E-57</v>
      </c>
      <c r="IK104" s="86">
        <f t="shared" si="130"/>
        <v>8.732725131956217E-64</v>
      </c>
      <c r="IL104" s="86">
        <f t="shared" si="130"/>
        <v>4.2515571175139885E-67</v>
      </c>
      <c r="IM104" s="86">
        <f t="shared" si="130"/>
        <v>9.7522766453875291E-74</v>
      </c>
      <c r="IN104" s="86">
        <f t="shared" si="130"/>
        <v>1.7847312390289227E-72</v>
      </c>
      <c r="IO104" s="86">
        <f t="shared" si="130"/>
        <v>4.4426132188623638E-77</v>
      </c>
      <c r="IP104" s="86">
        <f t="shared" si="130"/>
        <v>1.3147671447384941E-72</v>
      </c>
      <c r="IQ104" s="86">
        <f t="shared" si="130"/>
        <v>5.6797606672304998E-79</v>
      </c>
      <c r="IR104" s="86">
        <f t="shared" si="130"/>
        <v>8.5370776835657105E-75</v>
      </c>
      <c r="IS104" s="86">
        <f t="shared" si="130"/>
        <v>5.1559318953690608E-81</v>
      </c>
      <c r="IT104" s="86">
        <f t="shared" si="130"/>
        <v>1.0221884424626901E-75</v>
      </c>
      <c r="IU104" s="86">
        <f t="shared" si="130"/>
        <v>5.5924742184229253E-82</v>
      </c>
      <c r="IV104" s="86">
        <f t="shared" si="130"/>
        <v>1.2471372202390687E-72</v>
      </c>
      <c r="IW104" s="86">
        <f t="shared" si="130"/>
        <v>1.1633482813425034E-71</v>
      </c>
      <c r="IY104" s="86">
        <f t="shared" si="131"/>
        <v>0.30736096082390413</v>
      </c>
      <c r="IZ104" s="86">
        <f t="shared" si="131"/>
        <v>0.36810374369025772</v>
      </c>
      <c r="JA104" s="86">
        <f t="shared" si="131"/>
        <v>0.29451223545310995</v>
      </c>
      <c r="JB104" s="86">
        <f t="shared" si="131"/>
        <v>0.29965876819742693</v>
      </c>
      <c r="JC104" s="86">
        <f t="shared" si="131"/>
        <v>0.2600549211942329</v>
      </c>
      <c r="JD104" s="86">
        <f t="shared" si="131"/>
        <v>0.29435008663987111</v>
      </c>
      <c r="JE104" s="86">
        <f t="shared" si="131"/>
        <v>0.37773401482287694</v>
      </c>
      <c r="JF104" s="86">
        <f t="shared" si="131"/>
        <v>0.42255866539853715</v>
      </c>
      <c r="JG104" s="86">
        <f t="shared" si="131"/>
        <v>0.43172926186836313</v>
      </c>
      <c r="JH104" s="86">
        <f t="shared" si="131"/>
        <v>0.43488824231033479</v>
      </c>
      <c r="JI104" s="86">
        <f t="shared" si="131"/>
        <v>0.39667599546492699</v>
      </c>
      <c r="JJ104" s="86">
        <f t="shared" si="131"/>
        <v>0.40555932470593936</v>
      </c>
      <c r="JK104" s="86">
        <f t="shared" si="131"/>
        <v>0.28685285102675157</v>
      </c>
      <c r="JL104" s="86">
        <f t="shared" si="131"/>
        <v>0.27278141452045146</v>
      </c>
      <c r="JM104" s="86">
        <f t="shared" si="131"/>
        <v>0.2307922515199157</v>
      </c>
    </row>
    <row r="105" spans="2:273" x14ac:dyDescent="0.25">
      <c r="B105" s="2">
        <v>78</v>
      </c>
      <c r="C105" s="37">
        <v>181.05199999999999</v>
      </c>
      <c r="D105" s="37">
        <v>185.93100000000001</v>
      </c>
      <c r="E105" s="37">
        <v>186.48099999999999</v>
      </c>
      <c r="F105" s="37">
        <v>186.46299999999999</v>
      </c>
      <c r="G105" s="37">
        <v>180.62299999999999</v>
      </c>
      <c r="H105" s="37">
        <v>182.69800000000001</v>
      </c>
      <c r="I105" s="37">
        <v>189.358</v>
      </c>
      <c r="J105" s="37">
        <v>190.679</v>
      </c>
      <c r="K105" s="37">
        <v>191.01900000000001</v>
      </c>
      <c r="L105" s="37">
        <v>189.49100000000001</v>
      </c>
      <c r="M105" s="37">
        <v>190.226</v>
      </c>
      <c r="N105" s="37">
        <v>189.774</v>
      </c>
      <c r="O105" s="37">
        <v>181.208</v>
      </c>
      <c r="P105" s="37">
        <v>175.28299999999999</v>
      </c>
      <c r="Q105" s="37">
        <v>157.679</v>
      </c>
      <c r="S105" s="4">
        <f t="shared" si="132"/>
        <v>179.27345550077271</v>
      </c>
      <c r="T105" s="4">
        <f t="shared" si="132"/>
        <v>184.39467762311673</v>
      </c>
      <c r="U105" s="4">
        <f t="shared" si="132"/>
        <v>184.48028431540814</v>
      </c>
      <c r="V105" s="4">
        <f t="shared" si="132"/>
        <v>183.60134704192035</v>
      </c>
      <c r="W105" s="4">
        <f t="shared" si="132"/>
        <v>177.30341586967734</v>
      </c>
      <c r="X105" s="4">
        <f t="shared" si="132"/>
        <v>179.8608954650814</v>
      </c>
      <c r="Y105" s="4">
        <f t="shared" si="132"/>
        <v>189.4098080637952</v>
      </c>
      <c r="Z105" s="4">
        <f t="shared" si="132"/>
        <v>191.81607288480916</v>
      </c>
      <c r="AA105" s="4">
        <f t="shared" si="132"/>
        <v>193.68191332916481</v>
      </c>
      <c r="AB105" s="4">
        <f t="shared" si="132"/>
        <v>190.40967707173004</v>
      </c>
      <c r="AC105" s="4">
        <f t="shared" si="132"/>
        <v>192.69053315454278</v>
      </c>
      <c r="AD105" s="4">
        <f t="shared" si="132"/>
        <v>191.59521695604755</v>
      </c>
      <c r="AE105" s="4">
        <f t="shared" si="132"/>
        <v>179.83593271510176</v>
      </c>
      <c r="AF105" s="4">
        <f t="shared" si="132"/>
        <v>174.07210798811366</v>
      </c>
      <c r="AG105" s="4">
        <f t="shared" si="132"/>
        <v>154.74804013069118</v>
      </c>
      <c r="AI105" s="4">
        <f t="shared" si="133"/>
        <v>1.7785444992272801</v>
      </c>
      <c r="AJ105" s="4">
        <f t="shared" si="133"/>
        <v>1.5363223768832768</v>
      </c>
      <c r="AK105" s="4">
        <f t="shared" si="133"/>
        <v>2.000715684591853</v>
      </c>
      <c r="AL105" s="4">
        <f t="shared" si="133"/>
        <v>2.8616529580796453</v>
      </c>
      <c r="AM105" s="4">
        <f t="shared" si="133"/>
        <v>3.319584130322653</v>
      </c>
      <c r="AN105" s="4">
        <f t="shared" si="133"/>
        <v>2.837104534918609</v>
      </c>
      <c r="AO105" s="4">
        <f t="shared" si="133"/>
        <v>-5.1808063795192538E-2</v>
      </c>
      <c r="AP105" s="4">
        <f t="shared" si="133"/>
        <v>-1.1370728848091574</v>
      </c>
      <c r="AQ105" s="4">
        <f t="shared" si="133"/>
        <v>-2.6629133291648088</v>
      </c>
      <c r="AR105" s="4">
        <f t="shared" si="133"/>
        <v>-0.91867707173003055</v>
      </c>
      <c r="AS105" s="4">
        <f t="shared" si="133"/>
        <v>-2.464533154542778</v>
      </c>
      <c r="AT105" s="4">
        <f t="shared" si="133"/>
        <v>-1.8212169560475502</v>
      </c>
      <c r="AU105" s="4">
        <f t="shared" si="133"/>
        <v>1.372067284898236</v>
      </c>
      <c r="AV105" s="4">
        <f t="shared" si="133"/>
        <v>1.2108920118863296</v>
      </c>
      <c r="AW105" s="4">
        <f t="shared" si="133"/>
        <v>2.9309598693088219</v>
      </c>
      <c r="AY105" s="2">
        <f t="shared" si="125"/>
        <v>115.65609003154202</v>
      </c>
      <c r="AZ105" s="2">
        <f t="shared" si="125"/>
        <v>114.08776748752923</v>
      </c>
      <c r="BA105" s="2">
        <f t="shared" si="125"/>
        <v>115.5174119835237</v>
      </c>
      <c r="BB105" s="2">
        <f t="shared" si="125"/>
        <v>114.4520118708644</v>
      </c>
      <c r="BC105" s="2">
        <f t="shared" si="125"/>
        <v>112.93143117803214</v>
      </c>
      <c r="BD105" s="2">
        <f t="shared" si="125"/>
        <v>110.42177961470415</v>
      </c>
      <c r="BE105" s="2">
        <f t="shared" si="125"/>
        <v>110.10261516143888</v>
      </c>
      <c r="BF105" s="2">
        <f t="shared" si="125"/>
        <v>108.65996332379126</v>
      </c>
      <c r="BG105" s="2">
        <f t="shared" si="125"/>
        <v>110.54793162850794</v>
      </c>
      <c r="BH105" s="2">
        <f t="shared" si="125"/>
        <v>111.13145810741533</v>
      </c>
      <c r="BI105" s="2">
        <f t="shared" si="125"/>
        <v>113.19210621179656</v>
      </c>
      <c r="BJ105" s="2">
        <f t="shared" si="125"/>
        <v>111.49507993274048</v>
      </c>
      <c r="BK105" s="2">
        <f t="shared" si="125"/>
        <v>112.66337563073118</v>
      </c>
      <c r="BL105" s="2">
        <f t="shared" si="125"/>
        <v>110.50109122941815</v>
      </c>
      <c r="BM105" s="2">
        <f t="shared" si="125"/>
        <v>112.629297270539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123.35474466571837</v>
      </c>
      <c r="DL105" s="2">
        <f t="shared" si="134"/>
        <v>121.05362558139534</v>
      </c>
      <c r="DM105" s="2">
        <f t="shared" si="134"/>
        <v>122.5071978424015</v>
      </c>
      <c r="DN105" s="2">
        <f t="shared" si="134"/>
        <v>119.96202402159247</v>
      </c>
      <c r="DO105" s="2">
        <f t="shared" si="134"/>
        <v>118.27489922310978</v>
      </c>
      <c r="DP105" s="2">
        <f t="shared" si="134"/>
        <v>118.18726764416239</v>
      </c>
      <c r="DQ105" s="2">
        <f t="shared" si="134"/>
        <v>119.79965864435864</v>
      </c>
      <c r="DR105" s="2">
        <f t="shared" si="134"/>
        <v>119.3456038406828</v>
      </c>
      <c r="DS105" s="2">
        <f t="shared" si="134"/>
        <v>119.33858879551819</v>
      </c>
      <c r="DT105" s="2">
        <f t="shared" si="134"/>
        <v>119.40364534534538</v>
      </c>
      <c r="DU105" s="2">
        <f t="shared" si="134"/>
        <v>121.24949455169457</v>
      </c>
      <c r="DV105" s="2">
        <f t="shared" si="134"/>
        <v>116.95399715504976</v>
      </c>
      <c r="DW105" s="2">
        <f t="shared" si="134"/>
        <v>121.27406769626772</v>
      </c>
      <c r="DX105" s="2">
        <f t="shared" si="134"/>
        <v>117.86325897631779</v>
      </c>
      <c r="DY105" s="2">
        <f t="shared" si="134"/>
        <v>115.56263351872448</v>
      </c>
      <c r="EA105" s="2">
        <f t="shared" si="94"/>
        <v>115.23460624643469</v>
      </c>
      <c r="EB105" s="2">
        <f t="shared" si="94"/>
        <v>113.79681053268766</v>
      </c>
      <c r="EC105" s="2">
        <f t="shared" si="94"/>
        <v>115.17530483516487</v>
      </c>
      <c r="ED105" s="2">
        <f t="shared" si="94"/>
        <v>114.17696357672564</v>
      </c>
      <c r="EE105" s="2">
        <f t="shared" si="94"/>
        <v>112.63926271418778</v>
      </c>
      <c r="EF105" s="2">
        <f t="shared" si="94"/>
        <v>110.00699268440147</v>
      </c>
      <c r="EG105" s="2">
        <f t="shared" si="94"/>
        <v>109.58423287803934</v>
      </c>
      <c r="EH105" s="2">
        <f t="shared" si="94"/>
        <v>108.10849279050041</v>
      </c>
      <c r="EI105" s="2">
        <f t="shared" si="94"/>
        <v>110.05919082794708</v>
      </c>
      <c r="EJ105" s="2">
        <f t="shared" si="94"/>
        <v>110.69983626760568</v>
      </c>
      <c r="EK105" s="2">
        <f t="shared" si="94"/>
        <v>112.75384256694369</v>
      </c>
      <c r="EL105" s="2">
        <f t="shared" si="94"/>
        <v>111.22350608978586</v>
      </c>
      <c r="EM105" s="2">
        <f t="shared" si="135"/>
        <v>112.19426035425553</v>
      </c>
      <c r="EN105" s="2">
        <f t="shared" si="135"/>
        <v>110.05304432835821</v>
      </c>
      <c r="EO105" s="2">
        <f t="shared" si="135"/>
        <v>112.41998764006614</v>
      </c>
      <c r="EQ105" s="2">
        <f t="shared" si="136"/>
        <v>114.41823757788706</v>
      </c>
      <c r="ER105" s="2">
        <f t="shared" si="136"/>
        <v>113.11600751101929</v>
      </c>
      <c r="ES105" s="2">
        <f t="shared" si="136"/>
        <v>114.18023608485615</v>
      </c>
      <c r="ET105" s="2">
        <f t="shared" si="136"/>
        <v>113.47996274433895</v>
      </c>
      <c r="EU105" s="2">
        <f t="shared" si="136"/>
        <v>111.8528291048642</v>
      </c>
      <c r="EV105" s="2">
        <f t="shared" si="136"/>
        <v>109.16043030868339</v>
      </c>
      <c r="EW105" s="2">
        <f t="shared" si="136"/>
        <v>109.07361428895524</v>
      </c>
      <c r="EX105" s="2">
        <f t="shared" si="136"/>
        <v>107.17126176488381</v>
      </c>
      <c r="EY105" s="2">
        <f t="shared" si="136"/>
        <v>108.68571627655894</v>
      </c>
      <c r="EZ105" s="2">
        <f t="shared" si="136"/>
        <v>109.88619835876766</v>
      </c>
      <c r="FA105" s="2">
        <f t="shared" si="136"/>
        <v>111.50408532880974</v>
      </c>
      <c r="FB105" s="2">
        <f t="shared" si="136"/>
        <v>110.53282868452968</v>
      </c>
      <c r="FC105" s="2">
        <f t="shared" si="136"/>
        <v>111.15956554125596</v>
      </c>
      <c r="FD105" s="2">
        <f t="shared" si="136"/>
        <v>109.90992975947016</v>
      </c>
      <c r="FE105" s="2">
        <f t="shared" si="136"/>
        <v>113.16987811778878</v>
      </c>
      <c r="FG105" s="2">
        <f t="shared" si="137"/>
        <v>0.9478036886732315</v>
      </c>
      <c r="FH105" s="2">
        <f t="shared" si="137"/>
        <v>0.9595918453396276</v>
      </c>
      <c r="FI105" s="2">
        <f t="shared" si="137"/>
        <v>0.95288634965654495</v>
      </c>
      <c r="FJ105" s="2">
        <f t="shared" si="137"/>
        <v>0.95206671272437782</v>
      </c>
      <c r="FK105" s="2">
        <f t="shared" si="137"/>
        <v>0.9477580673331889</v>
      </c>
      <c r="FL105" s="2">
        <f t="shared" si="137"/>
        <v>0.94896142704182929</v>
      </c>
      <c r="FM105" s="2">
        <f t="shared" si="137"/>
        <v>0.94908184582286781</v>
      </c>
      <c r="FN105" s="2">
        <f t="shared" si="137"/>
        <v>0.95058902720616778</v>
      </c>
      <c r="FO105" s="2">
        <f t="shared" si="137"/>
        <v>0.94671767838773524</v>
      </c>
      <c r="FP105" s="2">
        <f t="shared" si="137"/>
        <v>0.95004707503540298</v>
      </c>
      <c r="FQ105" s="2">
        <f t="shared" si="137"/>
        <v>0.94785332233982555</v>
      </c>
      <c r="FR105" s="2">
        <f t="shared" si="137"/>
        <v>0.95216367290075332</v>
      </c>
      <c r="FS105" s="2">
        <f t="shared" si="137"/>
        <v>0.94799106442971393</v>
      </c>
      <c r="FT105" s="2">
        <f t="shared" si="137"/>
        <v>0.94258643824019495</v>
      </c>
      <c r="FU105" s="2">
        <f t="shared" si="137"/>
        <v>0.93401401035649412</v>
      </c>
      <c r="FW105" s="2">
        <f t="shared" si="127"/>
        <v>2.8877735426182621E-3</v>
      </c>
      <c r="FX105" s="2">
        <f t="shared" si="127"/>
        <v>3.3453876023362859E-3</v>
      </c>
      <c r="FY105" s="2">
        <f t="shared" si="127"/>
        <v>3.3415732719002575E-3</v>
      </c>
      <c r="FZ105" s="2">
        <f t="shared" si="127"/>
        <v>3.2262085888675948E-3</v>
      </c>
      <c r="GA105" s="2">
        <f t="shared" si="127"/>
        <v>2.8585746624946126E-3</v>
      </c>
      <c r="GB105" s="2">
        <f t="shared" si="127"/>
        <v>3.2161009360387287E-3</v>
      </c>
      <c r="GC105" s="2">
        <f t="shared" si="127"/>
        <v>3.4631343095956691E-3</v>
      </c>
      <c r="GD105" s="2">
        <f t="shared" si="127"/>
        <v>4.0182782985874058E-3</v>
      </c>
      <c r="GE105" s="2">
        <f t="shared" si="127"/>
        <v>4.14064192868124E-3</v>
      </c>
      <c r="GF105" s="2">
        <f t="shared" si="127"/>
        <v>3.8824173782265659E-3</v>
      </c>
      <c r="GG105" s="2">
        <f t="shared" si="127"/>
        <v>3.8058436981407966E-3</v>
      </c>
      <c r="GH105" s="2">
        <f t="shared" si="127"/>
        <v>3.6946366903162975E-3</v>
      </c>
      <c r="GI105" s="2">
        <f t="shared" si="127"/>
        <v>3.0113599938127737E-3</v>
      </c>
      <c r="GJ105" s="2">
        <f t="shared" si="127"/>
        <v>2.5527798522893036E-3</v>
      </c>
      <c r="GK105" s="2">
        <f t="shared" si="127"/>
        <v>2.5857536908586829E-3</v>
      </c>
      <c r="GM105" s="86">
        <f t="shared" si="128"/>
        <v>2.9629163825609334E-13</v>
      </c>
      <c r="GN105" s="86">
        <f t="shared" si="128"/>
        <v>6.163171011412344E-14</v>
      </c>
      <c r="GO105" s="86">
        <f t="shared" si="128"/>
        <v>1.3908700033815512E-14</v>
      </c>
      <c r="GP105" s="86">
        <f t="shared" si="128"/>
        <v>2.275812496202669E-17</v>
      </c>
      <c r="GQ105" s="86">
        <f t="shared" si="128"/>
        <v>2.8149814702844727E-17</v>
      </c>
      <c r="GR105" s="86">
        <f t="shared" si="128"/>
        <v>7.2056007335883841E-18</v>
      </c>
      <c r="GS105" s="86">
        <f t="shared" si="128"/>
        <v>9.5143047274672057E-20</v>
      </c>
      <c r="GT105" s="86">
        <f t="shared" si="128"/>
        <v>1.0416823485133563E-20</v>
      </c>
      <c r="GU105" s="86">
        <f t="shared" si="128"/>
        <v>8.7379424724760483E-19</v>
      </c>
      <c r="GV105" s="86">
        <f t="shared" si="128"/>
        <v>9.4740031964654963E-18</v>
      </c>
      <c r="GW105" s="86">
        <f t="shared" si="128"/>
        <v>1.6610504603364954E-17</v>
      </c>
      <c r="GX105" s="86">
        <f t="shared" si="128"/>
        <v>4.1700059992907943E-17</v>
      </c>
      <c r="GY105" s="86">
        <f t="shared" si="128"/>
        <v>1.5032248222174106E-12</v>
      </c>
      <c r="GZ105" s="86">
        <f t="shared" si="128"/>
        <v>1.6121581357647886E-10</v>
      </c>
      <c r="HA105" s="86">
        <f t="shared" si="128"/>
        <v>2.1237979687700855E-12</v>
      </c>
      <c r="HC105" s="86">
        <f t="shared" si="73"/>
        <v>0.38796727223133398</v>
      </c>
      <c r="HD105" s="86">
        <f t="shared" si="73"/>
        <v>0.45195083396452906</v>
      </c>
      <c r="HE105" s="86">
        <f t="shared" si="73"/>
        <v>0.37346942183072573</v>
      </c>
      <c r="HF105" s="86">
        <f t="shared" si="73"/>
        <v>0.3815648900840044</v>
      </c>
      <c r="HG105" s="86">
        <f t="shared" si="73"/>
        <v>0.33740928515316565</v>
      </c>
      <c r="HH105" s="86">
        <f t="shared" si="73"/>
        <v>0.37883023286920947</v>
      </c>
      <c r="HI105" s="86">
        <f t="shared" si="138"/>
        <v>0.4781039564482174</v>
      </c>
      <c r="HJ105" s="86">
        <f t="shared" si="138"/>
        <v>0.52655508682999352</v>
      </c>
      <c r="HK105" s="86">
        <f t="shared" si="138"/>
        <v>0.53759030688977372</v>
      </c>
      <c r="HL105" s="86">
        <f t="shared" si="138"/>
        <v>0.51761966448156904</v>
      </c>
      <c r="HM105" s="86">
        <f t="shared" si="138"/>
        <v>0.49834696113036431</v>
      </c>
      <c r="HN105" s="86">
        <f t="shared" si="138"/>
        <v>0.50252963026078523</v>
      </c>
      <c r="HO105" s="86">
        <f t="shared" si="138"/>
        <v>0.37166514095527453</v>
      </c>
      <c r="HP105" s="86">
        <f t="shared" si="138"/>
        <v>0.35588047164399483</v>
      </c>
      <c r="HQ105" s="86">
        <f t="shared" si="138"/>
        <v>0.31731073559414602</v>
      </c>
      <c r="HS105" s="86">
        <f t="shared" si="129"/>
        <v>4.5172530779699943E-16</v>
      </c>
      <c r="HT105" s="86">
        <f t="shared" si="129"/>
        <v>8.1191314254045065E-14</v>
      </c>
      <c r="HU105" s="86">
        <f t="shared" si="129"/>
        <v>1.5234575700102122E-15</v>
      </c>
      <c r="HV105" s="86">
        <f t="shared" si="129"/>
        <v>4.1702919661921717E-16</v>
      </c>
      <c r="HW105" s="86">
        <f t="shared" si="129"/>
        <v>4.5579829838947442E-18</v>
      </c>
      <c r="HX105" s="86">
        <f t="shared" si="129"/>
        <v>1.1639940955644109E-17</v>
      </c>
      <c r="HY105" s="86">
        <f t="shared" si="129"/>
        <v>9.258749146211667E-18</v>
      </c>
      <c r="HZ105" s="86">
        <f t="shared" si="129"/>
        <v>5.0280925452942399E-17</v>
      </c>
      <c r="IA105" s="86">
        <f t="shared" si="129"/>
        <v>5.7323613603691229E-18</v>
      </c>
      <c r="IB105" s="86">
        <f t="shared" si="129"/>
        <v>1.3423946324690774E-16</v>
      </c>
      <c r="IC105" s="86">
        <f t="shared" si="129"/>
        <v>1.4374327519138863E-18</v>
      </c>
      <c r="ID105" s="86">
        <f t="shared" si="129"/>
        <v>1.4991100917071498E-17</v>
      </c>
      <c r="IE105" s="86">
        <f t="shared" si="129"/>
        <v>2.2747922680385127E-19</v>
      </c>
      <c r="IF105" s="86">
        <f t="shared" si="129"/>
        <v>2.3462377830037977E-14</v>
      </c>
      <c r="IG105" s="86">
        <f t="shared" si="129"/>
        <v>1.7867532261914937E-11</v>
      </c>
      <c r="II105" s="86">
        <f t="shared" si="130"/>
        <v>1.585224560919998E-64</v>
      </c>
      <c r="IJ105" s="86">
        <f t="shared" si="130"/>
        <v>3.4117249574028447E-55</v>
      </c>
      <c r="IK105" s="86">
        <f t="shared" si="130"/>
        <v>7.8779815969195459E-62</v>
      </c>
      <c r="IL105" s="86">
        <f t="shared" si="130"/>
        <v>4.7385700626540908E-65</v>
      </c>
      <c r="IM105" s="86">
        <f t="shared" si="130"/>
        <v>1.5782985292415314E-71</v>
      </c>
      <c r="IN105" s="86">
        <f t="shared" si="130"/>
        <v>2.9217138014829442E-70</v>
      </c>
      <c r="IO105" s="86">
        <f t="shared" si="130"/>
        <v>1.0859703856778386E-74</v>
      </c>
      <c r="IP105" s="86">
        <f t="shared" si="130"/>
        <v>2.6593904513872269E-70</v>
      </c>
      <c r="IQ105" s="86">
        <f t="shared" si="130"/>
        <v>1.9079843021465595E-76</v>
      </c>
      <c r="IR105" s="86">
        <f t="shared" si="130"/>
        <v>1.9674156122174842E-72</v>
      </c>
      <c r="IS105" s="86">
        <f t="shared" si="130"/>
        <v>1.8484905990958759E-78</v>
      </c>
      <c r="IT105" s="86">
        <f t="shared" si="130"/>
        <v>2.4051212104945807E-73</v>
      </c>
      <c r="IU105" s="86">
        <f t="shared" si="130"/>
        <v>1.7018632397014538E-79</v>
      </c>
      <c r="IV105" s="86">
        <f t="shared" si="130"/>
        <v>1.7008677196690171E-70</v>
      </c>
      <c r="IW105" s="86">
        <f t="shared" si="130"/>
        <v>1.4988112529115954E-69</v>
      </c>
      <c r="IY105" s="86">
        <f t="shared" si="131"/>
        <v>0.38796727223163074</v>
      </c>
      <c r="IZ105" s="86">
        <f t="shared" si="131"/>
        <v>0.45195083396467189</v>
      </c>
      <c r="JA105" s="86">
        <f t="shared" si="131"/>
        <v>0.37346942183074117</v>
      </c>
      <c r="JB105" s="86">
        <f t="shared" si="131"/>
        <v>0.38156489008400485</v>
      </c>
      <c r="JC105" s="86">
        <f t="shared" si="131"/>
        <v>0.33740928515316571</v>
      </c>
      <c r="JD105" s="86">
        <f t="shared" si="131"/>
        <v>0.37883023286920947</v>
      </c>
      <c r="JE105" s="86">
        <f t="shared" si="131"/>
        <v>0.4781039564482174</v>
      </c>
      <c r="JF105" s="86">
        <f t="shared" si="131"/>
        <v>0.52655508682999352</v>
      </c>
      <c r="JG105" s="86">
        <f t="shared" si="131"/>
        <v>0.53759030688977372</v>
      </c>
      <c r="JH105" s="86">
        <f t="shared" si="131"/>
        <v>0.51761966448156915</v>
      </c>
      <c r="JI105" s="86">
        <f t="shared" si="131"/>
        <v>0.49834696113036431</v>
      </c>
      <c r="JJ105" s="86">
        <f t="shared" si="131"/>
        <v>0.50252963026078523</v>
      </c>
      <c r="JK105" s="86">
        <f t="shared" si="131"/>
        <v>0.37166514095677777</v>
      </c>
      <c r="JL105" s="86">
        <f t="shared" si="131"/>
        <v>0.35588047180523413</v>
      </c>
      <c r="JM105" s="86">
        <f t="shared" si="131"/>
        <v>0.31731073561413736</v>
      </c>
    </row>
    <row r="106" spans="2:273" x14ac:dyDescent="0.25">
      <c r="B106" s="2">
        <v>79</v>
      </c>
      <c r="C106" s="37">
        <v>185.55199999999999</v>
      </c>
      <c r="D106" s="37">
        <v>188.13800000000001</v>
      </c>
      <c r="E106" s="37">
        <v>193.40700000000001</v>
      </c>
      <c r="F106" s="37">
        <v>192.315</v>
      </c>
      <c r="G106" s="37">
        <v>189.208</v>
      </c>
      <c r="H106" s="37">
        <v>190</v>
      </c>
      <c r="I106" s="37">
        <v>193.18899999999999</v>
      </c>
      <c r="J106" s="37">
        <v>191.755</v>
      </c>
      <c r="K106" s="37">
        <v>191.47200000000001</v>
      </c>
      <c r="L106" s="37">
        <v>189.58500000000001</v>
      </c>
      <c r="M106" s="37">
        <v>193.05699999999999</v>
      </c>
      <c r="N106" s="37">
        <v>191.49100000000001</v>
      </c>
      <c r="O106" s="37">
        <v>186.17</v>
      </c>
      <c r="P106" s="37">
        <v>181.39599999999999</v>
      </c>
      <c r="Q106" s="37">
        <v>164.26400000000001</v>
      </c>
      <c r="S106" s="4">
        <f t="shared" si="132"/>
        <v>186.90991515399435</v>
      </c>
      <c r="T106" s="4">
        <f t="shared" si="132"/>
        <v>190.71324698237044</v>
      </c>
      <c r="U106" s="4">
        <f t="shared" si="132"/>
        <v>193.23769014830845</v>
      </c>
      <c r="V106" s="4">
        <f t="shared" si="132"/>
        <v>192.62501670820541</v>
      </c>
      <c r="W106" s="4">
        <f t="shared" si="132"/>
        <v>187.09585795939864</v>
      </c>
      <c r="X106" s="4">
        <f t="shared" si="132"/>
        <v>189.31206258487933</v>
      </c>
      <c r="Y106" s="4">
        <f t="shared" si="132"/>
        <v>196.23616345228055</v>
      </c>
      <c r="Z106" s="4">
        <f t="shared" si="132"/>
        <v>196.36826684550462</v>
      </c>
      <c r="AA106" s="4">
        <f t="shared" si="132"/>
        <v>196.05399256732352</v>
      </c>
      <c r="AB106" s="4">
        <f t="shared" si="132"/>
        <v>189.34939080094296</v>
      </c>
      <c r="AC106" s="4">
        <f t="shared" si="132"/>
        <v>196.6017547763083</v>
      </c>
      <c r="AD106" s="4">
        <f t="shared" si="132"/>
        <v>194.99140590764685</v>
      </c>
      <c r="AE106" s="4">
        <f t="shared" si="132"/>
        <v>187.97238487052113</v>
      </c>
      <c r="AF106" s="4">
        <f t="shared" si="132"/>
        <v>182.13921190501969</v>
      </c>
      <c r="AG106" s="4">
        <f t="shared" si="132"/>
        <v>161.94531075603399</v>
      </c>
      <c r="AI106" s="4">
        <f t="shared" si="133"/>
        <v>-1.3579151539943553</v>
      </c>
      <c r="AJ106" s="4">
        <f t="shared" si="133"/>
        <v>-2.5752469823704303</v>
      </c>
      <c r="AK106" s="4">
        <f t="shared" si="133"/>
        <v>0.16930985169156543</v>
      </c>
      <c r="AL106" s="4">
        <f t="shared" si="133"/>
        <v>-0.31001670820540994</v>
      </c>
      <c r="AM106" s="4">
        <f t="shared" si="133"/>
        <v>2.1121420406013556</v>
      </c>
      <c r="AN106" s="4">
        <f t="shared" si="133"/>
        <v>0.68793741512067186</v>
      </c>
      <c r="AO106" s="4">
        <f t="shared" si="133"/>
        <v>-3.0471634522805573</v>
      </c>
      <c r="AP106" s="4">
        <f t="shared" si="133"/>
        <v>-4.6132668455046257</v>
      </c>
      <c r="AQ106" s="4">
        <f t="shared" si="133"/>
        <v>-4.5819925673235105</v>
      </c>
      <c r="AR106" s="4">
        <f t="shared" si="133"/>
        <v>0.23560919905705191</v>
      </c>
      <c r="AS106" s="4">
        <f t="shared" si="133"/>
        <v>-3.5447547763083094</v>
      </c>
      <c r="AT106" s="4">
        <f t="shared" si="133"/>
        <v>-3.5004059076468366</v>
      </c>
      <c r="AU106" s="4">
        <f t="shared" si="133"/>
        <v>-1.8023848705211378</v>
      </c>
      <c r="AV106" s="4">
        <f t="shared" si="133"/>
        <v>-0.74321190501970591</v>
      </c>
      <c r="AW106" s="4">
        <f t="shared" si="133"/>
        <v>2.3186892439660198</v>
      </c>
      <c r="AY106" s="2">
        <f t="shared" si="125"/>
        <v>115.45141176638911</v>
      </c>
      <c r="AZ106" s="2">
        <f t="shared" si="125"/>
        <v>113.90525075160791</v>
      </c>
      <c r="BA106" s="2">
        <f t="shared" si="125"/>
        <v>115.30521850771008</v>
      </c>
      <c r="BB106" s="2">
        <f t="shared" si="125"/>
        <v>114.25042135294827</v>
      </c>
      <c r="BC106" s="2">
        <f t="shared" si="125"/>
        <v>112.72441104860464</v>
      </c>
      <c r="BD106" s="2">
        <f t="shared" si="125"/>
        <v>110.22550088373767</v>
      </c>
      <c r="BE106" s="2">
        <f t="shared" si="125"/>
        <v>109.90495547143027</v>
      </c>
      <c r="BF106" s="2">
        <f t="shared" si="125"/>
        <v>108.45045636388441</v>
      </c>
      <c r="BG106" s="2">
        <f t="shared" si="125"/>
        <v>110.32354827802524</v>
      </c>
      <c r="BH106" s="2">
        <f t="shared" si="125"/>
        <v>110.93979052543219</v>
      </c>
      <c r="BI106" s="2">
        <f t="shared" si="125"/>
        <v>112.93919470603522</v>
      </c>
      <c r="BJ106" s="2">
        <f t="shared" si="125"/>
        <v>111.28205637843952</v>
      </c>
      <c r="BK106" s="2">
        <f t="shared" si="125"/>
        <v>112.44291419455632</v>
      </c>
      <c r="BL106" s="2">
        <f t="shared" si="125"/>
        <v>110.34469824680487</v>
      </c>
      <c r="BM106" s="2">
        <f t="shared" si="125"/>
        <v>112.49418970944713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123.34759127548602</v>
      </c>
      <c r="DL106" s="2">
        <f t="shared" si="134"/>
        <v>121.00380761099365</v>
      </c>
      <c r="DM106" s="2">
        <f t="shared" si="134"/>
        <v>122.49618705440899</v>
      </c>
      <c r="DN106" s="2">
        <f t="shared" si="134"/>
        <v>119.94624750337384</v>
      </c>
      <c r="DO106" s="2">
        <f t="shared" si="134"/>
        <v>118.2419315023526</v>
      </c>
      <c r="DP106" s="2">
        <f t="shared" si="134"/>
        <v>118.17145781814204</v>
      </c>
      <c r="DQ106" s="2">
        <f t="shared" si="134"/>
        <v>119.78664088374089</v>
      </c>
      <c r="DR106" s="2">
        <f t="shared" si="134"/>
        <v>119.35500995732575</v>
      </c>
      <c r="DS106" s="2">
        <f t="shared" si="134"/>
        <v>119.3862801120448</v>
      </c>
      <c r="DT106" s="2">
        <f t="shared" si="134"/>
        <v>119.43656516516521</v>
      </c>
      <c r="DU106" s="2">
        <f t="shared" si="134"/>
        <v>121.30477614757616</v>
      </c>
      <c r="DV106" s="2">
        <f t="shared" si="134"/>
        <v>116.92181934566143</v>
      </c>
      <c r="DW106" s="2">
        <f t="shared" si="134"/>
        <v>121.31362844272847</v>
      </c>
      <c r="DX106" s="2">
        <f t="shared" si="134"/>
        <v>117.81415049656226</v>
      </c>
      <c r="DY106" s="2">
        <f t="shared" si="134"/>
        <v>115.45652940304038</v>
      </c>
      <c r="EA106" s="2">
        <f t="shared" si="94"/>
        <v>115.05743117512836</v>
      </c>
      <c r="EB106" s="2">
        <f t="shared" si="94"/>
        <v>113.63510811138015</v>
      </c>
      <c r="EC106" s="2">
        <f t="shared" si="94"/>
        <v>114.98460571428573</v>
      </c>
      <c r="ED106" s="2">
        <f t="shared" si="94"/>
        <v>113.99135984027384</v>
      </c>
      <c r="EE106" s="2">
        <f t="shared" si="94"/>
        <v>112.44951696367373</v>
      </c>
      <c r="EF106" s="2">
        <f t="shared" si="94"/>
        <v>109.83873990326484</v>
      </c>
      <c r="EG106" s="2">
        <f t="shared" si="94"/>
        <v>109.42339644483194</v>
      </c>
      <c r="EH106" s="2">
        <f t="shared" si="94"/>
        <v>107.93764567430024</v>
      </c>
      <c r="EI106" s="2">
        <f t="shared" si="94"/>
        <v>109.86462973222531</v>
      </c>
      <c r="EJ106" s="2">
        <f t="shared" si="94"/>
        <v>110.53582367715471</v>
      </c>
      <c r="EK106" s="2">
        <f t="shared" si="94"/>
        <v>112.52468790397046</v>
      </c>
      <c r="EL106" s="2">
        <f t="shared" si="94"/>
        <v>111.02644900471729</v>
      </c>
      <c r="EM106" s="2">
        <f t="shared" si="135"/>
        <v>112.00251436383142</v>
      </c>
      <c r="EN106" s="2">
        <f t="shared" si="135"/>
        <v>109.9301680597015</v>
      </c>
      <c r="EO106" s="2">
        <f t="shared" si="135"/>
        <v>112.30115641220775</v>
      </c>
      <c r="EQ106" s="2">
        <f t="shared" si="136"/>
        <v>114.27343955915435</v>
      </c>
      <c r="ER106" s="2">
        <f t="shared" si="136"/>
        <v>112.98535865898609</v>
      </c>
      <c r="ES106" s="2">
        <f t="shared" si="136"/>
        <v>114.03188783868937</v>
      </c>
      <c r="ET106" s="2">
        <f t="shared" si="136"/>
        <v>113.32315339692373</v>
      </c>
      <c r="EU106" s="2">
        <f t="shared" si="136"/>
        <v>111.69598863924679</v>
      </c>
      <c r="EV106" s="2">
        <f t="shared" si="136"/>
        <v>109.02806798077441</v>
      </c>
      <c r="EW106" s="2">
        <f t="shared" si="136"/>
        <v>108.93493781290766</v>
      </c>
      <c r="EX106" s="2">
        <f t="shared" si="136"/>
        <v>107.0429288796725</v>
      </c>
      <c r="EY106" s="2">
        <f t="shared" si="136"/>
        <v>108.55213399013046</v>
      </c>
      <c r="EZ106" s="2">
        <f t="shared" si="136"/>
        <v>109.75568263748923</v>
      </c>
      <c r="FA106" s="2">
        <f t="shared" si="136"/>
        <v>111.32982856795549</v>
      </c>
      <c r="FB106" s="2">
        <f t="shared" si="136"/>
        <v>110.36501800219665</v>
      </c>
      <c r="FC106" s="2">
        <f t="shared" si="136"/>
        <v>111.00826243690568</v>
      </c>
      <c r="FD106" s="2">
        <f t="shared" si="136"/>
        <v>109.79247800018959</v>
      </c>
      <c r="FE106" s="2">
        <f t="shared" si="136"/>
        <v>113.01880861385361</v>
      </c>
      <c r="FG106" s="2">
        <f t="shared" si="137"/>
        <v>0.95217676004126062</v>
      </c>
      <c r="FH106" s="2">
        <f t="shared" si="137"/>
        <v>0.96301582848358658</v>
      </c>
      <c r="FI106" s="2">
        <f t="shared" si="137"/>
        <v>0.95685297461922847</v>
      </c>
      <c r="FJ106" s="2">
        <f t="shared" si="137"/>
        <v>0.95609916585411259</v>
      </c>
      <c r="FK106" s="2">
        <f t="shared" si="137"/>
        <v>0.95213476788704399</v>
      </c>
      <c r="FL106" s="2">
        <f t="shared" si="137"/>
        <v>0.95324228677214029</v>
      </c>
      <c r="FM106" s="2">
        <f t="shared" si="137"/>
        <v>0.95335310190831102</v>
      </c>
      <c r="FN106" s="2">
        <f t="shared" si="137"/>
        <v>0.95473988298533952</v>
      </c>
      <c r="FO106" s="2">
        <f t="shared" si="137"/>
        <v>0.95117705013077336</v>
      </c>
      <c r="FP106" s="2">
        <f t="shared" si="137"/>
        <v>0.95424126688573341</v>
      </c>
      <c r="FQ106" s="2">
        <f t="shared" si="137"/>
        <v>0.9522224449560559</v>
      </c>
      <c r="FR106" s="2">
        <f t="shared" si="137"/>
        <v>0.95618834448331469</v>
      </c>
      <c r="FS106" s="2">
        <f t="shared" si="137"/>
        <v>0.95234922647043041</v>
      </c>
      <c r="FT106" s="2">
        <f t="shared" si="137"/>
        <v>0.94737234648949786</v>
      </c>
      <c r="FU106" s="2">
        <f t="shared" si="137"/>
        <v>0.93946861383328317</v>
      </c>
      <c r="FW106" s="2">
        <f t="shared" si="127"/>
        <v>3.165498794180589E-3</v>
      </c>
      <c r="FX106" s="2">
        <f t="shared" si="127"/>
        <v>3.6669610264114757E-3</v>
      </c>
      <c r="FY106" s="2">
        <f t="shared" si="127"/>
        <v>3.6627813931637389E-3</v>
      </c>
      <c r="FZ106" s="2">
        <f t="shared" si="127"/>
        <v>3.5363666487166689E-3</v>
      </c>
      <c r="GA106" s="2">
        <f t="shared" si="127"/>
        <v>3.1335006009440879E-3</v>
      </c>
      <c r="GB106" s="2">
        <f t="shared" si="127"/>
        <v>3.5252907130090142E-3</v>
      </c>
      <c r="GC106" s="2">
        <f t="shared" si="127"/>
        <v>3.7959829585341555E-3</v>
      </c>
      <c r="GD106" s="2">
        <f t="shared" si="127"/>
        <v>4.404247118465366E-3</v>
      </c>
      <c r="GE106" s="2">
        <f t="shared" si="127"/>
        <v>4.5383106209559397E-3</v>
      </c>
      <c r="GF106" s="2">
        <f t="shared" si="127"/>
        <v>4.2553920671959877E-3</v>
      </c>
      <c r="GG106" s="2">
        <f t="shared" si="127"/>
        <v>4.1714929402630148E-3</v>
      </c>
      <c r="GH106" s="2">
        <f t="shared" si="127"/>
        <v>4.0496450699906011E-3</v>
      </c>
      <c r="GI106" s="2">
        <f t="shared" si="127"/>
        <v>3.3009315523946617E-3</v>
      </c>
      <c r="GJ106" s="2">
        <f t="shared" si="127"/>
        <v>2.7983782417409469E-3</v>
      </c>
      <c r="GK106" s="2">
        <f t="shared" si="127"/>
        <v>2.8345154193163465E-3</v>
      </c>
      <c r="GM106" s="86">
        <f t="shared" si="128"/>
        <v>5.8237300692394636E-15</v>
      </c>
      <c r="GN106" s="86">
        <f t="shared" si="128"/>
        <v>9.927408527433688E-16</v>
      </c>
      <c r="GO106" s="86">
        <f t="shared" si="128"/>
        <v>1.5791672542016946E-16</v>
      </c>
      <c r="GP106" s="86">
        <f t="shared" si="128"/>
        <v>1.2033664644842286E-19</v>
      </c>
      <c r="GQ106" s="86">
        <f t="shared" si="128"/>
        <v>1.2824836030485265E-19</v>
      </c>
      <c r="GR106" s="86">
        <f t="shared" si="128"/>
        <v>2.9873290446732155E-20</v>
      </c>
      <c r="GS106" s="86">
        <f t="shared" si="128"/>
        <v>3.210800208319894E-22</v>
      </c>
      <c r="GT106" s="86">
        <f t="shared" si="128"/>
        <v>2.7942799039144108E-23</v>
      </c>
      <c r="GU106" s="86">
        <f t="shared" si="128"/>
        <v>4.1173201138426881E-21</v>
      </c>
      <c r="GV106" s="86">
        <f t="shared" si="128"/>
        <v>6.5214169937539887E-20</v>
      </c>
      <c r="GW106" s="86">
        <f t="shared" si="128"/>
        <v>1.0873583204228624E-19</v>
      </c>
      <c r="GX106" s="86">
        <f t="shared" si="128"/>
        <v>3.1563661686390858E-19</v>
      </c>
      <c r="GY106" s="86">
        <f t="shared" si="128"/>
        <v>4.0730669585396051E-14</v>
      </c>
      <c r="GZ106" s="86">
        <f t="shared" si="128"/>
        <v>9.1564960528869788E-12</v>
      </c>
      <c r="HA106" s="86">
        <f t="shared" si="128"/>
        <v>6.2955253015792876E-14</v>
      </c>
      <c r="HC106" s="86">
        <f t="shared" si="73"/>
        <v>0.47718658421758775</v>
      </c>
      <c r="HD106" s="86">
        <f t="shared" si="73"/>
        <v>0.54007966273712993</v>
      </c>
      <c r="HE106" s="86">
        <f t="shared" si="73"/>
        <v>0.46183928064566837</v>
      </c>
      <c r="HF106" s="86">
        <f t="shared" si="73"/>
        <v>0.47438204078171764</v>
      </c>
      <c r="HG106" s="86">
        <f t="shared" si="73"/>
        <v>0.42742716259635766</v>
      </c>
      <c r="HH106" s="86">
        <f t="shared" si="73"/>
        <v>0.47499366809367927</v>
      </c>
      <c r="HI106" s="86">
        <f t="shared" si="138"/>
        <v>0.57979192906562083</v>
      </c>
      <c r="HJ106" s="86">
        <f t="shared" si="138"/>
        <v>0.62211883480967578</v>
      </c>
      <c r="HK106" s="86">
        <f t="shared" si="138"/>
        <v>0.62388895808400624</v>
      </c>
      <c r="HL106" s="86">
        <f t="shared" si="138"/>
        <v>0.57399496047899212</v>
      </c>
      <c r="HM106" s="86">
        <f t="shared" si="138"/>
        <v>0.58831474220678792</v>
      </c>
      <c r="HN106" s="86">
        <f t="shared" si="138"/>
        <v>0.58665088013031885</v>
      </c>
      <c r="HO106" s="86">
        <f t="shared" si="138"/>
        <v>0.46241504448301884</v>
      </c>
      <c r="HP106" s="86">
        <f t="shared" si="138"/>
        <v>0.44503366730926874</v>
      </c>
      <c r="HQ106" s="86">
        <f t="shared" si="138"/>
        <v>0.41626290570360308</v>
      </c>
      <c r="HS106" s="86">
        <f t="shared" si="129"/>
        <v>2.5406884892584169E-15</v>
      </c>
      <c r="HT106" s="86">
        <f t="shared" si="129"/>
        <v>3.6613223906261168E-13</v>
      </c>
      <c r="HU106" s="86">
        <f t="shared" si="129"/>
        <v>8.3533705694953446E-15</v>
      </c>
      <c r="HV106" s="86">
        <f t="shared" si="129"/>
        <v>2.4470694648381264E-15</v>
      </c>
      <c r="HW106" s="86">
        <f t="shared" si="129"/>
        <v>3.1580241572430797E-17</v>
      </c>
      <c r="HX106" s="86">
        <f t="shared" si="129"/>
        <v>8.0453669925486761E-17</v>
      </c>
      <c r="HY106" s="86">
        <f t="shared" si="129"/>
        <v>7.0213471935093454E-17</v>
      </c>
      <c r="HZ106" s="86">
        <f t="shared" si="129"/>
        <v>3.6112833475508385E-16</v>
      </c>
      <c r="IA106" s="86">
        <f t="shared" si="129"/>
        <v>4.8208396744382171E-17</v>
      </c>
      <c r="IB106" s="86">
        <f t="shared" si="129"/>
        <v>9.5505164679385048E-16</v>
      </c>
      <c r="IC106" s="86">
        <f t="shared" si="129"/>
        <v>1.2505670721812989E-17</v>
      </c>
      <c r="ID106" s="86">
        <f t="shared" si="129"/>
        <v>1.1271572400377546E-16</v>
      </c>
      <c r="IE106" s="86">
        <f t="shared" si="129"/>
        <v>1.931156192260289E-18</v>
      </c>
      <c r="IF106" s="86">
        <f t="shared" si="129"/>
        <v>1.0403345616002779E-13</v>
      </c>
      <c r="IG106" s="86">
        <f t="shared" si="129"/>
        <v>5.5375075929030651E-11</v>
      </c>
      <c r="II106" s="86">
        <f t="shared" si="130"/>
        <v>1.4468510690389925E-62</v>
      </c>
      <c r="IJ106" s="86">
        <f t="shared" si="130"/>
        <v>1.7596969952732743E-53</v>
      </c>
      <c r="IK106" s="86">
        <f t="shared" si="130"/>
        <v>6.6153081407953917E-60</v>
      </c>
      <c r="IL106" s="86">
        <f t="shared" si="130"/>
        <v>4.9016428643751875E-63</v>
      </c>
      <c r="IM106" s="86">
        <f t="shared" si="130"/>
        <v>2.3604847016610801E-69</v>
      </c>
      <c r="IN106" s="86">
        <f t="shared" si="130"/>
        <v>4.4122069493900764E-68</v>
      </c>
      <c r="IO106" s="86">
        <f t="shared" si="130"/>
        <v>2.4304607078594356E-72</v>
      </c>
      <c r="IP106" s="86">
        <f t="shared" si="130"/>
        <v>4.9288641703975115E-68</v>
      </c>
      <c r="IQ106" s="86">
        <f t="shared" si="130"/>
        <v>5.8207054138028371E-74</v>
      </c>
      <c r="IR106" s="86">
        <f t="shared" si="130"/>
        <v>4.1477695939716803E-70</v>
      </c>
      <c r="IS106" s="86">
        <f t="shared" si="130"/>
        <v>6.0207012754493084E-76</v>
      </c>
      <c r="IT106" s="86">
        <f t="shared" si="130"/>
        <v>5.1792438575803867E-71</v>
      </c>
      <c r="IU106" s="86">
        <f t="shared" si="130"/>
        <v>4.735344328926538E-77</v>
      </c>
      <c r="IV106" s="86">
        <f t="shared" si="130"/>
        <v>2.1524671614461888E-68</v>
      </c>
      <c r="IW106" s="86">
        <f t="shared" si="130"/>
        <v>1.7930976986437792E-67</v>
      </c>
      <c r="IY106" s="86">
        <f t="shared" si="131"/>
        <v>0.47718658421759613</v>
      </c>
      <c r="IZ106" s="86">
        <f t="shared" si="131"/>
        <v>0.54007966273749708</v>
      </c>
      <c r="JA106" s="86">
        <f t="shared" si="131"/>
        <v>0.46183928064567686</v>
      </c>
      <c r="JB106" s="86">
        <f t="shared" si="131"/>
        <v>0.47438204078172008</v>
      </c>
      <c r="JC106" s="86">
        <f t="shared" si="131"/>
        <v>0.42742716259635771</v>
      </c>
      <c r="JD106" s="86">
        <f t="shared" si="131"/>
        <v>0.47499366809367932</v>
      </c>
      <c r="JE106" s="86">
        <f t="shared" si="131"/>
        <v>0.57979192906562094</v>
      </c>
      <c r="JF106" s="86">
        <f t="shared" si="131"/>
        <v>0.62211883480967611</v>
      </c>
      <c r="JG106" s="86">
        <f t="shared" si="131"/>
        <v>0.62388895808400624</v>
      </c>
      <c r="JH106" s="86">
        <f t="shared" si="131"/>
        <v>0.57399496047899312</v>
      </c>
      <c r="JI106" s="86">
        <f t="shared" si="131"/>
        <v>0.58831474220678792</v>
      </c>
      <c r="JJ106" s="86">
        <f t="shared" si="131"/>
        <v>0.58665088013031896</v>
      </c>
      <c r="JK106" s="86">
        <f t="shared" si="131"/>
        <v>0.46241504448305959</v>
      </c>
      <c r="JL106" s="86">
        <f t="shared" si="131"/>
        <v>0.44503366731852928</v>
      </c>
      <c r="JM106" s="86">
        <f t="shared" si="131"/>
        <v>0.41626290575904112</v>
      </c>
    </row>
    <row r="107" spans="2:273" x14ac:dyDescent="0.25">
      <c r="B107" s="2">
        <v>80</v>
      </c>
      <c r="C107" s="37">
        <v>188.19</v>
      </c>
      <c r="D107" s="37">
        <v>189.31</v>
      </c>
      <c r="E107" s="37">
        <v>195.98099999999999</v>
      </c>
      <c r="F107" s="37">
        <v>195.29599999999999</v>
      </c>
      <c r="G107" s="37">
        <v>193.321</v>
      </c>
      <c r="H107" s="37">
        <v>193.37700000000001</v>
      </c>
      <c r="I107" s="37">
        <v>191.37700000000001</v>
      </c>
      <c r="J107" s="37">
        <v>187.755</v>
      </c>
      <c r="K107" s="37">
        <v>185.07499999999999</v>
      </c>
      <c r="L107" s="37">
        <v>184.321</v>
      </c>
      <c r="M107" s="37">
        <v>188.94300000000001</v>
      </c>
      <c r="N107" s="37">
        <v>187.321</v>
      </c>
      <c r="O107" s="37">
        <v>188.50899999999999</v>
      </c>
      <c r="P107" s="37">
        <v>183.26400000000001</v>
      </c>
      <c r="Q107" s="37">
        <v>165.774</v>
      </c>
      <c r="S107" s="4">
        <f t="shared" si="132"/>
        <v>192.06397951930489</v>
      </c>
      <c r="T107" s="4">
        <f t="shared" si="132"/>
        <v>193.54994186989487</v>
      </c>
      <c r="U107" s="4">
        <f t="shared" si="132"/>
        <v>199.57294657420584</v>
      </c>
      <c r="V107" s="4">
        <f t="shared" si="132"/>
        <v>199.39556199004875</v>
      </c>
      <c r="W107" s="4">
        <f t="shared" si="132"/>
        <v>195.38225560715759</v>
      </c>
      <c r="X107" s="4">
        <f t="shared" si="132"/>
        <v>196.19518264936244</v>
      </c>
      <c r="Y107" s="4">
        <f t="shared" si="132"/>
        <v>195.80679710985754</v>
      </c>
      <c r="Z107" s="4">
        <f t="shared" si="132"/>
        <v>191.3386557202391</v>
      </c>
      <c r="AA107" s="4">
        <f t="shared" si="132"/>
        <v>187.37869220121377</v>
      </c>
      <c r="AB107" s="4">
        <f t="shared" si="132"/>
        <v>180.82239640593048</v>
      </c>
      <c r="AC107" s="4">
        <f t="shared" si="132"/>
        <v>191.47550346443867</v>
      </c>
      <c r="AD107" s="4">
        <f t="shared" si="132"/>
        <v>190.03339746972688</v>
      </c>
      <c r="AE107" s="4">
        <f t="shared" si="132"/>
        <v>191.8869049368916</v>
      </c>
      <c r="AF107" s="4">
        <f t="shared" si="132"/>
        <v>186.21170564349075</v>
      </c>
      <c r="AG107" s="4">
        <f t="shared" si="132"/>
        <v>166.31362498054463</v>
      </c>
      <c r="AI107" s="4">
        <f t="shared" si="133"/>
        <v>-3.8739795193048963</v>
      </c>
      <c r="AJ107" s="4">
        <f t="shared" si="133"/>
        <v>-4.2399418698948637</v>
      </c>
      <c r="AK107" s="4">
        <f t="shared" si="133"/>
        <v>-3.5919465742058492</v>
      </c>
      <c r="AL107" s="4">
        <f t="shared" si="133"/>
        <v>-4.0995619900487554</v>
      </c>
      <c r="AM107" s="4">
        <f t="shared" si="133"/>
        <v>-2.0612556071575909</v>
      </c>
      <c r="AN107" s="4">
        <f t="shared" si="133"/>
        <v>-2.8181826493624271</v>
      </c>
      <c r="AO107" s="4">
        <f t="shared" si="133"/>
        <v>-4.4297971098575317</v>
      </c>
      <c r="AP107" s="4">
        <f t="shared" si="133"/>
        <v>-3.5836557202391077</v>
      </c>
      <c r="AQ107" s="4">
        <f t="shared" si="133"/>
        <v>-2.3036922012137779</v>
      </c>
      <c r="AR107" s="4">
        <f t="shared" si="133"/>
        <v>3.4986035940695217</v>
      </c>
      <c r="AS107" s="4">
        <f t="shared" si="133"/>
        <v>-2.5325034644386619</v>
      </c>
      <c r="AT107" s="4">
        <f t="shared" si="133"/>
        <v>-2.7123974697268807</v>
      </c>
      <c r="AU107" s="4">
        <f t="shared" si="133"/>
        <v>-3.3779049368916105</v>
      </c>
      <c r="AV107" s="4">
        <f t="shared" si="133"/>
        <v>-2.9477056434907354</v>
      </c>
      <c r="AW107" s="4">
        <f t="shared" si="133"/>
        <v>-0.53962498054463026</v>
      </c>
      <c r="AY107" s="2">
        <f t="shared" si="125"/>
        <v>115.24820085803867</v>
      </c>
      <c r="AZ107" s="2">
        <f t="shared" si="125"/>
        <v>113.72406257147735</v>
      </c>
      <c r="BA107" s="2">
        <f t="shared" si="125"/>
        <v>115.09406083691508</v>
      </c>
      <c r="BB107" s="2">
        <f t="shared" si="125"/>
        <v>114.04945007091629</v>
      </c>
      <c r="BC107" s="2">
        <f t="shared" si="125"/>
        <v>112.5180981690995</v>
      </c>
      <c r="BD107" s="2">
        <f t="shared" si="125"/>
        <v>110.03082541536426</v>
      </c>
      <c r="BE107" s="2">
        <f t="shared" si="125"/>
        <v>109.70962946982492</v>
      </c>
      <c r="BF107" s="2">
        <f t="shared" si="125"/>
        <v>108.24332214970393</v>
      </c>
      <c r="BG107" s="2">
        <f t="shared" si="125"/>
        <v>110.10047722591912</v>
      </c>
      <c r="BH107" s="2">
        <f t="shared" si="125"/>
        <v>110.74953186126879</v>
      </c>
      <c r="BI107" s="2">
        <f t="shared" si="125"/>
        <v>112.68696305690295</v>
      </c>
      <c r="BJ107" s="2">
        <f t="shared" si="125"/>
        <v>111.06967058061299</v>
      </c>
      <c r="BK107" s="2">
        <f t="shared" si="125"/>
        <v>112.22375802260007</v>
      </c>
      <c r="BL107" s="2">
        <f t="shared" si="125"/>
        <v>110.19061102477502</v>
      </c>
      <c r="BM107" s="2">
        <f t="shared" si="125"/>
        <v>112.36028721366988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123.34043788525369</v>
      </c>
      <c r="DL107" s="2">
        <f t="shared" si="134"/>
        <v>120.95398964059196</v>
      </c>
      <c r="DM107" s="2">
        <f t="shared" si="134"/>
        <v>122.4851762664165</v>
      </c>
      <c r="DN107" s="2">
        <f t="shared" si="134"/>
        <v>119.93047098515522</v>
      </c>
      <c r="DO107" s="2">
        <f t="shared" si="134"/>
        <v>118.2089637815954</v>
      </c>
      <c r="DP107" s="2">
        <f t="shared" si="134"/>
        <v>118.15564799212169</v>
      </c>
      <c r="DQ107" s="2">
        <f t="shared" si="134"/>
        <v>119.77362312312312</v>
      </c>
      <c r="DR107" s="2">
        <f t="shared" si="134"/>
        <v>119.36441607396871</v>
      </c>
      <c r="DS107" s="2">
        <f t="shared" si="134"/>
        <v>119.43397142857141</v>
      </c>
      <c r="DT107" s="2">
        <f t="shared" si="134"/>
        <v>119.46948498498502</v>
      </c>
      <c r="DU107" s="2">
        <f t="shared" si="134"/>
        <v>121.36005774345776</v>
      </c>
      <c r="DV107" s="2">
        <f t="shared" si="134"/>
        <v>116.8896415362731</v>
      </c>
      <c r="DW107" s="2">
        <f t="shared" si="134"/>
        <v>121.35318918918921</v>
      </c>
      <c r="DX107" s="2">
        <f t="shared" si="134"/>
        <v>117.76504201680672</v>
      </c>
      <c r="DY107" s="2">
        <f t="shared" si="134"/>
        <v>115.35042528735629</v>
      </c>
      <c r="EA107" s="2">
        <f t="shared" si="94"/>
        <v>114.88025610382203</v>
      </c>
      <c r="EB107" s="2">
        <f t="shared" si="94"/>
        <v>113.47340569007264</v>
      </c>
      <c r="EC107" s="2">
        <f t="shared" si="94"/>
        <v>114.79390659340662</v>
      </c>
      <c r="ED107" s="2">
        <f t="shared" si="94"/>
        <v>113.80575610382203</v>
      </c>
      <c r="EE107" s="2">
        <f t="shared" si="94"/>
        <v>112.25977121315968</v>
      </c>
      <c r="EF107" s="2">
        <f t="shared" si="94"/>
        <v>109.67048712212819</v>
      </c>
      <c r="EG107" s="2">
        <f t="shared" si="94"/>
        <v>109.26256001162454</v>
      </c>
      <c r="EH107" s="2">
        <f t="shared" si="94"/>
        <v>107.76679855810006</v>
      </c>
      <c r="EI107" s="2">
        <f t="shared" si="94"/>
        <v>109.67006863650356</v>
      </c>
      <c r="EJ107" s="2">
        <f t="shared" si="94"/>
        <v>110.37181108670374</v>
      </c>
      <c r="EK107" s="2">
        <f t="shared" si="94"/>
        <v>112.29553324099724</v>
      </c>
      <c r="EL107" s="2">
        <f t="shared" si="94"/>
        <v>110.82939191964874</v>
      </c>
      <c r="EM107" s="2">
        <f t="shared" si="135"/>
        <v>111.81076837340731</v>
      </c>
      <c r="EN107" s="2">
        <f t="shared" si="135"/>
        <v>109.80729179104478</v>
      </c>
      <c r="EO107" s="2">
        <f t="shared" si="135"/>
        <v>112.18232518434934</v>
      </c>
      <c r="EQ107" s="2">
        <f t="shared" si="136"/>
        <v>114.12864154042165</v>
      </c>
      <c r="ER107" s="2">
        <f t="shared" si="136"/>
        <v>112.85470980695288</v>
      </c>
      <c r="ES107" s="2">
        <f t="shared" si="136"/>
        <v>113.88353959252261</v>
      </c>
      <c r="ET107" s="2">
        <f t="shared" si="136"/>
        <v>113.16634404950851</v>
      </c>
      <c r="EU107" s="2">
        <f t="shared" si="136"/>
        <v>111.53914817362939</v>
      </c>
      <c r="EV107" s="2">
        <f t="shared" si="136"/>
        <v>108.89570565286543</v>
      </c>
      <c r="EW107" s="2">
        <f t="shared" si="136"/>
        <v>108.79626133686008</v>
      </c>
      <c r="EX107" s="2">
        <f t="shared" si="136"/>
        <v>106.91459599446119</v>
      </c>
      <c r="EY107" s="2">
        <f t="shared" si="136"/>
        <v>108.41855170370198</v>
      </c>
      <c r="EZ107" s="2">
        <f t="shared" si="136"/>
        <v>109.62516691621079</v>
      </c>
      <c r="FA107" s="2">
        <f t="shared" si="136"/>
        <v>111.15557180710124</v>
      </c>
      <c r="FB107" s="2">
        <f t="shared" si="136"/>
        <v>110.19720731986362</v>
      </c>
      <c r="FC107" s="2">
        <f t="shared" si="136"/>
        <v>110.85695933255541</v>
      </c>
      <c r="FD107" s="2">
        <f t="shared" si="136"/>
        <v>109.67502624090901</v>
      </c>
      <c r="FE107" s="2">
        <f t="shared" si="136"/>
        <v>112.86773910991843</v>
      </c>
      <c r="FG107" s="2">
        <f t="shared" si="137"/>
        <v>0.95620038119720652</v>
      </c>
      <c r="FH107" s="2">
        <f t="shared" si="137"/>
        <v>0.9661599120681772</v>
      </c>
      <c r="FI107" s="2">
        <f t="shared" si="137"/>
        <v>0.96049948261591045</v>
      </c>
      <c r="FJ107" s="2">
        <f t="shared" si="137"/>
        <v>0.95980670484019237</v>
      </c>
      <c r="FK107" s="2">
        <f t="shared" si="137"/>
        <v>0.95616175940379944</v>
      </c>
      <c r="FL107" s="2">
        <f t="shared" si="137"/>
        <v>0.95718029106770475</v>
      </c>
      <c r="FM107" s="2">
        <f t="shared" si="137"/>
        <v>0.95728219142997728</v>
      </c>
      <c r="FN107" s="2">
        <f t="shared" si="137"/>
        <v>0.95855724106106655</v>
      </c>
      <c r="FO107" s="2">
        <f t="shared" si="137"/>
        <v>0.95528083186578328</v>
      </c>
      <c r="FP107" s="2">
        <f t="shared" si="137"/>
        <v>0.95809883389098172</v>
      </c>
      <c r="FQ107" s="2">
        <f t="shared" si="137"/>
        <v>0.95624239903850428</v>
      </c>
      <c r="FR107" s="2">
        <f t="shared" si="137"/>
        <v>0.95988866806772133</v>
      </c>
      <c r="FS107" s="2">
        <f t="shared" si="137"/>
        <v>0.95635900217532799</v>
      </c>
      <c r="FT107" s="2">
        <f t="shared" si="137"/>
        <v>0.95177971766846503</v>
      </c>
      <c r="FU107" s="2">
        <f t="shared" si="137"/>
        <v>0.94449911611172377</v>
      </c>
      <c r="FW107" s="2">
        <f t="shared" si="127"/>
        <v>3.4698407127840909E-3</v>
      </c>
      <c r="FX107" s="2">
        <f t="shared" si="127"/>
        <v>4.0193208490619222E-3</v>
      </c>
      <c r="FY107" s="2">
        <f t="shared" si="127"/>
        <v>4.0147412114484755E-3</v>
      </c>
      <c r="FZ107" s="2">
        <f t="shared" si="127"/>
        <v>3.876226424135318E-3</v>
      </c>
      <c r="GA107" s="2">
        <f t="shared" si="127"/>
        <v>3.4347767037844249E-3</v>
      </c>
      <c r="GB107" s="2">
        <f t="shared" si="127"/>
        <v>3.8640901719179453E-3</v>
      </c>
      <c r="GC107" s="2">
        <f t="shared" si="127"/>
        <v>4.1606887796244545E-3</v>
      </c>
      <c r="GD107" s="2">
        <f t="shared" si="127"/>
        <v>4.8271098301589837E-3</v>
      </c>
      <c r="GE107" s="2">
        <f t="shared" si="127"/>
        <v>4.9739807955491962E-3</v>
      </c>
      <c r="GF107" s="2">
        <f t="shared" si="127"/>
        <v>4.6640297883957186E-3</v>
      </c>
      <c r="GG107" s="2">
        <f t="shared" si="127"/>
        <v>4.5721109712046912E-3</v>
      </c>
      <c r="GH107" s="2">
        <f t="shared" si="127"/>
        <v>4.4386133442491449E-3</v>
      </c>
      <c r="GI107" s="2">
        <f t="shared" si="127"/>
        <v>3.6182471785024435E-3</v>
      </c>
      <c r="GJ107" s="2">
        <f t="shared" si="127"/>
        <v>3.0675325465710471E-3</v>
      </c>
      <c r="GK107" s="2">
        <f t="shared" si="127"/>
        <v>3.1071346491098927E-3</v>
      </c>
      <c r="GM107" s="86">
        <f t="shared" si="128"/>
        <v>8.8220344508517956E-17</v>
      </c>
      <c r="GN107" s="86">
        <f t="shared" si="128"/>
        <v>1.2165576663020797E-17</v>
      </c>
      <c r="GO107" s="86">
        <f t="shared" si="128"/>
        <v>1.3211424718706105E-18</v>
      </c>
      <c r="GP107" s="86">
        <f t="shared" si="128"/>
        <v>4.4972131431197699E-22</v>
      </c>
      <c r="GQ107" s="86">
        <f t="shared" si="128"/>
        <v>4.0425583221027447E-22</v>
      </c>
      <c r="GR107" s="86">
        <f t="shared" si="128"/>
        <v>8.5700657729924412E-23</v>
      </c>
      <c r="GS107" s="86">
        <f t="shared" si="128"/>
        <v>7.5811588050314006E-25</v>
      </c>
      <c r="GT107" s="86">
        <f t="shared" si="128"/>
        <v>5.1884449230002345E-26</v>
      </c>
      <c r="GU107" s="86">
        <f t="shared" si="128"/>
        <v>1.3897847000457526E-23</v>
      </c>
      <c r="GV107" s="86">
        <f t="shared" si="128"/>
        <v>3.3047588460449555E-22</v>
      </c>
      <c r="GW107" s="86">
        <f t="shared" si="128"/>
        <v>5.1856581473759452E-22</v>
      </c>
      <c r="GX107" s="86">
        <f t="shared" si="128"/>
        <v>1.7583447245918375E-21</v>
      </c>
      <c r="GY107" s="86">
        <f t="shared" si="128"/>
        <v>8.7408354342893928E-16</v>
      </c>
      <c r="GZ107" s="86">
        <f t="shared" si="128"/>
        <v>4.3512315927720581E-13</v>
      </c>
      <c r="HA107" s="86">
        <f t="shared" si="128"/>
        <v>1.4923021206485944E-15</v>
      </c>
      <c r="HC107" s="86">
        <f t="shared" si="73"/>
        <v>0.56507123028406347</v>
      </c>
      <c r="HD107" s="86">
        <f t="shared" si="73"/>
        <v>0.61749872294501873</v>
      </c>
      <c r="HE107" s="86">
        <f t="shared" si="73"/>
        <v>0.55110363756173009</v>
      </c>
      <c r="HF107" s="86">
        <f t="shared" si="73"/>
        <v>0.57019394225707642</v>
      </c>
      <c r="HG107" s="86">
        <f t="shared" si="73"/>
        <v>0.52547642045209775</v>
      </c>
      <c r="HH107" s="86">
        <f t="shared" si="73"/>
        <v>0.57358019501316926</v>
      </c>
      <c r="HI107" s="86">
        <f t="shared" si="138"/>
        <v>0.64948715634637366</v>
      </c>
      <c r="HJ107" s="86">
        <f t="shared" si="138"/>
        <v>0.66274386776141136</v>
      </c>
      <c r="HK107" s="86">
        <f t="shared" si="138"/>
        <v>0.63903193954033533</v>
      </c>
      <c r="HL107" s="86">
        <f t="shared" si="138"/>
        <v>0.58033625141266887</v>
      </c>
      <c r="HM107" s="86">
        <f t="shared" si="138"/>
        <v>0.62729374302604335</v>
      </c>
      <c r="HN107" s="86">
        <f t="shared" si="138"/>
        <v>0.62349349872003068</v>
      </c>
      <c r="HO107" s="86">
        <f t="shared" si="138"/>
        <v>0.54374337225861047</v>
      </c>
      <c r="HP107" s="86">
        <f t="shared" si="138"/>
        <v>0.52580191877816818</v>
      </c>
      <c r="HQ107" s="86">
        <f t="shared" si="138"/>
        <v>0.512173208782157</v>
      </c>
      <c r="HS107" s="86">
        <f t="shared" si="129"/>
        <v>1.3669650957064265E-14</v>
      </c>
      <c r="HT107" s="86">
        <f t="shared" si="129"/>
        <v>1.5868864381109285E-12</v>
      </c>
      <c r="HU107" s="86">
        <f t="shared" si="129"/>
        <v>4.3802741755255733E-14</v>
      </c>
      <c r="HV107" s="86">
        <f t="shared" si="129"/>
        <v>1.3706694978076106E-14</v>
      </c>
      <c r="HW107" s="86">
        <f t="shared" si="129"/>
        <v>2.0829228637787256E-16</v>
      </c>
      <c r="HX107" s="86">
        <f t="shared" si="129"/>
        <v>5.2878343844668274E-16</v>
      </c>
      <c r="HY107" s="86">
        <f t="shared" si="129"/>
        <v>5.0395732355872184E-16</v>
      </c>
      <c r="HZ107" s="86">
        <f t="shared" si="129"/>
        <v>2.4561064789250266E-15</v>
      </c>
      <c r="IA107" s="86">
        <f t="shared" si="129"/>
        <v>3.8177755453293529E-16</v>
      </c>
      <c r="IB107" s="86">
        <f t="shared" si="129"/>
        <v>6.428001627387161E-15</v>
      </c>
      <c r="IC107" s="86">
        <f t="shared" si="129"/>
        <v>1.0247486865503177E-16</v>
      </c>
      <c r="ID107" s="86">
        <f t="shared" si="129"/>
        <v>8.0193425698028199E-16</v>
      </c>
      <c r="IE107" s="86">
        <f t="shared" si="129"/>
        <v>1.5502785205350613E-17</v>
      </c>
      <c r="IF107" s="86">
        <f t="shared" si="129"/>
        <v>4.4445854956368502E-13</v>
      </c>
      <c r="IG107" s="86">
        <f t="shared" si="129"/>
        <v>1.670077216959879E-10</v>
      </c>
      <c r="II107" s="86">
        <f t="shared" si="130"/>
        <v>1.2298038242733963E-60</v>
      </c>
      <c r="IJ107" s="86">
        <f t="shared" si="130"/>
        <v>8.5156682928002426E-52</v>
      </c>
      <c r="IK107" s="86">
        <f t="shared" si="130"/>
        <v>5.1708119170325562E-58</v>
      </c>
      <c r="IL107" s="86">
        <f t="shared" si="130"/>
        <v>4.7058126918348313E-61</v>
      </c>
      <c r="IM107" s="86">
        <f t="shared" si="130"/>
        <v>3.2624620202756728E-67</v>
      </c>
      <c r="IN107" s="86">
        <f t="shared" si="130"/>
        <v>6.1465437787332517E-66</v>
      </c>
      <c r="IO107" s="86">
        <f t="shared" si="130"/>
        <v>4.980283541968085E-70</v>
      </c>
      <c r="IP107" s="86">
        <f t="shared" si="130"/>
        <v>8.3704166829934708E-66</v>
      </c>
      <c r="IQ107" s="86">
        <f t="shared" si="130"/>
        <v>1.6126368676927413E-71</v>
      </c>
      <c r="IR107" s="86">
        <f t="shared" si="130"/>
        <v>7.9996077751463693E-68</v>
      </c>
      <c r="IS107" s="86">
        <f t="shared" si="130"/>
        <v>1.781560482639801E-73</v>
      </c>
      <c r="IT107" s="86">
        <f t="shared" si="130"/>
        <v>1.0207584106923691E-68</v>
      </c>
      <c r="IU107" s="86">
        <f t="shared" si="130"/>
        <v>1.2047256352756686E-74</v>
      </c>
      <c r="IV107" s="86">
        <f t="shared" si="130"/>
        <v>2.5276409043609638E-66</v>
      </c>
      <c r="IW107" s="86">
        <f t="shared" si="130"/>
        <v>1.9919752729618467E-65</v>
      </c>
      <c r="IY107" s="86">
        <f t="shared" si="131"/>
        <v>0.56507123028407724</v>
      </c>
      <c r="IZ107" s="86">
        <f t="shared" si="131"/>
        <v>0.61749872294660557</v>
      </c>
      <c r="JA107" s="86">
        <f t="shared" si="131"/>
        <v>0.55110363756177394</v>
      </c>
      <c r="JB107" s="86">
        <f t="shared" si="131"/>
        <v>0.57019394225709008</v>
      </c>
      <c r="JC107" s="86">
        <f t="shared" si="131"/>
        <v>0.52547642045209797</v>
      </c>
      <c r="JD107" s="86">
        <f t="shared" si="131"/>
        <v>0.57358019501316981</v>
      </c>
      <c r="JE107" s="86">
        <f t="shared" si="131"/>
        <v>0.64948715634637422</v>
      </c>
      <c r="JF107" s="86">
        <f t="shared" si="131"/>
        <v>0.66274386776141381</v>
      </c>
      <c r="JG107" s="86">
        <f t="shared" si="131"/>
        <v>0.63903193954033566</v>
      </c>
      <c r="JH107" s="86">
        <f t="shared" si="131"/>
        <v>0.58033625141267531</v>
      </c>
      <c r="JI107" s="86">
        <f t="shared" si="131"/>
        <v>0.62729374302604346</v>
      </c>
      <c r="JJ107" s="86">
        <f t="shared" si="131"/>
        <v>0.62349349872003146</v>
      </c>
      <c r="JK107" s="86">
        <f t="shared" si="131"/>
        <v>0.54374337225861136</v>
      </c>
      <c r="JL107" s="86">
        <f t="shared" si="131"/>
        <v>0.52580191877904769</v>
      </c>
      <c r="JM107" s="86">
        <f t="shared" si="131"/>
        <v>0.51217320894916618</v>
      </c>
    </row>
    <row r="108" spans="2:273" x14ac:dyDescent="0.25">
      <c r="B108" s="2">
        <v>81</v>
      </c>
      <c r="C108" s="37">
        <v>187.36199999999999</v>
      </c>
      <c r="D108" s="37">
        <v>186.70699999999999</v>
      </c>
      <c r="E108" s="37">
        <v>196.63</v>
      </c>
      <c r="F108" s="37">
        <v>196.46299999999999</v>
      </c>
      <c r="G108" s="37">
        <v>195.41499999999999</v>
      </c>
      <c r="H108" s="37">
        <v>192.26400000000001</v>
      </c>
      <c r="I108" s="37">
        <v>183.34</v>
      </c>
      <c r="J108" s="37">
        <v>175.755</v>
      </c>
      <c r="K108" s="37">
        <v>171.30199999999999</v>
      </c>
      <c r="L108" s="37">
        <v>171.49100000000001</v>
      </c>
      <c r="M108" s="37">
        <v>177.84899999999999</v>
      </c>
      <c r="N108" s="37">
        <v>176.887</v>
      </c>
      <c r="O108" s="37">
        <v>186.434</v>
      </c>
      <c r="P108" s="37">
        <v>181.50899999999999</v>
      </c>
      <c r="Q108" s="37">
        <v>163.39599999999999</v>
      </c>
      <c r="S108" s="4">
        <f t="shared" si="132"/>
        <v>192.12634275078324</v>
      </c>
      <c r="T108" s="4">
        <f t="shared" si="132"/>
        <v>190.019341027905</v>
      </c>
      <c r="U108" s="4">
        <f t="shared" si="132"/>
        <v>200.73959461702455</v>
      </c>
      <c r="V108" s="4">
        <f t="shared" si="132"/>
        <v>200.71991967976763</v>
      </c>
      <c r="W108" s="4">
        <f t="shared" si="132"/>
        <v>199.55893332680932</v>
      </c>
      <c r="X108" s="4">
        <f t="shared" si="132"/>
        <v>196.84967340200311</v>
      </c>
      <c r="Y108" s="4">
        <f t="shared" si="132"/>
        <v>183.43226373787715</v>
      </c>
      <c r="Z108" s="4">
        <f t="shared" si="132"/>
        <v>173.17443917395767</v>
      </c>
      <c r="AA108" s="4">
        <f t="shared" si="132"/>
        <v>166.71951390251442</v>
      </c>
      <c r="AB108" s="4">
        <f t="shared" si="132"/>
        <v>165.89053526720409</v>
      </c>
      <c r="AC108" s="4">
        <f t="shared" si="132"/>
        <v>175.54311991606468</v>
      </c>
      <c r="AD108" s="4">
        <f t="shared" si="132"/>
        <v>175.28569324943723</v>
      </c>
      <c r="AE108" s="4">
        <f t="shared" si="132"/>
        <v>189.00016756022936</v>
      </c>
      <c r="AF108" s="4">
        <f t="shared" si="132"/>
        <v>183.99436391902759</v>
      </c>
      <c r="AG108" s="4">
        <f t="shared" si="132"/>
        <v>165.44157038181658</v>
      </c>
      <c r="AI108" s="4">
        <f t="shared" si="133"/>
        <v>-4.7643427507832428</v>
      </c>
      <c r="AJ108" s="4">
        <f t="shared" si="133"/>
        <v>-3.3123410279050063</v>
      </c>
      <c r="AK108" s="4">
        <f t="shared" si="133"/>
        <v>-4.1095946170245554</v>
      </c>
      <c r="AL108" s="4">
        <f t="shared" si="133"/>
        <v>-4.2569196797676341</v>
      </c>
      <c r="AM108" s="4">
        <f t="shared" si="133"/>
        <v>-4.1439333268093321</v>
      </c>
      <c r="AN108" s="4">
        <f t="shared" si="133"/>
        <v>-4.5856734020030956</v>
      </c>
      <c r="AO108" s="4">
        <f t="shared" si="133"/>
        <v>-9.2263737877146923E-2</v>
      </c>
      <c r="AP108" s="4">
        <f t="shared" si="133"/>
        <v>2.5805608260423298</v>
      </c>
      <c r="AQ108" s="4">
        <f t="shared" si="133"/>
        <v>4.582486097485571</v>
      </c>
      <c r="AR108" s="4">
        <f t="shared" si="133"/>
        <v>5.6004647327959276</v>
      </c>
      <c r="AS108" s="4">
        <f t="shared" si="133"/>
        <v>2.3058800839353069</v>
      </c>
      <c r="AT108" s="4">
        <f t="shared" si="133"/>
        <v>1.6013067505627703</v>
      </c>
      <c r="AU108" s="4">
        <f t="shared" si="133"/>
        <v>-2.5661675602293599</v>
      </c>
      <c r="AV108" s="4">
        <f t="shared" si="133"/>
        <v>-2.4853639190276056</v>
      </c>
      <c r="AW108" s="4">
        <f t="shared" si="133"/>
        <v>-2.0455703818165887</v>
      </c>
      <c r="AY108" s="2">
        <f t="shared" si="125"/>
        <v>115.04641901597498</v>
      </c>
      <c r="AZ108" s="2">
        <f t="shared" si="125"/>
        <v>113.54413703056754</v>
      </c>
      <c r="BA108" s="2">
        <f t="shared" si="125"/>
        <v>114.88392730420772</v>
      </c>
      <c r="BB108" s="2">
        <f t="shared" si="125"/>
        <v>113.84911428004405</v>
      </c>
      <c r="BC108" s="2">
        <f t="shared" si="125"/>
        <v>112.31250407355624</v>
      </c>
      <c r="BD108" s="2">
        <f t="shared" si="125"/>
        <v>109.83769664797558</v>
      </c>
      <c r="BE108" s="2">
        <f t="shared" si="125"/>
        <v>109.51652540311309</v>
      </c>
      <c r="BF108" s="2">
        <f t="shared" si="125"/>
        <v>108.03845641471489</v>
      </c>
      <c r="BG108" s="2">
        <f t="shared" si="125"/>
        <v>109.87872443711366</v>
      </c>
      <c r="BH108" s="2">
        <f t="shared" si="125"/>
        <v>110.56065450109837</v>
      </c>
      <c r="BI108" s="2">
        <f t="shared" si="125"/>
        <v>112.43547612249344</v>
      </c>
      <c r="BJ108" s="2">
        <f t="shared" si="125"/>
        <v>110.85793574004492</v>
      </c>
      <c r="BK108" s="2">
        <f t="shared" si="125"/>
        <v>112.00590428081811</v>
      </c>
      <c r="BL108" s="2">
        <f t="shared" si="125"/>
        <v>110.03869945072545</v>
      </c>
      <c r="BM108" s="2">
        <f t="shared" si="125"/>
        <v>112.22751394897443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123.33328449502136</v>
      </c>
      <c r="DL108" s="2">
        <f t="shared" si="134"/>
        <v>120.90417167019027</v>
      </c>
      <c r="DM108" s="2">
        <f t="shared" si="134"/>
        <v>122.474165478424</v>
      </c>
      <c r="DN108" s="2">
        <f t="shared" si="134"/>
        <v>119.9146944669366</v>
      </c>
      <c r="DO108" s="2">
        <f t="shared" si="134"/>
        <v>118.1759960608382</v>
      </c>
      <c r="DP108" s="2">
        <f t="shared" si="134"/>
        <v>118.13983816610134</v>
      </c>
      <c r="DQ108" s="2">
        <f t="shared" si="134"/>
        <v>119.76060536250536</v>
      </c>
      <c r="DR108" s="2">
        <f t="shared" si="134"/>
        <v>119.37382219061168</v>
      </c>
      <c r="DS108" s="2">
        <f t="shared" si="134"/>
        <v>119.48166274509802</v>
      </c>
      <c r="DT108" s="2">
        <f t="shared" si="134"/>
        <v>119.50240480480484</v>
      </c>
      <c r="DU108" s="2">
        <f t="shared" si="134"/>
        <v>121.41533933933935</v>
      </c>
      <c r="DV108" s="2">
        <f t="shared" si="134"/>
        <v>116.85746372688476</v>
      </c>
      <c r="DW108" s="2">
        <f t="shared" si="134"/>
        <v>121.39274993564996</v>
      </c>
      <c r="DX108" s="2">
        <f t="shared" si="134"/>
        <v>117.71593353705119</v>
      </c>
      <c r="DY108" s="2">
        <f t="shared" si="134"/>
        <v>115.2443211716722</v>
      </c>
      <c r="EA108" s="2">
        <f t="shared" si="94"/>
        <v>114.7030810325157</v>
      </c>
      <c r="EB108" s="2">
        <f t="shared" si="94"/>
        <v>113.31170326876514</v>
      </c>
      <c r="EC108" s="2">
        <f t="shared" si="94"/>
        <v>114.6032074725275</v>
      </c>
      <c r="ED108" s="2">
        <f t="shared" si="94"/>
        <v>113.62015236737025</v>
      </c>
      <c r="EE108" s="2">
        <f t="shared" si="94"/>
        <v>112.07002546264563</v>
      </c>
      <c r="EF108" s="2">
        <f t="shared" si="94"/>
        <v>109.50223434099155</v>
      </c>
      <c r="EG108" s="2">
        <f t="shared" si="94"/>
        <v>109.10172357841714</v>
      </c>
      <c r="EH108" s="2">
        <f t="shared" si="94"/>
        <v>107.5959514418999</v>
      </c>
      <c r="EI108" s="2">
        <f t="shared" si="94"/>
        <v>109.47550754078179</v>
      </c>
      <c r="EJ108" s="2">
        <f t="shared" si="94"/>
        <v>110.20779849625279</v>
      </c>
      <c r="EK108" s="2">
        <f t="shared" si="94"/>
        <v>112.06637857802403</v>
      </c>
      <c r="EL108" s="2">
        <f t="shared" si="94"/>
        <v>110.63233483458018</v>
      </c>
      <c r="EM108" s="2">
        <f t="shared" si="135"/>
        <v>111.61902238298319</v>
      </c>
      <c r="EN108" s="2">
        <f t="shared" si="135"/>
        <v>109.68441552238806</v>
      </c>
      <c r="EO108" s="2">
        <f t="shared" si="135"/>
        <v>112.06349395649094</v>
      </c>
      <c r="EQ108" s="2">
        <f t="shared" si="136"/>
        <v>113.98384352168894</v>
      </c>
      <c r="ER108" s="2">
        <f t="shared" si="136"/>
        <v>112.72406095491968</v>
      </c>
      <c r="ES108" s="2">
        <f t="shared" si="136"/>
        <v>113.73519134635583</v>
      </c>
      <c r="ET108" s="2">
        <f t="shared" si="136"/>
        <v>113.00953470209329</v>
      </c>
      <c r="EU108" s="2">
        <f t="shared" si="136"/>
        <v>111.38230770801198</v>
      </c>
      <c r="EV108" s="2">
        <f t="shared" si="136"/>
        <v>108.76334332495645</v>
      </c>
      <c r="EW108" s="2">
        <f t="shared" si="136"/>
        <v>108.65758486081251</v>
      </c>
      <c r="EX108" s="2">
        <f t="shared" si="136"/>
        <v>106.7862631092499</v>
      </c>
      <c r="EY108" s="2">
        <f t="shared" si="136"/>
        <v>108.28496941727352</v>
      </c>
      <c r="EZ108" s="2">
        <f t="shared" si="136"/>
        <v>109.49465119493236</v>
      </c>
      <c r="FA108" s="2">
        <f t="shared" si="136"/>
        <v>110.981315046247</v>
      </c>
      <c r="FB108" s="2">
        <f t="shared" si="136"/>
        <v>110.02939663753061</v>
      </c>
      <c r="FC108" s="2">
        <f t="shared" si="136"/>
        <v>110.70565622820513</v>
      </c>
      <c r="FD108" s="2">
        <f t="shared" si="136"/>
        <v>109.55757448162844</v>
      </c>
      <c r="FE108" s="2">
        <f t="shared" si="136"/>
        <v>112.71666960598324</v>
      </c>
      <c r="FG108" s="2">
        <f t="shared" si="137"/>
        <v>0.95989973079775004</v>
      </c>
      <c r="FH108" s="2">
        <f t="shared" si="137"/>
        <v>0.96904530350644091</v>
      </c>
      <c r="FI108" s="2">
        <f t="shared" si="137"/>
        <v>0.96384945452175785</v>
      </c>
      <c r="FJ108" s="2">
        <f t="shared" si="137"/>
        <v>0.96321317982183285</v>
      </c>
      <c r="FK108" s="2">
        <f t="shared" si="137"/>
        <v>0.95986423410979604</v>
      </c>
      <c r="FL108" s="2">
        <f t="shared" si="137"/>
        <v>0.96080026965794318</v>
      </c>
      <c r="FM108" s="2">
        <f t="shared" si="137"/>
        <v>0.96089390731890634</v>
      </c>
      <c r="FN108" s="2">
        <f t="shared" si="137"/>
        <v>0.96206542569475784</v>
      </c>
      <c r="FO108" s="2">
        <f t="shared" si="137"/>
        <v>0.95905452158142424</v>
      </c>
      <c r="FP108" s="2">
        <f t="shared" si="137"/>
        <v>0.96164427056584911</v>
      </c>
      <c r="FQ108" s="2">
        <f t="shared" si="137"/>
        <v>0.95993834846528447</v>
      </c>
      <c r="FR108" s="2">
        <f t="shared" si="137"/>
        <v>0.9632884621744453</v>
      </c>
      <c r="FS108" s="2">
        <f t="shared" si="137"/>
        <v>0.9600455143248996</v>
      </c>
      <c r="FT108" s="2">
        <f t="shared" si="137"/>
        <v>0.95583519465506628</v>
      </c>
      <c r="FU108" s="2">
        <f t="shared" si="137"/>
        <v>0.94913419032973323</v>
      </c>
      <c r="FW108" s="2">
        <f t="shared" si="127"/>
        <v>3.8033314673055359E-3</v>
      </c>
      <c r="FX108" s="2">
        <f t="shared" si="127"/>
        <v>4.4053893663976726E-3</v>
      </c>
      <c r="FY108" s="2">
        <f t="shared" si="127"/>
        <v>4.400371783549681E-3</v>
      </c>
      <c r="FZ108" s="2">
        <f t="shared" si="127"/>
        <v>4.2486088994438866E-3</v>
      </c>
      <c r="GA108" s="2">
        <f t="shared" si="127"/>
        <v>3.7649101444037088E-3</v>
      </c>
      <c r="GB108" s="2">
        <f t="shared" si="127"/>
        <v>4.2353116953353122E-3</v>
      </c>
      <c r="GC108" s="2">
        <f t="shared" si="127"/>
        <v>4.5602739620114871E-3</v>
      </c>
      <c r="GD108" s="2">
        <f t="shared" si="127"/>
        <v>5.2903569025531654E-3</v>
      </c>
      <c r="GE108" s="2">
        <f t="shared" si="127"/>
        <v>5.4512455428559689E-3</v>
      </c>
      <c r="GF108" s="2">
        <f t="shared" si="127"/>
        <v>5.1117068177155981E-3</v>
      </c>
      <c r="GG108" s="2">
        <f t="shared" si="127"/>
        <v>5.011009588748748E-3</v>
      </c>
      <c r="GH108" s="2">
        <f t="shared" si="127"/>
        <v>4.8647595199860219E-3</v>
      </c>
      <c r="GI108" s="2">
        <f t="shared" si="127"/>
        <v>3.9659446997316007E-3</v>
      </c>
      <c r="GJ108" s="2">
        <f t="shared" si="127"/>
        <v>3.3624874250987344E-3</v>
      </c>
      <c r="GK108" s="2">
        <f t="shared" si="127"/>
        <v>3.4058844107190058E-3</v>
      </c>
      <c r="GM108" s="86">
        <f t="shared" si="128"/>
        <v>1.0299295843120184E-18</v>
      </c>
      <c r="GN108" s="86">
        <f t="shared" si="128"/>
        <v>1.1341370776919477E-19</v>
      </c>
      <c r="GO108" s="86">
        <f t="shared" si="128"/>
        <v>8.1437556063627331E-21</v>
      </c>
      <c r="GP108" s="86">
        <f t="shared" si="128"/>
        <v>1.1878198482456865E-24</v>
      </c>
      <c r="GQ108" s="86">
        <f t="shared" si="128"/>
        <v>8.8158496768006833E-25</v>
      </c>
      <c r="GR108" s="86">
        <f t="shared" si="128"/>
        <v>1.7011781434897968E-25</v>
      </c>
      <c r="GS108" s="86">
        <f t="shared" si="128"/>
        <v>1.2523184088928361E-27</v>
      </c>
      <c r="GT108" s="86">
        <f t="shared" si="128"/>
        <v>6.6681913595944581E-29</v>
      </c>
      <c r="GU108" s="86">
        <f t="shared" si="128"/>
        <v>3.3602537502799076E-26</v>
      </c>
      <c r="GV108" s="86">
        <f t="shared" si="128"/>
        <v>1.2328153529705106E-24</v>
      </c>
      <c r="GW108" s="86">
        <f t="shared" si="128"/>
        <v>1.8015585737158785E-24</v>
      </c>
      <c r="GX108" s="86">
        <f t="shared" si="128"/>
        <v>7.2088474108530668E-24</v>
      </c>
      <c r="GY108" s="86">
        <f t="shared" si="128"/>
        <v>1.4856096859109112E-17</v>
      </c>
      <c r="GZ108" s="86">
        <f t="shared" si="128"/>
        <v>1.729930309633639E-14</v>
      </c>
      <c r="HA108" s="86">
        <f t="shared" si="128"/>
        <v>2.8283248736875087E-17</v>
      </c>
      <c r="HC108" s="86">
        <f t="shared" si="73"/>
        <v>0.6287493028258615</v>
      </c>
      <c r="HD108" s="86">
        <f t="shared" si="73"/>
        <v>0.65489708248687351</v>
      </c>
      <c r="HE108" s="86">
        <f t="shared" si="73"/>
        <v>0.62059235223178122</v>
      </c>
      <c r="HF108" s="86">
        <f t="shared" si="73"/>
        <v>0.64504677845434943</v>
      </c>
      <c r="HG108" s="86">
        <f t="shared" si="73"/>
        <v>0.61473534421112075</v>
      </c>
      <c r="HH108" s="86">
        <f t="shared" si="73"/>
        <v>0.6468125837841936</v>
      </c>
      <c r="HI108" s="86">
        <f t="shared" si="138"/>
        <v>0.63209705708346042</v>
      </c>
      <c r="HJ108" s="86">
        <f t="shared" si="138"/>
        <v>0.59116404962948899</v>
      </c>
      <c r="HK108" s="86">
        <f t="shared" si="138"/>
        <v>0.5398956114656196</v>
      </c>
      <c r="HL108" s="86">
        <f t="shared" si="138"/>
        <v>0.52364146189848459</v>
      </c>
      <c r="HM108" s="86">
        <f t="shared" si="138"/>
        <v>0.57480309207909341</v>
      </c>
      <c r="HN108" s="86">
        <f t="shared" si="138"/>
        <v>0.57865402689570555</v>
      </c>
      <c r="HO108" s="86">
        <f t="shared" si="138"/>
        <v>0.59081463036791204</v>
      </c>
      <c r="HP108" s="86">
        <f t="shared" si="138"/>
        <v>0.57565119009998611</v>
      </c>
      <c r="HQ108" s="86">
        <f t="shared" si="138"/>
        <v>0.575675391729633</v>
      </c>
      <c r="HS108" s="86">
        <f t="shared" si="129"/>
        <v>7.0356956442201933E-14</v>
      </c>
      <c r="HT108" s="86">
        <f t="shared" si="129"/>
        <v>6.6107194520193349E-12</v>
      </c>
      <c r="HU108" s="86">
        <f t="shared" si="129"/>
        <v>2.1966686084352937E-13</v>
      </c>
      <c r="HV108" s="86">
        <f t="shared" si="129"/>
        <v>7.3289450945449701E-14</v>
      </c>
      <c r="HW108" s="86">
        <f t="shared" si="129"/>
        <v>1.3078568765588506E-15</v>
      </c>
      <c r="HX108" s="86">
        <f t="shared" si="129"/>
        <v>3.3049285372996653E-15</v>
      </c>
      <c r="HY108" s="86">
        <f t="shared" si="129"/>
        <v>3.4236528256875154E-15</v>
      </c>
      <c r="HZ108" s="86">
        <f t="shared" si="129"/>
        <v>1.5818981894246341E-14</v>
      </c>
      <c r="IA108" s="86">
        <f t="shared" si="129"/>
        <v>2.8471893696427077E-15</v>
      </c>
      <c r="IB108" s="86">
        <f t="shared" si="129"/>
        <v>4.0930518157670554E-14</v>
      </c>
      <c r="IC108" s="86">
        <f t="shared" si="129"/>
        <v>7.9092858213630236E-16</v>
      </c>
      <c r="ID108" s="86">
        <f t="shared" si="129"/>
        <v>5.3990111148521106E-15</v>
      </c>
      <c r="IE108" s="86">
        <f t="shared" si="129"/>
        <v>1.1768859142082714E-16</v>
      </c>
      <c r="IF108" s="86">
        <f t="shared" si="129"/>
        <v>1.8296160597975551E-12</v>
      </c>
      <c r="IG108" s="86">
        <f t="shared" si="129"/>
        <v>4.9016555854069101E-10</v>
      </c>
      <c r="II108" s="86">
        <f t="shared" si="130"/>
        <v>9.7348737272397943E-59</v>
      </c>
      <c r="IJ108" s="86">
        <f t="shared" si="130"/>
        <v>3.8665203761163435E-50</v>
      </c>
      <c r="IK108" s="86">
        <f t="shared" si="130"/>
        <v>3.762224675072281E-56</v>
      </c>
      <c r="IL108" s="86">
        <f t="shared" si="130"/>
        <v>4.1930489828642415E-59</v>
      </c>
      <c r="IM108" s="86">
        <f t="shared" si="130"/>
        <v>4.1670189181649065E-65</v>
      </c>
      <c r="IN108" s="86">
        <f t="shared" si="130"/>
        <v>7.8989016657392668E-64</v>
      </c>
      <c r="IO108" s="86">
        <f t="shared" si="130"/>
        <v>9.3436864854366443E-68</v>
      </c>
      <c r="IP108" s="86">
        <f t="shared" si="130"/>
        <v>1.3025277744384398E-63</v>
      </c>
      <c r="IQ108" s="86">
        <f t="shared" si="130"/>
        <v>4.0575322353153627E-69</v>
      </c>
      <c r="IR108" s="86">
        <f t="shared" si="130"/>
        <v>1.4114401035558441E-65</v>
      </c>
      <c r="IS108" s="86">
        <f t="shared" si="130"/>
        <v>4.7894077808435588E-71</v>
      </c>
      <c r="IT108" s="86">
        <f t="shared" si="130"/>
        <v>1.8412417310718852E-66</v>
      </c>
      <c r="IU108" s="86">
        <f t="shared" si="130"/>
        <v>2.802451009231578E-72</v>
      </c>
      <c r="IV108" s="86">
        <f t="shared" si="130"/>
        <v>2.7542943736859173E-64</v>
      </c>
      <c r="IW108" s="86">
        <f t="shared" si="130"/>
        <v>2.0548978129768919E-63</v>
      </c>
      <c r="IY108" s="86">
        <f t="shared" si="131"/>
        <v>0.62874930282593189</v>
      </c>
      <c r="IZ108" s="86">
        <f t="shared" si="131"/>
        <v>0.65489708249348422</v>
      </c>
      <c r="JA108" s="86">
        <f t="shared" si="131"/>
        <v>0.62059235223200093</v>
      </c>
      <c r="JB108" s="86">
        <f t="shared" si="131"/>
        <v>0.64504677845442271</v>
      </c>
      <c r="JC108" s="86">
        <f t="shared" si="131"/>
        <v>0.61473534421112208</v>
      </c>
      <c r="JD108" s="86">
        <f t="shared" si="131"/>
        <v>0.64681258378419693</v>
      </c>
      <c r="JE108" s="86">
        <f t="shared" si="131"/>
        <v>0.63209705708346386</v>
      </c>
      <c r="JF108" s="86">
        <f t="shared" si="131"/>
        <v>0.59116404962950475</v>
      </c>
      <c r="JG108" s="86">
        <f t="shared" si="131"/>
        <v>0.53989561146562248</v>
      </c>
      <c r="JH108" s="86">
        <f t="shared" si="131"/>
        <v>0.52364146189852556</v>
      </c>
      <c r="JI108" s="86">
        <f t="shared" si="131"/>
        <v>0.57480309207909419</v>
      </c>
      <c r="JJ108" s="86">
        <f t="shared" si="131"/>
        <v>0.57865402689571099</v>
      </c>
      <c r="JK108" s="86">
        <f t="shared" si="131"/>
        <v>0.59081463036791215</v>
      </c>
      <c r="JL108" s="86">
        <f t="shared" si="131"/>
        <v>0.57565119010183308</v>
      </c>
      <c r="JM108" s="86">
        <f t="shared" si="131"/>
        <v>0.57567539221979858</v>
      </c>
    </row>
    <row r="109" spans="2:273" x14ac:dyDescent="0.25">
      <c r="B109" s="2">
        <v>82</v>
      </c>
      <c r="C109" s="37">
        <v>183.5</v>
      </c>
      <c r="D109" s="37">
        <v>178.56899999999999</v>
      </c>
      <c r="E109" s="37">
        <v>191.92599999999999</v>
      </c>
      <c r="F109" s="37">
        <v>190.40700000000001</v>
      </c>
      <c r="G109" s="37">
        <v>191.83</v>
      </c>
      <c r="H109" s="37">
        <v>185.26400000000001</v>
      </c>
      <c r="I109" s="37">
        <v>165.15100000000001</v>
      </c>
      <c r="J109" s="37">
        <v>152.39599999999999</v>
      </c>
      <c r="K109" s="37">
        <v>145.60400000000001</v>
      </c>
      <c r="L109" s="37">
        <v>149.50899999999999</v>
      </c>
      <c r="M109" s="37">
        <v>158.94300000000001</v>
      </c>
      <c r="N109" s="37">
        <v>159.566</v>
      </c>
      <c r="O109" s="37">
        <v>178.453</v>
      </c>
      <c r="P109" s="37">
        <v>174.30199999999999</v>
      </c>
      <c r="Q109" s="37">
        <v>156.208</v>
      </c>
      <c r="S109" s="4">
        <f t="shared" si="132"/>
        <v>184.44875770739645</v>
      </c>
      <c r="T109" s="4">
        <f t="shared" si="132"/>
        <v>178.13192398536955</v>
      </c>
      <c r="U109" s="4">
        <f t="shared" si="132"/>
        <v>193.67083039460653</v>
      </c>
      <c r="V109" s="4">
        <f t="shared" si="132"/>
        <v>192.36331072944455</v>
      </c>
      <c r="W109" s="4">
        <f t="shared" si="132"/>
        <v>195.37622627917642</v>
      </c>
      <c r="X109" s="4">
        <f t="shared" si="132"/>
        <v>186.77488944023673</v>
      </c>
      <c r="Y109" s="4">
        <f t="shared" si="132"/>
        <v>160.16885442975538</v>
      </c>
      <c r="Z109" s="4">
        <f t="shared" si="132"/>
        <v>147.04501463475339</v>
      </c>
      <c r="AA109" s="4">
        <f t="shared" si="132"/>
        <v>141.66888750150403</v>
      </c>
      <c r="AB109" s="4">
        <f t="shared" si="132"/>
        <v>148.21553703365836</v>
      </c>
      <c r="AC109" s="4">
        <f t="shared" si="132"/>
        <v>153.1083244271681</v>
      </c>
      <c r="AD109" s="4">
        <f t="shared" si="132"/>
        <v>154.27522288509053</v>
      </c>
      <c r="AE109" s="4">
        <f t="shared" si="132"/>
        <v>178.1753663837452</v>
      </c>
      <c r="AF109" s="4">
        <f t="shared" si="132"/>
        <v>174.50606333937006</v>
      </c>
      <c r="AG109" s="4">
        <f t="shared" si="132"/>
        <v>158.00577219472032</v>
      </c>
      <c r="AI109" s="4">
        <f t="shared" si="133"/>
        <v>-0.94875770739645304</v>
      </c>
      <c r="AJ109" s="4">
        <f t="shared" si="133"/>
        <v>0.43707601463043488</v>
      </c>
      <c r="AK109" s="4">
        <f t="shared" si="133"/>
        <v>-1.744830394606538</v>
      </c>
      <c r="AL109" s="4">
        <f t="shared" si="133"/>
        <v>-1.9563107294445388</v>
      </c>
      <c r="AM109" s="4">
        <f t="shared" si="133"/>
        <v>-3.546226279176409</v>
      </c>
      <c r="AN109" s="4">
        <f t="shared" si="133"/>
        <v>-1.5108894402367241</v>
      </c>
      <c r="AO109" s="4">
        <f t="shared" si="133"/>
        <v>4.9821455702446258</v>
      </c>
      <c r="AP109" s="4">
        <f t="shared" si="133"/>
        <v>5.3509853652466006</v>
      </c>
      <c r="AQ109" s="4">
        <f t="shared" si="133"/>
        <v>3.9351124984959824</v>
      </c>
      <c r="AR109" s="4">
        <f t="shared" si="133"/>
        <v>1.2934629663416217</v>
      </c>
      <c r="AS109" s="4">
        <f t="shared" si="133"/>
        <v>5.8346755728319124</v>
      </c>
      <c r="AT109" s="4">
        <f t="shared" si="133"/>
        <v>5.2907771149094742</v>
      </c>
      <c r="AU109" s="4">
        <f t="shared" si="133"/>
        <v>0.27763361625480343</v>
      </c>
      <c r="AV109" s="4">
        <f t="shared" si="133"/>
        <v>-0.20406333937006593</v>
      </c>
      <c r="AW109" s="4">
        <f t="shared" si="133"/>
        <v>-1.7977721947203236</v>
      </c>
      <c r="AY109" s="2">
        <f t="shared" si="125"/>
        <v>114.84602299817881</v>
      </c>
      <c r="AZ109" s="2">
        <f t="shared" si="125"/>
        <v>113.36540918818551</v>
      </c>
      <c r="BA109" s="2">
        <f t="shared" si="125"/>
        <v>114.67480056911542</v>
      </c>
      <c r="BB109" s="2">
        <f t="shared" si="125"/>
        <v>113.64942305093078</v>
      </c>
      <c r="BC109" s="2">
        <f t="shared" si="125"/>
        <v>112.1076332179729</v>
      </c>
      <c r="BD109" s="2">
        <f t="shared" si="125"/>
        <v>109.64605511637009</v>
      </c>
      <c r="BE109" s="2">
        <f t="shared" si="125"/>
        <v>109.32553178464507</v>
      </c>
      <c r="BF109" s="2">
        <f t="shared" si="125"/>
        <v>107.83575406992992</v>
      </c>
      <c r="BG109" s="2">
        <f t="shared" si="125"/>
        <v>109.6582856146688</v>
      </c>
      <c r="BH109" s="2">
        <f t="shared" si="125"/>
        <v>110.37312476621558</v>
      </c>
      <c r="BI109" s="2">
        <f t="shared" si="125"/>
        <v>112.18478368695742</v>
      </c>
      <c r="BJ109" s="2">
        <f t="shared" si="125"/>
        <v>110.64685829653037</v>
      </c>
      <c r="BK109" s="2">
        <f t="shared" si="125"/>
        <v>111.78934075858031</v>
      </c>
      <c r="BL109" s="2">
        <f t="shared" si="125"/>
        <v>109.88883640604453</v>
      </c>
      <c r="BM109" s="2">
        <f t="shared" si="125"/>
        <v>112.09579641620687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123.32613110478901</v>
      </c>
      <c r="DL109" s="2">
        <f t="shared" si="134"/>
        <v>120.85435369978858</v>
      </c>
      <c r="DM109" s="2">
        <f t="shared" si="134"/>
        <v>122.46315469043151</v>
      </c>
      <c r="DN109" s="2">
        <f t="shared" si="134"/>
        <v>119.89891794871797</v>
      </c>
      <c r="DO109" s="2">
        <f t="shared" si="134"/>
        <v>118.143028340081</v>
      </c>
      <c r="DP109" s="2">
        <f t="shared" si="134"/>
        <v>118.12402834008098</v>
      </c>
      <c r="DQ109" s="2">
        <f t="shared" si="134"/>
        <v>119.7475876018876</v>
      </c>
      <c r="DR109" s="2">
        <f t="shared" si="134"/>
        <v>119.38322830725463</v>
      </c>
      <c r="DS109" s="2">
        <f t="shared" si="134"/>
        <v>119.52935406162463</v>
      </c>
      <c r="DT109" s="2">
        <f t="shared" si="134"/>
        <v>119.53532462462466</v>
      </c>
      <c r="DU109" s="2">
        <f t="shared" si="134"/>
        <v>121.47062093522095</v>
      </c>
      <c r="DV109" s="2">
        <f t="shared" si="134"/>
        <v>116.82528591749643</v>
      </c>
      <c r="DW109" s="2">
        <f t="shared" si="134"/>
        <v>121.43231068211071</v>
      </c>
      <c r="DX109" s="2">
        <f t="shared" si="134"/>
        <v>117.66682505729564</v>
      </c>
      <c r="DY109" s="2">
        <f t="shared" si="134"/>
        <v>115.13821705598809</v>
      </c>
      <c r="EA109" s="2">
        <f t="shared" si="94"/>
        <v>114.52590596120936</v>
      </c>
      <c r="EB109" s="2">
        <f t="shared" si="94"/>
        <v>113.15000084745763</v>
      </c>
      <c r="EC109" s="2">
        <f t="shared" si="94"/>
        <v>114.41250835164837</v>
      </c>
      <c r="ED109" s="2">
        <f t="shared" si="94"/>
        <v>113.43454863091844</v>
      </c>
      <c r="EE109" s="2">
        <f t="shared" si="94"/>
        <v>111.88027971213158</v>
      </c>
      <c r="EF109" s="2">
        <f t="shared" si="94"/>
        <v>109.33398155985492</v>
      </c>
      <c r="EG109" s="2">
        <f t="shared" si="94"/>
        <v>108.94088714520974</v>
      </c>
      <c r="EH109" s="2">
        <f t="shared" si="94"/>
        <v>107.42510432569973</v>
      </c>
      <c r="EI109" s="2">
        <f t="shared" si="94"/>
        <v>109.28094644506004</v>
      </c>
      <c r="EJ109" s="2">
        <f t="shared" si="94"/>
        <v>110.04378590580183</v>
      </c>
      <c r="EK109" s="2">
        <f t="shared" si="94"/>
        <v>111.8372239150508</v>
      </c>
      <c r="EL109" s="2">
        <f t="shared" si="94"/>
        <v>110.43527774951161</v>
      </c>
      <c r="EM109" s="2">
        <f t="shared" si="135"/>
        <v>111.42727639255908</v>
      </c>
      <c r="EN109" s="2">
        <f t="shared" si="135"/>
        <v>109.56153925373135</v>
      </c>
      <c r="EO109" s="2">
        <f t="shared" si="135"/>
        <v>111.94466272863255</v>
      </c>
      <c r="EQ109" s="2">
        <f t="shared" si="136"/>
        <v>113.83904550295624</v>
      </c>
      <c r="ER109" s="2">
        <f t="shared" si="136"/>
        <v>112.59341210288648</v>
      </c>
      <c r="ES109" s="2">
        <f t="shared" si="136"/>
        <v>113.58684310018906</v>
      </c>
      <c r="ET109" s="2">
        <f t="shared" si="136"/>
        <v>112.85272535467807</v>
      </c>
      <c r="EU109" s="2">
        <f t="shared" si="136"/>
        <v>111.22546724239457</v>
      </c>
      <c r="EV109" s="2">
        <f t="shared" si="136"/>
        <v>108.63098099704747</v>
      </c>
      <c r="EW109" s="2">
        <f t="shared" si="136"/>
        <v>108.51890838476491</v>
      </c>
      <c r="EX109" s="2">
        <f t="shared" si="136"/>
        <v>106.65793022403859</v>
      </c>
      <c r="EY109" s="2">
        <f t="shared" si="136"/>
        <v>108.15138713084504</v>
      </c>
      <c r="EZ109" s="2">
        <f t="shared" si="136"/>
        <v>109.36413547365393</v>
      </c>
      <c r="FA109" s="2">
        <f t="shared" si="136"/>
        <v>110.80705828539276</v>
      </c>
      <c r="FB109" s="2">
        <f t="shared" si="136"/>
        <v>109.86158595519758</v>
      </c>
      <c r="FC109" s="2">
        <f t="shared" si="136"/>
        <v>110.55435312385485</v>
      </c>
      <c r="FD109" s="2">
        <f t="shared" si="136"/>
        <v>109.44012272234785</v>
      </c>
      <c r="FE109" s="2">
        <f t="shared" si="136"/>
        <v>112.56560010204807</v>
      </c>
      <c r="FG109" s="2">
        <f t="shared" si="137"/>
        <v>0.96329862309083336</v>
      </c>
      <c r="FH109" s="2">
        <f t="shared" si="137"/>
        <v>0.971691879069426</v>
      </c>
      <c r="FI109" s="2">
        <f t="shared" si="137"/>
        <v>0.96692510418935018</v>
      </c>
      <c r="FJ109" s="2">
        <f t="shared" si="137"/>
        <v>0.96634107264150337</v>
      </c>
      <c r="FK109" s="2">
        <f t="shared" si="137"/>
        <v>0.96326601995800853</v>
      </c>
      <c r="FL109" s="2">
        <f t="shared" si="137"/>
        <v>0.96412568508577146</v>
      </c>
      <c r="FM109" s="2">
        <f t="shared" si="137"/>
        <v>0.96421167510368866</v>
      </c>
      <c r="FN109" s="2">
        <f t="shared" si="137"/>
        <v>0.96528739221668047</v>
      </c>
      <c r="FO109" s="2">
        <f t="shared" si="137"/>
        <v>0.96252225660939583</v>
      </c>
      <c r="FP109" s="2">
        <f t="shared" si="137"/>
        <v>0.96490070279229545</v>
      </c>
      <c r="FQ109" s="2">
        <f t="shared" si="137"/>
        <v>0.96333409256071623</v>
      </c>
      <c r="FR109" s="2">
        <f t="shared" si="137"/>
        <v>0.96641017714344157</v>
      </c>
      <c r="FS109" s="2">
        <f t="shared" si="137"/>
        <v>0.96343252075543717</v>
      </c>
      <c r="FT109" s="2">
        <f t="shared" si="137"/>
        <v>0.95956408386063829</v>
      </c>
      <c r="FU109" s="2">
        <f t="shared" si="137"/>
        <v>0.95340127109781414</v>
      </c>
      <c r="FW109" s="2">
        <f t="shared" si="127"/>
        <v>4.1687403550258158E-3</v>
      </c>
      <c r="FX109" s="2">
        <f t="shared" si="127"/>
        <v>4.8283612162849307E-3</v>
      </c>
      <c r="FY109" s="2">
        <f t="shared" si="127"/>
        <v>4.8228642171389583E-3</v>
      </c>
      <c r="FZ109" s="2">
        <f t="shared" si="127"/>
        <v>4.6565982912821846E-3</v>
      </c>
      <c r="GA109" s="2">
        <f t="shared" si="127"/>
        <v>4.1266429560782468E-3</v>
      </c>
      <c r="GB109" s="2">
        <f t="shared" si="127"/>
        <v>4.6420301235873176E-3</v>
      </c>
      <c r="GC109" s="2">
        <f t="shared" si="127"/>
        <v>4.9980419942141589E-3</v>
      </c>
      <c r="GD109" s="2">
        <f t="shared" si="127"/>
        <v>5.7978017717225513E-3</v>
      </c>
      <c r="GE109" s="2">
        <f t="shared" si="127"/>
        <v>5.9740299798615908E-3</v>
      </c>
      <c r="GF109" s="2">
        <f t="shared" si="127"/>
        <v>5.6021122867721236E-3</v>
      </c>
      <c r="GG109" s="2">
        <f t="shared" si="127"/>
        <v>5.4918077228968479E-3</v>
      </c>
      <c r="GH109" s="2">
        <f t="shared" si="127"/>
        <v>5.3316003926317896E-3</v>
      </c>
      <c r="GI109" s="2">
        <f t="shared" si="127"/>
        <v>4.3469086449225815E-3</v>
      </c>
      <c r="GJ109" s="2">
        <f t="shared" si="127"/>
        <v>3.6856984810663541E-3</v>
      </c>
      <c r="GK109" s="2">
        <f t="shared" si="127"/>
        <v>3.7332512725209428E-3</v>
      </c>
      <c r="GM109" s="86">
        <f t="shared" si="128"/>
        <v>9.2661488727863279E-21</v>
      </c>
      <c r="GN109" s="86">
        <f t="shared" si="128"/>
        <v>8.0429421657478554E-22</v>
      </c>
      <c r="GO109" s="86">
        <f t="shared" si="128"/>
        <v>3.6985723774613993E-23</v>
      </c>
      <c r="GP109" s="86">
        <f t="shared" si="128"/>
        <v>2.21716651346066E-27</v>
      </c>
      <c r="GQ109" s="86">
        <f t="shared" si="128"/>
        <v>1.3300028266943806E-27</v>
      </c>
      <c r="GR109" s="86">
        <f t="shared" si="128"/>
        <v>2.3364513202298319E-28</v>
      </c>
      <c r="GS109" s="86">
        <f t="shared" si="128"/>
        <v>1.4471545795782679E-30</v>
      </c>
      <c r="GT109" s="86">
        <f t="shared" si="128"/>
        <v>5.9312619316507503E-32</v>
      </c>
      <c r="GU109" s="86">
        <f t="shared" si="128"/>
        <v>5.8189452365880546E-29</v>
      </c>
      <c r="GV109" s="86">
        <f t="shared" si="128"/>
        <v>3.3851690914937903E-27</v>
      </c>
      <c r="GW109" s="86">
        <f t="shared" si="128"/>
        <v>4.5590098420019711E-27</v>
      </c>
      <c r="GX109" s="86">
        <f t="shared" si="128"/>
        <v>2.1749389997003362E-26</v>
      </c>
      <c r="GY109" s="86">
        <f t="shared" si="128"/>
        <v>1.9996614158812219E-19</v>
      </c>
      <c r="GZ109" s="86">
        <f t="shared" si="128"/>
        <v>5.7535784897615532E-16</v>
      </c>
      <c r="HA109" s="86">
        <f t="shared" si="128"/>
        <v>4.2852870911882929E-19</v>
      </c>
      <c r="HC109" s="86">
        <f t="shared" si="73"/>
        <v>0.63416228774888228</v>
      </c>
      <c r="HD109" s="86">
        <f t="shared" si="73"/>
        <v>0.61821805419245135</v>
      </c>
      <c r="HE109" s="86">
        <f t="shared" si="73"/>
        <v>0.63726837853405593</v>
      </c>
      <c r="HF109" s="86">
        <f t="shared" si="73"/>
        <v>0.65456007797660076</v>
      </c>
      <c r="HG109" s="86">
        <f t="shared" si="73"/>
        <v>0.65693232819431824</v>
      </c>
      <c r="HH109" s="86">
        <f t="shared" si="73"/>
        <v>0.64558193981894441</v>
      </c>
      <c r="HI109" s="86">
        <f t="shared" si="138"/>
        <v>0.49794871242603755</v>
      </c>
      <c r="HJ109" s="86">
        <f t="shared" si="138"/>
        <v>0.40926508357591085</v>
      </c>
      <c r="HK109" s="86">
        <f t="shared" si="138"/>
        <v>0.35348599711583406</v>
      </c>
      <c r="HL109" s="86">
        <f t="shared" si="138"/>
        <v>0.41385078573686729</v>
      </c>
      <c r="HM109" s="86">
        <f t="shared" si="138"/>
        <v>0.4313904884340744</v>
      </c>
      <c r="HN109" s="86">
        <f t="shared" si="138"/>
        <v>0.45047291412720064</v>
      </c>
      <c r="HO109" s="86">
        <f t="shared" si="138"/>
        <v>0.57806339935888662</v>
      </c>
      <c r="HP109" s="86">
        <f t="shared" si="138"/>
        <v>0.57145275901732351</v>
      </c>
      <c r="HQ109" s="86">
        <f t="shared" si="138"/>
        <v>0.57273065816229407</v>
      </c>
      <c r="HS109" s="86">
        <f t="shared" si="129"/>
        <v>3.4643040036556132E-13</v>
      </c>
      <c r="HT109" s="86">
        <f t="shared" si="129"/>
        <v>2.6470572162676368E-11</v>
      </c>
      <c r="HU109" s="86">
        <f t="shared" si="129"/>
        <v>1.0535817530313296E-12</v>
      </c>
      <c r="HV109" s="86">
        <f t="shared" si="129"/>
        <v>3.7410140216396753E-13</v>
      </c>
      <c r="HW109" s="86">
        <f t="shared" si="129"/>
        <v>7.8179329130030656E-15</v>
      </c>
      <c r="HX109" s="86">
        <f t="shared" si="129"/>
        <v>1.9643328608691391E-14</v>
      </c>
      <c r="HY109" s="86">
        <f t="shared" si="129"/>
        <v>2.201543205198983E-14</v>
      </c>
      <c r="HZ109" s="86">
        <f t="shared" si="129"/>
        <v>9.6488486663507659E-14</v>
      </c>
      <c r="IA109" s="86">
        <f t="shared" si="129"/>
        <v>1.9996865880221426E-14</v>
      </c>
      <c r="IB109" s="86">
        <f t="shared" si="129"/>
        <v>2.4658235408221936E-13</v>
      </c>
      <c r="IC109" s="86">
        <f t="shared" si="129"/>
        <v>5.7502514281570652E-15</v>
      </c>
      <c r="ID109" s="86">
        <f t="shared" si="129"/>
        <v>3.4397767444928325E-14</v>
      </c>
      <c r="IE109" s="86">
        <f t="shared" si="129"/>
        <v>8.4490557278800381E-16</v>
      </c>
      <c r="IF109" s="86">
        <f t="shared" si="129"/>
        <v>7.2572706079044989E-12</v>
      </c>
      <c r="IG109" s="86">
        <f t="shared" si="129"/>
        <v>1.4000560416001095E-9</v>
      </c>
      <c r="II109" s="86">
        <f t="shared" si="130"/>
        <v>7.1764712716967852E-57</v>
      </c>
      <c r="IJ109" s="86">
        <f t="shared" si="130"/>
        <v>1.6472007817424629E-48</v>
      </c>
      <c r="IK109" s="86">
        <f t="shared" si="130"/>
        <v>2.5480738077417166E-54</v>
      </c>
      <c r="IL109" s="86">
        <f t="shared" si="130"/>
        <v>3.4676197017326408E-57</v>
      </c>
      <c r="IM109" s="86">
        <f t="shared" si="130"/>
        <v>4.9186382174739458E-63</v>
      </c>
      <c r="IN109" s="86">
        <f t="shared" si="130"/>
        <v>9.3641198555156139E-62</v>
      </c>
      <c r="IO109" s="86">
        <f t="shared" si="130"/>
        <v>1.6050377379769138E-65</v>
      </c>
      <c r="IP109" s="86">
        <f t="shared" si="130"/>
        <v>1.857252777332706E-61</v>
      </c>
      <c r="IQ109" s="86">
        <f t="shared" si="130"/>
        <v>9.2716347980242354E-67</v>
      </c>
      <c r="IR109" s="86">
        <f t="shared" si="130"/>
        <v>2.2782440390001304E-63</v>
      </c>
      <c r="IS109" s="86">
        <f t="shared" si="130"/>
        <v>1.1697555632095752E-68</v>
      </c>
      <c r="IT109" s="86">
        <f t="shared" si="130"/>
        <v>3.039723709992693E-64</v>
      </c>
      <c r="IU109" s="86">
        <f t="shared" si="130"/>
        <v>5.9608059342203452E-70</v>
      </c>
      <c r="IV109" s="86">
        <f t="shared" si="130"/>
        <v>2.7849982507257733E-62</v>
      </c>
      <c r="IW109" s="86">
        <f t="shared" si="130"/>
        <v>1.9684586079665727E-61</v>
      </c>
      <c r="IY109" s="86">
        <f t="shared" si="131"/>
        <v>0.63416228774922867</v>
      </c>
      <c r="IZ109" s="86">
        <f t="shared" si="131"/>
        <v>0.61821805421892195</v>
      </c>
      <c r="JA109" s="86">
        <f t="shared" si="131"/>
        <v>0.63726837853510954</v>
      </c>
      <c r="JB109" s="86">
        <f t="shared" si="131"/>
        <v>0.65456007797697491</v>
      </c>
      <c r="JC109" s="86">
        <f t="shared" si="131"/>
        <v>0.65693232819432601</v>
      </c>
      <c r="JD109" s="86">
        <f t="shared" si="131"/>
        <v>0.64558193981896406</v>
      </c>
      <c r="JE109" s="86">
        <f t="shared" si="131"/>
        <v>0.49794871242605959</v>
      </c>
      <c r="JF109" s="86">
        <f t="shared" si="131"/>
        <v>0.40926508357600733</v>
      </c>
      <c r="JG109" s="86">
        <f t="shared" si="131"/>
        <v>0.35348599711585404</v>
      </c>
      <c r="JH109" s="86">
        <f t="shared" si="131"/>
        <v>0.41385078573711387</v>
      </c>
      <c r="JI109" s="86">
        <f t="shared" si="131"/>
        <v>0.43139048843408018</v>
      </c>
      <c r="JJ109" s="86">
        <f t="shared" si="131"/>
        <v>0.45047291412723506</v>
      </c>
      <c r="JK109" s="86">
        <f t="shared" si="131"/>
        <v>0.57806339935888751</v>
      </c>
      <c r="JL109" s="86">
        <f t="shared" si="131"/>
        <v>0.57145275902458137</v>
      </c>
      <c r="JM109" s="86">
        <f t="shared" si="131"/>
        <v>0.57273065956235014</v>
      </c>
    </row>
    <row r="110" spans="2:273" x14ac:dyDescent="0.25">
      <c r="B110" s="2">
        <v>83</v>
      </c>
      <c r="C110" s="37">
        <v>172.96600000000001</v>
      </c>
      <c r="D110" s="37">
        <v>164.53399999999999</v>
      </c>
      <c r="E110" s="37">
        <v>181.75899999999999</v>
      </c>
      <c r="F110" s="37">
        <v>178</v>
      </c>
      <c r="G110" s="37">
        <v>181.66</v>
      </c>
      <c r="H110" s="37">
        <v>170.28299999999999</v>
      </c>
      <c r="I110" s="37">
        <v>136.642</v>
      </c>
      <c r="J110" s="37">
        <v>121.075</v>
      </c>
      <c r="K110" s="37">
        <v>117.01900000000001</v>
      </c>
      <c r="L110" s="37">
        <v>121.98099999999999</v>
      </c>
      <c r="M110" s="37">
        <v>131.18899999999999</v>
      </c>
      <c r="N110" s="37">
        <v>133.92500000000001</v>
      </c>
      <c r="O110" s="37">
        <v>165.49100000000001</v>
      </c>
      <c r="P110" s="37">
        <v>162.547</v>
      </c>
      <c r="Q110" s="37">
        <v>145.434</v>
      </c>
      <c r="S110" s="4">
        <f t="shared" si="132"/>
        <v>168.9106179825915</v>
      </c>
      <c r="T110" s="4">
        <f t="shared" si="132"/>
        <v>159.61690865522701</v>
      </c>
      <c r="U110" s="4">
        <f t="shared" si="132"/>
        <v>177.63399856776201</v>
      </c>
      <c r="V110" s="4">
        <f t="shared" si="132"/>
        <v>173.18872862114972</v>
      </c>
      <c r="W110" s="4">
        <f t="shared" si="132"/>
        <v>179.83911436431148</v>
      </c>
      <c r="X110" s="4">
        <f t="shared" si="132"/>
        <v>165.65758193421112</v>
      </c>
      <c r="Y110" s="4">
        <f t="shared" si="132"/>
        <v>135.45253815425065</v>
      </c>
      <c r="Z110" s="4">
        <f t="shared" si="132"/>
        <v>124.67962349684834</v>
      </c>
      <c r="AA110" s="4">
        <f t="shared" si="132"/>
        <v>122.58785013466054</v>
      </c>
      <c r="AB110" s="4">
        <f t="shared" si="132"/>
        <v>132.24491853341146</v>
      </c>
      <c r="AC110" s="4">
        <f t="shared" si="132"/>
        <v>132.57755625023887</v>
      </c>
      <c r="AD110" s="4">
        <f t="shared" si="132"/>
        <v>134.13448467531055</v>
      </c>
      <c r="AE110" s="4">
        <f t="shared" si="132"/>
        <v>161.32420036767411</v>
      </c>
      <c r="AF110" s="4">
        <f t="shared" si="132"/>
        <v>159.34709903365138</v>
      </c>
      <c r="AG110" s="4">
        <f t="shared" si="132"/>
        <v>145.50862279054778</v>
      </c>
      <c r="AI110" s="4">
        <f t="shared" si="133"/>
        <v>4.0553820174085047</v>
      </c>
      <c r="AJ110" s="4">
        <f t="shared" si="133"/>
        <v>4.9170913447729845</v>
      </c>
      <c r="AK110" s="4">
        <f t="shared" si="133"/>
        <v>4.1250014322379798</v>
      </c>
      <c r="AL110" s="4">
        <f t="shared" si="133"/>
        <v>4.8112713788502788</v>
      </c>
      <c r="AM110" s="4">
        <f t="shared" si="133"/>
        <v>1.8208856356885121</v>
      </c>
      <c r="AN110" s="4">
        <f t="shared" si="133"/>
        <v>4.6254180657888639</v>
      </c>
      <c r="AO110" s="4">
        <f t="shared" si="133"/>
        <v>1.1894618457493493</v>
      </c>
      <c r="AP110" s="4">
        <f t="shared" si="133"/>
        <v>-3.6046234968483333</v>
      </c>
      <c r="AQ110" s="4">
        <f t="shared" si="133"/>
        <v>-5.5688501346605364</v>
      </c>
      <c r="AR110" s="4">
        <f t="shared" si="133"/>
        <v>-10.26391853341147</v>
      </c>
      <c r="AS110" s="4">
        <f t="shared" si="133"/>
        <v>-1.388556250238878</v>
      </c>
      <c r="AT110" s="4">
        <f t="shared" si="133"/>
        <v>-0.20948467531053439</v>
      </c>
      <c r="AU110" s="4">
        <f t="shared" si="133"/>
        <v>4.1667996323259047</v>
      </c>
      <c r="AV110" s="4">
        <f t="shared" si="133"/>
        <v>3.199900966348622</v>
      </c>
      <c r="AW110" s="4">
        <f t="shared" si="133"/>
        <v>-7.4622790547778095E-2</v>
      </c>
      <c r="AY110" s="2">
        <f t="shared" ref="AY110:BM126" si="139">IF(OR($B110 &lt; C$230, $B110 &gt; C$233), #N/A, ((1-FG110)*DK110) + (FG110 - FW110)*EA110 + (FW110*EQ110))</f>
        <v>114.64696582906045</v>
      </c>
      <c r="AZ110" s="2">
        <f t="shared" si="139"/>
        <v>113.18781556880741</v>
      </c>
      <c r="BA110" s="2">
        <f t="shared" si="139"/>
        <v>114.4666587554769</v>
      </c>
      <c r="BB110" s="2">
        <f t="shared" si="139"/>
        <v>113.4503793717507</v>
      </c>
      <c r="BC110" s="2">
        <f t="shared" si="139"/>
        <v>111.90348410047827</v>
      </c>
      <c r="BD110" s="2">
        <f t="shared" si="139"/>
        <v>109.45583951696609</v>
      </c>
      <c r="BE110" s="2">
        <f t="shared" si="139"/>
        <v>109.13653841104308</v>
      </c>
      <c r="BF110" s="2">
        <f t="shared" si="139"/>
        <v>107.63511039773074</v>
      </c>
      <c r="BG110" s="2">
        <f t="shared" si="139"/>
        <v>109.4391480048217</v>
      </c>
      <c r="BH110" s="2">
        <f t="shared" si="139"/>
        <v>110.18690424506785</v>
      </c>
      <c r="BI110" s="2">
        <f t="shared" si="139"/>
        <v>111.93492249417662</v>
      </c>
      <c r="BJ110" s="2">
        <f t="shared" si="139"/>
        <v>110.4364390003156</v>
      </c>
      <c r="BK110" s="2">
        <f t="shared" si="139"/>
        <v>111.57404750922811</v>
      </c>
      <c r="BL110" s="2">
        <f t="shared" si="139"/>
        <v>109.74089847997676</v>
      </c>
      <c r="BM110" s="2">
        <f t="shared" si="139"/>
        <v>111.96506373023301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123.31897771455668</v>
      </c>
      <c r="DL110" s="2">
        <f t="shared" si="134"/>
        <v>120.80453572938688</v>
      </c>
      <c r="DM110" s="2">
        <f t="shared" si="134"/>
        <v>122.45214390243902</v>
      </c>
      <c r="DN110" s="2">
        <f t="shared" si="134"/>
        <v>119.88314143049935</v>
      </c>
      <c r="DO110" s="2">
        <f t="shared" si="134"/>
        <v>118.11006061932382</v>
      </c>
      <c r="DP110" s="2">
        <f t="shared" si="134"/>
        <v>118.10821851406062</v>
      </c>
      <c r="DQ110" s="2">
        <f t="shared" si="134"/>
        <v>119.73456984126985</v>
      </c>
      <c r="DR110" s="2">
        <f t="shared" si="134"/>
        <v>119.39263442389759</v>
      </c>
      <c r="DS110" s="2">
        <f t="shared" si="134"/>
        <v>119.57704537815124</v>
      </c>
      <c r="DT110" s="2">
        <f t="shared" si="134"/>
        <v>119.56824444444447</v>
      </c>
      <c r="DU110" s="2">
        <f t="shared" si="134"/>
        <v>121.52590253110255</v>
      </c>
      <c r="DV110" s="2">
        <f t="shared" si="134"/>
        <v>116.79310810810809</v>
      </c>
      <c r="DW110" s="2">
        <f t="shared" si="134"/>
        <v>121.47187142857145</v>
      </c>
      <c r="DX110" s="2">
        <f t="shared" si="134"/>
        <v>117.61771657754011</v>
      </c>
      <c r="DY110" s="2">
        <f t="shared" si="134"/>
        <v>115.032112940304</v>
      </c>
      <c r="EA110" s="2">
        <f t="shared" si="94"/>
        <v>114.34873088990304</v>
      </c>
      <c r="EB110" s="2">
        <f t="shared" si="94"/>
        <v>112.98829842615012</v>
      </c>
      <c r="EC110" s="2">
        <f t="shared" si="94"/>
        <v>114.22180923076925</v>
      </c>
      <c r="ED110" s="2">
        <f t="shared" si="94"/>
        <v>113.24894489446665</v>
      </c>
      <c r="EE110" s="2">
        <f t="shared" si="94"/>
        <v>111.69053396161753</v>
      </c>
      <c r="EF110" s="2">
        <f t="shared" si="94"/>
        <v>109.16572877871828</v>
      </c>
      <c r="EG110" s="2">
        <f t="shared" si="94"/>
        <v>108.78005071200234</v>
      </c>
      <c r="EH110" s="2">
        <f t="shared" si="94"/>
        <v>107.25425720949956</v>
      </c>
      <c r="EI110" s="2">
        <f t="shared" si="94"/>
        <v>109.08638534933827</v>
      </c>
      <c r="EJ110" s="2">
        <f t="shared" si="94"/>
        <v>109.87977331535086</v>
      </c>
      <c r="EK110" s="2">
        <f t="shared" si="94"/>
        <v>111.60806925207757</v>
      </c>
      <c r="EL110" s="2">
        <f t="shared" si="94"/>
        <v>110.23822066444305</v>
      </c>
      <c r="EM110" s="2">
        <f t="shared" si="135"/>
        <v>111.23553040213497</v>
      </c>
      <c r="EN110" s="2">
        <f t="shared" si="135"/>
        <v>109.43866298507463</v>
      </c>
      <c r="EO110" s="2">
        <f t="shared" si="135"/>
        <v>111.82583150077414</v>
      </c>
      <c r="EQ110" s="2">
        <f t="shared" si="136"/>
        <v>113.69424748422352</v>
      </c>
      <c r="ER110" s="2">
        <f t="shared" si="136"/>
        <v>112.46276325085327</v>
      </c>
      <c r="ES110" s="2">
        <f t="shared" si="136"/>
        <v>113.4384948540223</v>
      </c>
      <c r="ET110" s="2">
        <f t="shared" si="136"/>
        <v>112.69591600726285</v>
      </c>
      <c r="EU110" s="2">
        <f t="shared" si="136"/>
        <v>111.06862677677717</v>
      </c>
      <c r="EV110" s="2">
        <f t="shared" si="136"/>
        <v>108.49861866913849</v>
      </c>
      <c r="EW110" s="2">
        <f t="shared" si="136"/>
        <v>108.38023190871733</v>
      </c>
      <c r="EX110" s="2">
        <f t="shared" si="136"/>
        <v>106.5295973388273</v>
      </c>
      <c r="EY110" s="2">
        <f t="shared" si="136"/>
        <v>108.01780484441656</v>
      </c>
      <c r="EZ110" s="2">
        <f t="shared" si="136"/>
        <v>109.23361975237549</v>
      </c>
      <c r="FA110" s="2">
        <f t="shared" si="136"/>
        <v>110.63280152453851</v>
      </c>
      <c r="FB110" s="2">
        <f t="shared" si="136"/>
        <v>109.69377527286457</v>
      </c>
      <c r="FC110" s="2">
        <f t="shared" si="136"/>
        <v>110.40305001950458</v>
      </c>
      <c r="FD110" s="2">
        <f t="shared" si="136"/>
        <v>109.32267096306728</v>
      </c>
      <c r="FE110" s="2">
        <f t="shared" si="136"/>
        <v>112.41453059811289</v>
      </c>
      <c r="FG110" s="2">
        <f t="shared" si="137"/>
        <v>0.96641950416027644</v>
      </c>
      <c r="FH110" s="2">
        <f t="shared" si="137"/>
        <v>0.97411822033083839</v>
      </c>
      <c r="FI110" s="2">
        <f t="shared" si="137"/>
        <v>0.96974729410764127</v>
      </c>
      <c r="FJ110" s="2">
        <f t="shared" si="137"/>
        <v>0.96921150957534841</v>
      </c>
      <c r="FK110" s="2">
        <f t="shared" si="137"/>
        <v>0.96638957668527892</v>
      </c>
      <c r="FL110" s="2">
        <f t="shared" si="137"/>
        <v>0.96717863363158574</v>
      </c>
      <c r="FM110" s="2">
        <f t="shared" si="137"/>
        <v>0.96725755431269511</v>
      </c>
      <c r="FN110" s="2">
        <f t="shared" si="137"/>
        <v>0.96824473427620883</v>
      </c>
      <c r="FO110" s="2">
        <f t="shared" si="137"/>
        <v>0.96570680534792097</v>
      </c>
      <c r="FP110" s="2">
        <f t="shared" si="137"/>
        <v>0.9678898929965708</v>
      </c>
      <c r="FQ110" s="2">
        <f t="shared" si="137"/>
        <v>0.96645206254355009</v>
      </c>
      <c r="FR110" s="2">
        <f t="shared" si="137"/>
        <v>0.96927490821518847</v>
      </c>
      <c r="FS110" s="2">
        <f t="shared" si="137"/>
        <v>0.96654241137090779</v>
      </c>
      <c r="FT110" s="2">
        <f t="shared" si="137"/>
        <v>0.96299032864581235</v>
      </c>
      <c r="FU110" s="2">
        <f t="shared" si="137"/>
        <v>0.95732648491806693</v>
      </c>
      <c r="FW110" s="2">
        <f t="shared" ref="FW110:GK126" si="141">POWER(10,($B110-C$232)/C$229)/(1+POWER(10,($B110-C$232)/C$229))</f>
        <v>4.5690952486004167E-3</v>
      </c>
      <c r="FX110" s="2">
        <f t="shared" si="141"/>
        <v>5.2917277428619191E-3</v>
      </c>
      <c r="FY110" s="2">
        <f t="shared" si="141"/>
        <v>5.2857060114910792E-3</v>
      </c>
      <c r="FZ110" s="2">
        <f t="shared" si="141"/>
        <v>5.1035656656399893E-3</v>
      </c>
      <c r="GA110" s="2">
        <f t="shared" si="141"/>
        <v>4.5229732884194103E-3</v>
      </c>
      <c r="GB110" s="2">
        <f t="shared" si="141"/>
        <v>5.0876063079933649E-3</v>
      </c>
      <c r="GC110" s="2">
        <f t="shared" si="141"/>
        <v>5.477602758642933E-3</v>
      </c>
      <c r="GD110" s="2">
        <f t="shared" si="141"/>
        <v>6.3536092641218967E-3</v>
      </c>
      <c r="GE110" s="2">
        <f t="shared" si="141"/>
        <v>6.5466203820959473E-3</v>
      </c>
      <c r="GF110" s="2">
        <f t="shared" si="141"/>
        <v>6.1392758086392012E-3</v>
      </c>
      <c r="GG110" s="2">
        <f t="shared" si="141"/>
        <v>6.0184586072481528E-3</v>
      </c>
      <c r="GH110" s="2">
        <f t="shared" si="141"/>
        <v>5.8429780513891564E-3</v>
      </c>
      <c r="GI110" s="2">
        <f t="shared" si="141"/>
        <v>4.7642924917234309E-3</v>
      </c>
      <c r="GJ110" s="2">
        <f t="shared" si="141"/>
        <v>4.0398514931092484E-3</v>
      </c>
      <c r="GK110" s="2">
        <f t="shared" si="141"/>
        <v>4.0919547916158988E-3</v>
      </c>
      <c r="GM110" s="86">
        <f t="shared" ref="GM110:HA126" si="142" xml:space="preserve"> _xlfn.NORM.DIST($B110, C$7, ABS(C$11), TRUE) * _xlfn.NORM.DIST(($B110 - C$7)*C$15, 0, ABS(C$11), TRUE) * 2</f>
        <v>6.4242052695102992E-23</v>
      </c>
      <c r="GN110" s="86">
        <f t="shared" si="142"/>
        <v>4.338758611997492E-24</v>
      </c>
      <c r="GO110" s="86">
        <f t="shared" si="142"/>
        <v>1.2375422604937462E-25</v>
      </c>
      <c r="GP110" s="86">
        <f t="shared" si="142"/>
        <v>2.9245801590895782E-30</v>
      </c>
      <c r="GQ110" s="86">
        <f t="shared" si="142"/>
        <v>1.388020759440649E-30</v>
      </c>
      <c r="GR110" s="86">
        <f t="shared" si="142"/>
        <v>2.2201301467118266E-31</v>
      </c>
      <c r="GS110" s="86">
        <f t="shared" si="142"/>
        <v>1.169752047262942E-33</v>
      </c>
      <c r="GT110" s="86">
        <f t="shared" si="142"/>
        <v>3.6510100222728711E-35</v>
      </c>
      <c r="GU110" s="86">
        <f t="shared" si="142"/>
        <v>7.2162818677000119E-32</v>
      </c>
      <c r="GV110" s="86">
        <f t="shared" si="142"/>
        <v>6.8413816709586166E-30</v>
      </c>
      <c r="GW110" s="86">
        <f t="shared" si="142"/>
        <v>8.4028696377679994E-30</v>
      </c>
      <c r="GX110" s="86">
        <f t="shared" si="142"/>
        <v>4.8285436978417088E-29</v>
      </c>
      <c r="GY110" s="86">
        <f t="shared" si="142"/>
        <v>2.1314734302914796E-21</v>
      </c>
      <c r="GZ110" s="86">
        <f t="shared" si="142"/>
        <v>1.6006290169123094E-17</v>
      </c>
      <c r="HA110" s="86">
        <f t="shared" si="142"/>
        <v>5.1895899580701319E-21</v>
      </c>
      <c r="HC110" s="86">
        <f t="shared" si="73"/>
        <v>0.55666557169594888</v>
      </c>
      <c r="HD110" s="86">
        <f t="shared" si="73"/>
        <v>0.49771735310517773</v>
      </c>
      <c r="HE110" s="86">
        <f t="shared" si="73"/>
        <v>0.57323678269573297</v>
      </c>
      <c r="HF110" s="86">
        <f t="shared" si="73"/>
        <v>0.56101781879302659</v>
      </c>
      <c r="HG110" s="86">
        <f t="shared" si="73"/>
        <v>0.6052540484508373</v>
      </c>
      <c r="HH110" s="86">
        <f t="shared" si="73"/>
        <v>0.5345774939380743</v>
      </c>
      <c r="HI110" s="86">
        <f t="shared" si="138"/>
        <v>0.2985463680480579</v>
      </c>
      <c r="HJ110" s="86">
        <f t="shared" si="138"/>
        <v>0.20703973915055751</v>
      </c>
      <c r="HK110" s="86">
        <f t="shared" si="138"/>
        <v>0.17109822428788993</v>
      </c>
      <c r="HL110" s="86">
        <f t="shared" si="138"/>
        <v>0.28223459016351776</v>
      </c>
      <c r="HM110" s="86">
        <f t="shared" si="138"/>
        <v>0.25511839621370302</v>
      </c>
      <c r="HN110" s="86">
        <f t="shared" si="138"/>
        <v>0.2846398474831473</v>
      </c>
      <c r="HO110" s="86">
        <f t="shared" si="138"/>
        <v>0.49671837908879007</v>
      </c>
      <c r="HP110" s="86">
        <f t="shared" si="138"/>
        <v>0.50377565164101534</v>
      </c>
      <c r="HQ110" s="86">
        <f t="shared" si="138"/>
        <v>0.48905296011032573</v>
      </c>
      <c r="HS110" s="86">
        <f t="shared" ref="HS110:IG126" si="143" xml:space="preserve"> _xlfn.NORM.DIST($B110, C$9, ABS(C$13), TRUE) * _xlfn.NORM.DIST(($B110 - C$9)*C$17, 0, ABS(C$13), TRUE) * 2</f>
        <v>1.6319288726582101E-12</v>
      </c>
      <c r="HT110" s="86">
        <f t="shared" si="143"/>
        <v>1.0188440112588521E-10</v>
      </c>
      <c r="HU110" s="86">
        <f t="shared" si="143"/>
        <v>4.8331521319050678E-12</v>
      </c>
      <c r="HV110" s="86">
        <f t="shared" si="143"/>
        <v>1.8230332115845122E-12</v>
      </c>
      <c r="HW110" s="86">
        <f t="shared" si="143"/>
        <v>4.4492308236982774E-14</v>
      </c>
      <c r="HX110" s="86">
        <f t="shared" si="143"/>
        <v>1.1103367848241159E-13</v>
      </c>
      <c r="HY110" s="86">
        <f t="shared" si="143"/>
        <v>1.3400676214583329E-13</v>
      </c>
      <c r="HZ110" s="86">
        <f t="shared" si="143"/>
        <v>5.573906722244728E-13</v>
      </c>
      <c r="IA110" s="86">
        <f t="shared" si="143"/>
        <v>1.322727428558748E-13</v>
      </c>
      <c r="IB110" s="86">
        <f t="shared" si="143"/>
        <v>1.4055407215082207E-12</v>
      </c>
      <c r="IC110" s="86">
        <f t="shared" si="143"/>
        <v>3.9381108569435806E-14</v>
      </c>
      <c r="ID110" s="86">
        <f t="shared" si="143"/>
        <v>2.0739958799523945E-13</v>
      </c>
      <c r="IE110" s="86">
        <f t="shared" si="143"/>
        <v>5.736531596263165E-15</v>
      </c>
      <c r="IF110" s="86">
        <f t="shared" si="143"/>
        <v>2.7738730438786092E-11</v>
      </c>
      <c r="IG110" s="86">
        <f t="shared" si="143"/>
        <v>3.8918640800562386E-9</v>
      </c>
      <c r="II110" s="86">
        <f t="shared" ref="II110:IW126" si="144" xml:space="preserve"> _xlfn.NORM.DIST($B110, C$10, ABS(C$14), TRUE) * _xlfn.NORM.DIST(($B110 - C$10)*C$18, 0, ABS(C$14), TRUE) * 2</f>
        <v>4.92698880780229E-55</v>
      </c>
      <c r="IJ110" s="86">
        <f t="shared" si="144"/>
        <v>6.5841784232734692E-47</v>
      </c>
      <c r="IK110" s="86">
        <f t="shared" si="144"/>
        <v>1.6064408397052055E-52</v>
      </c>
      <c r="IL110" s="86">
        <f t="shared" si="144"/>
        <v>2.6616032023137591E-55</v>
      </c>
      <c r="IM110" s="86">
        <f t="shared" si="144"/>
        <v>5.3654670988501033E-61</v>
      </c>
      <c r="IN110" s="86">
        <f t="shared" si="144"/>
        <v>1.024084637484527E-59</v>
      </c>
      <c r="IO110" s="86">
        <f t="shared" si="144"/>
        <v>2.5244067124383026E-63</v>
      </c>
      <c r="IP110" s="86">
        <f t="shared" si="144"/>
        <v>2.4266313498341442E-59</v>
      </c>
      <c r="IQ110" s="86">
        <f t="shared" si="144"/>
        <v>1.9240854314332675E-64</v>
      </c>
      <c r="IR110" s="86">
        <f t="shared" si="144"/>
        <v>3.3642373788560887E-61</v>
      </c>
      <c r="IS110" s="86">
        <f t="shared" si="144"/>
        <v>2.5956433212489598E-66</v>
      </c>
      <c r="IT110" s="86">
        <f t="shared" si="144"/>
        <v>4.5930091973581402E-62</v>
      </c>
      <c r="IU110" s="86">
        <f t="shared" si="144"/>
        <v>1.1592923976625727E-67</v>
      </c>
      <c r="IV110" s="86">
        <f t="shared" si="144"/>
        <v>2.613140188425377E-60</v>
      </c>
      <c r="IW110" s="86">
        <f t="shared" si="144"/>
        <v>1.7510387466171581E-59</v>
      </c>
      <c r="IY110" s="86">
        <f t="shared" ref="IY110:JM126" si="145">GM110+HC110+HS110+II110</f>
        <v>0.5566655716975808</v>
      </c>
      <c r="IZ110" s="86">
        <f t="shared" si="145"/>
        <v>0.49771735320706212</v>
      </c>
      <c r="JA110" s="86">
        <f t="shared" si="145"/>
        <v>0.57323678270056611</v>
      </c>
      <c r="JB110" s="86">
        <f t="shared" si="145"/>
        <v>0.56101781879484958</v>
      </c>
      <c r="JC110" s="86">
        <f t="shared" si="145"/>
        <v>0.60525404845088182</v>
      </c>
      <c r="JD110" s="86">
        <f t="shared" si="145"/>
        <v>0.53457749393818532</v>
      </c>
      <c r="JE110" s="86">
        <f t="shared" si="145"/>
        <v>0.2985463680481919</v>
      </c>
      <c r="JF110" s="86">
        <f t="shared" si="145"/>
        <v>0.2070397391511149</v>
      </c>
      <c r="JG110" s="86">
        <f t="shared" si="145"/>
        <v>0.17109822428802221</v>
      </c>
      <c r="JH110" s="86">
        <f t="shared" si="145"/>
        <v>0.2822345901649233</v>
      </c>
      <c r="JI110" s="86">
        <f t="shared" si="145"/>
        <v>0.25511839621374238</v>
      </c>
      <c r="JJ110" s="86">
        <f t="shared" si="145"/>
        <v>0.28463984748335469</v>
      </c>
      <c r="JK110" s="86">
        <f t="shared" si="145"/>
        <v>0.49671837908879579</v>
      </c>
      <c r="JL110" s="86">
        <f t="shared" si="145"/>
        <v>0.50377565166875404</v>
      </c>
      <c r="JM110" s="86">
        <f t="shared" si="145"/>
        <v>0.48905296400218978</v>
      </c>
    </row>
    <row r="111" spans="2:273" x14ac:dyDescent="0.25">
      <c r="B111" s="2">
        <v>84</v>
      </c>
      <c r="C111" s="37">
        <v>154.39699999999999</v>
      </c>
      <c r="D111" s="37">
        <v>141.70699999999999</v>
      </c>
      <c r="E111" s="37">
        <v>162.07400000000001</v>
      </c>
      <c r="F111" s="37">
        <v>153.38900000000001</v>
      </c>
      <c r="G111" s="37">
        <v>161.34</v>
      </c>
      <c r="H111" s="37">
        <v>143.434</v>
      </c>
      <c r="I111" s="37">
        <v>112.81100000000001</v>
      </c>
      <c r="J111" s="37">
        <v>107.283</v>
      </c>
      <c r="K111" s="37">
        <v>108.66</v>
      </c>
      <c r="L111" s="37">
        <v>110.83</v>
      </c>
      <c r="M111" s="37">
        <v>114.075</v>
      </c>
      <c r="N111" s="37">
        <v>115.34</v>
      </c>
      <c r="O111" s="37">
        <v>145.98099999999999</v>
      </c>
      <c r="P111" s="37">
        <v>145.94300000000001</v>
      </c>
      <c r="Q111" s="37">
        <v>131.226</v>
      </c>
      <c r="S111" s="4">
        <f t="shared" si="132"/>
        <v>149.60286426866213</v>
      </c>
      <c r="T111" s="4">
        <f t="shared" si="132"/>
        <v>140.15057812155132</v>
      </c>
      <c r="U111" s="4">
        <f t="shared" si="132"/>
        <v>156.48705740514094</v>
      </c>
      <c r="V111" s="4">
        <f t="shared" si="132"/>
        <v>149.0993571768351</v>
      </c>
      <c r="W111" s="4">
        <f t="shared" si="132"/>
        <v>156.28930326840452</v>
      </c>
      <c r="X111" s="4">
        <f t="shared" si="132"/>
        <v>140.97452862951036</v>
      </c>
      <c r="Y111" s="4">
        <f t="shared" si="132"/>
        <v>118.73708669684451</v>
      </c>
      <c r="Z111" s="4">
        <f t="shared" si="132"/>
        <v>112.56426575807987</v>
      </c>
      <c r="AA111" s="4">
        <f t="shared" si="132"/>
        <v>113.03159057488314</v>
      </c>
      <c r="AB111" s="4">
        <f t="shared" si="132"/>
        <v>120.82260637276886</v>
      </c>
      <c r="AC111" s="4">
        <f t="shared" si="132"/>
        <v>119.55263602331881</v>
      </c>
      <c r="AD111" s="4">
        <f t="shared" si="132"/>
        <v>120.2922590079061</v>
      </c>
      <c r="AE111" s="4">
        <f t="shared" si="132"/>
        <v>143.0462430596894</v>
      </c>
      <c r="AF111" s="4">
        <f t="shared" si="132"/>
        <v>142.42434738911086</v>
      </c>
      <c r="AG111" s="4">
        <f t="shared" si="132"/>
        <v>132.02582611330214</v>
      </c>
      <c r="AI111" s="4">
        <f t="shared" si="133"/>
        <v>4.7941357313378603</v>
      </c>
      <c r="AJ111" s="4">
        <f t="shared" si="133"/>
        <v>1.5564218784486741</v>
      </c>
      <c r="AK111" s="4">
        <f t="shared" si="133"/>
        <v>5.5869425948590674</v>
      </c>
      <c r="AL111" s="4">
        <f t="shared" si="133"/>
        <v>4.2896428231649111</v>
      </c>
      <c r="AM111" s="4">
        <f t="shared" si="133"/>
        <v>5.0506967315954796</v>
      </c>
      <c r="AN111" s="4">
        <f t="shared" si="133"/>
        <v>2.4594713704896378</v>
      </c>
      <c r="AO111" s="4">
        <f t="shared" si="133"/>
        <v>-5.9260866968445072</v>
      </c>
      <c r="AP111" s="4">
        <f t="shared" si="133"/>
        <v>-5.2812657580798685</v>
      </c>
      <c r="AQ111" s="4">
        <f t="shared" si="133"/>
        <v>-4.3715905748831432</v>
      </c>
      <c r="AR111" s="4">
        <f t="shared" si="133"/>
        <v>-9.9926063727688614</v>
      </c>
      <c r="AS111" s="4">
        <f t="shared" si="133"/>
        <v>-5.4776360233188086</v>
      </c>
      <c r="AT111" s="4">
        <f t="shared" si="133"/>
        <v>-4.9522590079060933</v>
      </c>
      <c r="AU111" s="4">
        <f t="shared" si="133"/>
        <v>2.9347569403105922</v>
      </c>
      <c r="AV111" s="4">
        <f t="shared" si="133"/>
        <v>3.5186526108891485</v>
      </c>
      <c r="AW111" s="4">
        <f t="shared" si="133"/>
        <v>-0.79982611330214581</v>
      </c>
      <c r="AY111" s="2">
        <f t="shared" si="139"/>
        <v>114.4491978699575</v>
      </c>
      <c r="AZ111" s="2">
        <f t="shared" si="139"/>
        <v>113.01129456492015</v>
      </c>
      <c r="BA111" s="2">
        <f t="shared" si="139"/>
        <v>114.25947646779593</v>
      </c>
      <c r="BB111" s="2">
        <f t="shared" si="139"/>
        <v>113.25198114798131</v>
      </c>
      <c r="BC111" s="2">
        <f t="shared" si="139"/>
        <v>111.70005027709831</v>
      </c>
      <c r="BD111" s="2">
        <f t="shared" si="139"/>
        <v>109.2669876306766</v>
      </c>
      <c r="BE111" s="2">
        <f t="shared" si="139"/>
        <v>108.94943720354713</v>
      </c>
      <c r="BF111" s="2">
        <f t="shared" si="139"/>
        <v>107.43642206213971</v>
      </c>
      <c r="BG111" s="2">
        <f t="shared" si="139"/>
        <v>109.22129203207729</v>
      </c>
      <c r="BH111" s="2">
        <f t="shared" si="139"/>
        <v>110.00195097368703</v>
      </c>
      <c r="BI111" s="2">
        <f t="shared" si="139"/>
        <v>111.68591812262643</v>
      </c>
      <c r="BJ111" s="2">
        <f t="shared" si="139"/>
        <v>110.22667388318052</v>
      </c>
      <c r="BK111" s="2">
        <f t="shared" si="139"/>
        <v>111.35999832352323</v>
      </c>
      <c r="BL111" s="2">
        <f t="shared" si="139"/>
        <v>109.59476652199288</v>
      </c>
      <c r="BM111" s="2">
        <f t="shared" si="139"/>
        <v>111.83524781091675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123.31182432432435</v>
      </c>
      <c r="DL111" s="2">
        <f t="shared" si="134"/>
        <v>120.75471775898519</v>
      </c>
      <c r="DM111" s="2">
        <f t="shared" si="134"/>
        <v>122.44113311444652</v>
      </c>
      <c r="DN111" s="2">
        <f t="shared" si="134"/>
        <v>119.86736491228072</v>
      </c>
      <c r="DO111" s="2">
        <f t="shared" si="134"/>
        <v>118.07709289856662</v>
      </c>
      <c r="DP111" s="2">
        <f t="shared" si="134"/>
        <v>118.09240868804028</v>
      </c>
      <c r="DQ111" s="2">
        <f t="shared" si="134"/>
        <v>119.72155208065207</v>
      </c>
      <c r="DR111" s="2">
        <f t="shared" si="134"/>
        <v>119.40204054054055</v>
      </c>
      <c r="DS111" s="2">
        <f t="shared" si="134"/>
        <v>119.62473669467785</v>
      </c>
      <c r="DT111" s="2">
        <f t="shared" si="134"/>
        <v>119.6011642642643</v>
      </c>
      <c r="DU111" s="2">
        <f t="shared" si="134"/>
        <v>121.58118412698414</v>
      </c>
      <c r="DV111" s="2">
        <f t="shared" si="134"/>
        <v>116.76093029871976</v>
      </c>
      <c r="DW111" s="2">
        <f t="shared" si="134"/>
        <v>121.5114321750322</v>
      </c>
      <c r="DX111" s="2">
        <f t="shared" si="134"/>
        <v>117.56860809778456</v>
      </c>
      <c r="DY111" s="2">
        <f t="shared" si="134"/>
        <v>114.92600882461991</v>
      </c>
      <c r="EA111" s="2">
        <f t="shared" si="94"/>
        <v>114.1715558185967</v>
      </c>
      <c r="EB111" s="2">
        <f t="shared" si="94"/>
        <v>112.82659600484263</v>
      </c>
      <c r="EC111" s="2">
        <f t="shared" si="94"/>
        <v>114.03111010989014</v>
      </c>
      <c r="ED111" s="2">
        <f t="shared" si="94"/>
        <v>113.06334115801485</v>
      </c>
      <c r="EE111" s="2">
        <f t="shared" si="94"/>
        <v>111.50078821110348</v>
      </c>
      <c r="EF111" s="2">
        <f t="shared" si="94"/>
        <v>108.99747599758163</v>
      </c>
      <c r="EG111" s="2">
        <f t="shared" si="94"/>
        <v>108.61921427879494</v>
      </c>
      <c r="EH111" s="2">
        <f t="shared" si="94"/>
        <v>107.08341009329939</v>
      </c>
      <c r="EI111" s="2">
        <f t="shared" si="94"/>
        <v>108.89182425361651</v>
      </c>
      <c r="EJ111" s="2">
        <f t="shared" si="94"/>
        <v>109.71576072489989</v>
      </c>
      <c r="EK111" s="2">
        <f t="shared" si="94"/>
        <v>111.37891458910435</v>
      </c>
      <c r="EL111" s="2">
        <f t="shared" si="94"/>
        <v>110.04116357937448</v>
      </c>
      <c r="EM111" s="2">
        <f t="shared" si="135"/>
        <v>111.04378441171086</v>
      </c>
      <c r="EN111" s="2">
        <f t="shared" si="135"/>
        <v>109.31578671641792</v>
      </c>
      <c r="EO111" s="2">
        <f t="shared" si="135"/>
        <v>111.70700027291575</v>
      </c>
      <c r="EQ111" s="2">
        <f t="shared" si="136"/>
        <v>113.54944946549082</v>
      </c>
      <c r="ER111" s="2">
        <f t="shared" si="136"/>
        <v>112.33211439882007</v>
      </c>
      <c r="ES111" s="2">
        <f t="shared" si="136"/>
        <v>113.29014660785552</v>
      </c>
      <c r="ET111" s="2">
        <f t="shared" si="136"/>
        <v>112.53910665984763</v>
      </c>
      <c r="EU111" s="2">
        <f t="shared" si="136"/>
        <v>110.91178631115976</v>
      </c>
      <c r="EV111" s="2">
        <f t="shared" si="136"/>
        <v>108.36625634122953</v>
      </c>
      <c r="EW111" s="2">
        <f t="shared" si="136"/>
        <v>108.24155543266976</v>
      </c>
      <c r="EX111" s="2">
        <f t="shared" si="136"/>
        <v>106.40126445361599</v>
      </c>
      <c r="EY111" s="2">
        <f t="shared" si="136"/>
        <v>107.88422255798808</v>
      </c>
      <c r="EZ111" s="2">
        <f t="shared" si="136"/>
        <v>109.10310403109706</v>
      </c>
      <c r="FA111" s="2">
        <f t="shared" si="136"/>
        <v>110.45854476368427</v>
      </c>
      <c r="FB111" s="2">
        <f t="shared" si="136"/>
        <v>109.52596459053154</v>
      </c>
      <c r="FC111" s="2">
        <f t="shared" si="136"/>
        <v>110.25174691515429</v>
      </c>
      <c r="FD111" s="2">
        <f t="shared" si="136"/>
        <v>109.2052192037867</v>
      </c>
      <c r="FE111" s="2">
        <f t="shared" si="136"/>
        <v>112.2634610941777</v>
      </c>
      <c r="FG111" s="2">
        <f t="shared" si="137"/>
        <v>0.96928346505405816</v>
      </c>
      <c r="FH111" s="2">
        <f t="shared" si="137"/>
        <v>0.97634165887950208</v>
      </c>
      <c r="FI111" s="2">
        <f t="shared" si="137"/>
        <v>0.97233556406215882</v>
      </c>
      <c r="FJ111" s="2">
        <f t="shared" si="137"/>
        <v>0.97184428767626851</v>
      </c>
      <c r="FK111" s="2">
        <f t="shared" si="137"/>
        <v>0.96925600878895046</v>
      </c>
      <c r="FL111" s="2">
        <f t="shared" si="137"/>
        <v>0.96997986221880494</v>
      </c>
      <c r="FM111" s="2">
        <f t="shared" si="137"/>
        <v>0.97005225576458098</v>
      </c>
      <c r="FN111" s="2">
        <f t="shared" si="137"/>
        <v>0.97095770582216701</v>
      </c>
      <c r="FO111" s="2">
        <f t="shared" si="137"/>
        <v>0.96862957672326078</v>
      </c>
      <c r="FP111" s="2">
        <f t="shared" si="137"/>
        <v>0.97063226047075224</v>
      </c>
      <c r="FQ111" s="2">
        <f t="shared" si="137"/>
        <v>0.96931333481999205</v>
      </c>
      <c r="FR111" s="2">
        <f t="shared" si="137"/>
        <v>0.97190242215173783</v>
      </c>
      <c r="FS111" s="2">
        <f t="shared" si="137"/>
        <v>0.96939622189186103</v>
      </c>
      <c r="FT111" s="2">
        <f t="shared" si="137"/>
        <v>0.96613650378450111</v>
      </c>
      <c r="FU111" s="2">
        <f t="shared" si="137"/>
        <v>0.96093460869596992</v>
      </c>
      <c r="FW111" s="2">
        <f t="shared" si="141"/>
        <v>5.0077058289851803E-3</v>
      </c>
      <c r="FX111" s="2">
        <f t="shared" si="141"/>
        <v>5.799303334833722E-3</v>
      </c>
      <c r="FY111" s="2">
        <f t="shared" si="141"/>
        <v>5.7927073705268438E-3</v>
      </c>
      <c r="FZ111" s="2">
        <f t="shared" si="141"/>
        <v>5.593194482147042E-3</v>
      </c>
      <c r="GA111" s="2">
        <f t="shared" si="141"/>
        <v>4.9571784369424202E-3</v>
      </c>
      <c r="GB111" s="2">
        <f t="shared" si="141"/>
        <v>5.5757125873396917E-3</v>
      </c>
      <c r="GC111" s="2">
        <f t="shared" si="141"/>
        <v>6.0028996442129234E-3</v>
      </c>
      <c r="GD111" s="2">
        <f t="shared" si="141"/>
        <v>6.9623262250473232E-3</v>
      </c>
      <c r="GE111" s="2">
        <f t="shared" si="141"/>
        <v>7.1736955573397246E-3</v>
      </c>
      <c r="GF111" s="2">
        <f t="shared" si="141"/>
        <v>6.7275972663359091E-3</v>
      </c>
      <c r="GG111" s="2">
        <f t="shared" si="141"/>
        <v>6.5952790882375031E-3</v>
      </c>
      <c r="GH111" s="2">
        <f t="shared" si="141"/>
        <v>6.4030884849627049E-3</v>
      </c>
      <c r="GI111" s="2">
        <f t="shared" si="141"/>
        <v>5.2215427532928326E-3</v>
      </c>
      <c r="GJ111" s="2">
        <f t="shared" si="141"/>
        <v>4.427883276759313E-3</v>
      </c>
      <c r="GK111" s="2">
        <f t="shared" si="141"/>
        <v>4.4849686128913824E-3</v>
      </c>
      <c r="GM111" s="86">
        <f t="shared" si="142"/>
        <v>3.4319168548431058E-25</v>
      </c>
      <c r="GN111" s="86">
        <f t="shared" si="142"/>
        <v>1.7803371652431141E-26</v>
      </c>
      <c r="GO111" s="86">
        <f t="shared" si="142"/>
        <v>3.0505826356040221E-28</v>
      </c>
      <c r="GP111" s="86">
        <f t="shared" si="142"/>
        <v>2.7259573554912835E-33</v>
      </c>
      <c r="GQ111" s="86">
        <f t="shared" si="142"/>
        <v>1.0019920655050706E-33</v>
      </c>
      <c r="GR111" s="86">
        <f t="shared" si="142"/>
        <v>1.4594309007861706E-34</v>
      </c>
      <c r="GS111" s="86">
        <f t="shared" si="142"/>
        <v>6.6130862047758908E-37</v>
      </c>
      <c r="GT111" s="86">
        <f t="shared" si="142"/>
        <v>1.5551051262997846E-38</v>
      </c>
      <c r="GU111" s="86">
        <f t="shared" si="142"/>
        <v>6.4080336535263024E-35</v>
      </c>
      <c r="GV111" s="86">
        <f t="shared" si="142"/>
        <v>1.0175145749838966E-32</v>
      </c>
      <c r="GW111" s="86">
        <f t="shared" si="142"/>
        <v>1.1279026860249127E-32</v>
      </c>
      <c r="GX111" s="86">
        <f t="shared" si="142"/>
        <v>7.8874401986363896E-32</v>
      </c>
      <c r="GY111" s="86">
        <f t="shared" si="142"/>
        <v>1.7990354941998685E-23</v>
      </c>
      <c r="GZ111" s="86">
        <f t="shared" si="142"/>
        <v>3.7241831986206881E-19</v>
      </c>
      <c r="HA111" s="86">
        <f t="shared" si="142"/>
        <v>5.0224044661444189E-23</v>
      </c>
      <c r="HC111" s="86">
        <f t="shared" si="73"/>
        <v>0.40962877947183562</v>
      </c>
      <c r="HD111" s="86">
        <f t="shared" si="73"/>
        <v>0.32943080496348981</v>
      </c>
      <c r="HE111" s="86">
        <f t="shared" si="73"/>
        <v>0.43486584783475685</v>
      </c>
      <c r="HF111" s="86">
        <f t="shared" si="73"/>
        <v>0.38373089012156963</v>
      </c>
      <c r="HG111" s="86">
        <f t="shared" si="73"/>
        <v>0.45286324646490889</v>
      </c>
      <c r="HH111" s="86">
        <f t="shared" si="73"/>
        <v>0.34623386479772961</v>
      </c>
      <c r="HI111" s="86">
        <f t="shared" si="138"/>
        <v>0.13025544596417707</v>
      </c>
      <c r="HJ111" s="86">
        <f t="shared" si="138"/>
        <v>7.344142600505596E-2</v>
      </c>
      <c r="HK111" s="86">
        <f t="shared" si="138"/>
        <v>5.9310121249956251E-2</v>
      </c>
      <c r="HL111" s="86">
        <f t="shared" si="138"/>
        <v>0.16423079476850785</v>
      </c>
      <c r="HM111" s="86">
        <f t="shared" si="138"/>
        <v>0.1156413881438436</v>
      </c>
      <c r="HN111" s="86">
        <f t="shared" si="138"/>
        <v>0.14249551081741407</v>
      </c>
      <c r="HO111" s="86">
        <f t="shared" si="138"/>
        <v>0.36696565891362337</v>
      </c>
      <c r="HP111" s="86">
        <f t="shared" si="138"/>
        <v>0.38743110285570154</v>
      </c>
      <c r="HQ111" s="86">
        <f t="shared" si="138"/>
        <v>0.34927272406424342</v>
      </c>
      <c r="HS111" s="86">
        <f t="shared" si="143"/>
        <v>7.3549721869040848E-12</v>
      </c>
      <c r="HT111" s="86">
        <f t="shared" si="143"/>
        <v>3.7696526306724436E-10</v>
      </c>
      <c r="HU111" s="86">
        <f t="shared" si="143"/>
        <v>2.1206586712890965E-11</v>
      </c>
      <c r="HV111" s="86">
        <f t="shared" si="143"/>
        <v>8.4815831508115374E-12</v>
      </c>
      <c r="HW111" s="86">
        <f t="shared" si="143"/>
        <v>2.410777509689257E-13</v>
      </c>
      <c r="HX111" s="86">
        <f t="shared" si="143"/>
        <v>5.9689828203980312E-13</v>
      </c>
      <c r="HY111" s="86">
        <f t="shared" si="143"/>
        <v>7.7216559842955905E-13</v>
      </c>
      <c r="HZ111" s="86">
        <f t="shared" si="143"/>
        <v>3.0496824923664334E-12</v>
      </c>
      <c r="IA111" s="86">
        <f t="shared" si="143"/>
        <v>8.2407538254574947E-13</v>
      </c>
      <c r="IB111" s="86">
        <f t="shared" si="143"/>
        <v>7.5808312071104167E-12</v>
      </c>
      <c r="IC111" s="86">
        <f t="shared" si="143"/>
        <v>2.5407642941247979E-13</v>
      </c>
      <c r="ID111" s="86">
        <f t="shared" si="143"/>
        <v>1.1835046271821503E-12</v>
      </c>
      <c r="IE111" s="86">
        <f t="shared" si="143"/>
        <v>3.6836448470479767E-14</v>
      </c>
      <c r="IF111" s="86">
        <f t="shared" si="143"/>
        <v>1.0216830142431025E-10</v>
      </c>
      <c r="IG111" s="86">
        <f t="shared" si="143"/>
        <v>1.0529159444893524E-8</v>
      </c>
      <c r="II111" s="86">
        <f t="shared" si="144"/>
        <v>3.1502588720659823E-53</v>
      </c>
      <c r="IJ111" s="86">
        <f t="shared" si="144"/>
        <v>2.4693907432432325E-45</v>
      </c>
      <c r="IK111" s="86">
        <f t="shared" si="144"/>
        <v>9.4277337123361056E-51</v>
      </c>
      <c r="IL111" s="86">
        <f t="shared" si="144"/>
        <v>1.8961373249948127E-53</v>
      </c>
      <c r="IM111" s="86">
        <f t="shared" si="144"/>
        <v>5.4090062386053329E-59</v>
      </c>
      <c r="IN111" s="86">
        <f t="shared" si="144"/>
        <v>1.0331840254771397E-57</v>
      </c>
      <c r="IO111" s="86">
        <f t="shared" si="144"/>
        <v>3.6353397283375762E-61</v>
      </c>
      <c r="IP111" s="86">
        <f t="shared" si="144"/>
        <v>2.905295154585839E-57</v>
      </c>
      <c r="IQ111" s="86">
        <f t="shared" si="144"/>
        <v>3.6263614734065264E-62</v>
      </c>
      <c r="IR111" s="86">
        <f t="shared" si="144"/>
        <v>4.5449219875232812E-59</v>
      </c>
      <c r="IS111" s="86">
        <f t="shared" si="144"/>
        <v>5.2328257299489072E-64</v>
      </c>
      <c r="IT111" s="86">
        <f t="shared" si="144"/>
        <v>6.3519211687660459E-60</v>
      </c>
      <c r="IU111" s="86">
        <f t="shared" si="144"/>
        <v>2.0616086253175804E-65</v>
      </c>
      <c r="IV111" s="86">
        <f t="shared" si="144"/>
        <v>2.2752414928671832E-58</v>
      </c>
      <c r="IW111" s="86">
        <f t="shared" si="144"/>
        <v>1.4464467782586204E-57</v>
      </c>
      <c r="IY111" s="86">
        <f t="shared" si="145"/>
        <v>0.40962877947919057</v>
      </c>
      <c r="IZ111" s="86">
        <f t="shared" si="145"/>
        <v>0.32943080534045505</v>
      </c>
      <c r="JA111" s="86">
        <f t="shared" si="145"/>
        <v>0.43486584785596344</v>
      </c>
      <c r="JB111" s="86">
        <f t="shared" si="145"/>
        <v>0.38373089013005124</v>
      </c>
      <c r="JC111" s="86">
        <f t="shared" si="145"/>
        <v>0.45286324646514997</v>
      </c>
      <c r="JD111" s="86">
        <f t="shared" si="145"/>
        <v>0.34623386479832652</v>
      </c>
      <c r="JE111" s="86">
        <f t="shared" si="145"/>
        <v>0.13025544596494923</v>
      </c>
      <c r="JF111" s="86">
        <f t="shared" si="145"/>
        <v>7.3441426008105645E-2</v>
      </c>
      <c r="JG111" s="86">
        <f t="shared" si="145"/>
        <v>5.9310121250780327E-2</v>
      </c>
      <c r="JH111" s="86">
        <f t="shared" si="145"/>
        <v>0.16423079477608868</v>
      </c>
      <c r="JI111" s="86">
        <f t="shared" si="145"/>
        <v>0.11564138814409768</v>
      </c>
      <c r="JJ111" s="86">
        <f t="shared" si="145"/>
        <v>0.14249551081859757</v>
      </c>
      <c r="JK111" s="86">
        <f t="shared" si="145"/>
        <v>0.36696565891366023</v>
      </c>
      <c r="JL111" s="86">
        <f t="shared" si="145"/>
        <v>0.38743110295786981</v>
      </c>
      <c r="JM111" s="86">
        <f t="shared" si="145"/>
        <v>0.34927273459340286</v>
      </c>
    </row>
    <row r="112" spans="2:273" x14ac:dyDescent="0.25">
      <c r="B112" s="2">
        <v>85</v>
      </c>
      <c r="C112" s="37">
        <v>129.87899999999999</v>
      </c>
      <c r="D112" s="37">
        <v>120.931</v>
      </c>
      <c r="E112" s="37">
        <v>133.72200000000001</v>
      </c>
      <c r="F112" s="37">
        <v>124.167</v>
      </c>
      <c r="G112" s="37">
        <v>132.15100000000001</v>
      </c>
      <c r="H112" s="37">
        <v>117.566</v>
      </c>
      <c r="I112" s="37">
        <v>108.83</v>
      </c>
      <c r="J112" s="37">
        <v>106.377</v>
      </c>
      <c r="K112" s="37">
        <v>107.66</v>
      </c>
      <c r="L112" s="37">
        <v>108.604</v>
      </c>
      <c r="M112" s="37">
        <v>111.17</v>
      </c>
      <c r="N112" s="37">
        <v>110.30200000000001</v>
      </c>
      <c r="O112" s="37">
        <v>125.566</v>
      </c>
      <c r="P112" s="37">
        <v>126.69799999999999</v>
      </c>
      <c r="Q112" s="37">
        <v>117.755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132.60409231990567</v>
      </c>
      <c r="T112" s="4">
        <f t="shared" si="146"/>
        <v>125.40602304253768</v>
      </c>
      <c r="U112" s="4">
        <f t="shared" si="146"/>
        <v>136.91774047626939</v>
      </c>
      <c r="V112" s="4">
        <f t="shared" si="146"/>
        <v>129.31244026585287</v>
      </c>
      <c r="W112" s="4">
        <f t="shared" si="146"/>
        <v>133.88548027417431</v>
      </c>
      <c r="X112" s="4">
        <f t="shared" si="146"/>
        <v>122.31263971996283</v>
      </c>
      <c r="Y112" s="4">
        <f t="shared" si="146"/>
        <v>111.30012164853555</v>
      </c>
      <c r="Z112" s="4">
        <f t="shared" si="146"/>
        <v>108.27811283541428</v>
      </c>
      <c r="AA112" s="4">
        <f t="shared" si="146"/>
        <v>109.76674934288349</v>
      </c>
      <c r="AB112" s="4">
        <f t="shared" si="146"/>
        <v>114.24314030007335</v>
      </c>
      <c r="AC112" s="4">
        <f t="shared" si="146"/>
        <v>113.65745513006236</v>
      </c>
      <c r="AD112" s="4">
        <f t="shared" si="146"/>
        <v>113.30066025574345</v>
      </c>
      <c r="AE112" s="4">
        <f t="shared" si="146"/>
        <v>127.99618212074169</v>
      </c>
      <c r="AF112" s="4">
        <f t="shared" si="146"/>
        <v>127.89488371597882</v>
      </c>
      <c r="AG112" s="4">
        <f t="shared" si="146"/>
        <v>121.50585324867754</v>
      </c>
      <c r="AI112" s="4">
        <f t="shared" ref="AI112:AW128" si="147">IF(OR($B112 &lt; C$230, $B112 &gt; C$233), 0, C112-S112)</f>
        <v>-2.7250923199056842</v>
      </c>
      <c r="AJ112" s="4">
        <f t="shared" si="147"/>
        <v>-4.4750230425376856</v>
      </c>
      <c r="AK112" s="4">
        <f t="shared" si="147"/>
        <v>-3.1957404762693784</v>
      </c>
      <c r="AL112" s="4">
        <f t="shared" si="147"/>
        <v>-5.1454402658528693</v>
      </c>
      <c r="AM112" s="4">
        <f t="shared" si="147"/>
        <v>-1.7344802741743024</v>
      </c>
      <c r="AN112" s="4">
        <f t="shared" si="147"/>
        <v>-4.746639719962829</v>
      </c>
      <c r="AO112" s="4">
        <f t="shared" si="147"/>
        <v>-2.470121648535553</v>
      </c>
      <c r="AP112" s="4">
        <f t="shared" si="147"/>
        <v>-1.9011128354142812</v>
      </c>
      <c r="AQ112" s="4">
        <f t="shared" si="147"/>
        <v>-2.1067493428834894</v>
      </c>
      <c r="AR112" s="4">
        <f t="shared" si="147"/>
        <v>-5.6391403000733504</v>
      </c>
      <c r="AS112" s="4">
        <f t="shared" si="147"/>
        <v>-2.487455130062358</v>
      </c>
      <c r="AT112" s="4">
        <f t="shared" si="147"/>
        <v>-2.9986602557434452</v>
      </c>
      <c r="AU112" s="4">
        <f t="shared" si="147"/>
        <v>-2.4301821207416907</v>
      </c>
      <c r="AV112" s="4">
        <f t="shared" si="147"/>
        <v>-1.1968837159788279</v>
      </c>
      <c r="AW112" s="4">
        <f t="shared" si="147"/>
        <v>-3.7508532486775437</v>
      </c>
      <c r="AY112" s="2">
        <f t="shared" si="139"/>
        <v>114.25266775366143</v>
      </c>
      <c r="AZ112" s="2">
        <f t="shared" si="139"/>
        <v>112.8357867649553</v>
      </c>
      <c r="BA112" s="2">
        <f t="shared" si="139"/>
        <v>114.05322569483752</v>
      </c>
      <c r="BB112" s="2">
        <f t="shared" si="139"/>
        <v>113.05422210428438</v>
      </c>
      <c r="BC112" s="2">
        <f t="shared" si="139"/>
        <v>111.49732127749968</v>
      </c>
      <c r="BD112" s="2">
        <f t="shared" si="139"/>
        <v>109.07943711680224</v>
      </c>
      <c r="BE112" s="2">
        <f t="shared" si="139"/>
        <v>108.76412289449085</v>
      </c>
      <c r="BF112" s="2">
        <f t="shared" si="139"/>
        <v>107.23958795613227</v>
      </c>
      <c r="BG112" s="2">
        <f t="shared" si="139"/>
        <v>109.00469277304147</v>
      </c>
      <c r="BH112" s="2">
        <f t="shared" si="139"/>
        <v>109.81822047574389</v>
      </c>
      <c r="BI112" s="2">
        <f t="shared" si="139"/>
        <v>111.43778670372983</v>
      </c>
      <c r="BJ112" s="2">
        <f t="shared" si="139"/>
        <v>110.01755513411094</v>
      </c>
      <c r="BK112" s="2">
        <f t="shared" si="139"/>
        <v>111.14716204501057</v>
      </c>
      <c r="BL112" s="2">
        <f t="shared" si="139"/>
        <v>109.45032605370434</v>
      </c>
      <c r="BM112" s="2">
        <f t="shared" si="139"/>
        <v>111.70628349786307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123.304670934092</v>
      </c>
      <c r="DL112" s="2">
        <f t="shared" si="148"/>
        <v>120.7048997885835</v>
      </c>
      <c r="DM112" s="2">
        <f t="shared" si="148"/>
        <v>122.43012232645403</v>
      </c>
      <c r="DN112" s="2">
        <f t="shared" si="148"/>
        <v>119.85158839406211</v>
      </c>
      <c r="DO112" s="2">
        <f t="shared" si="148"/>
        <v>118.04412517780942</v>
      </c>
      <c r="DP112" s="2">
        <f t="shared" si="148"/>
        <v>118.07659886201992</v>
      </c>
      <c r="DQ112" s="2">
        <f t="shared" si="148"/>
        <v>119.70853432003432</v>
      </c>
      <c r="DR112" s="2">
        <f t="shared" si="148"/>
        <v>119.4114466571835</v>
      </c>
      <c r="DS112" s="2">
        <f t="shared" si="148"/>
        <v>119.67242801120446</v>
      </c>
      <c r="DT112" s="2">
        <f t="shared" si="148"/>
        <v>119.63408408408412</v>
      </c>
      <c r="DU112" s="2">
        <f t="shared" si="148"/>
        <v>121.63646572286574</v>
      </c>
      <c r="DV112" s="2">
        <f t="shared" si="148"/>
        <v>116.72875248933141</v>
      </c>
      <c r="DW112" s="2">
        <f t="shared" si="148"/>
        <v>121.55099292149295</v>
      </c>
      <c r="DX112" s="2">
        <f t="shared" si="148"/>
        <v>117.51949961802903</v>
      </c>
      <c r="DY112" s="2">
        <f t="shared" si="148"/>
        <v>114.81990470893582</v>
      </c>
      <c r="EA112" s="2">
        <f t="shared" si="94"/>
        <v>113.99438074729036</v>
      </c>
      <c r="EB112" s="2">
        <f t="shared" si="94"/>
        <v>112.66489358353512</v>
      </c>
      <c r="EC112" s="2">
        <f t="shared" si="94"/>
        <v>113.84041098901102</v>
      </c>
      <c r="ED112" s="2">
        <f t="shared" si="94"/>
        <v>112.87773742156305</v>
      </c>
      <c r="EE112" s="2">
        <f t="shared" si="94"/>
        <v>111.31104246058942</v>
      </c>
      <c r="EF112" s="2">
        <f t="shared" si="94"/>
        <v>108.829223216445</v>
      </c>
      <c r="EG112" s="2">
        <f t="shared" si="94"/>
        <v>108.45837784558753</v>
      </c>
      <c r="EH112" s="2">
        <f t="shared" si="94"/>
        <v>106.91256297709921</v>
      </c>
      <c r="EI112" s="2">
        <f t="shared" si="94"/>
        <v>108.69726315789475</v>
      </c>
      <c r="EJ112" s="2">
        <f t="shared" si="94"/>
        <v>109.55174813444893</v>
      </c>
      <c r="EK112" s="2">
        <f t="shared" si="94"/>
        <v>111.14975992613114</v>
      </c>
      <c r="EL112" s="2">
        <f t="shared" si="94"/>
        <v>109.84410649430593</v>
      </c>
      <c r="EM112" s="2">
        <f t="shared" si="135"/>
        <v>110.85203842128675</v>
      </c>
      <c r="EN112" s="2">
        <f t="shared" si="135"/>
        <v>109.19291044776119</v>
      </c>
      <c r="EO112" s="2">
        <f t="shared" si="135"/>
        <v>111.58816904505734</v>
      </c>
      <c r="EQ112" s="2">
        <f t="shared" ref="EQ112:FE128" si="149">CU$228*$B112+CU$229</f>
        <v>113.40465144675812</v>
      </c>
      <c r="ER112" s="2">
        <f t="shared" si="149"/>
        <v>112.20146554678686</v>
      </c>
      <c r="ES112" s="2">
        <f t="shared" si="149"/>
        <v>113.14179836168874</v>
      </c>
      <c r="ET112" s="2">
        <f t="shared" si="149"/>
        <v>112.38229731243241</v>
      </c>
      <c r="EU112" s="2">
        <f t="shared" si="149"/>
        <v>110.75494584554235</v>
      </c>
      <c r="EV112" s="2">
        <f t="shared" si="149"/>
        <v>108.23389401332055</v>
      </c>
      <c r="EW112" s="2">
        <f t="shared" si="149"/>
        <v>108.10287895662218</v>
      </c>
      <c r="EX112" s="2">
        <f t="shared" si="149"/>
        <v>106.2729315684047</v>
      </c>
      <c r="EY112" s="2">
        <f t="shared" si="149"/>
        <v>107.7506402715596</v>
      </c>
      <c r="EZ112" s="2">
        <f t="shared" si="149"/>
        <v>108.97258830981863</v>
      </c>
      <c r="FA112" s="2">
        <f t="shared" si="149"/>
        <v>110.28428800283002</v>
      </c>
      <c r="FB112" s="2">
        <f t="shared" si="149"/>
        <v>109.35815390819852</v>
      </c>
      <c r="FC112" s="2">
        <f t="shared" si="149"/>
        <v>110.10044381080401</v>
      </c>
      <c r="FD112" s="2">
        <f t="shared" si="149"/>
        <v>109.08776744450613</v>
      </c>
      <c r="FE112" s="2">
        <f t="shared" si="149"/>
        <v>112.11239159024252</v>
      </c>
      <c r="FG112" s="2">
        <f t="shared" ref="FG112:FU128" si="150">POWER(10,($B112-C$231)/C$229)/(1+POWER(10,($B112-C$231)/C$229))</f>
        <v>0.97191026844280304</v>
      </c>
      <c r="FH112" s="2">
        <f t="shared" si="150"/>
        <v>0.97837832710527495</v>
      </c>
      <c r="FI112" s="2">
        <f t="shared" si="150"/>
        <v>0.97470816993343667</v>
      </c>
      <c r="FJ112" s="2">
        <f t="shared" si="150"/>
        <v>0.97425791178612065</v>
      </c>
      <c r="FK112" s="2">
        <f t="shared" si="150"/>
        <v>0.97188509206515883</v>
      </c>
      <c r="FL112" s="2">
        <f t="shared" si="150"/>
        <v>0.97254879805710126</v>
      </c>
      <c r="FM112" s="2">
        <f t="shared" si="150"/>
        <v>0.97261517151467713</v>
      </c>
      <c r="FN112" s="2">
        <f t="shared" si="150"/>
        <v>0.97344525472576249</v>
      </c>
      <c r="FO112" s="2">
        <f t="shared" si="150"/>
        <v>0.97131064393440969</v>
      </c>
      <c r="FP112" s="2">
        <f t="shared" si="150"/>
        <v>0.97314691369894168</v>
      </c>
      <c r="FQ112" s="2">
        <f t="shared" si="150"/>
        <v>0.97193765777273855</v>
      </c>
      <c r="FR112" s="2">
        <f t="shared" si="150"/>
        <v>0.97431119446373415</v>
      </c>
      <c r="FS112" s="2">
        <f t="shared" si="150"/>
        <v>0.97201366100554842</v>
      </c>
      <c r="FT112" s="2">
        <f t="shared" si="150"/>
        <v>0.96902382714998159</v>
      </c>
      <c r="FU112" s="2">
        <f t="shared" si="150"/>
        <v>0.96424905184499099</v>
      </c>
      <c r="FW112" s="2">
        <f t="shared" si="141"/>
        <v>5.4881887212781637E-3</v>
      </c>
      <c r="FX112" s="2">
        <f t="shared" si="141"/>
        <v>6.3552538547392715E-3</v>
      </c>
      <c r="FY112" s="2">
        <f t="shared" si="141"/>
        <v>6.3480296053823422E-3</v>
      </c>
      <c r="FZ112" s="2">
        <f t="shared" si="141"/>
        <v>6.1295081832006756E-3</v>
      </c>
      <c r="GA112" s="2">
        <f t="shared" si="141"/>
        <v>5.4328397625445163E-3</v>
      </c>
      <c r="GB112" s="2">
        <f t="shared" si="141"/>
        <v>6.1103603051863888E-3</v>
      </c>
      <c r="GC112" s="2">
        <f t="shared" si="141"/>
        <v>6.5782387935611709E-3</v>
      </c>
      <c r="GD112" s="2">
        <f t="shared" si="141"/>
        <v>7.6289144616587309E-3</v>
      </c>
      <c r="GE112" s="2">
        <f t="shared" si="141"/>
        <v>7.8603605679138829E-3</v>
      </c>
      <c r="GF112" s="2">
        <f t="shared" si="141"/>
        <v>7.3718788757281967E-3</v>
      </c>
      <c r="GG112" s="2">
        <f t="shared" si="141"/>
        <v>7.2269811850541399E-3</v>
      </c>
      <c r="GH112" s="2">
        <f t="shared" si="141"/>
        <v>7.0165124020741534E-3</v>
      </c>
      <c r="GI112" s="2">
        <f t="shared" si="141"/>
        <v>5.7224250216256906E-3</v>
      </c>
      <c r="GJ112" s="2">
        <f t="shared" si="141"/>
        <v>4.8530042927895202E-3</v>
      </c>
      <c r="GK112" s="2">
        <f t="shared" si="141"/>
        <v>4.9155433305571794E-3</v>
      </c>
      <c r="GM112" s="86">
        <f t="shared" si="142"/>
        <v>1.4125842390144786E-27</v>
      </c>
      <c r="GN112" s="86">
        <f t="shared" si="142"/>
        <v>5.5565940551941155E-29</v>
      </c>
      <c r="GO112" s="86">
        <f t="shared" si="142"/>
        <v>5.5396097017750049E-31</v>
      </c>
      <c r="GP112" s="86">
        <f t="shared" si="142"/>
        <v>1.7952846584867377E-36</v>
      </c>
      <c r="GQ112" s="86">
        <f t="shared" si="142"/>
        <v>5.0029081713706772E-37</v>
      </c>
      <c r="GR112" s="86">
        <f t="shared" si="142"/>
        <v>6.6364511501578596E-38</v>
      </c>
      <c r="GS112" s="86">
        <f t="shared" si="142"/>
        <v>2.6145421056553737E-40</v>
      </c>
      <c r="GT112" s="86">
        <f t="shared" si="142"/>
        <v>4.5828771604588215E-42</v>
      </c>
      <c r="GU112" s="86">
        <f t="shared" si="142"/>
        <v>4.0740021228875635E-38</v>
      </c>
      <c r="GV112" s="86">
        <f t="shared" si="142"/>
        <v>1.1135771045662131E-35</v>
      </c>
      <c r="GW112" s="86">
        <f t="shared" si="142"/>
        <v>1.1024304728733639E-35</v>
      </c>
      <c r="GX112" s="86">
        <f t="shared" si="142"/>
        <v>9.4790678651258192E-35</v>
      </c>
      <c r="GY112" s="86">
        <f t="shared" si="142"/>
        <v>1.202250612476496E-25</v>
      </c>
      <c r="GZ112" s="86">
        <f t="shared" si="142"/>
        <v>7.2460468277824865E-21</v>
      </c>
      <c r="HA112" s="86">
        <f t="shared" si="142"/>
        <v>3.8836567222214173E-25</v>
      </c>
      <c r="HC112" s="86">
        <f t="shared" si="73"/>
        <v>0.24526116612489776</v>
      </c>
      <c r="HD112" s="86">
        <f t="shared" si="73"/>
        <v>0.17433668364401539</v>
      </c>
      <c r="HE112" s="86">
        <f t="shared" si="73"/>
        <v>0.26978170371638494</v>
      </c>
      <c r="HF112" s="86">
        <f t="shared" si="73"/>
        <v>0.20041016029906283</v>
      </c>
      <c r="HG112" s="86">
        <f t="shared" si="73"/>
        <v>0.26192742227002547</v>
      </c>
      <c r="HH112" s="86">
        <f t="shared" si="73"/>
        <v>0.16776717801084767</v>
      </c>
      <c r="HI112" s="86">
        <f t="shared" si="138"/>
        <v>4.014856613934855E-2</v>
      </c>
      <c r="HJ112" s="86">
        <f t="shared" si="138"/>
        <v>1.7792996565433816E-2</v>
      </c>
      <c r="HK112" s="86">
        <f t="shared" si="138"/>
        <v>1.4428005463868796E-2</v>
      </c>
      <c r="HL112" s="86">
        <f t="shared" si="138"/>
        <v>8.0886646143613211E-2</v>
      </c>
      <c r="HM112" s="86">
        <f t="shared" si="138"/>
        <v>3.9437790990135349E-2</v>
      </c>
      <c r="HN112" s="86">
        <f t="shared" si="138"/>
        <v>5.5581914274758712E-2</v>
      </c>
      <c r="HO112" s="86">
        <f t="shared" si="138"/>
        <v>0.22927169292225041</v>
      </c>
      <c r="HP112" s="86">
        <f t="shared" si="138"/>
        <v>0.25631317008819127</v>
      </c>
      <c r="HQ112" s="86">
        <f t="shared" si="138"/>
        <v>0.20459509791746808</v>
      </c>
      <c r="HS112" s="86">
        <f t="shared" si="143"/>
        <v>3.1715766884596977E-11</v>
      </c>
      <c r="HT112" s="86">
        <f t="shared" si="143"/>
        <v>1.340804156871511E-9</v>
      </c>
      <c r="HU112" s="86">
        <f t="shared" si="143"/>
        <v>8.9004168637426432E-11</v>
      </c>
      <c r="HV112" s="86">
        <f t="shared" si="143"/>
        <v>3.7675388891303673E-11</v>
      </c>
      <c r="HW112" s="86">
        <f t="shared" si="143"/>
        <v>1.2437351358972006E-12</v>
      </c>
      <c r="HX112" s="86">
        <f t="shared" si="143"/>
        <v>3.0519177241006363E-12</v>
      </c>
      <c r="HY112" s="86">
        <f t="shared" si="143"/>
        <v>4.2121381004491639E-12</v>
      </c>
      <c r="HZ112" s="86">
        <f t="shared" si="143"/>
        <v>1.5804686283750942E-11</v>
      </c>
      <c r="IA112" s="86">
        <f t="shared" si="143"/>
        <v>4.8359223769075492E-12</v>
      </c>
      <c r="IB112" s="86">
        <f t="shared" si="143"/>
        <v>3.8690982930791856E-11</v>
      </c>
      <c r="IC112" s="86">
        <f t="shared" si="143"/>
        <v>1.5443371032009198E-12</v>
      </c>
      <c r="ID112" s="86">
        <f t="shared" si="143"/>
        <v>6.3920672506122157E-12</v>
      </c>
      <c r="IE112" s="86">
        <f t="shared" si="143"/>
        <v>2.2372508227810004E-13</v>
      </c>
      <c r="IF112" s="86">
        <f t="shared" si="143"/>
        <v>3.6264341892224899E-10</v>
      </c>
      <c r="IG112" s="86">
        <f t="shared" si="143"/>
        <v>2.7724820623850503E-8</v>
      </c>
      <c r="II112" s="86">
        <f t="shared" si="144"/>
        <v>1.8758979350724689E-51</v>
      </c>
      <c r="IJ112" s="86">
        <f t="shared" si="144"/>
        <v>8.6899204121191111E-44</v>
      </c>
      <c r="IK112" s="86">
        <f t="shared" si="144"/>
        <v>5.1504399405974336E-49</v>
      </c>
      <c r="IL112" s="86">
        <f t="shared" si="144"/>
        <v>1.2537629231152417E-51</v>
      </c>
      <c r="IM112" s="86">
        <f t="shared" si="144"/>
        <v>5.0394015652478781E-57</v>
      </c>
      <c r="IN112" s="86">
        <f t="shared" si="144"/>
        <v>9.6160562802111844E-56</v>
      </c>
      <c r="IO112" s="86">
        <f t="shared" si="144"/>
        <v>4.7934370282637766E-59</v>
      </c>
      <c r="IP112" s="86">
        <f t="shared" si="144"/>
        <v>3.1873925702594544E-55</v>
      </c>
      <c r="IQ112" s="86">
        <f t="shared" si="144"/>
        <v>6.2072869866485047E-60</v>
      </c>
      <c r="IR112" s="86">
        <f t="shared" si="144"/>
        <v>5.6172625076429699E-57</v>
      </c>
      <c r="IS112" s="86">
        <f t="shared" si="144"/>
        <v>9.5845984566866046E-62</v>
      </c>
      <c r="IT112" s="86">
        <f t="shared" si="144"/>
        <v>8.040117464757512E-58</v>
      </c>
      <c r="IU112" s="86">
        <f t="shared" si="144"/>
        <v>3.3523478857079729E-63</v>
      </c>
      <c r="IV112" s="86">
        <f t="shared" si="144"/>
        <v>1.8383291913329477E-56</v>
      </c>
      <c r="IW112" s="86">
        <f t="shared" si="144"/>
        <v>1.1095590153479737E-55</v>
      </c>
      <c r="IY112" s="86">
        <f t="shared" si="145"/>
        <v>0.24526116615661353</v>
      </c>
      <c r="IZ112" s="86">
        <f t="shared" si="145"/>
        <v>0.17433668498481955</v>
      </c>
      <c r="JA112" s="86">
        <f t="shared" si="145"/>
        <v>0.26978170380538913</v>
      </c>
      <c r="JB112" s="86">
        <f t="shared" si="145"/>
        <v>0.20041016033673822</v>
      </c>
      <c r="JC112" s="86">
        <f t="shared" si="145"/>
        <v>0.26192742227126919</v>
      </c>
      <c r="JD112" s="86">
        <f t="shared" si="145"/>
        <v>0.16776717801389959</v>
      </c>
      <c r="JE112" s="86">
        <f t="shared" si="145"/>
        <v>4.0148566143560688E-2</v>
      </c>
      <c r="JF112" s="86">
        <f t="shared" si="145"/>
        <v>1.7792996581238504E-2</v>
      </c>
      <c r="JG112" s="86">
        <f t="shared" si="145"/>
        <v>1.4428005468704718E-2</v>
      </c>
      <c r="JH112" s="86">
        <f t="shared" si="145"/>
        <v>8.0886646182304192E-2</v>
      </c>
      <c r="JI112" s="86">
        <f t="shared" si="145"/>
        <v>3.9437790991679683E-2</v>
      </c>
      <c r="JJ112" s="86">
        <f t="shared" si="145"/>
        <v>5.5581914281150779E-2</v>
      </c>
      <c r="JK112" s="86">
        <f t="shared" si="145"/>
        <v>0.22927169292247415</v>
      </c>
      <c r="JL112" s="86">
        <f t="shared" si="145"/>
        <v>0.25631317045083468</v>
      </c>
      <c r="JM112" s="86">
        <f t="shared" si="145"/>
        <v>0.20459512564228871</v>
      </c>
    </row>
    <row r="113" spans="2:273" x14ac:dyDescent="0.25">
      <c r="B113" s="2">
        <v>86</v>
      </c>
      <c r="C113" s="37">
        <v>117.03400000000001</v>
      </c>
      <c r="D113" s="37">
        <v>114.483</v>
      </c>
      <c r="E113" s="37">
        <v>117.759</v>
      </c>
      <c r="F113" s="37">
        <v>114.53700000000001</v>
      </c>
      <c r="G113" s="37">
        <v>114.547</v>
      </c>
      <c r="H113" s="37">
        <v>109.925</v>
      </c>
      <c r="I113" s="37">
        <v>108.41500000000001</v>
      </c>
      <c r="J113" s="37">
        <v>107.245</v>
      </c>
      <c r="K113" s="37">
        <v>107.90600000000001</v>
      </c>
      <c r="L113" s="37">
        <v>108.86799999999999</v>
      </c>
      <c r="M113" s="37">
        <v>110</v>
      </c>
      <c r="N113" s="37">
        <v>109.358</v>
      </c>
      <c r="O113" s="37">
        <v>113.245</v>
      </c>
      <c r="P113" s="37">
        <v>113.208</v>
      </c>
      <c r="Q113" s="37">
        <v>112.491</v>
      </c>
      <c r="S113" s="4">
        <f t="shared" si="146"/>
        <v>121.6039290928091</v>
      </c>
      <c r="T113" s="4">
        <f t="shared" si="146"/>
        <v>117.18089695893907</v>
      </c>
      <c r="U113" s="4">
        <f t="shared" si="146"/>
        <v>123.64106817357779</v>
      </c>
      <c r="V113" s="4">
        <f t="shared" si="146"/>
        <v>118.25606253466076</v>
      </c>
      <c r="W113" s="4">
        <f t="shared" si="146"/>
        <v>119.586499149419</v>
      </c>
      <c r="X113" s="4">
        <f t="shared" si="146"/>
        <v>112.85237104394193</v>
      </c>
      <c r="Y113" s="4">
        <f t="shared" si="146"/>
        <v>109.02907390461407</v>
      </c>
      <c r="Z113" s="4">
        <f t="shared" si="146"/>
        <v>107.1835990114221</v>
      </c>
      <c r="AA113" s="4">
        <f t="shared" si="146"/>
        <v>108.89300290086108</v>
      </c>
      <c r="AB113" s="4">
        <f t="shared" si="146"/>
        <v>111.13338133643236</v>
      </c>
      <c r="AC113" s="4">
        <f t="shared" si="146"/>
        <v>111.64790356080842</v>
      </c>
      <c r="AD113" s="4">
        <f t="shared" si="146"/>
        <v>110.62107854600788</v>
      </c>
      <c r="AE113" s="4">
        <f t="shared" si="146"/>
        <v>118.31547921061488</v>
      </c>
      <c r="AF113" s="4">
        <f t="shared" si="146"/>
        <v>118.00110968638832</v>
      </c>
      <c r="AG113" s="4">
        <f t="shared" si="146"/>
        <v>115.35301384445103</v>
      </c>
      <c r="AI113" s="4">
        <f t="shared" si="147"/>
        <v>-4.5699290928090903</v>
      </c>
      <c r="AJ113" s="4">
        <f t="shared" si="147"/>
        <v>-2.6978969589390687</v>
      </c>
      <c r="AK113" s="4">
        <f t="shared" si="147"/>
        <v>-5.8820681735777924</v>
      </c>
      <c r="AL113" s="4">
        <f t="shared" si="147"/>
        <v>-3.7190625346607504</v>
      </c>
      <c r="AM113" s="4">
        <f t="shared" si="147"/>
        <v>-5.0394991494190009</v>
      </c>
      <c r="AN113" s="4">
        <f t="shared" si="147"/>
        <v>-2.9273710439419318</v>
      </c>
      <c r="AO113" s="4">
        <f t="shared" si="147"/>
        <v>-0.61407390461405953</v>
      </c>
      <c r="AP113" s="4">
        <f t="shared" si="147"/>
        <v>6.1400988577901217E-2</v>
      </c>
      <c r="AQ113" s="4">
        <f t="shared" si="147"/>
        <v>-0.98700290086107145</v>
      </c>
      <c r="AR113" s="4">
        <f t="shared" si="147"/>
        <v>-2.2653813364323696</v>
      </c>
      <c r="AS113" s="4">
        <f t="shared" si="147"/>
        <v>-1.647903560808416</v>
      </c>
      <c r="AT113" s="4">
        <f t="shared" si="147"/>
        <v>-1.2630785460078755</v>
      </c>
      <c r="AU113" s="4">
        <f t="shared" si="147"/>
        <v>-5.0704792106148773</v>
      </c>
      <c r="AV113" s="4">
        <f t="shared" si="147"/>
        <v>-4.7931096863883198</v>
      </c>
      <c r="AW113" s="4">
        <f t="shared" si="147"/>
        <v>-2.8620138444510275</v>
      </c>
      <c r="AY113" s="2">
        <f t="shared" si="139"/>
        <v>114.05732319503844</v>
      </c>
      <c r="AZ113" s="2">
        <f t="shared" si="139"/>
        <v>112.66123521707588</v>
      </c>
      <c r="BA113" s="2">
        <f t="shared" si="139"/>
        <v>113.84787660990666</v>
      </c>
      <c r="BB113" s="2">
        <f t="shared" si="139"/>
        <v>112.85709259438737</v>
      </c>
      <c r="BC113" s="2">
        <f t="shared" si="139"/>
        <v>111.29528342643594</v>
      </c>
      <c r="BD113" s="2">
        <f t="shared" si="139"/>
        <v>108.89312619137968</v>
      </c>
      <c r="BE113" s="2">
        <f t="shared" si="139"/>
        <v>108.58049357821312</v>
      </c>
      <c r="BF113" s="2">
        <f t="shared" si="139"/>
        <v>107.04450990590179</v>
      </c>
      <c r="BG113" s="2">
        <f t="shared" si="139"/>
        <v>108.78932127968679</v>
      </c>
      <c r="BH113" s="2">
        <f t="shared" si="139"/>
        <v>109.63566667420531</v>
      </c>
      <c r="BI113" s="2">
        <f t="shared" si="139"/>
        <v>111.19053648915119</v>
      </c>
      <c r="BJ113" s="2">
        <f t="shared" si="139"/>
        <v>109.80907188559337</v>
      </c>
      <c r="BK113" s="2">
        <f t="shared" si="139"/>
        <v>110.93550373793781</v>
      </c>
      <c r="BL113" s="2">
        <f t="shared" si="139"/>
        <v>109.3074675599939</v>
      </c>
      <c r="BM113" s="2">
        <f t="shared" si="139"/>
        <v>111.57810859974718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>
        <f t="shared" si="140"/>
        <v>108.41500000000001</v>
      </c>
      <c r="CL113" s="2">
        <f t="shared" si="140"/>
        <v>107.245</v>
      </c>
      <c r="CM113" s="2">
        <f t="shared" si="140"/>
        <v>107.90600000000001</v>
      </c>
      <c r="CN113" s="2" t="str">
        <f t="shared" si="140"/>
        <v/>
      </c>
      <c r="CO113" s="2">
        <f t="shared" si="140"/>
        <v>110</v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>
        <f t="shared" si="116"/>
        <v>108.41500000000001</v>
      </c>
      <c r="DB113" s="2">
        <f t="shared" si="117"/>
        <v>107.245</v>
      </c>
      <c r="DC113" s="2">
        <f t="shared" si="118"/>
        <v>107.90600000000001</v>
      </c>
      <c r="DD113" s="2" t="str">
        <f t="shared" si="119"/>
        <v/>
      </c>
      <c r="DE113" s="2">
        <f t="shared" si="120"/>
        <v>110</v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123.29751754385967</v>
      </c>
      <c r="DL113" s="2">
        <f t="shared" si="148"/>
        <v>120.65508181818181</v>
      </c>
      <c r="DM113" s="2">
        <f t="shared" si="148"/>
        <v>122.41911153846152</v>
      </c>
      <c r="DN113" s="2">
        <f t="shared" si="148"/>
        <v>119.83581187584348</v>
      </c>
      <c r="DO113" s="2">
        <f t="shared" si="148"/>
        <v>118.01115745705224</v>
      </c>
      <c r="DP113" s="2">
        <f t="shared" si="148"/>
        <v>118.06078903599958</v>
      </c>
      <c r="DQ113" s="2">
        <f t="shared" si="148"/>
        <v>119.69551655941656</v>
      </c>
      <c r="DR113" s="2">
        <f t="shared" si="148"/>
        <v>119.42085277382647</v>
      </c>
      <c r="DS113" s="2">
        <f t="shared" si="148"/>
        <v>119.72011932773108</v>
      </c>
      <c r="DT113" s="2">
        <f t="shared" si="148"/>
        <v>119.66700390390393</v>
      </c>
      <c r="DU113" s="2">
        <f t="shared" si="148"/>
        <v>121.69174731874733</v>
      </c>
      <c r="DV113" s="2">
        <f t="shared" si="148"/>
        <v>116.69657467994308</v>
      </c>
      <c r="DW113" s="2">
        <f t="shared" si="148"/>
        <v>121.59055366795369</v>
      </c>
      <c r="DX113" s="2">
        <f t="shared" si="148"/>
        <v>117.4703911382735</v>
      </c>
      <c r="DY113" s="2">
        <f t="shared" si="148"/>
        <v>114.71380059325173</v>
      </c>
      <c r="EA113" s="2">
        <f t="shared" si="94"/>
        <v>113.81720567598404</v>
      </c>
      <c r="EB113" s="2">
        <f t="shared" si="94"/>
        <v>112.50319116222761</v>
      </c>
      <c r="EC113" s="2">
        <f t="shared" si="94"/>
        <v>113.64971186813189</v>
      </c>
      <c r="ED113" s="2">
        <f t="shared" si="94"/>
        <v>112.69213368511126</v>
      </c>
      <c r="EE113" s="2">
        <f t="shared" si="94"/>
        <v>111.12129671007537</v>
      </c>
      <c r="EF113" s="2">
        <f t="shared" si="94"/>
        <v>108.66097043530836</v>
      </c>
      <c r="EG113" s="2">
        <f t="shared" si="94"/>
        <v>108.29754141238014</v>
      </c>
      <c r="EH113" s="2">
        <f t="shared" si="94"/>
        <v>106.74171586089905</v>
      </c>
      <c r="EI113" s="2">
        <f t="shared" si="94"/>
        <v>108.50270206217299</v>
      </c>
      <c r="EJ113" s="2">
        <f t="shared" si="94"/>
        <v>109.38773554399798</v>
      </c>
      <c r="EK113" s="2">
        <f t="shared" si="94"/>
        <v>110.92060526315791</v>
      </c>
      <c r="EL113" s="2">
        <f t="shared" si="94"/>
        <v>109.64704940923737</v>
      </c>
      <c r="EM113" s="2">
        <f t="shared" si="135"/>
        <v>110.66029243086263</v>
      </c>
      <c r="EN113" s="2">
        <f t="shared" si="135"/>
        <v>109.07003417910448</v>
      </c>
      <c r="EO113" s="2">
        <f t="shared" si="135"/>
        <v>111.46933781719895</v>
      </c>
      <c r="EQ113" s="2">
        <f t="shared" si="149"/>
        <v>113.25985342802541</v>
      </c>
      <c r="ER113" s="2">
        <f t="shared" si="149"/>
        <v>112.07081669475366</v>
      </c>
      <c r="ES113" s="2">
        <f t="shared" si="149"/>
        <v>112.99345011552197</v>
      </c>
      <c r="ET113" s="2">
        <f t="shared" si="149"/>
        <v>112.22548796501719</v>
      </c>
      <c r="EU113" s="2">
        <f t="shared" si="149"/>
        <v>110.59810537992495</v>
      </c>
      <c r="EV113" s="2">
        <f t="shared" si="149"/>
        <v>108.10153168541157</v>
      </c>
      <c r="EW113" s="2">
        <f t="shared" si="149"/>
        <v>107.9642024805746</v>
      </c>
      <c r="EX113" s="2">
        <f t="shared" si="149"/>
        <v>106.14459868319339</v>
      </c>
      <c r="EY113" s="2">
        <f t="shared" si="149"/>
        <v>107.61705798513114</v>
      </c>
      <c r="EZ113" s="2">
        <f t="shared" si="149"/>
        <v>108.84207258854019</v>
      </c>
      <c r="FA113" s="2">
        <f t="shared" si="149"/>
        <v>110.11003124197578</v>
      </c>
      <c r="FB113" s="2">
        <f t="shared" si="149"/>
        <v>109.1903432258655</v>
      </c>
      <c r="FC113" s="2">
        <f t="shared" si="149"/>
        <v>109.94914070645373</v>
      </c>
      <c r="FD113" s="2">
        <f t="shared" si="149"/>
        <v>108.97031568522554</v>
      </c>
      <c r="FE113" s="2">
        <f t="shared" si="149"/>
        <v>111.96132208630735</v>
      </c>
      <c r="FG113" s="2">
        <f t="shared" si="150"/>
        <v>0.97431838587572761</v>
      </c>
      <c r="FH113" s="2">
        <f t="shared" si="150"/>
        <v>0.98024321320452668</v>
      </c>
      <c r="FI113" s="2">
        <f t="shared" si="150"/>
        <v>0.97688213016513248</v>
      </c>
      <c r="FJ113" s="2">
        <f t="shared" si="150"/>
        <v>0.97646963967311828</v>
      </c>
      <c r="FK113" s="2">
        <f t="shared" si="150"/>
        <v>0.97429531077191056</v>
      </c>
      <c r="FL113" s="2">
        <f t="shared" si="150"/>
        <v>0.97490358819542255</v>
      </c>
      <c r="FM113" s="2">
        <f t="shared" si="150"/>
        <v>0.97496441464031636</v>
      </c>
      <c r="FN113" s="2">
        <f t="shared" si="150"/>
        <v>0.97572506536666359</v>
      </c>
      <c r="FO113" s="2">
        <f t="shared" si="150"/>
        <v>0.9737687794505504</v>
      </c>
      <c r="FP113" s="2">
        <f t="shared" si="150"/>
        <v>0.97545169195913073</v>
      </c>
      <c r="FQ113" s="2">
        <f t="shared" si="150"/>
        <v>0.9743434891177527</v>
      </c>
      <c r="FR113" s="2">
        <f t="shared" si="150"/>
        <v>0.97651845470839782</v>
      </c>
      <c r="FS113" s="2">
        <f t="shared" si="150"/>
        <v>0.97441314800142498</v>
      </c>
      <c r="FT113" s="2">
        <f t="shared" si="150"/>
        <v>0.9716721852291792</v>
      </c>
      <c r="FU113" s="2">
        <f t="shared" si="150"/>
        <v>0.9672918578962012</v>
      </c>
      <c r="FW113" s="2">
        <f t="shared" si="141"/>
        <v>6.0144946511321547E-3</v>
      </c>
      <c r="FX113" s="2">
        <f t="shared" si="141"/>
        <v>6.964127273807282E-3</v>
      </c>
      <c r="FY113" s="2">
        <f t="shared" si="141"/>
        <v>6.9562157411691113E-3</v>
      </c>
      <c r="FZ113" s="2">
        <f t="shared" si="141"/>
        <v>6.7168999438626878E-3</v>
      </c>
      <c r="GA113" s="2">
        <f t="shared" si="141"/>
        <v>5.9538696185546343E-3</v>
      </c>
      <c r="GB113" s="2">
        <f t="shared" si="141"/>
        <v>6.695929484033988E-3</v>
      </c>
      <c r="GC113" s="2">
        <f t="shared" si="141"/>
        <v>7.2083205978299061E-3</v>
      </c>
      <c r="GD113" s="2">
        <f t="shared" si="141"/>
        <v>8.3587861010564427E-3</v>
      </c>
      <c r="GE113" s="2">
        <f t="shared" si="141"/>
        <v>8.6121828982845955E-3</v>
      </c>
      <c r="GF113" s="2">
        <f t="shared" si="141"/>
        <v>8.0773596270902262E-3</v>
      </c>
      <c r="GG113" s="2">
        <f t="shared" si="141"/>
        <v>7.9187060064032019E-3</v>
      </c>
      <c r="GH113" s="2">
        <f t="shared" si="141"/>
        <v>7.6882483754524668E-3</v>
      </c>
      <c r="GI113" s="2">
        <f t="shared" si="141"/>
        <v>6.2710520848743264E-3</v>
      </c>
      <c r="GJ113" s="2">
        <f t="shared" si="141"/>
        <v>5.3187231182683994E-3</v>
      </c>
      <c r="GK113" s="2">
        <f t="shared" si="141"/>
        <v>5.3872312287808043E-3</v>
      </c>
      <c r="GM113" s="86">
        <f t="shared" si="142"/>
        <v>4.4793081831493087E-30</v>
      </c>
      <c r="GN113" s="86">
        <f t="shared" si="142"/>
        <v>1.3190626642721316E-31</v>
      </c>
      <c r="GO113" s="86">
        <f t="shared" si="142"/>
        <v>7.4100645441510438E-34</v>
      </c>
      <c r="GP113" s="86">
        <f t="shared" si="142"/>
        <v>8.3535463326411327E-40</v>
      </c>
      <c r="GQ113" s="86">
        <f t="shared" si="142"/>
        <v>1.7275535299663421E-40</v>
      </c>
      <c r="GR113" s="86">
        <f t="shared" si="142"/>
        <v>2.0873509346974907E-41</v>
      </c>
      <c r="GS113" s="86">
        <f t="shared" si="142"/>
        <v>7.2279730479202359E-44</v>
      </c>
      <c r="GT113" s="86">
        <f t="shared" si="142"/>
        <v>9.3432529959171054E-46</v>
      </c>
      <c r="GU113" s="86">
        <f t="shared" si="142"/>
        <v>1.8541552067801936E-41</v>
      </c>
      <c r="GV113" s="86">
        <f t="shared" si="142"/>
        <v>8.9666740206509644E-39</v>
      </c>
      <c r="GW113" s="86">
        <f t="shared" si="142"/>
        <v>7.8453758452032301E-39</v>
      </c>
      <c r="GX113" s="86">
        <f t="shared" si="142"/>
        <v>8.3803275313040103E-38</v>
      </c>
      <c r="GY113" s="86">
        <f t="shared" si="142"/>
        <v>6.3606462084114546E-28</v>
      </c>
      <c r="GZ113" s="86">
        <f t="shared" si="142"/>
        <v>1.1788081517936635E-22</v>
      </c>
      <c r="HA113" s="86">
        <f t="shared" si="142"/>
        <v>2.3991068789786121E-27</v>
      </c>
      <c r="HC113" s="86">
        <f t="shared" si="73"/>
        <v>0.11691416747631724</v>
      </c>
      <c r="HD113" s="86">
        <f t="shared" si="73"/>
        <v>7.2326288774551842E-2</v>
      </c>
      <c r="HE113" s="86">
        <f t="shared" si="73"/>
        <v>0.13379878110209886</v>
      </c>
      <c r="HF113" s="86">
        <f t="shared" si="73"/>
        <v>7.7501748784558552E-2</v>
      </c>
      <c r="HG113" s="86">
        <f t="shared" si="73"/>
        <v>0.11303339687339363</v>
      </c>
      <c r="HH113" s="86">
        <f t="shared" si="73"/>
        <v>5.9004782092203147E-2</v>
      </c>
      <c r="HI113" s="86">
        <f t="shared" si="138"/>
        <v>8.5798327195981128E-3</v>
      </c>
      <c r="HJ113" s="86">
        <f t="shared" si="138"/>
        <v>2.8965659379693171E-3</v>
      </c>
      <c r="HK113" s="86">
        <f t="shared" si="138"/>
        <v>2.4320617693788051E-3</v>
      </c>
      <c r="HL113" s="86">
        <f t="shared" si="138"/>
        <v>3.3531806957893366E-2</v>
      </c>
      <c r="HM113" s="86">
        <f t="shared" si="138"/>
        <v>9.9976994004500556E-3</v>
      </c>
      <c r="HN113" s="86">
        <f t="shared" si="138"/>
        <v>1.6705337353089655E-2</v>
      </c>
      <c r="HO113" s="86">
        <f t="shared" si="138"/>
        <v>0.11968579790607736</v>
      </c>
      <c r="HP113" s="86">
        <f t="shared" si="138"/>
        <v>0.14436501731451015</v>
      </c>
      <c r="HQ113" s="86">
        <f t="shared" si="138"/>
        <v>9.6957976768308474E-2</v>
      </c>
      <c r="HS113" s="86">
        <f t="shared" si="143"/>
        <v>1.3085949095888982E-10</v>
      </c>
      <c r="HT113" s="86">
        <f t="shared" si="143"/>
        <v>4.5848237432950595E-9</v>
      </c>
      <c r="HU113" s="86">
        <f t="shared" si="143"/>
        <v>3.5733222992146996E-10</v>
      </c>
      <c r="HV113" s="86">
        <f t="shared" si="143"/>
        <v>1.5979392188623847E-10</v>
      </c>
      <c r="HW113" s="86">
        <f t="shared" si="143"/>
        <v>6.1096771262175394E-12</v>
      </c>
      <c r="HX113" s="86">
        <f t="shared" si="143"/>
        <v>1.4842085907447756E-11</v>
      </c>
      <c r="HY113" s="86">
        <f t="shared" si="143"/>
        <v>2.1753519962033084E-11</v>
      </c>
      <c r="HZ113" s="86">
        <f t="shared" si="143"/>
        <v>7.7585650034550064E-11</v>
      </c>
      <c r="IA113" s="86">
        <f t="shared" si="143"/>
        <v>2.6732388395383608E-11</v>
      </c>
      <c r="IB113" s="86">
        <f t="shared" si="143"/>
        <v>1.8687552412681129E-10</v>
      </c>
      <c r="IC113" s="86">
        <f t="shared" si="143"/>
        <v>8.8440152211294803E-12</v>
      </c>
      <c r="ID113" s="86">
        <f t="shared" si="143"/>
        <v>3.2677524490746175E-11</v>
      </c>
      <c r="IE113" s="86">
        <f t="shared" si="143"/>
        <v>1.2852376700848596E-12</v>
      </c>
      <c r="IF113" s="86">
        <f t="shared" si="143"/>
        <v>1.2404994658758159E-9</v>
      </c>
      <c r="IG113" s="86">
        <f t="shared" si="143"/>
        <v>7.1055735194896699E-8</v>
      </c>
      <c r="II113" s="86">
        <f t="shared" si="144"/>
        <v>1.0403391305278283E-49</v>
      </c>
      <c r="IJ113" s="86">
        <f t="shared" si="144"/>
        <v>2.8693555687213133E-42</v>
      </c>
      <c r="IK113" s="86">
        <f t="shared" si="144"/>
        <v>2.6192723158154377E-47</v>
      </c>
      <c r="IL113" s="86">
        <f t="shared" si="144"/>
        <v>7.6945811844361324E-50</v>
      </c>
      <c r="IM113" s="86">
        <f t="shared" si="144"/>
        <v>4.3390680088861049E-55</v>
      </c>
      <c r="IN113" s="86">
        <f t="shared" si="144"/>
        <v>8.2565491714947438E-54</v>
      </c>
      <c r="IO113" s="86">
        <f t="shared" si="144"/>
        <v>5.7872254782312808E-57</v>
      </c>
      <c r="IP113" s="86">
        <f t="shared" si="144"/>
        <v>3.204388407279855E-53</v>
      </c>
      <c r="IQ113" s="86">
        <f t="shared" si="144"/>
        <v>9.64988486066301E-58</v>
      </c>
      <c r="IR113" s="86">
        <f t="shared" si="144"/>
        <v>6.3516542003401507E-55</v>
      </c>
      <c r="IS113" s="86">
        <f t="shared" si="144"/>
        <v>1.5950095073133378E-59</v>
      </c>
      <c r="IT113" s="86">
        <f t="shared" si="144"/>
        <v>9.3148184830179525E-56</v>
      </c>
      <c r="IU113" s="86">
        <f t="shared" si="144"/>
        <v>4.9845526464469341E-61</v>
      </c>
      <c r="IV113" s="86">
        <f t="shared" si="144"/>
        <v>1.3783333081732221E-54</v>
      </c>
      <c r="IW113" s="86">
        <f t="shared" si="144"/>
        <v>7.9039433123832773E-54</v>
      </c>
      <c r="IY113" s="86">
        <f t="shared" si="145"/>
        <v>0.11691416760717672</v>
      </c>
      <c r="IZ113" s="86">
        <f t="shared" si="145"/>
        <v>7.2326293359375585E-2</v>
      </c>
      <c r="JA113" s="86">
        <f t="shared" si="145"/>
        <v>0.13379878145943108</v>
      </c>
      <c r="JB113" s="86">
        <f t="shared" si="145"/>
        <v>7.750174894435248E-2</v>
      </c>
      <c r="JC113" s="86">
        <f t="shared" si="145"/>
        <v>0.11303339687950331</v>
      </c>
      <c r="JD113" s="86">
        <f t="shared" si="145"/>
        <v>5.9004782107045232E-2</v>
      </c>
      <c r="JE113" s="86">
        <f t="shared" si="145"/>
        <v>8.5798327413516319E-3</v>
      </c>
      <c r="JF113" s="86">
        <f t="shared" si="145"/>
        <v>2.8965660155549672E-3</v>
      </c>
      <c r="JG113" s="86">
        <f t="shared" si="145"/>
        <v>2.4320617961111936E-3</v>
      </c>
      <c r="JH113" s="86">
        <f t="shared" si="145"/>
        <v>3.3531807144768888E-2</v>
      </c>
      <c r="JI113" s="86">
        <f t="shared" si="145"/>
        <v>9.9976994092940714E-3</v>
      </c>
      <c r="JJ113" s="86">
        <f t="shared" si="145"/>
        <v>1.6705337385767179E-2</v>
      </c>
      <c r="JK113" s="86">
        <f t="shared" si="145"/>
        <v>0.1196857979073626</v>
      </c>
      <c r="JL113" s="86">
        <f t="shared" si="145"/>
        <v>0.14436501855500961</v>
      </c>
      <c r="JM113" s="86">
        <f t="shared" si="145"/>
        <v>9.6958047824043672E-2</v>
      </c>
    </row>
    <row r="114" spans="2:273" x14ac:dyDescent="0.25">
      <c r="B114" s="2">
        <v>87</v>
      </c>
      <c r="C114" s="37">
        <v>113.621</v>
      </c>
      <c r="D114" s="37">
        <v>113.172</v>
      </c>
      <c r="E114" s="37">
        <v>114.852</v>
      </c>
      <c r="F114" s="37">
        <v>112.167</v>
      </c>
      <c r="G114" s="37">
        <v>112.58499999999999</v>
      </c>
      <c r="H114" s="37">
        <v>108.81100000000001</v>
      </c>
      <c r="I114" s="37">
        <v>108.208</v>
      </c>
      <c r="J114" s="37">
        <v>106.41500000000001</v>
      </c>
      <c r="K114" s="37">
        <v>107.264</v>
      </c>
      <c r="L114" s="37">
        <v>107.887</v>
      </c>
      <c r="M114" s="37">
        <v>110.208</v>
      </c>
      <c r="N114" s="37">
        <v>108.943</v>
      </c>
      <c r="O114" s="37">
        <v>111.547</v>
      </c>
      <c r="P114" s="37">
        <v>110.358</v>
      </c>
      <c r="Q114" s="37">
        <v>110.962</v>
      </c>
      <c r="S114" s="4">
        <f t="shared" si="146"/>
        <v>116.26872058434235</v>
      </c>
      <c r="T114" s="4">
        <f t="shared" si="146"/>
        <v>113.73111017051309</v>
      </c>
      <c r="U114" s="4">
        <f t="shared" si="146"/>
        <v>116.90599264898673</v>
      </c>
      <c r="V114" s="4">
        <f t="shared" si="146"/>
        <v>113.94557217641389</v>
      </c>
      <c r="W114" s="4">
        <f t="shared" si="146"/>
        <v>113.30329028815726</v>
      </c>
      <c r="X114" s="4">
        <f t="shared" si="146"/>
        <v>109.53966515819701</v>
      </c>
      <c r="Y114" s="4">
        <f t="shared" si="146"/>
        <v>108.45190588630476</v>
      </c>
      <c r="Z114" s="4">
        <f t="shared" si="146"/>
        <v>106.86326938060225</v>
      </c>
      <c r="AA114" s="4">
        <f t="shared" si="146"/>
        <v>108.58465001186995</v>
      </c>
      <c r="AB114" s="4">
        <f t="shared" si="146"/>
        <v>109.87160322181188</v>
      </c>
      <c r="AC114" s="4">
        <f t="shared" si="146"/>
        <v>111.01234302569338</v>
      </c>
      <c r="AD114" s="4">
        <f t="shared" si="146"/>
        <v>109.75215733853557</v>
      </c>
      <c r="AE114" s="4">
        <f t="shared" si="146"/>
        <v>113.36121866181318</v>
      </c>
      <c r="AF114" s="4">
        <f t="shared" si="146"/>
        <v>112.57322287196396</v>
      </c>
      <c r="AG114" s="4">
        <f t="shared" si="146"/>
        <v>112.5917247246676</v>
      </c>
      <c r="AI114" s="4">
        <f t="shared" si="147"/>
        <v>-2.6477205843423519</v>
      </c>
      <c r="AJ114" s="4">
        <f t="shared" si="147"/>
        <v>-0.55911017051309386</v>
      </c>
      <c r="AK114" s="4">
        <f t="shared" si="147"/>
        <v>-2.0539926489867213</v>
      </c>
      <c r="AL114" s="4">
        <f t="shared" si="147"/>
        <v>-1.7785721764138884</v>
      </c>
      <c r="AM114" s="4">
        <f t="shared" si="147"/>
        <v>-0.71829028815726303</v>
      </c>
      <c r="AN114" s="4">
        <f t="shared" si="147"/>
        <v>-0.72866515819700339</v>
      </c>
      <c r="AO114" s="4">
        <f t="shared" si="147"/>
        <v>-0.24390588630475918</v>
      </c>
      <c r="AP114" s="4">
        <f t="shared" si="147"/>
        <v>-0.44826938060224109</v>
      </c>
      <c r="AQ114" s="4">
        <f t="shared" si="147"/>
        <v>-1.320650011869958</v>
      </c>
      <c r="AR114" s="4">
        <f t="shared" si="147"/>
        <v>-1.9846032218118808</v>
      </c>
      <c r="AS114" s="4">
        <f t="shared" si="147"/>
        <v>-0.80434302569338456</v>
      </c>
      <c r="AT114" s="4">
        <f t="shared" si="147"/>
        <v>-0.80915733853557015</v>
      </c>
      <c r="AU114" s="4">
        <f t="shared" si="147"/>
        <v>-1.8142186618131859</v>
      </c>
      <c r="AV114" s="4">
        <f t="shared" si="147"/>
        <v>-2.2152228719639595</v>
      </c>
      <c r="AW114" s="4">
        <f t="shared" si="147"/>
        <v>-1.6297247246675965</v>
      </c>
      <c r="AY114" s="2">
        <f t="shared" si="139"/>
        <v>113.8631116899808</v>
      </c>
      <c r="AZ114" s="2">
        <f t="shared" si="139"/>
        <v>112.48758563873736</v>
      </c>
      <c r="BA114" s="2">
        <f t="shared" si="139"/>
        <v>113.6433982775747</v>
      </c>
      <c r="BB114" s="2">
        <f t="shared" si="139"/>
        <v>112.66058032558369</v>
      </c>
      <c r="BC114" s="2">
        <f t="shared" si="139"/>
        <v>111.09392057752325</v>
      </c>
      <c r="BD114" s="2">
        <f t="shared" si="139"/>
        <v>108.70799420316132</v>
      </c>
      <c r="BE114" s="2">
        <f t="shared" si="139"/>
        <v>108.39845114454586</v>
      </c>
      <c r="BF114" s="2">
        <f t="shared" si="139"/>
        <v>106.85109325098736</v>
      </c>
      <c r="BG114" s="2">
        <f t="shared" si="139"/>
        <v>108.57514576403253</v>
      </c>
      <c r="BH114" s="2">
        <f t="shared" si="139"/>
        <v>109.45424268687151</v>
      </c>
      <c r="BI114" s="2">
        <f t="shared" si="139"/>
        <v>110.94416927478869</v>
      </c>
      <c r="BJ114" s="2">
        <f t="shared" si="139"/>
        <v>109.60121091726813</v>
      </c>
      <c r="BK114" s="2">
        <f t="shared" si="139"/>
        <v>110.72498571936832</v>
      </c>
      <c r="BL114" s="2">
        <f t="shared" si="139"/>
        <v>109.16608667746284</v>
      </c>
      <c r="BM114" s="2">
        <f t="shared" si="139"/>
        <v>111.45066388803374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>
        <f t="shared" si="140"/>
        <v>108.208</v>
      </c>
      <c r="CL114" s="2">
        <f t="shared" si="140"/>
        <v>106.41500000000001</v>
      </c>
      <c r="CM114" s="2">
        <f t="shared" si="140"/>
        <v>107.264</v>
      </c>
      <c r="CN114" s="2" t="str">
        <f t="shared" si="140"/>
        <v/>
      </c>
      <c r="CO114" s="2">
        <f t="shared" si="140"/>
        <v>110.208</v>
      </c>
      <c r="CP114" s="2">
        <f t="shared" si="140"/>
        <v>108.943</v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>
        <f t="shared" si="116"/>
        <v>108.208</v>
      </c>
      <c r="DB114" s="2">
        <f t="shared" si="117"/>
        <v>106.41500000000001</v>
      </c>
      <c r="DC114" s="2">
        <f t="shared" si="118"/>
        <v>107.264</v>
      </c>
      <c r="DD114" s="2" t="str">
        <f t="shared" si="119"/>
        <v/>
      </c>
      <c r="DE114" s="2">
        <f t="shared" si="120"/>
        <v>110.208</v>
      </c>
      <c r="DF114" s="2">
        <f t="shared" si="121"/>
        <v>108.943</v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123.29036415362734</v>
      </c>
      <c r="DL114" s="2">
        <f t="shared" si="148"/>
        <v>120.60526384778012</v>
      </c>
      <c r="DM114" s="2">
        <f t="shared" si="148"/>
        <v>122.40810075046903</v>
      </c>
      <c r="DN114" s="2">
        <f t="shared" si="148"/>
        <v>119.82003535762486</v>
      </c>
      <c r="DO114" s="2">
        <f t="shared" si="148"/>
        <v>117.97818973629504</v>
      </c>
      <c r="DP114" s="2">
        <f t="shared" si="148"/>
        <v>118.04497920997922</v>
      </c>
      <c r="DQ114" s="2">
        <f t="shared" si="148"/>
        <v>119.6824987987988</v>
      </c>
      <c r="DR114" s="2">
        <f t="shared" si="148"/>
        <v>119.43025889046942</v>
      </c>
      <c r="DS114" s="2">
        <f t="shared" si="148"/>
        <v>119.76781064425769</v>
      </c>
      <c r="DT114" s="2">
        <f t="shared" si="148"/>
        <v>119.69992372372376</v>
      </c>
      <c r="DU114" s="2">
        <f t="shared" si="148"/>
        <v>121.74702891462893</v>
      </c>
      <c r="DV114" s="2">
        <f t="shared" si="148"/>
        <v>116.66439687055475</v>
      </c>
      <c r="DW114" s="2">
        <f t="shared" si="148"/>
        <v>121.63011441441444</v>
      </c>
      <c r="DX114" s="2">
        <f t="shared" si="148"/>
        <v>117.42128265851795</v>
      </c>
      <c r="DY114" s="2">
        <f t="shared" si="148"/>
        <v>114.60769647756763</v>
      </c>
      <c r="EA114" s="2">
        <f t="shared" si="94"/>
        <v>113.6400306046777</v>
      </c>
      <c r="EB114" s="2">
        <f t="shared" si="94"/>
        <v>112.3414887409201</v>
      </c>
      <c r="EC114" s="2">
        <f t="shared" si="94"/>
        <v>113.45901274725277</v>
      </c>
      <c r="ED114" s="2">
        <f t="shared" si="94"/>
        <v>112.50652994865946</v>
      </c>
      <c r="EE114" s="2">
        <f t="shared" si="94"/>
        <v>110.93155095956132</v>
      </c>
      <c r="EF114" s="2">
        <f t="shared" si="94"/>
        <v>108.49271765417173</v>
      </c>
      <c r="EG114" s="2">
        <f t="shared" si="94"/>
        <v>108.13670497917273</v>
      </c>
      <c r="EH114" s="2">
        <f t="shared" si="94"/>
        <v>106.57086874469888</v>
      </c>
      <c r="EI114" s="2">
        <f t="shared" si="94"/>
        <v>108.30814096645123</v>
      </c>
      <c r="EJ114" s="2">
        <f t="shared" si="94"/>
        <v>109.22372295354701</v>
      </c>
      <c r="EK114" s="2">
        <f t="shared" si="94"/>
        <v>110.69145060018468</v>
      </c>
      <c r="EL114" s="2">
        <f t="shared" si="94"/>
        <v>109.4499923241688</v>
      </c>
      <c r="EM114" s="2">
        <f t="shared" si="135"/>
        <v>110.46854644043852</v>
      </c>
      <c r="EN114" s="2">
        <f t="shared" si="135"/>
        <v>108.94715791044777</v>
      </c>
      <c r="EO114" s="2">
        <f t="shared" si="135"/>
        <v>111.35050658934055</v>
      </c>
      <c r="EQ114" s="2">
        <f t="shared" si="149"/>
        <v>113.11505540929271</v>
      </c>
      <c r="ER114" s="2">
        <f t="shared" si="149"/>
        <v>111.94016784272046</v>
      </c>
      <c r="ES114" s="2">
        <f t="shared" si="149"/>
        <v>112.8451018693552</v>
      </c>
      <c r="ET114" s="2">
        <f t="shared" si="149"/>
        <v>112.06867861760199</v>
      </c>
      <c r="EU114" s="2">
        <f t="shared" si="149"/>
        <v>110.44126491430754</v>
      </c>
      <c r="EV114" s="2">
        <f t="shared" si="149"/>
        <v>107.96916935750259</v>
      </c>
      <c r="EW114" s="2">
        <f t="shared" si="149"/>
        <v>107.82552600452702</v>
      </c>
      <c r="EX114" s="2">
        <f t="shared" si="149"/>
        <v>106.0162657979821</v>
      </c>
      <c r="EY114" s="2">
        <f t="shared" si="149"/>
        <v>107.48347569870266</v>
      </c>
      <c r="EZ114" s="2">
        <f t="shared" si="149"/>
        <v>108.71155686726176</v>
      </c>
      <c r="FA114" s="2">
        <f t="shared" si="149"/>
        <v>109.93577448112154</v>
      </c>
      <c r="FB114" s="2">
        <f t="shared" si="149"/>
        <v>109.02253254353248</v>
      </c>
      <c r="FC114" s="2">
        <f t="shared" si="149"/>
        <v>109.79783760210346</v>
      </c>
      <c r="FD114" s="2">
        <f t="shared" si="149"/>
        <v>108.85286392594497</v>
      </c>
      <c r="FE114" s="2">
        <f t="shared" si="149"/>
        <v>111.81025258237216</v>
      </c>
      <c r="FG114" s="2">
        <f t="shared" si="150"/>
        <v>0.97652504310022992</v>
      </c>
      <c r="FH114" s="2">
        <f t="shared" si="150"/>
        <v>0.9819502188574194</v>
      </c>
      <c r="FI114" s="2">
        <f t="shared" si="150"/>
        <v>0.97887327779815225</v>
      </c>
      <c r="FJ114" s="2">
        <f t="shared" si="150"/>
        <v>0.97849553312155557</v>
      </c>
      <c r="FK114" s="2">
        <f t="shared" si="150"/>
        <v>0.97650390287928202</v>
      </c>
      <c r="FL114" s="2">
        <f t="shared" si="150"/>
        <v>0.9770611465490151</v>
      </c>
      <c r="FM114" s="2">
        <f t="shared" si="150"/>
        <v>0.97711686643950313</v>
      </c>
      <c r="FN114" s="2">
        <f t="shared" si="150"/>
        <v>0.97781360788431237</v>
      </c>
      <c r="FO114" s="2">
        <f t="shared" si="150"/>
        <v>0.97602149863568211</v>
      </c>
      <c r="FP114" s="2">
        <f t="shared" si="150"/>
        <v>0.97756321385691913</v>
      </c>
      <c r="FQ114" s="2">
        <f t="shared" si="150"/>
        <v>0.97654804129917017</v>
      </c>
      <c r="FR114" s="2">
        <f t="shared" si="150"/>
        <v>0.97854023769378673</v>
      </c>
      <c r="FS114" s="2">
        <f t="shared" si="150"/>
        <v>0.97661185837407749</v>
      </c>
      <c r="FT114" s="2">
        <f t="shared" si="150"/>
        <v>0.97410016949352018</v>
      </c>
      <c r="FU114" s="2">
        <f t="shared" si="150"/>
        <v>0.97008372195564829</v>
      </c>
      <c r="FW114" s="2">
        <f t="shared" si="141"/>
        <v>6.5909377381983573E-3</v>
      </c>
      <c r="FX114" s="2">
        <f t="shared" si="141"/>
        <v>7.6308866216717088E-3</v>
      </c>
      <c r="FY114" s="2">
        <f t="shared" si="141"/>
        <v>7.6222234372819294E-3</v>
      </c>
      <c r="FZ114" s="2">
        <f t="shared" si="141"/>
        <v>7.3601646942809615E-3</v>
      </c>
      <c r="GA114" s="2">
        <f t="shared" si="141"/>
        <v>6.5245404020554268E-3</v>
      </c>
      <c r="GB114" s="2">
        <f t="shared" si="141"/>
        <v>7.3372007682963661E-3</v>
      </c>
      <c r="GC114" s="2">
        <f t="shared" si="141"/>
        <v>7.8982735454146864E-3</v>
      </c>
      <c r="GD114" s="2">
        <f t="shared" si="141"/>
        <v>9.1578414508332127E-3</v>
      </c>
      <c r="GE114" s="2">
        <f t="shared" si="141"/>
        <v>9.435231150044748E-3</v>
      </c>
      <c r="GF114" s="2">
        <f t="shared" si="141"/>
        <v>8.8497521982060876E-3</v>
      </c>
      <c r="GG114" s="2">
        <f t="shared" si="141"/>
        <v>8.6760601198378109E-3</v>
      </c>
      <c r="GH114" s="2">
        <f t="shared" si="141"/>
        <v>8.4237484088621438E-3</v>
      </c>
      <c r="GI114" s="2">
        <f t="shared" si="141"/>
        <v>6.8719142338152361E-3</v>
      </c>
      <c r="GJ114" s="2">
        <f t="shared" si="141"/>
        <v>5.8288728979307312E-3</v>
      </c>
      <c r="GK114" s="2">
        <f t="shared" si="141"/>
        <v>5.9039130190749363E-3</v>
      </c>
      <c r="GM114" s="86">
        <f t="shared" si="142"/>
        <v>1.0941645527719372E-32</v>
      </c>
      <c r="GN114" s="86">
        <f t="shared" si="142"/>
        <v>2.381498207150929E-34</v>
      </c>
      <c r="GO114" s="86">
        <f t="shared" si="142"/>
        <v>7.3009693266509664E-37</v>
      </c>
      <c r="GP114" s="86">
        <f t="shared" si="142"/>
        <v>2.7459555179847928E-43</v>
      </c>
      <c r="GQ114" s="86">
        <f t="shared" si="142"/>
        <v>4.1252385124808375E-44</v>
      </c>
      <c r="GR114" s="86">
        <f t="shared" si="142"/>
        <v>4.5406661612567178E-45</v>
      </c>
      <c r="GS114" s="86">
        <f t="shared" si="142"/>
        <v>1.3970615504709107E-47</v>
      </c>
      <c r="GT114" s="86">
        <f t="shared" si="142"/>
        <v>1.3176177431154203E-49</v>
      </c>
      <c r="GU114" s="86">
        <f t="shared" si="142"/>
        <v>6.0401006064751621E-45</v>
      </c>
      <c r="GV114" s="86">
        <f t="shared" si="142"/>
        <v>5.3115736761746259E-42</v>
      </c>
      <c r="GW114" s="86">
        <f t="shared" si="142"/>
        <v>4.0644997315130627E-42</v>
      </c>
      <c r="GX114" s="86">
        <f t="shared" si="142"/>
        <v>5.4497578815091158E-41</v>
      </c>
      <c r="GY114" s="86">
        <f t="shared" si="142"/>
        <v>2.6638646760206296E-30</v>
      </c>
      <c r="GZ114" s="86">
        <f t="shared" si="142"/>
        <v>1.6032494172110722E-24</v>
      </c>
      <c r="HA114" s="86">
        <f t="shared" si="142"/>
        <v>1.183783588198833E-29</v>
      </c>
      <c r="HC114" s="86">
        <f t="shared" si="73"/>
        <v>4.3707553303031756E-2</v>
      </c>
      <c r="HD114" s="86">
        <f t="shared" si="73"/>
        <v>2.3207968043219611E-2</v>
      </c>
      <c r="HE114" s="86">
        <f t="shared" si="73"/>
        <v>5.221520356416906E-2</v>
      </c>
      <c r="HF114" s="86">
        <f t="shared" si="73"/>
        <v>2.1747454554148969E-2</v>
      </c>
      <c r="HG114" s="86">
        <f t="shared" si="73"/>
        <v>3.5546064213658378E-2</v>
      </c>
      <c r="HH114" s="86">
        <f t="shared" si="73"/>
        <v>1.4770752857672933E-2</v>
      </c>
      <c r="HI114" s="86">
        <f t="shared" si="138"/>
        <v>1.2563993872347909E-3</v>
      </c>
      <c r="HJ114" s="86">
        <f t="shared" si="138"/>
        <v>3.1366252652167596E-4</v>
      </c>
      <c r="HK114" s="86">
        <f t="shared" si="138"/>
        <v>2.818647371751394E-4</v>
      </c>
      <c r="HL114" s="86">
        <f t="shared" si="138"/>
        <v>1.1656884389259667E-2</v>
      </c>
      <c r="HM114" s="86">
        <f t="shared" si="138"/>
        <v>1.869598073749635E-3</v>
      </c>
      <c r="HN114" s="86">
        <f t="shared" si="138"/>
        <v>3.8407048449721872E-3</v>
      </c>
      <c r="HO114" s="86">
        <f t="shared" si="138"/>
        <v>5.1763808220580028E-2</v>
      </c>
      <c r="HP114" s="86">
        <f t="shared" si="138"/>
        <v>6.8718927877489039E-2</v>
      </c>
      <c r="HQ114" s="86">
        <f t="shared" si="138"/>
        <v>3.683409100034598E-2</v>
      </c>
      <c r="HS114" s="86">
        <f t="shared" si="143"/>
        <v>5.1664753056172701E-10</v>
      </c>
      <c r="HT114" s="86">
        <f t="shared" si="143"/>
        <v>1.5072944864514818E-8</v>
      </c>
      <c r="HU114" s="86">
        <f t="shared" si="143"/>
        <v>1.3724019056992152E-9</v>
      </c>
      <c r="HV114" s="86">
        <f t="shared" si="143"/>
        <v>6.4715710588202547E-10</v>
      </c>
      <c r="HW114" s="86">
        <f t="shared" si="143"/>
        <v>2.8579262081788382E-11</v>
      </c>
      <c r="HX114" s="86">
        <f t="shared" si="143"/>
        <v>6.8658044057739152E-11</v>
      </c>
      <c r="HY114" s="86">
        <f t="shared" si="143"/>
        <v>1.06370225925948E-10</v>
      </c>
      <c r="HZ114" s="86">
        <f t="shared" si="143"/>
        <v>3.6080436430769278E-10</v>
      </c>
      <c r="IA114" s="86">
        <f t="shared" si="143"/>
        <v>1.3921161545518566E-10</v>
      </c>
      <c r="IB114" s="86">
        <f t="shared" si="143"/>
        <v>8.5423608433495493E-10</v>
      </c>
      <c r="IC114" s="86">
        <f t="shared" si="143"/>
        <v>4.7721882974505317E-11</v>
      </c>
      <c r="ID114" s="86">
        <f t="shared" si="143"/>
        <v>1.5813320552681167E-10</v>
      </c>
      <c r="IE114" s="86">
        <f t="shared" si="143"/>
        <v>6.9840835109074773E-12</v>
      </c>
      <c r="IF114" s="86">
        <f t="shared" si="143"/>
        <v>4.0896599627386514E-9</v>
      </c>
      <c r="IG114" s="86">
        <f t="shared" si="143"/>
        <v>1.7725662142604758E-7</v>
      </c>
      <c r="II114" s="86">
        <f t="shared" si="144"/>
        <v>5.3733872124713797E-48</v>
      </c>
      <c r="IJ114" s="86">
        <f t="shared" si="144"/>
        <v>8.8899765460230228E-41</v>
      </c>
      <c r="IK114" s="86">
        <f t="shared" si="144"/>
        <v>1.2399991960823819E-45</v>
      </c>
      <c r="IL114" s="86">
        <f t="shared" si="144"/>
        <v>4.3831214606771733E-48</v>
      </c>
      <c r="IM114" s="86">
        <f t="shared" si="144"/>
        <v>3.4528257242341689E-53</v>
      </c>
      <c r="IN114" s="86">
        <f t="shared" si="144"/>
        <v>6.5401460330256184E-52</v>
      </c>
      <c r="IO114" s="86">
        <f t="shared" si="144"/>
        <v>6.3976490758293133E-55</v>
      </c>
      <c r="IP114" s="86">
        <f t="shared" si="144"/>
        <v>2.9520575221954225E-51</v>
      </c>
      <c r="IQ114" s="86">
        <f t="shared" si="144"/>
        <v>1.3625043957589837E-55</v>
      </c>
      <c r="IR114" s="86">
        <f t="shared" si="144"/>
        <v>6.5708032874742176E-53</v>
      </c>
      <c r="IS114" s="86">
        <f t="shared" si="144"/>
        <v>2.4116258844700246E-57</v>
      </c>
      <c r="IT114" s="86">
        <f t="shared" si="144"/>
        <v>9.8774899174070583E-54</v>
      </c>
      <c r="IU114" s="86">
        <f t="shared" si="144"/>
        <v>6.7770769240564107E-59</v>
      </c>
      <c r="IV114" s="86">
        <f t="shared" si="144"/>
        <v>9.5901369209341654E-53</v>
      </c>
      <c r="IW114" s="86">
        <f t="shared" si="144"/>
        <v>5.228620535417491E-52</v>
      </c>
      <c r="IY114" s="86">
        <f t="shared" si="145"/>
        <v>4.3707553819679286E-2</v>
      </c>
      <c r="IZ114" s="86">
        <f t="shared" si="145"/>
        <v>2.3207983116164475E-2</v>
      </c>
      <c r="JA114" s="86">
        <f t="shared" si="145"/>
        <v>5.2215204936570968E-2</v>
      </c>
      <c r="JB114" s="86">
        <f t="shared" si="145"/>
        <v>2.1747455201306075E-2</v>
      </c>
      <c r="JC114" s="86">
        <f t="shared" si="145"/>
        <v>3.5546064242237642E-2</v>
      </c>
      <c r="JD114" s="86">
        <f t="shared" si="145"/>
        <v>1.4770752926330977E-2</v>
      </c>
      <c r="JE114" s="86">
        <f t="shared" si="145"/>
        <v>1.2563994936050169E-3</v>
      </c>
      <c r="JF114" s="86">
        <f t="shared" si="145"/>
        <v>3.1366288732604026E-4</v>
      </c>
      <c r="JG114" s="86">
        <f t="shared" si="145"/>
        <v>2.8186487638675483E-4</v>
      </c>
      <c r="JH114" s="86">
        <f t="shared" si="145"/>
        <v>1.1656885243495752E-2</v>
      </c>
      <c r="JI114" s="86">
        <f t="shared" si="145"/>
        <v>1.8695981214715178E-3</v>
      </c>
      <c r="JJ114" s="86">
        <f t="shared" si="145"/>
        <v>3.8407050031053925E-3</v>
      </c>
      <c r="JK114" s="86">
        <f t="shared" si="145"/>
        <v>5.1763808227564115E-2</v>
      </c>
      <c r="JL114" s="86">
        <f t="shared" si="145"/>
        <v>6.8718931967148997E-2</v>
      </c>
      <c r="JM114" s="86">
        <f t="shared" si="145"/>
        <v>3.6834268256967409E-2</v>
      </c>
    </row>
    <row r="115" spans="2:273" x14ac:dyDescent="0.25">
      <c r="B115" s="2">
        <v>88</v>
      </c>
      <c r="C115" s="37">
        <v>112.431</v>
      </c>
      <c r="D115" s="37">
        <v>111.741</v>
      </c>
      <c r="E115" s="37">
        <v>114.074</v>
      </c>
      <c r="F115" s="37">
        <v>112.167</v>
      </c>
      <c r="G115" s="37">
        <v>111.547</v>
      </c>
      <c r="H115" s="37">
        <v>107.943</v>
      </c>
      <c r="I115" s="37">
        <v>107.396</v>
      </c>
      <c r="J115" s="37">
        <v>105.83</v>
      </c>
      <c r="K115" s="37">
        <v>107.283</v>
      </c>
      <c r="L115" s="37">
        <v>108.736</v>
      </c>
      <c r="M115" s="37">
        <v>110.18899999999999</v>
      </c>
      <c r="N115" s="37">
        <v>109.736</v>
      </c>
      <c r="O115" s="37">
        <v>110.057</v>
      </c>
      <c r="P115" s="37">
        <v>108.491</v>
      </c>
      <c r="Q115" s="37">
        <v>110.81100000000001</v>
      </c>
      <c r="S115" s="4">
        <f t="shared" si="146"/>
        <v>114.25772710108528</v>
      </c>
      <c r="T115" s="4">
        <f t="shared" si="146"/>
        <v>112.57399472431231</v>
      </c>
      <c r="U115" s="4">
        <f t="shared" si="146"/>
        <v>114.27524625332117</v>
      </c>
      <c r="V115" s="4">
        <f t="shared" si="146"/>
        <v>112.68077312332599</v>
      </c>
      <c r="W115" s="4">
        <f t="shared" si="146"/>
        <v>111.30989150778689</v>
      </c>
      <c r="X115" s="4">
        <f t="shared" si="146"/>
        <v>108.64495594633416</v>
      </c>
      <c r="Y115" s="4">
        <f t="shared" si="146"/>
        <v>108.22215498027548</v>
      </c>
      <c r="Z115" s="4">
        <f t="shared" si="146"/>
        <v>106.65993880892053</v>
      </c>
      <c r="AA115" s="4">
        <f t="shared" si="146"/>
        <v>108.36271587051357</v>
      </c>
      <c r="AB115" s="4">
        <f t="shared" si="146"/>
        <v>109.36927168349341</v>
      </c>
      <c r="AC115" s="4">
        <f t="shared" si="146"/>
        <v>110.70598435712498</v>
      </c>
      <c r="AD115" s="4">
        <f t="shared" si="146"/>
        <v>109.41491556604493</v>
      </c>
      <c r="AE115" s="4">
        <f t="shared" si="146"/>
        <v>111.27796479099256</v>
      </c>
      <c r="AF115" s="4">
        <f t="shared" si="146"/>
        <v>110.12897956383834</v>
      </c>
      <c r="AG115" s="4">
        <f t="shared" si="146"/>
        <v>111.59252473970533</v>
      </c>
      <c r="AI115" s="4">
        <f t="shared" si="147"/>
        <v>-1.8267271010852824</v>
      </c>
      <c r="AJ115" s="4">
        <f t="shared" si="147"/>
        <v>-0.83299472431231436</v>
      </c>
      <c r="AK115" s="4">
        <f t="shared" si="147"/>
        <v>-0.20124625332117319</v>
      </c>
      <c r="AL115" s="4">
        <f t="shared" si="147"/>
        <v>-0.5137731233259899</v>
      </c>
      <c r="AM115" s="4">
        <f t="shared" si="147"/>
        <v>0.23710849221311037</v>
      </c>
      <c r="AN115" s="4">
        <f t="shared" si="147"/>
        <v>-0.70195594633416647</v>
      </c>
      <c r="AO115" s="4">
        <f t="shared" si="147"/>
        <v>-0.82615498027547574</v>
      </c>
      <c r="AP115" s="4">
        <f t="shared" si="147"/>
        <v>-0.82993880892053085</v>
      </c>
      <c r="AQ115" s="4">
        <f t="shared" si="147"/>
        <v>-1.0797158705135672</v>
      </c>
      <c r="AR115" s="4">
        <f t="shared" si="147"/>
        <v>-0.63327168349340468</v>
      </c>
      <c r="AS115" s="4">
        <f t="shared" si="147"/>
        <v>-0.51698435712498281</v>
      </c>
      <c r="AT115" s="4">
        <f t="shared" si="147"/>
        <v>0.32108443395507891</v>
      </c>
      <c r="AU115" s="4">
        <f t="shared" si="147"/>
        <v>-1.2209647909925536</v>
      </c>
      <c r="AV115" s="4">
        <f t="shared" si="147"/>
        <v>-1.6379795638383428</v>
      </c>
      <c r="AW115" s="4">
        <f t="shared" si="147"/>
        <v>-0.78152473970531844</v>
      </c>
      <c r="AY115" s="2">
        <f t="shared" si="139"/>
        <v>113.66998111476846</v>
      </c>
      <c r="AZ115" s="2">
        <f t="shared" si="139"/>
        <v>112.31478658108479</v>
      </c>
      <c r="BA115" s="2">
        <f t="shared" si="139"/>
        <v>113.43975927665613</v>
      </c>
      <c r="BB115" s="2">
        <f t="shared" si="139"/>
        <v>112.46467100491908</v>
      </c>
      <c r="BC115" s="2">
        <f t="shared" si="139"/>
        <v>110.89321476651868</v>
      </c>
      <c r="BD115" s="2">
        <f t="shared" si="139"/>
        <v>108.52398211989367</v>
      </c>
      <c r="BE115" s="2">
        <f t="shared" si="139"/>
        <v>108.21790161168379</v>
      </c>
      <c r="BF115" s="2">
        <f t="shared" si="139"/>
        <v>106.65924731796342</v>
      </c>
      <c r="BG115" s="2">
        <f t="shared" si="139"/>
        <v>108.3621326569489</v>
      </c>
      <c r="BH115" s="2">
        <f t="shared" si="139"/>
        <v>109.27390151801693</v>
      </c>
      <c r="BI115" s="2">
        <f t="shared" si="139"/>
        <v>110.69868169083774</v>
      </c>
      <c r="BJ115" s="2">
        <f t="shared" si="139"/>
        <v>109.39395728406701</v>
      </c>
      <c r="BK115" s="2">
        <f t="shared" si="139"/>
        <v>110.51556846762101</v>
      </c>
      <c r="BL115" s="2">
        <f t="shared" si="139"/>
        <v>109.026084296625</v>
      </c>
      <c r="BM115" s="2">
        <f t="shared" si="139"/>
        <v>111.3238930438273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>
        <f t="shared" si="140"/>
        <v>111.741</v>
      </c>
      <c r="CG115" s="2" t="str">
        <f t="shared" si="140"/>
        <v/>
      </c>
      <c r="CH115" s="2">
        <f t="shared" si="140"/>
        <v>112.167</v>
      </c>
      <c r="CI115" s="2">
        <f t="shared" si="140"/>
        <v>111.547</v>
      </c>
      <c r="CJ115" s="2">
        <f t="shared" si="140"/>
        <v>107.943</v>
      </c>
      <c r="CK115" s="2">
        <f t="shared" si="140"/>
        <v>107.396</v>
      </c>
      <c r="CL115" s="2">
        <f t="shared" si="140"/>
        <v>105.83</v>
      </c>
      <c r="CM115" s="2">
        <f t="shared" si="140"/>
        <v>107.283</v>
      </c>
      <c r="CN115" s="2">
        <f t="shared" si="140"/>
        <v>108.736</v>
      </c>
      <c r="CO115" s="2">
        <f t="shared" si="140"/>
        <v>110.18899999999999</v>
      </c>
      <c r="CP115" s="2">
        <f t="shared" si="140"/>
        <v>109.736</v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>
        <f t="shared" si="111"/>
        <v>111.741</v>
      </c>
      <c r="CW115" s="2" t="str">
        <f t="shared" si="112"/>
        <v/>
      </c>
      <c r="CX115" s="2">
        <f t="shared" si="113"/>
        <v>112.167</v>
      </c>
      <c r="CY115" s="2">
        <f t="shared" si="114"/>
        <v>111.547</v>
      </c>
      <c r="CZ115" s="2">
        <f t="shared" si="115"/>
        <v>107.943</v>
      </c>
      <c r="DA115" s="2">
        <f t="shared" si="116"/>
        <v>107.396</v>
      </c>
      <c r="DB115" s="2">
        <f t="shared" si="117"/>
        <v>105.83</v>
      </c>
      <c r="DC115" s="2">
        <f t="shared" si="118"/>
        <v>107.283</v>
      </c>
      <c r="DD115" s="2">
        <f t="shared" si="119"/>
        <v>108.736</v>
      </c>
      <c r="DE115" s="2">
        <f t="shared" si="120"/>
        <v>110.18899999999999</v>
      </c>
      <c r="DF115" s="2">
        <f t="shared" si="121"/>
        <v>109.736</v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123.28321076339499</v>
      </c>
      <c r="DL115" s="2">
        <f t="shared" si="148"/>
        <v>120.55544587737842</v>
      </c>
      <c r="DM115" s="2">
        <f t="shared" si="148"/>
        <v>122.39708996247654</v>
      </c>
      <c r="DN115" s="2">
        <f t="shared" si="148"/>
        <v>119.80425883940623</v>
      </c>
      <c r="DO115" s="2">
        <f t="shared" si="148"/>
        <v>117.94522201553784</v>
      </c>
      <c r="DP115" s="2">
        <f t="shared" si="148"/>
        <v>118.02916938395887</v>
      </c>
      <c r="DQ115" s="2">
        <f t="shared" si="148"/>
        <v>119.66948103818103</v>
      </c>
      <c r="DR115" s="2">
        <f t="shared" si="148"/>
        <v>119.43966500711238</v>
      </c>
      <c r="DS115" s="2">
        <f t="shared" si="148"/>
        <v>119.8155019607843</v>
      </c>
      <c r="DT115" s="2">
        <f t="shared" si="148"/>
        <v>119.73284354354358</v>
      </c>
      <c r="DU115" s="2">
        <f t="shared" si="148"/>
        <v>121.80231051051052</v>
      </c>
      <c r="DV115" s="2">
        <f t="shared" si="148"/>
        <v>116.63221906116641</v>
      </c>
      <c r="DW115" s="2">
        <f t="shared" si="148"/>
        <v>121.66967516087519</v>
      </c>
      <c r="DX115" s="2">
        <f t="shared" si="148"/>
        <v>117.37217417876241</v>
      </c>
      <c r="DY115" s="2">
        <f t="shared" si="148"/>
        <v>114.50159236188354</v>
      </c>
      <c r="EA115" s="2">
        <f t="shared" si="94"/>
        <v>113.46285553337137</v>
      </c>
      <c r="EB115" s="2">
        <f t="shared" si="94"/>
        <v>112.17978631961259</v>
      </c>
      <c r="EC115" s="2">
        <f t="shared" si="94"/>
        <v>113.26831362637365</v>
      </c>
      <c r="ED115" s="2">
        <f t="shared" si="94"/>
        <v>112.32092621220767</v>
      </c>
      <c r="EE115" s="2">
        <f t="shared" si="94"/>
        <v>110.74180520904727</v>
      </c>
      <c r="EF115" s="2">
        <f t="shared" si="94"/>
        <v>108.32446487303508</v>
      </c>
      <c r="EG115" s="2">
        <f t="shared" si="94"/>
        <v>107.97586854596534</v>
      </c>
      <c r="EH115" s="2">
        <f t="shared" si="94"/>
        <v>106.40002162849871</v>
      </c>
      <c r="EI115" s="2">
        <f t="shared" si="94"/>
        <v>108.11357987072947</v>
      </c>
      <c r="EJ115" s="2">
        <f t="shared" si="94"/>
        <v>109.05971036309604</v>
      </c>
      <c r="EK115" s="2">
        <f t="shared" si="94"/>
        <v>110.46229593721147</v>
      </c>
      <c r="EL115" s="2">
        <f t="shared" si="94"/>
        <v>109.25293523910025</v>
      </c>
      <c r="EM115" s="2">
        <f t="shared" si="135"/>
        <v>110.27680045001441</v>
      </c>
      <c r="EN115" s="2">
        <f t="shared" si="135"/>
        <v>108.82428164179105</v>
      </c>
      <c r="EO115" s="2">
        <f t="shared" si="135"/>
        <v>111.23167536148215</v>
      </c>
      <c r="EQ115" s="2">
        <f t="shared" si="149"/>
        <v>112.97025739056001</v>
      </c>
      <c r="ER115" s="2">
        <f t="shared" si="149"/>
        <v>111.80951899068725</v>
      </c>
      <c r="ES115" s="2">
        <f t="shared" si="149"/>
        <v>112.69675362318843</v>
      </c>
      <c r="ET115" s="2">
        <f t="shared" si="149"/>
        <v>111.91186927018677</v>
      </c>
      <c r="EU115" s="2">
        <f t="shared" si="149"/>
        <v>110.28442444869013</v>
      </c>
      <c r="EV115" s="2">
        <f t="shared" si="149"/>
        <v>107.83680702959361</v>
      </c>
      <c r="EW115" s="2">
        <f t="shared" si="149"/>
        <v>107.68684952847944</v>
      </c>
      <c r="EX115" s="2">
        <f t="shared" si="149"/>
        <v>105.88793291277079</v>
      </c>
      <c r="EY115" s="2">
        <f t="shared" si="149"/>
        <v>107.34989341227418</v>
      </c>
      <c r="EZ115" s="2">
        <f t="shared" si="149"/>
        <v>108.58104114598332</v>
      </c>
      <c r="FA115" s="2">
        <f t="shared" si="149"/>
        <v>109.76151772026729</v>
      </c>
      <c r="FB115" s="2">
        <f t="shared" si="149"/>
        <v>108.85472186119947</v>
      </c>
      <c r="FC115" s="2">
        <f t="shared" si="149"/>
        <v>109.64653449775318</v>
      </c>
      <c r="FD115" s="2">
        <f t="shared" si="149"/>
        <v>108.73541216666439</v>
      </c>
      <c r="FE115" s="2">
        <f t="shared" si="149"/>
        <v>111.65918307843698</v>
      </c>
      <c r="FG115" s="2">
        <f t="shared" si="150"/>
        <v>0.97854627128155491</v>
      </c>
      <c r="FH115" s="2">
        <f t="shared" si="150"/>
        <v>0.98351221830086089</v>
      </c>
      <c r="FI115" s="2">
        <f t="shared" si="150"/>
        <v>0.98069631629885212</v>
      </c>
      <c r="FJ115" s="2">
        <f t="shared" si="150"/>
        <v>0.98035051313941246</v>
      </c>
      <c r="FK115" s="2">
        <f t="shared" si="150"/>
        <v>0.97852691123961555</v>
      </c>
      <c r="FL115" s="2">
        <f t="shared" si="150"/>
        <v>0.97903720632676883</v>
      </c>
      <c r="FM115" s="2">
        <f t="shared" si="150"/>
        <v>0.97908822897858505</v>
      </c>
      <c r="FN115" s="2">
        <f t="shared" si="150"/>
        <v>0.97972619214660062</v>
      </c>
      <c r="FO115" s="2">
        <f t="shared" si="150"/>
        <v>0.97808510975230201</v>
      </c>
      <c r="FP115" s="2">
        <f t="shared" si="150"/>
        <v>0.97949693080141054</v>
      </c>
      <c r="FQ115" s="2">
        <f t="shared" si="150"/>
        <v>0.97856733276262142</v>
      </c>
      <c r="FR115" s="2">
        <f t="shared" si="150"/>
        <v>0.98039143876230672</v>
      </c>
      <c r="FS115" s="2">
        <f t="shared" si="150"/>
        <v>0.97862577524457461</v>
      </c>
      <c r="FT115" s="2">
        <f t="shared" si="150"/>
        <v>0.97632512105606739</v>
      </c>
      <c r="FU115" s="2">
        <f t="shared" si="150"/>
        <v>0.97264402078209622</v>
      </c>
      <c r="FW115" s="2">
        <f t="shared" si="141"/>
        <v>7.2222270394583935E-3</v>
      </c>
      <c r="FX115" s="2">
        <f t="shared" si="141"/>
        <v>8.3609453514093442E-3</v>
      </c>
      <c r="FY115" s="2">
        <f t="shared" si="141"/>
        <v>8.3514603218507195E-3</v>
      </c>
      <c r="FZ115" s="2">
        <f t="shared" si="141"/>
        <v>8.0645335190419228E-3</v>
      </c>
      <c r="GA115" s="2">
        <f t="shared" si="141"/>
        <v>7.1495158428704353E-3</v>
      </c>
      <c r="GB115" s="2">
        <f t="shared" si="141"/>
        <v>8.0393897407974955E-3</v>
      </c>
      <c r="GC115" s="2">
        <f t="shared" si="141"/>
        <v>8.6536905207593804E-3</v>
      </c>
      <c r="GD115" s="2">
        <f t="shared" si="141"/>
        <v>1.0032509431213914E-2</v>
      </c>
      <c r="GE115" s="2">
        <f t="shared" si="141"/>
        <v>1.0336116326077206E-2</v>
      </c>
      <c r="GF115" s="2">
        <f t="shared" si="141"/>
        <v>9.6952824156695903E-3</v>
      </c>
      <c r="GG115" s="2">
        <f t="shared" si="141"/>
        <v>9.5051544543054405E-3</v>
      </c>
      <c r="GH115" s="2">
        <f t="shared" si="141"/>
        <v>9.2289560132565764E-3</v>
      </c>
      <c r="GI115" s="2">
        <f t="shared" si="141"/>
        <v>7.5299118677085745E-3</v>
      </c>
      <c r="GJ115" s="2">
        <f t="shared" si="141"/>
        <v>6.3876398929766367E-3</v>
      </c>
      <c r="GK115" s="2">
        <f t="shared" si="141"/>
        <v>6.4698266913156017E-3</v>
      </c>
      <c r="GM115" s="86">
        <f t="shared" si="142"/>
        <v>2.0586596375658579E-35</v>
      </c>
      <c r="GN115" s="86">
        <f t="shared" si="142"/>
        <v>3.269927849029796E-37</v>
      </c>
      <c r="GO115" s="86">
        <f t="shared" si="142"/>
        <v>5.298113629226115E-40</v>
      </c>
      <c r="GP115" s="86">
        <f t="shared" si="142"/>
        <v>6.3761902175547113E-47</v>
      </c>
      <c r="GQ115" s="86">
        <f t="shared" si="142"/>
        <v>6.8113223560677287E-48</v>
      </c>
      <c r="GR115" s="86">
        <f t="shared" si="142"/>
        <v>6.8306857322502435E-49</v>
      </c>
      <c r="GS115" s="86">
        <f t="shared" si="142"/>
        <v>1.8877436201208861E-51</v>
      </c>
      <c r="GT115" s="86">
        <f t="shared" si="142"/>
        <v>1.285179288032015E-53</v>
      </c>
      <c r="GU115" s="86">
        <f t="shared" si="142"/>
        <v>1.4081962362379057E-48</v>
      </c>
      <c r="GV115" s="86">
        <f t="shared" si="142"/>
        <v>2.3144455232141007E-45</v>
      </c>
      <c r="GW115" s="86">
        <f t="shared" si="142"/>
        <v>1.5327835076204845E-45</v>
      </c>
      <c r="GX115" s="86">
        <f t="shared" si="142"/>
        <v>2.6065708559284902E-44</v>
      </c>
      <c r="GY115" s="86">
        <f t="shared" si="142"/>
        <v>8.8304194302798174E-33</v>
      </c>
      <c r="GZ115" s="86">
        <f t="shared" si="142"/>
        <v>1.8227292796249951E-26</v>
      </c>
      <c r="HA115" s="86">
        <f t="shared" si="142"/>
        <v>4.664971644521077E-32</v>
      </c>
      <c r="HC115" s="86">
        <f t="shared" si="73"/>
        <v>1.268427089839517E-2</v>
      </c>
      <c r="HD115" s="86">
        <f t="shared" si="73"/>
        <v>5.7078593308714162E-3</v>
      </c>
      <c r="HE115" s="86">
        <f t="shared" si="73"/>
        <v>1.5862738425058108E-2</v>
      </c>
      <c r="HF115" s="86">
        <f t="shared" si="73"/>
        <v>4.3705288202020107E-3</v>
      </c>
      <c r="HG115" s="86">
        <f t="shared" si="73"/>
        <v>8.0224550088157098E-3</v>
      </c>
      <c r="HH115" s="86">
        <f t="shared" si="73"/>
        <v>2.5991997486102566E-3</v>
      </c>
      <c r="HI115" s="86">
        <f t="shared" si="138"/>
        <v>1.251566225352785E-4</v>
      </c>
      <c r="HJ115" s="86">
        <f t="shared" si="138"/>
        <v>2.2453757883782475E-5</v>
      </c>
      <c r="HK115" s="86">
        <f t="shared" si="138"/>
        <v>2.2353454865795218E-5</v>
      </c>
      <c r="HL115" s="86">
        <f t="shared" si="138"/>
        <v>3.3902142000962199E-3</v>
      </c>
      <c r="HM115" s="86">
        <f t="shared" si="138"/>
        <v>2.5667896419114623E-4</v>
      </c>
      <c r="HN115" s="86">
        <f t="shared" si="138"/>
        <v>6.7233423643099958E-4</v>
      </c>
      <c r="HO115" s="86">
        <f t="shared" si="138"/>
        <v>1.8442028834211397E-2</v>
      </c>
      <c r="HP115" s="86">
        <f t="shared" si="138"/>
        <v>2.7506758597377456E-2</v>
      </c>
      <c r="HQ115" s="86">
        <f t="shared" si="138"/>
        <v>1.1152270830130739E-2</v>
      </c>
      <c r="HS115" s="86">
        <f t="shared" si="143"/>
        <v>1.9519467021965618E-9</v>
      </c>
      <c r="HT115" s="86">
        <f t="shared" si="143"/>
        <v>4.7645166169583991E-8</v>
      </c>
      <c r="HU115" s="86">
        <f t="shared" si="143"/>
        <v>5.0427214662249399E-9</v>
      </c>
      <c r="HV115" s="86">
        <f t="shared" si="143"/>
        <v>2.5028435200652364E-9</v>
      </c>
      <c r="HW115" s="86">
        <f t="shared" si="143"/>
        <v>1.2730661658824185E-10</v>
      </c>
      <c r="HX115" s="86">
        <f t="shared" si="143"/>
        <v>3.0212680356697665E-10</v>
      </c>
      <c r="HY115" s="86">
        <f t="shared" si="143"/>
        <v>4.9249949304888083E-10</v>
      </c>
      <c r="HZ115" s="86">
        <f t="shared" si="143"/>
        <v>1.5896099393557216E-9</v>
      </c>
      <c r="IA115" s="86">
        <f t="shared" si="143"/>
        <v>6.8301303284718964E-10</v>
      </c>
      <c r="IB115" s="86">
        <f t="shared" si="143"/>
        <v>3.6959205604553569E-9</v>
      </c>
      <c r="IC115" s="86">
        <f t="shared" si="143"/>
        <v>2.4265010970917825E-10</v>
      </c>
      <c r="ID115" s="86">
        <f t="shared" si="143"/>
        <v>7.2442869260855863E-10</v>
      </c>
      <c r="IE115" s="86">
        <f t="shared" si="143"/>
        <v>3.5902137019946361E-11</v>
      </c>
      <c r="IF115" s="86">
        <f t="shared" si="143"/>
        <v>1.2994933758106138E-8</v>
      </c>
      <c r="IG115" s="86">
        <f t="shared" si="143"/>
        <v>4.3042519835611655E-7</v>
      </c>
      <c r="II115" s="86">
        <f t="shared" si="144"/>
        <v>2.5848406579667467E-46</v>
      </c>
      <c r="IJ115" s="86">
        <f t="shared" si="144"/>
        <v>2.5844605371895349E-39</v>
      </c>
      <c r="IK115" s="86">
        <f t="shared" si="144"/>
        <v>5.4647711798602649E-44</v>
      </c>
      <c r="IL115" s="86">
        <f t="shared" si="144"/>
        <v>2.3174815414481304E-46</v>
      </c>
      <c r="IM115" s="86">
        <f t="shared" si="144"/>
        <v>2.5393264011298414E-51</v>
      </c>
      <c r="IN115" s="86">
        <f t="shared" si="144"/>
        <v>4.779351067513545E-50</v>
      </c>
      <c r="IO115" s="86">
        <f t="shared" si="144"/>
        <v>6.4759373074069763E-53</v>
      </c>
      <c r="IP115" s="86">
        <f t="shared" si="144"/>
        <v>2.4921871227842196E-49</v>
      </c>
      <c r="IQ115" s="86">
        <f t="shared" si="144"/>
        <v>1.7472514517100577E-53</v>
      </c>
      <c r="IR115" s="86">
        <f t="shared" si="144"/>
        <v>6.2190716067958937E-51</v>
      </c>
      <c r="IS115" s="86">
        <f t="shared" si="144"/>
        <v>3.3129877538418451E-55</v>
      </c>
      <c r="IT115" s="86">
        <f t="shared" si="144"/>
        <v>9.5870455116687954E-52</v>
      </c>
      <c r="IU115" s="86">
        <f t="shared" si="144"/>
        <v>8.4256400572351699E-57</v>
      </c>
      <c r="IV115" s="86">
        <f t="shared" si="144"/>
        <v>6.1921232174377694E-51</v>
      </c>
      <c r="IW115" s="86">
        <f t="shared" si="144"/>
        <v>3.2120699692670819E-50</v>
      </c>
      <c r="IY115" s="86">
        <f t="shared" si="145"/>
        <v>1.2684272850341871E-2</v>
      </c>
      <c r="IZ115" s="86">
        <f t="shared" si="145"/>
        <v>5.7079069760375854E-3</v>
      </c>
      <c r="JA115" s="86">
        <f t="shared" si="145"/>
        <v>1.5862743467779574E-2</v>
      </c>
      <c r="JB115" s="86">
        <f t="shared" si="145"/>
        <v>4.3705313230455308E-3</v>
      </c>
      <c r="JC115" s="86">
        <f t="shared" si="145"/>
        <v>8.0224551361223265E-3</v>
      </c>
      <c r="JD115" s="86">
        <f t="shared" si="145"/>
        <v>2.5992000507370602E-3</v>
      </c>
      <c r="JE115" s="86">
        <f t="shared" si="145"/>
        <v>1.2515711503477154E-4</v>
      </c>
      <c r="JF115" s="86">
        <f t="shared" si="145"/>
        <v>2.2455347493721831E-5</v>
      </c>
      <c r="JG115" s="86">
        <f t="shared" si="145"/>
        <v>2.2354137878828065E-5</v>
      </c>
      <c r="JH115" s="86">
        <f t="shared" si="145"/>
        <v>3.3902178960167804E-3</v>
      </c>
      <c r="JI115" s="86">
        <f t="shared" si="145"/>
        <v>2.5667920684125593E-4</v>
      </c>
      <c r="JJ115" s="86">
        <f t="shared" si="145"/>
        <v>6.7233496085969218E-4</v>
      </c>
      <c r="JK115" s="86">
        <f t="shared" si="145"/>
        <v>1.8442028870113533E-2</v>
      </c>
      <c r="JL115" s="86">
        <f t="shared" si="145"/>
        <v>2.7506771592311213E-2</v>
      </c>
      <c r="JM115" s="86">
        <f t="shared" si="145"/>
        <v>1.1152701255329096E-2</v>
      </c>
    </row>
    <row r="116" spans="2:273" x14ac:dyDescent="0.25">
      <c r="B116" s="2">
        <v>89</v>
      </c>
      <c r="C116" s="37">
        <v>112.983</v>
      </c>
      <c r="D116" s="37">
        <v>112.05200000000001</v>
      </c>
      <c r="E116" s="37">
        <v>113.648</v>
      </c>
      <c r="F116" s="37">
        <v>111.22199999999999</v>
      </c>
      <c r="G116" s="37">
        <v>110.038</v>
      </c>
      <c r="H116" s="37">
        <v>108.30200000000001</v>
      </c>
      <c r="I116" s="37">
        <v>107.453</v>
      </c>
      <c r="J116" s="37">
        <v>105.13200000000001</v>
      </c>
      <c r="K116" s="37">
        <v>107.208</v>
      </c>
      <c r="L116" s="37">
        <v>107.925</v>
      </c>
      <c r="M116" s="37">
        <v>109.736</v>
      </c>
      <c r="N116" s="37">
        <v>109</v>
      </c>
      <c r="O116" s="37">
        <v>110.491</v>
      </c>
      <c r="P116" s="37">
        <v>108.208</v>
      </c>
      <c r="Q116" s="37">
        <v>110.90600000000001</v>
      </c>
      <c r="S116" s="4">
        <f t="shared" si="146"/>
        <v>113.58707330195958</v>
      </c>
      <c r="T116" s="4">
        <f t="shared" si="146"/>
        <v>112.18343874125394</v>
      </c>
      <c r="U116" s="4">
        <f t="shared" si="146"/>
        <v>113.40002219708364</v>
      </c>
      <c r="V116" s="4">
        <f t="shared" si="146"/>
        <v>112.2947831908657</v>
      </c>
      <c r="W116" s="4">
        <f t="shared" si="146"/>
        <v>110.74815192550163</v>
      </c>
      <c r="X116" s="4">
        <f t="shared" si="146"/>
        <v>108.35310573298676</v>
      </c>
      <c r="Y116" s="4">
        <f t="shared" si="146"/>
        <v>108.03898017733923</v>
      </c>
      <c r="Z116" s="4">
        <f t="shared" si="146"/>
        <v>106.468911866829</v>
      </c>
      <c r="AA116" s="4">
        <f t="shared" si="146"/>
        <v>108.15027175290224</v>
      </c>
      <c r="AB116" s="4">
        <f t="shared" si="146"/>
        <v>109.11241408828322</v>
      </c>
      <c r="AC116" s="4">
        <f t="shared" si="146"/>
        <v>110.45462604548844</v>
      </c>
      <c r="AD116" s="4">
        <f t="shared" si="146"/>
        <v>109.18945900302464</v>
      </c>
      <c r="AE116" s="4">
        <f t="shared" si="146"/>
        <v>110.48475289545566</v>
      </c>
      <c r="AF116" s="4">
        <f t="shared" si="146"/>
        <v>109.18078103612208</v>
      </c>
      <c r="AG116" s="4">
        <f t="shared" si="146"/>
        <v>111.24717471446223</v>
      </c>
      <c r="AI116" s="4">
        <f t="shared" si="147"/>
        <v>-0.60407330195957343</v>
      </c>
      <c r="AJ116" s="4">
        <f t="shared" si="147"/>
        <v>-0.1314387412539304</v>
      </c>
      <c r="AK116" s="4">
        <f t="shared" si="147"/>
        <v>0.24797780291635263</v>
      </c>
      <c r="AL116" s="4">
        <f t="shared" si="147"/>
        <v>-1.0727831908657066</v>
      </c>
      <c r="AM116" s="4">
        <f t="shared" si="147"/>
        <v>-0.7101519255016342</v>
      </c>
      <c r="AN116" s="4">
        <f t="shared" si="147"/>
        <v>-5.110573298675547E-2</v>
      </c>
      <c r="AO116" s="4">
        <f t="shared" si="147"/>
        <v>-0.58598017733922347</v>
      </c>
      <c r="AP116" s="4">
        <f t="shared" si="147"/>
        <v>-1.3369118668289985</v>
      </c>
      <c r="AQ116" s="4">
        <f t="shared" si="147"/>
        <v>-0.94227175290224352</v>
      </c>
      <c r="AR116" s="4">
        <f t="shared" si="147"/>
        <v>-1.1874140882832194</v>
      </c>
      <c r="AS116" s="4">
        <f t="shared" si="147"/>
        <v>-0.71862604548843478</v>
      </c>
      <c r="AT116" s="4">
        <f t="shared" si="147"/>
        <v>-0.1894590030246377</v>
      </c>
      <c r="AU116" s="4">
        <f t="shared" si="147"/>
        <v>6.2471045443430739E-3</v>
      </c>
      <c r="AV116" s="4">
        <f t="shared" si="147"/>
        <v>-0.97278103612208611</v>
      </c>
      <c r="AW116" s="4">
        <f t="shared" si="147"/>
        <v>-0.3411747144622268</v>
      </c>
      <c r="AY116" s="2">
        <f t="shared" si="139"/>
        <v>113.4778802375214</v>
      </c>
      <c r="AZ116" s="2">
        <f t="shared" si="139"/>
        <v>112.1427895563979</v>
      </c>
      <c r="BA116" s="2">
        <f t="shared" si="139"/>
        <v>113.23692824906058</v>
      </c>
      <c r="BB116" s="2">
        <f t="shared" si="139"/>
        <v>112.26934891432496</v>
      </c>
      <c r="BC116" s="2">
        <f t="shared" si="139"/>
        <v>110.69314679153781</v>
      </c>
      <c r="BD116" s="2">
        <f t="shared" si="139"/>
        <v>108.34103293688624</v>
      </c>
      <c r="BE116" s="2">
        <f t="shared" si="139"/>
        <v>108.03875537382241</v>
      </c>
      <c r="BF116" s="2">
        <f t="shared" si="139"/>
        <v>106.46888580405593</v>
      </c>
      <c r="BG116" s="2">
        <f t="shared" si="139"/>
        <v>108.15024755407374</v>
      </c>
      <c r="BH116" s="2">
        <f t="shared" si="139"/>
        <v>109.09459665804035</v>
      </c>
      <c r="BI116" s="2">
        <f t="shared" si="139"/>
        <v>110.45406636834255</v>
      </c>
      <c r="BJ116" s="2">
        <f t="shared" si="139"/>
        <v>109.18729487611283</v>
      </c>
      <c r="BK116" s="2">
        <f t="shared" si="139"/>
        <v>110.30721141927977</v>
      </c>
      <c r="BL116" s="2">
        <f t="shared" si="139"/>
        <v>108.88736659258079</v>
      </c>
      <c r="BM116" s="2">
        <f t="shared" si="139"/>
        <v>111.19774256552905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112.983</v>
      </c>
      <c r="CF116" s="2">
        <f t="shared" si="140"/>
        <v>112.05200000000001</v>
      </c>
      <c r="CG116" s="2">
        <f t="shared" si="140"/>
        <v>113.648</v>
      </c>
      <c r="CH116" s="2">
        <f t="shared" si="140"/>
        <v>111.22199999999999</v>
      </c>
      <c r="CI116" s="2">
        <f t="shared" si="140"/>
        <v>110.038</v>
      </c>
      <c r="CJ116" s="2">
        <f t="shared" si="140"/>
        <v>108.30200000000001</v>
      </c>
      <c r="CK116" s="2">
        <f t="shared" si="140"/>
        <v>107.453</v>
      </c>
      <c r="CL116" s="2">
        <f t="shared" si="140"/>
        <v>105.13200000000001</v>
      </c>
      <c r="CM116" s="2">
        <f t="shared" si="140"/>
        <v>107.208</v>
      </c>
      <c r="CN116" s="2">
        <f t="shared" si="140"/>
        <v>107.925</v>
      </c>
      <c r="CO116" s="2">
        <f t="shared" si="140"/>
        <v>109.736</v>
      </c>
      <c r="CP116" s="2">
        <f t="shared" si="140"/>
        <v>109</v>
      </c>
      <c r="CQ116" s="2">
        <f t="shared" si="140"/>
        <v>110.491</v>
      </c>
      <c r="CR116" s="2">
        <f t="shared" si="140"/>
        <v>108.208</v>
      </c>
      <c r="CS116" s="2">
        <f t="shared" si="140"/>
        <v>110.90600000000001</v>
      </c>
      <c r="CU116" s="2">
        <f t="shared" si="110"/>
        <v>112.983</v>
      </c>
      <c r="CV116" s="2">
        <f t="shared" si="111"/>
        <v>112.05200000000001</v>
      </c>
      <c r="CW116" s="2">
        <f t="shared" si="112"/>
        <v>113.648</v>
      </c>
      <c r="CX116" s="2">
        <f t="shared" si="113"/>
        <v>111.22199999999999</v>
      </c>
      <c r="CY116" s="2">
        <f t="shared" si="114"/>
        <v>110.038</v>
      </c>
      <c r="CZ116" s="2">
        <f t="shared" si="115"/>
        <v>108.30200000000001</v>
      </c>
      <c r="DA116" s="2">
        <f t="shared" si="116"/>
        <v>107.453</v>
      </c>
      <c r="DB116" s="2">
        <f t="shared" si="117"/>
        <v>105.13200000000001</v>
      </c>
      <c r="DC116" s="2">
        <f t="shared" si="118"/>
        <v>107.208</v>
      </c>
      <c r="DD116" s="2">
        <f t="shared" si="119"/>
        <v>107.925</v>
      </c>
      <c r="DE116" s="2">
        <f t="shared" si="120"/>
        <v>109.736</v>
      </c>
      <c r="DF116" s="2">
        <f t="shared" si="121"/>
        <v>109</v>
      </c>
      <c r="DG116" s="2">
        <f t="shared" si="122"/>
        <v>110.491</v>
      </c>
      <c r="DH116" s="2">
        <f t="shared" si="123"/>
        <v>108.208</v>
      </c>
      <c r="DI116" s="2">
        <f t="shared" si="124"/>
        <v>110.90600000000001</v>
      </c>
      <c r="DK116" s="2">
        <f t="shared" si="148"/>
        <v>123.27605737316266</v>
      </c>
      <c r="DL116" s="2">
        <f t="shared" si="148"/>
        <v>120.50562790697673</v>
      </c>
      <c r="DM116" s="2">
        <f t="shared" si="148"/>
        <v>122.38607917448404</v>
      </c>
      <c r="DN116" s="2">
        <f t="shared" si="148"/>
        <v>119.7884823211876</v>
      </c>
      <c r="DO116" s="2">
        <f t="shared" si="148"/>
        <v>117.91225429478065</v>
      </c>
      <c r="DP116" s="2">
        <f t="shared" si="148"/>
        <v>118.01335955793851</v>
      </c>
      <c r="DQ116" s="2">
        <f t="shared" si="148"/>
        <v>119.65646327756328</v>
      </c>
      <c r="DR116" s="2">
        <f t="shared" si="148"/>
        <v>119.44907112375535</v>
      </c>
      <c r="DS116" s="2">
        <f t="shared" si="148"/>
        <v>119.86319327731091</v>
      </c>
      <c r="DT116" s="2">
        <f t="shared" si="148"/>
        <v>119.76576336336339</v>
      </c>
      <c r="DU116" s="2">
        <f t="shared" si="148"/>
        <v>121.85759210639212</v>
      </c>
      <c r="DV116" s="2">
        <f t="shared" si="148"/>
        <v>116.60004125177808</v>
      </c>
      <c r="DW116" s="2">
        <f t="shared" si="148"/>
        <v>121.70923590733592</v>
      </c>
      <c r="DX116" s="2">
        <f t="shared" si="148"/>
        <v>117.32306569900688</v>
      </c>
      <c r="DY116" s="2">
        <f t="shared" si="148"/>
        <v>114.39548824619945</v>
      </c>
      <c r="EA116" s="2">
        <f t="shared" si="94"/>
        <v>113.28568046206505</v>
      </c>
      <c r="EB116" s="2">
        <f t="shared" si="94"/>
        <v>112.01808389830509</v>
      </c>
      <c r="EC116" s="2">
        <f t="shared" si="94"/>
        <v>113.07761450549452</v>
      </c>
      <c r="ED116" s="2">
        <f t="shared" si="94"/>
        <v>112.13532247575587</v>
      </c>
      <c r="EE116" s="2">
        <f t="shared" ref="EE116:EL147" si="151">CI$228*$B116+CI$229</f>
        <v>110.55205945853322</v>
      </c>
      <c r="EF116" s="2">
        <f t="shared" si="151"/>
        <v>108.15621209189845</v>
      </c>
      <c r="EG116" s="2">
        <f t="shared" si="151"/>
        <v>107.81503211275793</v>
      </c>
      <c r="EH116" s="2">
        <f t="shared" si="151"/>
        <v>106.22917451229854</v>
      </c>
      <c r="EI116" s="2">
        <f t="shared" si="151"/>
        <v>107.91901877500771</v>
      </c>
      <c r="EJ116" s="2">
        <f t="shared" si="151"/>
        <v>108.89569777264508</v>
      </c>
      <c r="EK116" s="2">
        <f t="shared" si="151"/>
        <v>110.23314127423825</v>
      </c>
      <c r="EL116" s="2">
        <f t="shared" si="151"/>
        <v>109.05587815403169</v>
      </c>
      <c r="EM116" s="2">
        <f t="shared" si="135"/>
        <v>110.0850544595903</v>
      </c>
      <c r="EN116" s="2">
        <f t="shared" si="135"/>
        <v>108.70140537313434</v>
      </c>
      <c r="EO116" s="2">
        <f t="shared" si="135"/>
        <v>111.11284413362375</v>
      </c>
      <c r="EQ116" s="2">
        <f t="shared" si="149"/>
        <v>112.82545937182729</v>
      </c>
      <c r="ER116" s="2">
        <f t="shared" si="149"/>
        <v>111.67887013865405</v>
      </c>
      <c r="ES116" s="2">
        <f t="shared" si="149"/>
        <v>112.54840537702165</v>
      </c>
      <c r="ET116" s="2">
        <f t="shared" si="149"/>
        <v>111.75505992277155</v>
      </c>
      <c r="EU116" s="2">
        <f t="shared" si="149"/>
        <v>110.12758398307273</v>
      </c>
      <c r="EV116" s="2">
        <f t="shared" si="149"/>
        <v>107.70444470168464</v>
      </c>
      <c r="EW116" s="2">
        <f t="shared" si="149"/>
        <v>107.54817305243186</v>
      </c>
      <c r="EX116" s="2">
        <f t="shared" si="149"/>
        <v>105.75960002755949</v>
      </c>
      <c r="EY116" s="2">
        <f t="shared" si="149"/>
        <v>107.21631112584571</v>
      </c>
      <c r="EZ116" s="2">
        <f t="shared" si="149"/>
        <v>108.45052542470489</v>
      </c>
      <c r="FA116" s="2">
        <f t="shared" si="149"/>
        <v>109.58726095941304</v>
      </c>
      <c r="FB116" s="2">
        <f t="shared" si="149"/>
        <v>108.68691117886644</v>
      </c>
      <c r="FC116" s="2">
        <f t="shared" si="149"/>
        <v>109.4952313934029</v>
      </c>
      <c r="FD116" s="2">
        <f t="shared" si="149"/>
        <v>108.6179604073838</v>
      </c>
      <c r="FE116" s="2">
        <f t="shared" si="149"/>
        <v>111.50811357450181</v>
      </c>
      <c r="FG116" s="2">
        <f t="shared" si="150"/>
        <v>0.98039696229649809</v>
      </c>
      <c r="FH116" s="2">
        <f t="shared" si="150"/>
        <v>0.98494111775918269</v>
      </c>
      <c r="FI116" s="2">
        <f t="shared" si="150"/>
        <v>0.9823648777066144</v>
      </c>
      <c r="FJ116" s="2">
        <f t="shared" si="150"/>
        <v>0.98204841775343599</v>
      </c>
      <c r="FK116" s="2">
        <f t="shared" si="150"/>
        <v>0.98037923884847111</v>
      </c>
      <c r="FL116" s="2">
        <f t="shared" si="150"/>
        <v>0.98084637611400483</v>
      </c>
      <c r="FM116" s="2">
        <f t="shared" si="150"/>
        <v>0.98089308125244845</v>
      </c>
      <c r="FN116" s="2">
        <f t="shared" si="150"/>
        <v>0.98147702480407795</v>
      </c>
      <c r="FO116" s="2">
        <f t="shared" si="150"/>
        <v>0.97997476844150633</v>
      </c>
      <c r="FP116" s="2">
        <f t="shared" si="150"/>
        <v>0.98126718375396005</v>
      </c>
      <c r="FQ116" s="2">
        <f t="shared" si="150"/>
        <v>0.98041624328442556</v>
      </c>
      <c r="FR116" s="2">
        <f t="shared" si="150"/>
        <v>0.98208587162967431</v>
      </c>
      <c r="FS116" s="2">
        <f t="shared" si="150"/>
        <v>0.98046974478737614</v>
      </c>
      <c r="FT116" s="2">
        <f t="shared" si="150"/>
        <v>0.97836318141780587</v>
      </c>
      <c r="FU116" s="2">
        <f t="shared" si="150"/>
        <v>0.97499085267293972</v>
      </c>
      <c r="FW116" s="2">
        <f t="shared" si="141"/>
        <v>7.9135004486673086E-3</v>
      </c>
      <c r="FX116" s="2">
        <f t="shared" si="141"/>
        <v>9.1602052072767524E-3</v>
      </c>
      <c r="FY116" s="2">
        <f t="shared" si="141"/>
        <v>9.1498218279063674E-3</v>
      </c>
      <c r="FZ116" s="2">
        <f t="shared" si="141"/>
        <v>8.8357105265707871E-3</v>
      </c>
      <c r="GA116" s="2">
        <f t="shared" si="141"/>
        <v>7.8338846373441715E-3</v>
      </c>
      <c r="GB116" s="2">
        <f t="shared" si="141"/>
        <v>8.8081837063691947E-3</v>
      </c>
      <c r="GC116" s="2">
        <f t="shared" si="141"/>
        <v>9.4806676343412548E-3</v>
      </c>
      <c r="GD116" s="2">
        <f t="shared" si="141"/>
        <v>1.0989790623230845E-2</v>
      </c>
      <c r="GE116" s="2">
        <f t="shared" si="141"/>
        <v>1.1322035738689005E-2</v>
      </c>
      <c r="GF116" s="2">
        <f t="shared" si="141"/>
        <v>1.0620731318900673E-2</v>
      </c>
      <c r="GG116" s="2">
        <f t="shared" si="141"/>
        <v>1.0412645795796184E-2</v>
      </c>
      <c r="GH116" s="2">
        <f t="shared" si="141"/>
        <v>1.011034685934166E-2</v>
      </c>
      <c r="GI116" s="2">
        <f t="shared" si="141"/>
        <v>8.2503905015422659E-3</v>
      </c>
      <c r="GJ116" s="2">
        <f t="shared" si="141"/>
        <v>6.9995942416977161E-3</v>
      </c>
      <c r="GK116" s="2">
        <f t="shared" si="141"/>
        <v>7.0895985922018517E-3</v>
      </c>
      <c r="GM116" s="86">
        <f t="shared" si="142"/>
        <v>2.9831294356540041E-38</v>
      </c>
      <c r="GN116" s="86">
        <f t="shared" si="142"/>
        <v>3.414302609054747E-40</v>
      </c>
      <c r="GO116" s="86">
        <f t="shared" si="142"/>
        <v>2.8314504692729287E-43</v>
      </c>
      <c r="GP116" s="86">
        <f t="shared" si="142"/>
        <v>1.0457643074181922E-50</v>
      </c>
      <c r="GQ116" s="86">
        <f t="shared" si="142"/>
        <v>7.7756122752573902E-52</v>
      </c>
      <c r="GR116" s="86">
        <f t="shared" si="142"/>
        <v>7.1053550393009314E-53</v>
      </c>
      <c r="GS116" s="86">
        <f t="shared" si="142"/>
        <v>1.7830016582572297E-55</v>
      </c>
      <c r="GT116" s="86">
        <f t="shared" si="142"/>
        <v>8.6691166183548162E-58</v>
      </c>
      <c r="GU116" s="86">
        <f t="shared" si="142"/>
        <v>2.3493850017807043E-52</v>
      </c>
      <c r="GV116" s="86">
        <f t="shared" si="142"/>
        <v>7.4174815704264015E-49</v>
      </c>
      <c r="GW116" s="86">
        <f t="shared" si="142"/>
        <v>4.2071413449799874E-49</v>
      </c>
      <c r="GX116" s="86">
        <f t="shared" si="142"/>
        <v>9.1684194961030742E-48</v>
      </c>
      <c r="GY116" s="86">
        <f t="shared" si="142"/>
        <v>2.3166659549436527E-35</v>
      </c>
      <c r="GZ116" s="86">
        <f t="shared" si="142"/>
        <v>1.7320372037784672E-28</v>
      </c>
      <c r="HA116" s="86">
        <f t="shared" si="142"/>
        <v>1.4679974669314483E-34</v>
      </c>
      <c r="HC116" s="86">
        <f t="shared" si="73"/>
        <v>2.8381427098151226E-3</v>
      </c>
      <c r="HD116" s="86">
        <f t="shared" si="73"/>
        <v>1.069469436740525E-3</v>
      </c>
      <c r="HE116" s="86">
        <f t="shared" si="73"/>
        <v>3.7245311209024878E-3</v>
      </c>
      <c r="HF116" s="86">
        <f t="shared" si="73"/>
        <v>6.2379849380190513E-4</v>
      </c>
      <c r="HG116" s="86">
        <f t="shared" si="73"/>
        <v>1.2868137882146591E-3</v>
      </c>
      <c r="HH116" s="86">
        <f t="shared" si="73"/>
        <v>3.1898651576133061E-4</v>
      </c>
      <c r="HI116" s="86">
        <f t="shared" si="138"/>
        <v>8.4432928270979903E-6</v>
      </c>
      <c r="HJ116" s="86">
        <f t="shared" si="138"/>
        <v>1.0585650773264232E-6</v>
      </c>
      <c r="HK116" s="86">
        <f t="shared" si="138"/>
        <v>1.2096750833142877E-6</v>
      </c>
      <c r="HL116" s="86">
        <f t="shared" si="138"/>
        <v>8.2371985013275401E-4</v>
      </c>
      <c r="HM116" s="86">
        <f t="shared" si="138"/>
        <v>2.5797816418564613E-5</v>
      </c>
      <c r="HN116" s="86">
        <f t="shared" si="138"/>
        <v>8.9356669535328482E-5</v>
      </c>
      <c r="HO116" s="86">
        <f t="shared" si="138"/>
        <v>5.3920803701955579E-3</v>
      </c>
      <c r="HP116" s="86">
        <f t="shared" si="138"/>
        <v>9.2284854815950831E-3</v>
      </c>
      <c r="HQ116" s="86">
        <f t="shared" si="138"/>
        <v>2.6816668878094289E-3</v>
      </c>
      <c r="HS116" s="86">
        <f t="shared" si="143"/>
        <v>7.0575448811262728E-9</v>
      </c>
      <c r="HT116" s="86">
        <f t="shared" si="143"/>
        <v>1.448152906664319E-7</v>
      </c>
      <c r="HU116" s="86">
        <f t="shared" si="143"/>
        <v>1.7727723662590123E-8</v>
      </c>
      <c r="HV116" s="86">
        <f t="shared" si="143"/>
        <v>9.2440499776064434E-9</v>
      </c>
      <c r="HW116" s="86">
        <f t="shared" si="143"/>
        <v>5.4006398596459389E-10</v>
      </c>
      <c r="HX116" s="86">
        <f t="shared" si="143"/>
        <v>1.2647885022114881E-9</v>
      </c>
      <c r="HY116" s="86">
        <f t="shared" si="143"/>
        <v>2.1593414229582926E-9</v>
      </c>
      <c r="HZ116" s="86">
        <f t="shared" si="143"/>
        <v>6.6355154692139225E-9</v>
      </c>
      <c r="IA116" s="86">
        <f t="shared" si="143"/>
        <v>3.1574655532281039E-9</v>
      </c>
      <c r="IB116" s="86">
        <f t="shared" si="143"/>
        <v>1.5136542817879266E-8</v>
      </c>
      <c r="IC116" s="86">
        <f t="shared" si="143"/>
        <v>1.1627217739646133E-9</v>
      </c>
      <c r="ID116" s="86">
        <f t="shared" si="143"/>
        <v>3.141974120458061E-9</v>
      </c>
      <c r="IE116" s="86">
        <f t="shared" si="143"/>
        <v>1.7460085948327281E-10</v>
      </c>
      <c r="IF116" s="86">
        <f t="shared" si="143"/>
        <v>3.9799858524795303E-8</v>
      </c>
      <c r="IG116" s="86">
        <f t="shared" si="143"/>
        <v>1.0174316816510588E-6</v>
      </c>
      <c r="II116" s="86">
        <f t="shared" si="144"/>
        <v>1.1580760541225648E-44</v>
      </c>
      <c r="IJ116" s="86">
        <f t="shared" si="144"/>
        <v>7.0501426800834941E-38</v>
      </c>
      <c r="IK116" s="86">
        <f t="shared" si="144"/>
        <v>2.2420128275677636E-42</v>
      </c>
      <c r="IL116" s="86">
        <f t="shared" si="144"/>
        <v>1.137336350473031E-44</v>
      </c>
      <c r="IM116" s="86">
        <f t="shared" si="144"/>
        <v>1.7259702017625489E-49</v>
      </c>
      <c r="IN116" s="86">
        <f t="shared" si="144"/>
        <v>3.2221714472229542E-48</v>
      </c>
      <c r="IO116" s="86">
        <f t="shared" si="144"/>
        <v>6.0023727412006858E-51</v>
      </c>
      <c r="IP116" s="86">
        <f t="shared" si="144"/>
        <v>1.9280536143776209E-47</v>
      </c>
      <c r="IQ116" s="86">
        <f t="shared" si="144"/>
        <v>2.0350788388352992E-51</v>
      </c>
      <c r="IR116" s="86">
        <f t="shared" si="144"/>
        <v>5.3853563700322236E-49</v>
      </c>
      <c r="IS116" s="86">
        <f t="shared" si="144"/>
        <v>4.1352258027221637E-53</v>
      </c>
      <c r="IT116" s="86">
        <f t="shared" si="144"/>
        <v>8.5171660049238351E-50</v>
      </c>
      <c r="IU116" s="86">
        <f t="shared" si="144"/>
        <v>9.5788433524817145E-55</v>
      </c>
      <c r="IV116" s="86">
        <f t="shared" si="144"/>
        <v>3.7102526320090697E-49</v>
      </c>
      <c r="IW116" s="86">
        <f t="shared" si="144"/>
        <v>1.8324931217823939E-48</v>
      </c>
      <c r="IY116" s="86">
        <f t="shared" si="145"/>
        <v>2.8381497673600035E-3</v>
      </c>
      <c r="IZ116" s="86">
        <f t="shared" si="145"/>
        <v>1.0696142520311915E-3</v>
      </c>
      <c r="JA116" s="86">
        <f t="shared" si="145"/>
        <v>3.7245488486261505E-3</v>
      </c>
      <c r="JB116" s="86">
        <f t="shared" si="145"/>
        <v>6.2380773785188277E-4</v>
      </c>
      <c r="JC116" s="86">
        <f t="shared" si="145"/>
        <v>1.286814328278645E-3</v>
      </c>
      <c r="JD116" s="86">
        <f t="shared" si="145"/>
        <v>3.1898778054983284E-4</v>
      </c>
      <c r="JE116" s="86">
        <f t="shared" si="145"/>
        <v>8.4454521685209481E-6</v>
      </c>
      <c r="JF116" s="86">
        <f t="shared" si="145"/>
        <v>1.0652005927956371E-6</v>
      </c>
      <c r="JG116" s="86">
        <f t="shared" si="145"/>
        <v>1.2128325488675159E-6</v>
      </c>
      <c r="JH116" s="86">
        <f t="shared" si="145"/>
        <v>8.2373498667557188E-4</v>
      </c>
      <c r="JI116" s="86">
        <f t="shared" si="145"/>
        <v>2.5798979140338578E-5</v>
      </c>
      <c r="JJ116" s="86">
        <f t="shared" si="145"/>
        <v>8.9359811509448936E-5</v>
      </c>
      <c r="JK116" s="86">
        <f t="shared" si="145"/>
        <v>5.3920805447964177E-3</v>
      </c>
      <c r="JL116" s="86">
        <f t="shared" si="145"/>
        <v>9.2285252814536083E-3</v>
      </c>
      <c r="JM116" s="86">
        <f t="shared" si="145"/>
        <v>2.6826843194910801E-3</v>
      </c>
    </row>
    <row r="117" spans="2:273" x14ac:dyDescent="0.25">
      <c r="B117" s="2">
        <v>90</v>
      </c>
      <c r="C117" s="37">
        <v>112.776</v>
      </c>
      <c r="D117" s="37">
        <v>112.086</v>
      </c>
      <c r="E117" s="37">
        <v>113.5</v>
      </c>
      <c r="F117" s="37">
        <v>112</v>
      </c>
      <c r="G117" s="37">
        <v>110.792</v>
      </c>
      <c r="H117" s="37">
        <v>108.226</v>
      </c>
      <c r="I117" s="37">
        <v>107.18899999999999</v>
      </c>
      <c r="J117" s="37">
        <v>105.453</v>
      </c>
      <c r="K117" s="37">
        <v>107.113</v>
      </c>
      <c r="L117" s="37">
        <v>108.13200000000001</v>
      </c>
      <c r="M117" s="37">
        <v>110</v>
      </c>
      <c r="N117" s="37">
        <v>107.792</v>
      </c>
      <c r="O117" s="37">
        <v>109.604</v>
      </c>
      <c r="P117" s="37">
        <v>108.41500000000001</v>
      </c>
      <c r="Q117" s="37">
        <v>109.792</v>
      </c>
      <c r="S117" s="4">
        <f t="shared" si="146"/>
        <v>113.30209748358547</v>
      </c>
      <c r="T117" s="4">
        <f t="shared" si="146"/>
        <v>111.97632591776301</v>
      </c>
      <c r="U117" s="4">
        <f t="shared" si="146"/>
        <v>113.05900114228309</v>
      </c>
      <c r="V117" s="4">
        <f t="shared" si="146"/>
        <v>112.07667968300504</v>
      </c>
      <c r="W117" s="4">
        <f t="shared" si="146"/>
        <v>110.4987410744166</v>
      </c>
      <c r="X117" s="4">
        <f t="shared" si="146"/>
        <v>108.1599137654791</v>
      </c>
      <c r="Y117" s="4">
        <f t="shared" si="146"/>
        <v>107.86093601805429</v>
      </c>
      <c r="Z117" s="4">
        <f t="shared" si="146"/>
        <v>106.27993051221365</v>
      </c>
      <c r="AA117" s="4">
        <f t="shared" si="146"/>
        <v>107.93945822626169</v>
      </c>
      <c r="AB117" s="4">
        <f t="shared" si="146"/>
        <v>108.91900348290626</v>
      </c>
      <c r="AC117" s="4">
        <f t="shared" si="146"/>
        <v>110.21034426692214</v>
      </c>
      <c r="AD117" s="4">
        <f t="shared" si="146"/>
        <v>108.98137428721438</v>
      </c>
      <c r="AE117" s="4">
        <f t="shared" si="146"/>
        <v>110.13303215055868</v>
      </c>
      <c r="AF117" s="4">
        <f t="shared" si="146"/>
        <v>108.81379115189768</v>
      </c>
      <c r="AG117" s="4">
        <f t="shared" si="146"/>
        <v>111.08033852772479</v>
      </c>
      <c r="AI117" s="4">
        <f t="shared" si="147"/>
        <v>-0.52609748358547392</v>
      </c>
      <c r="AJ117" s="4">
        <f t="shared" si="147"/>
        <v>0.10967408223699238</v>
      </c>
      <c r="AK117" s="4">
        <f t="shared" si="147"/>
        <v>0.44099885771690595</v>
      </c>
      <c r="AL117" s="4">
        <f t="shared" si="147"/>
        <v>-7.6679683005039578E-2</v>
      </c>
      <c r="AM117" s="4">
        <f t="shared" si="147"/>
        <v>0.29325892558340172</v>
      </c>
      <c r="AN117" s="4">
        <f t="shared" si="147"/>
        <v>6.6086234520895459E-2</v>
      </c>
      <c r="AO117" s="4">
        <f t="shared" si="147"/>
        <v>-0.67193601805429637</v>
      </c>
      <c r="AP117" s="4">
        <f t="shared" si="147"/>
        <v>-0.8269305122136501</v>
      </c>
      <c r="AQ117" s="4">
        <f t="shared" si="147"/>
        <v>-0.82645822626169263</v>
      </c>
      <c r="AR117" s="4">
        <f t="shared" si="147"/>
        <v>-0.78700348290625755</v>
      </c>
      <c r="AS117" s="4">
        <f t="shared" si="147"/>
        <v>-0.21034426692213515</v>
      </c>
      <c r="AT117" s="4">
        <f t="shared" si="147"/>
        <v>-1.1893742872143775</v>
      </c>
      <c r="AU117" s="4">
        <f t="shared" si="147"/>
        <v>-0.52903215055867747</v>
      </c>
      <c r="AV117" s="4">
        <f t="shared" si="147"/>
        <v>-0.39879115189766878</v>
      </c>
      <c r="AW117" s="4">
        <f t="shared" si="147"/>
        <v>-1.2883385277247896</v>
      </c>
      <c r="AY117" s="2">
        <f t="shared" si="139"/>
        <v>113.28675915286153</v>
      </c>
      <c r="AZ117" s="2">
        <f t="shared" si="139"/>
        <v>111.97154913597582</v>
      </c>
      <c r="BA117" s="2">
        <f t="shared" si="139"/>
        <v>113.03487438380765</v>
      </c>
      <c r="BB117" s="2">
        <f t="shared" si="139"/>
        <v>112.07459742195694</v>
      </c>
      <c r="BC117" s="2">
        <f t="shared" si="139"/>
        <v>110.49369672769309</v>
      </c>
      <c r="BD117" s="2">
        <f t="shared" si="139"/>
        <v>108.15909201907697</v>
      </c>
      <c r="BE117" s="2">
        <f t="shared" si="139"/>
        <v>107.86092737750695</v>
      </c>
      <c r="BF117" s="2">
        <f t="shared" si="139"/>
        <v>106.27992708566079</v>
      </c>
      <c r="BG117" s="2">
        <f t="shared" si="139"/>
        <v>107.93945606176376</v>
      </c>
      <c r="BH117" s="2">
        <f t="shared" si="139"/>
        <v>108.91628260252477</v>
      </c>
      <c r="BI117" s="2">
        <f t="shared" si="139"/>
        <v>110.21031299323663</v>
      </c>
      <c r="BJ117" s="2">
        <f t="shared" si="139"/>
        <v>108.98120691761898</v>
      </c>
      <c r="BK117" s="2">
        <f t="shared" si="139"/>
        <v>110.09987366683316</v>
      </c>
      <c r="BL117" s="2">
        <f t="shared" si="139"/>
        <v>108.74984499724535</v>
      </c>
      <c r="BM117" s="2">
        <f t="shared" si="139"/>
        <v>111.07216164394096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112.776</v>
      </c>
      <c r="CF117" s="2">
        <f t="shared" si="140"/>
        <v>112.086</v>
      </c>
      <c r="CG117" s="2">
        <f t="shared" si="140"/>
        <v>113.5</v>
      </c>
      <c r="CH117" s="2">
        <f t="shared" si="140"/>
        <v>112</v>
      </c>
      <c r="CI117" s="2">
        <f t="shared" si="140"/>
        <v>110.792</v>
      </c>
      <c r="CJ117" s="2">
        <f t="shared" si="140"/>
        <v>108.226</v>
      </c>
      <c r="CK117" s="2">
        <f t="shared" si="140"/>
        <v>107.18899999999999</v>
      </c>
      <c r="CL117" s="2">
        <f t="shared" si="140"/>
        <v>105.453</v>
      </c>
      <c r="CM117" s="2">
        <f t="shared" si="140"/>
        <v>107.113</v>
      </c>
      <c r="CN117" s="2">
        <f t="shared" si="140"/>
        <v>108.13200000000001</v>
      </c>
      <c r="CO117" s="2">
        <f t="shared" si="140"/>
        <v>110</v>
      </c>
      <c r="CP117" s="2">
        <f t="shared" si="140"/>
        <v>107.792</v>
      </c>
      <c r="CQ117" s="2">
        <f t="shared" si="140"/>
        <v>109.604</v>
      </c>
      <c r="CR117" s="2">
        <f t="shared" si="140"/>
        <v>108.41500000000001</v>
      </c>
      <c r="CS117" s="2">
        <f t="shared" si="140"/>
        <v>109.792</v>
      </c>
      <c r="CU117" s="2">
        <f t="shared" si="110"/>
        <v>112.776</v>
      </c>
      <c r="CV117" s="2">
        <f t="shared" si="111"/>
        <v>112.086</v>
      </c>
      <c r="CW117" s="2">
        <f t="shared" si="112"/>
        <v>113.5</v>
      </c>
      <c r="CX117" s="2">
        <f t="shared" si="113"/>
        <v>112</v>
      </c>
      <c r="CY117" s="2">
        <f t="shared" si="114"/>
        <v>110.792</v>
      </c>
      <c r="CZ117" s="2">
        <f t="shared" si="115"/>
        <v>108.226</v>
      </c>
      <c r="DA117" s="2">
        <f t="shared" si="116"/>
        <v>107.18899999999999</v>
      </c>
      <c r="DB117" s="2">
        <f t="shared" si="117"/>
        <v>105.453</v>
      </c>
      <c r="DC117" s="2">
        <f t="shared" si="118"/>
        <v>107.113</v>
      </c>
      <c r="DD117" s="2">
        <f t="shared" si="119"/>
        <v>108.13200000000001</v>
      </c>
      <c r="DE117" s="2">
        <f t="shared" si="120"/>
        <v>110</v>
      </c>
      <c r="DF117" s="2">
        <f t="shared" si="121"/>
        <v>107.792</v>
      </c>
      <c r="DG117" s="2">
        <f t="shared" si="122"/>
        <v>109.604</v>
      </c>
      <c r="DH117" s="2">
        <f t="shared" si="123"/>
        <v>108.41500000000001</v>
      </c>
      <c r="DI117" s="2">
        <f t="shared" si="124"/>
        <v>109.792</v>
      </c>
      <c r="DK117" s="2">
        <f t="shared" si="148"/>
        <v>123.26890398293031</v>
      </c>
      <c r="DL117" s="2">
        <f t="shared" si="148"/>
        <v>120.45580993657504</v>
      </c>
      <c r="DM117" s="2">
        <f t="shared" si="148"/>
        <v>122.37506838649155</v>
      </c>
      <c r="DN117" s="2">
        <f t="shared" si="148"/>
        <v>119.77270580296899</v>
      </c>
      <c r="DO117" s="2">
        <f t="shared" si="148"/>
        <v>117.87928657402345</v>
      </c>
      <c r="DP117" s="2">
        <f t="shared" si="148"/>
        <v>117.99754973191817</v>
      </c>
      <c r="DQ117" s="2">
        <f t="shared" si="148"/>
        <v>119.64344551694552</v>
      </c>
      <c r="DR117" s="2">
        <f t="shared" si="148"/>
        <v>119.4584772403983</v>
      </c>
      <c r="DS117" s="2">
        <f t="shared" si="148"/>
        <v>119.91088459383752</v>
      </c>
      <c r="DT117" s="2">
        <f t="shared" si="148"/>
        <v>119.79868318318321</v>
      </c>
      <c r="DU117" s="2">
        <f t="shared" si="148"/>
        <v>121.91287370227371</v>
      </c>
      <c r="DV117" s="2">
        <f t="shared" si="148"/>
        <v>116.56786344238974</v>
      </c>
      <c r="DW117" s="2">
        <f t="shared" si="148"/>
        <v>121.74879665379667</v>
      </c>
      <c r="DX117" s="2">
        <f t="shared" si="148"/>
        <v>117.27395721925134</v>
      </c>
      <c r="DY117" s="2">
        <f t="shared" si="148"/>
        <v>114.28938413051536</v>
      </c>
      <c r="EA117" s="2">
        <f t="shared" ref="EA117:EK159" si="152">CE$228*$B117+CE$229</f>
        <v>113.10850539075871</v>
      </c>
      <c r="EB117" s="2">
        <f t="shared" si="152"/>
        <v>111.85638147699758</v>
      </c>
      <c r="EC117" s="2">
        <f t="shared" si="152"/>
        <v>112.88691538461541</v>
      </c>
      <c r="ED117" s="2">
        <f t="shared" si="152"/>
        <v>111.94971873930407</v>
      </c>
      <c r="EE117" s="2">
        <f t="shared" si="151"/>
        <v>110.36231370801917</v>
      </c>
      <c r="EF117" s="2">
        <f t="shared" si="151"/>
        <v>107.98795931076181</v>
      </c>
      <c r="EG117" s="2">
        <f t="shared" si="151"/>
        <v>107.65419567955053</v>
      </c>
      <c r="EH117" s="2">
        <f t="shared" si="151"/>
        <v>106.05832739609838</v>
      </c>
      <c r="EI117" s="2">
        <f t="shared" si="151"/>
        <v>107.72445767928595</v>
      </c>
      <c r="EJ117" s="2">
        <f t="shared" si="151"/>
        <v>108.73168518219413</v>
      </c>
      <c r="EK117" s="2">
        <f t="shared" si="151"/>
        <v>110.00398661126502</v>
      </c>
      <c r="EL117" s="2">
        <f t="shared" si="151"/>
        <v>108.85882106896312</v>
      </c>
      <c r="EM117" s="2">
        <f t="shared" si="135"/>
        <v>109.89330846916619</v>
      </c>
      <c r="EN117" s="2">
        <f t="shared" si="135"/>
        <v>108.57852910447762</v>
      </c>
      <c r="EO117" s="2">
        <f t="shared" si="135"/>
        <v>110.99401290576536</v>
      </c>
      <c r="EQ117" s="2">
        <f t="shared" si="149"/>
        <v>112.68066135309459</v>
      </c>
      <c r="ER117" s="2">
        <f t="shared" si="149"/>
        <v>111.54822128662084</v>
      </c>
      <c r="ES117" s="2">
        <f t="shared" si="149"/>
        <v>112.40005713085489</v>
      </c>
      <c r="ET117" s="2">
        <f t="shared" si="149"/>
        <v>111.59825057535633</v>
      </c>
      <c r="EU117" s="2">
        <f t="shared" si="149"/>
        <v>109.97074351745532</v>
      </c>
      <c r="EV117" s="2">
        <f t="shared" si="149"/>
        <v>107.57208237377566</v>
      </c>
      <c r="EW117" s="2">
        <f t="shared" si="149"/>
        <v>107.40949657638427</v>
      </c>
      <c r="EX117" s="2">
        <f t="shared" si="149"/>
        <v>105.63126714234819</v>
      </c>
      <c r="EY117" s="2">
        <f t="shared" si="149"/>
        <v>107.08272883941723</v>
      </c>
      <c r="EZ117" s="2">
        <f t="shared" si="149"/>
        <v>108.32000970342645</v>
      </c>
      <c r="FA117" s="2">
        <f t="shared" si="149"/>
        <v>109.41300419855881</v>
      </c>
      <c r="FB117" s="2">
        <f t="shared" si="149"/>
        <v>108.51910049653343</v>
      </c>
      <c r="FC117" s="2">
        <f t="shared" si="149"/>
        <v>109.34392828905263</v>
      </c>
      <c r="FD117" s="2">
        <f t="shared" si="149"/>
        <v>108.50050864810324</v>
      </c>
      <c r="FE117" s="2">
        <f t="shared" si="149"/>
        <v>111.35704407056663</v>
      </c>
      <c r="FG117" s="2">
        <f t="shared" si="150"/>
        <v>0.9820909265782467</v>
      </c>
      <c r="FH117" s="2">
        <f t="shared" si="150"/>
        <v>0.98624791440121529</v>
      </c>
      <c r="FI117" s="2">
        <f t="shared" si="150"/>
        <v>0.98389158188898973</v>
      </c>
      <c r="FJ117" s="2">
        <f t="shared" si="150"/>
        <v>0.98360206113086535</v>
      </c>
      <c r="FK117" s="2">
        <f t="shared" si="150"/>
        <v>0.9820747066705684</v>
      </c>
      <c r="FL117" s="2">
        <f t="shared" si="150"/>
        <v>0.98250219816005213</v>
      </c>
      <c r="FM117" s="2">
        <f t="shared" si="150"/>
        <v>0.98254493751406313</v>
      </c>
      <c r="FN117" s="2">
        <f t="shared" si="150"/>
        <v>0.9830792680792998</v>
      </c>
      <c r="FO117" s="2">
        <f t="shared" si="150"/>
        <v>0.98170453508818956</v>
      </c>
      <c r="FP117" s="2">
        <f t="shared" si="150"/>
        <v>0.98288726186617337</v>
      </c>
      <c r="FQ117" s="2">
        <f t="shared" si="150"/>
        <v>0.98210857183686862</v>
      </c>
      <c r="FR117" s="2">
        <f t="shared" si="150"/>
        <v>0.98363632752432684</v>
      </c>
      <c r="FS117" s="2">
        <f t="shared" si="150"/>
        <v>0.98215753415164309</v>
      </c>
      <c r="FT117" s="2">
        <f t="shared" si="150"/>
        <v>0.98022934744667223</v>
      </c>
      <c r="FU117" s="2">
        <f t="shared" si="150"/>
        <v>0.97714108473713657</v>
      </c>
      <c r="FW117" s="2">
        <f t="shared" si="141"/>
        <v>8.6703610477260155E-3</v>
      </c>
      <c r="FX117" s="2">
        <f t="shared" si="141"/>
        <v>1.0035096664198651E-2</v>
      </c>
      <c r="FY117" s="2">
        <f t="shared" si="141"/>
        <v>1.002373160057694E-2</v>
      </c>
      <c r="FZ117" s="2">
        <f t="shared" si="141"/>
        <v>9.6799122655669787E-3</v>
      </c>
      <c r="GA117" s="2">
        <f t="shared" si="141"/>
        <v>8.5831965240962226E-3</v>
      </c>
      <c r="GB117" s="2">
        <f t="shared" si="141"/>
        <v>9.6497810201795053E-3</v>
      </c>
      <c r="GC117" s="2">
        <f t="shared" si="141"/>
        <v>1.0385845644408575E-2</v>
      </c>
      <c r="GD117" s="2">
        <f t="shared" si="141"/>
        <v>1.2037302945060979E-2</v>
      </c>
      <c r="GE117" s="2">
        <f t="shared" si="141"/>
        <v>1.2400819541366364E-2</v>
      </c>
      <c r="GF117" s="2">
        <f t="shared" si="141"/>
        <v>1.1633479852110395E-2</v>
      </c>
      <c r="GG117" s="2">
        <f t="shared" si="141"/>
        <v>1.1405780908359404E-2</v>
      </c>
      <c r="GH117" s="2">
        <f t="shared" si="141"/>
        <v>1.1074972048574324E-2</v>
      </c>
      <c r="GI117" s="2">
        <f t="shared" si="141"/>
        <v>9.0391782642461321E-3</v>
      </c>
      <c r="GJ117" s="2">
        <f t="shared" si="141"/>
        <v>7.6697230408090044E-3</v>
      </c>
      <c r="GK117" s="2">
        <f t="shared" si="141"/>
        <v>7.7682768390033175E-3</v>
      </c>
      <c r="GM117" s="86">
        <f t="shared" si="142"/>
        <v>3.3289100973395142E-41</v>
      </c>
      <c r="GN117" s="86">
        <f t="shared" si="142"/>
        <v>2.710897941749451E-43</v>
      </c>
      <c r="GO117" s="86">
        <f t="shared" si="142"/>
        <v>1.1143140628827781E-46</v>
      </c>
      <c r="GP117" s="86">
        <f t="shared" si="142"/>
        <v>1.2113545769791242E-54</v>
      </c>
      <c r="GQ117" s="86">
        <f t="shared" si="142"/>
        <v>6.1364235307929606E-56</v>
      </c>
      <c r="GR117" s="86">
        <f t="shared" si="142"/>
        <v>5.1102384685012117E-57</v>
      </c>
      <c r="GS117" s="86">
        <f t="shared" si="142"/>
        <v>1.1770571782367454E-59</v>
      </c>
      <c r="GT117" s="86">
        <f t="shared" si="142"/>
        <v>4.0437060171737386E-62</v>
      </c>
      <c r="GU117" s="86">
        <f t="shared" si="142"/>
        <v>2.8046069303263148E-56</v>
      </c>
      <c r="GV117" s="86">
        <f t="shared" si="142"/>
        <v>1.7482706495510001E-52</v>
      </c>
      <c r="GW117" s="86">
        <f t="shared" si="142"/>
        <v>8.4039075234208191E-53</v>
      </c>
      <c r="GX117" s="86">
        <f t="shared" si="142"/>
        <v>2.3714311154698202E-51</v>
      </c>
      <c r="GY117" s="86">
        <f t="shared" si="142"/>
        <v>4.8096672893709445E-38</v>
      </c>
      <c r="GZ117" s="86">
        <f t="shared" si="142"/>
        <v>1.3755012608919837E-30</v>
      </c>
      <c r="HA117" s="86">
        <f t="shared" si="142"/>
        <v>3.6885198331083986E-37</v>
      </c>
      <c r="HC117" s="86">
        <f t="shared" si="73"/>
        <v>4.8742233715400762E-4</v>
      </c>
      <c r="HD117" s="86">
        <f t="shared" si="73"/>
        <v>1.5204277604518004E-4</v>
      </c>
      <c r="HE117" s="86">
        <f t="shared" si="73"/>
        <v>6.7268049346287521E-4</v>
      </c>
      <c r="HF117" s="86">
        <f t="shared" si="73"/>
        <v>6.2893618709263262E-5</v>
      </c>
      <c r="HG117" s="86">
        <f t="shared" si="73"/>
        <v>1.4578727915232846E-4</v>
      </c>
      <c r="HH117" s="86">
        <f t="shared" si="73"/>
        <v>2.7167131422712688E-5</v>
      </c>
      <c r="HI117" s="86">
        <f t="shared" si="138"/>
        <v>3.847057163020677E-7</v>
      </c>
      <c r="HJ117" s="86">
        <f t="shared" si="138"/>
        <v>3.2791920335961194E-8</v>
      </c>
      <c r="HK117" s="86">
        <f t="shared" si="138"/>
        <v>4.459901052121433E-8</v>
      </c>
      <c r="HL117" s="86">
        <f t="shared" si="138"/>
        <v>1.6707547525220376E-4</v>
      </c>
      <c r="HM117" s="86">
        <f t="shared" si="138"/>
        <v>1.8950268213891602E-6</v>
      </c>
      <c r="HN117" s="86">
        <f t="shared" si="138"/>
        <v>9.0010287626215848E-6</v>
      </c>
      <c r="HO117" s="86">
        <f t="shared" si="138"/>
        <v>1.2907552702653589E-3</v>
      </c>
      <c r="HP117" s="86">
        <f t="shared" si="138"/>
        <v>2.5898341255054182E-3</v>
      </c>
      <c r="HQ117" s="86">
        <f t="shared" si="138"/>
        <v>5.1113951460027794E-4</v>
      </c>
      <c r="HS117" s="86">
        <f t="shared" si="143"/>
        <v>2.4422022468762925E-8</v>
      </c>
      <c r="HT117" s="86">
        <f t="shared" si="143"/>
        <v>4.232696858849962E-7</v>
      </c>
      <c r="HU117" s="86">
        <f t="shared" si="143"/>
        <v>5.9631795922601572E-8</v>
      </c>
      <c r="HV117" s="86">
        <f t="shared" si="143"/>
        <v>3.2608322815724101E-8</v>
      </c>
      <c r="HW117" s="86">
        <f t="shared" si="143"/>
        <v>2.1820430163691038E-9</v>
      </c>
      <c r="HX117" s="86">
        <f t="shared" si="143"/>
        <v>5.0374375819025434E-9</v>
      </c>
      <c r="HY117" s="86">
        <f t="shared" si="143"/>
        <v>8.9661255746468954E-9</v>
      </c>
      <c r="HZ117" s="86">
        <f t="shared" si="143"/>
        <v>2.6246098791851034E-8</v>
      </c>
      <c r="IA117" s="86">
        <f t="shared" si="143"/>
        <v>1.3754631323327418E-8</v>
      </c>
      <c r="IB117" s="86">
        <f t="shared" si="143"/>
        <v>5.868599378516909E-8</v>
      </c>
      <c r="IC117" s="86">
        <f t="shared" si="143"/>
        <v>5.2510358144715323E-9</v>
      </c>
      <c r="ID117" s="86">
        <f t="shared" si="143"/>
        <v>1.2902781530311998E-8</v>
      </c>
      <c r="IE117" s="86">
        <f t="shared" si="143"/>
        <v>8.0337977508433541E-10</v>
      </c>
      <c r="IF117" s="86">
        <f t="shared" si="143"/>
        <v>1.1749950774442206E-7</v>
      </c>
      <c r="IG117" s="86">
        <f t="shared" si="143"/>
        <v>2.3412472836115974E-6</v>
      </c>
      <c r="II117" s="86">
        <f t="shared" si="144"/>
        <v>4.8324077869058252E-43</v>
      </c>
      <c r="IJ117" s="86">
        <f t="shared" si="144"/>
        <v>1.8046401145533722E-36</v>
      </c>
      <c r="IK117" s="86">
        <f t="shared" si="144"/>
        <v>8.5629965326773407E-41</v>
      </c>
      <c r="IL117" s="86">
        <f t="shared" si="144"/>
        <v>5.1809253124507948E-43</v>
      </c>
      <c r="IM117" s="86">
        <f t="shared" si="144"/>
        <v>1.0842376252906625E-47</v>
      </c>
      <c r="IN117" s="86">
        <f t="shared" si="144"/>
        <v>2.0041605699534526E-46</v>
      </c>
      <c r="IO117" s="86">
        <f t="shared" si="144"/>
        <v>5.0943364791665628E-49</v>
      </c>
      <c r="IP117" s="86">
        <f t="shared" si="144"/>
        <v>1.3669323968112367E-45</v>
      </c>
      <c r="IQ117" s="86">
        <f t="shared" si="144"/>
        <v>2.1528928238539385E-49</v>
      </c>
      <c r="IR117" s="86">
        <f t="shared" si="144"/>
        <v>4.2666973605177271E-47</v>
      </c>
      <c r="IS117" s="86">
        <f t="shared" si="144"/>
        <v>4.6898048912469051E-51</v>
      </c>
      <c r="IT117" s="86">
        <f t="shared" si="144"/>
        <v>6.9260250551655767E-48</v>
      </c>
      <c r="IU117" s="86">
        <f t="shared" si="144"/>
        <v>9.9581497049306072E-53</v>
      </c>
      <c r="IV117" s="86">
        <f t="shared" si="144"/>
        <v>2.0631064352687226E-47</v>
      </c>
      <c r="IW117" s="86">
        <f t="shared" si="144"/>
        <v>9.7087737074024213E-47</v>
      </c>
      <c r="IY117" s="86">
        <f t="shared" si="145"/>
        <v>4.874467591764764E-4</v>
      </c>
      <c r="IZ117" s="86">
        <f t="shared" si="145"/>
        <v>1.5246604573106504E-4</v>
      </c>
      <c r="JA117" s="86">
        <f t="shared" si="145"/>
        <v>6.7274012525879781E-4</v>
      </c>
      <c r="JB117" s="86">
        <f t="shared" si="145"/>
        <v>6.2926227032078982E-5</v>
      </c>
      <c r="JC117" s="86">
        <f t="shared" si="145"/>
        <v>1.4578946119534484E-4</v>
      </c>
      <c r="JD117" s="86">
        <f t="shared" si="145"/>
        <v>2.7172168860294589E-5</v>
      </c>
      <c r="JE117" s="86">
        <f t="shared" si="145"/>
        <v>3.9367184187671458E-7</v>
      </c>
      <c r="JF117" s="86">
        <f t="shared" si="145"/>
        <v>5.9038019127812228E-8</v>
      </c>
      <c r="JG117" s="86">
        <f t="shared" si="145"/>
        <v>5.8353641844541746E-8</v>
      </c>
      <c r="JH117" s="86">
        <f t="shared" si="145"/>
        <v>1.6713416124598894E-4</v>
      </c>
      <c r="JI117" s="86">
        <f t="shared" si="145"/>
        <v>1.9002778572036317E-6</v>
      </c>
      <c r="JJ117" s="86">
        <f t="shared" si="145"/>
        <v>9.013931544151897E-6</v>
      </c>
      <c r="JK117" s="86">
        <f t="shared" si="145"/>
        <v>1.2907560736451339E-3</v>
      </c>
      <c r="JL117" s="86">
        <f t="shared" si="145"/>
        <v>2.5899516250131628E-3</v>
      </c>
      <c r="JM117" s="86">
        <f t="shared" si="145"/>
        <v>5.134807618838895E-4</v>
      </c>
    </row>
    <row r="118" spans="2:273" x14ac:dyDescent="0.25">
      <c r="B118" s="2">
        <v>91</v>
      </c>
      <c r="C118" s="37">
        <v>112.621</v>
      </c>
      <c r="D118" s="37">
        <v>111.39700000000001</v>
      </c>
      <c r="E118" s="37">
        <v>112.87</v>
      </c>
      <c r="F118" s="37">
        <v>111.852</v>
      </c>
      <c r="G118" s="37">
        <v>109.264</v>
      </c>
      <c r="H118" s="37">
        <v>107.396</v>
      </c>
      <c r="I118" s="37">
        <v>106.755</v>
      </c>
      <c r="J118" s="37">
        <v>105.491</v>
      </c>
      <c r="K118" s="37">
        <v>107.566</v>
      </c>
      <c r="L118" s="37">
        <v>108.491</v>
      </c>
      <c r="M118" s="37">
        <v>109.453</v>
      </c>
      <c r="N118" s="37">
        <v>108.075</v>
      </c>
      <c r="O118" s="37">
        <v>109.01900000000001</v>
      </c>
      <c r="P118" s="37">
        <v>107.58499999999999</v>
      </c>
      <c r="Q118" s="37">
        <v>109.98099999999999</v>
      </c>
      <c r="S118" s="4">
        <f t="shared" si="146"/>
        <v>113.0981920176558</v>
      </c>
      <c r="T118" s="4">
        <f t="shared" si="146"/>
        <v>111.80145614358275</v>
      </c>
      <c r="U118" s="4">
        <f t="shared" si="146"/>
        <v>112.83626437277763</v>
      </c>
      <c r="V118" s="4">
        <f t="shared" si="146"/>
        <v>111.88052112605925</v>
      </c>
      <c r="W118" s="4">
        <f t="shared" si="146"/>
        <v>110.29516452306797</v>
      </c>
      <c r="X118" s="4">
        <f t="shared" si="146"/>
        <v>107.97814683440332</v>
      </c>
      <c r="Y118" s="4">
        <f t="shared" si="146"/>
        <v>107.68434045513983</v>
      </c>
      <c r="Z118" s="4">
        <f t="shared" si="146"/>
        <v>106.09230466206805</v>
      </c>
      <c r="AA118" s="4">
        <f t="shared" si="146"/>
        <v>107.7297305416177</v>
      </c>
      <c r="AB118" s="4">
        <f t="shared" si="146"/>
        <v>108.73927492708667</v>
      </c>
      <c r="AC118" s="4">
        <f t="shared" si="146"/>
        <v>109.96741337177657</v>
      </c>
      <c r="AD118" s="4">
        <f t="shared" si="146"/>
        <v>108.77569262910622</v>
      </c>
      <c r="AE118" s="4">
        <f t="shared" si="146"/>
        <v>109.89846664972715</v>
      </c>
      <c r="AF118" s="4">
        <f t="shared" si="146"/>
        <v>108.62491261555198</v>
      </c>
      <c r="AG118" s="4">
        <f t="shared" si="146"/>
        <v>110.95072599031064</v>
      </c>
      <c r="AI118" s="4">
        <f t="shared" si="147"/>
        <v>-0.47719201765580976</v>
      </c>
      <c r="AJ118" s="4">
        <f t="shared" si="147"/>
        <v>-0.40445614358274895</v>
      </c>
      <c r="AK118" s="4">
        <f t="shared" si="147"/>
        <v>3.3735627222370113E-2</v>
      </c>
      <c r="AL118" s="4">
        <f t="shared" si="147"/>
        <v>-2.8521126059246171E-2</v>
      </c>
      <c r="AM118" s="4">
        <f t="shared" si="147"/>
        <v>-1.0311645230679716</v>
      </c>
      <c r="AN118" s="4">
        <f t="shared" si="147"/>
        <v>-0.58214683440331783</v>
      </c>
      <c r="AO118" s="4">
        <f t="shared" si="147"/>
        <v>-0.92934045513983676</v>
      </c>
      <c r="AP118" s="4">
        <f t="shared" si="147"/>
        <v>-0.60130466206804556</v>
      </c>
      <c r="AQ118" s="4">
        <f t="shared" si="147"/>
        <v>-0.16373054161769574</v>
      </c>
      <c r="AR118" s="4">
        <f t="shared" si="147"/>
        <v>-0.24827492708666909</v>
      </c>
      <c r="AS118" s="4">
        <f t="shared" si="147"/>
        <v>-0.51441337177656976</v>
      </c>
      <c r="AT118" s="4">
        <f t="shared" si="147"/>
        <v>-0.70069262910621433</v>
      </c>
      <c r="AU118" s="4">
        <f t="shared" si="147"/>
        <v>-0.87946664972714927</v>
      </c>
      <c r="AV118" s="4">
        <f t="shared" si="147"/>
        <v>-1.0399126155519838</v>
      </c>
      <c r="AW118" s="4">
        <f t="shared" si="147"/>
        <v>-0.96972599031064988</v>
      </c>
      <c r="AY118" s="2">
        <f t="shared" si="139"/>
        <v>113.09656965022741</v>
      </c>
      <c r="AZ118" s="2">
        <f t="shared" si="139"/>
        <v>111.80102302507534</v>
      </c>
      <c r="BA118" s="2">
        <f t="shared" si="139"/>
        <v>112.83356784504765</v>
      </c>
      <c r="BB118" s="2">
        <f t="shared" si="139"/>
        <v>111.88039943684645</v>
      </c>
      <c r="BC118" s="2">
        <f t="shared" si="139"/>
        <v>110.29484438351523</v>
      </c>
      <c r="BD118" s="2">
        <f t="shared" si="139"/>
        <v>107.97810738696053</v>
      </c>
      <c r="BE118" s="2">
        <f t="shared" si="139"/>
        <v>107.68433723921284</v>
      </c>
      <c r="BF118" s="2">
        <f t="shared" si="139"/>
        <v>106.09229446534512</v>
      </c>
      <c r="BG118" s="2">
        <f t="shared" si="139"/>
        <v>107.72972455567255</v>
      </c>
      <c r="BH118" s="2">
        <f t="shared" si="139"/>
        <v>108.73891530147324</v>
      </c>
      <c r="BI118" s="2">
        <f t="shared" si="139"/>
        <v>109.96740925909306</v>
      </c>
      <c r="BJ118" s="2">
        <f t="shared" si="139"/>
        <v>108.7756764118495</v>
      </c>
      <c r="BK118" s="2">
        <f t="shared" si="139"/>
        <v>109.89351456860865</v>
      </c>
      <c r="BL118" s="2">
        <f t="shared" si="139"/>
        <v>108.61343612461826</v>
      </c>
      <c r="BM118" s="2">
        <f t="shared" si="139"/>
        <v>110.94710201048052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112.621</v>
      </c>
      <c r="CF118" s="2">
        <f t="shared" si="140"/>
        <v>111.39700000000001</v>
      </c>
      <c r="CG118" s="2">
        <f t="shared" si="140"/>
        <v>112.87</v>
      </c>
      <c r="CH118" s="2">
        <f t="shared" si="140"/>
        <v>111.852</v>
      </c>
      <c r="CI118" s="2">
        <f t="shared" si="140"/>
        <v>109.264</v>
      </c>
      <c r="CJ118" s="2">
        <f t="shared" si="140"/>
        <v>107.396</v>
      </c>
      <c r="CK118" s="2">
        <f t="shared" si="140"/>
        <v>106.755</v>
      </c>
      <c r="CL118" s="2">
        <f t="shared" si="140"/>
        <v>105.491</v>
      </c>
      <c r="CM118" s="2">
        <f t="shared" si="140"/>
        <v>107.566</v>
      </c>
      <c r="CN118" s="2">
        <f t="shared" si="140"/>
        <v>108.491</v>
      </c>
      <c r="CO118" s="2">
        <f t="shared" si="140"/>
        <v>109.453</v>
      </c>
      <c r="CP118" s="2">
        <f t="shared" si="140"/>
        <v>108.075</v>
      </c>
      <c r="CQ118" s="2">
        <f t="shared" si="140"/>
        <v>109.01900000000001</v>
      </c>
      <c r="CR118" s="2">
        <f t="shared" si="140"/>
        <v>107.58499999999999</v>
      </c>
      <c r="CS118" s="2">
        <f t="shared" si="140"/>
        <v>109.98099999999999</v>
      </c>
      <c r="CU118" s="2">
        <f t="shared" si="110"/>
        <v>112.621</v>
      </c>
      <c r="CV118" s="2">
        <f t="shared" si="111"/>
        <v>111.39700000000001</v>
      </c>
      <c r="CW118" s="2">
        <f t="shared" si="112"/>
        <v>112.87</v>
      </c>
      <c r="CX118" s="2">
        <f t="shared" si="113"/>
        <v>111.852</v>
      </c>
      <c r="CY118" s="2">
        <f t="shared" si="114"/>
        <v>109.264</v>
      </c>
      <c r="CZ118" s="2">
        <f t="shared" si="115"/>
        <v>107.396</v>
      </c>
      <c r="DA118" s="2">
        <f t="shared" si="116"/>
        <v>106.755</v>
      </c>
      <c r="DB118" s="2">
        <f t="shared" si="117"/>
        <v>105.491</v>
      </c>
      <c r="DC118" s="2">
        <f t="shared" si="118"/>
        <v>107.566</v>
      </c>
      <c r="DD118" s="2">
        <f t="shared" si="119"/>
        <v>108.491</v>
      </c>
      <c r="DE118" s="2">
        <f t="shared" si="120"/>
        <v>109.453</v>
      </c>
      <c r="DF118" s="2">
        <f t="shared" si="121"/>
        <v>108.075</v>
      </c>
      <c r="DG118" s="2">
        <f t="shared" si="122"/>
        <v>109.01900000000001</v>
      </c>
      <c r="DH118" s="2">
        <f t="shared" si="123"/>
        <v>107.58499999999999</v>
      </c>
      <c r="DI118" s="2">
        <f t="shared" si="124"/>
        <v>109.98099999999999</v>
      </c>
      <c r="DK118" s="2">
        <f t="shared" si="148"/>
        <v>123.26175059269798</v>
      </c>
      <c r="DL118" s="2">
        <f t="shared" si="148"/>
        <v>120.40599196617335</v>
      </c>
      <c r="DM118" s="2">
        <f t="shared" si="148"/>
        <v>122.36405759849904</v>
      </c>
      <c r="DN118" s="2">
        <f t="shared" si="148"/>
        <v>119.75692928475036</v>
      </c>
      <c r="DO118" s="2">
        <f t="shared" si="148"/>
        <v>117.84631885326625</v>
      </c>
      <c r="DP118" s="2">
        <f t="shared" si="148"/>
        <v>117.98173990589781</v>
      </c>
      <c r="DQ118" s="2">
        <f t="shared" si="148"/>
        <v>119.63042775632776</v>
      </c>
      <c r="DR118" s="2">
        <f t="shared" si="148"/>
        <v>119.46788335704126</v>
      </c>
      <c r="DS118" s="2">
        <f t="shared" si="148"/>
        <v>119.95857591036413</v>
      </c>
      <c r="DT118" s="2">
        <f t="shared" si="148"/>
        <v>119.83160300300304</v>
      </c>
      <c r="DU118" s="2">
        <f t="shared" si="148"/>
        <v>121.96815529815531</v>
      </c>
      <c r="DV118" s="2">
        <f t="shared" si="148"/>
        <v>116.53568563300141</v>
      </c>
      <c r="DW118" s="2">
        <f t="shared" si="148"/>
        <v>121.78835740025742</v>
      </c>
      <c r="DX118" s="2">
        <f t="shared" si="148"/>
        <v>117.2248487394958</v>
      </c>
      <c r="DY118" s="2">
        <f t="shared" si="148"/>
        <v>114.18328001483125</v>
      </c>
      <c r="EA118" s="2">
        <f t="shared" si="152"/>
        <v>112.93133031945237</v>
      </c>
      <c r="EB118" s="2">
        <f t="shared" si="152"/>
        <v>111.69467905569007</v>
      </c>
      <c r="EC118" s="2">
        <f t="shared" si="152"/>
        <v>112.69621626373629</v>
      </c>
      <c r="ED118" s="2">
        <f t="shared" si="152"/>
        <v>111.76411500285228</v>
      </c>
      <c r="EE118" s="2">
        <f t="shared" si="151"/>
        <v>110.17256795750512</v>
      </c>
      <c r="EF118" s="2">
        <f t="shared" si="151"/>
        <v>107.81970652962517</v>
      </c>
      <c r="EG118" s="2">
        <f t="shared" si="151"/>
        <v>107.49335924634313</v>
      </c>
      <c r="EH118" s="2">
        <f t="shared" si="151"/>
        <v>105.8874802798982</v>
      </c>
      <c r="EI118" s="2">
        <f t="shared" si="151"/>
        <v>107.52989658356418</v>
      </c>
      <c r="EJ118" s="2">
        <f t="shared" si="151"/>
        <v>108.56767259174316</v>
      </c>
      <c r="EK118" s="2">
        <f t="shared" si="151"/>
        <v>109.77483194829179</v>
      </c>
      <c r="EL118" s="2">
        <f t="shared" si="151"/>
        <v>108.66176398389456</v>
      </c>
      <c r="EM118" s="2">
        <f t="shared" si="135"/>
        <v>109.70156247874208</v>
      </c>
      <c r="EN118" s="2">
        <f t="shared" si="135"/>
        <v>108.4556528358209</v>
      </c>
      <c r="EO118" s="2">
        <f t="shared" si="135"/>
        <v>110.87518167790695</v>
      </c>
      <c r="EQ118" s="2">
        <f t="shared" si="149"/>
        <v>112.53586333436189</v>
      </c>
      <c r="ER118" s="2">
        <f t="shared" si="149"/>
        <v>111.41757243458764</v>
      </c>
      <c r="ES118" s="2">
        <f t="shared" si="149"/>
        <v>112.25170888468811</v>
      </c>
      <c r="ET118" s="2">
        <f t="shared" si="149"/>
        <v>111.44144122794111</v>
      </c>
      <c r="EU118" s="2">
        <f t="shared" si="149"/>
        <v>109.81390305183791</v>
      </c>
      <c r="EV118" s="2">
        <f t="shared" si="149"/>
        <v>107.43972004586669</v>
      </c>
      <c r="EW118" s="2">
        <f t="shared" si="149"/>
        <v>107.27082010033669</v>
      </c>
      <c r="EX118" s="2">
        <f t="shared" si="149"/>
        <v>105.50293425713689</v>
      </c>
      <c r="EY118" s="2">
        <f t="shared" si="149"/>
        <v>106.94914655298876</v>
      </c>
      <c r="EZ118" s="2">
        <f t="shared" si="149"/>
        <v>108.18949398214802</v>
      </c>
      <c r="FA118" s="2">
        <f t="shared" si="149"/>
        <v>109.23874743770456</v>
      </c>
      <c r="FB118" s="2">
        <f t="shared" si="149"/>
        <v>108.3512898142004</v>
      </c>
      <c r="FC118" s="2">
        <f t="shared" si="149"/>
        <v>109.19262518470234</v>
      </c>
      <c r="FD118" s="2">
        <f t="shared" si="149"/>
        <v>108.38305688882267</v>
      </c>
      <c r="FE118" s="2">
        <f t="shared" si="149"/>
        <v>111.20597456663144</v>
      </c>
      <c r="FG118" s="2">
        <f t="shared" si="150"/>
        <v>0.98364095225813819</v>
      </c>
      <c r="FH118" s="2">
        <f t="shared" si="150"/>
        <v>0.9874427541698686</v>
      </c>
      <c r="FI118" s="2">
        <f t="shared" si="150"/>
        <v>0.9852880959224678</v>
      </c>
      <c r="FJ118" s="2">
        <f t="shared" si="150"/>
        <v>0.98502329300319003</v>
      </c>
      <c r="FK118" s="2">
        <f t="shared" si="150"/>
        <v>0.98362611277397882</v>
      </c>
      <c r="FL118" s="2">
        <f t="shared" si="150"/>
        <v>0.98401720767994838</v>
      </c>
      <c r="FM118" s="2">
        <f t="shared" si="150"/>
        <v>0.98405630658926657</v>
      </c>
      <c r="FN118" s="2">
        <f t="shared" si="150"/>
        <v>0.9845450991885194</v>
      </c>
      <c r="FO118" s="2">
        <f t="shared" si="150"/>
        <v>0.98328743375676242</v>
      </c>
      <c r="FP118" s="2">
        <f t="shared" si="150"/>
        <v>0.98436946187530394</v>
      </c>
      <c r="FQ118" s="2">
        <f t="shared" si="150"/>
        <v>0.98365709573808446</v>
      </c>
      <c r="FR118" s="2">
        <f t="shared" si="150"/>
        <v>0.98505463460774134</v>
      </c>
      <c r="FS118" s="2">
        <f t="shared" si="150"/>
        <v>0.9837018906330689</v>
      </c>
      <c r="FT118" s="2">
        <f t="shared" si="150"/>
        <v>0.98193752903932319</v>
      </c>
      <c r="FU118" s="2">
        <f t="shared" si="150"/>
        <v>0.97911040549486994</v>
      </c>
      <c r="FW118" s="2">
        <f t="shared" si="141"/>
        <v>9.4989159907542895E-3</v>
      </c>
      <c r="FX118" s="2">
        <f t="shared" si="141"/>
        <v>1.0992621983375677E-2</v>
      </c>
      <c r="FY118" s="2">
        <f t="shared" si="141"/>
        <v>1.0980184520032918E-2</v>
      </c>
      <c r="FZ118" s="2">
        <f t="shared" si="141"/>
        <v>1.0603909743435341E-2</v>
      </c>
      <c r="GA118" s="2">
        <f t="shared" si="141"/>
        <v>9.4035008844442648E-3</v>
      </c>
      <c r="GB118" s="2">
        <f t="shared" si="141"/>
        <v>1.0570933016615131E-2</v>
      </c>
      <c r="GC118" s="2">
        <f t="shared" si="141"/>
        <v>1.137645400362482E-2</v>
      </c>
      <c r="GD118" s="2">
        <f t="shared" si="141"/>
        <v>1.3183329927182135E-2</v>
      </c>
      <c r="GE118" s="2">
        <f t="shared" si="141"/>
        <v>1.3580979838980023E-2</v>
      </c>
      <c r="GF118" s="2">
        <f t="shared" si="141"/>
        <v>1.2741556171594913E-2</v>
      </c>
      <c r="GG118" s="2">
        <f t="shared" si="141"/>
        <v>1.249244327689414E-2</v>
      </c>
      <c r="GH118" s="2">
        <f t="shared" si="141"/>
        <v>1.2130504011584645E-2</v>
      </c>
      <c r="GI118" s="2">
        <f t="shared" si="141"/>
        <v>9.9026259599664778E-3</v>
      </c>
      <c r="GJ118" s="2">
        <f t="shared" si="141"/>
        <v>8.4034658473433489E-3</v>
      </c>
      <c r="GK118" s="2">
        <f t="shared" si="141"/>
        <v>8.5113671668674076E-3</v>
      </c>
      <c r="GM118" s="86">
        <f t="shared" si="142"/>
        <v>2.8604430296120929E-44</v>
      </c>
      <c r="GN118" s="86">
        <f t="shared" si="142"/>
        <v>1.6365990378585381E-46</v>
      </c>
      <c r="GO118" s="86">
        <f t="shared" si="142"/>
        <v>3.2290986384464701E-50</v>
      </c>
      <c r="GP118" s="86">
        <f t="shared" si="142"/>
        <v>9.9091198990721188E-59</v>
      </c>
      <c r="GQ118" s="86">
        <f t="shared" si="142"/>
        <v>3.3475881602271943E-60</v>
      </c>
      <c r="GR118" s="86">
        <f t="shared" si="142"/>
        <v>2.5409106793441955E-61</v>
      </c>
      <c r="GS118" s="86">
        <f t="shared" si="142"/>
        <v>5.4304960096202379E-64</v>
      </c>
      <c r="GT118" s="86">
        <f t="shared" si="142"/>
        <v>1.3041807160317814E-66</v>
      </c>
      <c r="GU118" s="86">
        <f t="shared" si="142"/>
        <v>2.3953839669549063E-60</v>
      </c>
      <c r="GV118" s="86">
        <f t="shared" si="142"/>
        <v>3.030147030316589E-56</v>
      </c>
      <c r="GW118" s="86">
        <f t="shared" si="142"/>
        <v>1.2215801197737961E-56</v>
      </c>
      <c r="GX118" s="86">
        <f t="shared" si="142"/>
        <v>4.5100210595509352E-55</v>
      </c>
      <c r="GY118" s="86">
        <f t="shared" si="142"/>
        <v>7.9012413264529937E-41</v>
      </c>
      <c r="GZ118" s="86">
        <f t="shared" si="142"/>
        <v>9.1283468654841906E-33</v>
      </c>
      <c r="HA118" s="86">
        <f t="shared" si="142"/>
        <v>7.3992074102267966E-40</v>
      </c>
      <c r="HC118" s="86">
        <f t="shared" si="73"/>
        <v>6.406226193423679E-5</v>
      </c>
      <c r="HD118" s="86">
        <f t="shared" si="73"/>
        <v>1.6357027849194941E-5</v>
      </c>
      <c r="HE118" s="86">
        <f t="shared" si="73"/>
        <v>9.3161916963243113E-5</v>
      </c>
      <c r="HF118" s="86">
        <f t="shared" si="73"/>
        <v>4.464138492263177E-6</v>
      </c>
      <c r="HG118" s="86">
        <f t="shared" si="73"/>
        <v>1.1620272063641976E-5</v>
      </c>
      <c r="HH118" s="86">
        <f t="shared" si="73"/>
        <v>1.6007092510038709E-6</v>
      </c>
      <c r="HI118" s="86">
        <f t="shared" si="138"/>
        <v>1.182009745181496E-8</v>
      </c>
      <c r="HJ118" s="86">
        <f t="shared" si="138"/>
        <v>6.6661236661820136E-10</v>
      </c>
      <c r="HK118" s="86">
        <f t="shared" si="138"/>
        <v>1.1193145389826854E-9</v>
      </c>
      <c r="HL118" s="86">
        <f t="shared" si="138"/>
        <v>2.8280372196946539E-5</v>
      </c>
      <c r="HM118" s="86">
        <f t="shared" si="138"/>
        <v>1.0165114452937842E-7</v>
      </c>
      <c r="HN118" s="86">
        <f t="shared" si="138"/>
        <v>6.8654170034115309E-7</v>
      </c>
      <c r="HO118" s="86">
        <f t="shared" si="138"/>
        <v>2.5261989562280968E-4</v>
      </c>
      <c r="HP118" s="86">
        <f t="shared" si="138"/>
        <v>6.0724856848883577E-4</v>
      </c>
      <c r="HQ118" s="86">
        <f t="shared" si="138"/>
        <v>7.7156772051895835E-5</v>
      </c>
      <c r="HS118" s="86">
        <f t="shared" si="143"/>
        <v>8.0888157716589043E-8</v>
      </c>
      <c r="HT118" s="86">
        <f t="shared" si="143"/>
        <v>1.1897686292117142E-6</v>
      </c>
      <c r="HU118" s="86">
        <f t="shared" si="143"/>
        <v>1.9194442165507538E-7</v>
      </c>
      <c r="HV118" s="86">
        <f t="shared" si="143"/>
        <v>1.0986729560839307E-7</v>
      </c>
      <c r="HW118" s="86">
        <f t="shared" si="143"/>
        <v>8.3972607264920815E-9</v>
      </c>
      <c r="HX118" s="86">
        <f t="shared" si="143"/>
        <v>1.9089740244905972E-8</v>
      </c>
      <c r="HY118" s="86">
        <f t="shared" si="143"/>
        <v>3.5261306509238013E-8</v>
      </c>
      <c r="HZ118" s="86">
        <f t="shared" si="143"/>
        <v>9.8379777514046108E-8</v>
      </c>
      <c r="IA118" s="86">
        <f t="shared" si="143"/>
        <v>5.6468917371914324E-8</v>
      </c>
      <c r="IB118" s="86">
        <f t="shared" si="143"/>
        <v>2.154245051291637E-7</v>
      </c>
      <c r="IC118" s="86">
        <f t="shared" si="143"/>
        <v>2.235290271841244E-8</v>
      </c>
      <c r="ID118" s="86">
        <f t="shared" si="143"/>
        <v>5.0174306548620839E-8</v>
      </c>
      <c r="IE118" s="86">
        <f t="shared" si="143"/>
        <v>3.4976826562496187E-9</v>
      </c>
      <c r="IF118" s="86">
        <f t="shared" si="143"/>
        <v>3.3440016256003853E-7</v>
      </c>
      <c r="IG118" s="86">
        <f t="shared" si="143"/>
        <v>5.2450269000398024E-6</v>
      </c>
      <c r="II118" s="86">
        <f t="shared" si="144"/>
        <v>1.8781016380509002E-41</v>
      </c>
      <c r="IJ118" s="86">
        <f t="shared" si="144"/>
        <v>4.3346530345697487E-35</v>
      </c>
      <c r="IK118" s="86">
        <f t="shared" si="144"/>
        <v>3.0446781408464668E-39</v>
      </c>
      <c r="IL118" s="86">
        <f t="shared" si="144"/>
        <v>2.1906741265484234E-41</v>
      </c>
      <c r="IM118" s="86">
        <f t="shared" si="144"/>
        <v>6.2950314118441057E-46</v>
      </c>
      <c r="IN118" s="86">
        <f t="shared" si="144"/>
        <v>1.1500767257716906E-44</v>
      </c>
      <c r="IO118" s="86">
        <f t="shared" si="144"/>
        <v>3.9591616733139019E-47</v>
      </c>
      <c r="IP118" s="86">
        <f t="shared" si="144"/>
        <v>8.8812010260044645E-44</v>
      </c>
      <c r="IQ118" s="86">
        <f t="shared" si="144"/>
        <v>2.0686469149083496E-47</v>
      </c>
      <c r="IR118" s="86">
        <f t="shared" si="144"/>
        <v>3.0928926116130796E-45</v>
      </c>
      <c r="IS118" s="86">
        <f t="shared" si="144"/>
        <v>4.8327409272579521E-49</v>
      </c>
      <c r="IT118" s="86">
        <f t="shared" si="144"/>
        <v>5.1553542323002262E-46</v>
      </c>
      <c r="IU118" s="86">
        <f t="shared" si="144"/>
        <v>9.4668544492946286E-51</v>
      </c>
      <c r="IV118" s="86">
        <f t="shared" si="144"/>
        <v>1.0646319128983603E-45</v>
      </c>
      <c r="IW118" s="86">
        <f t="shared" si="144"/>
        <v>4.7770143599662811E-45</v>
      </c>
      <c r="IY118" s="86">
        <f t="shared" si="145"/>
        <v>6.4143150091953378E-5</v>
      </c>
      <c r="IZ118" s="86">
        <f t="shared" si="145"/>
        <v>1.7546796478406657E-5</v>
      </c>
      <c r="JA118" s="86">
        <f t="shared" si="145"/>
        <v>9.3353861384898182E-5</v>
      </c>
      <c r="JB118" s="86">
        <f t="shared" si="145"/>
        <v>4.5740057878715703E-6</v>
      </c>
      <c r="JC118" s="86">
        <f t="shared" si="145"/>
        <v>1.1628669324368468E-5</v>
      </c>
      <c r="JD118" s="86">
        <f t="shared" si="145"/>
        <v>1.6197989912487769E-6</v>
      </c>
      <c r="JE118" s="86">
        <f t="shared" si="145"/>
        <v>4.7081403961052975E-8</v>
      </c>
      <c r="JF118" s="86">
        <f t="shared" si="145"/>
        <v>9.9046389880664305E-8</v>
      </c>
      <c r="JG118" s="86">
        <f t="shared" si="145"/>
        <v>5.7588231910897011E-8</v>
      </c>
      <c r="JH118" s="86">
        <f t="shared" si="145"/>
        <v>2.8495796702075701E-5</v>
      </c>
      <c r="JI118" s="86">
        <f t="shared" si="145"/>
        <v>1.2400404724779087E-7</v>
      </c>
      <c r="JJ118" s="86">
        <f t="shared" si="145"/>
        <v>7.3671600688977392E-7</v>
      </c>
      <c r="JK118" s="86">
        <f t="shared" si="145"/>
        <v>2.5262339330546594E-4</v>
      </c>
      <c r="JL118" s="86">
        <f t="shared" si="145"/>
        <v>6.0758296865139581E-4</v>
      </c>
      <c r="JM118" s="86">
        <f t="shared" si="145"/>
        <v>8.2401798951935642E-5</v>
      </c>
    </row>
    <row r="119" spans="2:273" x14ac:dyDescent="0.25">
      <c r="B119" s="2">
        <v>92</v>
      </c>
      <c r="C119" s="37">
        <v>113</v>
      </c>
      <c r="D119" s="37">
        <v>110.741</v>
      </c>
      <c r="E119" s="37">
        <v>111.96299999999999</v>
      </c>
      <c r="F119" s="37">
        <v>112.37</v>
      </c>
      <c r="G119" s="37">
        <v>109.41500000000001</v>
      </c>
      <c r="H119" s="37">
        <v>107.566</v>
      </c>
      <c r="I119" s="37">
        <v>107.566</v>
      </c>
      <c r="J119" s="37">
        <v>105.792</v>
      </c>
      <c r="K119" s="37">
        <v>106.604</v>
      </c>
      <c r="L119" s="37">
        <v>107.943</v>
      </c>
      <c r="M119" s="37">
        <v>109.604</v>
      </c>
      <c r="N119" s="37">
        <v>108.509</v>
      </c>
      <c r="O119" s="37">
        <v>109.18899999999999</v>
      </c>
      <c r="P119" s="37">
        <v>108.09399999999999</v>
      </c>
      <c r="Q119" s="37">
        <v>109.90600000000001</v>
      </c>
      <c r="S119" s="4">
        <f t="shared" si="146"/>
        <v>112.90739434551558</v>
      </c>
      <c r="T119" s="4">
        <f t="shared" si="146"/>
        <v>111.63123953974242</v>
      </c>
      <c r="U119" s="4">
        <f t="shared" si="146"/>
        <v>112.63321748960675</v>
      </c>
      <c r="V119" s="4">
        <f t="shared" si="146"/>
        <v>111.6867543669579</v>
      </c>
      <c r="W119" s="4">
        <f t="shared" si="146"/>
        <v>110.0965853900714</v>
      </c>
      <c r="X119" s="4">
        <f t="shared" si="146"/>
        <v>107.79803643851757</v>
      </c>
      <c r="Y119" s="4">
        <f t="shared" si="146"/>
        <v>107.50892017064564</v>
      </c>
      <c r="Z119" s="4">
        <f t="shared" si="146"/>
        <v>105.90595106397427</v>
      </c>
      <c r="AA119" s="4">
        <f t="shared" si="146"/>
        <v>107.52104299429327</v>
      </c>
      <c r="AB119" s="4">
        <f t="shared" si="146"/>
        <v>108.56256285596422</v>
      </c>
      <c r="AC119" s="4">
        <f t="shared" si="146"/>
        <v>109.72535301674223</v>
      </c>
      <c r="AD119" s="4">
        <f t="shared" si="146"/>
        <v>108.57071114400149</v>
      </c>
      <c r="AE119" s="4">
        <f t="shared" si="146"/>
        <v>109.68868619105308</v>
      </c>
      <c r="AF119" s="4">
        <f t="shared" si="146"/>
        <v>108.48000691857112</v>
      </c>
      <c r="AG119" s="4">
        <f t="shared" si="146"/>
        <v>110.82866435720591</v>
      </c>
      <c r="AI119" s="4">
        <f t="shared" si="147"/>
        <v>9.2605654484415822E-2</v>
      </c>
      <c r="AJ119" s="4">
        <f t="shared" si="147"/>
        <v>-0.89023953974242431</v>
      </c>
      <c r="AK119" s="4">
        <f t="shared" si="147"/>
        <v>-0.67021748960675609</v>
      </c>
      <c r="AL119" s="4">
        <f t="shared" si="147"/>
        <v>0.68324563304210528</v>
      </c>
      <c r="AM119" s="4">
        <f t="shared" si="147"/>
        <v>-0.68158539007139041</v>
      </c>
      <c r="AN119" s="4">
        <f t="shared" si="147"/>
        <v>-0.23203643851756794</v>
      </c>
      <c r="AO119" s="4">
        <f t="shared" si="147"/>
        <v>5.707982935436462E-2</v>
      </c>
      <c r="AP119" s="4">
        <f t="shared" si="147"/>
        <v>-0.11395106397426957</v>
      </c>
      <c r="AQ119" s="4">
        <f t="shared" si="147"/>
        <v>-0.91704299429326852</v>
      </c>
      <c r="AR119" s="4">
        <f t="shared" si="147"/>
        <v>-0.61956285596421878</v>
      </c>
      <c r="AS119" s="4">
        <f t="shared" si="147"/>
        <v>-0.12135301674223342</v>
      </c>
      <c r="AT119" s="4">
        <f t="shared" si="147"/>
        <v>-6.1711144001492357E-2</v>
      </c>
      <c r="AU119" s="4">
        <f t="shared" si="147"/>
        <v>-0.49968619105308676</v>
      </c>
      <c r="AV119" s="4">
        <f t="shared" si="147"/>
        <v>-0.38600691857112679</v>
      </c>
      <c r="AW119" s="4">
        <f t="shared" si="147"/>
        <v>-0.92266435720590323</v>
      </c>
      <c r="AY119" s="2">
        <f t="shared" si="139"/>
        <v>112.90726552554936</v>
      </c>
      <c r="AZ119" s="2">
        <f t="shared" si="139"/>
        <v>111.63117212078899</v>
      </c>
      <c r="BA119" s="2">
        <f t="shared" si="139"/>
        <v>112.63298015241162</v>
      </c>
      <c r="BB119" s="2">
        <f t="shared" si="139"/>
        <v>111.68673781371581</v>
      </c>
      <c r="BC119" s="2">
        <f t="shared" si="139"/>
        <v>110.09656970627798</v>
      </c>
      <c r="BD119" s="2">
        <f t="shared" si="139"/>
        <v>107.79802995587868</v>
      </c>
      <c r="BE119" s="2">
        <f t="shared" si="139"/>
        <v>107.50890931531444</v>
      </c>
      <c r="BF119" s="2">
        <f t="shared" si="139"/>
        <v>105.90591636954521</v>
      </c>
      <c r="BG119" s="2">
        <f t="shared" si="139"/>
        <v>107.52102086402192</v>
      </c>
      <c r="BH119" s="2">
        <f t="shared" si="139"/>
        <v>108.56245254876828</v>
      </c>
      <c r="BI119" s="2">
        <f t="shared" si="139"/>
        <v>109.72534172974157</v>
      </c>
      <c r="BJ119" s="2">
        <f t="shared" si="139"/>
        <v>108.57068653891771</v>
      </c>
      <c r="BK119" s="2">
        <f t="shared" si="139"/>
        <v>109.68809428211854</v>
      </c>
      <c r="BL119" s="2">
        <f t="shared" si="139"/>
        <v>108.47806165909758</v>
      </c>
      <c r="BM119" s="2">
        <f t="shared" si="139"/>
        <v>110.82251776326198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113</v>
      </c>
      <c r="CF119" s="2">
        <f t="shared" si="140"/>
        <v>110.741</v>
      </c>
      <c r="CG119" s="2">
        <f t="shared" si="140"/>
        <v>111.96299999999999</v>
      </c>
      <c r="CH119" s="2">
        <f t="shared" si="140"/>
        <v>112.37</v>
      </c>
      <c r="CI119" s="2">
        <f t="shared" si="140"/>
        <v>109.41500000000001</v>
      </c>
      <c r="CJ119" s="2">
        <f t="shared" si="140"/>
        <v>107.566</v>
      </c>
      <c r="CK119" s="2">
        <f t="shared" si="140"/>
        <v>107.566</v>
      </c>
      <c r="CL119" s="2">
        <f t="shared" si="140"/>
        <v>105.792</v>
      </c>
      <c r="CM119" s="2">
        <f t="shared" si="140"/>
        <v>106.604</v>
      </c>
      <c r="CN119" s="2">
        <f t="shared" si="140"/>
        <v>107.943</v>
      </c>
      <c r="CO119" s="2">
        <f t="shared" si="140"/>
        <v>109.604</v>
      </c>
      <c r="CP119" s="2">
        <f t="shared" si="140"/>
        <v>108.509</v>
      </c>
      <c r="CQ119" s="2">
        <f t="shared" si="140"/>
        <v>109.18899999999999</v>
      </c>
      <c r="CR119" s="2">
        <f t="shared" si="140"/>
        <v>108.09399999999999</v>
      </c>
      <c r="CS119" s="2">
        <f t="shared" si="140"/>
        <v>109.90600000000001</v>
      </c>
      <c r="CU119" s="2">
        <f t="shared" si="110"/>
        <v>113</v>
      </c>
      <c r="CV119" s="2">
        <f t="shared" si="111"/>
        <v>110.741</v>
      </c>
      <c r="CW119" s="2">
        <f t="shared" si="112"/>
        <v>111.96299999999999</v>
      </c>
      <c r="CX119" s="2">
        <f t="shared" si="113"/>
        <v>112.37</v>
      </c>
      <c r="CY119" s="2">
        <f t="shared" si="114"/>
        <v>109.41500000000001</v>
      </c>
      <c r="CZ119" s="2">
        <f t="shared" si="115"/>
        <v>107.566</v>
      </c>
      <c r="DA119" s="2">
        <f t="shared" si="116"/>
        <v>107.566</v>
      </c>
      <c r="DB119" s="2">
        <f t="shared" si="117"/>
        <v>105.792</v>
      </c>
      <c r="DC119" s="2">
        <f t="shared" si="118"/>
        <v>106.604</v>
      </c>
      <c r="DD119" s="2">
        <f t="shared" si="119"/>
        <v>107.943</v>
      </c>
      <c r="DE119" s="2">
        <f t="shared" si="120"/>
        <v>109.604</v>
      </c>
      <c r="DF119" s="2">
        <f t="shared" si="121"/>
        <v>108.509</v>
      </c>
      <c r="DG119" s="2">
        <f t="shared" si="122"/>
        <v>109.18899999999999</v>
      </c>
      <c r="DH119" s="2">
        <f t="shared" si="123"/>
        <v>108.09399999999999</v>
      </c>
      <c r="DI119" s="2">
        <f t="shared" si="124"/>
        <v>109.90600000000001</v>
      </c>
      <c r="DK119" s="2">
        <f t="shared" si="148"/>
        <v>123.25459720246565</v>
      </c>
      <c r="DL119" s="2">
        <f t="shared" si="148"/>
        <v>120.35617399577166</v>
      </c>
      <c r="DM119" s="2">
        <f t="shared" si="148"/>
        <v>122.35304681050656</v>
      </c>
      <c r="DN119" s="2">
        <f t="shared" si="148"/>
        <v>119.74115276653174</v>
      </c>
      <c r="DO119" s="2">
        <f t="shared" si="148"/>
        <v>117.81335113250907</v>
      </c>
      <c r="DP119" s="2">
        <f t="shared" si="148"/>
        <v>117.96593007987745</v>
      </c>
      <c r="DQ119" s="2">
        <f t="shared" si="148"/>
        <v>119.61740999570999</v>
      </c>
      <c r="DR119" s="2">
        <f t="shared" si="148"/>
        <v>119.47728947368422</v>
      </c>
      <c r="DS119" s="2">
        <f t="shared" si="148"/>
        <v>120.00626722689074</v>
      </c>
      <c r="DT119" s="2">
        <f t="shared" si="148"/>
        <v>119.86452282282286</v>
      </c>
      <c r="DU119" s="2">
        <f t="shared" si="148"/>
        <v>122.02343689403691</v>
      </c>
      <c r="DV119" s="2">
        <f t="shared" si="148"/>
        <v>116.50350782361306</v>
      </c>
      <c r="DW119" s="2">
        <f t="shared" si="148"/>
        <v>121.82791814671818</v>
      </c>
      <c r="DX119" s="2">
        <f t="shared" si="148"/>
        <v>117.17574025974027</v>
      </c>
      <c r="DY119" s="2">
        <f t="shared" si="148"/>
        <v>114.07717589914716</v>
      </c>
      <c r="EA119" s="2">
        <f t="shared" si="152"/>
        <v>112.75415524814605</v>
      </c>
      <c r="EB119" s="2">
        <f t="shared" si="152"/>
        <v>111.53297663438258</v>
      </c>
      <c r="EC119" s="2">
        <f t="shared" si="152"/>
        <v>112.50551714285717</v>
      </c>
      <c r="ED119" s="2">
        <f t="shared" si="152"/>
        <v>111.57851126640048</v>
      </c>
      <c r="EE119" s="2">
        <f t="shared" si="151"/>
        <v>109.98282220699107</v>
      </c>
      <c r="EF119" s="2">
        <f t="shared" si="151"/>
        <v>107.65145374848854</v>
      </c>
      <c r="EG119" s="2">
        <f t="shared" si="151"/>
        <v>107.33252281313572</v>
      </c>
      <c r="EH119" s="2">
        <f t="shared" si="151"/>
        <v>105.71663316369803</v>
      </c>
      <c r="EI119" s="2">
        <f t="shared" si="151"/>
        <v>107.33533548784243</v>
      </c>
      <c r="EJ119" s="2">
        <f t="shared" si="151"/>
        <v>108.4036600012922</v>
      </c>
      <c r="EK119" s="2">
        <f t="shared" si="151"/>
        <v>109.54567728531858</v>
      </c>
      <c r="EL119" s="2">
        <f t="shared" si="151"/>
        <v>108.46470689882599</v>
      </c>
      <c r="EM119" s="2">
        <f t="shared" si="135"/>
        <v>109.50981648831797</v>
      </c>
      <c r="EN119" s="2">
        <f t="shared" si="135"/>
        <v>108.33277656716419</v>
      </c>
      <c r="EO119" s="2">
        <f t="shared" si="135"/>
        <v>110.75635045004856</v>
      </c>
      <c r="EQ119" s="2">
        <f t="shared" si="149"/>
        <v>112.39106531562918</v>
      </c>
      <c r="ER119" s="2">
        <f t="shared" si="149"/>
        <v>111.28692358255444</v>
      </c>
      <c r="ES119" s="2">
        <f t="shared" si="149"/>
        <v>112.10336063852134</v>
      </c>
      <c r="ET119" s="2">
        <f t="shared" si="149"/>
        <v>111.28463188052589</v>
      </c>
      <c r="EU119" s="2">
        <f t="shared" si="149"/>
        <v>109.6570625862205</v>
      </c>
      <c r="EV119" s="2">
        <f t="shared" si="149"/>
        <v>107.30735771795771</v>
      </c>
      <c r="EW119" s="2">
        <f t="shared" si="149"/>
        <v>107.13214362428911</v>
      </c>
      <c r="EX119" s="2">
        <f t="shared" si="149"/>
        <v>105.37460137192559</v>
      </c>
      <c r="EY119" s="2">
        <f t="shared" si="149"/>
        <v>106.81556426656029</v>
      </c>
      <c r="EZ119" s="2">
        <f t="shared" si="149"/>
        <v>108.05897826086959</v>
      </c>
      <c r="FA119" s="2">
        <f t="shared" si="149"/>
        <v>109.06449067685031</v>
      </c>
      <c r="FB119" s="2">
        <f t="shared" si="149"/>
        <v>108.18347913186739</v>
      </c>
      <c r="FC119" s="2">
        <f t="shared" si="149"/>
        <v>109.04132208035206</v>
      </c>
      <c r="FD119" s="2">
        <f t="shared" si="149"/>
        <v>108.26560512954208</v>
      </c>
      <c r="FE119" s="2">
        <f t="shared" si="149"/>
        <v>111.05490506269626</v>
      </c>
      <c r="FG119" s="2">
        <f t="shared" si="150"/>
        <v>0.98505886458548075</v>
      </c>
      <c r="FH119" s="2">
        <f t="shared" si="150"/>
        <v>0.98853498798125017</v>
      </c>
      <c r="FI119" s="2">
        <f t="shared" si="150"/>
        <v>0.986565192815818</v>
      </c>
      <c r="FJ119" s="2">
        <f t="shared" si="150"/>
        <v>0.98632305757211414</v>
      </c>
      <c r="FK119" s="2">
        <f t="shared" si="150"/>
        <v>0.98504529175151523</v>
      </c>
      <c r="FL119" s="2">
        <f t="shared" si="150"/>
        <v>0.9854029922066937</v>
      </c>
      <c r="FM119" s="2">
        <f t="shared" si="150"/>
        <v>0.98543875121892011</v>
      </c>
      <c r="FN119" s="2">
        <f t="shared" si="150"/>
        <v>0.98588576950835116</v>
      </c>
      <c r="FO119" s="2">
        <f t="shared" si="150"/>
        <v>0.98473551162589368</v>
      </c>
      <c r="FP119" s="2">
        <f t="shared" si="150"/>
        <v>0.98572514734450611</v>
      </c>
      <c r="FQ119" s="2">
        <f t="shared" si="150"/>
        <v>0.98507363007007487</v>
      </c>
      <c r="FR119" s="2">
        <f t="shared" si="150"/>
        <v>0.98635171686021372</v>
      </c>
      <c r="FS119" s="2">
        <f t="shared" si="150"/>
        <v>0.98511460108638749</v>
      </c>
      <c r="FT119" s="2">
        <f t="shared" si="150"/>
        <v>0.98350060818753149</v>
      </c>
      <c r="FU119" s="2">
        <f t="shared" si="150"/>
        <v>0.98091338107111903</v>
      </c>
      <c r="FW119" s="2">
        <f t="shared" si="141"/>
        <v>1.0405817980924414E-2</v>
      </c>
      <c r="FX119" s="2">
        <f t="shared" si="141"/>
        <v>1.204040089603439E-2</v>
      </c>
      <c r="FY119" s="2">
        <f t="shared" si="141"/>
        <v>1.2026792352659457E-2</v>
      </c>
      <c r="FZ119" s="2">
        <f t="shared" si="141"/>
        <v>1.1615073072523607E-2</v>
      </c>
      <c r="GA119" s="2">
        <f t="shared" si="141"/>
        <v>1.0301387930162068E-2</v>
      </c>
      <c r="GB119" s="2">
        <f t="shared" si="141"/>
        <v>1.1578988565657287E-2</v>
      </c>
      <c r="GC119" s="2">
        <f t="shared" si="141"/>
        <v>1.2460357528165522E-2</v>
      </c>
      <c r="GD119" s="2">
        <f t="shared" si="141"/>
        <v>1.4436871504683181E-2</v>
      </c>
      <c r="GE119" s="2">
        <f t="shared" si="141"/>
        <v>1.4871762274994418E-2</v>
      </c>
      <c r="GF119" s="2">
        <f t="shared" si="141"/>
        <v>1.3953685507698755E-2</v>
      </c>
      <c r="GG119" s="2">
        <f t="shared" si="141"/>
        <v>1.3681202422439066E-2</v>
      </c>
      <c r="GH119" s="2">
        <f t="shared" si="141"/>
        <v>1.3285285000689468E-2</v>
      </c>
      <c r="GI119" s="2">
        <f t="shared" si="141"/>
        <v>1.084764974080972E-2</v>
      </c>
      <c r="GJ119" s="2">
        <f t="shared" si="141"/>
        <v>9.2067526876141448E-3</v>
      </c>
      <c r="GK119" s="2">
        <f t="shared" si="141"/>
        <v>9.3248712939297419E-3</v>
      </c>
      <c r="GM119" s="86">
        <f t="shared" si="142"/>
        <v>1.8924618863168143E-47</v>
      </c>
      <c r="GN119" s="86">
        <f t="shared" si="142"/>
        <v>7.5120755074683423E-50</v>
      </c>
      <c r="GO119" s="86">
        <f t="shared" si="142"/>
        <v>6.8896162296933268E-54</v>
      </c>
      <c r="GP119" s="86">
        <f t="shared" si="142"/>
        <v>5.7238525098493827E-63</v>
      </c>
      <c r="GQ119" s="86">
        <f t="shared" si="142"/>
        <v>1.2622496513938432E-64</v>
      </c>
      <c r="GR119" s="86">
        <f t="shared" si="142"/>
        <v>8.7335677953752859E-66</v>
      </c>
      <c r="GS119" s="86">
        <f t="shared" si="142"/>
        <v>1.7508134535938706E-68</v>
      </c>
      <c r="GT119" s="86">
        <f t="shared" si="142"/>
        <v>2.9081209549889346E-71</v>
      </c>
      <c r="GU119" s="86">
        <f t="shared" si="142"/>
        <v>1.4636111863647661E-64</v>
      </c>
      <c r="GV119" s="86">
        <f t="shared" si="142"/>
        <v>3.8617573289363638E-60</v>
      </c>
      <c r="GW119" s="86">
        <f t="shared" si="142"/>
        <v>1.2920257696137006E-60</v>
      </c>
      <c r="GX119" s="86">
        <f t="shared" si="142"/>
        <v>6.3061200160424162E-59</v>
      </c>
      <c r="GY119" s="86">
        <f t="shared" si="142"/>
        <v>1.0269900234693339E-43</v>
      </c>
      <c r="GZ119" s="86">
        <f t="shared" si="142"/>
        <v>5.0618928453521242E-35</v>
      </c>
      <c r="HA119" s="86">
        <f t="shared" si="142"/>
        <v>1.1849079579176089E-42</v>
      </c>
      <c r="HC119" s="86">
        <f t="shared" si="73"/>
        <v>6.4314578111430924E-6</v>
      </c>
      <c r="HD119" s="86">
        <f t="shared" si="73"/>
        <v>1.3293158844165237E-6</v>
      </c>
      <c r="HE119" s="86">
        <f t="shared" si="73"/>
        <v>9.8740555487615937E-6</v>
      </c>
      <c r="HF119" s="86">
        <f t="shared" si="73"/>
        <v>2.225919705802221E-7</v>
      </c>
      <c r="HG119" s="86">
        <f t="shared" si="73"/>
        <v>6.5005249949360346E-7</v>
      </c>
      <c r="HH119" s="86">
        <f t="shared" si="73"/>
        <v>6.5127335901479519E-8</v>
      </c>
      <c r="HI119" s="86">
        <f t="shared" si="138"/>
        <v>2.4468781328987816E-10</v>
      </c>
      <c r="HJ119" s="86">
        <f t="shared" si="138"/>
        <v>8.8865133240404921E-12</v>
      </c>
      <c r="HK119" s="86">
        <f t="shared" si="138"/>
        <v>1.911514496398073E-11</v>
      </c>
      <c r="HL119" s="86">
        <f t="shared" si="138"/>
        <v>3.9945345804164218E-6</v>
      </c>
      <c r="HM119" s="86">
        <f t="shared" si="138"/>
        <v>3.9801508822787605E-9</v>
      </c>
      <c r="HN119" s="86">
        <f t="shared" si="138"/>
        <v>3.9631845139714545E-8</v>
      </c>
      <c r="HO119" s="86">
        <f t="shared" si="138"/>
        <v>4.0393044447974968E-5</v>
      </c>
      <c r="HP119" s="86">
        <f t="shared" si="138"/>
        <v>1.1889728493075335E-4</v>
      </c>
      <c r="HQ119" s="86">
        <f t="shared" si="138"/>
        <v>9.2210610917959476E-6</v>
      </c>
      <c r="HS119" s="86">
        <f t="shared" si="143"/>
        <v>2.5644833354331948E-7</v>
      </c>
      <c r="HT119" s="86">
        <f t="shared" si="143"/>
        <v>3.2165431238487061E-6</v>
      </c>
      <c r="HU119" s="86">
        <f t="shared" si="143"/>
        <v>5.9126902627485906E-7</v>
      </c>
      <c r="HV119" s="86">
        <f t="shared" si="143"/>
        <v>3.5360797421112064E-7</v>
      </c>
      <c r="HW119" s="86">
        <f t="shared" si="143"/>
        <v>3.0782491441466635E-8</v>
      </c>
      <c r="HX119" s="86">
        <f t="shared" si="143"/>
        <v>6.8837954865606384E-8</v>
      </c>
      <c r="HY119" s="86">
        <f t="shared" si="143"/>
        <v>1.3135562360854752E-7</v>
      </c>
      <c r="HZ119" s="86">
        <f t="shared" si="143"/>
        <v>3.4950048095147247E-7</v>
      </c>
      <c r="IA119" s="86">
        <f t="shared" si="143"/>
        <v>2.1851195449009214E-7</v>
      </c>
      <c r="IB119" s="86">
        <f t="shared" si="143"/>
        <v>7.4879559641538532E-7</v>
      </c>
      <c r="IC119" s="86">
        <f t="shared" si="143"/>
        <v>8.9700244974275309E-8</v>
      </c>
      <c r="ID119" s="86">
        <f t="shared" si="143"/>
        <v>1.8477572627019647E-7</v>
      </c>
      <c r="IE119" s="86">
        <f t="shared" si="143"/>
        <v>1.4410040657807637E-8</v>
      </c>
      <c r="IF119" s="86">
        <f t="shared" si="143"/>
        <v>9.1749633685923049E-7</v>
      </c>
      <c r="IG119" s="86">
        <f t="shared" si="143"/>
        <v>1.1440171211879337E-5</v>
      </c>
      <c r="II119" s="86">
        <f t="shared" si="144"/>
        <v>6.7984482974406686E-40</v>
      </c>
      <c r="IJ119" s="86">
        <f t="shared" si="144"/>
        <v>9.7700280421833641E-34</v>
      </c>
      <c r="IK119" s="86">
        <f t="shared" si="144"/>
        <v>1.0078402900909379E-37</v>
      </c>
      <c r="IL119" s="86">
        <f t="shared" si="144"/>
        <v>8.5981870937213971E-40</v>
      </c>
      <c r="IM119" s="86">
        <f t="shared" si="144"/>
        <v>3.3780007679918006E-44</v>
      </c>
      <c r="IN119" s="86">
        <f t="shared" si="144"/>
        <v>6.0888909418143568E-43</v>
      </c>
      <c r="IO119" s="86">
        <f t="shared" si="144"/>
        <v>2.817583491762153E-45</v>
      </c>
      <c r="IP119" s="86">
        <f t="shared" si="144"/>
        <v>5.2881140328910976E-42</v>
      </c>
      <c r="IQ119" s="86">
        <f t="shared" si="144"/>
        <v>1.805431560645745E-45</v>
      </c>
      <c r="IR119" s="86">
        <f t="shared" si="144"/>
        <v>2.0513558366488081E-43</v>
      </c>
      <c r="IS119" s="86">
        <f t="shared" si="144"/>
        <v>4.5250452399545145E-47</v>
      </c>
      <c r="IT119" s="86">
        <f t="shared" si="144"/>
        <v>3.5125763799367703E-44</v>
      </c>
      <c r="IU119" s="86">
        <f t="shared" si="144"/>
        <v>8.2300150915627285E-49</v>
      </c>
      <c r="IV119" s="86">
        <f t="shared" si="144"/>
        <v>5.0985039752986396E-44</v>
      </c>
      <c r="IW119" s="86">
        <f t="shared" si="144"/>
        <v>2.1828537541268315E-43</v>
      </c>
      <c r="IY119" s="86">
        <f t="shared" si="145"/>
        <v>6.687906144686412E-6</v>
      </c>
      <c r="IZ119" s="86">
        <f t="shared" si="145"/>
        <v>4.5458590082652301E-6</v>
      </c>
      <c r="JA119" s="86">
        <f t="shared" si="145"/>
        <v>1.0465324575036453E-5</v>
      </c>
      <c r="JB119" s="86">
        <f t="shared" si="145"/>
        <v>5.7619994479134275E-7</v>
      </c>
      <c r="JC119" s="86">
        <f t="shared" si="145"/>
        <v>6.8083499093507015E-7</v>
      </c>
      <c r="JD119" s="86">
        <f t="shared" si="145"/>
        <v>1.3396529076708589E-7</v>
      </c>
      <c r="JE119" s="86">
        <f t="shared" si="145"/>
        <v>1.3160031142183739E-7</v>
      </c>
      <c r="JF119" s="86">
        <f t="shared" si="145"/>
        <v>3.4950936746479651E-7</v>
      </c>
      <c r="JG119" s="86">
        <f t="shared" si="145"/>
        <v>2.1853106963505612E-7</v>
      </c>
      <c r="JH119" s="86">
        <f t="shared" si="145"/>
        <v>4.7433301768318068E-6</v>
      </c>
      <c r="JI119" s="86">
        <f t="shared" si="145"/>
        <v>9.3680395856554067E-8</v>
      </c>
      <c r="JJ119" s="86">
        <f t="shared" si="145"/>
        <v>2.2440757140991102E-7</v>
      </c>
      <c r="JK119" s="86">
        <f t="shared" si="145"/>
        <v>4.0407454488632778E-5</v>
      </c>
      <c r="JL119" s="86">
        <f t="shared" si="145"/>
        <v>1.1981478126761258E-4</v>
      </c>
      <c r="JM119" s="86">
        <f t="shared" si="145"/>
        <v>2.0661232303675283E-5</v>
      </c>
    </row>
    <row r="120" spans="2:273" x14ac:dyDescent="0.25">
      <c r="B120" s="2">
        <v>93</v>
      </c>
      <c r="C120" s="37">
        <v>112.46599999999999</v>
      </c>
      <c r="D120" s="37">
        <v>110.79300000000001</v>
      </c>
      <c r="E120" s="37">
        <v>111.833</v>
      </c>
      <c r="F120" s="37">
        <v>111.70399999999999</v>
      </c>
      <c r="G120" s="37">
        <v>109.321</v>
      </c>
      <c r="H120" s="37">
        <v>107.30200000000001</v>
      </c>
      <c r="I120" s="37">
        <v>106.887</v>
      </c>
      <c r="J120" s="37">
        <v>104.774</v>
      </c>
      <c r="K120" s="37">
        <v>107.264</v>
      </c>
      <c r="L120" s="37">
        <v>108.887</v>
      </c>
      <c r="M120" s="37">
        <v>108.283</v>
      </c>
      <c r="N120" s="37">
        <v>108.717</v>
      </c>
      <c r="O120" s="37">
        <v>109.075</v>
      </c>
      <c r="P120" s="37">
        <v>107.736</v>
      </c>
      <c r="Q120" s="37">
        <v>109.962</v>
      </c>
      <c r="S120" s="4">
        <f t="shared" si="146"/>
        <v>112.71881050612802</v>
      </c>
      <c r="T120" s="4">
        <f t="shared" si="146"/>
        <v>111.46206232158873</v>
      </c>
      <c r="U120" s="4">
        <f t="shared" si="146"/>
        <v>112.43313072658928</v>
      </c>
      <c r="V120" s="4">
        <f t="shared" si="146"/>
        <v>111.49363112604212</v>
      </c>
      <c r="W120" s="4">
        <f t="shared" si="146"/>
        <v>109.89885940580423</v>
      </c>
      <c r="X120" s="4">
        <f t="shared" si="146"/>
        <v>107.61883122919316</v>
      </c>
      <c r="Y120" s="4">
        <f t="shared" si="146"/>
        <v>107.3346094273425</v>
      </c>
      <c r="Z120" s="4">
        <f t="shared" si="146"/>
        <v>105.72083830600333</v>
      </c>
      <c r="AA120" s="4">
        <f t="shared" si="146"/>
        <v>107.31339201840736</v>
      </c>
      <c r="AB120" s="4">
        <f t="shared" si="146"/>
        <v>108.38709725569191</v>
      </c>
      <c r="AC120" s="4">
        <f t="shared" si="146"/>
        <v>109.48413736200288</v>
      </c>
      <c r="AD120" s="4">
        <f t="shared" si="146"/>
        <v>108.36630189760513</v>
      </c>
      <c r="AE120" s="4">
        <f t="shared" si="146"/>
        <v>109.4836379089557</v>
      </c>
      <c r="AF120" s="4">
        <f t="shared" si="146"/>
        <v>108.34460474508255</v>
      </c>
      <c r="AG120" s="4">
        <f t="shared" si="146"/>
        <v>110.7108444271001</v>
      </c>
      <c r="AI120" s="4">
        <f t="shared" si="147"/>
        <v>-0.25281050612802858</v>
      </c>
      <c r="AJ120" s="4">
        <f t="shared" si="147"/>
        <v>-0.66906232158872569</v>
      </c>
      <c r="AK120" s="4">
        <f t="shared" si="147"/>
        <v>-0.60013072658928479</v>
      </c>
      <c r="AL120" s="4">
        <f t="shared" si="147"/>
        <v>0.21036887395787573</v>
      </c>
      <c r="AM120" s="4">
        <f t="shared" si="147"/>
        <v>-0.57785940580423301</v>
      </c>
      <c r="AN120" s="4">
        <f t="shared" si="147"/>
        <v>-0.31683122919315565</v>
      </c>
      <c r="AO120" s="4">
        <f t="shared" si="147"/>
        <v>-0.44760942734249909</v>
      </c>
      <c r="AP120" s="4">
        <f t="shared" si="147"/>
        <v>-0.94683830600332897</v>
      </c>
      <c r="AQ120" s="4">
        <f t="shared" si="147"/>
        <v>-4.9392018407360183E-2</v>
      </c>
      <c r="AR120" s="4">
        <f t="shared" si="147"/>
        <v>0.49990274430808768</v>
      </c>
      <c r="AS120" s="4">
        <f t="shared" si="147"/>
        <v>-1.201137362002882</v>
      </c>
      <c r="AT120" s="4">
        <f t="shared" si="147"/>
        <v>0.35069810239487254</v>
      </c>
      <c r="AU120" s="4">
        <f t="shared" si="147"/>
        <v>-0.40863790895569707</v>
      </c>
      <c r="AV120" s="4">
        <f t="shared" si="147"/>
        <v>-0.6086047450825447</v>
      </c>
      <c r="AW120" s="4">
        <f t="shared" si="147"/>
        <v>-0.7488444271000958</v>
      </c>
      <c r="AY120" s="2">
        <f t="shared" si="139"/>
        <v>112.71880284522557</v>
      </c>
      <c r="AZ120" s="2">
        <f t="shared" si="139"/>
        <v>111.46196055807582</v>
      </c>
      <c r="BA120" s="2">
        <f t="shared" si="139"/>
        <v>112.43308452145061</v>
      </c>
      <c r="BB120" s="2">
        <f t="shared" si="139"/>
        <v>111.49359571447087</v>
      </c>
      <c r="BC120" s="2">
        <f t="shared" si="139"/>
        <v>109.89885314302032</v>
      </c>
      <c r="BD120" s="2">
        <f t="shared" si="139"/>
        <v>107.61881373731407</v>
      </c>
      <c r="BE120" s="2">
        <f t="shared" si="139"/>
        <v>107.33457273430638</v>
      </c>
      <c r="BF120" s="2">
        <f t="shared" si="139"/>
        <v>105.72072650786092</v>
      </c>
      <c r="BG120" s="2">
        <f t="shared" si="139"/>
        <v>107.31331488696597</v>
      </c>
      <c r="BH120" s="2">
        <f t="shared" si="139"/>
        <v>108.38685432113995</v>
      </c>
      <c r="BI120" s="2">
        <f t="shared" si="139"/>
        <v>109.4840966226253</v>
      </c>
      <c r="BJ120" s="2">
        <f t="shared" si="139"/>
        <v>108.36622101284632</v>
      </c>
      <c r="BK120" s="2">
        <f t="shared" si="139"/>
        <v>109.483574231289</v>
      </c>
      <c r="BL120" s="2">
        <f t="shared" si="139"/>
        <v>108.34364821547456</v>
      </c>
      <c r="BM120" s="2">
        <f t="shared" si="139"/>
        <v>110.69836517497274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112.46599999999999</v>
      </c>
      <c r="CF120" s="2">
        <f t="shared" si="140"/>
        <v>110.79300000000001</v>
      </c>
      <c r="CG120" s="2">
        <f t="shared" si="140"/>
        <v>111.833</v>
      </c>
      <c r="CH120" s="2">
        <f t="shared" si="140"/>
        <v>111.70399999999999</v>
      </c>
      <c r="CI120" s="2">
        <f t="shared" si="140"/>
        <v>109.321</v>
      </c>
      <c r="CJ120" s="2">
        <f t="shared" si="140"/>
        <v>107.30200000000001</v>
      </c>
      <c r="CK120" s="2">
        <f t="shared" si="140"/>
        <v>106.887</v>
      </c>
      <c r="CL120" s="2">
        <f t="shared" si="140"/>
        <v>104.774</v>
      </c>
      <c r="CM120" s="2">
        <f t="shared" si="140"/>
        <v>107.264</v>
      </c>
      <c r="CN120" s="2">
        <f t="shared" si="140"/>
        <v>108.887</v>
      </c>
      <c r="CO120" s="2">
        <f t="shared" si="140"/>
        <v>108.283</v>
      </c>
      <c r="CP120" s="2">
        <f t="shared" si="140"/>
        <v>108.717</v>
      </c>
      <c r="CQ120" s="2">
        <f t="shared" si="140"/>
        <v>109.075</v>
      </c>
      <c r="CR120" s="2">
        <f t="shared" si="140"/>
        <v>107.736</v>
      </c>
      <c r="CS120" s="2">
        <f t="shared" si="140"/>
        <v>109.962</v>
      </c>
      <c r="CU120" s="2">
        <f t="shared" si="110"/>
        <v>112.46599999999999</v>
      </c>
      <c r="CV120" s="2">
        <f t="shared" si="111"/>
        <v>110.79300000000001</v>
      </c>
      <c r="CW120" s="2">
        <f t="shared" si="112"/>
        <v>111.833</v>
      </c>
      <c r="CX120" s="2">
        <f t="shared" si="113"/>
        <v>111.70399999999999</v>
      </c>
      <c r="CY120" s="2">
        <f t="shared" si="114"/>
        <v>109.321</v>
      </c>
      <c r="CZ120" s="2">
        <f t="shared" si="115"/>
        <v>107.30200000000001</v>
      </c>
      <c r="DA120" s="2">
        <f t="shared" si="116"/>
        <v>106.887</v>
      </c>
      <c r="DB120" s="2">
        <f t="shared" si="117"/>
        <v>104.774</v>
      </c>
      <c r="DC120" s="2">
        <f t="shared" si="118"/>
        <v>107.264</v>
      </c>
      <c r="DD120" s="2">
        <f t="shared" si="119"/>
        <v>108.887</v>
      </c>
      <c r="DE120" s="2">
        <f t="shared" si="120"/>
        <v>108.283</v>
      </c>
      <c r="DF120" s="2">
        <f t="shared" si="121"/>
        <v>108.717</v>
      </c>
      <c r="DG120" s="2">
        <f t="shared" si="122"/>
        <v>109.075</v>
      </c>
      <c r="DH120" s="2">
        <f t="shared" si="123"/>
        <v>107.736</v>
      </c>
      <c r="DI120" s="2">
        <f t="shared" si="124"/>
        <v>109.962</v>
      </c>
      <c r="DK120" s="2">
        <f t="shared" si="148"/>
        <v>123.2474438122333</v>
      </c>
      <c r="DL120" s="2">
        <f t="shared" si="148"/>
        <v>120.30635602536996</v>
      </c>
      <c r="DM120" s="2">
        <f t="shared" si="148"/>
        <v>122.34203602251407</v>
      </c>
      <c r="DN120" s="2">
        <f t="shared" si="148"/>
        <v>119.72537624831311</v>
      </c>
      <c r="DO120" s="2">
        <f t="shared" si="148"/>
        <v>117.78038341175187</v>
      </c>
      <c r="DP120" s="2">
        <f t="shared" si="148"/>
        <v>117.95012025385711</v>
      </c>
      <c r="DQ120" s="2">
        <f t="shared" si="148"/>
        <v>119.60439223509223</v>
      </c>
      <c r="DR120" s="2">
        <f t="shared" si="148"/>
        <v>119.48669559032717</v>
      </c>
      <c r="DS120" s="2">
        <f t="shared" si="148"/>
        <v>120.05395854341735</v>
      </c>
      <c r="DT120" s="2">
        <f t="shared" si="148"/>
        <v>119.89744264264267</v>
      </c>
      <c r="DU120" s="2">
        <f t="shared" si="148"/>
        <v>122.0787184899185</v>
      </c>
      <c r="DV120" s="2">
        <f t="shared" si="148"/>
        <v>116.47133001422473</v>
      </c>
      <c r="DW120" s="2">
        <f t="shared" si="148"/>
        <v>121.86747889317891</v>
      </c>
      <c r="DX120" s="2">
        <f t="shared" si="148"/>
        <v>117.12663177998472</v>
      </c>
      <c r="DY120" s="2">
        <f t="shared" si="148"/>
        <v>113.97107178346307</v>
      </c>
      <c r="EA120" s="2">
        <f t="shared" si="152"/>
        <v>112.57698017683971</v>
      </c>
      <c r="EB120" s="2">
        <f t="shared" si="152"/>
        <v>111.37127421307507</v>
      </c>
      <c r="EC120" s="2">
        <f t="shared" si="152"/>
        <v>112.31481802197804</v>
      </c>
      <c r="ED120" s="2">
        <f t="shared" si="152"/>
        <v>111.39290752994869</v>
      </c>
      <c r="EE120" s="2">
        <f t="shared" si="151"/>
        <v>109.79307645647702</v>
      </c>
      <c r="EF120" s="2">
        <f t="shared" si="151"/>
        <v>107.48320096735189</v>
      </c>
      <c r="EG120" s="2">
        <f t="shared" si="151"/>
        <v>107.17168637992833</v>
      </c>
      <c r="EH120" s="2">
        <f t="shared" si="151"/>
        <v>105.54578604749787</v>
      </c>
      <c r="EI120" s="2">
        <f t="shared" si="151"/>
        <v>107.14077439212066</v>
      </c>
      <c r="EJ120" s="2">
        <f t="shared" si="151"/>
        <v>108.23964741084123</v>
      </c>
      <c r="EK120" s="2">
        <f t="shared" si="151"/>
        <v>109.31652262234536</v>
      </c>
      <c r="EL120" s="2">
        <f t="shared" si="151"/>
        <v>108.26764981375744</v>
      </c>
      <c r="EM120" s="2">
        <f t="shared" si="135"/>
        <v>109.31807049789384</v>
      </c>
      <c r="EN120" s="2">
        <f t="shared" si="135"/>
        <v>108.20990029850746</v>
      </c>
      <c r="EO120" s="2">
        <f t="shared" si="135"/>
        <v>110.63751922219015</v>
      </c>
      <c r="EQ120" s="2">
        <f t="shared" si="149"/>
        <v>112.24626729689648</v>
      </c>
      <c r="ER120" s="2">
        <f t="shared" si="149"/>
        <v>111.15627473052123</v>
      </c>
      <c r="ES120" s="2">
        <f t="shared" si="149"/>
        <v>111.95501239235458</v>
      </c>
      <c r="ET120" s="2">
        <f t="shared" si="149"/>
        <v>111.12782253311067</v>
      </c>
      <c r="EU120" s="2">
        <f t="shared" si="149"/>
        <v>109.5002221206031</v>
      </c>
      <c r="EV120" s="2">
        <f t="shared" si="149"/>
        <v>107.17499539004874</v>
      </c>
      <c r="EW120" s="2">
        <f t="shared" si="149"/>
        <v>106.99346714824154</v>
      </c>
      <c r="EX120" s="2">
        <f t="shared" si="149"/>
        <v>105.24626848671429</v>
      </c>
      <c r="EY120" s="2">
        <f t="shared" si="149"/>
        <v>106.68198198013181</v>
      </c>
      <c r="EZ120" s="2">
        <f t="shared" si="149"/>
        <v>107.92846253959115</v>
      </c>
      <c r="FA120" s="2">
        <f t="shared" si="149"/>
        <v>108.89023391599608</v>
      </c>
      <c r="FB120" s="2">
        <f t="shared" si="149"/>
        <v>108.01566844953436</v>
      </c>
      <c r="FC120" s="2">
        <f t="shared" si="149"/>
        <v>108.89001897600178</v>
      </c>
      <c r="FD120" s="2">
        <f t="shared" si="149"/>
        <v>108.1481533702615</v>
      </c>
      <c r="FE120" s="2">
        <f t="shared" si="149"/>
        <v>110.90383555876109</v>
      </c>
      <c r="FG120" s="2">
        <f t="shared" si="150"/>
        <v>0.9863555848105785</v>
      </c>
      <c r="FH120" s="2">
        <f t="shared" si="150"/>
        <v>0.98953322591751791</v>
      </c>
      <c r="FI120" s="2">
        <f t="shared" si="150"/>
        <v>0.98773280896330307</v>
      </c>
      <c r="FJ120" s="2">
        <f t="shared" si="150"/>
        <v>0.98751145125366468</v>
      </c>
      <c r="FK120" s="2">
        <f t="shared" si="150"/>
        <v>0.9863431736125684</v>
      </c>
      <c r="FL120" s="2">
        <f t="shared" si="150"/>
        <v>0.98667025022680743</v>
      </c>
      <c r="FM120" s="2">
        <f t="shared" si="150"/>
        <v>0.98670294666608638</v>
      </c>
      <c r="FN120" s="2">
        <f t="shared" si="150"/>
        <v>0.98711166278555984</v>
      </c>
      <c r="FO120" s="2">
        <f t="shared" si="150"/>
        <v>0.98605989806197425</v>
      </c>
      <c r="FP120" s="2">
        <f t="shared" si="150"/>
        <v>0.98696480702452183</v>
      </c>
      <c r="FQ120" s="2">
        <f t="shared" si="150"/>
        <v>0.98636908655206668</v>
      </c>
      <c r="FR120" s="2">
        <f t="shared" si="150"/>
        <v>0.98753765179176867</v>
      </c>
      <c r="FS120" s="2">
        <f t="shared" si="150"/>
        <v>0.98640655077146111</v>
      </c>
      <c r="FT120" s="2">
        <f t="shared" si="150"/>
        <v>0.98493049840953817</v>
      </c>
      <c r="FU120" s="2">
        <f t="shared" si="150"/>
        <v>0.98256351354320481</v>
      </c>
      <c r="FW120" s="2">
        <f t="shared" si="141"/>
        <v>1.1398309372548224E-2</v>
      </c>
      <c r="FX120" s="2">
        <f t="shared" si="141"/>
        <v>1.3186718885844391E-2</v>
      </c>
      <c r="FY120" s="2">
        <f t="shared" si="141"/>
        <v>1.3171832001558911E-2</v>
      </c>
      <c r="FZ120" s="2">
        <f t="shared" si="141"/>
        <v>1.2721418732286782E-2</v>
      </c>
      <c r="GA120" s="2">
        <f t="shared" si="141"/>
        <v>1.1284032514494072E-2</v>
      </c>
      <c r="GB120" s="2">
        <f t="shared" si="141"/>
        <v>1.2681941246317401E-2</v>
      </c>
      <c r="GC120" s="2">
        <f t="shared" si="141"/>
        <v>1.3646105641435737E-2</v>
      </c>
      <c r="GD120" s="2">
        <f t="shared" si="141"/>
        <v>1.5807697179972824E-2</v>
      </c>
      <c r="GE120" s="2">
        <f t="shared" si="141"/>
        <v>1.6283199924514338E-2</v>
      </c>
      <c r="GF120" s="2">
        <f t="shared" si="141"/>
        <v>1.5279342460723534E-2</v>
      </c>
      <c r="GG120" s="2">
        <f t="shared" si="141"/>
        <v>1.4981365683401519E-2</v>
      </c>
      <c r="GH120" s="2">
        <f t="shared" si="141"/>
        <v>1.4548378089839505E-2</v>
      </c>
      <c r="GI120" s="2">
        <f t="shared" si="141"/>
        <v>1.1881776408324135E-2</v>
      </c>
      <c r="GJ120" s="2">
        <f t="shared" si="141"/>
        <v>1.0086044641106018E-2</v>
      </c>
      <c r="GK120" s="2">
        <f t="shared" si="141"/>
        <v>1.021532786899835E-2</v>
      </c>
      <c r="GM120" s="86">
        <f t="shared" si="142"/>
        <v>9.6393469516748436E-51</v>
      </c>
      <c r="GN120" s="86">
        <f t="shared" si="142"/>
        <v>2.6214233234404175E-53</v>
      </c>
      <c r="GO120" s="86">
        <f t="shared" si="142"/>
        <v>1.0822188895658112E-57</v>
      </c>
      <c r="GP120" s="86">
        <f t="shared" si="142"/>
        <v>2.3345152078638668E-67</v>
      </c>
      <c r="GQ120" s="86">
        <f t="shared" si="142"/>
        <v>3.2894106966801918E-69</v>
      </c>
      <c r="GR120" s="86">
        <f t="shared" si="142"/>
        <v>2.0749699658086563E-70</v>
      </c>
      <c r="GS120" s="86">
        <f t="shared" si="142"/>
        <v>3.9442474569861889E-73</v>
      </c>
      <c r="GT120" s="86">
        <f t="shared" si="142"/>
        <v>4.4830101797300973E-76</v>
      </c>
      <c r="GU120" s="86">
        <f t="shared" si="142"/>
        <v>6.3971897108829858E-69</v>
      </c>
      <c r="GV120" s="86">
        <f t="shared" si="142"/>
        <v>3.618586724084688E-64</v>
      </c>
      <c r="GW120" s="86">
        <f t="shared" si="142"/>
        <v>9.9424665416108104E-65</v>
      </c>
      <c r="GX120" s="86">
        <f t="shared" si="142"/>
        <v>6.4822804077844256E-63</v>
      </c>
      <c r="GY120" s="86">
        <f t="shared" si="142"/>
        <v>1.0560695877651982E-46</v>
      </c>
      <c r="GZ120" s="86">
        <f t="shared" si="142"/>
        <v>2.3452499171313112E-37</v>
      </c>
      <c r="HA120" s="86">
        <f t="shared" si="142"/>
        <v>1.5146569835321604E-45</v>
      </c>
      <c r="HC120" s="86">
        <f t="shared" si="73"/>
        <v>4.9263274763190071E-7</v>
      </c>
      <c r="HD120" s="86">
        <f t="shared" si="73"/>
        <v>8.1518635506813617E-8</v>
      </c>
      <c r="HE120" s="86">
        <f t="shared" si="73"/>
        <v>7.9991618899420378E-7</v>
      </c>
      <c r="HF120" s="86">
        <f t="shared" si="73"/>
        <v>7.7867695694813349E-9</v>
      </c>
      <c r="HG120" s="86">
        <f t="shared" si="73"/>
        <v>2.5484640234548297E-8</v>
      </c>
      <c r="HH120" s="86">
        <f t="shared" si="73"/>
        <v>1.8277633723646943E-9</v>
      </c>
      <c r="HI120" s="86">
        <f t="shared" si="138"/>
        <v>3.4112211999296367E-12</v>
      </c>
      <c r="HJ120" s="86">
        <f t="shared" si="138"/>
        <v>7.7658093629162493E-14</v>
      </c>
      <c r="HK120" s="86">
        <f t="shared" si="138"/>
        <v>2.2209022046190247E-13</v>
      </c>
      <c r="HL120" s="86">
        <f t="shared" si="138"/>
        <v>4.7084883711503261E-7</v>
      </c>
      <c r="HM120" s="86">
        <f t="shared" si="138"/>
        <v>1.137396979750319E-10</v>
      </c>
      <c r="HN120" s="86">
        <f t="shared" si="138"/>
        <v>1.7311620260594921E-9</v>
      </c>
      <c r="HO120" s="86">
        <f t="shared" si="138"/>
        <v>5.2749812152243422E-6</v>
      </c>
      <c r="HP120" s="86">
        <f t="shared" si="138"/>
        <v>1.9435992359924787E-5</v>
      </c>
      <c r="HQ120" s="86">
        <f t="shared" si="138"/>
        <v>8.7251096804318977E-7</v>
      </c>
      <c r="HS120" s="86">
        <f t="shared" si="143"/>
        <v>7.7833462587455681E-7</v>
      </c>
      <c r="HT120" s="86">
        <f t="shared" si="143"/>
        <v>8.3645118664174413E-6</v>
      </c>
      <c r="HU120" s="86">
        <f t="shared" si="143"/>
        <v>1.7432118274347402E-6</v>
      </c>
      <c r="HV120" s="86">
        <f t="shared" si="143"/>
        <v>1.0872596630255644E-6</v>
      </c>
      <c r="HW120" s="86">
        <f t="shared" si="143"/>
        <v>1.0749811142122669E-7</v>
      </c>
      <c r="HX120" s="86">
        <f t="shared" si="143"/>
        <v>2.3623082594580312E-7</v>
      </c>
      <c r="HY120" s="86">
        <f t="shared" si="143"/>
        <v>4.6356150368874817E-7</v>
      </c>
      <c r="HZ120" s="86">
        <f t="shared" si="143"/>
        <v>1.176917596977008E-6</v>
      </c>
      <c r="IA120" s="86">
        <f t="shared" si="143"/>
        <v>7.9709052448942707E-7</v>
      </c>
      <c r="IB120" s="86">
        <f t="shared" si="143"/>
        <v>2.4649037431910178E-6</v>
      </c>
      <c r="IC120" s="86">
        <f t="shared" si="143"/>
        <v>3.3937579895543153E-7</v>
      </c>
      <c r="ID120" s="86">
        <f t="shared" si="143"/>
        <v>6.4450683694364071E-7</v>
      </c>
      <c r="IE120" s="86">
        <f t="shared" si="143"/>
        <v>5.6184931860618639E-8</v>
      </c>
      <c r="IF120" s="86">
        <f t="shared" si="143"/>
        <v>2.4270801262425226E-6</v>
      </c>
      <c r="IG120" s="86">
        <f t="shared" si="143"/>
        <v>2.4295727577388535E-5</v>
      </c>
      <c r="II120" s="86">
        <f t="shared" si="144"/>
        <v>2.2921457466316427E-38</v>
      </c>
      <c r="IJ120" s="86">
        <f t="shared" si="144"/>
        <v>2.0664367564407659E-32</v>
      </c>
      <c r="IK120" s="86">
        <f t="shared" si="144"/>
        <v>3.1058745882122782E-36</v>
      </c>
      <c r="IL120" s="86">
        <f t="shared" si="144"/>
        <v>3.1325765655749988E-38</v>
      </c>
      <c r="IM120" s="86">
        <f t="shared" si="144"/>
        <v>1.6753923653536611E-42</v>
      </c>
      <c r="IN120" s="86">
        <f t="shared" si="144"/>
        <v>2.9742242045639998E-41</v>
      </c>
      <c r="IO120" s="86">
        <f t="shared" si="144"/>
        <v>1.8361820269310895E-43</v>
      </c>
      <c r="IP120" s="86">
        <f t="shared" si="144"/>
        <v>2.8856428164725807E-40</v>
      </c>
      <c r="IQ120" s="86">
        <f t="shared" si="144"/>
        <v>1.4312477297475859E-43</v>
      </c>
      <c r="IR120" s="86">
        <f t="shared" si="144"/>
        <v>1.2448824478817095E-41</v>
      </c>
      <c r="IS120" s="86">
        <f t="shared" si="144"/>
        <v>3.8499133912421149E-45</v>
      </c>
      <c r="IT120" s="86">
        <f t="shared" si="144"/>
        <v>2.1907539972410292E-42</v>
      </c>
      <c r="IU120" s="86">
        <f t="shared" si="144"/>
        <v>6.5428993852952411E-47</v>
      </c>
      <c r="IV120" s="86">
        <f t="shared" si="144"/>
        <v>2.2659877094399226E-42</v>
      </c>
      <c r="IW120" s="86">
        <f t="shared" si="144"/>
        <v>9.2634929014112647E-42</v>
      </c>
      <c r="IY120" s="86">
        <f t="shared" si="145"/>
        <v>1.2709673735064574E-6</v>
      </c>
      <c r="IZ120" s="86">
        <f t="shared" si="145"/>
        <v>8.4460305019242558E-6</v>
      </c>
      <c r="JA120" s="86">
        <f t="shared" si="145"/>
        <v>2.5431280164289441E-6</v>
      </c>
      <c r="JB120" s="86">
        <f t="shared" si="145"/>
        <v>1.0950464325950457E-6</v>
      </c>
      <c r="JC120" s="86">
        <f t="shared" si="145"/>
        <v>1.3298275165577499E-7</v>
      </c>
      <c r="JD120" s="86">
        <f t="shared" si="145"/>
        <v>2.3805858931816783E-7</v>
      </c>
      <c r="JE120" s="86">
        <f t="shared" si="145"/>
        <v>4.6356491490994811E-7</v>
      </c>
      <c r="JF120" s="86">
        <f t="shared" si="145"/>
        <v>1.1769176746351016E-6</v>
      </c>
      <c r="JG120" s="86">
        <f t="shared" si="145"/>
        <v>7.9709074657964757E-7</v>
      </c>
      <c r="JH120" s="86">
        <f t="shared" si="145"/>
        <v>2.9357525803060502E-6</v>
      </c>
      <c r="JI120" s="86">
        <f t="shared" si="145"/>
        <v>3.3948953865340656E-7</v>
      </c>
      <c r="JJ120" s="86">
        <f t="shared" si="145"/>
        <v>6.4623799896970019E-7</v>
      </c>
      <c r="JK120" s="86">
        <f t="shared" si="145"/>
        <v>5.3311661470849608E-6</v>
      </c>
      <c r="JL120" s="86">
        <f t="shared" si="145"/>
        <v>2.186307248616731E-5</v>
      </c>
      <c r="JM120" s="86">
        <f t="shared" si="145"/>
        <v>2.5168238545431726E-5</v>
      </c>
    </row>
    <row r="121" spans="2:273" x14ac:dyDescent="0.25">
      <c r="B121" s="2">
        <v>94</v>
      </c>
      <c r="C121" s="37">
        <v>111.89700000000001</v>
      </c>
      <c r="D121" s="37">
        <v>110.983</v>
      </c>
      <c r="E121" s="37">
        <v>112.241</v>
      </c>
      <c r="F121" s="37">
        <v>110.593</v>
      </c>
      <c r="G121" s="37">
        <v>109.17</v>
      </c>
      <c r="H121" s="37">
        <v>107.038</v>
      </c>
      <c r="I121" s="37">
        <v>106.66</v>
      </c>
      <c r="J121" s="37">
        <v>105.86799999999999</v>
      </c>
      <c r="K121" s="37">
        <v>108.09399999999999</v>
      </c>
      <c r="L121" s="37">
        <v>108.47199999999999</v>
      </c>
      <c r="M121" s="37">
        <v>109.09399999999999</v>
      </c>
      <c r="N121" s="37">
        <v>107.943</v>
      </c>
      <c r="O121" s="37">
        <v>108.358</v>
      </c>
      <c r="P121" s="37">
        <v>107.604</v>
      </c>
      <c r="Q121" s="37">
        <v>109.69799999999999</v>
      </c>
      <c r="S121" s="4">
        <f t="shared" si="146"/>
        <v>112.53114051119103</v>
      </c>
      <c r="T121" s="4">
        <f t="shared" si="146"/>
        <v>111.29359669941178</v>
      </c>
      <c r="U121" s="4">
        <f t="shared" si="146"/>
        <v>112.23394333586182</v>
      </c>
      <c r="V121" s="4">
        <f t="shared" si="146"/>
        <v>111.30105631469941</v>
      </c>
      <c r="W121" s="4">
        <f t="shared" si="146"/>
        <v>109.7016946531843</v>
      </c>
      <c r="X121" s="4">
        <f t="shared" si="146"/>
        <v>107.44047072852133</v>
      </c>
      <c r="Y121" s="4">
        <f t="shared" si="146"/>
        <v>107.16137873201916</v>
      </c>
      <c r="Z121" s="4">
        <f t="shared" si="146"/>
        <v>105.53700488670167</v>
      </c>
      <c r="AA121" s="4">
        <f t="shared" si="146"/>
        <v>107.1068321101568</v>
      </c>
      <c r="AB121" s="4">
        <f t="shared" si="146"/>
        <v>108.21279721885833</v>
      </c>
      <c r="AC121" s="4">
        <f t="shared" si="146"/>
        <v>109.24379931183914</v>
      </c>
      <c r="AD121" s="4">
        <f t="shared" si="146"/>
        <v>108.16251979618318</v>
      </c>
      <c r="AE121" s="4">
        <f t="shared" si="146"/>
        <v>109.27994908170493</v>
      </c>
      <c r="AF121" s="4">
        <f t="shared" si="146"/>
        <v>108.21201690812612</v>
      </c>
      <c r="AG121" s="4">
        <f t="shared" si="146"/>
        <v>110.59947467352477</v>
      </c>
      <c r="AI121" s="4">
        <f t="shared" si="147"/>
        <v>-0.63414051119102055</v>
      </c>
      <c r="AJ121" s="4">
        <f t="shared" si="147"/>
        <v>-0.31059669941177503</v>
      </c>
      <c r="AK121" s="4">
        <f t="shared" si="147"/>
        <v>7.0566641381759609E-3</v>
      </c>
      <c r="AL121" s="4">
        <f t="shared" si="147"/>
        <v>-0.70805631469940522</v>
      </c>
      <c r="AM121" s="4">
        <f t="shared" si="147"/>
        <v>-0.53169465318430298</v>
      </c>
      <c r="AN121" s="4">
        <f t="shared" si="147"/>
        <v>-0.4024707285213367</v>
      </c>
      <c r="AO121" s="4">
        <f t="shared" si="147"/>
        <v>-0.5013787320191625</v>
      </c>
      <c r="AP121" s="4">
        <f t="shared" si="147"/>
        <v>0.33099511329832865</v>
      </c>
      <c r="AQ121" s="4">
        <f t="shared" si="147"/>
        <v>0.98716788984319237</v>
      </c>
      <c r="AR121" s="4">
        <f t="shared" si="147"/>
        <v>0.25920278114166706</v>
      </c>
      <c r="AS121" s="4">
        <f t="shared" si="147"/>
        <v>-0.1497993118391463</v>
      </c>
      <c r="AT121" s="4">
        <f t="shared" si="147"/>
        <v>-0.21951979618317807</v>
      </c>
      <c r="AU121" s="4">
        <f t="shared" si="147"/>
        <v>-0.9219490817049234</v>
      </c>
      <c r="AV121" s="4">
        <f t="shared" si="147"/>
        <v>-0.60801690812611753</v>
      </c>
      <c r="AW121" s="4">
        <f t="shared" si="147"/>
        <v>-0.90147467352477406</v>
      </c>
      <c r="AY121" s="2">
        <f t="shared" si="139"/>
        <v>112.53114017057023</v>
      </c>
      <c r="AZ121" s="2">
        <f t="shared" si="139"/>
        <v>111.2933557485353</v>
      </c>
      <c r="BA121" s="2">
        <f t="shared" si="139"/>
        <v>112.23385617133654</v>
      </c>
      <c r="BB121" s="2">
        <f t="shared" si="139"/>
        <v>111.30095693250033</v>
      </c>
      <c r="BC121" s="2">
        <f t="shared" si="139"/>
        <v>109.7016759636753</v>
      </c>
      <c r="BD121" s="2">
        <f t="shared" si="139"/>
        <v>107.44041600998814</v>
      </c>
      <c r="BE121" s="2">
        <f t="shared" si="139"/>
        <v>107.16126139993972</v>
      </c>
      <c r="BF121" s="2">
        <f t="shared" si="139"/>
        <v>105.5366640035937</v>
      </c>
      <c r="BG121" s="2">
        <f t="shared" si="139"/>
        <v>107.10657916267454</v>
      </c>
      <c r="BH121" s="2">
        <f t="shared" si="139"/>
        <v>108.21208307513926</v>
      </c>
      <c r="BI121" s="2">
        <f t="shared" si="139"/>
        <v>109.24366052332024</v>
      </c>
      <c r="BJ121" s="2">
        <f t="shared" si="139"/>
        <v>108.16226440390567</v>
      </c>
      <c r="BK121" s="2">
        <f t="shared" si="139"/>
        <v>109.27991751733444</v>
      </c>
      <c r="BL121" s="2">
        <f t="shared" si="139"/>
        <v>108.21012717800367</v>
      </c>
      <c r="BM121" s="2">
        <f t="shared" si="139"/>
        <v>110.57460248573246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111.89700000000001</v>
      </c>
      <c r="CF121" s="2">
        <f t="shared" si="140"/>
        <v>110.983</v>
      </c>
      <c r="CG121" s="2">
        <f t="shared" si="140"/>
        <v>112.241</v>
      </c>
      <c r="CH121" s="2">
        <f t="shared" si="140"/>
        <v>110.593</v>
      </c>
      <c r="CI121" s="2">
        <f t="shared" si="140"/>
        <v>109.17</v>
      </c>
      <c r="CJ121" s="2">
        <f t="shared" si="140"/>
        <v>107.038</v>
      </c>
      <c r="CK121" s="2">
        <f t="shared" si="140"/>
        <v>106.66</v>
      </c>
      <c r="CL121" s="2">
        <f t="shared" si="140"/>
        <v>105.86799999999999</v>
      </c>
      <c r="CM121" s="2">
        <f t="shared" si="140"/>
        <v>108.09399999999999</v>
      </c>
      <c r="CN121" s="2">
        <f t="shared" si="140"/>
        <v>108.47199999999999</v>
      </c>
      <c r="CO121" s="2">
        <f t="shared" si="140"/>
        <v>109.09399999999999</v>
      </c>
      <c r="CP121" s="2">
        <f t="shared" si="140"/>
        <v>107.943</v>
      </c>
      <c r="CQ121" s="2">
        <f t="shared" si="140"/>
        <v>108.358</v>
      </c>
      <c r="CR121" s="2">
        <f t="shared" si="140"/>
        <v>107.604</v>
      </c>
      <c r="CS121" s="2">
        <f t="shared" si="140"/>
        <v>109.69799999999999</v>
      </c>
      <c r="CU121" s="2">
        <f t="shared" si="110"/>
        <v>111.89700000000001</v>
      </c>
      <c r="CV121" s="2">
        <f t="shared" si="111"/>
        <v>110.983</v>
      </c>
      <c r="CW121" s="2">
        <f t="shared" si="112"/>
        <v>112.241</v>
      </c>
      <c r="CX121" s="2">
        <f t="shared" si="113"/>
        <v>110.593</v>
      </c>
      <c r="CY121" s="2">
        <f t="shared" si="114"/>
        <v>109.17</v>
      </c>
      <c r="CZ121" s="2">
        <f t="shared" si="115"/>
        <v>107.038</v>
      </c>
      <c r="DA121" s="2">
        <f t="shared" si="116"/>
        <v>106.66</v>
      </c>
      <c r="DB121" s="2">
        <f t="shared" si="117"/>
        <v>105.86799999999999</v>
      </c>
      <c r="DC121" s="2">
        <f t="shared" si="118"/>
        <v>108.09399999999999</v>
      </c>
      <c r="DD121" s="2">
        <f t="shared" si="119"/>
        <v>108.47199999999999</v>
      </c>
      <c r="DE121" s="2">
        <f t="shared" si="120"/>
        <v>109.09399999999999</v>
      </c>
      <c r="DF121" s="2">
        <f t="shared" si="121"/>
        <v>107.943</v>
      </c>
      <c r="DG121" s="2">
        <f t="shared" si="122"/>
        <v>108.358</v>
      </c>
      <c r="DH121" s="2">
        <f t="shared" si="123"/>
        <v>107.604</v>
      </c>
      <c r="DI121" s="2">
        <f t="shared" si="124"/>
        <v>109.69799999999999</v>
      </c>
      <c r="DK121" s="2">
        <f t="shared" si="148"/>
        <v>123.24029042200097</v>
      </c>
      <c r="DL121" s="2">
        <f t="shared" si="148"/>
        <v>120.25653805496827</v>
      </c>
      <c r="DM121" s="2">
        <f t="shared" si="148"/>
        <v>122.33102523452156</v>
      </c>
      <c r="DN121" s="2">
        <f t="shared" si="148"/>
        <v>119.7095997300945</v>
      </c>
      <c r="DO121" s="2">
        <f t="shared" si="148"/>
        <v>117.74741569099467</v>
      </c>
      <c r="DP121" s="2">
        <f t="shared" si="148"/>
        <v>117.93431042783675</v>
      </c>
      <c r="DQ121" s="2">
        <f t="shared" si="148"/>
        <v>119.59137447447448</v>
      </c>
      <c r="DR121" s="2">
        <f t="shared" si="148"/>
        <v>119.49610170697014</v>
      </c>
      <c r="DS121" s="2">
        <f t="shared" si="148"/>
        <v>120.10164985994396</v>
      </c>
      <c r="DT121" s="2">
        <f t="shared" si="148"/>
        <v>119.9303624624625</v>
      </c>
      <c r="DU121" s="2">
        <f t="shared" si="148"/>
        <v>122.1340000858001</v>
      </c>
      <c r="DV121" s="2">
        <f t="shared" si="148"/>
        <v>116.4391522048364</v>
      </c>
      <c r="DW121" s="2">
        <f t="shared" si="148"/>
        <v>121.90703963963966</v>
      </c>
      <c r="DX121" s="2">
        <f t="shared" si="148"/>
        <v>117.07752330022919</v>
      </c>
      <c r="DY121" s="2">
        <f t="shared" si="148"/>
        <v>113.86496766777898</v>
      </c>
      <c r="EA121" s="2">
        <f t="shared" si="152"/>
        <v>112.39980510553337</v>
      </c>
      <c r="EB121" s="2">
        <f t="shared" si="152"/>
        <v>111.20957179176756</v>
      </c>
      <c r="EC121" s="2">
        <f t="shared" si="152"/>
        <v>112.12411890109892</v>
      </c>
      <c r="ED121" s="2">
        <f t="shared" si="152"/>
        <v>111.20730379349689</v>
      </c>
      <c r="EE121" s="2">
        <f t="shared" si="151"/>
        <v>109.60333070596297</v>
      </c>
      <c r="EF121" s="2">
        <f t="shared" si="151"/>
        <v>107.31494818621525</v>
      </c>
      <c r="EG121" s="2">
        <f t="shared" si="151"/>
        <v>107.01084994672092</v>
      </c>
      <c r="EH121" s="2">
        <f t="shared" si="151"/>
        <v>105.37493893129769</v>
      </c>
      <c r="EI121" s="2">
        <f t="shared" si="151"/>
        <v>106.94621329639891</v>
      </c>
      <c r="EJ121" s="2">
        <f t="shared" si="151"/>
        <v>108.07563482039026</v>
      </c>
      <c r="EK121" s="2">
        <f t="shared" si="151"/>
        <v>109.08736795937213</v>
      </c>
      <c r="EL121" s="2">
        <f t="shared" si="151"/>
        <v>108.07059272868888</v>
      </c>
      <c r="EM121" s="2">
        <f t="shared" si="135"/>
        <v>109.12632450746973</v>
      </c>
      <c r="EN121" s="2">
        <f t="shared" si="135"/>
        <v>108.08702402985075</v>
      </c>
      <c r="EO121" s="2">
        <f t="shared" si="135"/>
        <v>110.51868799433176</v>
      </c>
      <c r="EQ121" s="2">
        <f t="shared" si="149"/>
        <v>112.10146927816378</v>
      </c>
      <c r="ER121" s="2">
        <f t="shared" si="149"/>
        <v>111.02562587848803</v>
      </c>
      <c r="ES121" s="2">
        <f t="shared" si="149"/>
        <v>111.8066641461878</v>
      </c>
      <c r="ET121" s="2">
        <f t="shared" si="149"/>
        <v>110.97101318569545</v>
      </c>
      <c r="EU121" s="2">
        <f t="shared" si="149"/>
        <v>109.34338165498569</v>
      </c>
      <c r="EV121" s="2">
        <f t="shared" si="149"/>
        <v>107.04263306213976</v>
      </c>
      <c r="EW121" s="2">
        <f t="shared" si="149"/>
        <v>106.85479067219396</v>
      </c>
      <c r="EX121" s="2">
        <f t="shared" si="149"/>
        <v>105.11793560150299</v>
      </c>
      <c r="EY121" s="2">
        <f t="shared" si="149"/>
        <v>106.54839969370333</v>
      </c>
      <c r="EZ121" s="2">
        <f t="shared" si="149"/>
        <v>107.79794681831272</v>
      </c>
      <c r="FA121" s="2">
        <f t="shared" si="149"/>
        <v>108.71597715514183</v>
      </c>
      <c r="FB121" s="2">
        <f t="shared" si="149"/>
        <v>107.84785776720133</v>
      </c>
      <c r="FC121" s="2">
        <f t="shared" si="149"/>
        <v>108.73871587165151</v>
      </c>
      <c r="FD121" s="2">
        <f t="shared" si="149"/>
        <v>108.03070161098093</v>
      </c>
      <c r="FE121" s="2">
        <f t="shared" si="149"/>
        <v>110.7527660548259</v>
      </c>
      <c r="FG121" s="2">
        <f t="shared" si="150"/>
        <v>0.9875411878911361</v>
      </c>
      <c r="FH121" s="2">
        <f t="shared" si="150"/>
        <v>0.99044538914379854</v>
      </c>
      <c r="FI121" s="2">
        <f t="shared" si="150"/>
        <v>0.98880009985963013</v>
      </c>
      <c r="FJ121" s="2">
        <f t="shared" si="150"/>
        <v>0.9885977787657898</v>
      </c>
      <c r="FK121" s="2">
        <f t="shared" si="150"/>
        <v>0.98752984150394796</v>
      </c>
      <c r="FL121" s="2">
        <f t="shared" si="150"/>
        <v>0.98782884849995889</v>
      </c>
      <c r="FM121" s="2">
        <f t="shared" si="150"/>
        <v>0.98785873799317214</v>
      </c>
      <c r="FN121" s="2">
        <f t="shared" si="150"/>
        <v>0.98823235184636093</v>
      </c>
      <c r="FO121" s="2">
        <f t="shared" si="150"/>
        <v>0.98727086265263475</v>
      </c>
      <c r="FP121" s="2">
        <f t="shared" si="150"/>
        <v>0.98809811177486129</v>
      </c>
      <c r="FQ121" s="2">
        <f t="shared" si="150"/>
        <v>0.98755353123114253</v>
      </c>
      <c r="FR121" s="2">
        <f t="shared" si="150"/>
        <v>0.98862172648671143</v>
      </c>
      <c r="FS121" s="2">
        <f t="shared" si="150"/>
        <v>0.98758778099975342</v>
      </c>
      <c r="FT121" s="2">
        <f t="shared" si="150"/>
        <v>0.98623820371353998</v>
      </c>
      <c r="FU121" s="2">
        <f t="shared" si="150"/>
        <v>0.98407330026105266</v>
      </c>
      <c r="FW121" s="2">
        <f t="shared" si="141"/>
        <v>1.2484268895114232E-2</v>
      </c>
      <c r="FX121" s="2">
        <f t="shared" si="141"/>
        <v>1.444057798817287E-2</v>
      </c>
      <c r="FY121" s="2">
        <f t="shared" si="141"/>
        <v>1.4424296275278845E-2</v>
      </c>
      <c r="FZ121" s="2">
        <f t="shared" si="141"/>
        <v>1.393165938765167E-2</v>
      </c>
      <c r="GA121" s="2">
        <f t="shared" si="141"/>
        <v>1.2359240567536173E-2</v>
      </c>
      <c r="GB121" s="2">
        <f t="shared" si="141"/>
        <v>1.3888479079228513E-2</v>
      </c>
      <c r="GC121" s="2">
        <f t="shared" si="141"/>
        <v>1.4942984087644698E-2</v>
      </c>
      <c r="GD121" s="2">
        <f t="shared" si="141"/>
        <v>1.7306401329131915E-2</v>
      </c>
      <c r="GE121" s="2">
        <f t="shared" si="141"/>
        <v>1.7826169236626801E-2</v>
      </c>
      <c r="GF121" s="2">
        <f t="shared" si="141"/>
        <v>1.6728805535912578E-2</v>
      </c>
      <c r="GG121" s="2">
        <f t="shared" si="141"/>
        <v>1.64030322852627E-2</v>
      </c>
      <c r="GH121" s="2">
        <f t="shared" si="141"/>
        <v>1.5929620529072701E-2</v>
      </c>
      <c r="GI121" s="2">
        <f t="shared" si="141"/>
        <v>1.3013191320924855E-2</v>
      </c>
      <c r="GJ121" s="2">
        <f t="shared" si="141"/>
        <v>1.1048377042078181E-2</v>
      </c>
      <c r="GK121" s="2">
        <f t="shared" si="141"/>
        <v>1.1189856040509682E-2</v>
      </c>
      <c r="GM121" s="86">
        <f t="shared" si="142"/>
        <v>3.779736024907964E-54</v>
      </c>
      <c r="GN121" s="86">
        <f t="shared" si="142"/>
        <v>6.9541790118371253E-57</v>
      </c>
      <c r="GO121" s="86">
        <f t="shared" si="142"/>
        <v>1.251438808364787E-61</v>
      </c>
      <c r="GP121" s="86">
        <f t="shared" si="142"/>
        <v>6.7224500113465185E-72</v>
      </c>
      <c r="GQ121" s="86">
        <f t="shared" si="142"/>
        <v>5.9240161699699936E-74</v>
      </c>
      <c r="GR121" s="86">
        <f t="shared" si="142"/>
        <v>3.4073452718331134E-75</v>
      </c>
      <c r="GS121" s="86">
        <f t="shared" si="142"/>
        <v>6.2084153255612429E-78</v>
      </c>
      <c r="GT121" s="86">
        <f t="shared" si="142"/>
        <v>4.7772559138786902E-81</v>
      </c>
      <c r="GU121" s="86">
        <f t="shared" si="142"/>
        <v>2.0000194991712549E-73</v>
      </c>
      <c r="GV121" s="86">
        <f t="shared" si="142"/>
        <v>2.4928439270718942E-68</v>
      </c>
      <c r="GW121" s="86">
        <f t="shared" si="142"/>
        <v>5.5662033306015537E-69</v>
      </c>
      <c r="GX121" s="86">
        <f t="shared" si="142"/>
        <v>4.8982877440018095E-67</v>
      </c>
      <c r="GY121" s="86">
        <f t="shared" si="142"/>
        <v>8.5909636877116944E-50</v>
      </c>
      <c r="GZ121" s="86">
        <f t="shared" si="142"/>
        <v>9.0779849421349859E-40</v>
      </c>
      <c r="HA121" s="86">
        <f t="shared" si="142"/>
        <v>1.5454023053074194E-48</v>
      </c>
      <c r="HC121" s="86">
        <f t="shared" si="73"/>
        <v>2.877052071018768E-8</v>
      </c>
      <c r="HD121" s="86">
        <f t="shared" si="73"/>
        <v>3.7696086675304885E-9</v>
      </c>
      <c r="HE121" s="86">
        <f t="shared" si="73"/>
        <v>4.9495855670355849E-8</v>
      </c>
      <c r="HF121" s="86">
        <f t="shared" si="73"/>
        <v>1.9096408848731287E-10</v>
      </c>
      <c r="HG121" s="86">
        <f t="shared" si="73"/>
        <v>6.9958273783848471E-10</v>
      </c>
      <c r="HH121" s="86">
        <f t="shared" si="73"/>
        <v>3.5360567330562833E-11</v>
      </c>
      <c r="HI121" s="86">
        <f t="shared" si="138"/>
        <v>3.2020143779373879E-14</v>
      </c>
      <c r="HJ121" s="86">
        <f t="shared" si="138"/>
        <v>4.4480114970351939E-16</v>
      </c>
      <c r="HK121" s="86">
        <f t="shared" si="138"/>
        <v>1.7554034945153906E-15</v>
      </c>
      <c r="HL121" s="86">
        <f t="shared" si="138"/>
        <v>4.63206421271287E-8</v>
      </c>
      <c r="HM121" s="86">
        <f t="shared" si="138"/>
        <v>2.3720978031690839E-12</v>
      </c>
      <c r="HN121" s="86">
        <f t="shared" si="138"/>
        <v>5.721652756189428E-11</v>
      </c>
      <c r="HO121" s="86">
        <f t="shared" si="138"/>
        <v>5.6256881505231114E-7</v>
      </c>
      <c r="HP121" s="86">
        <f t="shared" si="138"/>
        <v>2.6526444662458276E-6</v>
      </c>
      <c r="HQ121" s="86">
        <f t="shared" si="138"/>
        <v>6.5374185539839558E-8</v>
      </c>
      <c r="HS121" s="86">
        <f t="shared" si="143"/>
        <v>2.2616655140945682E-6</v>
      </c>
      <c r="HT121" s="86">
        <f t="shared" si="143"/>
        <v>2.0924903453588527E-5</v>
      </c>
      <c r="HU121" s="86">
        <f t="shared" si="143"/>
        <v>4.9194725862875664E-6</v>
      </c>
      <c r="HV121" s="86">
        <f t="shared" si="143"/>
        <v>3.1941165064888405E-6</v>
      </c>
      <c r="HW121" s="86">
        <f t="shared" si="143"/>
        <v>3.5766136120647545E-7</v>
      </c>
      <c r="HX121" s="86">
        <f t="shared" si="143"/>
        <v>7.7156675454651386E-7</v>
      </c>
      <c r="HY121" s="86">
        <f t="shared" si="143"/>
        <v>1.5500013467674201E-6</v>
      </c>
      <c r="HZ121" s="86">
        <f t="shared" si="143"/>
        <v>3.7571847644283831E-6</v>
      </c>
      <c r="IA121" s="86">
        <f t="shared" si="143"/>
        <v>2.7414205158325208E-6</v>
      </c>
      <c r="IB121" s="86">
        <f t="shared" si="143"/>
        <v>7.6855219526894318E-6</v>
      </c>
      <c r="IC121" s="86">
        <f t="shared" si="143"/>
        <v>1.2107629021362152E-6</v>
      </c>
      <c r="ID121" s="86">
        <f t="shared" si="143"/>
        <v>2.129555264841749E-6</v>
      </c>
      <c r="IE121" s="86">
        <f t="shared" si="143"/>
        <v>2.0734509303736125E-7</v>
      </c>
      <c r="IF121" s="86">
        <f t="shared" si="143"/>
        <v>6.1907552672437411E-6</v>
      </c>
      <c r="IG121" s="86">
        <f t="shared" si="143"/>
        <v>5.0242423071978964E-5</v>
      </c>
      <c r="II121" s="86">
        <f t="shared" si="144"/>
        <v>7.1981899143971169E-37</v>
      </c>
      <c r="IJ121" s="86">
        <f t="shared" si="144"/>
        <v>4.1014818329862727E-31</v>
      </c>
      <c r="IK121" s="86">
        <f t="shared" si="144"/>
        <v>8.9109825557517043E-35</v>
      </c>
      <c r="IL121" s="86">
        <f t="shared" si="144"/>
        <v>1.0594236080778234E-36</v>
      </c>
      <c r="IM121" s="86">
        <f t="shared" si="144"/>
        <v>7.6802470030770063E-41</v>
      </c>
      <c r="IN121" s="86">
        <f t="shared" si="144"/>
        <v>1.3404197547049354E-39</v>
      </c>
      <c r="IO121" s="86">
        <f t="shared" si="144"/>
        <v>1.0957915560951702E-41</v>
      </c>
      <c r="IP121" s="86">
        <f t="shared" si="144"/>
        <v>1.4431308763720635E-38</v>
      </c>
      <c r="IQ121" s="86">
        <f t="shared" si="144"/>
        <v>1.0306155317479712E-41</v>
      </c>
      <c r="IR121" s="86">
        <f t="shared" si="144"/>
        <v>6.9125041841584599E-40</v>
      </c>
      <c r="IS121" s="86">
        <f t="shared" si="144"/>
        <v>2.9763642364579706E-43</v>
      </c>
      <c r="IT121" s="86">
        <f t="shared" si="144"/>
        <v>1.2507493131909831E-40</v>
      </c>
      <c r="IU121" s="86">
        <f t="shared" si="144"/>
        <v>4.7568750167763317E-45</v>
      </c>
      <c r="IV121" s="86">
        <f t="shared" si="144"/>
        <v>9.3465270708838609E-41</v>
      </c>
      <c r="IW121" s="86">
        <f t="shared" si="144"/>
        <v>3.6510133316106703E-40</v>
      </c>
      <c r="IY121" s="86">
        <f t="shared" si="145"/>
        <v>2.290436034804756E-6</v>
      </c>
      <c r="IZ121" s="86">
        <f t="shared" si="145"/>
        <v>2.0928673062256059E-5</v>
      </c>
      <c r="JA121" s="86">
        <f t="shared" si="145"/>
        <v>4.9689684419579218E-6</v>
      </c>
      <c r="JB121" s="86">
        <f t="shared" si="145"/>
        <v>3.1943074705773278E-6</v>
      </c>
      <c r="JC121" s="86">
        <f t="shared" si="145"/>
        <v>3.5836094394431396E-7</v>
      </c>
      <c r="JD121" s="86">
        <f t="shared" si="145"/>
        <v>7.716021151138444E-7</v>
      </c>
      <c r="JE121" s="86">
        <f t="shared" si="145"/>
        <v>1.5500013787875639E-6</v>
      </c>
      <c r="JF121" s="86">
        <f t="shared" si="145"/>
        <v>3.7571847648731842E-6</v>
      </c>
      <c r="JG121" s="86">
        <f t="shared" si="145"/>
        <v>2.7414205175879242E-6</v>
      </c>
      <c r="JH121" s="86">
        <f t="shared" si="145"/>
        <v>7.7318425948165605E-6</v>
      </c>
      <c r="JI121" s="86">
        <f t="shared" si="145"/>
        <v>1.2107652742340184E-6</v>
      </c>
      <c r="JJ121" s="86">
        <f t="shared" si="145"/>
        <v>2.1296124813693108E-6</v>
      </c>
      <c r="JK121" s="86">
        <f t="shared" si="145"/>
        <v>7.6991390808967239E-7</v>
      </c>
      <c r="JL121" s="86">
        <f t="shared" si="145"/>
        <v>8.8433997334895678E-6</v>
      </c>
      <c r="JM121" s="86">
        <f t="shared" si="145"/>
        <v>5.0307797257518804E-5</v>
      </c>
    </row>
    <row r="122" spans="2:273" x14ac:dyDescent="0.25">
      <c r="B122" s="2">
        <v>95</v>
      </c>
      <c r="C122" s="37">
        <v>111.759</v>
      </c>
      <c r="D122" s="37">
        <v>111.31</v>
      </c>
      <c r="E122" s="37">
        <v>111.611</v>
      </c>
      <c r="F122" s="37">
        <v>111.111</v>
      </c>
      <c r="G122" s="37">
        <v>108.774</v>
      </c>
      <c r="H122" s="37">
        <v>106.887</v>
      </c>
      <c r="I122" s="37">
        <v>106.41500000000001</v>
      </c>
      <c r="J122" s="37">
        <v>105.774</v>
      </c>
      <c r="K122" s="37">
        <v>106.98099999999999</v>
      </c>
      <c r="L122" s="37">
        <v>108.47199999999999</v>
      </c>
      <c r="M122" s="37">
        <v>108.81100000000001</v>
      </c>
      <c r="N122" s="37">
        <v>107.358</v>
      </c>
      <c r="O122" s="37">
        <v>108.358</v>
      </c>
      <c r="P122" s="37">
        <v>107.642</v>
      </c>
      <c r="Q122" s="37">
        <v>109.774</v>
      </c>
      <c r="S122" s="4">
        <f t="shared" si="146"/>
        <v>112.34423876145522</v>
      </c>
      <c r="T122" s="4">
        <f t="shared" si="146"/>
        <v>111.12588332299978</v>
      </c>
      <c r="U122" s="4">
        <f t="shared" si="146"/>
        <v>112.03549628071845</v>
      </c>
      <c r="V122" s="4">
        <f t="shared" si="146"/>
        <v>111.1090731647348</v>
      </c>
      <c r="W122" s="4">
        <f t="shared" si="146"/>
        <v>109.50507735001287</v>
      </c>
      <c r="X122" s="4">
        <f t="shared" si="146"/>
        <v>107.26296035577393</v>
      </c>
      <c r="Y122" s="4">
        <f t="shared" si="146"/>
        <v>106.98926881439837</v>
      </c>
      <c r="Z122" s="4">
        <f t="shared" si="146"/>
        <v>105.35465699715752</v>
      </c>
      <c r="AA122" s="4">
        <f t="shared" si="146"/>
        <v>106.90156990407436</v>
      </c>
      <c r="AB122" s="4">
        <f t="shared" si="146"/>
        <v>108.04011038283554</v>
      </c>
      <c r="AC122" s="4">
        <f t="shared" si="146"/>
        <v>109.00446603734082</v>
      </c>
      <c r="AD122" s="4">
        <f t="shared" si="146"/>
        <v>107.95956501867201</v>
      </c>
      <c r="AE122" s="4">
        <f t="shared" si="146"/>
        <v>109.07718096549971</v>
      </c>
      <c r="AF122" s="4">
        <f t="shared" si="146"/>
        <v>108.08185664753283</v>
      </c>
      <c r="AG122" s="4">
        <f t="shared" si="146"/>
        <v>110.49941672550767</v>
      </c>
      <c r="AI122" s="4">
        <f t="shared" si="147"/>
        <v>-0.58523876145521569</v>
      </c>
      <c r="AJ122" s="4">
        <f t="shared" si="147"/>
        <v>0.18411667700021894</v>
      </c>
      <c r="AK122" s="4">
        <f t="shared" si="147"/>
        <v>-0.42449628071844359</v>
      </c>
      <c r="AL122" s="4">
        <f t="shared" si="147"/>
        <v>1.9268352652090925E-3</v>
      </c>
      <c r="AM122" s="4">
        <f t="shared" si="147"/>
        <v>-0.73107735001286756</v>
      </c>
      <c r="AN122" s="4">
        <f t="shared" si="147"/>
        <v>-0.37596035577392684</v>
      </c>
      <c r="AO122" s="4">
        <f t="shared" si="147"/>
        <v>-0.57426881439836563</v>
      </c>
      <c r="AP122" s="4">
        <f t="shared" si="147"/>
        <v>0.41934300284248138</v>
      </c>
      <c r="AQ122" s="4">
        <f t="shared" si="147"/>
        <v>7.943009592563044E-2</v>
      </c>
      <c r="AR122" s="4">
        <f t="shared" si="147"/>
        <v>0.43188961716445817</v>
      </c>
      <c r="AS122" s="4">
        <f t="shared" si="147"/>
        <v>-0.19346603734081214</v>
      </c>
      <c r="AT122" s="4">
        <f t="shared" si="147"/>
        <v>-0.60156501867200518</v>
      </c>
      <c r="AU122" s="4">
        <f t="shared" si="147"/>
        <v>-0.71918096549970301</v>
      </c>
      <c r="AV122" s="4">
        <f t="shared" si="147"/>
        <v>-0.43985664753283515</v>
      </c>
      <c r="AW122" s="4">
        <f t="shared" si="147"/>
        <v>-0.72541672550767089</v>
      </c>
      <c r="AY122" s="2">
        <f t="shared" si="139"/>
        <v>112.34423875014798</v>
      </c>
      <c r="AZ122" s="2">
        <f t="shared" si="139"/>
        <v>111.12532841594339</v>
      </c>
      <c r="BA122" s="2">
        <f t="shared" si="139"/>
        <v>112.03527260639818</v>
      </c>
      <c r="BB122" s="2">
        <f t="shared" si="139"/>
        <v>111.10880618548889</v>
      </c>
      <c r="BC122" s="2">
        <f t="shared" si="139"/>
        <v>109.50502055229222</v>
      </c>
      <c r="BD122" s="2">
        <f t="shared" si="139"/>
        <v>107.26279746775886</v>
      </c>
      <c r="BE122" s="2">
        <f t="shared" si="139"/>
        <v>106.9889139728257</v>
      </c>
      <c r="BF122" s="2">
        <f t="shared" si="139"/>
        <v>105.35367350399196</v>
      </c>
      <c r="BG122" s="2">
        <f t="shared" si="139"/>
        <v>106.90078938991557</v>
      </c>
      <c r="BH122" s="2">
        <f t="shared" si="139"/>
        <v>108.03810400982405</v>
      </c>
      <c r="BI122" s="2">
        <f t="shared" si="139"/>
        <v>109.00402104106161</v>
      </c>
      <c r="BJ122" s="2">
        <f t="shared" si="139"/>
        <v>107.95880243180518</v>
      </c>
      <c r="BK122" s="2">
        <f t="shared" si="139"/>
        <v>109.07708928230016</v>
      </c>
      <c r="BL122" s="2">
        <f t="shared" si="139"/>
        <v>108.0774345248264</v>
      </c>
      <c r="BM122" s="2">
        <f t="shared" si="139"/>
        <v>110.45118968346645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111.759</v>
      </c>
      <c r="CF122" s="2">
        <f t="shared" si="140"/>
        <v>111.31</v>
      </c>
      <c r="CG122" s="2">
        <f t="shared" si="140"/>
        <v>111.611</v>
      </c>
      <c r="CH122" s="2">
        <f t="shared" si="140"/>
        <v>111.111</v>
      </c>
      <c r="CI122" s="2">
        <f t="shared" si="140"/>
        <v>108.774</v>
      </c>
      <c r="CJ122" s="2">
        <f t="shared" si="140"/>
        <v>106.887</v>
      </c>
      <c r="CK122" s="2">
        <f t="shared" si="140"/>
        <v>106.41500000000001</v>
      </c>
      <c r="CL122" s="2">
        <f t="shared" si="140"/>
        <v>105.774</v>
      </c>
      <c r="CM122" s="2">
        <f t="shared" si="140"/>
        <v>106.98099999999999</v>
      </c>
      <c r="CN122" s="2">
        <f t="shared" si="140"/>
        <v>108.47199999999999</v>
      </c>
      <c r="CO122" s="2">
        <f t="shared" si="140"/>
        <v>108.81100000000001</v>
      </c>
      <c r="CP122" s="2">
        <f t="shared" si="140"/>
        <v>107.358</v>
      </c>
      <c r="CQ122" s="2">
        <f t="shared" si="140"/>
        <v>108.358</v>
      </c>
      <c r="CR122" s="2">
        <f t="shared" si="140"/>
        <v>107.642</v>
      </c>
      <c r="CS122" s="2">
        <f t="shared" si="140"/>
        <v>109.774</v>
      </c>
      <c r="CU122" s="2">
        <f t="shared" si="110"/>
        <v>111.759</v>
      </c>
      <c r="CV122" s="2">
        <f t="shared" si="111"/>
        <v>111.31</v>
      </c>
      <c r="CW122" s="2">
        <f t="shared" si="112"/>
        <v>111.611</v>
      </c>
      <c r="CX122" s="2">
        <f t="shared" si="113"/>
        <v>111.111</v>
      </c>
      <c r="CY122" s="2">
        <f t="shared" si="114"/>
        <v>108.774</v>
      </c>
      <c r="CZ122" s="2">
        <f t="shared" si="115"/>
        <v>106.887</v>
      </c>
      <c r="DA122" s="2">
        <f t="shared" si="116"/>
        <v>106.41500000000001</v>
      </c>
      <c r="DB122" s="2">
        <f t="shared" si="117"/>
        <v>105.774</v>
      </c>
      <c r="DC122" s="2">
        <f t="shared" si="118"/>
        <v>106.98099999999999</v>
      </c>
      <c r="DD122" s="2">
        <f t="shared" si="119"/>
        <v>108.47199999999999</v>
      </c>
      <c r="DE122" s="2">
        <f t="shared" si="120"/>
        <v>108.81100000000001</v>
      </c>
      <c r="DF122" s="2">
        <f t="shared" si="121"/>
        <v>107.358</v>
      </c>
      <c r="DG122" s="2">
        <f t="shared" si="122"/>
        <v>108.358</v>
      </c>
      <c r="DH122" s="2">
        <f t="shared" si="123"/>
        <v>107.642</v>
      </c>
      <c r="DI122" s="2">
        <f t="shared" si="124"/>
        <v>109.774</v>
      </c>
      <c r="DK122" s="2">
        <f t="shared" si="148"/>
        <v>123.23313703176863</v>
      </c>
      <c r="DL122" s="2">
        <f t="shared" si="148"/>
        <v>120.20672008456658</v>
      </c>
      <c r="DM122" s="2">
        <f t="shared" si="148"/>
        <v>122.32001444652907</v>
      </c>
      <c r="DN122" s="2">
        <f t="shared" si="148"/>
        <v>119.69382321187587</v>
      </c>
      <c r="DO122" s="2">
        <f t="shared" si="148"/>
        <v>117.71444797023749</v>
      </c>
      <c r="DP122" s="2">
        <f t="shared" si="148"/>
        <v>117.9185006018164</v>
      </c>
      <c r="DQ122" s="2">
        <f t="shared" si="148"/>
        <v>119.57835671385671</v>
      </c>
      <c r="DR122" s="2">
        <f t="shared" si="148"/>
        <v>119.50550782361309</v>
      </c>
      <c r="DS122" s="2">
        <f t="shared" si="148"/>
        <v>120.14934117647057</v>
      </c>
      <c r="DT122" s="2">
        <f t="shared" si="148"/>
        <v>119.96328228228232</v>
      </c>
      <c r="DU122" s="2">
        <f t="shared" si="148"/>
        <v>122.18928168168171</v>
      </c>
      <c r="DV122" s="2">
        <f t="shared" si="148"/>
        <v>116.40697439544806</v>
      </c>
      <c r="DW122" s="2">
        <f t="shared" si="148"/>
        <v>121.94660038610041</v>
      </c>
      <c r="DX122" s="2">
        <f t="shared" si="148"/>
        <v>117.02841482047364</v>
      </c>
      <c r="DY122" s="2">
        <f t="shared" si="148"/>
        <v>113.75886355209488</v>
      </c>
      <c r="EA122" s="2">
        <f t="shared" si="152"/>
        <v>112.22263003422705</v>
      </c>
      <c r="EB122" s="2">
        <f t="shared" si="152"/>
        <v>111.04786937046005</v>
      </c>
      <c r="EC122" s="2">
        <f t="shared" si="152"/>
        <v>111.93341978021981</v>
      </c>
      <c r="ED122" s="2">
        <f t="shared" si="152"/>
        <v>111.02170005704508</v>
      </c>
      <c r="EE122" s="2">
        <f t="shared" si="151"/>
        <v>109.41358495544893</v>
      </c>
      <c r="EF122" s="2">
        <f t="shared" si="151"/>
        <v>107.14669540507862</v>
      </c>
      <c r="EG122" s="2">
        <f t="shared" si="151"/>
        <v>106.85001351351353</v>
      </c>
      <c r="EH122" s="2">
        <f t="shared" si="151"/>
        <v>105.20409181509753</v>
      </c>
      <c r="EI122" s="2">
        <f t="shared" si="151"/>
        <v>106.75165220067714</v>
      </c>
      <c r="EJ122" s="2">
        <f t="shared" si="151"/>
        <v>107.91162222993931</v>
      </c>
      <c r="EK122" s="2">
        <f t="shared" si="151"/>
        <v>108.8582132963989</v>
      </c>
      <c r="EL122" s="2">
        <f t="shared" si="151"/>
        <v>107.87353564362031</v>
      </c>
      <c r="EM122" s="2">
        <f t="shared" si="135"/>
        <v>108.93457851704562</v>
      </c>
      <c r="EN122" s="2">
        <f t="shared" si="135"/>
        <v>107.96414776119404</v>
      </c>
      <c r="EO122" s="2">
        <f t="shared" si="135"/>
        <v>110.39985676647336</v>
      </c>
      <c r="EQ122" s="2">
        <f t="shared" si="149"/>
        <v>111.95667125943106</v>
      </c>
      <c r="ER122" s="2">
        <f t="shared" si="149"/>
        <v>110.89497702645482</v>
      </c>
      <c r="ES122" s="2">
        <f t="shared" si="149"/>
        <v>111.65831590002102</v>
      </c>
      <c r="ET122" s="2">
        <f t="shared" si="149"/>
        <v>110.81420383828024</v>
      </c>
      <c r="EU122" s="2">
        <f t="shared" si="149"/>
        <v>109.18654118936828</v>
      </c>
      <c r="EV122" s="2">
        <f t="shared" si="149"/>
        <v>106.91027073423078</v>
      </c>
      <c r="EW122" s="2">
        <f t="shared" si="149"/>
        <v>106.71611419614638</v>
      </c>
      <c r="EX122" s="2">
        <f t="shared" si="149"/>
        <v>104.98960271629169</v>
      </c>
      <c r="EY122" s="2">
        <f t="shared" si="149"/>
        <v>106.41481740727485</v>
      </c>
      <c r="EZ122" s="2">
        <f t="shared" si="149"/>
        <v>107.6674310970343</v>
      </c>
      <c r="FA122" s="2">
        <f t="shared" si="149"/>
        <v>108.54172039428758</v>
      </c>
      <c r="FB122" s="2">
        <f t="shared" si="149"/>
        <v>107.68004708486832</v>
      </c>
      <c r="FC122" s="2">
        <f t="shared" si="149"/>
        <v>108.58741276730123</v>
      </c>
      <c r="FD122" s="2">
        <f t="shared" si="149"/>
        <v>107.91324985170034</v>
      </c>
      <c r="FE122" s="2">
        <f t="shared" si="149"/>
        <v>110.60169655089072</v>
      </c>
      <c r="FG122" s="2">
        <f t="shared" si="150"/>
        <v>0.98862495853097909</v>
      </c>
      <c r="FH122" s="2">
        <f t="shared" si="150"/>
        <v>0.99127875936722132</v>
      </c>
      <c r="FI122" s="2">
        <f t="shared" si="150"/>
        <v>0.98977549373000051</v>
      </c>
      <c r="FJ122" s="2">
        <f t="shared" si="150"/>
        <v>0.98959060719061553</v>
      </c>
      <c r="FK122" s="2">
        <f t="shared" si="150"/>
        <v>0.98861458776729583</v>
      </c>
      <c r="FL122" s="2">
        <f t="shared" si="150"/>
        <v>0.98888787760590069</v>
      </c>
      <c r="FM122" s="2">
        <f t="shared" si="150"/>
        <v>0.988915195555787</v>
      </c>
      <c r="FN122" s="2">
        <f t="shared" si="150"/>
        <v>0.98925665339529878</v>
      </c>
      <c r="FO122" s="2">
        <f t="shared" si="150"/>
        <v>0.98837787167636582</v>
      </c>
      <c r="FP122" s="2">
        <f t="shared" si="150"/>
        <v>0.98913396961912869</v>
      </c>
      <c r="FQ122" s="2">
        <f t="shared" si="150"/>
        <v>0.9886362405005632</v>
      </c>
      <c r="FR122" s="2">
        <f t="shared" si="150"/>
        <v>0.98961249161563503</v>
      </c>
      <c r="FS122" s="2">
        <f t="shared" si="150"/>
        <v>0.98866754509572619</v>
      </c>
      <c r="FT122" s="2">
        <f t="shared" si="150"/>
        <v>0.98743387643815062</v>
      </c>
      <c r="FU122" s="2">
        <f t="shared" si="150"/>
        <v>0.98545429318477917</v>
      </c>
      <c r="FW122" s="2">
        <f t="shared" si="141"/>
        <v>1.3672260950368529E-2</v>
      </c>
      <c r="FX122" s="2">
        <f t="shared" si="141"/>
        <v>1.5811749959216932E-2</v>
      </c>
      <c r="FY122" s="2">
        <f t="shared" si="141"/>
        <v>1.5793947028702255E-2</v>
      </c>
      <c r="FZ122" s="2">
        <f t="shared" si="141"/>
        <v>1.5255256144016429E-2</v>
      </c>
      <c r="GA122" s="2">
        <f t="shared" si="141"/>
        <v>1.3535498112658976E-2</v>
      </c>
      <c r="GB122" s="2">
        <f t="shared" si="141"/>
        <v>1.5208036701091682E-2</v>
      </c>
      <c r="GC122" s="2">
        <f t="shared" si="141"/>
        <v>1.6361068939985686E-2</v>
      </c>
      <c r="GD122" s="2">
        <f t="shared" si="141"/>
        <v>1.8944460327895579E-2</v>
      </c>
      <c r="GE122" s="2">
        <f t="shared" si="141"/>
        <v>1.951244766605157E-2</v>
      </c>
      <c r="GF122" s="2">
        <f t="shared" si="141"/>
        <v>1.831321363214224E-2</v>
      </c>
      <c r="GG122" s="2">
        <f t="shared" si="141"/>
        <v>1.7957149434550516E-2</v>
      </c>
      <c r="GH122" s="2">
        <f t="shared" si="141"/>
        <v>1.74396792191788E-2</v>
      </c>
      <c r="GI122" s="2">
        <f t="shared" si="141"/>
        <v>1.4250788833809378E-2</v>
      </c>
      <c r="GJ122" s="2">
        <f t="shared" si="141"/>
        <v>1.2101405308853636E-2</v>
      </c>
      <c r="GK122" s="2">
        <f t="shared" si="141"/>
        <v>1.2256201651446773E-2</v>
      </c>
      <c r="GM122" s="86">
        <f t="shared" si="142"/>
        <v>1.1408751515682778E-57</v>
      </c>
      <c r="GN122" s="86">
        <f t="shared" si="142"/>
        <v>1.402358987997128E-60</v>
      </c>
      <c r="GO122" s="86">
        <f t="shared" si="142"/>
        <v>1.0652426870040849E-65</v>
      </c>
      <c r="GP122" s="86">
        <f t="shared" si="142"/>
        <v>1.3666304118361478E-76</v>
      </c>
      <c r="GQ122" s="86">
        <f t="shared" si="142"/>
        <v>7.3723844504754389E-79</v>
      </c>
      <c r="GR122" s="86">
        <f t="shared" si="142"/>
        <v>3.86699553804069E-80</v>
      </c>
      <c r="GS122" s="86">
        <f t="shared" si="142"/>
        <v>6.8274865577101551E-83</v>
      </c>
      <c r="GT122" s="86">
        <f t="shared" si="142"/>
        <v>3.5189283515608775E-86</v>
      </c>
      <c r="GU122" s="86">
        <f t="shared" si="142"/>
        <v>4.4723117522457431E-78</v>
      </c>
      <c r="GV122" s="86">
        <f t="shared" si="142"/>
        <v>1.2624823086987406E-72</v>
      </c>
      <c r="GW122" s="86">
        <f t="shared" si="142"/>
        <v>2.2669239368996585E-73</v>
      </c>
      <c r="GX122" s="86">
        <f t="shared" si="142"/>
        <v>2.720715806329878E-71</v>
      </c>
      <c r="GY122" s="86">
        <f t="shared" si="142"/>
        <v>5.5282103687563289E-53</v>
      </c>
      <c r="GZ122" s="86">
        <f t="shared" si="142"/>
        <v>2.9355229724947273E-42</v>
      </c>
      <c r="HA122" s="86">
        <f t="shared" si="142"/>
        <v>1.2584522589882844E-51</v>
      </c>
      <c r="HC122" s="86">
        <f t="shared" si="73"/>
        <v>1.2806208547607552E-9</v>
      </c>
      <c r="HD122" s="86">
        <f t="shared" si="73"/>
        <v>1.3139378909527521E-10</v>
      </c>
      <c r="HE122" s="86">
        <f t="shared" si="73"/>
        <v>2.3382688025087946E-9</v>
      </c>
      <c r="HF122" s="86">
        <f t="shared" si="73"/>
        <v>3.2817933976082414E-12</v>
      </c>
      <c r="HG122" s="86">
        <f t="shared" si="73"/>
        <v>1.3440994680286388E-11</v>
      </c>
      <c r="HH122" s="86">
        <f t="shared" si="73"/>
        <v>4.7143938927085506E-13</v>
      </c>
      <c r="HI122" s="86">
        <f t="shared" si="138"/>
        <v>2.023533199083528E-16</v>
      </c>
      <c r="HJ122" s="86">
        <f t="shared" si="138"/>
        <v>1.6696692694192418E-18</v>
      </c>
      <c r="HK122" s="86">
        <f t="shared" si="138"/>
        <v>9.4383465864680989E-18</v>
      </c>
      <c r="HL122" s="86">
        <f t="shared" si="138"/>
        <v>3.8034900260326817E-9</v>
      </c>
      <c r="HM122" s="86">
        <f t="shared" si="138"/>
        <v>3.6103842222985389E-14</v>
      </c>
      <c r="HN122" s="86">
        <f t="shared" si="138"/>
        <v>1.4308412060643481E-12</v>
      </c>
      <c r="HO122" s="86">
        <f t="shared" si="138"/>
        <v>4.8998977603501013E-8</v>
      </c>
      <c r="HP122" s="86">
        <f t="shared" si="138"/>
        <v>3.0229829676276414E-7</v>
      </c>
      <c r="HQ122" s="86">
        <f t="shared" si="138"/>
        <v>3.8792331754550799E-9</v>
      </c>
      <c r="HS122" s="86">
        <f t="shared" si="143"/>
        <v>6.2926652976267897E-6</v>
      </c>
      <c r="HT122" s="86">
        <f t="shared" si="143"/>
        <v>5.0362846501443204E-5</v>
      </c>
      <c r="HU122" s="86">
        <f t="shared" si="143"/>
        <v>1.3290564058711846E-5</v>
      </c>
      <c r="HV122" s="86">
        <f t="shared" si="143"/>
        <v>8.9666132936768637E-6</v>
      </c>
      <c r="HW122" s="86">
        <f t="shared" si="143"/>
        <v>1.1338748458002634E-6</v>
      </c>
      <c r="HX122" s="86">
        <f t="shared" si="143"/>
        <v>2.3987868589866979E-6</v>
      </c>
      <c r="HY122" s="86">
        <f t="shared" si="143"/>
        <v>4.9111945502231309E-6</v>
      </c>
      <c r="HZ122" s="86">
        <f t="shared" si="143"/>
        <v>1.1372776846643258E-5</v>
      </c>
      <c r="IA122" s="86">
        <f t="shared" si="143"/>
        <v>8.8911236403540095E-6</v>
      </c>
      <c r="IB122" s="86">
        <f t="shared" si="143"/>
        <v>2.2701788407198605E-5</v>
      </c>
      <c r="IC122" s="86">
        <f t="shared" si="143"/>
        <v>4.0737979957826088E-6</v>
      </c>
      <c r="ID122" s="86">
        <f t="shared" si="143"/>
        <v>6.6664685236887774E-6</v>
      </c>
      <c r="IE122" s="86">
        <f t="shared" si="143"/>
        <v>7.2433897378642734E-7</v>
      </c>
      <c r="IF122" s="86">
        <f t="shared" si="143"/>
        <v>1.5227355707109892E-5</v>
      </c>
      <c r="IG122" s="86">
        <f t="shared" si="143"/>
        <v>1.0117844390914764E-4</v>
      </c>
      <c r="II122" s="86">
        <f t="shared" si="144"/>
        <v>2.1055247647048444E-35</v>
      </c>
      <c r="IJ122" s="86">
        <f t="shared" si="144"/>
        <v>7.6394099787407266E-30</v>
      </c>
      <c r="IK122" s="86">
        <f t="shared" si="144"/>
        <v>2.3802623648051731E-33</v>
      </c>
      <c r="IL122" s="86">
        <f t="shared" si="144"/>
        <v>3.325972594931708E-35</v>
      </c>
      <c r="IM122" s="86">
        <f t="shared" si="144"/>
        <v>3.2541911100385168E-39</v>
      </c>
      <c r="IN122" s="86">
        <f t="shared" si="144"/>
        <v>5.573750090016074E-38</v>
      </c>
      <c r="IO122" s="86">
        <f t="shared" si="144"/>
        <v>5.9885523499521746E-40</v>
      </c>
      <c r="IP122" s="86">
        <f t="shared" si="144"/>
        <v>6.6145386317911405E-37</v>
      </c>
      <c r="IQ122" s="86">
        <f t="shared" si="144"/>
        <v>6.7411845638644524E-40</v>
      </c>
      <c r="IR122" s="86">
        <f t="shared" si="144"/>
        <v>3.5121357277607278E-38</v>
      </c>
      <c r="IS122" s="86">
        <f t="shared" si="144"/>
        <v>2.0909194126418324E-41</v>
      </c>
      <c r="IT122" s="86">
        <f t="shared" si="144"/>
        <v>6.5367901871242654E-39</v>
      </c>
      <c r="IU122" s="86">
        <f t="shared" si="144"/>
        <v>3.1627348622819658E-43</v>
      </c>
      <c r="IV122" s="86">
        <f t="shared" si="144"/>
        <v>3.5778960972338044E-39</v>
      </c>
      <c r="IW122" s="86">
        <f t="shared" si="144"/>
        <v>1.3364337550905056E-38</v>
      </c>
      <c r="IY122" s="86">
        <f t="shared" si="145"/>
        <v>6.2939459184815508E-6</v>
      </c>
      <c r="IZ122" s="86">
        <f t="shared" si="145"/>
        <v>5.0362977895232303E-5</v>
      </c>
      <c r="JA122" s="86">
        <f t="shared" si="145"/>
        <v>1.3292902327514354E-5</v>
      </c>
      <c r="JB122" s="86">
        <f t="shared" si="145"/>
        <v>8.9666165754702612E-6</v>
      </c>
      <c r="JC122" s="86">
        <f t="shared" si="145"/>
        <v>1.1338882867949437E-6</v>
      </c>
      <c r="JD122" s="86">
        <f t="shared" si="145"/>
        <v>2.398787330426087E-6</v>
      </c>
      <c r="JE122" s="86">
        <f t="shared" si="145"/>
        <v>4.9111945504254846E-6</v>
      </c>
      <c r="JF122" s="86">
        <f t="shared" si="145"/>
        <v>1.1372776846644928E-5</v>
      </c>
      <c r="JG122" s="86">
        <f t="shared" si="145"/>
        <v>8.8911236403634471E-6</v>
      </c>
      <c r="JH122" s="86">
        <f t="shared" si="145"/>
        <v>2.2705591897224637E-5</v>
      </c>
      <c r="JI122" s="86">
        <f t="shared" si="145"/>
        <v>4.0737980318864513E-6</v>
      </c>
      <c r="JJ122" s="86">
        <f t="shared" si="145"/>
        <v>6.6664699545299831E-6</v>
      </c>
      <c r="JK122" s="86">
        <f t="shared" si="145"/>
        <v>7.7333795138992833E-7</v>
      </c>
      <c r="JL122" s="86">
        <f t="shared" si="145"/>
        <v>1.5529654003872657E-5</v>
      </c>
      <c r="JM122" s="86">
        <f t="shared" si="145"/>
        <v>1.0118232314232309E-4</v>
      </c>
    </row>
    <row r="123" spans="2:273" x14ac:dyDescent="0.25">
      <c r="B123" s="2">
        <v>96</v>
      </c>
      <c r="C123" s="37">
        <v>111.914</v>
      </c>
      <c r="D123" s="37">
        <v>111.224</v>
      </c>
      <c r="E123" s="37">
        <v>111.29600000000001</v>
      </c>
      <c r="F123" s="37">
        <v>110.352</v>
      </c>
      <c r="G123" s="37">
        <v>109.264</v>
      </c>
      <c r="H123" s="37">
        <v>107.604</v>
      </c>
      <c r="I123" s="37">
        <v>107.30200000000001</v>
      </c>
      <c r="J123" s="37">
        <v>105.943</v>
      </c>
      <c r="K123" s="37">
        <v>107.18899999999999</v>
      </c>
      <c r="L123" s="37">
        <v>107.69799999999999</v>
      </c>
      <c r="M123" s="37">
        <v>108.717</v>
      </c>
      <c r="N123" s="37">
        <v>106.98099999999999</v>
      </c>
      <c r="O123" s="37">
        <v>108.34</v>
      </c>
      <c r="P123" s="37">
        <v>106.792</v>
      </c>
      <c r="Q123" s="37">
        <v>110</v>
      </c>
      <c r="S123" s="4">
        <f t="shared" si="146"/>
        <v>112.15806268695773</v>
      </c>
      <c r="T123" s="4">
        <f t="shared" si="146"/>
        <v>110.95908028382485</v>
      </c>
      <c r="U123" s="4">
        <f t="shared" si="146"/>
        <v>111.83786655341787</v>
      </c>
      <c r="V123" s="4">
        <f t="shared" si="146"/>
        <v>110.91781355118684</v>
      </c>
      <c r="W123" s="4">
        <f t="shared" si="146"/>
        <v>109.30903495577732</v>
      </c>
      <c r="X123" s="4">
        <f t="shared" si="146"/>
        <v>107.08638312548197</v>
      </c>
      <c r="Y123" s="4">
        <f t="shared" si="146"/>
        <v>106.81848876803133</v>
      </c>
      <c r="Z123" s="4">
        <f t="shared" si="146"/>
        <v>105.17439020268415</v>
      </c>
      <c r="AA123" s="4">
        <f t="shared" si="146"/>
        <v>106.69819103502309</v>
      </c>
      <c r="AB123" s="4">
        <f t="shared" si="146"/>
        <v>107.87021497442284</v>
      </c>
      <c r="AC123" s="4">
        <f t="shared" si="146"/>
        <v>108.766510229438</v>
      </c>
      <c r="AD123" s="4">
        <f t="shared" si="146"/>
        <v>107.75797525583374</v>
      </c>
      <c r="AE123" s="4">
        <f t="shared" si="146"/>
        <v>108.87534593463553</v>
      </c>
      <c r="AF123" s="4">
        <f t="shared" si="146"/>
        <v>107.95556730764449</v>
      </c>
      <c r="AG123" s="4">
        <f t="shared" si="146"/>
        <v>110.41903662547638</v>
      </c>
      <c r="AI123" s="4">
        <f t="shared" si="147"/>
        <v>-0.24406268695773292</v>
      </c>
      <c r="AJ123" s="4">
        <f t="shared" si="147"/>
        <v>0.2649197161751573</v>
      </c>
      <c r="AK123" s="4">
        <f t="shared" si="147"/>
        <v>-0.5418665534178615</v>
      </c>
      <c r="AL123" s="4">
        <f t="shared" si="147"/>
        <v>-0.56581355118683518</v>
      </c>
      <c r="AM123" s="4">
        <f t="shared" si="147"/>
        <v>-4.5034955777325081E-2</v>
      </c>
      <c r="AN123" s="4">
        <f t="shared" si="147"/>
        <v>0.51761687451802629</v>
      </c>
      <c r="AO123" s="4">
        <f t="shared" si="147"/>
        <v>0.48351123196867718</v>
      </c>
      <c r="AP123" s="4">
        <f t="shared" si="147"/>
        <v>0.76860979731584678</v>
      </c>
      <c r="AQ123" s="4">
        <f t="shared" si="147"/>
        <v>0.49080896497690674</v>
      </c>
      <c r="AR123" s="4">
        <f t="shared" si="147"/>
        <v>-0.17221497442284317</v>
      </c>
      <c r="AS123" s="4">
        <f t="shared" si="147"/>
        <v>-4.9510229437998987E-2</v>
      </c>
      <c r="AT123" s="4">
        <f t="shared" si="147"/>
        <v>-0.77697525583374727</v>
      </c>
      <c r="AU123" s="4">
        <f t="shared" si="147"/>
        <v>-0.53534593463552937</v>
      </c>
      <c r="AV123" s="4">
        <f t="shared" si="147"/>
        <v>-1.1635673076444846</v>
      </c>
      <c r="AW123" s="4">
        <f t="shared" si="147"/>
        <v>-0.41903662547638021</v>
      </c>
      <c r="AY123" s="2">
        <f t="shared" si="139"/>
        <v>112.15806268667779</v>
      </c>
      <c r="AZ123" s="2">
        <f t="shared" si="139"/>
        <v>110.95785263203962</v>
      </c>
      <c r="BA123" s="2">
        <f t="shared" si="139"/>
        <v>111.83731387746415</v>
      </c>
      <c r="BB123" s="2">
        <f t="shared" si="139"/>
        <v>110.91712938201168</v>
      </c>
      <c r="BC123" s="2">
        <f t="shared" si="139"/>
        <v>109.30887067189549</v>
      </c>
      <c r="BD123" s="2">
        <f t="shared" si="139"/>
        <v>107.08592235054375</v>
      </c>
      <c r="BE123" s="2">
        <f t="shared" si="139"/>
        <v>106.81747383703946</v>
      </c>
      <c r="BF123" s="2">
        <f t="shared" si="139"/>
        <v>105.17170527754696</v>
      </c>
      <c r="BG123" s="2">
        <f t="shared" si="139"/>
        <v>106.69592491600915</v>
      </c>
      <c r="BH123" s="2">
        <f t="shared" si="139"/>
        <v>107.86488530207849</v>
      </c>
      <c r="BI123" s="2">
        <f t="shared" si="139"/>
        <v>108.76516741444524</v>
      </c>
      <c r="BJ123" s="2">
        <f t="shared" si="139"/>
        <v>107.75582223484932</v>
      </c>
      <c r="BK123" s="2">
        <f t="shared" si="139"/>
        <v>108.87505703354263</v>
      </c>
      <c r="BL123" s="2">
        <f t="shared" si="139"/>
        <v>107.94551064303656</v>
      </c>
      <c r="BM123" s="2">
        <f t="shared" si="139"/>
        <v>110.32808827375619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111.914</v>
      </c>
      <c r="CF123" s="2">
        <f t="shared" si="140"/>
        <v>111.224</v>
      </c>
      <c r="CG123" s="2">
        <f t="shared" si="140"/>
        <v>111.29600000000001</v>
      </c>
      <c r="CH123" s="2">
        <f t="shared" si="140"/>
        <v>110.352</v>
      </c>
      <c r="CI123" s="2">
        <f t="shared" si="140"/>
        <v>109.264</v>
      </c>
      <c r="CJ123" s="2">
        <f t="shared" si="140"/>
        <v>107.604</v>
      </c>
      <c r="CK123" s="2">
        <f t="shared" si="140"/>
        <v>107.30200000000001</v>
      </c>
      <c r="CL123" s="2">
        <f t="shared" si="140"/>
        <v>105.943</v>
      </c>
      <c r="CM123" s="2">
        <f t="shared" si="140"/>
        <v>107.18899999999999</v>
      </c>
      <c r="CN123" s="2">
        <f t="shared" si="140"/>
        <v>107.69799999999999</v>
      </c>
      <c r="CO123" s="2">
        <f t="shared" si="140"/>
        <v>108.717</v>
      </c>
      <c r="CP123" s="2">
        <f t="shared" si="140"/>
        <v>106.98099999999999</v>
      </c>
      <c r="CQ123" s="2">
        <f t="shared" si="140"/>
        <v>108.34</v>
      </c>
      <c r="CR123" s="2">
        <f t="shared" si="140"/>
        <v>106.792</v>
      </c>
      <c r="CS123" s="2">
        <f t="shared" si="140"/>
        <v>110</v>
      </c>
      <c r="CU123" s="2">
        <f t="shared" si="110"/>
        <v>111.914</v>
      </c>
      <c r="CV123" s="2">
        <f t="shared" si="111"/>
        <v>111.224</v>
      </c>
      <c r="CW123" s="2">
        <f t="shared" si="112"/>
        <v>111.29600000000001</v>
      </c>
      <c r="CX123" s="2">
        <f t="shared" si="113"/>
        <v>110.352</v>
      </c>
      <c r="CY123" s="2">
        <f t="shared" si="114"/>
        <v>109.264</v>
      </c>
      <c r="CZ123" s="2">
        <f t="shared" si="115"/>
        <v>107.604</v>
      </c>
      <c r="DA123" s="2">
        <f t="shared" si="116"/>
        <v>107.30200000000001</v>
      </c>
      <c r="DB123" s="2">
        <f t="shared" si="117"/>
        <v>105.943</v>
      </c>
      <c r="DC123" s="2">
        <f t="shared" si="118"/>
        <v>107.18899999999999</v>
      </c>
      <c r="DD123" s="2">
        <f t="shared" si="119"/>
        <v>107.69799999999999</v>
      </c>
      <c r="DE123" s="2">
        <f t="shared" si="120"/>
        <v>108.717</v>
      </c>
      <c r="DF123" s="2">
        <f t="shared" si="121"/>
        <v>106.98099999999999</v>
      </c>
      <c r="DG123" s="2">
        <f t="shared" si="122"/>
        <v>108.34</v>
      </c>
      <c r="DH123" s="2">
        <f t="shared" si="123"/>
        <v>106.792</v>
      </c>
      <c r="DI123" s="2">
        <f t="shared" si="124"/>
        <v>110</v>
      </c>
      <c r="DK123" s="2">
        <f t="shared" si="148"/>
        <v>123.22598364153629</v>
      </c>
      <c r="DL123" s="2">
        <f t="shared" si="148"/>
        <v>120.15690211416489</v>
      </c>
      <c r="DM123" s="2">
        <f t="shared" si="148"/>
        <v>122.30900365853657</v>
      </c>
      <c r="DN123" s="2">
        <f t="shared" si="148"/>
        <v>119.67804669365724</v>
      </c>
      <c r="DO123" s="2">
        <f t="shared" si="148"/>
        <v>117.68148024948029</v>
      </c>
      <c r="DP123" s="2">
        <f t="shared" si="148"/>
        <v>117.90269077579605</v>
      </c>
      <c r="DQ123" s="2">
        <f t="shared" si="148"/>
        <v>119.56533895323895</v>
      </c>
      <c r="DR123" s="2">
        <f t="shared" si="148"/>
        <v>119.51491394025605</v>
      </c>
      <c r="DS123" s="2">
        <f t="shared" si="148"/>
        <v>120.19703249299718</v>
      </c>
      <c r="DT123" s="2">
        <f t="shared" si="148"/>
        <v>119.99620210210213</v>
      </c>
      <c r="DU123" s="2">
        <f t="shared" si="148"/>
        <v>122.24456327756329</v>
      </c>
      <c r="DV123" s="2">
        <f t="shared" si="148"/>
        <v>116.37479658605973</v>
      </c>
      <c r="DW123" s="2">
        <f t="shared" si="148"/>
        <v>121.98616113256115</v>
      </c>
      <c r="DX123" s="2">
        <f t="shared" si="148"/>
        <v>116.97930634071811</v>
      </c>
      <c r="DY123" s="2">
        <f t="shared" si="148"/>
        <v>113.65275943641079</v>
      </c>
      <c r="EA123" s="2">
        <f t="shared" si="152"/>
        <v>112.04545496292072</v>
      </c>
      <c r="EB123" s="2">
        <f t="shared" si="152"/>
        <v>110.88616694915254</v>
      </c>
      <c r="EC123" s="2">
        <f t="shared" si="152"/>
        <v>111.74272065934068</v>
      </c>
      <c r="ED123" s="2">
        <f t="shared" si="152"/>
        <v>110.8360963205933</v>
      </c>
      <c r="EE123" s="2">
        <f t="shared" si="151"/>
        <v>109.22383920493488</v>
      </c>
      <c r="EF123" s="2">
        <f t="shared" si="151"/>
        <v>106.97844262394197</v>
      </c>
      <c r="EG123" s="2">
        <f t="shared" si="151"/>
        <v>106.68917708030612</v>
      </c>
      <c r="EH123" s="2">
        <f t="shared" si="151"/>
        <v>105.03324469889736</v>
      </c>
      <c r="EI123" s="2">
        <f t="shared" si="151"/>
        <v>106.55709110495539</v>
      </c>
      <c r="EJ123" s="2">
        <f t="shared" si="151"/>
        <v>107.74760963948835</v>
      </c>
      <c r="EK123" s="2">
        <f t="shared" si="151"/>
        <v>108.62905863342569</v>
      </c>
      <c r="EL123" s="2">
        <f t="shared" si="151"/>
        <v>107.67647855855176</v>
      </c>
      <c r="EM123" s="2">
        <f t="shared" si="135"/>
        <v>108.74283252662151</v>
      </c>
      <c r="EN123" s="2">
        <f t="shared" si="135"/>
        <v>107.84127149253732</v>
      </c>
      <c r="EO123" s="2">
        <f t="shared" si="135"/>
        <v>110.28102553861495</v>
      </c>
      <c r="EQ123" s="2">
        <f t="shared" si="149"/>
        <v>111.81187324069836</v>
      </c>
      <c r="ER123" s="2">
        <f t="shared" si="149"/>
        <v>110.76432817442162</v>
      </c>
      <c r="ES123" s="2">
        <f t="shared" si="149"/>
        <v>111.50996765385426</v>
      </c>
      <c r="ET123" s="2">
        <f t="shared" si="149"/>
        <v>110.65739449086502</v>
      </c>
      <c r="EU123" s="2">
        <f t="shared" si="149"/>
        <v>109.02970072375088</v>
      </c>
      <c r="EV123" s="2">
        <f t="shared" si="149"/>
        <v>106.7779084063218</v>
      </c>
      <c r="EW123" s="2">
        <f t="shared" si="149"/>
        <v>106.5774377200988</v>
      </c>
      <c r="EX123" s="2">
        <f t="shared" si="149"/>
        <v>104.86126983108039</v>
      </c>
      <c r="EY123" s="2">
        <f t="shared" si="149"/>
        <v>106.28123512084639</v>
      </c>
      <c r="EZ123" s="2">
        <f t="shared" si="149"/>
        <v>107.53691537575585</v>
      </c>
      <c r="FA123" s="2">
        <f t="shared" si="149"/>
        <v>108.36746363343335</v>
      </c>
      <c r="FB123" s="2">
        <f t="shared" si="149"/>
        <v>107.51223640253529</v>
      </c>
      <c r="FC123" s="2">
        <f t="shared" si="149"/>
        <v>108.43610966295095</v>
      </c>
      <c r="FD123" s="2">
        <f t="shared" si="149"/>
        <v>107.79579809241977</v>
      </c>
      <c r="FE123" s="2">
        <f t="shared" si="149"/>
        <v>110.45062704695555</v>
      </c>
      <c r="FG123" s="2">
        <f t="shared" si="150"/>
        <v>0.98961544518526046</v>
      </c>
      <c r="FH123" s="2">
        <f t="shared" si="150"/>
        <v>0.99204002572785888</v>
      </c>
      <c r="FI123" s="2">
        <f t="shared" si="150"/>
        <v>0.99066674282978739</v>
      </c>
      <c r="FJ123" s="2">
        <f t="shared" si="150"/>
        <v>0.9904978177474798</v>
      </c>
      <c r="FK123" s="2">
        <f t="shared" si="150"/>
        <v>0.98960596796609845</v>
      </c>
      <c r="FL123" s="2">
        <f t="shared" si="150"/>
        <v>0.98985570538157508</v>
      </c>
      <c r="FM123" s="2">
        <f t="shared" si="150"/>
        <v>0.98988066837912969</v>
      </c>
      <c r="FN123" s="2">
        <f t="shared" si="150"/>
        <v>0.99019268060565335</v>
      </c>
      <c r="FO123" s="2">
        <f t="shared" si="150"/>
        <v>0.98938964261482687</v>
      </c>
      <c r="FP123" s="2">
        <f t="shared" si="150"/>
        <v>0.99008057862359655</v>
      </c>
      <c r="FQ123" s="2">
        <f t="shared" si="150"/>
        <v>0.98962575508120265</v>
      </c>
      <c r="FR123" s="2">
        <f t="shared" si="150"/>
        <v>0.99051781315320231</v>
      </c>
      <c r="FS123" s="2">
        <f t="shared" si="150"/>
        <v>0.98965436231202741</v>
      </c>
      <c r="FT123" s="2">
        <f t="shared" si="150"/>
        <v>0.98852687346578827</v>
      </c>
      <c r="FU123" s="2">
        <f t="shared" si="150"/>
        <v>0.98671715747937738</v>
      </c>
      <c r="FW123" s="2">
        <f t="shared" si="141"/>
        <v>1.4971587376337294E-2</v>
      </c>
      <c r="FX123" s="2">
        <f t="shared" si="141"/>
        <v>1.7310831588008644E-2</v>
      </c>
      <c r="FY123" s="2">
        <f t="shared" si="141"/>
        <v>1.7291370450190618E-2</v>
      </c>
      <c r="FZ123" s="2">
        <f t="shared" si="141"/>
        <v>1.6702473045438343E-2</v>
      </c>
      <c r="GA123" s="2">
        <f t="shared" si="141"/>
        <v>1.4822022764831168E-2</v>
      </c>
      <c r="GB123" s="2">
        <f t="shared" si="141"/>
        <v>1.6650849790311801E-2</v>
      </c>
      <c r="GC123" s="2">
        <f t="shared" si="141"/>
        <v>1.7911282641905155E-2</v>
      </c>
      <c r="GD123" s="2">
        <f t="shared" si="141"/>
        <v>2.0734291056197122E-2</v>
      </c>
      <c r="GE123" s="2">
        <f t="shared" si="141"/>
        <v>2.1354772510007589E-2</v>
      </c>
      <c r="GF123" s="2">
        <f t="shared" si="141"/>
        <v>2.004462408962622E-2</v>
      </c>
      <c r="GG123" s="2">
        <f t="shared" si="141"/>
        <v>1.9655570067853748E-2</v>
      </c>
      <c r="GH123" s="2">
        <f t="shared" si="141"/>
        <v>1.9090107973443789E-2</v>
      </c>
      <c r="GI123" s="2">
        <f t="shared" si="141"/>
        <v>1.5604225134770789E-2</v>
      </c>
      <c r="GJ123" s="2">
        <f t="shared" si="141"/>
        <v>1.3253453368712613E-2</v>
      </c>
      <c r="GK123" s="2">
        <f t="shared" si="141"/>
        <v>1.3422786021432119E-2</v>
      </c>
      <c r="GM123" s="86">
        <f t="shared" si="142"/>
        <v>2.6506322456357429E-61</v>
      </c>
      <c r="GN123" s="86">
        <f t="shared" si="142"/>
        <v>2.1495705830308185E-64</v>
      </c>
      <c r="GO123" s="86">
        <f t="shared" si="142"/>
        <v>6.6742728537125654E-70</v>
      </c>
      <c r="GP123" s="86">
        <f t="shared" si="142"/>
        <v>1.9612796406884508E-81</v>
      </c>
      <c r="GQ123" s="86">
        <f t="shared" si="142"/>
        <v>6.3396335369972644E-84</v>
      </c>
      <c r="GR123" s="86">
        <f t="shared" si="142"/>
        <v>3.0328845277671607E-85</v>
      </c>
      <c r="GS123" s="86">
        <f t="shared" si="142"/>
        <v>5.245393396590207E-88</v>
      </c>
      <c r="GT123" s="86">
        <f t="shared" si="142"/>
        <v>1.7915936553022934E-91</v>
      </c>
      <c r="GU123" s="86">
        <f t="shared" si="142"/>
        <v>7.1524792167941154E-83</v>
      </c>
      <c r="GV123" s="86">
        <f t="shared" si="142"/>
        <v>4.7000668112115369E-77</v>
      </c>
      <c r="GW123" s="86">
        <f t="shared" si="142"/>
        <v>6.7158544803302221E-78</v>
      </c>
      <c r="GX123" s="86">
        <f t="shared" si="142"/>
        <v>1.1107551424009172E-75</v>
      </c>
      <c r="GY123" s="86">
        <f t="shared" si="142"/>
        <v>2.8138007935504127E-56</v>
      </c>
      <c r="GZ123" s="86">
        <f t="shared" si="142"/>
        <v>7.9295991968211519E-45</v>
      </c>
      <c r="HA123" s="86">
        <f t="shared" si="142"/>
        <v>8.1784848480277423E-55</v>
      </c>
      <c r="HC123" s="86">
        <f t="shared" ref="HC123:HK153" si="153" xml:space="preserve"> _xlfn.NORM.DIST($B123, C$8, ABS(C$12), TRUE) * _xlfn.NORM.DIST(($B123 - C$8)*C$16, 0, ABS(C$12), TRUE) * 2</f>
        <v>4.3437141978307556E-11</v>
      </c>
      <c r="HD123" s="86">
        <f t="shared" si="153"/>
        <v>3.4514282075104346E-12</v>
      </c>
      <c r="HE123" s="86">
        <f t="shared" si="153"/>
        <v>8.4320719306028658E-11</v>
      </c>
      <c r="HF123" s="86">
        <f t="shared" si="153"/>
        <v>3.9513219024981926E-14</v>
      </c>
      <c r="HG123" s="86">
        <f t="shared" si="153"/>
        <v>1.8069906923847145E-13</v>
      </c>
      <c r="HH123" s="86">
        <f t="shared" si="153"/>
        <v>4.3308667288481328E-15</v>
      </c>
      <c r="HI123" s="86">
        <f t="shared" si="138"/>
        <v>8.6088148475058209E-19</v>
      </c>
      <c r="HJ123" s="86">
        <f t="shared" si="138"/>
        <v>4.1072316737752267E-21</v>
      </c>
      <c r="HK123" s="86">
        <f t="shared" si="138"/>
        <v>3.451838828529636E-20</v>
      </c>
      <c r="HL123" s="86">
        <f t="shared" si="138"/>
        <v>2.606883633566756E-10</v>
      </c>
      <c r="HM123" s="86">
        <f t="shared" si="138"/>
        <v>4.0101041141575536E-16</v>
      </c>
      <c r="HN123" s="86">
        <f t="shared" si="138"/>
        <v>2.7073293434532915E-14</v>
      </c>
      <c r="HO123" s="86">
        <f t="shared" si="138"/>
        <v>3.485664158045225E-9</v>
      </c>
      <c r="HP123" s="86">
        <f t="shared" si="138"/>
        <v>2.8769185906494806E-8</v>
      </c>
      <c r="HQ123" s="86">
        <f t="shared" si="138"/>
        <v>1.8231239917577434E-10</v>
      </c>
      <c r="HS123" s="86">
        <f t="shared" si="143"/>
        <v>1.6766371761249177E-5</v>
      </c>
      <c r="HT123" s="86">
        <f t="shared" si="143"/>
        <v>1.1663772250716692E-4</v>
      </c>
      <c r="HU123" s="86">
        <f t="shared" si="143"/>
        <v>3.4378255210602985E-5</v>
      </c>
      <c r="HV123" s="86">
        <f t="shared" si="143"/>
        <v>2.4056163431043107E-5</v>
      </c>
      <c r="HW123" s="86">
        <f t="shared" si="143"/>
        <v>3.4255722783498317E-6</v>
      </c>
      <c r="HX123" s="86">
        <f t="shared" si="143"/>
        <v>7.0998617722724687E-6</v>
      </c>
      <c r="HY123" s="86">
        <f t="shared" si="143"/>
        <v>1.4748390743659566E-5</v>
      </c>
      <c r="HZ123" s="86">
        <f t="shared" si="143"/>
        <v>3.2646430976365888E-5</v>
      </c>
      <c r="IA123" s="86">
        <f t="shared" si="143"/>
        <v>2.7198061899247585E-5</v>
      </c>
      <c r="IB123" s="86">
        <f t="shared" si="143"/>
        <v>6.3539873404456522E-5</v>
      </c>
      <c r="IC123" s="86">
        <f t="shared" si="143"/>
        <v>1.2929510547536674E-5</v>
      </c>
      <c r="ID123" s="86">
        <f t="shared" si="143"/>
        <v>1.9775304091048813E-5</v>
      </c>
      <c r="IE123" s="86">
        <f t="shared" si="143"/>
        <v>2.3956612928066049E-6</v>
      </c>
      <c r="IF123" s="86">
        <f t="shared" si="143"/>
        <v>3.612206017613189E-5</v>
      </c>
      <c r="IG123" s="86">
        <f t="shared" si="143"/>
        <v>1.9843520579260437E-4</v>
      </c>
      <c r="II123" s="86">
        <f t="shared" si="144"/>
        <v>5.736687328974171E-34</v>
      </c>
      <c r="IJ123" s="86">
        <f t="shared" si="144"/>
        <v>1.3353271156288436E-28</v>
      </c>
      <c r="IK123" s="86">
        <f t="shared" si="144"/>
        <v>5.9195707400842866E-32</v>
      </c>
      <c r="IL123" s="86">
        <f t="shared" si="144"/>
        <v>9.6929768525361738E-34</v>
      </c>
      <c r="IM123" s="86">
        <f t="shared" si="144"/>
        <v>1.2744650576912375E-37</v>
      </c>
      <c r="IN123" s="86">
        <f t="shared" si="144"/>
        <v>2.1384651501982495E-36</v>
      </c>
      <c r="IO123" s="86">
        <f t="shared" si="144"/>
        <v>2.9971355591776222E-38</v>
      </c>
      <c r="IP123" s="86">
        <f t="shared" si="144"/>
        <v>2.7786511389888427E-35</v>
      </c>
      <c r="IQ123" s="86">
        <f t="shared" si="144"/>
        <v>4.0053791959842491E-38</v>
      </c>
      <c r="IR123" s="86">
        <f t="shared" si="144"/>
        <v>1.632847789473106E-36</v>
      </c>
      <c r="IS123" s="86">
        <f t="shared" si="144"/>
        <v>1.3347939523681878E-39</v>
      </c>
      <c r="IT123" s="86">
        <f t="shared" si="144"/>
        <v>3.1274170487296398E-37</v>
      </c>
      <c r="IU123" s="86">
        <f t="shared" si="144"/>
        <v>1.9230984550241976E-41</v>
      </c>
      <c r="IV123" s="86">
        <f t="shared" si="144"/>
        <v>1.2711509880653724E-37</v>
      </c>
      <c r="IW123" s="86">
        <f t="shared" si="144"/>
        <v>4.5434327291403901E-37</v>
      </c>
      <c r="IY123" s="86">
        <f t="shared" si="145"/>
        <v>1.6766415198391156E-5</v>
      </c>
      <c r="IZ123" s="86">
        <f t="shared" si="145"/>
        <v>1.1663772595859512E-4</v>
      </c>
      <c r="JA123" s="86">
        <f t="shared" si="145"/>
        <v>3.437833953132229E-5</v>
      </c>
      <c r="JB123" s="86">
        <f t="shared" si="145"/>
        <v>2.4056163470556327E-5</v>
      </c>
      <c r="JC123" s="86">
        <f t="shared" si="145"/>
        <v>3.4255724590489009E-6</v>
      </c>
      <c r="JD123" s="86">
        <f t="shared" si="145"/>
        <v>7.0998617766033355E-6</v>
      </c>
      <c r="JE123" s="86">
        <f t="shared" si="145"/>
        <v>1.4748390743660427E-5</v>
      </c>
      <c r="JF123" s="86">
        <f t="shared" si="145"/>
        <v>3.2646430976365895E-5</v>
      </c>
      <c r="JG123" s="86">
        <f t="shared" si="145"/>
        <v>2.7198061899247619E-5</v>
      </c>
      <c r="JH123" s="86">
        <f t="shared" si="145"/>
        <v>6.3540134092819874E-5</v>
      </c>
      <c r="JI123" s="86">
        <f t="shared" si="145"/>
        <v>1.2929510547937685E-5</v>
      </c>
      <c r="JJ123" s="86">
        <f t="shared" si="145"/>
        <v>1.9775304118122107E-5</v>
      </c>
      <c r="JK123" s="86">
        <f t="shared" si="145"/>
        <v>2.3991469569646499E-6</v>
      </c>
      <c r="JL123" s="86">
        <f t="shared" si="145"/>
        <v>3.6150829362038387E-5</v>
      </c>
      <c r="JM123" s="86">
        <f t="shared" si="145"/>
        <v>1.9843538810500355E-4</v>
      </c>
    </row>
    <row r="124" spans="2:273" x14ac:dyDescent="0.25">
      <c r="B124" s="2">
        <v>97</v>
      </c>
      <c r="C124" s="37">
        <v>111.69</v>
      </c>
      <c r="D124" s="37">
        <v>110.86199999999999</v>
      </c>
      <c r="E124" s="37">
        <v>111.759</v>
      </c>
      <c r="F124" s="37">
        <v>111.148</v>
      </c>
      <c r="G124" s="37">
        <v>108.86799999999999</v>
      </c>
      <c r="H124" s="37">
        <v>106.925</v>
      </c>
      <c r="I124" s="37">
        <v>106.604</v>
      </c>
      <c r="J124" s="37">
        <v>104.283</v>
      </c>
      <c r="K124" s="37">
        <v>106.849</v>
      </c>
      <c r="L124" s="37">
        <v>107.01900000000001</v>
      </c>
      <c r="M124" s="37">
        <v>109.208</v>
      </c>
      <c r="N124" s="37">
        <v>107.52800000000001</v>
      </c>
      <c r="O124" s="37">
        <v>108.47199999999999</v>
      </c>
      <c r="P124" s="37">
        <v>107.81100000000001</v>
      </c>
      <c r="Q124" s="37">
        <v>109.69799999999999</v>
      </c>
      <c r="S124" s="4">
        <f t="shared" si="146"/>
        <v>111.97257908449293</v>
      </c>
      <c r="T124" s="4">
        <f t="shared" si="146"/>
        <v>110.79351447926507</v>
      </c>
      <c r="U124" s="4">
        <f t="shared" si="146"/>
        <v>111.64126803720993</v>
      </c>
      <c r="V124" s="4">
        <f t="shared" si="146"/>
        <v>110.72758633075048</v>
      </c>
      <c r="W124" s="4">
        <f t="shared" si="146"/>
        <v>109.11366376558765</v>
      </c>
      <c r="X124" s="4">
        <f t="shared" si="146"/>
        <v>106.91099716302784</v>
      </c>
      <c r="Y124" s="4">
        <f t="shared" si="146"/>
        <v>106.6496345660142</v>
      </c>
      <c r="Z124" s="4">
        <f t="shared" si="146"/>
        <v>104.99765096756317</v>
      </c>
      <c r="AA124" s="4">
        <f t="shared" si="146"/>
        <v>106.49815984653448</v>
      </c>
      <c r="AB124" s="4">
        <f t="shared" si="146"/>
        <v>107.70578109561514</v>
      </c>
      <c r="AC124" s="4">
        <f t="shared" si="146"/>
        <v>108.53090465621607</v>
      </c>
      <c r="AD124" s="4">
        <f t="shared" si="146"/>
        <v>107.55906018780982</v>
      </c>
      <c r="AE124" s="4">
        <f t="shared" si="146"/>
        <v>108.67465349961223</v>
      </c>
      <c r="AF124" s="4">
        <f t="shared" si="146"/>
        <v>107.83632936111516</v>
      </c>
      <c r="AG124" s="4">
        <f t="shared" si="146"/>
        <v>110.37207161506676</v>
      </c>
      <c r="AI124" s="4">
        <f t="shared" si="147"/>
        <v>-0.28257908449293723</v>
      </c>
      <c r="AJ124" s="4">
        <f t="shared" si="147"/>
        <v>6.8485520734924421E-2</v>
      </c>
      <c r="AK124" s="4">
        <f t="shared" si="147"/>
        <v>0.11773196279007436</v>
      </c>
      <c r="AL124" s="4">
        <f t="shared" si="147"/>
        <v>0.42041366924951262</v>
      </c>
      <c r="AM124" s="4">
        <f t="shared" si="147"/>
        <v>-0.24566376558765057</v>
      </c>
      <c r="AN124" s="4">
        <f t="shared" si="147"/>
        <v>1.4002836972153432E-2</v>
      </c>
      <c r="AO124" s="4">
        <f t="shared" si="147"/>
        <v>-4.5634566014200573E-2</v>
      </c>
      <c r="AP124" s="4">
        <f t="shared" si="147"/>
        <v>-0.71465096756317337</v>
      </c>
      <c r="AQ124" s="4">
        <f t="shared" si="147"/>
        <v>0.35084015346552633</v>
      </c>
      <c r="AR124" s="4">
        <f t="shared" si="147"/>
        <v>-0.68678109561513168</v>
      </c>
      <c r="AS124" s="4">
        <f t="shared" si="147"/>
        <v>0.67709534378393244</v>
      </c>
      <c r="AT124" s="4">
        <f t="shared" si="147"/>
        <v>-3.1060187809814011E-2</v>
      </c>
      <c r="AU124" s="4">
        <f t="shared" si="147"/>
        <v>-0.20265349961223933</v>
      </c>
      <c r="AV124" s="4">
        <f t="shared" si="147"/>
        <v>-2.5329361115154825E-2</v>
      </c>
      <c r="AW124" s="4">
        <f t="shared" si="147"/>
        <v>-0.67407161506676516</v>
      </c>
      <c r="AY124" s="2">
        <f t="shared" si="139"/>
        <v>111.97257908448778</v>
      </c>
      <c r="AZ124" s="2">
        <f t="shared" si="139"/>
        <v>110.79090585556234</v>
      </c>
      <c r="BA124" s="2">
        <f t="shared" si="139"/>
        <v>111.63996282838374</v>
      </c>
      <c r="BB124" s="2">
        <f t="shared" si="139"/>
        <v>110.72591386672164</v>
      </c>
      <c r="BC124" s="2">
        <f t="shared" si="139"/>
        <v>109.11321170806688</v>
      </c>
      <c r="BD124" s="2">
        <f t="shared" si="139"/>
        <v>106.9097585637643</v>
      </c>
      <c r="BE124" s="2">
        <f t="shared" si="139"/>
        <v>106.64688905732649</v>
      </c>
      <c r="BF124" s="2">
        <f t="shared" si="139"/>
        <v>104.99071530462351</v>
      </c>
      <c r="BG124" s="2">
        <f t="shared" si="139"/>
        <v>106.49196919806889</v>
      </c>
      <c r="BH124" s="2">
        <f t="shared" si="139"/>
        <v>107.69239832071328</v>
      </c>
      <c r="BI124" s="2">
        <f t="shared" si="139"/>
        <v>108.527091075717</v>
      </c>
      <c r="BJ124" s="2">
        <f t="shared" si="139"/>
        <v>107.55331261968674</v>
      </c>
      <c r="BK124" s="2">
        <f t="shared" si="139"/>
        <v>108.67379093666581</v>
      </c>
      <c r="BL124" s="2">
        <f t="shared" si="139"/>
        <v>107.81430013879914</v>
      </c>
      <c r="BM124" s="2">
        <f t="shared" si="139"/>
        <v>110.20526104064416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111.69</v>
      </c>
      <c r="CF124" s="2">
        <f t="shared" si="140"/>
        <v>110.86199999999999</v>
      </c>
      <c r="CG124" s="2">
        <f t="shared" si="140"/>
        <v>111.759</v>
      </c>
      <c r="CH124" s="2">
        <f t="shared" si="140"/>
        <v>111.148</v>
      </c>
      <c r="CI124" s="2">
        <f t="shared" si="140"/>
        <v>108.86799999999999</v>
      </c>
      <c r="CJ124" s="2">
        <f t="shared" si="140"/>
        <v>106.925</v>
      </c>
      <c r="CK124" s="2">
        <f t="shared" si="140"/>
        <v>106.604</v>
      </c>
      <c r="CL124" s="2">
        <f t="shared" si="140"/>
        <v>104.283</v>
      </c>
      <c r="CM124" s="2">
        <f t="shared" si="140"/>
        <v>106.849</v>
      </c>
      <c r="CN124" s="2">
        <f t="shared" si="140"/>
        <v>107.01900000000001</v>
      </c>
      <c r="CO124" s="2">
        <f t="shared" si="140"/>
        <v>109.208</v>
      </c>
      <c r="CP124" s="2">
        <f t="shared" si="140"/>
        <v>107.52800000000001</v>
      </c>
      <c r="CQ124" s="2">
        <f t="shared" si="140"/>
        <v>108.47199999999999</v>
      </c>
      <c r="CR124" s="2">
        <f t="shared" si="140"/>
        <v>107.81100000000001</v>
      </c>
      <c r="CS124" s="2">
        <f t="shared" si="140"/>
        <v>109.69799999999999</v>
      </c>
      <c r="CU124" s="2">
        <f t="shared" si="110"/>
        <v>111.69</v>
      </c>
      <c r="CV124" s="2">
        <f t="shared" si="111"/>
        <v>110.86199999999999</v>
      </c>
      <c r="CW124" s="2">
        <f t="shared" si="112"/>
        <v>111.759</v>
      </c>
      <c r="CX124" s="2">
        <f t="shared" si="113"/>
        <v>111.148</v>
      </c>
      <c r="CY124" s="2">
        <f t="shared" si="114"/>
        <v>108.86799999999999</v>
      </c>
      <c r="CZ124" s="2">
        <f t="shared" si="115"/>
        <v>106.925</v>
      </c>
      <c r="DA124" s="2">
        <f t="shared" si="116"/>
        <v>106.604</v>
      </c>
      <c r="DB124" s="2">
        <f t="shared" si="117"/>
        <v>104.283</v>
      </c>
      <c r="DC124" s="2">
        <f t="shared" si="118"/>
        <v>106.849</v>
      </c>
      <c r="DD124" s="2">
        <f t="shared" si="119"/>
        <v>107.01900000000001</v>
      </c>
      <c r="DE124" s="2">
        <f t="shared" si="120"/>
        <v>109.208</v>
      </c>
      <c r="DF124" s="2">
        <f t="shared" si="121"/>
        <v>107.52800000000001</v>
      </c>
      <c r="DG124" s="2">
        <f t="shared" si="122"/>
        <v>108.47199999999999</v>
      </c>
      <c r="DH124" s="2">
        <f t="shared" si="123"/>
        <v>107.81100000000001</v>
      </c>
      <c r="DI124" s="2">
        <f t="shared" si="124"/>
        <v>109.69799999999999</v>
      </c>
      <c r="DK124" s="2">
        <f t="shared" si="148"/>
        <v>123.21883025130396</v>
      </c>
      <c r="DL124" s="2">
        <f t="shared" si="148"/>
        <v>120.1070841437632</v>
      </c>
      <c r="DM124" s="2">
        <f t="shared" si="148"/>
        <v>122.29799287054408</v>
      </c>
      <c r="DN124" s="2">
        <f t="shared" si="148"/>
        <v>119.66227017543862</v>
      </c>
      <c r="DO124" s="2">
        <f t="shared" si="148"/>
        <v>117.64851252872309</v>
      </c>
      <c r="DP124" s="2">
        <f t="shared" si="148"/>
        <v>117.8868809497757</v>
      </c>
      <c r="DQ124" s="2">
        <f t="shared" si="148"/>
        <v>119.55232119262119</v>
      </c>
      <c r="DR124" s="2">
        <f t="shared" si="148"/>
        <v>119.52432005689901</v>
      </c>
      <c r="DS124" s="2">
        <f t="shared" si="148"/>
        <v>120.24472380952379</v>
      </c>
      <c r="DT124" s="2">
        <f t="shared" si="148"/>
        <v>120.02912192192196</v>
      </c>
      <c r="DU124" s="2">
        <f t="shared" si="148"/>
        <v>122.2998448734449</v>
      </c>
      <c r="DV124" s="2">
        <f t="shared" si="148"/>
        <v>116.34261877667139</v>
      </c>
      <c r="DW124" s="2">
        <f t="shared" si="148"/>
        <v>122.0257218790219</v>
      </c>
      <c r="DX124" s="2">
        <f t="shared" si="148"/>
        <v>116.93019786096256</v>
      </c>
      <c r="DY124" s="2">
        <f t="shared" si="148"/>
        <v>113.5466553207267</v>
      </c>
      <c r="EA124" s="2">
        <f t="shared" si="152"/>
        <v>111.86827989161438</v>
      </c>
      <c r="EB124" s="2">
        <f t="shared" si="152"/>
        <v>110.72446452784504</v>
      </c>
      <c r="EC124" s="2">
        <f t="shared" si="152"/>
        <v>111.55202153846156</v>
      </c>
      <c r="ED124" s="2">
        <f t="shared" si="152"/>
        <v>110.65049258414149</v>
      </c>
      <c r="EE124" s="2">
        <f t="shared" si="151"/>
        <v>109.03409345442083</v>
      </c>
      <c r="EF124" s="2">
        <f t="shared" si="151"/>
        <v>106.81018984280534</v>
      </c>
      <c r="EG124" s="2">
        <f t="shared" si="151"/>
        <v>106.52834064709873</v>
      </c>
      <c r="EH124" s="2">
        <f t="shared" si="151"/>
        <v>104.86239758269718</v>
      </c>
      <c r="EI124" s="2">
        <f t="shared" si="151"/>
        <v>106.36253000923362</v>
      </c>
      <c r="EJ124" s="2">
        <f t="shared" si="151"/>
        <v>107.58359704903738</v>
      </c>
      <c r="EK124" s="2">
        <f t="shared" si="151"/>
        <v>108.39990397045246</v>
      </c>
      <c r="EL124" s="2">
        <f t="shared" si="151"/>
        <v>107.4794214734832</v>
      </c>
      <c r="EM124" s="2">
        <f t="shared" si="135"/>
        <v>108.5510865361974</v>
      </c>
      <c r="EN124" s="2">
        <f t="shared" si="135"/>
        <v>107.71839522388061</v>
      </c>
      <c r="EO124" s="2">
        <f t="shared" si="135"/>
        <v>110.16219431075656</v>
      </c>
      <c r="EQ124" s="2">
        <f t="shared" si="149"/>
        <v>111.66707522196566</v>
      </c>
      <c r="ER124" s="2">
        <f t="shared" si="149"/>
        <v>110.63367932238842</v>
      </c>
      <c r="ES124" s="2">
        <f t="shared" si="149"/>
        <v>111.36161940768748</v>
      </c>
      <c r="ET124" s="2">
        <f t="shared" si="149"/>
        <v>110.5005851434498</v>
      </c>
      <c r="EU124" s="2">
        <f t="shared" si="149"/>
        <v>108.87286025813347</v>
      </c>
      <c r="EV124" s="2">
        <f t="shared" si="149"/>
        <v>106.64554607841282</v>
      </c>
      <c r="EW124" s="2">
        <f t="shared" si="149"/>
        <v>106.43876124405122</v>
      </c>
      <c r="EX124" s="2">
        <f t="shared" si="149"/>
        <v>104.73293694586908</v>
      </c>
      <c r="EY124" s="2">
        <f t="shared" si="149"/>
        <v>106.14765283441791</v>
      </c>
      <c r="EZ124" s="2">
        <f t="shared" si="149"/>
        <v>107.40639965447743</v>
      </c>
      <c r="FA124" s="2">
        <f t="shared" si="149"/>
        <v>108.1932068725791</v>
      </c>
      <c r="FB124" s="2">
        <f t="shared" si="149"/>
        <v>107.34442572020228</v>
      </c>
      <c r="FC124" s="2">
        <f t="shared" si="149"/>
        <v>108.28480655860068</v>
      </c>
      <c r="FD124" s="2">
        <f t="shared" si="149"/>
        <v>107.67834633313919</v>
      </c>
      <c r="FE124" s="2">
        <f t="shared" si="149"/>
        <v>110.29955754302037</v>
      </c>
      <c r="FG124" s="2">
        <f t="shared" si="150"/>
        <v>0.99052051177076939</v>
      </c>
      <c r="FH124" s="2">
        <f t="shared" si="150"/>
        <v>0.99273532906937023</v>
      </c>
      <c r="FI124" s="2">
        <f t="shared" si="150"/>
        <v>0.99148097225175036</v>
      </c>
      <c r="FJ124" s="2">
        <f t="shared" si="150"/>
        <v>0.99132665509954887</v>
      </c>
      <c r="FK124" s="2">
        <f t="shared" si="150"/>
        <v>0.99051185261996033</v>
      </c>
      <c r="FL124" s="2">
        <f t="shared" si="150"/>
        <v>0.99074002801078753</v>
      </c>
      <c r="FM124" s="2">
        <f t="shared" si="150"/>
        <v>0.99076283518173158</v>
      </c>
      <c r="FN124" s="2">
        <f t="shared" si="150"/>
        <v>0.99104789329605092</v>
      </c>
      <c r="FO124" s="2">
        <f t="shared" si="150"/>
        <v>0.99031419642354013</v>
      </c>
      <c r="FP124" s="2">
        <f t="shared" si="150"/>
        <v>0.99094547738310734</v>
      </c>
      <c r="FQ124" s="2">
        <f t="shared" si="150"/>
        <v>0.99052993170574066</v>
      </c>
      <c r="FR124" s="2">
        <f t="shared" si="150"/>
        <v>0.99134492162631083</v>
      </c>
      <c r="FS124" s="2">
        <f t="shared" si="150"/>
        <v>0.9905560694409784</v>
      </c>
      <c r="FT124" s="2">
        <f t="shared" si="150"/>
        <v>0.98952581043228249</v>
      </c>
      <c r="FU124" s="2">
        <f t="shared" si="150"/>
        <v>0.98787172877325802</v>
      </c>
      <c r="FW124" s="2">
        <f t="shared" si="141"/>
        <v>1.6392341501391988E-2</v>
      </c>
      <c r="FX124" s="2">
        <f t="shared" si="141"/>
        <v>1.8949301826978002E-2</v>
      </c>
      <c r="FY124" s="2">
        <f t="shared" si="141"/>
        <v>1.8928034171990373E-2</v>
      </c>
      <c r="FZ124" s="2">
        <f t="shared" si="141"/>
        <v>1.8284433532368121E-2</v>
      </c>
      <c r="GA124" s="2">
        <f t="shared" si="141"/>
        <v>1.6228817542514689E-2</v>
      </c>
      <c r="GB124" s="2">
        <f t="shared" si="141"/>
        <v>1.8228011463559207E-2</v>
      </c>
      <c r="GC124" s="2">
        <f t="shared" si="141"/>
        <v>1.9605451715477486E-2</v>
      </c>
      <c r="GD124" s="2">
        <f t="shared" si="141"/>
        <v>2.2689310200669582E-2</v>
      </c>
      <c r="GE124" s="2">
        <f t="shared" si="141"/>
        <v>2.3366900318718221E-2</v>
      </c>
      <c r="GF124" s="2">
        <f t="shared" si="141"/>
        <v>2.1936071771152966E-2</v>
      </c>
      <c r="GG124" s="2">
        <f t="shared" si="141"/>
        <v>2.1511111760754428E-2</v>
      </c>
      <c r="GH124" s="2">
        <f t="shared" si="141"/>
        <v>2.0893406114488897E-2</v>
      </c>
      <c r="GI124" s="2">
        <f t="shared" si="141"/>
        <v>1.7083973261585346E-2</v>
      </c>
      <c r="GJ124" s="2">
        <f t="shared" si="141"/>
        <v>1.4513564593296793E-2</v>
      </c>
      <c r="GK124" s="2">
        <f t="shared" si="141"/>
        <v>1.4698757222516678E-2</v>
      </c>
      <c r="GM124" s="86">
        <f t="shared" si="142"/>
        <v>4.7399064512003477E-65</v>
      </c>
      <c r="GN124" s="86">
        <f t="shared" si="142"/>
        <v>2.5043754714941082E-68</v>
      </c>
      <c r="GO124" s="86">
        <f t="shared" si="142"/>
        <v>3.0778668892555749E-74</v>
      </c>
      <c r="GP124" s="86">
        <f t="shared" si="142"/>
        <v>1.9868605674471498E-86</v>
      </c>
      <c r="GQ124" s="86">
        <f t="shared" si="142"/>
        <v>3.7666735893909021E-89</v>
      </c>
      <c r="GR124" s="86">
        <f t="shared" si="142"/>
        <v>1.643753029020154E-90</v>
      </c>
      <c r="GS124" s="86">
        <f t="shared" si="142"/>
        <v>2.8151936546696864E-93</v>
      </c>
      <c r="GT124" s="86">
        <f t="shared" si="142"/>
        <v>6.3043746261997653E-97</v>
      </c>
      <c r="GU124" s="86">
        <f t="shared" si="142"/>
        <v>8.1805769645775806E-88</v>
      </c>
      <c r="GV124" s="86">
        <f t="shared" si="142"/>
        <v>1.2861980647153227E-81</v>
      </c>
      <c r="GW124" s="86">
        <f t="shared" si="142"/>
        <v>1.447197519531226E-82</v>
      </c>
      <c r="GX124" s="86">
        <f t="shared" si="142"/>
        <v>3.3329267743913001E-80</v>
      </c>
      <c r="GY124" s="86">
        <f t="shared" si="142"/>
        <v>1.1327740634899424E-59</v>
      </c>
      <c r="GZ124" s="86">
        <f t="shared" si="142"/>
        <v>1.7892167893417987E-47</v>
      </c>
      <c r="HA124" s="86">
        <f t="shared" si="142"/>
        <v>4.241556272599921E-58</v>
      </c>
      <c r="HC124" s="86">
        <f t="shared" si="153"/>
        <v>1.1226230159129753E-12</v>
      </c>
      <c r="HD124" s="86">
        <f t="shared" si="153"/>
        <v>6.831563707046357E-14</v>
      </c>
      <c r="HE124" s="86">
        <f t="shared" si="153"/>
        <v>2.3208650919700323E-12</v>
      </c>
      <c r="HF124" s="86">
        <f t="shared" si="153"/>
        <v>3.332717593728381E-16</v>
      </c>
      <c r="HG124" s="86">
        <f t="shared" si="153"/>
        <v>1.6996716810143994E-15</v>
      </c>
      <c r="HH124" s="86">
        <f t="shared" si="153"/>
        <v>2.7411503211297434E-17</v>
      </c>
      <c r="HI124" s="86">
        <f t="shared" si="138"/>
        <v>2.4654167082477527E-21</v>
      </c>
      <c r="HJ124" s="86">
        <f t="shared" si="138"/>
        <v>6.6203907248254793E-24</v>
      </c>
      <c r="HK124" s="86">
        <f t="shared" si="138"/>
        <v>8.585923052819547E-23</v>
      </c>
      <c r="HL124" s="86">
        <f t="shared" si="138"/>
        <v>1.4913689199959162E-11</v>
      </c>
      <c r="HM124" s="86">
        <f t="shared" si="138"/>
        <v>3.2501296777580857E-18</v>
      </c>
      <c r="HN124" s="86">
        <f t="shared" si="138"/>
        <v>3.875695958315249E-16</v>
      </c>
      <c r="HO124" s="86">
        <f t="shared" si="138"/>
        <v>2.0253188057695666E-10</v>
      </c>
      <c r="HP124" s="86">
        <f t="shared" si="138"/>
        <v>2.2865942710797179E-9</v>
      </c>
      <c r="HQ124" s="86">
        <f t="shared" si="138"/>
        <v>6.7858156379553389E-12</v>
      </c>
      <c r="HS124" s="86">
        <f t="shared" si="143"/>
        <v>4.2786006871275203E-5</v>
      </c>
      <c r="HT124" s="86">
        <f t="shared" si="143"/>
        <v>2.5996461865040478E-4</v>
      </c>
      <c r="HU124" s="86">
        <f t="shared" si="143"/>
        <v>8.5154112787288669E-5</v>
      </c>
      <c r="HV124" s="86">
        <f t="shared" si="143"/>
        <v>6.1689536015087769E-5</v>
      </c>
      <c r="HW124" s="86">
        <f t="shared" si="143"/>
        <v>9.8635910456476815E-6</v>
      </c>
      <c r="HX124" s="86">
        <f t="shared" si="143"/>
        <v>2.0008471448943777E-5</v>
      </c>
      <c r="HY124" s="86">
        <f t="shared" si="143"/>
        <v>4.1984173778797779E-5</v>
      </c>
      <c r="HZ124" s="86">
        <f t="shared" si="143"/>
        <v>8.8890988733352541E-5</v>
      </c>
      <c r="IA124" s="86">
        <f t="shared" si="143"/>
        <v>7.8490752101511484E-5</v>
      </c>
      <c r="IB124" s="86">
        <f t="shared" si="143"/>
        <v>1.685503694063024E-4</v>
      </c>
      <c r="IC124" s="86">
        <f t="shared" si="143"/>
        <v>3.8716608502354373E-5</v>
      </c>
      <c r="ID124" s="86">
        <f t="shared" si="143"/>
        <v>5.5597495403501834E-5</v>
      </c>
      <c r="IE124" s="86">
        <f t="shared" si="143"/>
        <v>7.5026214194403011E-6</v>
      </c>
      <c r="IF124" s="86">
        <f t="shared" si="143"/>
        <v>8.2649134451998283E-5</v>
      </c>
      <c r="IG124" s="86">
        <f t="shared" si="143"/>
        <v>3.7905547186872437E-4</v>
      </c>
      <c r="II124" s="86">
        <f t="shared" si="144"/>
        <v>1.4559084207083351E-32</v>
      </c>
      <c r="IJ124" s="86">
        <f t="shared" si="144"/>
        <v>2.1904499645173646E-27</v>
      </c>
      <c r="IK124" s="86">
        <f t="shared" si="144"/>
        <v>1.3706636283712685E-30</v>
      </c>
      <c r="IL124" s="86">
        <f t="shared" si="144"/>
        <v>2.6223710151894916E-32</v>
      </c>
      <c r="IM124" s="86">
        <f t="shared" si="144"/>
        <v>4.613580652718768E-36</v>
      </c>
      <c r="IN124" s="86">
        <f t="shared" si="144"/>
        <v>7.5703137380519992E-35</v>
      </c>
      <c r="IO124" s="86">
        <f t="shared" si="144"/>
        <v>1.3736974892181869E-36</v>
      </c>
      <c r="IP124" s="86">
        <f t="shared" si="144"/>
        <v>1.0698422265376714E-33</v>
      </c>
      <c r="IQ124" s="86">
        <f t="shared" si="144"/>
        <v>2.1618715124152728E-36</v>
      </c>
      <c r="IR124" s="86">
        <f t="shared" si="144"/>
        <v>6.9465475217587981E-35</v>
      </c>
      <c r="IS124" s="86">
        <f t="shared" si="144"/>
        <v>7.7433191604349266E-38</v>
      </c>
      <c r="IT124" s="86">
        <f t="shared" si="144"/>
        <v>1.3697585985881643E-35</v>
      </c>
      <c r="IU124" s="86">
        <f t="shared" si="144"/>
        <v>1.0694158302532934E-39</v>
      </c>
      <c r="IV124" s="86">
        <f t="shared" si="144"/>
        <v>4.191468249770388E-36</v>
      </c>
      <c r="IW124" s="86">
        <f t="shared" si="144"/>
        <v>1.4346010494595183E-35</v>
      </c>
      <c r="IY124" s="86">
        <f t="shared" si="145"/>
        <v>4.278600799389822E-5</v>
      </c>
      <c r="IZ124" s="86">
        <f t="shared" si="145"/>
        <v>2.5996461871872042E-4</v>
      </c>
      <c r="JA124" s="86">
        <f t="shared" si="145"/>
        <v>8.5154115108153767E-5</v>
      </c>
      <c r="JB124" s="86">
        <f t="shared" si="145"/>
        <v>6.1689536015421039E-5</v>
      </c>
      <c r="JC124" s="86">
        <f t="shared" si="145"/>
        <v>9.8635910473473531E-6</v>
      </c>
      <c r="JD124" s="86">
        <f t="shared" si="145"/>
        <v>2.0008471448971187E-5</v>
      </c>
      <c r="JE124" s="86">
        <f t="shared" si="145"/>
        <v>4.1984173778797779E-5</v>
      </c>
      <c r="JF124" s="86">
        <f t="shared" si="145"/>
        <v>8.8890988733352541E-5</v>
      </c>
      <c r="JG124" s="86">
        <f t="shared" si="145"/>
        <v>7.8490752101511484E-5</v>
      </c>
      <c r="JH124" s="86">
        <f t="shared" si="145"/>
        <v>1.6855038431999161E-4</v>
      </c>
      <c r="JI124" s="86">
        <f t="shared" si="145"/>
        <v>3.8716608502357626E-5</v>
      </c>
      <c r="JJ124" s="86">
        <f t="shared" si="145"/>
        <v>5.5597495403889403E-5</v>
      </c>
      <c r="JK124" s="86">
        <f t="shared" si="145"/>
        <v>7.5028239513208778E-6</v>
      </c>
      <c r="JL124" s="86">
        <f t="shared" si="145"/>
        <v>8.2651421046269361E-5</v>
      </c>
      <c r="JM124" s="86">
        <f t="shared" si="145"/>
        <v>3.7905547865453999E-4</v>
      </c>
    </row>
    <row r="125" spans="2:273" x14ac:dyDescent="0.25">
      <c r="B125" s="2">
        <v>98</v>
      </c>
      <c r="C125" s="37">
        <v>113.069</v>
      </c>
      <c r="D125" s="37">
        <v>111.03400000000001</v>
      </c>
      <c r="E125" s="37">
        <v>110.72199999999999</v>
      </c>
      <c r="F125" s="37">
        <v>110.685</v>
      </c>
      <c r="G125" s="37">
        <v>108.962</v>
      </c>
      <c r="H125" s="37">
        <v>106.52800000000001</v>
      </c>
      <c r="I125" s="37">
        <v>106.81100000000001</v>
      </c>
      <c r="J125" s="37">
        <v>105.18899999999999</v>
      </c>
      <c r="K125" s="37">
        <v>106.943</v>
      </c>
      <c r="L125" s="37">
        <v>107.09399999999999</v>
      </c>
      <c r="M125" s="37">
        <v>108.075</v>
      </c>
      <c r="N125" s="37">
        <v>107.90600000000001</v>
      </c>
      <c r="O125" s="37">
        <v>107.623</v>
      </c>
      <c r="P125" s="37">
        <v>107.887</v>
      </c>
      <c r="Q125" s="37">
        <v>109.774</v>
      </c>
      <c r="S125" s="4">
        <f t="shared" si="146"/>
        <v>111.78775818283377</v>
      </c>
      <c r="T125" s="4">
        <f t="shared" si="146"/>
        <v>110.62979285235824</v>
      </c>
      <c r="U125" s="4">
        <f t="shared" si="146"/>
        <v>111.44615110934234</v>
      </c>
      <c r="V125" s="4">
        <f t="shared" si="146"/>
        <v>110.53904858276672</v>
      </c>
      <c r="W125" s="4">
        <f t="shared" si="146"/>
        <v>108.91921428132622</v>
      </c>
      <c r="X125" s="4">
        <f t="shared" si="146"/>
        <v>106.73744163483256</v>
      </c>
      <c r="Y125" s="4">
        <f t="shared" si="146"/>
        <v>106.48413647572852</v>
      </c>
      <c r="Z125" s="4">
        <f t="shared" si="146"/>
        <v>104.82761806011733</v>
      </c>
      <c r="AA125" s="4">
        <f t="shared" si="146"/>
        <v>106.30482284062151</v>
      </c>
      <c r="AB125" s="4">
        <f t="shared" si="146"/>
        <v>107.55238265349506</v>
      </c>
      <c r="AC125" s="4">
        <f t="shared" si="146"/>
        <v>108.29997928817988</v>
      </c>
      <c r="AD125" s="4">
        <f t="shared" si="146"/>
        <v>107.36577194007899</v>
      </c>
      <c r="AE125" s="4">
        <f t="shared" si="146"/>
        <v>108.4756977946375</v>
      </c>
      <c r="AF125" s="4">
        <f t="shared" si="146"/>
        <v>107.73021777881007</v>
      </c>
      <c r="AG125" s="4">
        <f t="shared" si="146"/>
        <v>110.38023334337704</v>
      </c>
      <c r="AI125" s="4">
        <f t="shared" si="147"/>
        <v>1.281241817166233</v>
      </c>
      <c r="AJ125" s="4">
        <f t="shared" si="147"/>
        <v>0.40420714764177035</v>
      </c>
      <c r="AK125" s="4">
        <f t="shared" si="147"/>
        <v>-0.72415110934234406</v>
      </c>
      <c r="AL125" s="4">
        <f t="shared" si="147"/>
        <v>0.14595141723327743</v>
      </c>
      <c r="AM125" s="4">
        <f t="shared" si="147"/>
        <v>4.278571867378389E-2</v>
      </c>
      <c r="AN125" s="4">
        <f t="shared" si="147"/>
        <v>-0.20944163483255807</v>
      </c>
      <c r="AO125" s="4">
        <f t="shared" si="147"/>
        <v>0.3268635242714879</v>
      </c>
      <c r="AP125" s="4">
        <f t="shared" si="147"/>
        <v>0.3613819398826621</v>
      </c>
      <c r="AQ125" s="4">
        <f t="shared" si="147"/>
        <v>0.63817715937848618</v>
      </c>
      <c r="AR125" s="4">
        <f t="shared" si="147"/>
        <v>-0.45838265349506457</v>
      </c>
      <c r="AS125" s="4">
        <f t="shared" si="147"/>
        <v>-0.22497928817988111</v>
      </c>
      <c r="AT125" s="4">
        <f t="shared" si="147"/>
        <v>0.54022805992102008</v>
      </c>
      <c r="AU125" s="4">
        <f t="shared" si="147"/>
        <v>-0.85269779463749273</v>
      </c>
      <c r="AV125" s="4">
        <f t="shared" si="147"/>
        <v>0.15678222118992835</v>
      </c>
      <c r="AW125" s="4">
        <f t="shared" si="147"/>
        <v>-0.60623334337704193</v>
      </c>
      <c r="AY125" s="2">
        <f t="shared" si="139"/>
        <v>111.7877581828337</v>
      </c>
      <c r="AZ125" s="2">
        <f t="shared" si="139"/>
        <v>110.6244689770614</v>
      </c>
      <c r="BA125" s="2">
        <f t="shared" si="139"/>
        <v>111.44320533249403</v>
      </c>
      <c r="BB125" s="2">
        <f t="shared" si="139"/>
        <v>110.53514864848223</v>
      </c>
      <c r="BC125" s="2">
        <f t="shared" si="139"/>
        <v>108.9180308958761</v>
      </c>
      <c r="BD125" s="2">
        <f t="shared" si="139"/>
        <v>106.73427779110847</v>
      </c>
      <c r="BE125" s="2">
        <f t="shared" si="139"/>
        <v>106.47711233166154</v>
      </c>
      <c r="BF125" s="2">
        <f t="shared" si="139"/>
        <v>104.81066536668929</v>
      </c>
      <c r="BG125" s="2">
        <f t="shared" si="139"/>
        <v>106.28891024444142</v>
      </c>
      <c r="BH125" s="2">
        <f t="shared" si="139"/>
        <v>107.52061782472775</v>
      </c>
      <c r="BI125" s="2">
        <f t="shared" si="139"/>
        <v>108.28978618123989</v>
      </c>
      <c r="BJ125" s="2">
        <f t="shared" si="139"/>
        <v>107.35126429578644</v>
      </c>
      <c r="BK125" s="2">
        <f t="shared" si="139"/>
        <v>108.47326408368762</v>
      </c>
      <c r="BL125" s="2">
        <f t="shared" si="139"/>
        <v>107.68375164616873</v>
      </c>
      <c r="BM125" s="2">
        <f t="shared" si="139"/>
        <v>110.08267179946679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113.069</v>
      </c>
      <c r="CF125" s="2">
        <f t="shared" si="140"/>
        <v>111.03400000000001</v>
      </c>
      <c r="CG125" s="2">
        <f t="shared" si="140"/>
        <v>110.72199999999999</v>
      </c>
      <c r="CH125" s="2">
        <f t="shared" si="140"/>
        <v>110.685</v>
      </c>
      <c r="CI125" s="2">
        <f t="shared" si="140"/>
        <v>108.962</v>
      </c>
      <c r="CJ125" s="2">
        <f t="shared" si="140"/>
        <v>106.52800000000001</v>
      </c>
      <c r="CK125" s="2">
        <f t="shared" si="140"/>
        <v>106.81100000000001</v>
      </c>
      <c r="CL125" s="2">
        <f t="shared" si="140"/>
        <v>105.18899999999999</v>
      </c>
      <c r="CM125" s="2">
        <f t="shared" si="140"/>
        <v>106.943</v>
      </c>
      <c r="CN125" s="2">
        <f t="shared" si="140"/>
        <v>107.09399999999999</v>
      </c>
      <c r="CO125" s="2">
        <f t="shared" si="140"/>
        <v>108.075</v>
      </c>
      <c r="CP125" s="2">
        <f t="shared" si="140"/>
        <v>107.90600000000001</v>
      </c>
      <c r="CQ125" s="2">
        <f t="shared" si="140"/>
        <v>107.623</v>
      </c>
      <c r="CR125" s="2">
        <f t="shared" si="140"/>
        <v>107.887</v>
      </c>
      <c r="CS125" s="2">
        <f t="shared" si="140"/>
        <v>109.774</v>
      </c>
      <c r="CU125" s="2">
        <f t="shared" si="110"/>
        <v>113.069</v>
      </c>
      <c r="CV125" s="2">
        <f t="shared" si="111"/>
        <v>111.03400000000001</v>
      </c>
      <c r="CW125" s="2">
        <f t="shared" si="112"/>
        <v>110.72199999999999</v>
      </c>
      <c r="CX125" s="2">
        <f t="shared" si="113"/>
        <v>110.685</v>
      </c>
      <c r="CY125" s="2">
        <f t="shared" si="114"/>
        <v>108.962</v>
      </c>
      <c r="CZ125" s="2">
        <f t="shared" si="115"/>
        <v>106.52800000000001</v>
      </c>
      <c r="DA125" s="2">
        <f t="shared" si="116"/>
        <v>106.81100000000001</v>
      </c>
      <c r="DB125" s="2">
        <f t="shared" si="117"/>
        <v>105.18899999999999</v>
      </c>
      <c r="DC125" s="2">
        <f t="shared" si="118"/>
        <v>106.943</v>
      </c>
      <c r="DD125" s="2">
        <f t="shared" si="119"/>
        <v>107.09399999999999</v>
      </c>
      <c r="DE125" s="2">
        <f t="shared" si="120"/>
        <v>108.075</v>
      </c>
      <c r="DF125" s="2">
        <f t="shared" si="121"/>
        <v>107.90600000000001</v>
      </c>
      <c r="DG125" s="2">
        <f t="shared" si="122"/>
        <v>107.623</v>
      </c>
      <c r="DH125" s="2">
        <f t="shared" si="123"/>
        <v>107.887</v>
      </c>
      <c r="DI125" s="2">
        <f t="shared" si="124"/>
        <v>109.774</v>
      </c>
      <c r="DK125" s="2">
        <f t="shared" si="148"/>
        <v>123.21167686107162</v>
      </c>
      <c r="DL125" s="2">
        <f t="shared" si="148"/>
        <v>120.05726617336151</v>
      </c>
      <c r="DM125" s="2">
        <f t="shared" si="148"/>
        <v>122.28698208255159</v>
      </c>
      <c r="DN125" s="2">
        <f t="shared" si="148"/>
        <v>119.64649365721999</v>
      </c>
      <c r="DO125" s="2">
        <f t="shared" si="148"/>
        <v>117.6155448079659</v>
      </c>
      <c r="DP125" s="2">
        <f t="shared" si="148"/>
        <v>117.87107112375534</v>
      </c>
      <c r="DQ125" s="2">
        <f t="shared" si="148"/>
        <v>119.53930343200344</v>
      </c>
      <c r="DR125" s="2">
        <f t="shared" si="148"/>
        <v>119.53372617354196</v>
      </c>
      <c r="DS125" s="2">
        <f t="shared" si="148"/>
        <v>120.2924151260504</v>
      </c>
      <c r="DT125" s="2">
        <f t="shared" si="148"/>
        <v>120.06204174174178</v>
      </c>
      <c r="DU125" s="2">
        <f t="shared" si="148"/>
        <v>122.35512646932649</v>
      </c>
      <c r="DV125" s="2">
        <f t="shared" si="148"/>
        <v>116.31044096728306</v>
      </c>
      <c r="DW125" s="2">
        <f t="shared" si="148"/>
        <v>122.06528262548265</v>
      </c>
      <c r="DX125" s="2">
        <f t="shared" si="148"/>
        <v>116.88108938120703</v>
      </c>
      <c r="DY125" s="2">
        <f t="shared" si="148"/>
        <v>113.44055120504261</v>
      </c>
      <c r="EA125" s="2">
        <f t="shared" si="152"/>
        <v>111.69110482030806</v>
      </c>
      <c r="EB125" s="2">
        <f t="shared" si="152"/>
        <v>110.56276210653753</v>
      </c>
      <c r="EC125" s="2">
        <f t="shared" si="152"/>
        <v>111.36132241758244</v>
      </c>
      <c r="ED125" s="2">
        <f t="shared" si="152"/>
        <v>110.46488884768969</v>
      </c>
      <c r="EE125" s="2">
        <f t="shared" si="151"/>
        <v>108.84434770390678</v>
      </c>
      <c r="EF125" s="2">
        <f t="shared" si="151"/>
        <v>106.6419370616687</v>
      </c>
      <c r="EG125" s="2">
        <f t="shared" si="151"/>
        <v>106.36750421389132</v>
      </c>
      <c r="EH125" s="2">
        <f t="shared" si="151"/>
        <v>104.69155046649702</v>
      </c>
      <c r="EI125" s="2">
        <f t="shared" si="151"/>
        <v>106.16796891351186</v>
      </c>
      <c r="EJ125" s="2">
        <f t="shared" si="151"/>
        <v>107.41958445858643</v>
      </c>
      <c r="EK125" s="2">
        <f t="shared" si="151"/>
        <v>108.17074930747924</v>
      </c>
      <c r="EL125" s="2">
        <f t="shared" si="151"/>
        <v>107.28236438841463</v>
      </c>
      <c r="EM125" s="2">
        <f t="shared" si="135"/>
        <v>108.35934054577328</v>
      </c>
      <c r="EN125" s="2">
        <f t="shared" si="135"/>
        <v>107.59551895522388</v>
      </c>
      <c r="EO125" s="2">
        <f t="shared" si="135"/>
        <v>110.04336308289817</v>
      </c>
      <c r="EQ125" s="2">
        <f t="shared" si="149"/>
        <v>111.52227720323295</v>
      </c>
      <c r="ER125" s="2">
        <f t="shared" si="149"/>
        <v>110.50303047035521</v>
      </c>
      <c r="ES125" s="2">
        <f t="shared" si="149"/>
        <v>111.21327116152071</v>
      </c>
      <c r="ET125" s="2">
        <f t="shared" si="149"/>
        <v>110.34377579603458</v>
      </c>
      <c r="EU125" s="2">
        <f t="shared" si="149"/>
        <v>108.71601979251606</v>
      </c>
      <c r="EV125" s="2">
        <f t="shared" si="149"/>
        <v>106.51318375050386</v>
      </c>
      <c r="EW125" s="2">
        <f t="shared" si="149"/>
        <v>106.30008476800364</v>
      </c>
      <c r="EX125" s="2">
        <f t="shared" si="149"/>
        <v>104.60460406065779</v>
      </c>
      <c r="EY125" s="2">
        <f t="shared" si="149"/>
        <v>106.01407054798943</v>
      </c>
      <c r="EZ125" s="2">
        <f t="shared" si="149"/>
        <v>107.27588393319898</v>
      </c>
      <c r="FA125" s="2">
        <f t="shared" si="149"/>
        <v>108.01895011172485</v>
      </c>
      <c r="FB125" s="2">
        <f t="shared" si="149"/>
        <v>107.17661503786925</v>
      </c>
      <c r="FC125" s="2">
        <f t="shared" si="149"/>
        <v>108.13350345425039</v>
      </c>
      <c r="FD125" s="2">
        <f t="shared" si="149"/>
        <v>107.56089457385862</v>
      </c>
      <c r="FE125" s="2">
        <f t="shared" si="149"/>
        <v>110.14848803908518</v>
      </c>
      <c r="FG125" s="2">
        <f t="shared" si="150"/>
        <v>0.99134738690619451</v>
      </c>
      <c r="FH125" s="2">
        <f t="shared" si="150"/>
        <v>0.99337030358343337</v>
      </c>
      <c r="FI125" s="2">
        <f t="shared" si="150"/>
        <v>0.99222472614671131</v>
      </c>
      <c r="FJ125" s="2">
        <f t="shared" si="150"/>
        <v>0.99208377408767512</v>
      </c>
      <c r="FK125" s="2">
        <f t="shared" si="150"/>
        <v>0.99133947647021237</v>
      </c>
      <c r="FL125" s="2">
        <f t="shared" si="150"/>
        <v>0.99154791861081115</v>
      </c>
      <c r="FM125" s="2">
        <f t="shared" si="150"/>
        <v>0.9915687528929148</v>
      </c>
      <c r="FN125" s="2">
        <f t="shared" si="150"/>
        <v>0.99182914556403912</v>
      </c>
      <c r="FO125" s="2">
        <f t="shared" si="150"/>
        <v>0.9911589073669792</v>
      </c>
      <c r="FP125" s="2">
        <f t="shared" si="150"/>
        <v>0.99173559297640523</v>
      </c>
      <c r="FQ125" s="2">
        <f t="shared" si="150"/>
        <v>0.99135599233131688</v>
      </c>
      <c r="FR125" s="2">
        <f t="shared" si="150"/>
        <v>0.99210045878776865</v>
      </c>
      <c r="FS125" s="2">
        <f t="shared" si="150"/>
        <v>0.9913798699504125</v>
      </c>
      <c r="FT125" s="2">
        <f t="shared" si="150"/>
        <v>0.9904386136622837</v>
      </c>
      <c r="FU125" s="2">
        <f t="shared" si="150"/>
        <v>0.98892706862892477</v>
      </c>
      <c r="FW125" s="2">
        <f t="shared" si="141"/>
        <v>1.7945464224835662E-2</v>
      </c>
      <c r="FX125" s="2">
        <f t="shared" si="141"/>
        <v>2.0739580299643429E-2</v>
      </c>
      <c r="FY125" s="2">
        <f t="shared" si="141"/>
        <v>2.0716345764060177E-2</v>
      </c>
      <c r="FZ125" s="2">
        <f t="shared" si="141"/>
        <v>2.0013178466314414E-2</v>
      </c>
      <c r="GA125" s="2">
        <f t="shared" si="141"/>
        <v>1.7766726740047988E-2</v>
      </c>
      <c r="GB125" s="2">
        <f t="shared" si="141"/>
        <v>1.9951530254703746E-2</v>
      </c>
      <c r="GC125" s="2">
        <f t="shared" si="141"/>
        <v>2.1456365645634211E-2</v>
      </c>
      <c r="GD125" s="2">
        <f t="shared" si="141"/>
        <v>2.4823993609729166E-2</v>
      </c>
      <c r="GE125" s="2">
        <f t="shared" si="141"/>
        <v>2.5563666074356138E-2</v>
      </c>
      <c r="GF125" s="2">
        <f t="shared" si="141"/>
        <v>2.400162849638986E-2</v>
      </c>
      <c r="GG125" s="2">
        <f t="shared" si="141"/>
        <v>2.3537616152059442E-2</v>
      </c>
      <c r="GH125" s="2">
        <f t="shared" si="141"/>
        <v>2.2863077812650654E-2</v>
      </c>
      <c r="GI125" s="2">
        <f t="shared" si="141"/>
        <v>1.8701379992011484E-2</v>
      </c>
      <c r="GJ125" s="2">
        <f t="shared" si="141"/>
        <v>1.5891555093530914E-2</v>
      </c>
      <c r="GK125" s="2">
        <f t="shared" si="141"/>
        <v>1.6094043687319558E-2</v>
      </c>
      <c r="GM125" s="86">
        <f t="shared" si="142"/>
        <v>6.5234203028903036E-69</v>
      </c>
      <c r="GN125" s="86">
        <f t="shared" si="142"/>
        <v>2.2175835581804183E-72</v>
      </c>
      <c r="GO125" s="86">
        <f t="shared" si="142"/>
        <v>1.0446291925780758E-78</v>
      </c>
      <c r="GP125" s="86">
        <f t="shared" si="142"/>
        <v>1.420728902615983E-91</v>
      </c>
      <c r="GQ125" s="86">
        <f t="shared" si="142"/>
        <v>1.5461972033211353E-94</v>
      </c>
      <c r="GR125" s="86">
        <f t="shared" si="142"/>
        <v>6.1559020394145354E-96</v>
      </c>
      <c r="GS125" s="86">
        <f t="shared" si="142"/>
        <v>1.0554298609185126E-98</v>
      </c>
      <c r="GT125" s="86">
        <f t="shared" si="142"/>
        <v>1.5331905041175251E-102</v>
      </c>
      <c r="GU125" s="86">
        <f t="shared" si="142"/>
        <v>6.691017513830555E-93</v>
      </c>
      <c r="GV125" s="86">
        <f t="shared" si="142"/>
        <v>2.5871122750502006E-86</v>
      </c>
      <c r="GW125" s="86">
        <f t="shared" si="142"/>
        <v>2.2682678207824633E-87</v>
      </c>
      <c r="GX125" s="86">
        <f t="shared" si="142"/>
        <v>7.3499347405096349E-85</v>
      </c>
      <c r="GY125" s="86">
        <f t="shared" si="142"/>
        <v>3.6067125236027347E-63</v>
      </c>
      <c r="GZ125" s="86">
        <f t="shared" si="142"/>
        <v>3.3720879767883076E-50</v>
      </c>
      <c r="HA125" s="86">
        <f t="shared" si="142"/>
        <v>1.7553807362517638E-61</v>
      </c>
      <c r="HC125" s="86">
        <f t="shared" si="153"/>
        <v>2.2106629821144619E-14</v>
      </c>
      <c r="HD125" s="86">
        <f t="shared" si="153"/>
        <v>1.0188581788217953E-15</v>
      </c>
      <c r="HE125" s="86">
        <f t="shared" si="153"/>
        <v>4.8755606589265604E-14</v>
      </c>
      <c r="HF125" s="86">
        <f t="shared" si="153"/>
        <v>1.9690307036832184E-18</v>
      </c>
      <c r="HG125" s="86">
        <f t="shared" si="153"/>
        <v>1.1184904977864295E-17</v>
      </c>
      <c r="HH125" s="86">
        <f t="shared" si="153"/>
        <v>1.1952938996524636E-19</v>
      </c>
      <c r="HI125" s="86">
        <f t="shared" si="138"/>
        <v>4.7523287609985729E-24</v>
      </c>
      <c r="HJ125" s="86">
        <f t="shared" si="138"/>
        <v>6.9916916412367532E-27</v>
      </c>
      <c r="HK125" s="86">
        <f t="shared" si="138"/>
        <v>1.4522272956024083E-25</v>
      </c>
      <c r="HL125" s="86">
        <f t="shared" si="138"/>
        <v>7.121009932746422E-13</v>
      </c>
      <c r="HM125" s="86">
        <f t="shared" si="138"/>
        <v>1.9218964807599041E-20</v>
      </c>
      <c r="HN125" s="86">
        <f t="shared" si="138"/>
        <v>4.1973814876636548E-18</v>
      </c>
      <c r="HO125" s="86">
        <f t="shared" si="138"/>
        <v>9.6119805163149621E-12</v>
      </c>
      <c r="HP125" s="86">
        <f t="shared" si="138"/>
        <v>1.517850007486285E-10</v>
      </c>
      <c r="HQ125" s="86">
        <f t="shared" si="138"/>
        <v>2.0000904757080014E-13</v>
      </c>
      <c r="HS125" s="86">
        <f t="shared" si="143"/>
        <v>1.0458984645498457E-4</v>
      </c>
      <c r="HT125" s="86">
        <f t="shared" si="143"/>
        <v>5.577091041377365E-4</v>
      </c>
      <c r="HU125" s="86">
        <f t="shared" si="143"/>
        <v>2.0201442274360031E-4</v>
      </c>
      <c r="HV125" s="86">
        <f t="shared" si="143"/>
        <v>1.5123725885147268E-4</v>
      </c>
      <c r="HW125" s="86">
        <f t="shared" si="143"/>
        <v>2.7073021165370861E-5</v>
      </c>
      <c r="HX125" s="86">
        <f t="shared" si="143"/>
        <v>5.3697899443365712E-5</v>
      </c>
      <c r="HY125" s="86">
        <f t="shared" si="143"/>
        <v>1.1331867842651251E-4</v>
      </c>
      <c r="HZ125" s="86">
        <f t="shared" si="143"/>
        <v>2.2963159290916591E-4</v>
      </c>
      <c r="IA125" s="86">
        <f t="shared" si="143"/>
        <v>2.1375224030067429E-4</v>
      </c>
      <c r="IB125" s="86">
        <f t="shared" si="143"/>
        <v>4.2385835543004466E-4</v>
      </c>
      <c r="IC125" s="86">
        <f t="shared" si="143"/>
        <v>1.094076406357111E-4</v>
      </c>
      <c r="ID125" s="86">
        <f t="shared" si="143"/>
        <v>1.4817919361137765E-4</v>
      </c>
      <c r="IE125" s="86">
        <f t="shared" si="143"/>
        <v>2.2252648872447563E-5</v>
      </c>
      <c r="IF125" s="86">
        <f t="shared" si="143"/>
        <v>1.8242230236387586E-4</v>
      </c>
      <c r="IG125" s="86">
        <f t="shared" si="143"/>
        <v>7.0531640713387197E-4</v>
      </c>
      <c r="II125" s="86">
        <f t="shared" si="144"/>
        <v>3.4418171374747327E-31</v>
      </c>
      <c r="IJ125" s="86">
        <f t="shared" si="144"/>
        <v>3.3721460027348159E-26</v>
      </c>
      <c r="IK125" s="86">
        <f t="shared" si="144"/>
        <v>2.9549938576443501E-29</v>
      </c>
      <c r="IL125" s="86">
        <f t="shared" si="144"/>
        <v>6.5862633743267833E-31</v>
      </c>
      <c r="IM125" s="86">
        <f t="shared" si="144"/>
        <v>1.543769427507021E-34</v>
      </c>
      <c r="IN125" s="86">
        <f t="shared" si="144"/>
        <v>2.4728182410570853E-33</v>
      </c>
      <c r="IO125" s="86">
        <f t="shared" si="144"/>
        <v>5.7661534898280086E-35</v>
      </c>
      <c r="IP125" s="86">
        <f t="shared" si="144"/>
        <v>3.7754441112863105E-32</v>
      </c>
      <c r="IQ125" s="86">
        <f t="shared" si="144"/>
        <v>1.0600019219654037E-34</v>
      </c>
      <c r="IR125" s="86">
        <f t="shared" si="144"/>
        <v>2.704284041217258E-33</v>
      </c>
      <c r="IS125" s="86">
        <f t="shared" si="144"/>
        <v>4.0821323086660003E-36</v>
      </c>
      <c r="IT125" s="86">
        <f t="shared" si="144"/>
        <v>5.4922454988724988E-34</v>
      </c>
      <c r="IU125" s="86">
        <f t="shared" si="144"/>
        <v>5.4388526586848135E-38</v>
      </c>
      <c r="IV125" s="86">
        <f t="shared" si="144"/>
        <v>1.2827528860743449E-34</v>
      </c>
      <c r="IW125" s="86">
        <f t="shared" si="144"/>
        <v>4.2072350817435673E-34</v>
      </c>
      <c r="IY125" s="86">
        <f t="shared" si="145"/>
        <v>1.0458984647709119E-4</v>
      </c>
      <c r="IZ125" s="86">
        <f t="shared" si="145"/>
        <v>5.5770910413875533E-4</v>
      </c>
      <c r="JA125" s="86">
        <f t="shared" si="145"/>
        <v>2.020144227923559E-4</v>
      </c>
      <c r="JB125" s="86">
        <f t="shared" si="145"/>
        <v>1.5123725885147465E-4</v>
      </c>
      <c r="JC125" s="86">
        <f t="shared" si="145"/>
        <v>2.7073021165382045E-5</v>
      </c>
      <c r="JD125" s="86">
        <f t="shared" si="145"/>
        <v>5.3697899443365834E-5</v>
      </c>
      <c r="JE125" s="86">
        <f t="shared" si="145"/>
        <v>1.1331867842651251E-4</v>
      </c>
      <c r="JF125" s="86">
        <f t="shared" si="145"/>
        <v>2.2963159290916591E-4</v>
      </c>
      <c r="JG125" s="86">
        <f t="shared" si="145"/>
        <v>2.1375224030067429E-4</v>
      </c>
      <c r="JH125" s="86">
        <f t="shared" si="145"/>
        <v>4.2385835614214566E-4</v>
      </c>
      <c r="JI125" s="86">
        <f t="shared" si="145"/>
        <v>1.0940764063571111E-4</v>
      </c>
      <c r="JJ125" s="86">
        <f t="shared" si="145"/>
        <v>1.4817919361138186E-4</v>
      </c>
      <c r="JK125" s="86">
        <f t="shared" si="145"/>
        <v>2.225265848442808E-5</v>
      </c>
      <c r="JL125" s="86">
        <f t="shared" si="145"/>
        <v>1.8242245414887661E-4</v>
      </c>
      <c r="JM125" s="86">
        <f t="shared" si="145"/>
        <v>7.0531640733388103E-4</v>
      </c>
    </row>
    <row r="126" spans="2:273" x14ac:dyDescent="0.25">
      <c r="B126" s="2">
        <v>99</v>
      </c>
      <c r="C126" s="37">
        <v>112.328</v>
      </c>
      <c r="D126" s="37">
        <v>110.672</v>
      </c>
      <c r="E126" s="37">
        <v>110.48099999999999</v>
      </c>
      <c r="F126" s="37">
        <v>109.70399999999999</v>
      </c>
      <c r="G126" s="37">
        <v>109.13200000000001</v>
      </c>
      <c r="H126" s="37">
        <v>105.755</v>
      </c>
      <c r="I126" s="37">
        <v>106.943</v>
      </c>
      <c r="J126" s="37">
        <v>105.245</v>
      </c>
      <c r="K126" s="37">
        <v>106.943</v>
      </c>
      <c r="L126" s="37">
        <v>108.717</v>
      </c>
      <c r="M126" s="37">
        <v>109.151</v>
      </c>
      <c r="N126" s="37">
        <v>107.264</v>
      </c>
      <c r="O126" s="37">
        <v>108.17</v>
      </c>
      <c r="P126" s="37">
        <v>108</v>
      </c>
      <c r="Q126" s="37">
        <v>110.34</v>
      </c>
      <c r="S126" s="4">
        <f t="shared" si="146"/>
        <v>111.60357347975406</v>
      </c>
      <c r="T126" s="4">
        <f t="shared" si="146"/>
        <v>110.46896213013895</v>
      </c>
      <c r="U126" s="4">
        <f t="shared" si="146"/>
        <v>111.25338426434087</v>
      </c>
      <c r="V126" s="4">
        <f t="shared" si="146"/>
        <v>110.35349952473094</v>
      </c>
      <c r="W126" s="4">
        <f t="shared" si="146"/>
        <v>108.72626461841318</v>
      </c>
      <c r="X126" s="4">
        <f t="shared" si="146"/>
        <v>106.56713525524668</v>
      </c>
      <c r="Y126" s="4">
        <f t="shared" si="146"/>
        <v>106.32509700208264</v>
      </c>
      <c r="Z126" s="4">
        <f t="shared" si="146"/>
        <v>104.6707319973064</v>
      </c>
      <c r="AA126" s="4">
        <f t="shared" si="146"/>
        <v>106.125226551796</v>
      </c>
      <c r="AB126" s="4">
        <f t="shared" si="146"/>
        <v>107.42079121054549</v>
      </c>
      <c r="AC126" s="4">
        <f t="shared" si="146"/>
        <v>108.07889124221325</v>
      </c>
      <c r="AD126" s="4">
        <f t="shared" si="146"/>
        <v>107.18429483634011</v>
      </c>
      <c r="AE126" s="4">
        <f t="shared" si="146"/>
        <v>108.27994157235632</v>
      </c>
      <c r="AF126" s="4">
        <f t="shared" si="146"/>
        <v>107.64819382166159</v>
      </c>
      <c r="AG126" s="4">
        <f t="shared" si="146"/>
        <v>110.47652853762331</v>
      </c>
      <c r="AI126" s="4">
        <f t="shared" si="147"/>
        <v>0.72442652024594167</v>
      </c>
      <c r="AJ126" s="4">
        <f t="shared" si="147"/>
        <v>0.2030378698610491</v>
      </c>
      <c r="AK126" s="4">
        <f t="shared" si="147"/>
        <v>-0.7723842643408716</v>
      </c>
      <c r="AL126" s="4">
        <f t="shared" si="147"/>
        <v>-0.64949952473094186</v>
      </c>
      <c r="AM126" s="4">
        <f t="shared" si="147"/>
        <v>0.40573538158682254</v>
      </c>
      <c r="AN126" s="4">
        <f t="shared" si="147"/>
        <v>-0.81213525524668739</v>
      </c>
      <c r="AO126" s="4">
        <f t="shared" si="147"/>
        <v>0.61790299791735492</v>
      </c>
      <c r="AP126" s="4">
        <f t="shared" si="147"/>
        <v>0.57426800269360001</v>
      </c>
      <c r="AQ126" s="4">
        <f t="shared" si="147"/>
        <v>0.81777344820399378</v>
      </c>
      <c r="AR126" s="4">
        <f t="shared" si="147"/>
        <v>1.2962087894545107</v>
      </c>
      <c r="AS126" s="4">
        <f t="shared" si="147"/>
        <v>1.0721087577867507</v>
      </c>
      <c r="AT126" s="4">
        <f t="shared" si="147"/>
        <v>7.9705163659880895E-2</v>
      </c>
      <c r="AU126" s="4">
        <f t="shared" si="147"/>
        <v>-0.10994157235631974</v>
      </c>
      <c r="AV126" s="4">
        <f t="shared" si="147"/>
        <v>0.35180617833840699</v>
      </c>
      <c r="AW126" s="4">
        <f t="shared" si="147"/>
        <v>-0.13652853762330608</v>
      </c>
      <c r="AY126" s="2">
        <f t="shared" si="139"/>
        <v>111.60357347975406</v>
      </c>
      <c r="AZ126" s="2">
        <f t="shared" si="139"/>
        <v>110.45852637156908</v>
      </c>
      <c r="BA126" s="2">
        <f t="shared" si="139"/>
        <v>111.24703052319423</v>
      </c>
      <c r="BB126" s="2">
        <f t="shared" si="139"/>
        <v>110.34482461532625</v>
      </c>
      <c r="BC126" s="2">
        <f t="shared" si="139"/>
        <v>108.72331753431712</v>
      </c>
      <c r="BD126" s="2">
        <f t="shared" si="139"/>
        <v>106.55945560474017</v>
      </c>
      <c r="BE126" s="2">
        <f t="shared" si="139"/>
        <v>106.30810094312629</v>
      </c>
      <c r="BF126" s="2">
        <f t="shared" si="139"/>
        <v>104.63152313842551</v>
      </c>
      <c r="BG126" s="2">
        <f t="shared" si="139"/>
        <v>106.08674104219244</v>
      </c>
      <c r="BH126" s="2">
        <f t="shared" si="139"/>
        <v>107.34952215035723</v>
      </c>
      <c r="BI126" s="2">
        <f t="shared" si="139"/>
        <v>108.05325011484196</v>
      </c>
      <c r="BJ126" s="2">
        <f t="shared" si="139"/>
        <v>107.1496700982624</v>
      </c>
      <c r="BK126" s="2">
        <f t="shared" si="139"/>
        <v>108.27345274247604</v>
      </c>
      <c r="BL126" s="2">
        <f t="shared" si="139"/>
        <v>107.55381763758749</v>
      </c>
      <c r="BM126" s="2">
        <f t="shared" si="139"/>
        <v>109.96028514246616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112.328</v>
      </c>
      <c r="CF126" s="2">
        <f t="shared" si="140"/>
        <v>110.672</v>
      </c>
      <c r="CG126" s="2">
        <f t="shared" si="140"/>
        <v>110.48099999999999</v>
      </c>
      <c r="CH126" s="2">
        <f t="shared" si="140"/>
        <v>109.70399999999999</v>
      </c>
      <c r="CI126" s="2">
        <f t="shared" si="140"/>
        <v>109.13200000000001</v>
      </c>
      <c r="CJ126" s="2">
        <f t="shared" si="140"/>
        <v>105.755</v>
      </c>
      <c r="CK126" s="2">
        <f t="shared" si="140"/>
        <v>106.943</v>
      </c>
      <c r="CL126" s="2">
        <f t="shared" si="140"/>
        <v>105.245</v>
      </c>
      <c r="CM126" s="2">
        <f t="shared" si="140"/>
        <v>106.943</v>
      </c>
      <c r="CN126" s="2">
        <f t="shared" si="140"/>
        <v>108.717</v>
      </c>
      <c r="CO126" s="2">
        <f t="shared" si="140"/>
        <v>109.151</v>
      </c>
      <c r="CP126" s="2">
        <f t="shared" si="140"/>
        <v>107.264</v>
      </c>
      <c r="CQ126" s="2">
        <f t="shared" si="140"/>
        <v>108.17</v>
      </c>
      <c r="CR126" s="2">
        <f t="shared" si="140"/>
        <v>108</v>
      </c>
      <c r="CS126" s="2">
        <f t="shared" si="140"/>
        <v>110.34</v>
      </c>
      <c r="CU126" s="2">
        <f t="shared" si="110"/>
        <v>112.328</v>
      </c>
      <c r="CV126" s="2">
        <f t="shared" si="111"/>
        <v>110.672</v>
      </c>
      <c r="CW126" s="2">
        <f t="shared" si="112"/>
        <v>110.48099999999999</v>
      </c>
      <c r="CX126" s="2">
        <f t="shared" si="113"/>
        <v>109.70399999999999</v>
      </c>
      <c r="CY126" s="2">
        <f t="shared" si="114"/>
        <v>109.13200000000001</v>
      </c>
      <c r="CZ126" s="2">
        <f t="shared" si="115"/>
        <v>105.755</v>
      </c>
      <c r="DA126" s="2">
        <f t="shared" si="116"/>
        <v>106.943</v>
      </c>
      <c r="DB126" s="2">
        <f t="shared" si="117"/>
        <v>105.245</v>
      </c>
      <c r="DC126" s="2">
        <f t="shared" si="118"/>
        <v>106.943</v>
      </c>
      <c r="DD126" s="2">
        <f t="shared" si="119"/>
        <v>108.717</v>
      </c>
      <c r="DE126" s="2">
        <f t="shared" si="120"/>
        <v>109.151</v>
      </c>
      <c r="DF126" s="2">
        <f t="shared" si="121"/>
        <v>107.264</v>
      </c>
      <c r="DG126" s="2">
        <f t="shared" si="122"/>
        <v>108.17</v>
      </c>
      <c r="DH126" s="2">
        <f t="shared" si="123"/>
        <v>108</v>
      </c>
      <c r="DI126" s="2">
        <f t="shared" si="124"/>
        <v>110.34</v>
      </c>
      <c r="DK126" s="2">
        <f t="shared" si="148"/>
        <v>123.20452347083928</v>
      </c>
      <c r="DL126" s="2">
        <f t="shared" si="148"/>
        <v>120.00744820295982</v>
      </c>
      <c r="DM126" s="2">
        <f t="shared" si="148"/>
        <v>122.27597129455908</v>
      </c>
      <c r="DN126" s="2">
        <f t="shared" si="148"/>
        <v>119.63071713900138</v>
      </c>
      <c r="DO126" s="2">
        <f t="shared" si="148"/>
        <v>117.5825770872087</v>
      </c>
      <c r="DP126" s="2">
        <f t="shared" si="148"/>
        <v>117.855261297735</v>
      </c>
      <c r="DQ126" s="2">
        <f t="shared" si="148"/>
        <v>119.52628567138566</v>
      </c>
      <c r="DR126" s="2">
        <f t="shared" si="148"/>
        <v>119.54313229018493</v>
      </c>
      <c r="DS126" s="2">
        <f t="shared" si="148"/>
        <v>120.34010644257701</v>
      </c>
      <c r="DT126" s="2">
        <f t="shared" si="148"/>
        <v>120.09496156156159</v>
      </c>
      <c r="DU126" s="2">
        <f t="shared" si="148"/>
        <v>122.41040806520809</v>
      </c>
      <c r="DV126" s="2">
        <f t="shared" si="148"/>
        <v>116.27826315789471</v>
      </c>
      <c r="DW126" s="2">
        <f t="shared" si="148"/>
        <v>122.10484337194339</v>
      </c>
      <c r="DX126" s="2">
        <f t="shared" si="148"/>
        <v>116.83198090145149</v>
      </c>
      <c r="DY126" s="2">
        <f t="shared" si="148"/>
        <v>113.33444708935852</v>
      </c>
      <c r="EA126" s="2">
        <f t="shared" si="152"/>
        <v>111.51392974900172</v>
      </c>
      <c r="EB126" s="2">
        <f t="shared" si="152"/>
        <v>110.40105968523002</v>
      </c>
      <c r="EC126" s="2">
        <f t="shared" si="152"/>
        <v>111.17062329670333</v>
      </c>
      <c r="ED126" s="2">
        <f t="shared" si="152"/>
        <v>110.2792851112379</v>
      </c>
      <c r="EE126" s="2">
        <f t="shared" si="151"/>
        <v>108.65460195339271</v>
      </c>
      <c r="EF126" s="2">
        <f t="shared" si="151"/>
        <v>106.47368428053207</v>
      </c>
      <c r="EG126" s="2">
        <f t="shared" si="151"/>
        <v>106.20666778068393</v>
      </c>
      <c r="EH126" s="2">
        <f t="shared" si="151"/>
        <v>104.52070335029684</v>
      </c>
      <c r="EI126" s="2">
        <f t="shared" si="151"/>
        <v>105.9734078177901</v>
      </c>
      <c r="EJ126" s="2">
        <f t="shared" si="151"/>
        <v>107.25557186813546</v>
      </c>
      <c r="EK126" s="2">
        <f t="shared" si="151"/>
        <v>107.94159464450601</v>
      </c>
      <c r="EL126" s="2">
        <f t="shared" si="151"/>
        <v>107.08530730334607</v>
      </c>
      <c r="EM126" s="2">
        <f t="shared" si="135"/>
        <v>108.16759455534917</v>
      </c>
      <c r="EN126" s="2">
        <f t="shared" si="135"/>
        <v>107.47264268656717</v>
      </c>
      <c r="EO126" s="2">
        <f t="shared" si="135"/>
        <v>109.92453185503976</v>
      </c>
      <c r="EQ126" s="2">
        <f t="shared" si="149"/>
        <v>111.37747918450025</v>
      </c>
      <c r="ER126" s="2">
        <f t="shared" si="149"/>
        <v>110.37238161832201</v>
      </c>
      <c r="ES126" s="2">
        <f t="shared" si="149"/>
        <v>111.06492291535395</v>
      </c>
      <c r="ET126" s="2">
        <f t="shared" si="149"/>
        <v>110.18696644861936</v>
      </c>
      <c r="EU126" s="2">
        <f t="shared" si="149"/>
        <v>108.55917932689866</v>
      </c>
      <c r="EV126" s="2">
        <f t="shared" si="149"/>
        <v>106.38082142259488</v>
      </c>
      <c r="EW126" s="2">
        <f t="shared" si="149"/>
        <v>106.16140829195606</v>
      </c>
      <c r="EX126" s="2">
        <f t="shared" si="149"/>
        <v>104.47627117544648</v>
      </c>
      <c r="EY126" s="2">
        <f t="shared" si="149"/>
        <v>105.88048826156096</v>
      </c>
      <c r="EZ126" s="2">
        <f t="shared" si="149"/>
        <v>107.14536821192056</v>
      </c>
      <c r="FA126" s="2">
        <f t="shared" si="149"/>
        <v>107.8446933508706</v>
      </c>
      <c r="FB126" s="2">
        <f t="shared" si="149"/>
        <v>107.00880435553623</v>
      </c>
      <c r="FC126" s="2">
        <f t="shared" si="149"/>
        <v>107.98220034990011</v>
      </c>
      <c r="FD126" s="2">
        <f t="shared" si="149"/>
        <v>107.44344281457803</v>
      </c>
      <c r="FE126" s="2">
        <f t="shared" si="149"/>
        <v>109.99741853515</v>
      </c>
      <c r="FG126" s="2">
        <f t="shared" si="150"/>
        <v>0.99210271057766564</v>
      </c>
      <c r="FH126" s="2">
        <f t="shared" si="150"/>
        <v>0.99395011585842796</v>
      </c>
      <c r="FI126" s="2">
        <f t="shared" si="150"/>
        <v>0.99290401131841977</v>
      </c>
      <c r="FJ126" s="2">
        <f t="shared" si="150"/>
        <v>0.99277528384239677</v>
      </c>
      <c r="FK126" s="2">
        <f t="shared" si="150"/>
        <v>0.99209548517154267</v>
      </c>
      <c r="FL126" s="2">
        <f t="shared" si="150"/>
        <v>0.99228587322706685</v>
      </c>
      <c r="FM126" s="2">
        <f t="shared" si="150"/>
        <v>0.99230490257672532</v>
      </c>
      <c r="FN126" s="2">
        <f t="shared" si="150"/>
        <v>0.99254273080909849</v>
      </c>
      <c r="FO126" s="2">
        <f t="shared" si="150"/>
        <v>0.99193055029804134</v>
      </c>
      <c r="FP126" s="2">
        <f t="shared" si="150"/>
        <v>0.99245728631639207</v>
      </c>
      <c r="FQ126" s="2">
        <f t="shared" si="150"/>
        <v>0.99211057077665898</v>
      </c>
      <c r="FR126" s="2">
        <f t="shared" si="150"/>
        <v>0.99279052166755855</v>
      </c>
      <c r="FS126" s="2">
        <f t="shared" si="150"/>
        <v>0.99213238054178654</v>
      </c>
      <c r="FT126" s="2">
        <f t="shared" si="150"/>
        <v>0.99127256964790444</v>
      </c>
      <c r="FU126" s="2">
        <f t="shared" si="150"/>
        <v>0.98989151789287</v>
      </c>
      <c r="FW126" s="2">
        <f t="shared" si="141"/>
        <v>1.9642801755610416E-2</v>
      </c>
      <c r="FX126" s="2">
        <f t="shared" si="141"/>
        <v>2.2695086604397074E-2</v>
      </c>
      <c r="FY126" s="2">
        <f t="shared" si="141"/>
        <v>2.2669712032170716E-2</v>
      </c>
      <c r="FZ126" s="2">
        <f t="shared" si="141"/>
        <v>2.1901725198432198E-2</v>
      </c>
      <c r="GA126" s="2">
        <f t="shared" si="141"/>
        <v>1.9447493504700691E-2</v>
      </c>
      <c r="GB126" s="2">
        <f t="shared" si="141"/>
        <v>2.1834389157954236E-2</v>
      </c>
      <c r="GC126" s="2">
        <f t="shared" si="141"/>
        <v>2.3477836300203787E-2</v>
      </c>
      <c r="GD126" s="2">
        <f t="shared" si="141"/>
        <v>2.7153934763128745E-2</v>
      </c>
      <c r="GE126" s="2">
        <f t="shared" si="141"/>
        <v>2.7961041130783102E-2</v>
      </c>
      <c r="GF126" s="2">
        <f t="shared" si="141"/>
        <v>2.6256461966848381E-2</v>
      </c>
      <c r="GG126" s="2">
        <f t="shared" si="141"/>
        <v>2.5750008062853737E-2</v>
      </c>
      <c r="GH126" s="2">
        <f t="shared" si="141"/>
        <v>2.5013691405310855E-2</v>
      </c>
      <c r="GI126" s="2">
        <f t="shared" si="141"/>
        <v>2.0468724183371926E-2</v>
      </c>
      <c r="GJ126" s="2">
        <f t="shared" si="141"/>
        <v>1.7398069142127642E-2</v>
      </c>
      <c r="GK126" s="2">
        <f t="shared" si="141"/>
        <v>1.7619409904947213E-2</v>
      </c>
      <c r="GM126" s="86">
        <f t="shared" si="142"/>
        <v>6.9094668922121814E-73</v>
      </c>
      <c r="GN126" s="86">
        <f t="shared" si="142"/>
        <v>1.4923561708585256E-76</v>
      </c>
      <c r="GO126" s="86">
        <f t="shared" si="142"/>
        <v>2.6092682695873887E-83</v>
      </c>
      <c r="GP126" s="86">
        <f t="shared" si="142"/>
        <v>7.1704991871900923E-97</v>
      </c>
      <c r="GQ126" s="86">
        <f t="shared" si="142"/>
        <v>4.3849259657279502E-100</v>
      </c>
      <c r="GR126" s="86">
        <f t="shared" si="142"/>
        <v>1.5929391890298384E-101</v>
      </c>
      <c r="GS126" s="86">
        <f t="shared" si="142"/>
        <v>2.7638920487956246E-104</v>
      </c>
      <c r="GT126" s="86">
        <f t="shared" si="142"/>
        <v>2.576806590165367E-108</v>
      </c>
      <c r="GU126" s="86">
        <f t="shared" si="142"/>
        <v>3.9134627161444069E-98</v>
      </c>
      <c r="GV126" s="86">
        <f t="shared" si="142"/>
        <v>3.8247809220584954E-91</v>
      </c>
      <c r="GW126" s="86">
        <f t="shared" si="142"/>
        <v>2.5857137910604063E-92</v>
      </c>
      <c r="GX126" s="86">
        <f t="shared" si="142"/>
        <v>1.1911630899206534E-89</v>
      </c>
      <c r="GY126" s="86">
        <f t="shared" si="142"/>
        <v>9.0819065464516127E-67</v>
      </c>
      <c r="GZ126" s="86">
        <f t="shared" si="142"/>
        <v>5.3080992125116187E-53</v>
      </c>
      <c r="HA126" s="86">
        <f t="shared" si="142"/>
        <v>5.7968284344560711E-65</v>
      </c>
      <c r="HC126" s="86">
        <f t="shared" si="153"/>
        <v>3.3167633846707441E-16</v>
      </c>
      <c r="HD126" s="86">
        <f t="shared" si="153"/>
        <v>1.1448881453312589E-17</v>
      </c>
      <c r="HE126" s="86">
        <f t="shared" si="153"/>
        <v>7.8171134963131579E-16</v>
      </c>
      <c r="HF126" s="86">
        <f t="shared" si="153"/>
        <v>8.1485481092917135E-21</v>
      </c>
      <c r="HG126" s="86">
        <f t="shared" si="153"/>
        <v>5.1491259826798003E-20</v>
      </c>
      <c r="HH126" s="86">
        <f t="shared" si="153"/>
        <v>3.5906234294509829E-22</v>
      </c>
      <c r="HI126" s="86">
        <f t="shared" si="138"/>
        <v>6.1649968116950122E-27</v>
      </c>
      <c r="HJ126" s="86">
        <f t="shared" si="138"/>
        <v>4.8370528952856255E-30</v>
      </c>
      <c r="HK126" s="86">
        <f t="shared" si="138"/>
        <v>1.6699753653273884E-28</v>
      </c>
      <c r="HL126" s="86">
        <f t="shared" si="138"/>
        <v>2.8375348009099652E-14</v>
      </c>
      <c r="HM126" s="86">
        <f t="shared" si="138"/>
        <v>8.2902798548112235E-23</v>
      </c>
      <c r="HN126" s="86">
        <f t="shared" si="138"/>
        <v>3.4385225227776358E-20</v>
      </c>
      <c r="HO126" s="86">
        <f t="shared" si="138"/>
        <v>3.7258305030138173E-13</v>
      </c>
      <c r="HP126" s="86">
        <f t="shared" si="138"/>
        <v>8.4144942530040094E-12</v>
      </c>
      <c r="HQ126" s="86">
        <f t="shared" si="138"/>
        <v>4.6674126316341484E-15</v>
      </c>
      <c r="HS126" s="86">
        <f t="shared" si="143"/>
        <v>2.4494985286214457E-4</v>
      </c>
      <c r="HT126" s="86">
        <f t="shared" si="143"/>
        <v>1.151859436292057E-3</v>
      </c>
      <c r="HU126" s="86">
        <f t="shared" si="143"/>
        <v>4.5908858653853337E-4</v>
      </c>
      <c r="HV126" s="86">
        <f t="shared" si="143"/>
        <v>3.5452945894605409E-4</v>
      </c>
      <c r="HW126" s="86">
        <f t="shared" si="143"/>
        <v>7.0845428729511437E-5</v>
      </c>
      <c r="HX126" s="86">
        <f t="shared" si="143"/>
        <v>1.3726591439152067E-4</v>
      </c>
      <c r="HY126" s="86">
        <f t="shared" si="143"/>
        <v>2.9006531913611374E-4</v>
      </c>
      <c r="HZ126" s="86">
        <f t="shared" si="143"/>
        <v>5.6294982456370744E-4</v>
      </c>
      <c r="IA126" s="86">
        <f t="shared" si="143"/>
        <v>5.4946839697789587E-4</v>
      </c>
      <c r="IB126" s="86">
        <f t="shared" si="143"/>
        <v>1.0107530747160123E-3</v>
      </c>
      <c r="IC126" s="86">
        <f t="shared" si="143"/>
        <v>2.9184330375905108E-4</v>
      </c>
      <c r="ID126" s="86">
        <f t="shared" si="143"/>
        <v>3.7447866214681663E-4</v>
      </c>
      <c r="IE126" s="86">
        <f t="shared" si="143"/>
        <v>6.2519895026583693E-5</v>
      </c>
      <c r="IF126" s="86">
        <f t="shared" si="143"/>
        <v>3.8846651874440449E-4</v>
      </c>
      <c r="IG126" s="86">
        <f t="shared" si="143"/>
        <v>1.2785289010779012E-3</v>
      </c>
      <c r="II126" s="86">
        <f t="shared" si="144"/>
        <v>7.579346360928268E-30</v>
      </c>
      <c r="IJ126" s="86">
        <f t="shared" si="144"/>
        <v>4.8721078109038396E-25</v>
      </c>
      <c r="IK126" s="86">
        <f t="shared" si="144"/>
        <v>5.9316792818701221E-28</v>
      </c>
      <c r="IL126" s="86">
        <f t="shared" si="144"/>
        <v>1.5356852836681549E-29</v>
      </c>
      <c r="IM126" s="86">
        <f t="shared" si="144"/>
        <v>4.7749661422416838E-33</v>
      </c>
      <c r="IN126" s="86">
        <f t="shared" si="144"/>
        <v>7.4532788976780436E-32</v>
      </c>
      <c r="IO126" s="86">
        <f t="shared" si="144"/>
        <v>2.2166777741752019E-33</v>
      </c>
      <c r="IP126" s="86">
        <f t="shared" si="144"/>
        <v>1.2212121400932423E-30</v>
      </c>
      <c r="IQ126" s="86">
        <f t="shared" si="144"/>
        <v>4.7215709453496954E-33</v>
      </c>
      <c r="IR126" s="86">
        <f t="shared" si="144"/>
        <v>9.6340180745907054E-32</v>
      </c>
      <c r="IS126" s="86">
        <f t="shared" si="144"/>
        <v>1.9557158450980222E-34</v>
      </c>
      <c r="IT126" s="86">
        <f t="shared" si="144"/>
        <v>2.0161133862653192E-32</v>
      </c>
      <c r="IU126" s="86">
        <f t="shared" si="144"/>
        <v>2.5298422104307001E-36</v>
      </c>
      <c r="IV126" s="86">
        <f t="shared" si="144"/>
        <v>3.6436468347458359E-33</v>
      </c>
      <c r="IW126" s="86">
        <f t="shared" si="144"/>
        <v>1.1460135544126307E-32</v>
      </c>
      <c r="IY126" s="86">
        <f t="shared" si="145"/>
        <v>2.4494985286247623E-4</v>
      </c>
      <c r="IZ126" s="86">
        <f t="shared" si="145"/>
        <v>1.1518594362920685E-3</v>
      </c>
      <c r="JA126" s="86">
        <f t="shared" si="145"/>
        <v>4.5908858653931508E-4</v>
      </c>
      <c r="JB126" s="86">
        <f t="shared" si="145"/>
        <v>3.5452945894605409E-4</v>
      </c>
      <c r="JC126" s="86">
        <f t="shared" si="145"/>
        <v>7.0845428729511491E-5</v>
      </c>
      <c r="JD126" s="86">
        <f t="shared" si="145"/>
        <v>1.3726591439152067E-4</v>
      </c>
      <c r="JE126" s="86">
        <f t="shared" si="145"/>
        <v>2.9006531913611374E-4</v>
      </c>
      <c r="JF126" s="86">
        <f t="shared" si="145"/>
        <v>5.6294982456370744E-4</v>
      </c>
      <c r="JG126" s="86">
        <f t="shared" si="145"/>
        <v>5.4946839697789587E-4</v>
      </c>
      <c r="JH126" s="86">
        <f t="shared" si="145"/>
        <v>1.0107530747443876E-3</v>
      </c>
      <c r="JI126" s="86">
        <f t="shared" si="145"/>
        <v>2.9184330375905108E-4</v>
      </c>
      <c r="JJ126" s="86">
        <f t="shared" si="145"/>
        <v>3.7447866214681668E-4</v>
      </c>
      <c r="JK126" s="86">
        <f t="shared" si="145"/>
        <v>6.2519895399166747E-5</v>
      </c>
      <c r="JL126" s="86">
        <f t="shared" si="145"/>
        <v>3.8846652715889874E-4</v>
      </c>
      <c r="JM126" s="86">
        <f t="shared" si="145"/>
        <v>1.2785289010825687E-3</v>
      </c>
    </row>
    <row r="127" spans="2:273" x14ac:dyDescent="0.25">
      <c r="B127" s="2">
        <v>100</v>
      </c>
      <c r="C127" s="37">
        <v>111.39700000000001</v>
      </c>
      <c r="D127" s="37">
        <v>110.724</v>
      </c>
      <c r="E127" s="37">
        <v>111.63</v>
      </c>
      <c r="F127" s="37">
        <v>111.03700000000001</v>
      </c>
      <c r="G127" s="37">
        <v>108.58499999999999</v>
      </c>
      <c r="H127" s="37">
        <v>106.13200000000001</v>
      </c>
      <c r="I127" s="37">
        <v>106.377</v>
      </c>
      <c r="J127" s="37">
        <v>104.679</v>
      </c>
      <c r="K127" s="37">
        <v>106.358</v>
      </c>
      <c r="L127" s="37">
        <v>107.604</v>
      </c>
      <c r="M127" s="37">
        <v>108.623</v>
      </c>
      <c r="N127" s="37">
        <v>108</v>
      </c>
      <c r="O127" s="37">
        <v>108.264</v>
      </c>
      <c r="P127" s="37">
        <v>107.491</v>
      </c>
      <c r="Q127" s="37">
        <v>111</v>
      </c>
      <c r="S127" s="4">
        <f t="shared" si="146"/>
        <v>111.42000185051992</v>
      </c>
      <c r="T127" s="4">
        <f t="shared" si="146"/>
        <v>110.31271305226689</v>
      </c>
      <c r="U127" s="4">
        <f t="shared" si="146"/>
        <v>111.06452792509437</v>
      </c>
      <c r="V127" s="4">
        <f t="shared" si="146"/>
        <v>110.17334159010136</v>
      </c>
      <c r="W127" s="4">
        <f t="shared" si="146"/>
        <v>108.5360453968525</v>
      </c>
      <c r="X127" s="4">
        <f t="shared" si="146"/>
        <v>106.40298530777046</v>
      </c>
      <c r="Y127" s="4">
        <f t="shared" si="146"/>
        <v>106.17871111001429</v>
      </c>
      <c r="Z127" s="4">
        <f t="shared" si="146"/>
        <v>104.53906948141649</v>
      </c>
      <c r="AA127" s="4">
        <f t="shared" si="146"/>
        <v>105.97303976819154</v>
      </c>
      <c r="AB127" s="4">
        <f t="shared" si="146"/>
        <v>107.33024321945916</v>
      </c>
      <c r="AC127" s="4">
        <f t="shared" si="146"/>
        <v>107.87818893866344</v>
      </c>
      <c r="AD127" s="4">
        <f t="shared" si="146"/>
        <v>107.02666144675888</v>
      </c>
      <c r="AE127" s="4">
        <f t="shared" si="146"/>
        <v>108.09068527435271</v>
      </c>
      <c r="AF127" s="4">
        <f t="shared" si="146"/>
        <v>107.60903087900668</v>
      </c>
      <c r="AG127" s="4">
        <f t="shared" si="146"/>
        <v>110.70914347030212</v>
      </c>
      <c r="AI127" s="4">
        <f t="shared" si="147"/>
        <v>-2.3001850519918321E-2</v>
      </c>
      <c r="AJ127" s="4">
        <f t="shared" si="147"/>
        <v>0.41128694773311736</v>
      </c>
      <c r="AK127" s="4">
        <f t="shared" si="147"/>
        <v>0.56547207490562812</v>
      </c>
      <c r="AL127" s="4">
        <f t="shared" si="147"/>
        <v>0.86365840989864751</v>
      </c>
      <c r="AM127" s="4">
        <f t="shared" si="147"/>
        <v>4.8954603147493003E-2</v>
      </c>
      <c r="AN127" s="4">
        <f t="shared" si="147"/>
        <v>-0.27098530777045937</v>
      </c>
      <c r="AO127" s="4">
        <f t="shared" si="147"/>
        <v>0.19828888998570449</v>
      </c>
      <c r="AP127" s="4">
        <f t="shared" si="147"/>
        <v>0.1399305185835118</v>
      </c>
      <c r="AQ127" s="4">
        <f t="shared" si="147"/>
        <v>0.3849602318084635</v>
      </c>
      <c r="AR127" s="4">
        <f t="shared" si="147"/>
        <v>0.27375678054083608</v>
      </c>
      <c r="AS127" s="4">
        <f t="shared" si="147"/>
        <v>0.74481106133656283</v>
      </c>
      <c r="AT127" s="4">
        <f t="shared" si="147"/>
        <v>0.97333855324112051</v>
      </c>
      <c r="AU127" s="4">
        <f t="shared" si="147"/>
        <v>0.17331472564728756</v>
      </c>
      <c r="AV127" s="4">
        <f t="shared" si="147"/>
        <v>-0.11803087900668174</v>
      </c>
      <c r="AW127" s="4">
        <f t="shared" si="147"/>
        <v>0.29085652969787645</v>
      </c>
      <c r="AY127" s="2">
        <f t="shared" ref="AY127:BM143" si="154">IF(OR($B127 &lt; C$230, $B127 &gt; C$233), #N/A, ((1-FG127)*DK127) + (FG127 - FW127)*EA127 + (FW127*EQ127))</f>
        <v>111.42000185051992</v>
      </c>
      <c r="AZ127" s="2">
        <f t="shared" si="154"/>
        <v>110.29306596076454</v>
      </c>
      <c r="BA127" s="2">
        <f t="shared" si="154"/>
        <v>111.05143102216705</v>
      </c>
      <c r="BB127" s="2">
        <f t="shared" si="154"/>
        <v>110.15493473964401</v>
      </c>
      <c r="BC127" s="2">
        <f t="shared" si="154"/>
        <v>108.52906319193707</v>
      </c>
      <c r="BD127" s="2">
        <f t="shared" si="154"/>
        <v>106.38527157643105</v>
      </c>
      <c r="BE127" s="2">
        <f t="shared" si="154"/>
        <v>106.13981671434678</v>
      </c>
      <c r="BF127" s="2">
        <f t="shared" si="154"/>
        <v>104.45326228602461</v>
      </c>
      <c r="BG127" s="2">
        <f t="shared" si="154"/>
        <v>105.88545997536187</v>
      </c>
      <c r="BH127" s="2">
        <f t="shared" si="154"/>
        <v>107.17909339076787</v>
      </c>
      <c r="BI127" s="2">
        <f t="shared" si="154"/>
        <v>107.8174839697953</v>
      </c>
      <c r="BJ127" s="2">
        <f t="shared" si="154"/>
        <v>106.94852520213864</v>
      </c>
      <c r="BK127" s="2">
        <f t="shared" si="154"/>
        <v>108.07433659276727</v>
      </c>
      <c r="BL127" s="2">
        <f t="shared" si="154"/>
        <v>107.4244542384635</v>
      </c>
      <c r="BM127" s="2">
        <f t="shared" si="154"/>
        <v>109.83806617768512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111.39700000000001</v>
      </c>
      <c r="CF127" s="2">
        <f t="shared" si="155"/>
        <v>110.724</v>
      </c>
      <c r="CG127" s="2">
        <f t="shared" si="155"/>
        <v>111.63</v>
      </c>
      <c r="CH127" s="2">
        <f t="shared" si="155"/>
        <v>111.03700000000001</v>
      </c>
      <c r="CI127" s="2">
        <f t="shared" si="155"/>
        <v>108.58499999999999</v>
      </c>
      <c r="CJ127" s="2">
        <f t="shared" si="155"/>
        <v>106.13200000000001</v>
      </c>
      <c r="CK127" s="2">
        <f t="shared" si="155"/>
        <v>106.377</v>
      </c>
      <c r="CL127" s="2">
        <f t="shared" si="155"/>
        <v>104.679</v>
      </c>
      <c r="CM127" s="2">
        <f t="shared" si="155"/>
        <v>106.358</v>
      </c>
      <c r="CN127" s="2">
        <f t="shared" si="155"/>
        <v>107.604</v>
      </c>
      <c r="CO127" s="2">
        <f t="shared" si="155"/>
        <v>108.623</v>
      </c>
      <c r="CP127" s="2">
        <f t="shared" si="155"/>
        <v>108</v>
      </c>
      <c r="CQ127" s="2">
        <f t="shared" si="155"/>
        <v>108.264</v>
      </c>
      <c r="CR127" s="2">
        <f t="shared" si="155"/>
        <v>107.491</v>
      </c>
      <c r="CS127" s="2">
        <f t="shared" si="155"/>
        <v>111</v>
      </c>
      <c r="CU127" s="2">
        <f t="shared" si="110"/>
        <v>111.39700000000001</v>
      </c>
      <c r="CV127" s="2">
        <f t="shared" si="111"/>
        <v>110.724</v>
      </c>
      <c r="CW127" s="2">
        <f t="shared" si="112"/>
        <v>111.63</v>
      </c>
      <c r="CX127" s="2">
        <f t="shared" si="113"/>
        <v>111.03700000000001</v>
      </c>
      <c r="CY127" s="2">
        <f t="shared" si="114"/>
        <v>108.58499999999999</v>
      </c>
      <c r="CZ127" s="2">
        <f t="shared" si="115"/>
        <v>106.13200000000001</v>
      </c>
      <c r="DA127" s="2">
        <f t="shared" si="116"/>
        <v>106.377</v>
      </c>
      <c r="DB127" s="2">
        <f t="shared" si="117"/>
        <v>104.679</v>
      </c>
      <c r="DC127" s="2">
        <f t="shared" si="118"/>
        <v>106.358</v>
      </c>
      <c r="DD127" s="2">
        <f t="shared" si="119"/>
        <v>107.604</v>
      </c>
      <c r="DE127" s="2">
        <f t="shared" si="120"/>
        <v>108.623</v>
      </c>
      <c r="DF127" s="2">
        <f t="shared" si="121"/>
        <v>108</v>
      </c>
      <c r="DG127" s="2">
        <f t="shared" si="122"/>
        <v>108.264</v>
      </c>
      <c r="DH127" s="2">
        <f t="shared" si="123"/>
        <v>107.491</v>
      </c>
      <c r="DI127" s="2">
        <f t="shared" si="124"/>
        <v>111</v>
      </c>
      <c r="DK127" s="2">
        <f t="shared" si="148"/>
        <v>123.19737008060694</v>
      </c>
      <c r="DL127" s="2">
        <f t="shared" si="148"/>
        <v>119.95763023255813</v>
      </c>
      <c r="DM127" s="2">
        <f t="shared" si="148"/>
        <v>122.2649605065666</v>
      </c>
      <c r="DN127" s="2">
        <f t="shared" si="148"/>
        <v>119.61494062078275</v>
      </c>
      <c r="DO127" s="2">
        <f t="shared" si="148"/>
        <v>117.54960936645151</v>
      </c>
      <c r="DP127" s="2">
        <f t="shared" si="148"/>
        <v>117.83945147171464</v>
      </c>
      <c r="DQ127" s="2">
        <f t="shared" si="148"/>
        <v>119.51326791076791</v>
      </c>
      <c r="DR127" s="2">
        <f t="shared" si="148"/>
        <v>119.55253840682789</v>
      </c>
      <c r="DS127" s="2">
        <f t="shared" si="148"/>
        <v>120.38779775910362</v>
      </c>
      <c r="DT127" s="2">
        <f t="shared" si="148"/>
        <v>120.12788138138141</v>
      </c>
      <c r="DU127" s="2">
        <f t="shared" si="148"/>
        <v>122.46568966108968</v>
      </c>
      <c r="DV127" s="2">
        <f t="shared" si="148"/>
        <v>116.24608534850638</v>
      </c>
      <c r="DW127" s="2">
        <f t="shared" si="148"/>
        <v>122.14440411840414</v>
      </c>
      <c r="DX127" s="2">
        <f t="shared" si="148"/>
        <v>116.78287242169596</v>
      </c>
      <c r="DY127" s="2">
        <f t="shared" si="148"/>
        <v>113.22834297367442</v>
      </c>
      <c r="EA127" s="2">
        <f t="shared" si="152"/>
        <v>111.33675467769538</v>
      </c>
      <c r="EB127" s="2">
        <f t="shared" si="152"/>
        <v>110.23935726392253</v>
      </c>
      <c r="EC127" s="2">
        <f t="shared" si="152"/>
        <v>110.97992417582419</v>
      </c>
      <c r="ED127" s="2">
        <f t="shared" si="152"/>
        <v>110.0936813747861</v>
      </c>
      <c r="EE127" s="2">
        <f t="shared" si="151"/>
        <v>108.46485620287866</v>
      </c>
      <c r="EF127" s="2">
        <f t="shared" si="151"/>
        <v>106.30543149939543</v>
      </c>
      <c r="EG127" s="2">
        <f t="shared" si="151"/>
        <v>106.04583134747652</v>
      </c>
      <c r="EH127" s="2">
        <f t="shared" si="151"/>
        <v>104.34985623409668</v>
      </c>
      <c r="EI127" s="2">
        <f t="shared" si="151"/>
        <v>105.77884672206834</v>
      </c>
      <c r="EJ127" s="2">
        <f t="shared" si="151"/>
        <v>107.0915592776845</v>
      </c>
      <c r="EK127" s="2">
        <f t="shared" si="151"/>
        <v>107.7124399815328</v>
      </c>
      <c r="EL127" s="2">
        <f t="shared" si="151"/>
        <v>106.88825021827751</v>
      </c>
      <c r="EM127" s="2">
        <f t="shared" si="135"/>
        <v>107.97584856492506</v>
      </c>
      <c r="EN127" s="2">
        <f t="shared" si="135"/>
        <v>107.34976641791046</v>
      </c>
      <c r="EO127" s="2">
        <f t="shared" si="135"/>
        <v>109.80570062718137</v>
      </c>
      <c r="EQ127" s="2">
        <f t="shared" si="149"/>
        <v>111.23268116576753</v>
      </c>
      <c r="ER127" s="2">
        <f t="shared" si="149"/>
        <v>110.24173276628881</v>
      </c>
      <c r="ES127" s="2">
        <f t="shared" si="149"/>
        <v>110.91657466918717</v>
      </c>
      <c r="ET127" s="2">
        <f t="shared" si="149"/>
        <v>110.03015710120415</v>
      </c>
      <c r="EU127" s="2">
        <f t="shared" si="149"/>
        <v>108.40233886128125</v>
      </c>
      <c r="EV127" s="2">
        <f t="shared" si="149"/>
        <v>106.2484590946859</v>
      </c>
      <c r="EW127" s="2">
        <f t="shared" si="149"/>
        <v>106.02273181590849</v>
      </c>
      <c r="EX127" s="2">
        <f t="shared" si="149"/>
        <v>104.34793829023519</v>
      </c>
      <c r="EY127" s="2">
        <f t="shared" si="149"/>
        <v>105.74690597513248</v>
      </c>
      <c r="EZ127" s="2">
        <f t="shared" si="149"/>
        <v>107.01485249064211</v>
      </c>
      <c r="FA127" s="2">
        <f t="shared" si="149"/>
        <v>107.67043659001637</v>
      </c>
      <c r="FB127" s="2">
        <f t="shared" si="149"/>
        <v>106.84099367320322</v>
      </c>
      <c r="FC127" s="2">
        <f t="shared" si="149"/>
        <v>107.83089724554983</v>
      </c>
      <c r="FD127" s="2">
        <f t="shared" si="149"/>
        <v>107.32599105529746</v>
      </c>
      <c r="FE127" s="2">
        <f t="shared" si="149"/>
        <v>109.84634903121483</v>
      </c>
      <c r="FG127" s="2">
        <f t="shared" si="150"/>
        <v>0.99279257818181099</v>
      </c>
      <c r="FH127" s="2">
        <f t="shared" si="150"/>
        <v>0.99447950139088082</v>
      </c>
      <c r="FI127" s="2">
        <f t="shared" si="150"/>
        <v>0.99352433819692187</v>
      </c>
      <c r="FJ127" s="2">
        <f t="shared" si="150"/>
        <v>0.9934067892706232</v>
      </c>
      <c r="FK127" s="2">
        <f t="shared" si="150"/>
        <v>0.99278597936137991</v>
      </c>
      <c r="FL127" s="2">
        <f t="shared" si="150"/>
        <v>0.99295985420079624</v>
      </c>
      <c r="FM127" s="2">
        <f t="shared" si="150"/>
        <v>0.99297723272854865</v>
      </c>
      <c r="FN127" s="2">
        <f t="shared" si="150"/>
        <v>0.9931944241270183</v>
      </c>
      <c r="FO127" s="2">
        <f t="shared" si="150"/>
        <v>0.99263534532182152</v>
      </c>
      <c r="FP127" s="2">
        <f t="shared" si="150"/>
        <v>0.99311639487167402</v>
      </c>
      <c r="FQ127" s="2">
        <f t="shared" si="150"/>
        <v>0.99279975673647369</v>
      </c>
      <c r="FR127" s="2">
        <f t="shared" si="150"/>
        <v>0.9934207039991656</v>
      </c>
      <c r="FS127" s="2">
        <f t="shared" si="150"/>
        <v>0.99281967508488578</v>
      </c>
      <c r="FT127" s="2">
        <f t="shared" si="150"/>
        <v>0.99203437195988542</v>
      </c>
      <c r="FU127" s="2">
        <f t="shared" si="150"/>
        <v>0.99077274769057866</v>
      </c>
      <c r="FW127" s="2">
        <f t="shared" ref="FW127:GK143" si="156">POWER(10,($B127-C$232)/C$229)/(1+POWER(10,($B127-C$232)/C$229))</f>
        <v>2.1497164514990959E-2</v>
      </c>
      <c r="FX127" s="2">
        <f t="shared" si="156"/>
        <v>2.4830299668504422E-2</v>
      </c>
      <c r="FY127" s="2">
        <f t="shared" si="156"/>
        <v>2.4802598376611029E-2</v>
      </c>
      <c r="FZ127" s="2">
        <f t="shared" si="156"/>
        <v>2.396412700448743E-2</v>
      </c>
      <c r="GA127" s="2">
        <f t="shared" si="156"/>
        <v>2.1283818639288205E-2</v>
      </c>
      <c r="GB127" s="2">
        <f t="shared" si="156"/>
        <v>2.3890605063366727E-2</v>
      </c>
      <c r="GC127" s="2">
        <f t="shared" si="156"/>
        <v>2.5684757070644357E-2</v>
      </c>
      <c r="GD127" s="2">
        <f t="shared" si="156"/>
        <v>2.9695901194631464E-2</v>
      </c>
      <c r="GE127" s="2">
        <f t="shared" si="156"/>
        <v>3.057618867273269E-2</v>
      </c>
      <c r="GF127" s="2">
        <f t="shared" si="156"/>
        <v>2.8716893107579949E-2</v>
      </c>
      <c r="GG127" s="2">
        <f t="shared" si="156"/>
        <v>2.816435328500929E-2</v>
      </c>
      <c r="GH127" s="2">
        <f t="shared" si="156"/>
        <v>2.7360937741358751E-2</v>
      </c>
      <c r="GI127" s="2">
        <f t="shared" si="156"/>
        <v>2.2399276002536755E-2</v>
      </c>
      <c r="GJ127" s="2">
        <f t="shared" si="156"/>
        <v>1.9044636393399032E-2</v>
      </c>
      <c r="GK127" s="2">
        <f t="shared" si="156"/>
        <v>1.9286513859149396E-2</v>
      </c>
      <c r="GM127" s="86">
        <f t="shared" ref="GM127:HA143" si="157" xml:space="preserve"> _xlfn.NORM.DIST($B127, C$7, ABS(C$11), TRUE) * _xlfn.NORM.DIST(($B127 - C$7)*C$15, 0, ABS(C$11), TRUE) * 2</f>
        <v>5.6319312722386661E-77</v>
      </c>
      <c r="GN127" s="86">
        <f t="shared" si="157"/>
        <v>7.6323365161872213E-81</v>
      </c>
      <c r="GO127" s="86">
        <f t="shared" si="157"/>
        <v>4.7962196992887558E-88</v>
      </c>
      <c r="GP127" s="86">
        <f t="shared" si="157"/>
        <v>2.5542418875268276E-102</v>
      </c>
      <c r="GQ127" s="86">
        <f t="shared" si="157"/>
        <v>8.5907163746093071E-106</v>
      </c>
      <c r="GR127" s="86">
        <f t="shared" si="157"/>
        <v>2.8479919333039008E-107</v>
      </c>
      <c r="GS127" s="86">
        <f t="shared" si="157"/>
        <v>5.0555068235514285E-110</v>
      </c>
      <c r="GT127" s="86">
        <f t="shared" si="157"/>
        <v>2.9928206670142379E-114</v>
      </c>
      <c r="GU127" s="86">
        <f t="shared" si="157"/>
        <v>1.6367130508504308E-103</v>
      </c>
      <c r="GV127" s="86">
        <f t="shared" si="157"/>
        <v>4.1558851792307307E-96</v>
      </c>
      <c r="GW127" s="86">
        <f t="shared" si="157"/>
        <v>2.1437168030428973E-97</v>
      </c>
      <c r="GX127" s="86">
        <f t="shared" si="157"/>
        <v>1.4186340298662611E-94</v>
      </c>
      <c r="GY127" s="86">
        <f t="shared" si="157"/>
        <v>1.8085081462901603E-70</v>
      </c>
      <c r="GZ127" s="86">
        <f t="shared" si="157"/>
        <v>6.9785461676020409E-56</v>
      </c>
      <c r="HA127" s="86">
        <f t="shared" si="157"/>
        <v>1.5274379088740018E-68</v>
      </c>
      <c r="HC127" s="86">
        <f t="shared" si="153"/>
        <v>3.7913306401300431E-18</v>
      </c>
      <c r="HD127" s="86">
        <f t="shared" si="153"/>
        <v>9.6928297752819484E-20</v>
      </c>
      <c r="HE127" s="86">
        <f t="shared" si="153"/>
        <v>9.5652963022403692E-18</v>
      </c>
      <c r="HF127" s="86">
        <f t="shared" si="153"/>
        <v>2.3618461882564843E-23</v>
      </c>
      <c r="HG127" s="86">
        <f t="shared" si="153"/>
        <v>1.6582001327104736E-22</v>
      </c>
      <c r="HH127" s="86">
        <f t="shared" si="153"/>
        <v>7.4297960389407401E-25</v>
      </c>
      <c r="HI127" s="86">
        <f t="shared" si="138"/>
        <v>5.3814441395852125E-30</v>
      </c>
      <c r="HJ127" s="86">
        <f t="shared" si="138"/>
        <v>2.1918220800340863E-33</v>
      </c>
      <c r="HK127" s="86">
        <f t="shared" si="138"/>
        <v>1.3053390972971835E-31</v>
      </c>
      <c r="HL127" s="86">
        <f t="shared" si="138"/>
        <v>9.4345423784313911E-16</v>
      </c>
      <c r="HM127" s="86">
        <f t="shared" si="138"/>
        <v>2.6081585920839687E-25</v>
      </c>
      <c r="HN127" s="86">
        <f t="shared" si="138"/>
        <v>2.1304045716227625E-22</v>
      </c>
      <c r="HO127" s="86">
        <f t="shared" si="138"/>
        <v>1.1794564871637123E-14</v>
      </c>
      <c r="HP127" s="86">
        <f t="shared" si="138"/>
        <v>3.8953286413634974E-13</v>
      </c>
      <c r="HQ127" s="86">
        <f t="shared" si="138"/>
        <v>8.6214715270699519E-17</v>
      </c>
      <c r="HS127" s="86">
        <f t="shared" ref="HS127:IG143" si="158" xml:space="preserve"> _xlfn.NORM.DIST($B127, C$9, ABS(C$13), TRUE) * _xlfn.NORM.DIST(($B127 - C$9)*C$17, 0, ABS(C$13), TRUE) * 2</f>
        <v>5.4972882206633219E-4</v>
      </c>
      <c r="HT127" s="86">
        <f t="shared" si="158"/>
        <v>2.2907522099212272E-3</v>
      </c>
      <c r="HU127" s="86">
        <f t="shared" si="158"/>
        <v>9.9963255416463397E-4</v>
      </c>
      <c r="HV127" s="86">
        <f t="shared" si="158"/>
        <v>7.9485257077156377E-4</v>
      </c>
      <c r="HW127" s="86">
        <f t="shared" si="158"/>
        <v>1.7678407895249489E-4</v>
      </c>
      <c r="HX127" s="86">
        <f t="shared" si="158"/>
        <v>3.3428991211841312E-4</v>
      </c>
      <c r="HY127" s="86">
        <f t="shared" si="158"/>
        <v>7.0434587992639303E-4</v>
      </c>
      <c r="HZ127" s="86">
        <f t="shared" si="158"/>
        <v>1.3100842432479363E-3</v>
      </c>
      <c r="IA127" s="86">
        <f t="shared" si="158"/>
        <v>1.3337085785439697E-3</v>
      </c>
      <c r="IB127" s="86">
        <f t="shared" si="158"/>
        <v>2.2863610347848514E-3</v>
      </c>
      <c r="IC127" s="86">
        <f t="shared" si="158"/>
        <v>7.3508334654737541E-4</v>
      </c>
      <c r="ID127" s="86">
        <f t="shared" si="158"/>
        <v>8.9762987124562994E-4</v>
      </c>
      <c r="IE127" s="86">
        <f t="shared" si="158"/>
        <v>1.6642582892719841E-4</v>
      </c>
      <c r="IF127" s="86">
        <f t="shared" si="158"/>
        <v>7.982419158750211E-4</v>
      </c>
      <c r="IG127" s="86">
        <f t="shared" si="158"/>
        <v>2.2580600107100211E-3</v>
      </c>
      <c r="II127" s="86">
        <f t="shared" ref="II127:IW143" si="159" xml:space="preserve"> _xlfn.NORM.DIST($B127, C$10, ABS(C$14), TRUE) * _xlfn.NORM.DIST(($B127 - C$10)*C$18, 0, ABS(C$14), TRUE) * 2</f>
        <v>1.554804960913436E-28</v>
      </c>
      <c r="IJ127" s="86">
        <f t="shared" si="159"/>
        <v>6.6065636637434091E-24</v>
      </c>
      <c r="IK127" s="86">
        <f t="shared" si="159"/>
        <v>1.1086773244236144E-26</v>
      </c>
      <c r="IL127" s="86">
        <f t="shared" si="159"/>
        <v>3.3242553233796835E-28</v>
      </c>
      <c r="IM127" s="86">
        <f t="shared" si="159"/>
        <v>1.3652485747738285E-31</v>
      </c>
      <c r="IN127" s="86">
        <f t="shared" si="159"/>
        <v>2.0729572693773656E-30</v>
      </c>
      <c r="IO127" s="86">
        <f t="shared" si="159"/>
        <v>7.8046219528749606E-32</v>
      </c>
      <c r="IP127" s="86">
        <f t="shared" si="159"/>
        <v>3.6207785609346364E-29</v>
      </c>
      <c r="IQ127" s="86">
        <f t="shared" si="159"/>
        <v>1.910658034240926E-31</v>
      </c>
      <c r="IR127" s="86">
        <f t="shared" si="159"/>
        <v>3.1408499385282236E-30</v>
      </c>
      <c r="IS127" s="86">
        <f t="shared" si="159"/>
        <v>8.5152189683619979E-33</v>
      </c>
      <c r="IT127" s="86">
        <f t="shared" si="159"/>
        <v>6.7756555088678445E-31</v>
      </c>
      <c r="IU127" s="86">
        <f t="shared" si="159"/>
        <v>1.0762559522723584E-34</v>
      </c>
      <c r="IV127" s="86">
        <f t="shared" si="159"/>
        <v>9.6062803043936528E-32</v>
      </c>
      <c r="IW127" s="86">
        <f t="shared" si="159"/>
        <v>2.8994751621367121E-31</v>
      </c>
      <c r="IY127" s="86">
        <f t="shared" ref="IY127:JM143" si="160">GM127+HC127+HS127+II127</f>
        <v>5.4972882206633599E-4</v>
      </c>
      <c r="IZ127" s="86">
        <f t="shared" si="160"/>
        <v>2.2907522099212272E-3</v>
      </c>
      <c r="JA127" s="86">
        <f t="shared" si="160"/>
        <v>9.9963255416464351E-4</v>
      </c>
      <c r="JB127" s="86">
        <f t="shared" si="160"/>
        <v>7.9485257077156377E-4</v>
      </c>
      <c r="JC127" s="86">
        <f t="shared" si="160"/>
        <v>1.7678407895249489E-4</v>
      </c>
      <c r="JD127" s="86">
        <f t="shared" si="160"/>
        <v>3.3428991211841312E-4</v>
      </c>
      <c r="JE127" s="86">
        <f t="shared" si="160"/>
        <v>7.0434587992639303E-4</v>
      </c>
      <c r="JF127" s="86">
        <f t="shared" si="160"/>
        <v>1.3100842432479363E-3</v>
      </c>
      <c r="JG127" s="86">
        <f t="shared" si="160"/>
        <v>1.3337085785439697E-3</v>
      </c>
      <c r="JH127" s="86">
        <f t="shared" si="160"/>
        <v>2.2863610347857947E-3</v>
      </c>
      <c r="JI127" s="86">
        <f t="shared" si="160"/>
        <v>7.3508334654737541E-4</v>
      </c>
      <c r="JJ127" s="86">
        <f t="shared" si="160"/>
        <v>8.9762987124562994E-4</v>
      </c>
      <c r="JK127" s="86">
        <f t="shared" si="160"/>
        <v>1.6642582893899299E-4</v>
      </c>
      <c r="JL127" s="86">
        <f t="shared" si="160"/>
        <v>7.9824191626455402E-4</v>
      </c>
      <c r="JM127" s="86">
        <f t="shared" si="160"/>
        <v>2.2580600107101074E-3</v>
      </c>
    </row>
    <row r="128" spans="2:273" x14ac:dyDescent="0.25">
      <c r="B128" s="2">
        <v>101</v>
      </c>
      <c r="C128" s="37">
        <v>110.483</v>
      </c>
      <c r="D128" s="37">
        <v>110.569</v>
      </c>
      <c r="E128" s="37">
        <v>111.03700000000001</v>
      </c>
      <c r="F128" s="37">
        <v>110.333</v>
      </c>
      <c r="G128" s="37">
        <v>108.98099999999999</v>
      </c>
      <c r="H128" s="37">
        <v>106.41500000000001</v>
      </c>
      <c r="I128" s="37">
        <v>106.113</v>
      </c>
      <c r="J128" s="37">
        <v>104.98099999999999</v>
      </c>
      <c r="K128" s="37">
        <v>106.13200000000001</v>
      </c>
      <c r="L128" s="37">
        <v>107.491</v>
      </c>
      <c r="M128" s="37">
        <v>108.434</v>
      </c>
      <c r="N128" s="37">
        <v>107.52800000000001</v>
      </c>
      <c r="O128" s="37">
        <v>108.755</v>
      </c>
      <c r="P128" s="37">
        <v>108.679</v>
      </c>
      <c r="Q128" s="37">
        <v>111.151</v>
      </c>
      <c r="S128" s="4">
        <f t="shared" si="146"/>
        <v>111.23702366413939</v>
      </c>
      <c r="T128" s="4">
        <f t="shared" si="146"/>
        <v>110.16360523153043</v>
      </c>
      <c r="U128" s="4">
        <f t="shared" si="146"/>
        <v>110.88220292534115</v>
      </c>
      <c r="V128" s="4">
        <f t="shared" si="146"/>
        <v>110.0027305844966</v>
      </c>
      <c r="W128" s="4">
        <f t="shared" si="146"/>
        <v>108.35099906534312</v>
      </c>
      <c r="X128" s="4">
        <f t="shared" si="146"/>
        <v>106.25053520333925</v>
      </c>
      <c r="Y128" s="4">
        <f t="shared" si="146"/>
        <v>106.05640592313982</v>
      </c>
      <c r="Z128" s="4">
        <f t="shared" si="146"/>
        <v>104.45354895862891</v>
      </c>
      <c r="AA128" s="4">
        <f t="shared" si="146"/>
        <v>105.87259549113493</v>
      </c>
      <c r="AB128" s="4">
        <f t="shared" si="146"/>
        <v>107.31232872279774</v>
      </c>
      <c r="AC128" s="4">
        <f t="shared" si="146"/>
        <v>107.71775215133717</v>
      </c>
      <c r="AD128" s="4">
        <f t="shared" si="146"/>
        <v>106.91454949351882</v>
      </c>
      <c r="AE128" s="4">
        <f t="shared" si="146"/>
        <v>107.91482299569824</v>
      </c>
      <c r="AF128" s="4">
        <f t="shared" si="146"/>
        <v>107.64322083121148</v>
      </c>
      <c r="AG128" s="4">
        <f t="shared" si="146"/>
        <v>111.14547761716803</v>
      </c>
      <c r="AI128" s="4">
        <f t="shared" si="147"/>
        <v>-0.75402366413938182</v>
      </c>
      <c r="AJ128" s="4">
        <f t="shared" si="147"/>
        <v>0.40539476846957712</v>
      </c>
      <c r="AK128" s="4">
        <f t="shared" si="147"/>
        <v>0.15479707465885895</v>
      </c>
      <c r="AL128" s="4">
        <f t="shared" si="147"/>
        <v>0.33026941550339473</v>
      </c>
      <c r="AM128" s="4">
        <f t="shared" si="147"/>
        <v>0.63000093465687712</v>
      </c>
      <c r="AN128" s="4">
        <f t="shared" si="147"/>
        <v>0.1644647966607522</v>
      </c>
      <c r="AO128" s="4">
        <f t="shared" si="147"/>
        <v>5.6594076860179143E-2</v>
      </c>
      <c r="AP128" s="4">
        <f t="shared" si="147"/>
        <v>0.52745104137108001</v>
      </c>
      <c r="AQ128" s="4">
        <f t="shared" si="147"/>
        <v>0.25940450886507449</v>
      </c>
      <c r="AR128" s="4">
        <f t="shared" si="147"/>
        <v>0.1786712772022554</v>
      </c>
      <c r="AS128" s="4">
        <f t="shared" si="147"/>
        <v>0.71624784866283164</v>
      </c>
      <c r="AT128" s="4">
        <f t="shared" si="147"/>
        <v>0.61345050648118615</v>
      </c>
      <c r="AU128" s="4">
        <f t="shared" si="147"/>
        <v>0.84017700430175069</v>
      </c>
      <c r="AV128" s="4">
        <f t="shared" si="147"/>
        <v>1.0357791687885225</v>
      </c>
      <c r="AW128" s="4">
        <f t="shared" si="147"/>
        <v>5.5223828319697077E-3</v>
      </c>
      <c r="AY128" s="2">
        <f t="shared" si="154"/>
        <v>111.23702366413939</v>
      </c>
      <c r="AZ128" s="2">
        <f t="shared" si="154"/>
        <v>110.12807928581564</v>
      </c>
      <c r="BA128" s="2">
        <f t="shared" si="154"/>
        <v>110.85640316814151</v>
      </c>
      <c r="BB128" s="2">
        <f t="shared" si="154"/>
        <v>109.96547427651235</v>
      </c>
      <c r="BC128" s="2">
        <f t="shared" si="154"/>
        <v>108.33526190686126</v>
      </c>
      <c r="BD128" s="2">
        <f t="shared" si="154"/>
        <v>106.21170939244651</v>
      </c>
      <c r="BE128" s="2">
        <f t="shared" si="154"/>
        <v>105.97222596704952</v>
      </c>
      <c r="BF128" s="2">
        <f t="shared" si="154"/>
        <v>104.27586257400358</v>
      </c>
      <c r="BG128" s="2">
        <f t="shared" si="154"/>
        <v>105.68507123750173</v>
      </c>
      <c r="BH128" s="2">
        <f t="shared" si="154"/>
        <v>107.0093175714884</v>
      </c>
      <c r="BI128" s="2">
        <f t="shared" si="154"/>
        <v>107.58249301415006</v>
      </c>
      <c r="BJ128" s="2">
        <f t="shared" si="154"/>
        <v>106.74782733059018</v>
      </c>
      <c r="BK128" s="2">
        <f t="shared" si="154"/>
        <v>107.87589895335203</v>
      </c>
      <c r="BL128" s="2">
        <f t="shared" si="154"/>
        <v>107.29562104773285</v>
      </c>
      <c r="BM128" s="2">
        <f t="shared" si="154"/>
        <v>109.71598026148352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110.483</v>
      </c>
      <c r="CF128" s="2">
        <f t="shared" si="155"/>
        <v>110.569</v>
      </c>
      <c r="CG128" s="2">
        <f t="shared" si="155"/>
        <v>111.03700000000001</v>
      </c>
      <c r="CH128" s="2">
        <f t="shared" si="155"/>
        <v>110.333</v>
      </c>
      <c r="CI128" s="2">
        <f t="shared" si="155"/>
        <v>108.98099999999999</v>
      </c>
      <c r="CJ128" s="2">
        <f t="shared" si="155"/>
        <v>106.41500000000001</v>
      </c>
      <c r="CK128" s="2">
        <f t="shared" si="155"/>
        <v>106.113</v>
      </c>
      <c r="CL128" s="2">
        <f t="shared" si="155"/>
        <v>104.98099999999999</v>
      </c>
      <c r="CM128" s="2">
        <f t="shared" si="155"/>
        <v>106.13200000000001</v>
      </c>
      <c r="CN128" s="2">
        <f t="shared" si="155"/>
        <v>107.491</v>
      </c>
      <c r="CO128" s="2">
        <f t="shared" si="155"/>
        <v>108.434</v>
      </c>
      <c r="CP128" s="2">
        <f t="shared" si="155"/>
        <v>107.52800000000001</v>
      </c>
      <c r="CQ128" s="2">
        <f t="shared" si="155"/>
        <v>108.755</v>
      </c>
      <c r="CR128" s="2">
        <f t="shared" si="155"/>
        <v>108.679</v>
      </c>
      <c r="CS128" s="2">
        <f t="shared" si="155"/>
        <v>111.151</v>
      </c>
      <c r="CU128" s="2">
        <f t="shared" si="110"/>
        <v>110.483</v>
      </c>
      <c r="CV128" s="2">
        <f t="shared" si="111"/>
        <v>110.569</v>
      </c>
      <c r="CW128" s="2">
        <f t="shared" si="112"/>
        <v>111.03700000000001</v>
      </c>
      <c r="CX128" s="2">
        <f t="shared" si="113"/>
        <v>110.333</v>
      </c>
      <c r="CY128" s="2">
        <f t="shared" si="114"/>
        <v>108.98099999999999</v>
      </c>
      <c r="CZ128" s="2">
        <f t="shared" si="115"/>
        <v>106.41500000000001</v>
      </c>
      <c r="DA128" s="2">
        <f t="shared" si="116"/>
        <v>106.113</v>
      </c>
      <c r="DB128" s="2">
        <f t="shared" si="117"/>
        <v>104.98099999999999</v>
      </c>
      <c r="DC128" s="2">
        <f t="shared" si="118"/>
        <v>106.13200000000001</v>
      </c>
      <c r="DD128" s="2">
        <f t="shared" si="119"/>
        <v>107.491</v>
      </c>
      <c r="DE128" s="2">
        <f t="shared" si="120"/>
        <v>108.434</v>
      </c>
      <c r="DF128" s="2">
        <f t="shared" si="121"/>
        <v>107.52800000000001</v>
      </c>
      <c r="DG128" s="2">
        <f t="shared" si="122"/>
        <v>108.755</v>
      </c>
      <c r="DH128" s="2">
        <f t="shared" si="123"/>
        <v>108.679</v>
      </c>
      <c r="DI128" s="2">
        <f t="shared" si="124"/>
        <v>111.151</v>
      </c>
      <c r="DK128" s="2">
        <f t="shared" si="148"/>
        <v>123.1902166903746</v>
      </c>
      <c r="DL128" s="2">
        <f t="shared" si="148"/>
        <v>119.90781226215644</v>
      </c>
      <c r="DM128" s="2">
        <f t="shared" si="148"/>
        <v>122.25394971857409</v>
      </c>
      <c r="DN128" s="2">
        <f t="shared" si="148"/>
        <v>119.59916410256413</v>
      </c>
      <c r="DO128" s="2">
        <f t="shared" si="148"/>
        <v>117.51664164569432</v>
      </c>
      <c r="DP128" s="2">
        <f t="shared" si="148"/>
        <v>117.82364164569429</v>
      </c>
      <c r="DQ128" s="2">
        <f t="shared" si="148"/>
        <v>119.50025015015015</v>
      </c>
      <c r="DR128" s="2">
        <f t="shared" si="148"/>
        <v>119.56194452347084</v>
      </c>
      <c r="DS128" s="2">
        <f t="shared" si="148"/>
        <v>120.43548907563023</v>
      </c>
      <c r="DT128" s="2">
        <f t="shared" si="148"/>
        <v>120.16080120120124</v>
      </c>
      <c r="DU128" s="2">
        <f t="shared" si="148"/>
        <v>122.52097125697128</v>
      </c>
      <c r="DV128" s="2">
        <f t="shared" si="148"/>
        <v>116.21390753911805</v>
      </c>
      <c r="DW128" s="2">
        <f t="shared" si="148"/>
        <v>122.18396486486489</v>
      </c>
      <c r="DX128" s="2">
        <f t="shared" si="148"/>
        <v>116.73376394194041</v>
      </c>
      <c r="DY128" s="2">
        <f t="shared" si="148"/>
        <v>113.12223885799033</v>
      </c>
      <c r="EA128" s="2">
        <f t="shared" si="152"/>
        <v>111.15957960638906</v>
      </c>
      <c r="EB128" s="2">
        <f t="shared" si="152"/>
        <v>110.07765484261502</v>
      </c>
      <c r="EC128" s="2">
        <f t="shared" si="152"/>
        <v>110.78922505494508</v>
      </c>
      <c r="ED128" s="2">
        <f t="shared" si="152"/>
        <v>109.9080776383343</v>
      </c>
      <c r="EE128" s="2">
        <f t="shared" si="151"/>
        <v>108.27511045236461</v>
      </c>
      <c r="EF128" s="2">
        <f t="shared" si="151"/>
        <v>106.13717871825878</v>
      </c>
      <c r="EG128" s="2">
        <f t="shared" si="151"/>
        <v>105.88499491426913</v>
      </c>
      <c r="EH128" s="2">
        <f t="shared" si="151"/>
        <v>104.1790091178965</v>
      </c>
      <c r="EI128" s="2">
        <f t="shared" si="151"/>
        <v>105.58428562634658</v>
      </c>
      <c r="EJ128" s="2">
        <f t="shared" si="151"/>
        <v>106.92754668723353</v>
      </c>
      <c r="EK128" s="2">
        <f t="shared" si="151"/>
        <v>107.48328531855957</v>
      </c>
      <c r="EL128" s="2">
        <f t="shared" si="151"/>
        <v>106.69119313320896</v>
      </c>
      <c r="EM128" s="2">
        <f t="shared" si="135"/>
        <v>107.78410257450095</v>
      </c>
      <c r="EN128" s="2">
        <f t="shared" si="135"/>
        <v>107.22689014925373</v>
      </c>
      <c r="EO128" s="2">
        <f t="shared" si="135"/>
        <v>109.68686939932297</v>
      </c>
      <c r="EQ128" s="2">
        <f t="shared" si="149"/>
        <v>111.08788314703483</v>
      </c>
      <c r="ER128" s="2">
        <f t="shared" si="149"/>
        <v>110.1110839142556</v>
      </c>
      <c r="ES128" s="2">
        <f t="shared" si="149"/>
        <v>110.76822642302039</v>
      </c>
      <c r="ET128" s="2">
        <f t="shared" si="149"/>
        <v>109.87334775378893</v>
      </c>
      <c r="EU128" s="2">
        <f t="shared" si="149"/>
        <v>108.24549839566384</v>
      </c>
      <c r="EV128" s="2">
        <f t="shared" si="149"/>
        <v>106.11609676677692</v>
      </c>
      <c r="EW128" s="2">
        <f t="shared" si="149"/>
        <v>105.88405533986089</v>
      </c>
      <c r="EX128" s="2">
        <f t="shared" si="149"/>
        <v>104.21960540502388</v>
      </c>
      <c r="EY128" s="2">
        <f t="shared" si="149"/>
        <v>105.61332368870401</v>
      </c>
      <c r="EZ128" s="2">
        <f t="shared" si="149"/>
        <v>106.88433676936368</v>
      </c>
      <c r="FA128" s="2">
        <f t="shared" si="149"/>
        <v>107.49617982916212</v>
      </c>
      <c r="FB128" s="2">
        <f t="shared" si="149"/>
        <v>106.6731829908702</v>
      </c>
      <c r="FC128" s="2">
        <f t="shared" si="149"/>
        <v>107.67959414119956</v>
      </c>
      <c r="FD128" s="2">
        <f t="shared" si="149"/>
        <v>107.20853929601688</v>
      </c>
      <c r="FE128" s="2">
        <f t="shared" si="149"/>
        <v>109.69527952727964</v>
      </c>
      <c r="FG128" s="2">
        <f t="shared" si="150"/>
        <v>0.99342258194393063</v>
      </c>
      <c r="FH128" s="2">
        <f t="shared" si="150"/>
        <v>0.99496279863930004</v>
      </c>
      <c r="FI128" s="2">
        <f t="shared" si="150"/>
        <v>0.99409075922883339</v>
      </c>
      <c r="FJ128" s="2">
        <f t="shared" si="150"/>
        <v>0.99398342994938116</v>
      </c>
      <c r="FK128" s="2">
        <f t="shared" si="150"/>
        <v>0.99341655610422375</v>
      </c>
      <c r="FL128" s="2">
        <f t="shared" si="150"/>
        <v>0.99357533091733008</v>
      </c>
      <c r="FM128" s="2">
        <f t="shared" si="150"/>
        <v>0.99359119995302758</v>
      </c>
      <c r="FN128" s="2">
        <f t="shared" si="150"/>
        <v>0.99378952209660154</v>
      </c>
      <c r="FO128" s="2">
        <f t="shared" si="150"/>
        <v>0.99327899983152346</v>
      </c>
      <c r="FP128" s="2">
        <f t="shared" si="150"/>
        <v>0.9937182727760081</v>
      </c>
      <c r="FQ128" s="2">
        <f t="shared" si="150"/>
        <v>0.99342913717114212</v>
      </c>
      <c r="FR128" s="2">
        <f t="shared" si="150"/>
        <v>0.99399613505406836</v>
      </c>
      <c r="FS128" s="2">
        <f t="shared" si="150"/>
        <v>0.99344732592837082</v>
      </c>
      <c r="FT128" s="2">
        <f t="shared" si="150"/>
        <v>0.99273016553867577</v>
      </c>
      <c r="FU128" s="2">
        <f t="shared" si="150"/>
        <v>0.99157780791386108</v>
      </c>
      <c r="FW128" s="2">
        <f t="shared" si="156"/>
        <v>2.3522386559811086E-2</v>
      </c>
      <c r="FX128" s="2">
        <f t="shared" si="156"/>
        <v>2.7160816213619678E-2</v>
      </c>
      <c r="FY128" s="2">
        <f t="shared" si="156"/>
        <v>2.7130587275381549E-2</v>
      </c>
      <c r="FZ128" s="2">
        <f t="shared" si="156"/>
        <v>2.6215532027201994E-2</v>
      </c>
      <c r="GA128" s="2">
        <f t="shared" si="156"/>
        <v>2.3289420004662297E-2</v>
      </c>
      <c r="GB128" s="2">
        <f t="shared" si="156"/>
        <v>2.6135287732400387E-2</v>
      </c>
      <c r="GC128" s="2">
        <f t="shared" si="156"/>
        <v>2.8093160714317614E-2</v>
      </c>
      <c r="GD128" s="2">
        <f t="shared" si="156"/>
        <v>3.2467887450560673E-2</v>
      </c>
      <c r="GE128" s="2">
        <f t="shared" si="156"/>
        <v>3.3427515186148608E-2</v>
      </c>
      <c r="GF128" s="2">
        <f t="shared" si="156"/>
        <v>3.1400450508238621E-2</v>
      </c>
      <c r="GG128" s="2">
        <f t="shared" si="156"/>
        <v>3.0797913777451565E-2</v>
      </c>
      <c r="GH128" s="2">
        <f t="shared" si="156"/>
        <v>2.9921686369036766E-2</v>
      </c>
      <c r="GI128" s="2">
        <f t="shared" si="156"/>
        <v>2.4507356326127858E-2</v>
      </c>
      <c r="GJ128" s="2">
        <f t="shared" si="156"/>
        <v>2.0843730451806375E-2</v>
      </c>
      <c r="GK128" s="2">
        <f t="shared" si="156"/>
        <v>2.1107965741877035E-2</v>
      </c>
      <c r="GM128" s="86">
        <f t="shared" si="157"/>
        <v>3.532607560970875E-81</v>
      </c>
      <c r="GN128" s="86">
        <f t="shared" si="157"/>
        <v>2.9663135045571169E-85</v>
      </c>
      <c r="GO128" s="86">
        <f t="shared" si="157"/>
        <v>6.4876027563881767E-93</v>
      </c>
      <c r="GP128" s="86">
        <f t="shared" si="157"/>
        <v>6.4214155041682823E-108</v>
      </c>
      <c r="GQ128" s="86">
        <f t="shared" si="157"/>
        <v>1.1626450093950781E-111</v>
      </c>
      <c r="GR128" s="86">
        <f t="shared" si="157"/>
        <v>3.5179663615048539E-113</v>
      </c>
      <c r="GS128" s="86">
        <f t="shared" si="157"/>
        <v>6.4586691591479085E-116</v>
      </c>
      <c r="GT128" s="86">
        <f t="shared" si="157"/>
        <v>2.4020151733778909E-120</v>
      </c>
      <c r="GU128" s="86">
        <f t="shared" si="157"/>
        <v>4.8945092367973245E-109</v>
      </c>
      <c r="GV128" s="86">
        <f t="shared" si="157"/>
        <v>3.318711012408468E-101</v>
      </c>
      <c r="GW128" s="86">
        <f t="shared" si="157"/>
        <v>1.2925219356734579E-102</v>
      </c>
      <c r="GX128" s="86">
        <f t="shared" si="157"/>
        <v>1.2415486302153455E-99</v>
      </c>
      <c r="GY128" s="86">
        <f t="shared" si="157"/>
        <v>2.8478954120071165E-74</v>
      </c>
      <c r="GZ128" s="86">
        <f t="shared" si="157"/>
        <v>7.6623093576326182E-59</v>
      </c>
      <c r="HA128" s="86">
        <f t="shared" si="157"/>
        <v>3.2112428489109266E-72</v>
      </c>
      <c r="HC128" s="86">
        <f t="shared" si="153"/>
        <v>3.3016134084863718E-20</v>
      </c>
      <c r="HD128" s="86">
        <f t="shared" si="153"/>
        <v>6.1823424634341022E-22</v>
      </c>
      <c r="HE128" s="86">
        <f t="shared" si="153"/>
        <v>8.9321057355444137E-20</v>
      </c>
      <c r="HF128" s="86">
        <f t="shared" si="153"/>
        <v>4.7943185746233777E-26</v>
      </c>
      <c r="HG128" s="86">
        <f t="shared" si="153"/>
        <v>3.7350775764982016E-25</v>
      </c>
      <c r="HH128" s="86">
        <f t="shared" si="153"/>
        <v>1.0588702110966889E-27</v>
      </c>
      <c r="HI128" s="86">
        <f t="shared" si="138"/>
        <v>3.1602851069726961E-33</v>
      </c>
      <c r="HJ128" s="86">
        <f t="shared" si="138"/>
        <v>6.5039331939804613E-37</v>
      </c>
      <c r="HK128" s="86">
        <f t="shared" si="138"/>
        <v>6.9339837651352652E-35</v>
      </c>
      <c r="HL128" s="86">
        <f t="shared" ref="HL128:HQ170" si="161" xml:space="preserve"> _xlfn.NORM.DIST($B128, L$8, ABS(L$12), TRUE) * _xlfn.NORM.DIST(($B128 - L$8)*L$16, 0, ABS(L$12), TRUE) * 2</f>
        <v>2.6170383865181023E-17</v>
      </c>
      <c r="HM128" s="86">
        <f t="shared" si="161"/>
        <v>5.9832335190271249E-28</v>
      </c>
      <c r="HN128" s="86">
        <f t="shared" si="161"/>
        <v>9.9809920560095869E-25</v>
      </c>
      <c r="HO128" s="86">
        <f t="shared" si="161"/>
        <v>3.0488138613065997E-16</v>
      </c>
      <c r="HP128" s="86">
        <f t="shared" si="161"/>
        <v>1.5056257741423278E-14</v>
      </c>
      <c r="HQ128" s="86">
        <f t="shared" si="161"/>
        <v>1.2602526043766273E-18</v>
      </c>
      <c r="HS128" s="86">
        <f t="shared" si="158"/>
        <v>1.1824896998001808E-3</v>
      </c>
      <c r="HT128" s="86">
        <f t="shared" si="158"/>
        <v>4.3877324190989223E-3</v>
      </c>
      <c r="HU128" s="86">
        <f t="shared" si="158"/>
        <v>2.0860143044957452E-3</v>
      </c>
      <c r="HV128" s="86">
        <f t="shared" si="158"/>
        <v>1.7047769064120098E-3</v>
      </c>
      <c r="HW128" s="86">
        <f t="shared" si="158"/>
        <v>4.207497483737042E-4</v>
      </c>
      <c r="HX128" s="86">
        <f t="shared" si="158"/>
        <v>7.7578989342047175E-4</v>
      </c>
      <c r="HY128" s="86">
        <f t="shared" si="158"/>
        <v>1.6229502140417073E-3</v>
      </c>
      <c r="HZ128" s="86">
        <f t="shared" si="158"/>
        <v>2.895100600705673E-3</v>
      </c>
      <c r="IA128" s="86">
        <f t="shared" si="158"/>
        <v>3.0579552965243973E-3</v>
      </c>
      <c r="IB128" s="86">
        <f t="shared" si="158"/>
        <v>4.9076966728072453E-3</v>
      </c>
      <c r="IC128" s="86">
        <f t="shared" si="158"/>
        <v>1.7488793475497527E-3</v>
      </c>
      <c r="ID128" s="86">
        <f t="shared" si="158"/>
        <v>2.0414400988523983E-3</v>
      </c>
      <c r="IE128" s="86">
        <f t="shared" si="158"/>
        <v>4.198561154210137E-4</v>
      </c>
      <c r="IF128" s="86">
        <f t="shared" si="158"/>
        <v>1.5830622471035339E-3</v>
      </c>
      <c r="IG128" s="86">
        <f t="shared" si="158"/>
        <v>3.8861292648375303E-3</v>
      </c>
      <c r="II128" s="86">
        <f t="shared" si="159"/>
        <v>2.971193306542904E-27</v>
      </c>
      <c r="IJ128" s="86">
        <f t="shared" si="159"/>
        <v>8.4080235693644898E-23</v>
      </c>
      <c r="IK128" s="86">
        <f t="shared" si="159"/>
        <v>1.9295269524370455E-25</v>
      </c>
      <c r="IL128" s="86">
        <f t="shared" si="159"/>
        <v>6.6807791678993704E-27</v>
      </c>
      <c r="IM128" s="86">
        <f t="shared" si="159"/>
        <v>3.6084230778216372E-30</v>
      </c>
      <c r="IN128" s="86">
        <f t="shared" si="159"/>
        <v>5.3202595614838407E-29</v>
      </c>
      <c r="IO128" s="86">
        <f t="shared" si="159"/>
        <v>2.5167878287384845E-30</v>
      </c>
      <c r="IP128" s="86">
        <f t="shared" si="159"/>
        <v>9.8404411625210621E-28</v>
      </c>
      <c r="IQ128" s="86">
        <f t="shared" si="159"/>
        <v>7.0244201705262237E-30</v>
      </c>
      <c r="IR128" s="86">
        <f t="shared" si="159"/>
        <v>9.3709827903387935E-29</v>
      </c>
      <c r="IS128" s="86">
        <f t="shared" si="159"/>
        <v>3.3695416769419165E-31</v>
      </c>
      <c r="IT128" s="86">
        <f t="shared" si="159"/>
        <v>2.0848372674664693E-29</v>
      </c>
      <c r="IU128" s="86">
        <f t="shared" si="159"/>
        <v>4.1877906178123472E-33</v>
      </c>
      <c r="IV128" s="86">
        <f t="shared" si="159"/>
        <v>2.3507682010405307E-30</v>
      </c>
      <c r="IW128" s="86">
        <f t="shared" si="159"/>
        <v>6.8138982571299609E-30</v>
      </c>
      <c r="IY128" s="86">
        <f t="shared" si="160"/>
        <v>1.1824896998001808E-3</v>
      </c>
      <c r="IZ128" s="86">
        <f t="shared" si="160"/>
        <v>4.3877324190989223E-3</v>
      </c>
      <c r="JA128" s="86">
        <f t="shared" si="160"/>
        <v>2.0860143044957452E-3</v>
      </c>
      <c r="JB128" s="86">
        <f t="shared" si="160"/>
        <v>1.7047769064120098E-3</v>
      </c>
      <c r="JC128" s="86">
        <f t="shared" si="160"/>
        <v>4.207497483737042E-4</v>
      </c>
      <c r="JD128" s="86">
        <f t="shared" si="160"/>
        <v>7.7578989342047175E-4</v>
      </c>
      <c r="JE128" s="86">
        <f t="shared" si="160"/>
        <v>1.6229502140417073E-3</v>
      </c>
      <c r="JF128" s="86">
        <f t="shared" si="160"/>
        <v>2.895100600705673E-3</v>
      </c>
      <c r="JG128" s="86">
        <f t="shared" si="160"/>
        <v>3.0579552965243973E-3</v>
      </c>
      <c r="JH128" s="86">
        <f t="shared" si="160"/>
        <v>4.9076966728072713E-3</v>
      </c>
      <c r="JI128" s="86">
        <f t="shared" si="160"/>
        <v>1.7488793475497527E-3</v>
      </c>
      <c r="JJ128" s="86">
        <f t="shared" si="160"/>
        <v>2.0414400988523983E-3</v>
      </c>
      <c r="JK128" s="86">
        <f t="shared" si="160"/>
        <v>4.1985611542131858E-4</v>
      </c>
      <c r="JL128" s="86">
        <f t="shared" si="160"/>
        <v>1.5830622471185902E-3</v>
      </c>
      <c r="JM128" s="86">
        <f t="shared" si="160"/>
        <v>3.8861292648375316E-3</v>
      </c>
    </row>
    <row r="129" spans="2:273" x14ac:dyDescent="0.25">
      <c r="B129" s="2">
        <v>102</v>
      </c>
      <c r="C129" s="37">
        <v>111.172</v>
      </c>
      <c r="D129" s="37">
        <v>110.121</v>
      </c>
      <c r="E129" s="37">
        <v>111.074</v>
      </c>
      <c r="F129" s="37">
        <v>109.315</v>
      </c>
      <c r="G129" s="37">
        <v>108.90600000000001</v>
      </c>
      <c r="H129" s="37">
        <v>106.566</v>
      </c>
      <c r="I129" s="37">
        <v>106.151</v>
      </c>
      <c r="J129" s="37">
        <v>104.01900000000001</v>
      </c>
      <c r="K129" s="37">
        <v>106.113</v>
      </c>
      <c r="L129" s="37">
        <v>107.604</v>
      </c>
      <c r="M129" s="37">
        <v>108.09399999999999</v>
      </c>
      <c r="N129" s="37">
        <v>106.30200000000001</v>
      </c>
      <c r="O129" s="37">
        <v>109.18899999999999</v>
      </c>
      <c r="P129" s="37">
        <v>108.962</v>
      </c>
      <c r="Q129" s="37">
        <v>111.887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111.05462290078574</v>
      </c>
      <c r="T129" s="4">
        <f t="shared" si="162"/>
        <v>110.02525690817932</v>
      </c>
      <c r="U129" s="4">
        <f t="shared" si="162"/>
        <v>110.71051696268361</v>
      </c>
      <c r="V129" s="4">
        <f t="shared" si="162"/>
        <v>109.84837295777449</v>
      </c>
      <c r="W129" s="4">
        <f t="shared" si="162"/>
        <v>108.1756541312789</v>
      </c>
      <c r="X129" s="4">
        <f t="shared" si="162"/>
        <v>106.11962405101616</v>
      </c>
      <c r="Y129" s="4">
        <f t="shared" si="162"/>
        <v>105.97760882850059</v>
      </c>
      <c r="Z129" s="4">
        <f t="shared" si="162"/>
        <v>104.44745840716475</v>
      </c>
      <c r="AA129" s="4">
        <f t="shared" si="162"/>
        <v>105.86336963470399</v>
      </c>
      <c r="AB129" s="4">
        <f t="shared" si="162"/>
        <v>107.41433789711056</v>
      </c>
      <c r="AC129" s="4">
        <f t="shared" si="162"/>
        <v>107.63192137236707</v>
      </c>
      <c r="AD129" s="4">
        <f t="shared" si="162"/>
        <v>106.88393549933598</v>
      </c>
      <c r="AE129" s="4">
        <f t="shared" si="162"/>
        <v>107.76570026373706</v>
      </c>
      <c r="AF129" s="4">
        <f t="shared" si="162"/>
        <v>107.79761490788415</v>
      </c>
      <c r="AG129" s="4">
        <f t="shared" si="162"/>
        <v>111.87556641065221</v>
      </c>
      <c r="AI129" s="4">
        <f t="shared" ref="AI129:AW145" si="163">IF(OR($B129 &lt; C$230, $B129 &gt; C$233), 0, C129-S129)</f>
        <v>0.11737709921425221</v>
      </c>
      <c r="AJ129" s="4">
        <f t="shared" si="163"/>
        <v>9.5743091820679638E-2</v>
      </c>
      <c r="AK129" s="4">
        <f t="shared" si="163"/>
        <v>0.36348303731638509</v>
      </c>
      <c r="AL129" s="4">
        <f t="shared" si="163"/>
        <v>-0.53337295777448901</v>
      </c>
      <c r="AM129" s="4">
        <f t="shared" si="163"/>
        <v>0.73034586872110197</v>
      </c>
      <c r="AN129" s="4">
        <f t="shared" si="163"/>
        <v>0.44637594898384236</v>
      </c>
      <c r="AO129" s="4">
        <f t="shared" si="163"/>
        <v>0.17339117149940364</v>
      </c>
      <c r="AP129" s="4">
        <f t="shared" si="163"/>
        <v>-0.42845840716474015</v>
      </c>
      <c r="AQ129" s="4">
        <f t="shared" si="163"/>
        <v>0.24963036529601368</v>
      </c>
      <c r="AR129" s="4">
        <f t="shared" si="163"/>
        <v>0.18966210288944296</v>
      </c>
      <c r="AS129" s="4">
        <f t="shared" si="163"/>
        <v>0.46207862763291985</v>
      </c>
      <c r="AT129" s="4">
        <f t="shared" si="163"/>
        <v>-0.58193549933596955</v>
      </c>
      <c r="AU129" s="4">
        <f t="shared" si="163"/>
        <v>1.4232997362629334</v>
      </c>
      <c r="AV129" s="4">
        <f t="shared" si="163"/>
        <v>1.1643850921158503</v>
      </c>
      <c r="AW129" s="4">
        <f t="shared" si="163"/>
        <v>1.1433589347788597E-2</v>
      </c>
      <c r="AY129" s="2">
        <f t="shared" si="154"/>
        <v>111.05462290078574</v>
      </c>
      <c r="AZ129" s="2">
        <f t="shared" si="154"/>
        <v>109.96356159161091</v>
      </c>
      <c r="BA129" s="2">
        <f t="shared" si="154"/>
        <v>110.66194724841039</v>
      </c>
      <c r="BB129" s="2">
        <f t="shared" si="154"/>
        <v>109.77644095756209</v>
      </c>
      <c r="BC129" s="2">
        <f t="shared" si="154"/>
        <v>108.14191038392227</v>
      </c>
      <c r="BD129" s="2">
        <f t="shared" si="154"/>
        <v>106.03875697436379</v>
      </c>
      <c r="BE129" s="2">
        <f t="shared" si="154"/>
        <v>105.8052994886429</v>
      </c>
      <c r="BF129" s="2">
        <f t="shared" si="154"/>
        <v>104.09930998185223</v>
      </c>
      <c r="BG129" s="2">
        <f t="shared" si="154"/>
        <v>105.4855852407011</v>
      </c>
      <c r="BH129" s="2">
        <f t="shared" si="154"/>
        <v>106.84018482387145</v>
      </c>
      <c r="BI129" s="2">
        <f t="shared" si="154"/>
        <v>107.34828714303553</v>
      </c>
      <c r="BJ129" s="2">
        <f t="shared" si="154"/>
        <v>106.54757695910816</v>
      </c>
      <c r="BK129" s="2">
        <f t="shared" si="154"/>
        <v>107.6781270042806</v>
      </c>
      <c r="BL129" s="2">
        <f t="shared" si="154"/>
        <v>107.16728096587589</v>
      </c>
      <c r="BM129" s="2">
        <f t="shared" si="154"/>
        <v>109.59399272492441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111.172</v>
      </c>
      <c r="CF129" s="2">
        <f t="shared" si="155"/>
        <v>110.121</v>
      </c>
      <c r="CG129" s="2">
        <f t="shared" si="155"/>
        <v>111.074</v>
      </c>
      <c r="CH129" s="2">
        <f t="shared" si="155"/>
        <v>109.315</v>
      </c>
      <c r="CI129" s="2">
        <f t="shared" si="155"/>
        <v>108.90600000000001</v>
      </c>
      <c r="CJ129" s="2">
        <f t="shared" si="155"/>
        <v>106.566</v>
      </c>
      <c r="CK129" s="2">
        <f t="shared" si="155"/>
        <v>106.151</v>
      </c>
      <c r="CL129" s="2">
        <f t="shared" si="155"/>
        <v>104.01900000000001</v>
      </c>
      <c r="CM129" s="2">
        <f t="shared" si="155"/>
        <v>106.113</v>
      </c>
      <c r="CN129" s="2" t="str">
        <f t="shared" si="155"/>
        <v/>
      </c>
      <c r="CO129" s="2">
        <f t="shared" si="155"/>
        <v>108.09399999999999</v>
      </c>
      <c r="CP129" s="2">
        <f t="shared" si="155"/>
        <v>106.30200000000001</v>
      </c>
      <c r="CQ129" s="2">
        <f t="shared" si="155"/>
        <v>109.18899999999999</v>
      </c>
      <c r="CR129" s="2">
        <f t="shared" si="155"/>
        <v>108.962</v>
      </c>
      <c r="CS129" s="2">
        <f t="shared" si="155"/>
        <v>111.887</v>
      </c>
      <c r="CU129" s="2">
        <f t="shared" si="110"/>
        <v>111.172</v>
      </c>
      <c r="CV129" s="2">
        <f t="shared" si="111"/>
        <v>110.121</v>
      </c>
      <c r="CW129" s="2">
        <f t="shared" si="112"/>
        <v>111.074</v>
      </c>
      <c r="CX129" s="2">
        <f t="shared" si="113"/>
        <v>109.315</v>
      </c>
      <c r="CY129" s="2">
        <f t="shared" si="114"/>
        <v>108.90600000000001</v>
      </c>
      <c r="CZ129" s="2">
        <f t="shared" si="115"/>
        <v>106.566</v>
      </c>
      <c r="DA129" s="2">
        <f t="shared" si="116"/>
        <v>106.151</v>
      </c>
      <c r="DB129" s="2">
        <f t="shared" si="117"/>
        <v>104.01900000000001</v>
      </c>
      <c r="DC129" s="2">
        <f t="shared" si="118"/>
        <v>106.113</v>
      </c>
      <c r="DD129" s="2" t="str">
        <f t="shared" si="119"/>
        <v/>
      </c>
      <c r="DE129" s="2">
        <f t="shared" si="120"/>
        <v>108.09399999999999</v>
      </c>
      <c r="DF129" s="2">
        <f t="shared" si="121"/>
        <v>106.30200000000001</v>
      </c>
      <c r="DG129" s="2">
        <f t="shared" si="122"/>
        <v>109.18899999999999</v>
      </c>
      <c r="DH129" s="2">
        <f t="shared" si="123"/>
        <v>108.962</v>
      </c>
      <c r="DI129" s="2">
        <f t="shared" si="124"/>
        <v>111.887</v>
      </c>
      <c r="DK129" s="2">
        <f t="shared" ref="DK129:DY145" si="164">BO$228*$B129+BO$229</f>
        <v>123.18306330014227</v>
      </c>
      <c r="DL129" s="2">
        <f t="shared" si="164"/>
        <v>119.85799429175475</v>
      </c>
      <c r="DM129" s="2">
        <f t="shared" si="164"/>
        <v>122.2429389305816</v>
      </c>
      <c r="DN129" s="2">
        <f t="shared" si="164"/>
        <v>119.5833875843455</v>
      </c>
      <c r="DO129" s="2">
        <f t="shared" si="164"/>
        <v>117.48367392493712</v>
      </c>
      <c r="DP129" s="2">
        <f t="shared" si="164"/>
        <v>117.80783181967394</v>
      </c>
      <c r="DQ129" s="2">
        <f t="shared" si="164"/>
        <v>119.48723238953239</v>
      </c>
      <c r="DR129" s="2">
        <f t="shared" si="164"/>
        <v>119.57135064011381</v>
      </c>
      <c r="DS129" s="2">
        <f t="shared" si="164"/>
        <v>120.48318039215684</v>
      </c>
      <c r="DT129" s="2">
        <f t="shared" si="164"/>
        <v>120.19372102102105</v>
      </c>
      <c r="DU129" s="2">
        <f t="shared" si="164"/>
        <v>122.57625285285287</v>
      </c>
      <c r="DV129" s="2">
        <f t="shared" si="164"/>
        <v>116.18172972972971</v>
      </c>
      <c r="DW129" s="2">
        <f t="shared" si="164"/>
        <v>122.22352561132563</v>
      </c>
      <c r="DX129" s="2">
        <f t="shared" si="164"/>
        <v>116.68465546218488</v>
      </c>
      <c r="DY129" s="2">
        <f t="shared" si="164"/>
        <v>113.01613474230624</v>
      </c>
      <c r="EA129" s="2">
        <f t="shared" si="152"/>
        <v>110.98240453508272</v>
      </c>
      <c r="EB129" s="2">
        <f t="shared" si="152"/>
        <v>109.91595242130751</v>
      </c>
      <c r="EC129" s="2">
        <f t="shared" si="152"/>
        <v>110.59852593406596</v>
      </c>
      <c r="ED129" s="2">
        <f t="shared" si="152"/>
        <v>109.72247390188251</v>
      </c>
      <c r="EE129" s="2">
        <f t="shared" si="151"/>
        <v>108.08536470185057</v>
      </c>
      <c r="EF129" s="2">
        <f t="shared" si="151"/>
        <v>105.96892593712215</v>
      </c>
      <c r="EG129" s="2">
        <f t="shared" si="151"/>
        <v>105.72415848106172</v>
      </c>
      <c r="EH129" s="2">
        <f t="shared" si="151"/>
        <v>104.00816200169633</v>
      </c>
      <c r="EI129" s="2">
        <f t="shared" si="151"/>
        <v>105.38972453062482</v>
      </c>
      <c r="EJ129" s="2">
        <f t="shared" si="151"/>
        <v>106.76353409678256</v>
      </c>
      <c r="EK129" s="2">
        <f t="shared" si="151"/>
        <v>107.25413065558635</v>
      </c>
      <c r="EL129" s="2">
        <f t="shared" si="151"/>
        <v>106.49413604814039</v>
      </c>
      <c r="EM129" s="2">
        <f t="shared" si="135"/>
        <v>107.59235658407684</v>
      </c>
      <c r="EN129" s="2">
        <f t="shared" si="135"/>
        <v>107.10401388059702</v>
      </c>
      <c r="EO129" s="2">
        <f t="shared" si="135"/>
        <v>109.56803817146456</v>
      </c>
      <c r="EQ129" s="2">
        <f t="shared" ref="EQ129:FE145" si="165">CU$228*$B129+CU$229</f>
        <v>110.94308512830213</v>
      </c>
      <c r="ER129" s="2">
        <f t="shared" si="165"/>
        <v>109.9804350622224</v>
      </c>
      <c r="ES129" s="2">
        <f t="shared" si="165"/>
        <v>110.61987817685363</v>
      </c>
      <c r="ET129" s="2">
        <f t="shared" si="165"/>
        <v>109.71653840637372</v>
      </c>
      <c r="EU129" s="2">
        <f t="shared" si="165"/>
        <v>108.08865793004644</v>
      </c>
      <c r="EV129" s="2">
        <f t="shared" si="165"/>
        <v>105.98373443886794</v>
      </c>
      <c r="EW129" s="2">
        <f t="shared" si="165"/>
        <v>105.74537886381331</v>
      </c>
      <c r="EX129" s="2">
        <f t="shared" si="165"/>
        <v>104.09127251981258</v>
      </c>
      <c r="EY129" s="2">
        <f t="shared" si="165"/>
        <v>105.47974140227554</v>
      </c>
      <c r="EZ129" s="2">
        <f t="shared" si="165"/>
        <v>106.75382104808526</v>
      </c>
      <c r="FA129" s="2">
        <f t="shared" si="165"/>
        <v>107.32192306830787</v>
      </c>
      <c r="FB129" s="2">
        <f t="shared" si="165"/>
        <v>106.50537230853718</v>
      </c>
      <c r="FC129" s="2">
        <f t="shared" si="165"/>
        <v>107.52829103684928</v>
      </c>
      <c r="FD129" s="2">
        <f t="shared" si="165"/>
        <v>107.09108753673631</v>
      </c>
      <c r="FE129" s="2">
        <f t="shared" si="165"/>
        <v>109.54421002334446</v>
      </c>
      <c r="FG129" s="2">
        <f t="shared" ref="FG129:FU145" si="166">POWER(10,($B129-C$231)/C$229)/(1+POWER(10,($B129-C$231)/C$229))</f>
        <v>0.99399784974448369</v>
      </c>
      <c r="FH129" s="2">
        <f t="shared" si="166"/>
        <v>0.99540398071540181</v>
      </c>
      <c r="FI129" s="2">
        <f t="shared" si="166"/>
        <v>0.99460790474906802</v>
      </c>
      <c r="FJ129" s="2">
        <f t="shared" si="166"/>
        <v>0.99450991648659159</v>
      </c>
      <c r="FK129" s="2">
        <f t="shared" si="166"/>
        <v>0.99399234774380985</v>
      </c>
      <c r="FL129" s="2">
        <f t="shared" si="166"/>
        <v>0.99413731797591232</v>
      </c>
      <c r="FM129" s="2">
        <f t="shared" si="166"/>
        <v>0.9941518070650287</v>
      </c>
      <c r="FN129" s="2">
        <f t="shared" si="166"/>
        <v>0.99433288000995135</v>
      </c>
      <c r="FO129" s="2">
        <f t="shared" si="166"/>
        <v>0.99386674794209784</v>
      </c>
      <c r="FP129" s="2">
        <f t="shared" si="166"/>
        <v>0.99426782837355199</v>
      </c>
      <c r="FQ129" s="2">
        <f t="shared" si="166"/>
        <v>0.99400383510525314</v>
      </c>
      <c r="FR129" s="2">
        <f t="shared" si="166"/>
        <v>0.99452151594491334</v>
      </c>
      <c r="FS129" s="2">
        <f t="shared" si="166"/>
        <v>0.99402044262064371</v>
      </c>
      <c r="FT129" s="2">
        <f t="shared" si="166"/>
        <v>0.99336558835919775</v>
      </c>
      <c r="FU129" s="2">
        <f t="shared" si="166"/>
        <v>0.99231317311397693</v>
      </c>
      <c r="FW129" s="2">
        <f t="shared" si="156"/>
        <v>2.5733384707112211E-2</v>
      </c>
      <c r="FX129" s="2">
        <f t="shared" si="156"/>
        <v>2.9703407170789682E-2</v>
      </c>
      <c r="FY129" s="2">
        <f t="shared" si="156"/>
        <v>2.9670434732818843E-2</v>
      </c>
      <c r="FZ129" s="2">
        <f t="shared" si="156"/>
        <v>2.8672240655995024E-2</v>
      </c>
      <c r="GA129" s="2">
        <f t="shared" si="156"/>
        <v>2.547909172378544E-2</v>
      </c>
      <c r="GB129" s="2">
        <f t="shared" si="156"/>
        <v>2.8584697251262649E-2</v>
      </c>
      <c r="GC129" s="2">
        <f t="shared" si="156"/>
        <v>3.0720274643738863E-2</v>
      </c>
      <c r="GD129" s="2">
        <f t="shared" si="156"/>
        <v>3.5489162876953008E-2</v>
      </c>
      <c r="GE129" s="2">
        <f t="shared" si="156"/>
        <v>3.6534716130037573E-2</v>
      </c>
      <c r="GF129" s="2">
        <f t="shared" si="156"/>
        <v>3.4325920369033203E-2</v>
      </c>
      <c r="GG129" s="2">
        <f t="shared" si="156"/>
        <v>3.3669198738795932E-2</v>
      </c>
      <c r="GH129" s="2">
        <f t="shared" si="156"/>
        <v>3.2714038126680459E-2</v>
      </c>
      <c r="GI129" s="2">
        <f t="shared" si="156"/>
        <v>2.6808395402188046E-2</v>
      </c>
      <c r="GJ129" s="2">
        <f t="shared" si="156"/>
        <v>2.2808828199746802E-2</v>
      </c>
      <c r="GK129" s="2">
        <f t="shared" si="156"/>
        <v>2.3097387331093622E-2</v>
      </c>
      <c r="GM129" s="86">
        <f t="shared" si="157"/>
        <v>1.7050680622467696E-85</v>
      </c>
      <c r="GN129" s="86">
        <f t="shared" si="157"/>
        <v>8.7606107160164703E-90</v>
      </c>
      <c r="GO129" s="86">
        <f t="shared" si="157"/>
        <v>6.4573868119688193E-98</v>
      </c>
      <c r="GP129" s="86">
        <f t="shared" si="157"/>
        <v>1.1393016082116482E-113</v>
      </c>
      <c r="GQ129" s="86">
        <f t="shared" si="157"/>
        <v>1.0869208296420056E-117</v>
      </c>
      <c r="GR129" s="86">
        <f t="shared" si="157"/>
        <v>3.0022077408569144E-119</v>
      </c>
      <c r="GS129" s="86">
        <f t="shared" si="157"/>
        <v>5.7628881616952702E-122</v>
      </c>
      <c r="GT129" s="86">
        <f t="shared" si="157"/>
        <v>1.3321443315998325E-126</v>
      </c>
      <c r="GU129" s="86">
        <f t="shared" si="157"/>
        <v>1.0465386472310553E-114</v>
      </c>
      <c r="GV129" s="86">
        <f t="shared" si="157"/>
        <v>1.9476403085036072E-106</v>
      </c>
      <c r="GW129" s="86">
        <f t="shared" si="157"/>
        <v>5.6672975211719896E-108</v>
      </c>
      <c r="GX129" s="86">
        <f t="shared" si="157"/>
        <v>7.9842740193473786E-105</v>
      </c>
      <c r="GY129" s="86">
        <f t="shared" si="157"/>
        <v>3.5462657722935819E-78</v>
      </c>
      <c r="GZ129" s="86">
        <f t="shared" si="157"/>
        <v>7.0259896526954839E-62</v>
      </c>
      <c r="HA129" s="86">
        <f t="shared" si="157"/>
        <v>5.38645470674138E-76</v>
      </c>
      <c r="HC129" s="86">
        <f t="shared" si="153"/>
        <v>2.1901810169146737E-22</v>
      </c>
      <c r="HD129" s="86">
        <f t="shared" si="153"/>
        <v>2.9705692094189567E-24</v>
      </c>
      <c r="HE129" s="86">
        <f t="shared" si="153"/>
        <v>6.3646622553827179E-22</v>
      </c>
      <c r="HF129" s="86">
        <f t="shared" si="153"/>
        <v>6.8148566712743905E-29</v>
      </c>
      <c r="HG129" s="86">
        <f t="shared" si="153"/>
        <v>5.8839332921612546E-28</v>
      </c>
      <c r="HH129" s="86">
        <f t="shared" si="153"/>
        <v>1.0392135531432145E-30</v>
      </c>
      <c r="HI129" s="86">
        <f t="shared" si="153"/>
        <v>1.2483427543440379E-36</v>
      </c>
      <c r="HJ129" s="86">
        <f t="shared" si="153"/>
        <v>1.2636071847692851E-40</v>
      </c>
      <c r="HK129" s="86">
        <f t="shared" si="153"/>
        <v>2.5026454750752838E-38</v>
      </c>
      <c r="HL129" s="86">
        <f t="shared" si="161"/>
        <v>6.0553045072107703E-19</v>
      </c>
      <c r="HM129" s="86">
        <f t="shared" si="161"/>
        <v>1.0006613865483404E-30</v>
      </c>
      <c r="HN129" s="86">
        <f t="shared" si="161"/>
        <v>3.5353186286390442E-27</v>
      </c>
      <c r="HO129" s="86">
        <f t="shared" si="161"/>
        <v>6.4342956032580379E-18</v>
      </c>
      <c r="HP129" s="86">
        <f t="shared" si="161"/>
        <v>4.8582045985083438E-16</v>
      </c>
      <c r="HQ129" s="86">
        <f t="shared" si="161"/>
        <v>1.4574630684360121E-20</v>
      </c>
      <c r="HS129" s="86">
        <f t="shared" si="158"/>
        <v>2.4385314334712522E-3</v>
      </c>
      <c r="HT129" s="86">
        <f t="shared" si="158"/>
        <v>8.0962891836287316E-3</v>
      </c>
      <c r="HU129" s="86">
        <f t="shared" si="158"/>
        <v>4.1729261164805929E-3</v>
      </c>
      <c r="HV129" s="86">
        <f t="shared" si="158"/>
        <v>3.4987491827590373E-3</v>
      </c>
      <c r="HW129" s="86">
        <f t="shared" si="158"/>
        <v>9.5534238311851378E-4</v>
      </c>
      <c r="HX129" s="86">
        <f t="shared" si="158"/>
        <v>1.7161045468664102E-3</v>
      </c>
      <c r="HY129" s="86">
        <f t="shared" si="158"/>
        <v>3.5497917383394357E-3</v>
      </c>
      <c r="HZ129" s="86">
        <f t="shared" si="158"/>
        <v>6.0774314227881824E-3</v>
      </c>
      <c r="IA129" s="86">
        <f t="shared" si="158"/>
        <v>6.6257535838570676E-3</v>
      </c>
      <c r="IB129" s="86">
        <f t="shared" si="158"/>
        <v>1.000019295888829E-2</v>
      </c>
      <c r="IC129" s="86">
        <f t="shared" si="158"/>
        <v>3.9317892811196724E-3</v>
      </c>
      <c r="ID129" s="86">
        <f t="shared" si="158"/>
        <v>4.4065605826854029E-3</v>
      </c>
      <c r="IE129" s="86">
        <f t="shared" si="158"/>
        <v>1.0041161828090962E-3</v>
      </c>
      <c r="IF129" s="86">
        <f t="shared" si="158"/>
        <v>3.0306124907148102E-3</v>
      </c>
      <c r="IG129" s="86">
        <f t="shared" si="158"/>
        <v>6.5180912354170471E-3</v>
      </c>
      <c r="II129" s="86">
        <f t="shared" si="159"/>
        <v>5.289419810249909E-26</v>
      </c>
      <c r="IJ129" s="86">
        <f t="shared" si="159"/>
        <v>1.0043469169334144E-21</v>
      </c>
      <c r="IK129" s="86">
        <f t="shared" si="159"/>
        <v>3.1269952375814658E-24</v>
      </c>
      <c r="IL129" s="86">
        <f t="shared" si="159"/>
        <v>1.246558864932148E-25</v>
      </c>
      <c r="IM129" s="86">
        <f t="shared" si="159"/>
        <v>8.8165544692668809E-29</v>
      </c>
      <c r="IN129" s="86">
        <f t="shared" si="159"/>
        <v>1.260048576486251E-27</v>
      </c>
      <c r="IO129" s="86">
        <f t="shared" si="159"/>
        <v>7.4336166552933491E-29</v>
      </c>
      <c r="IP129" s="86">
        <f t="shared" si="159"/>
        <v>2.4515677482051869E-26</v>
      </c>
      <c r="IQ129" s="86">
        <f t="shared" si="159"/>
        <v>2.3463060308509142E-28</v>
      </c>
      <c r="IR129" s="86">
        <f t="shared" si="159"/>
        <v>2.5587977018397318E-27</v>
      </c>
      <c r="IS129" s="86">
        <f t="shared" si="159"/>
        <v>1.2118402189444653E-29</v>
      </c>
      <c r="IT129" s="86">
        <f t="shared" si="159"/>
        <v>5.8734268744315144E-28</v>
      </c>
      <c r="IU129" s="86">
        <f t="shared" si="159"/>
        <v>1.4904372077971995E-31</v>
      </c>
      <c r="IV129" s="86">
        <f t="shared" si="159"/>
        <v>5.3396215888084758E-29</v>
      </c>
      <c r="IW129" s="86">
        <f t="shared" si="159"/>
        <v>1.4874046719505428E-28</v>
      </c>
      <c r="IY129" s="86">
        <f t="shared" si="160"/>
        <v>2.4385314334712522E-3</v>
      </c>
      <c r="IZ129" s="86">
        <f t="shared" si="160"/>
        <v>8.0962891836287316E-3</v>
      </c>
      <c r="JA129" s="86">
        <f t="shared" si="160"/>
        <v>4.1729261164805929E-3</v>
      </c>
      <c r="JB129" s="86">
        <f t="shared" si="160"/>
        <v>3.4987491827590373E-3</v>
      </c>
      <c r="JC129" s="86">
        <f t="shared" si="160"/>
        <v>9.5534238311851378E-4</v>
      </c>
      <c r="JD129" s="86">
        <f t="shared" si="160"/>
        <v>1.7161045468664102E-3</v>
      </c>
      <c r="JE129" s="86">
        <f t="shared" si="160"/>
        <v>3.5497917383394357E-3</v>
      </c>
      <c r="JF129" s="86">
        <f t="shared" si="160"/>
        <v>6.0774314227881824E-3</v>
      </c>
      <c r="JG129" s="86">
        <f t="shared" si="160"/>
        <v>6.6257535838570676E-3</v>
      </c>
      <c r="JH129" s="86">
        <f t="shared" si="160"/>
        <v>1.000019295888829E-2</v>
      </c>
      <c r="JI129" s="86">
        <f t="shared" si="160"/>
        <v>3.9317892811196724E-3</v>
      </c>
      <c r="JJ129" s="86">
        <f t="shared" si="160"/>
        <v>4.4065605826854029E-3</v>
      </c>
      <c r="JK129" s="86">
        <f t="shared" si="160"/>
        <v>1.0041161828091027E-3</v>
      </c>
      <c r="JL129" s="86">
        <f t="shared" si="160"/>
        <v>3.0306124907152959E-3</v>
      </c>
      <c r="JM129" s="86">
        <f t="shared" si="160"/>
        <v>6.5180912354170471E-3</v>
      </c>
    </row>
    <row r="130" spans="2:273" x14ac:dyDescent="0.25">
      <c r="B130" s="2">
        <v>103</v>
      </c>
      <c r="C130" s="37">
        <v>111.241</v>
      </c>
      <c r="D130" s="37">
        <v>110.276</v>
      </c>
      <c r="E130" s="37">
        <v>110.46299999999999</v>
      </c>
      <c r="F130" s="37">
        <v>109.53700000000001</v>
      </c>
      <c r="G130" s="37">
        <v>108.566</v>
      </c>
      <c r="H130" s="37">
        <v>105.98099999999999</v>
      </c>
      <c r="I130" s="37">
        <v>106.47199999999999</v>
      </c>
      <c r="J130" s="37">
        <v>104.792</v>
      </c>
      <c r="K130" s="37">
        <v>106.491</v>
      </c>
      <c r="L130" s="37">
        <v>108.208</v>
      </c>
      <c r="M130" s="37">
        <v>107.547</v>
      </c>
      <c r="N130" s="37">
        <v>107.245</v>
      </c>
      <c r="O130" s="37">
        <v>107.623</v>
      </c>
      <c r="P130" s="37">
        <v>108.58499999999999</v>
      </c>
      <c r="Q130" s="37">
        <v>113.679</v>
      </c>
      <c r="S130" s="4">
        <f t="shared" si="162"/>
        <v>110.87278727242392</v>
      </c>
      <c r="T130" s="4">
        <f t="shared" si="162"/>
        <v>109.90240399582765</v>
      </c>
      <c r="U130" s="4">
        <f t="shared" si="162"/>
        <v>110.55544596908453</v>
      </c>
      <c r="V130" s="4">
        <f t="shared" si="162"/>
        <v>109.72031031224199</v>
      </c>
      <c r="W130" s="4">
        <f t="shared" si="162"/>
        <v>108.01784044369739</v>
      </c>
      <c r="X130" s="4">
        <f t="shared" si="162"/>
        <v>106.02645797922025</v>
      </c>
      <c r="Y130" s="4">
        <f t="shared" si="162"/>
        <v>105.97257089272971</v>
      </c>
      <c r="Z130" s="4">
        <f t="shared" si="162"/>
        <v>104.56898194363349</v>
      </c>
      <c r="AA130" s="4">
        <f t="shared" si="162"/>
        <v>106.0030259085579</v>
      </c>
      <c r="AB130" s="4">
        <f t="shared" si="162"/>
        <v>107.69979343513774</v>
      </c>
      <c r="AC130" s="4">
        <f t="shared" si="162"/>
        <v>107.67461294453801</v>
      </c>
      <c r="AD130" s="4">
        <f t="shared" si="162"/>
        <v>106.9893680151887</v>
      </c>
      <c r="AE130" s="4">
        <f t="shared" si="162"/>
        <v>107.66719560684874</v>
      </c>
      <c r="AF130" s="4">
        <f t="shared" si="162"/>
        <v>108.14005278443842</v>
      </c>
      <c r="AG130" s="4">
        <f t="shared" si="162"/>
        <v>113.01375513157278</v>
      </c>
      <c r="AI130" s="4">
        <f t="shared" si="163"/>
        <v>0.36821272757607915</v>
      </c>
      <c r="AJ130" s="4">
        <f t="shared" si="163"/>
        <v>0.37359600417234162</v>
      </c>
      <c r="AK130" s="4">
        <f t="shared" si="163"/>
        <v>-9.2445969084536728E-2</v>
      </c>
      <c r="AL130" s="4">
        <f t="shared" si="163"/>
        <v>-0.18331031224198568</v>
      </c>
      <c r="AM130" s="4">
        <f t="shared" si="163"/>
        <v>0.5481595563026076</v>
      </c>
      <c r="AN130" s="4">
        <f t="shared" si="163"/>
        <v>-4.5457979220259404E-2</v>
      </c>
      <c r="AO130" s="4">
        <f t="shared" si="163"/>
        <v>0.49942910727028789</v>
      </c>
      <c r="AP130" s="4">
        <f t="shared" si="163"/>
        <v>0.22301805636651295</v>
      </c>
      <c r="AQ130" s="4">
        <f t="shared" si="163"/>
        <v>0.4879740914420978</v>
      </c>
      <c r="AR130" s="4">
        <f t="shared" si="163"/>
        <v>0.50820656486226312</v>
      </c>
      <c r="AS130" s="4">
        <f t="shared" si="163"/>
        <v>-0.12761294453801497</v>
      </c>
      <c r="AT130" s="4">
        <f t="shared" si="163"/>
        <v>0.255631984811302</v>
      </c>
      <c r="AU130" s="4">
        <f t="shared" si="163"/>
        <v>-4.4195606848731472E-2</v>
      </c>
      <c r="AV130" s="4">
        <f t="shared" si="163"/>
        <v>0.44494721556156946</v>
      </c>
      <c r="AW130" s="4">
        <f t="shared" si="163"/>
        <v>0.66524486842722297</v>
      </c>
      <c r="AY130" s="2">
        <f t="shared" si="154"/>
        <v>110.87278727242392</v>
      </c>
      <c r="AZ130" s="2">
        <f t="shared" si="154"/>
        <v>109.7995119225875</v>
      </c>
      <c r="BA130" s="2">
        <f t="shared" si="154"/>
        <v>110.46806773458317</v>
      </c>
      <c r="BB130" s="2">
        <f t="shared" si="154"/>
        <v>109.58783518224078</v>
      </c>
      <c r="BC130" s="2">
        <f t="shared" si="154"/>
        <v>107.94900819107927</v>
      </c>
      <c r="BD130" s="2">
        <f t="shared" si="154"/>
        <v>105.86640660732898</v>
      </c>
      <c r="BE130" s="2">
        <f t="shared" si="154"/>
        <v>105.63901250709563</v>
      </c>
      <c r="BF130" s="2">
        <f t="shared" si="154"/>
        <v>103.92359683077943</v>
      </c>
      <c r="BG130" s="2">
        <f t="shared" si="154"/>
        <v>105.28701902187171</v>
      </c>
      <c r="BH130" s="2">
        <f t="shared" si="154"/>
        <v>106.67168955804345</v>
      </c>
      <c r="BI130" s="2">
        <f t="shared" si="154"/>
        <v>107.114881320328</v>
      </c>
      <c r="BJ130" s="2">
        <f t="shared" si="154"/>
        <v>106.34777751690406</v>
      </c>
      <c r="BK130" s="2">
        <f t="shared" si="154"/>
        <v>107.48101200718206</v>
      </c>
      <c r="BL130" s="2">
        <f t="shared" si="154"/>
        <v>107.03940003148755</v>
      </c>
      <c r="BM130" s="2">
        <f t="shared" si="154"/>
        <v>109.47206859426966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111.241</v>
      </c>
      <c r="CF130" s="2" t="str">
        <f t="shared" si="155"/>
        <v/>
      </c>
      <c r="CG130" s="2">
        <f t="shared" si="155"/>
        <v>110.46299999999999</v>
      </c>
      <c r="CH130" s="2">
        <f t="shared" si="155"/>
        <v>109.53700000000001</v>
      </c>
      <c r="CI130" s="2">
        <f t="shared" si="155"/>
        <v>108.566</v>
      </c>
      <c r="CJ130" s="2">
        <f t="shared" si="155"/>
        <v>105.98099999999999</v>
      </c>
      <c r="CK130" s="2">
        <f t="shared" si="155"/>
        <v>106.47199999999999</v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>
        <f t="shared" si="155"/>
        <v>107.547</v>
      </c>
      <c r="CP130" s="2">
        <f t="shared" si="155"/>
        <v>107.245</v>
      </c>
      <c r="CQ130" s="2">
        <f t="shared" si="155"/>
        <v>107.623</v>
      </c>
      <c r="CR130" s="2">
        <f t="shared" si="155"/>
        <v>108.58499999999999</v>
      </c>
      <c r="CS130" s="2" t="str">
        <f t="shared" si="155"/>
        <v/>
      </c>
      <c r="CU130" s="2">
        <f t="shared" si="110"/>
        <v>111.241</v>
      </c>
      <c r="CV130" s="2" t="str">
        <f t="shared" si="111"/>
        <v/>
      </c>
      <c r="CW130" s="2">
        <f t="shared" si="112"/>
        <v>110.46299999999999</v>
      </c>
      <c r="CX130" s="2">
        <f t="shared" si="113"/>
        <v>109.53700000000001</v>
      </c>
      <c r="CY130" s="2">
        <f t="shared" si="114"/>
        <v>108.566</v>
      </c>
      <c r="CZ130" s="2">
        <f t="shared" si="115"/>
        <v>105.98099999999999</v>
      </c>
      <c r="DA130" s="2">
        <f t="shared" si="116"/>
        <v>106.47199999999999</v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>
        <f t="shared" si="120"/>
        <v>107.547</v>
      </c>
      <c r="DF130" s="2">
        <f t="shared" si="121"/>
        <v>107.245</v>
      </c>
      <c r="DG130" s="2">
        <f t="shared" si="122"/>
        <v>107.623</v>
      </c>
      <c r="DH130" s="2">
        <f t="shared" si="123"/>
        <v>108.58499999999999</v>
      </c>
      <c r="DI130" s="2" t="str">
        <f t="shared" si="124"/>
        <v/>
      </c>
      <c r="DK130" s="2">
        <f t="shared" si="164"/>
        <v>123.17590990990993</v>
      </c>
      <c r="DL130" s="2">
        <f t="shared" si="164"/>
        <v>119.80817632135306</v>
      </c>
      <c r="DM130" s="2">
        <f t="shared" si="164"/>
        <v>122.23192814258911</v>
      </c>
      <c r="DN130" s="2">
        <f t="shared" si="164"/>
        <v>119.56761106612687</v>
      </c>
      <c r="DO130" s="2">
        <f t="shared" si="164"/>
        <v>117.45070620417992</v>
      </c>
      <c r="DP130" s="2">
        <f t="shared" si="164"/>
        <v>117.79202199365358</v>
      </c>
      <c r="DQ130" s="2">
        <f t="shared" si="164"/>
        <v>119.47421462891462</v>
      </c>
      <c r="DR130" s="2">
        <f t="shared" si="164"/>
        <v>119.58075675675676</v>
      </c>
      <c r="DS130" s="2">
        <f t="shared" si="164"/>
        <v>120.53087170868346</v>
      </c>
      <c r="DT130" s="2">
        <f t="shared" si="164"/>
        <v>120.22664084084087</v>
      </c>
      <c r="DU130" s="2">
        <f t="shared" si="164"/>
        <v>122.63153444873447</v>
      </c>
      <c r="DV130" s="2">
        <f t="shared" si="164"/>
        <v>116.14955192034138</v>
      </c>
      <c r="DW130" s="2">
        <f t="shared" si="164"/>
        <v>122.26308635778638</v>
      </c>
      <c r="DX130" s="2">
        <f t="shared" si="164"/>
        <v>116.63554698242933</v>
      </c>
      <c r="DY130" s="2">
        <f t="shared" si="164"/>
        <v>112.91003062662213</v>
      </c>
      <c r="EA130" s="2">
        <f t="shared" si="152"/>
        <v>110.80522946377639</v>
      </c>
      <c r="EB130" s="2">
        <f t="shared" si="152"/>
        <v>109.75425</v>
      </c>
      <c r="EC130" s="2">
        <f t="shared" si="152"/>
        <v>110.40782681318683</v>
      </c>
      <c r="ED130" s="2">
        <f t="shared" si="152"/>
        <v>109.53687016543071</v>
      </c>
      <c r="EE130" s="2">
        <f t="shared" si="151"/>
        <v>107.89561895133652</v>
      </c>
      <c r="EF130" s="2">
        <f t="shared" si="151"/>
        <v>105.80067315598551</v>
      </c>
      <c r="EG130" s="2">
        <f t="shared" si="151"/>
        <v>105.56332204785431</v>
      </c>
      <c r="EH130" s="2">
        <f t="shared" si="151"/>
        <v>103.83731488549617</v>
      </c>
      <c r="EI130" s="2">
        <f t="shared" si="151"/>
        <v>105.19516343490307</v>
      </c>
      <c r="EJ130" s="2">
        <f t="shared" si="151"/>
        <v>106.5995215063316</v>
      </c>
      <c r="EK130" s="2">
        <f t="shared" si="151"/>
        <v>107.02497599261312</v>
      </c>
      <c r="EL130" s="2">
        <f t="shared" si="151"/>
        <v>106.29707896307183</v>
      </c>
      <c r="EM130" s="2">
        <f t="shared" si="135"/>
        <v>107.40061059365271</v>
      </c>
      <c r="EN130" s="2">
        <f t="shared" si="135"/>
        <v>106.98113761194031</v>
      </c>
      <c r="EO130" s="2">
        <f t="shared" si="135"/>
        <v>109.44920694360617</v>
      </c>
      <c r="EQ130" s="2">
        <f t="shared" si="165"/>
        <v>110.79828710956942</v>
      </c>
      <c r="ER130" s="2">
        <f t="shared" si="165"/>
        <v>109.84978621018919</v>
      </c>
      <c r="ES130" s="2">
        <f t="shared" si="165"/>
        <v>110.47152993068686</v>
      </c>
      <c r="ET130" s="2">
        <f t="shared" si="165"/>
        <v>109.5597290589585</v>
      </c>
      <c r="EU130" s="2">
        <f t="shared" si="165"/>
        <v>107.93181746442903</v>
      </c>
      <c r="EV130" s="2">
        <f t="shared" si="165"/>
        <v>105.85137211095896</v>
      </c>
      <c r="EW130" s="2">
        <f t="shared" si="165"/>
        <v>105.60670238776574</v>
      </c>
      <c r="EX130" s="2">
        <f t="shared" si="165"/>
        <v>103.96293963460128</v>
      </c>
      <c r="EY130" s="2">
        <f t="shared" si="165"/>
        <v>105.34615911584706</v>
      </c>
      <c r="EZ130" s="2">
        <f t="shared" si="165"/>
        <v>106.62330532680681</v>
      </c>
      <c r="FA130" s="2">
        <f t="shared" si="165"/>
        <v>107.14766630745362</v>
      </c>
      <c r="FB130" s="2">
        <f t="shared" si="165"/>
        <v>106.33756162620415</v>
      </c>
      <c r="FC130" s="2">
        <f t="shared" si="165"/>
        <v>107.37698793249901</v>
      </c>
      <c r="FD130" s="2">
        <f t="shared" si="165"/>
        <v>106.97363577745573</v>
      </c>
      <c r="FE130" s="2">
        <f t="shared" si="165"/>
        <v>109.39314051940929</v>
      </c>
      <c r="FG130" s="2">
        <f t="shared" si="166"/>
        <v>0.9945230814144822</v>
      </c>
      <c r="FH130" s="2">
        <f t="shared" si="166"/>
        <v>0.99580668481840495</v>
      </c>
      <c r="FI130" s="2">
        <f t="shared" si="166"/>
        <v>0.99508001641809862</v>
      </c>
      <c r="FJ130" s="2">
        <f t="shared" si="166"/>
        <v>0.99499056442958067</v>
      </c>
      <c r="FK130" s="2">
        <f t="shared" si="166"/>
        <v>0.99451805822346295</v>
      </c>
      <c r="FL130" s="2">
        <f t="shared" si="166"/>
        <v>0.9946504108475549</v>
      </c>
      <c r="FM130" s="2">
        <f t="shared" si="166"/>
        <v>0.99466363868072716</v>
      </c>
      <c r="FN130" s="2">
        <f t="shared" si="166"/>
        <v>0.99482894662055421</v>
      </c>
      <c r="FO130" s="2">
        <f t="shared" si="166"/>
        <v>0.99440338737639855</v>
      </c>
      <c r="FP130" s="2">
        <f t="shared" si="166"/>
        <v>0.9947695592716278</v>
      </c>
      <c r="FQ130" s="2">
        <f t="shared" si="166"/>
        <v>0.99452854589583028</v>
      </c>
      <c r="FR130" s="2">
        <f t="shared" si="166"/>
        <v>0.99500115347848539</v>
      </c>
      <c r="FS130" s="2">
        <f t="shared" si="166"/>
        <v>0.9945437081026014</v>
      </c>
      <c r="FT130" s="2">
        <f t="shared" si="166"/>
        <v>0.99394581049950659</v>
      </c>
      <c r="FU130" s="2">
        <f t="shared" si="166"/>
        <v>0.99298478576731497</v>
      </c>
      <c r="FW130" s="2">
        <f t="shared" si="156"/>
        <v>2.8146216336432231E-2</v>
      </c>
      <c r="FX130" s="2">
        <f t="shared" si="156"/>
        <v>3.2476070626931468E-2</v>
      </c>
      <c r="FY130" s="2">
        <f t="shared" si="156"/>
        <v>3.2440123279025526E-2</v>
      </c>
      <c r="FZ130" s="2">
        <f t="shared" si="156"/>
        <v>3.1351760031274822E-2</v>
      </c>
      <c r="GA130" s="2">
        <f t="shared" si="156"/>
        <v>2.7868762187760941E-2</v>
      </c>
      <c r="GB130" s="2">
        <f t="shared" si="156"/>
        <v>3.1256298658046043E-2</v>
      </c>
      <c r="GC130" s="2">
        <f t="shared" si="156"/>
        <v>3.3584572139511784E-2</v>
      </c>
      <c r="GD130" s="2">
        <f t="shared" si="156"/>
        <v>3.8780312203419078E-2</v>
      </c>
      <c r="GE130" s="2">
        <f t="shared" si="156"/>
        <v>3.9918813664394356E-2</v>
      </c>
      <c r="GF130" s="2">
        <f t="shared" si="156"/>
        <v>3.751339004540926E-2</v>
      </c>
      <c r="GG130" s="2">
        <f t="shared" si="156"/>
        <v>3.6798009720807427E-2</v>
      </c>
      <c r="GH130" s="2">
        <f t="shared" si="156"/>
        <v>3.5757372402901395E-2</v>
      </c>
      <c r="GI130" s="2">
        <f t="shared" si="156"/>
        <v>2.9318989645821792E-2</v>
      </c>
      <c r="GJ130" s="2">
        <f t="shared" si="156"/>
        <v>2.4954469128745122E-2</v>
      </c>
      <c r="GK130" s="2">
        <f t="shared" si="156"/>
        <v>2.5269471251593165E-2</v>
      </c>
      <c r="GM130" s="86">
        <f t="shared" si="157"/>
        <v>6.3325793722799652E-90</v>
      </c>
      <c r="GN130" s="86">
        <f t="shared" si="157"/>
        <v>1.9660474594369867E-94</v>
      </c>
      <c r="GO130" s="86">
        <f t="shared" si="157"/>
        <v>4.7293403141877224E-103</v>
      </c>
      <c r="GP130" s="86">
        <f t="shared" si="157"/>
        <v>1.4264947706594074E-119</v>
      </c>
      <c r="GQ130" s="86">
        <f t="shared" si="157"/>
        <v>7.0188419228514213E-124</v>
      </c>
      <c r="GR130" s="86">
        <f t="shared" si="157"/>
        <v>1.7699866919396973E-125</v>
      </c>
      <c r="GS130" s="86">
        <f t="shared" si="157"/>
        <v>3.591215322586389E-128</v>
      </c>
      <c r="GT130" s="86">
        <f t="shared" si="157"/>
        <v>5.1049649564367045E-133</v>
      </c>
      <c r="GU130" s="86">
        <f t="shared" si="157"/>
        <v>1.5999128260066531E-120</v>
      </c>
      <c r="GV130" s="86">
        <f t="shared" si="157"/>
        <v>8.3997650516539707E-112</v>
      </c>
      <c r="GW130" s="86">
        <f t="shared" si="157"/>
        <v>1.8070364142299774E-113</v>
      </c>
      <c r="GX130" s="86">
        <f t="shared" si="157"/>
        <v>3.7728606825669912E-110</v>
      </c>
      <c r="GY130" s="86">
        <f t="shared" si="157"/>
        <v>3.4917809153667949E-82</v>
      </c>
      <c r="GZ130" s="86">
        <f t="shared" si="157"/>
        <v>5.3801437684901058E-65</v>
      </c>
      <c r="HA130" s="86">
        <f t="shared" si="157"/>
        <v>7.2083882544067121E-80</v>
      </c>
      <c r="HC130" s="86">
        <f t="shared" si="153"/>
        <v>1.1066391412711064E-24</v>
      </c>
      <c r="HD130" s="86">
        <f t="shared" si="153"/>
        <v>1.0751581258314691E-26</v>
      </c>
      <c r="HE130" s="86">
        <f t="shared" si="153"/>
        <v>3.4603209653023603E-24</v>
      </c>
      <c r="HF130" s="86">
        <f t="shared" si="153"/>
        <v>6.7824117009597871E-32</v>
      </c>
      <c r="HG130" s="86">
        <f t="shared" si="153"/>
        <v>6.4815534256376841E-31</v>
      </c>
      <c r="HH130" s="86">
        <f t="shared" si="153"/>
        <v>7.0225425377350015E-34</v>
      </c>
      <c r="HI130" s="86">
        <f t="shared" si="153"/>
        <v>3.3162010664109443E-40</v>
      </c>
      <c r="HJ130" s="86">
        <f t="shared" si="153"/>
        <v>1.6070671745586338E-44</v>
      </c>
      <c r="HK130" s="86">
        <f t="shared" si="153"/>
        <v>6.1360492334046257E-42</v>
      </c>
      <c r="HL130" s="86">
        <f t="shared" si="161"/>
        <v>1.1684942817621112E-20</v>
      </c>
      <c r="HM130" s="86">
        <f t="shared" si="161"/>
        <v>1.219841612143864E-33</v>
      </c>
      <c r="HN130" s="86">
        <f t="shared" si="161"/>
        <v>9.4656256408130874E-30</v>
      </c>
      <c r="HO130" s="86">
        <f t="shared" si="161"/>
        <v>1.1084548100656173E-19</v>
      </c>
      <c r="HP130" s="86">
        <f t="shared" si="161"/>
        <v>1.3084113854248556E-17</v>
      </c>
      <c r="HQ130" s="86">
        <f t="shared" si="161"/>
        <v>1.3332124150243374E-22</v>
      </c>
      <c r="HS130" s="86">
        <f t="shared" si="158"/>
        <v>4.822316946970699E-3</v>
      </c>
      <c r="HT130" s="86">
        <f t="shared" si="158"/>
        <v>1.4394916739265908E-2</v>
      </c>
      <c r="HU130" s="86">
        <f t="shared" si="158"/>
        <v>8.0044238507448861E-3</v>
      </c>
      <c r="HV130" s="86">
        <f t="shared" si="158"/>
        <v>6.8730309793257902E-3</v>
      </c>
      <c r="HW130" s="86">
        <f t="shared" si="158"/>
        <v>2.069982953292603E-3</v>
      </c>
      <c r="HX130" s="86">
        <f t="shared" si="158"/>
        <v>3.61954655225239E-3</v>
      </c>
      <c r="HY130" s="86">
        <f t="shared" si="158"/>
        <v>7.3729340975998972E-3</v>
      </c>
      <c r="HZ130" s="86">
        <f t="shared" si="158"/>
        <v>1.2123461468865261E-2</v>
      </c>
      <c r="IA130" s="86">
        <f t="shared" si="158"/>
        <v>1.3572326908097858E-2</v>
      </c>
      <c r="IB130" s="86">
        <f t="shared" si="158"/>
        <v>1.9349942047343312E-2</v>
      </c>
      <c r="IC130" s="86">
        <f t="shared" si="158"/>
        <v>8.3562472503626167E-3</v>
      </c>
      <c r="ID130" s="86">
        <f t="shared" si="158"/>
        <v>9.0312968134867635E-3</v>
      </c>
      <c r="IE130" s="86">
        <f t="shared" si="158"/>
        <v>2.2772690431794159E-3</v>
      </c>
      <c r="IF130" s="86">
        <f t="shared" si="158"/>
        <v>5.6018144893450923E-3</v>
      </c>
      <c r="IG130" s="86">
        <f t="shared" si="158"/>
        <v>1.0656548483033801E-2</v>
      </c>
      <c r="II130" s="86">
        <f t="shared" si="159"/>
        <v>8.7724185323071916E-25</v>
      </c>
      <c r="IJ130" s="86">
        <f t="shared" si="159"/>
        <v>1.1260500767249531E-20</v>
      </c>
      <c r="IK130" s="86">
        <f t="shared" si="159"/>
        <v>4.718973720624126E-23</v>
      </c>
      <c r="IL130" s="86">
        <f t="shared" si="159"/>
        <v>2.159556362050936E-24</v>
      </c>
      <c r="IM130" s="86">
        <f t="shared" si="159"/>
        <v>1.9914448480493084E-27</v>
      </c>
      <c r="IN130" s="86">
        <f t="shared" si="159"/>
        <v>2.7540201864019503E-26</v>
      </c>
      <c r="IO130" s="86">
        <f t="shared" si="159"/>
        <v>2.0110686826014758E-27</v>
      </c>
      <c r="IP130" s="86">
        <f t="shared" si="159"/>
        <v>5.5989424468860006E-25</v>
      </c>
      <c r="IQ130" s="86">
        <f t="shared" si="159"/>
        <v>7.1206930083744196E-27</v>
      </c>
      <c r="IR130" s="86">
        <f t="shared" si="159"/>
        <v>6.3946285758104463E-26</v>
      </c>
      <c r="IS130" s="86">
        <f t="shared" si="159"/>
        <v>3.961275789470628E-28</v>
      </c>
      <c r="IT130" s="86">
        <f t="shared" si="159"/>
        <v>1.5150418636570722E-26</v>
      </c>
      <c r="IU130" s="86">
        <f t="shared" si="159"/>
        <v>4.8519316828710534E-30</v>
      </c>
      <c r="IV130" s="86">
        <f t="shared" si="159"/>
        <v>1.1258189666298491E-27</v>
      </c>
      <c r="IW130" s="86">
        <f t="shared" si="159"/>
        <v>3.0159994477517542E-27</v>
      </c>
      <c r="IY130" s="86">
        <f t="shared" si="160"/>
        <v>4.822316946970699E-3</v>
      </c>
      <c r="IZ130" s="86">
        <f t="shared" si="160"/>
        <v>1.4394916739265908E-2</v>
      </c>
      <c r="JA130" s="86">
        <f t="shared" si="160"/>
        <v>8.0044238507448861E-3</v>
      </c>
      <c r="JB130" s="86">
        <f t="shared" si="160"/>
        <v>6.8730309793257902E-3</v>
      </c>
      <c r="JC130" s="86">
        <f t="shared" si="160"/>
        <v>2.069982953292603E-3</v>
      </c>
      <c r="JD130" s="86">
        <f t="shared" si="160"/>
        <v>3.61954655225239E-3</v>
      </c>
      <c r="JE130" s="86">
        <f t="shared" si="160"/>
        <v>7.3729340975998972E-3</v>
      </c>
      <c r="JF130" s="86">
        <f t="shared" si="160"/>
        <v>1.2123461468865261E-2</v>
      </c>
      <c r="JG130" s="86">
        <f t="shared" si="160"/>
        <v>1.3572326908097858E-2</v>
      </c>
      <c r="JH130" s="86">
        <f t="shared" si="160"/>
        <v>1.9349942047343312E-2</v>
      </c>
      <c r="JI130" s="86">
        <f t="shared" si="160"/>
        <v>8.3562472503626167E-3</v>
      </c>
      <c r="JJ130" s="86">
        <f t="shared" si="160"/>
        <v>9.0312968134867635E-3</v>
      </c>
      <c r="JK130" s="86">
        <f t="shared" si="160"/>
        <v>2.2772690431794159E-3</v>
      </c>
      <c r="JL130" s="86">
        <f t="shared" si="160"/>
        <v>5.6018144893451053E-3</v>
      </c>
      <c r="JM130" s="86">
        <f t="shared" si="160"/>
        <v>1.0656548483033801E-2</v>
      </c>
    </row>
    <row r="131" spans="2:273" x14ac:dyDescent="0.25">
      <c r="B131" s="2">
        <v>104</v>
      </c>
      <c r="C131" s="37">
        <v>110.914</v>
      </c>
      <c r="D131" s="37">
        <v>109.086</v>
      </c>
      <c r="E131" s="37">
        <v>110.444</v>
      </c>
      <c r="F131" s="37">
        <v>109.03700000000001</v>
      </c>
      <c r="G131" s="37">
        <v>107.86799999999999</v>
      </c>
      <c r="H131" s="37">
        <v>106.642</v>
      </c>
      <c r="I131" s="37">
        <v>105.491</v>
      </c>
      <c r="J131" s="37">
        <v>105.321</v>
      </c>
      <c r="K131" s="37">
        <v>106.17</v>
      </c>
      <c r="L131" s="37">
        <v>108.09399999999999</v>
      </c>
      <c r="M131" s="37">
        <v>107.792</v>
      </c>
      <c r="N131" s="37">
        <v>107.736</v>
      </c>
      <c r="O131" s="37">
        <v>108.41500000000001</v>
      </c>
      <c r="P131" s="37">
        <v>108.962</v>
      </c>
      <c r="Q131" s="37">
        <v>114.038</v>
      </c>
      <c r="S131" s="4">
        <f t="shared" si="162"/>
        <v>110.69150834829763</v>
      </c>
      <c r="T131" s="4">
        <f t="shared" si="162"/>
        <v>109.80069256481868</v>
      </c>
      <c r="U131" s="4">
        <f t="shared" si="162"/>
        <v>110.42497952483834</v>
      </c>
      <c r="V131" s="4">
        <f t="shared" si="162"/>
        <v>109.63236308793999</v>
      </c>
      <c r="W131" s="4">
        <f t="shared" si="162"/>
        <v>107.89013035017189</v>
      </c>
      <c r="X131" s="4">
        <f t="shared" si="162"/>
        <v>105.99565702777286</v>
      </c>
      <c r="Y131" s="4">
        <f t="shared" si="162"/>
        <v>106.0839341741589</v>
      </c>
      <c r="Z131" s="4">
        <f t="shared" si="162"/>
        <v>104.88038317786278</v>
      </c>
      <c r="AA131" s="4">
        <f t="shared" si="162"/>
        <v>106.36566108651132</v>
      </c>
      <c r="AB131" s="4">
        <f t="shared" si="162"/>
        <v>108.24276094619461</v>
      </c>
      <c r="AC131" s="4">
        <f t="shared" si="162"/>
        <v>107.92165227142698</v>
      </c>
      <c r="AD131" s="4">
        <f t="shared" si="162"/>
        <v>107.30532897915474</v>
      </c>
      <c r="AE131" s="4">
        <f t="shared" si="162"/>
        <v>107.65859108905462</v>
      </c>
      <c r="AF131" s="4">
        <f t="shared" si="162"/>
        <v>108.76257204718466</v>
      </c>
      <c r="AG131" s="4">
        <f t="shared" si="162"/>
        <v>114.6971726484243</v>
      </c>
      <c r="AI131" s="4">
        <f t="shared" si="163"/>
        <v>0.22249165170237006</v>
      </c>
      <c r="AJ131" s="4">
        <f t="shared" si="163"/>
        <v>-0.7146925648186766</v>
      </c>
      <c r="AK131" s="4">
        <f t="shared" si="163"/>
        <v>1.9020475161667605E-2</v>
      </c>
      <c r="AL131" s="4">
        <f t="shared" si="163"/>
        <v>-0.59536308793998671</v>
      </c>
      <c r="AM131" s="4">
        <f t="shared" si="163"/>
        <v>-2.2130350171892132E-2</v>
      </c>
      <c r="AN131" s="4">
        <f t="shared" si="163"/>
        <v>0.64634297222713144</v>
      </c>
      <c r="AO131" s="4">
        <f t="shared" si="163"/>
        <v>-0.59293417415889849</v>
      </c>
      <c r="AP131" s="4">
        <f t="shared" si="163"/>
        <v>0.44061682213721554</v>
      </c>
      <c r="AQ131" s="4">
        <f t="shared" si="163"/>
        <v>-0.19566108651132197</v>
      </c>
      <c r="AR131" s="4">
        <f t="shared" si="163"/>
        <v>-0.14876094619461355</v>
      </c>
      <c r="AS131" s="4">
        <f t="shared" si="163"/>
        <v>-0.12965227142697699</v>
      </c>
      <c r="AT131" s="4">
        <f t="shared" si="163"/>
        <v>0.43067102084526709</v>
      </c>
      <c r="AU131" s="4">
        <f t="shared" si="163"/>
        <v>0.75640891094538176</v>
      </c>
      <c r="AV131" s="4">
        <f t="shared" si="163"/>
        <v>0.19942795281534131</v>
      </c>
      <c r="AW131" s="4">
        <f t="shared" si="163"/>
        <v>-0.65917264842430257</v>
      </c>
      <c r="AY131" s="2">
        <f t="shared" si="154"/>
        <v>110.69150834829763</v>
      </c>
      <c r="AZ131" s="2">
        <f t="shared" si="154"/>
        <v>109.63593322980934</v>
      </c>
      <c r="BA131" s="2">
        <f t="shared" si="154"/>
        <v>110.2747735232544</v>
      </c>
      <c r="BB131" s="2">
        <f t="shared" si="154"/>
        <v>109.39966020774735</v>
      </c>
      <c r="BC131" s="2">
        <f t="shared" si="154"/>
        <v>107.7565579567579</v>
      </c>
      <c r="BD131" s="2">
        <f t="shared" si="154"/>
        <v>105.69465507654763</v>
      </c>
      <c r="BE131" s="2">
        <f t="shared" si="154"/>
        <v>105.47334467474907</v>
      </c>
      <c r="BF131" s="2">
        <f t="shared" si="154"/>
        <v>103.74872191969294</v>
      </c>
      <c r="BG131" s="2">
        <f t="shared" si="154"/>
        <v>105.08939664549308</v>
      </c>
      <c r="BH131" s="2">
        <f t="shared" si="154"/>
        <v>106.50383063591367</v>
      </c>
      <c r="BI131" s="2">
        <f t="shared" si="154"/>
        <v>106.88229601075419</v>
      </c>
      <c r="BJ131" s="2">
        <f t="shared" si="154"/>
        <v>106.14843558618433</v>
      </c>
      <c r="BK131" s="2">
        <f t="shared" si="154"/>
        <v>107.2845495260043</v>
      </c>
      <c r="BL131" s="2">
        <f t="shared" si="154"/>
        <v>106.91194726717627</v>
      </c>
      <c r="BM131" s="2">
        <f t="shared" si="154"/>
        <v>109.35017230590097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110.914</v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>
        <f t="shared" si="155"/>
        <v>107.86799999999999</v>
      </c>
      <c r="CJ131" s="2">
        <f t="shared" si="155"/>
        <v>106.642</v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108.41500000000001</v>
      </c>
      <c r="CR131" s="2" t="str">
        <f t="shared" si="155"/>
        <v/>
      </c>
      <c r="CS131" s="2" t="str">
        <f t="shared" si="155"/>
        <v/>
      </c>
      <c r="CU131" s="2">
        <f t="shared" si="110"/>
        <v>110.914</v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>
        <f t="shared" si="114"/>
        <v>107.86799999999999</v>
      </c>
      <c r="CZ131" s="2">
        <f t="shared" si="115"/>
        <v>106.642</v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108.41500000000001</v>
      </c>
      <c r="DH131" s="2" t="str">
        <f t="shared" si="123"/>
        <v/>
      </c>
      <c r="DI131" s="2" t="str">
        <f t="shared" si="124"/>
        <v/>
      </c>
      <c r="DK131" s="2">
        <f t="shared" si="164"/>
        <v>123.16875651967759</v>
      </c>
      <c r="DL131" s="2">
        <f t="shared" si="164"/>
        <v>119.75835835095137</v>
      </c>
      <c r="DM131" s="2">
        <f t="shared" si="164"/>
        <v>122.22091735459661</v>
      </c>
      <c r="DN131" s="2">
        <f t="shared" si="164"/>
        <v>119.55183454790826</v>
      </c>
      <c r="DO131" s="2">
        <f t="shared" si="164"/>
        <v>117.41773848342274</v>
      </c>
      <c r="DP131" s="2">
        <f t="shared" si="164"/>
        <v>117.77621216763323</v>
      </c>
      <c r="DQ131" s="2">
        <f t="shared" si="164"/>
        <v>119.46119686829687</v>
      </c>
      <c r="DR131" s="2">
        <f t="shared" si="164"/>
        <v>119.59016287339972</v>
      </c>
      <c r="DS131" s="2">
        <f t="shared" si="164"/>
        <v>120.57856302521007</v>
      </c>
      <c r="DT131" s="2">
        <f t="shared" si="164"/>
        <v>120.2595606606607</v>
      </c>
      <c r="DU131" s="2">
        <f t="shared" si="164"/>
        <v>122.68681604461607</v>
      </c>
      <c r="DV131" s="2">
        <f t="shared" si="164"/>
        <v>116.11737411095304</v>
      </c>
      <c r="DW131" s="2">
        <f t="shared" si="164"/>
        <v>122.30264710424713</v>
      </c>
      <c r="DX131" s="2">
        <f t="shared" si="164"/>
        <v>116.5864385026738</v>
      </c>
      <c r="DY131" s="2">
        <f t="shared" si="164"/>
        <v>112.80392651093804</v>
      </c>
      <c r="EA131" s="2">
        <f t="shared" si="152"/>
        <v>110.62805439247006</v>
      </c>
      <c r="EB131" s="2">
        <f t="shared" si="152"/>
        <v>109.59254757869249</v>
      </c>
      <c r="EC131" s="2">
        <f t="shared" si="152"/>
        <v>110.21712769230771</v>
      </c>
      <c r="ED131" s="2">
        <f t="shared" si="152"/>
        <v>109.35126642897892</v>
      </c>
      <c r="EE131" s="2">
        <f t="shared" si="151"/>
        <v>107.70587320082247</v>
      </c>
      <c r="EF131" s="2">
        <f t="shared" si="151"/>
        <v>105.63242037484886</v>
      </c>
      <c r="EG131" s="2">
        <f t="shared" si="151"/>
        <v>105.40248561464692</v>
      </c>
      <c r="EH131" s="2">
        <f t="shared" si="151"/>
        <v>103.66646776929599</v>
      </c>
      <c r="EI131" s="2">
        <f t="shared" si="151"/>
        <v>105.0006023391813</v>
      </c>
      <c r="EJ131" s="2">
        <f t="shared" si="151"/>
        <v>106.43550891588065</v>
      </c>
      <c r="EK131" s="2">
        <f t="shared" si="151"/>
        <v>106.79582132963991</v>
      </c>
      <c r="EL131" s="2">
        <f t="shared" si="151"/>
        <v>106.10002187800328</v>
      </c>
      <c r="EM131" s="2">
        <f t="shared" si="135"/>
        <v>107.20886460322861</v>
      </c>
      <c r="EN131" s="2">
        <f t="shared" si="135"/>
        <v>106.85826134328359</v>
      </c>
      <c r="EO131" s="2">
        <f t="shared" si="135"/>
        <v>109.33037571574778</v>
      </c>
      <c r="EQ131" s="2">
        <f t="shared" si="165"/>
        <v>110.65348909083671</v>
      </c>
      <c r="ER131" s="2">
        <f t="shared" si="165"/>
        <v>109.71913735815599</v>
      </c>
      <c r="ES131" s="2">
        <f t="shared" si="165"/>
        <v>110.32318168452008</v>
      </c>
      <c r="ET131" s="2">
        <f t="shared" si="165"/>
        <v>109.40291971154328</v>
      </c>
      <c r="EU131" s="2">
        <f t="shared" si="165"/>
        <v>107.77497699881162</v>
      </c>
      <c r="EV131" s="2">
        <f t="shared" si="165"/>
        <v>105.71900978304998</v>
      </c>
      <c r="EW131" s="2">
        <f t="shared" si="165"/>
        <v>105.46802591171816</v>
      </c>
      <c r="EX131" s="2">
        <f t="shared" si="165"/>
        <v>103.83460674938998</v>
      </c>
      <c r="EY131" s="2">
        <f t="shared" si="165"/>
        <v>105.21257682941858</v>
      </c>
      <c r="EZ131" s="2">
        <f t="shared" si="165"/>
        <v>106.49278960552839</v>
      </c>
      <c r="FA131" s="2">
        <f t="shared" si="165"/>
        <v>106.97340954659938</v>
      </c>
      <c r="FB131" s="2">
        <f t="shared" si="165"/>
        <v>106.16975094387114</v>
      </c>
      <c r="FC131" s="2">
        <f t="shared" si="165"/>
        <v>107.22568482814873</v>
      </c>
      <c r="FD131" s="2">
        <f t="shared" si="165"/>
        <v>106.85618401817516</v>
      </c>
      <c r="FE131" s="2">
        <f t="shared" si="165"/>
        <v>109.2420710154741</v>
      </c>
      <c r="FG131" s="2">
        <f t="shared" si="166"/>
        <v>0.99500258258096186</v>
      </c>
      <c r="FH131" s="2">
        <f t="shared" si="166"/>
        <v>0.9961742395249269</v>
      </c>
      <c r="FI131" s="2">
        <f t="shared" si="166"/>
        <v>0.99551097832291024</v>
      </c>
      <c r="FJ131" s="2">
        <f t="shared" si="166"/>
        <v>0.99542932581709653</v>
      </c>
      <c r="FK131" s="2">
        <f t="shared" si="166"/>
        <v>0.99499799695563085</v>
      </c>
      <c r="FL131" s="2">
        <f t="shared" si="166"/>
        <v>0.9951188191064223</v>
      </c>
      <c r="FM131" s="2">
        <f t="shared" si="166"/>
        <v>0.99513089438474178</v>
      </c>
      <c r="FN131" s="2">
        <f t="shared" si="166"/>
        <v>0.99528179650028759</v>
      </c>
      <c r="FO131" s="2">
        <f t="shared" si="166"/>
        <v>0.99489331388071767</v>
      </c>
      <c r="FP131" s="2">
        <f t="shared" si="166"/>
        <v>0.99522758499030828</v>
      </c>
      <c r="FQ131" s="2">
        <f t="shared" si="166"/>
        <v>0.99500757105160931</v>
      </c>
      <c r="FR131" s="2">
        <f t="shared" si="166"/>
        <v>0.99543899165453531</v>
      </c>
      <c r="FS131" s="2">
        <f t="shared" si="166"/>
        <v>0.99502141245416365</v>
      </c>
      <c r="FT131" s="2">
        <f t="shared" si="166"/>
        <v>0.99447557067166859</v>
      </c>
      <c r="FU131" s="2">
        <f t="shared" si="166"/>
        <v>0.9935980969226913</v>
      </c>
      <c r="FW131" s="2">
        <f t="shared" si="156"/>
        <v>3.0778134609854322E-2</v>
      </c>
      <c r="FX131" s="2">
        <f t="shared" si="156"/>
        <v>3.5498079594640762E-2</v>
      </c>
      <c r="FY131" s="2">
        <f t="shared" si="156"/>
        <v>3.5458909815781363E-2</v>
      </c>
      <c r="FZ131" s="2">
        <f t="shared" si="156"/>
        <v>3.4272854083918391E-2</v>
      </c>
      <c r="GA131" s="2">
        <f t="shared" si="156"/>
        <v>3.047554963167624E-2</v>
      </c>
      <c r="GB131" s="2">
        <f t="shared" si="156"/>
        <v>3.4168812164313528E-2</v>
      </c>
      <c r="GC131" s="2">
        <f t="shared" si="156"/>
        <v>3.6705817660477418E-2</v>
      </c>
      <c r="GD131" s="2">
        <f t="shared" si="156"/>
        <v>4.236326653361841E-2</v>
      </c>
      <c r="GE131" s="2">
        <f t="shared" si="156"/>
        <v>4.3602183920125152E-2</v>
      </c>
      <c r="GF131" s="2">
        <f t="shared" si="156"/>
        <v>4.0984282939457307E-2</v>
      </c>
      <c r="GG131" s="2">
        <f t="shared" si="156"/>
        <v>4.0205477608592791E-2</v>
      </c>
      <c r="GH131" s="2">
        <f t="shared" si="156"/>
        <v>3.9072387005229574E-2</v>
      </c>
      <c r="GI131" s="2">
        <f t="shared" si="156"/>
        <v>3.2056955190197391E-2</v>
      </c>
      <c r="GJ131" s="2">
        <f t="shared" si="156"/>
        <v>2.7296313723770445E-2</v>
      </c>
      <c r="GK131" s="2">
        <f t="shared" si="156"/>
        <v>2.7640039138993627E-2</v>
      </c>
      <c r="GM131" s="86">
        <f t="shared" si="157"/>
        <v>1.8096627159329787E-94</v>
      </c>
      <c r="GN131" s="86">
        <f t="shared" si="157"/>
        <v>3.3525980481182449E-99</v>
      </c>
      <c r="GO131" s="86">
        <f t="shared" si="157"/>
        <v>2.5485935203349318E-108</v>
      </c>
      <c r="GP131" s="86">
        <f t="shared" si="157"/>
        <v>1.2604066765834593E-125</v>
      </c>
      <c r="GQ131" s="86">
        <f t="shared" si="157"/>
        <v>3.1306515986696261E-130</v>
      </c>
      <c r="GR131" s="86">
        <f t="shared" si="157"/>
        <v>7.208828962886338E-132</v>
      </c>
      <c r="GS131" s="86">
        <f t="shared" si="157"/>
        <v>1.5629070746776881E-134</v>
      </c>
      <c r="GT131" s="86">
        <f t="shared" si="157"/>
        <v>1.3517199351919647E-139</v>
      </c>
      <c r="GU131" s="86">
        <f t="shared" si="157"/>
        <v>1.7487139589033056E-126</v>
      </c>
      <c r="GV131" s="86">
        <f t="shared" si="157"/>
        <v>2.662142326901871E-117</v>
      </c>
      <c r="GW131" s="86">
        <f t="shared" si="157"/>
        <v>4.1898347410815541E-119</v>
      </c>
      <c r="GX131" s="86">
        <f t="shared" si="157"/>
        <v>1.3099541884006092E-115</v>
      </c>
      <c r="GY131" s="86">
        <f t="shared" si="157"/>
        <v>2.7185483034330305E-86</v>
      </c>
      <c r="GZ131" s="86">
        <f t="shared" si="157"/>
        <v>3.4403712497994324E-68</v>
      </c>
      <c r="HA131" s="86">
        <f t="shared" si="157"/>
        <v>7.6959942602380004E-84</v>
      </c>
      <c r="HC131" s="86">
        <f t="shared" si="153"/>
        <v>4.2584437735511875E-27</v>
      </c>
      <c r="HD131" s="86">
        <f t="shared" si="153"/>
        <v>2.9309411407839319E-29</v>
      </c>
      <c r="HE131" s="86">
        <f t="shared" si="153"/>
        <v>1.4352370394615901E-26</v>
      </c>
      <c r="HF131" s="86">
        <f t="shared" si="153"/>
        <v>4.7254953793616015E-35</v>
      </c>
      <c r="HG131" s="86">
        <f t="shared" si="153"/>
        <v>4.9919070547636134E-34</v>
      </c>
      <c r="HH131" s="86">
        <f t="shared" si="153"/>
        <v>3.2669318329625463E-37</v>
      </c>
      <c r="HI131" s="86">
        <f t="shared" si="153"/>
        <v>5.9233834890511075E-44</v>
      </c>
      <c r="HJ131" s="86">
        <f t="shared" si="153"/>
        <v>1.3377242705173557E-48</v>
      </c>
      <c r="HK131" s="86">
        <f t="shared" si="153"/>
        <v>1.0218186577966962E-45</v>
      </c>
      <c r="HL131" s="86">
        <f t="shared" si="161"/>
        <v>1.8802402929206646E-22</v>
      </c>
      <c r="HM131" s="86">
        <f t="shared" si="161"/>
        <v>1.0836935693353801E-36</v>
      </c>
      <c r="HN131" s="86">
        <f t="shared" si="161"/>
        <v>1.9154115592393611E-32</v>
      </c>
      <c r="HO131" s="86">
        <f t="shared" si="161"/>
        <v>1.5585000007109914E-21</v>
      </c>
      <c r="HP131" s="86">
        <f t="shared" si="161"/>
        <v>2.9406684311399197E-19</v>
      </c>
      <c r="HQ131" s="86">
        <f t="shared" si="161"/>
        <v>9.6442627752723178E-25</v>
      </c>
      <c r="HS131" s="86">
        <f t="shared" si="158"/>
        <v>9.1474016994706701E-3</v>
      </c>
      <c r="HT131" s="86">
        <f t="shared" si="158"/>
        <v>2.4664455608040533E-2</v>
      </c>
      <c r="HU131" s="86">
        <f t="shared" si="158"/>
        <v>1.4726421690169685E-2</v>
      </c>
      <c r="HV131" s="86">
        <f t="shared" si="158"/>
        <v>1.2926972864491196E-2</v>
      </c>
      <c r="HW131" s="86">
        <f t="shared" si="158"/>
        <v>4.2813195885734985E-3</v>
      </c>
      <c r="HX131" s="86">
        <f t="shared" si="158"/>
        <v>7.2814356730360914E-3</v>
      </c>
      <c r="HY131" s="86">
        <f t="shared" si="158"/>
        <v>1.454699586653984E-2</v>
      </c>
      <c r="HZ131" s="86">
        <f t="shared" si="158"/>
        <v>2.2988272872535527E-2</v>
      </c>
      <c r="IA131" s="86">
        <f t="shared" si="158"/>
        <v>2.6291594565676608E-2</v>
      </c>
      <c r="IB131" s="86">
        <f t="shared" si="158"/>
        <v>3.5558517049930218E-2</v>
      </c>
      <c r="IC131" s="86">
        <f t="shared" si="158"/>
        <v>1.6795553059954685E-2</v>
      </c>
      <c r="ID131" s="86">
        <f t="shared" si="158"/>
        <v>1.7580684807766266E-2</v>
      </c>
      <c r="IE131" s="86">
        <f t="shared" si="158"/>
        <v>4.8994867035702504E-3</v>
      </c>
      <c r="IF131" s="86">
        <f t="shared" si="158"/>
        <v>1.000004482847058E-2</v>
      </c>
      <c r="IG131" s="86">
        <f t="shared" si="158"/>
        <v>1.6985758082710151E-2</v>
      </c>
      <c r="II131" s="86">
        <f t="shared" si="159"/>
        <v>1.3554316433857544E-23</v>
      </c>
      <c r="IJ131" s="86">
        <f t="shared" si="159"/>
        <v>1.1850289433661778E-19</v>
      </c>
      <c r="IK131" s="86">
        <f t="shared" si="159"/>
        <v>6.6317162877146703E-22</v>
      </c>
      <c r="IL131" s="86">
        <f t="shared" si="159"/>
        <v>3.4737323548318383E-23</v>
      </c>
      <c r="IM131" s="86">
        <f t="shared" si="159"/>
        <v>4.158518849399723E-26</v>
      </c>
      <c r="IN131" s="86">
        <f t="shared" si="159"/>
        <v>5.5550324467050414E-25</v>
      </c>
      <c r="IO131" s="86">
        <f t="shared" si="159"/>
        <v>4.9835891793168945E-26</v>
      </c>
      <c r="IP131" s="86">
        <f t="shared" si="159"/>
        <v>1.1722440983290736E-23</v>
      </c>
      <c r="IQ131" s="86">
        <f t="shared" si="159"/>
        <v>1.9635471657744628E-25</v>
      </c>
      <c r="IR131" s="86">
        <f t="shared" si="159"/>
        <v>1.4626488979347517E-24</v>
      </c>
      <c r="IS131" s="86">
        <f t="shared" si="159"/>
        <v>1.176946829871345E-26</v>
      </c>
      <c r="IT131" s="86">
        <f t="shared" si="159"/>
        <v>3.5783890631333806E-25</v>
      </c>
      <c r="IU131" s="86">
        <f t="shared" si="159"/>
        <v>1.4447803217408491E-28</v>
      </c>
      <c r="IV131" s="86">
        <f t="shared" si="159"/>
        <v>2.2034142121947861E-26</v>
      </c>
      <c r="IW131" s="86">
        <f t="shared" si="159"/>
        <v>5.6808611927667983E-26</v>
      </c>
      <c r="IY131" s="86">
        <f t="shared" si="160"/>
        <v>9.1474016994706701E-3</v>
      </c>
      <c r="IZ131" s="86">
        <f t="shared" si="160"/>
        <v>2.4664455608040533E-2</v>
      </c>
      <c r="JA131" s="86">
        <f t="shared" si="160"/>
        <v>1.4726421690169685E-2</v>
      </c>
      <c r="JB131" s="86">
        <f t="shared" si="160"/>
        <v>1.2926972864491196E-2</v>
      </c>
      <c r="JC131" s="86">
        <f t="shared" si="160"/>
        <v>4.2813195885734985E-3</v>
      </c>
      <c r="JD131" s="86">
        <f t="shared" si="160"/>
        <v>7.2814356730360914E-3</v>
      </c>
      <c r="JE131" s="86">
        <f t="shared" si="160"/>
        <v>1.454699586653984E-2</v>
      </c>
      <c r="JF131" s="86">
        <f t="shared" si="160"/>
        <v>2.2988272872535527E-2</v>
      </c>
      <c r="JG131" s="86">
        <f t="shared" si="160"/>
        <v>2.6291594565676608E-2</v>
      </c>
      <c r="JH131" s="86">
        <f t="shared" si="160"/>
        <v>3.5558517049930218E-2</v>
      </c>
      <c r="JI131" s="86">
        <f t="shared" si="160"/>
        <v>1.6795553059954685E-2</v>
      </c>
      <c r="JJ131" s="86">
        <f t="shared" si="160"/>
        <v>1.7580684807766266E-2</v>
      </c>
      <c r="JK131" s="86">
        <f t="shared" si="160"/>
        <v>4.8994867035702504E-3</v>
      </c>
      <c r="JL131" s="86">
        <f t="shared" si="160"/>
        <v>1.000004482847058E-2</v>
      </c>
      <c r="JM131" s="86">
        <f t="shared" si="160"/>
        <v>1.6985758082710151E-2</v>
      </c>
    </row>
    <row r="132" spans="2:273" x14ac:dyDescent="0.25">
      <c r="B132" s="2">
        <v>105</v>
      </c>
      <c r="C132" s="37">
        <v>110.776</v>
      </c>
      <c r="D132" s="37">
        <v>109.328</v>
      </c>
      <c r="E132" s="37">
        <v>110.63</v>
      </c>
      <c r="F132" s="37">
        <v>109.556</v>
      </c>
      <c r="G132" s="37">
        <v>107.623</v>
      </c>
      <c r="H132" s="37">
        <v>106.642</v>
      </c>
      <c r="I132" s="37">
        <v>106.245</v>
      </c>
      <c r="J132" s="37">
        <v>105.057</v>
      </c>
      <c r="K132" s="37">
        <v>106.736</v>
      </c>
      <c r="L132" s="37">
        <v>108.41500000000001</v>
      </c>
      <c r="M132" s="37">
        <v>108.283</v>
      </c>
      <c r="N132" s="37">
        <v>107.58499999999999</v>
      </c>
      <c r="O132" s="37">
        <v>107.86799999999999</v>
      </c>
      <c r="P132" s="37">
        <v>110.30200000000001</v>
      </c>
      <c r="Q132" s="37">
        <v>115.69799999999999</v>
      </c>
      <c r="S132" s="4">
        <f t="shared" si="162"/>
        <v>110.51078168629816</v>
      </c>
      <c r="T132" s="4">
        <f t="shared" si="162"/>
        <v>109.72603874333862</v>
      </c>
      <c r="U132" s="4">
        <f t="shared" si="162"/>
        <v>110.32874731765607</v>
      </c>
      <c r="V132" s="4">
        <f t="shared" si="162"/>
        <v>109.60171587150012</v>
      </c>
      <c r="W132" s="4">
        <f t="shared" si="162"/>
        <v>107.81114085221725</v>
      </c>
      <c r="X132" s="4">
        <f t="shared" si="162"/>
        <v>106.06135149795432</v>
      </c>
      <c r="Y132" s="4">
        <f t="shared" si="162"/>
        <v>106.36487222704295</v>
      </c>
      <c r="Z132" s="4">
        <f t="shared" si="162"/>
        <v>105.45056139371685</v>
      </c>
      <c r="AA132" s="4">
        <f t="shared" si="162"/>
        <v>107.03054113088719</v>
      </c>
      <c r="AB132" s="4">
        <f t="shared" si="162"/>
        <v>109.11179764757632</v>
      </c>
      <c r="AC132" s="4">
        <f t="shared" si="162"/>
        <v>108.46577086112958</v>
      </c>
      <c r="AD132" s="4">
        <f t="shared" si="162"/>
        <v>107.92076564344424</v>
      </c>
      <c r="AE132" s="4">
        <f t="shared" si="162"/>
        <v>107.79877588329596</v>
      </c>
      <c r="AF132" s="4">
        <f t="shared" si="162"/>
        <v>109.78112152709782</v>
      </c>
      <c r="AG132" s="4">
        <f t="shared" si="162"/>
        <v>117.07944339212405</v>
      </c>
      <c r="AI132" s="4">
        <f t="shared" si="163"/>
        <v>0.26521831370183691</v>
      </c>
      <c r="AJ132" s="4">
        <f t="shared" si="163"/>
        <v>-0.398038743338617</v>
      </c>
      <c r="AK132" s="4">
        <f t="shared" si="163"/>
        <v>0.30125268234392877</v>
      </c>
      <c r="AL132" s="4">
        <f t="shared" si="163"/>
        <v>-4.5715871500121352E-2</v>
      </c>
      <c r="AM132" s="4">
        <f t="shared" si="163"/>
        <v>-0.18814085221724497</v>
      </c>
      <c r="AN132" s="4">
        <f t="shared" si="163"/>
        <v>0.5806485020456762</v>
      </c>
      <c r="AO132" s="4">
        <f t="shared" si="163"/>
        <v>-0.11987222704294709</v>
      </c>
      <c r="AP132" s="4">
        <f t="shared" si="163"/>
        <v>-0.39356139371685117</v>
      </c>
      <c r="AQ132" s="4">
        <f t="shared" si="163"/>
        <v>-0.29454113088718259</v>
      </c>
      <c r="AR132" s="4">
        <f t="shared" si="163"/>
        <v>-0.69679764757631801</v>
      </c>
      <c r="AS132" s="4">
        <f t="shared" si="163"/>
        <v>-0.1827708611295833</v>
      </c>
      <c r="AT132" s="4">
        <f t="shared" si="163"/>
        <v>-0.33576564344424753</v>
      </c>
      <c r="AU132" s="4">
        <f t="shared" si="163"/>
        <v>6.9224116704035055E-2</v>
      </c>
      <c r="AV132" s="4">
        <f t="shared" si="163"/>
        <v>0.52087847290218292</v>
      </c>
      <c r="AW132" s="4">
        <f t="shared" si="163"/>
        <v>-1.381443392124055</v>
      </c>
      <c r="AY132" s="2">
        <f t="shared" si="154"/>
        <v>110.51078168629816</v>
      </c>
      <c r="AZ132" s="2">
        <f t="shared" si="154"/>
        <v>109.47283248833332</v>
      </c>
      <c r="BA132" s="2">
        <f t="shared" si="154"/>
        <v>110.08207818138463</v>
      </c>
      <c r="BB132" s="2">
        <f t="shared" si="154"/>
        <v>109.21192233828609</v>
      </c>
      <c r="BC132" s="2">
        <f t="shared" si="154"/>
        <v>107.56456556914145</v>
      </c>
      <c r="BD132" s="2">
        <f t="shared" si="154"/>
        <v>105.52350381204137</v>
      </c>
      <c r="BE132" s="2">
        <f t="shared" si="154"/>
        <v>105.30828006105301</v>
      </c>
      <c r="BF132" s="2">
        <f t="shared" si="154"/>
        <v>103.57469066832958</v>
      </c>
      <c r="BG132" s="2">
        <f t="shared" si="154"/>
        <v>104.89274960027615</v>
      </c>
      <c r="BH132" s="2">
        <f t="shared" si="154"/>
        <v>106.33661154386056</v>
      </c>
      <c r="BI132" s="2">
        <f t="shared" si="154"/>
        <v>106.65055760203261</v>
      </c>
      <c r="BJ132" s="2">
        <f t="shared" si="154"/>
        <v>105.94956109917557</v>
      </c>
      <c r="BK132" s="2">
        <f t="shared" si="154"/>
        <v>107.08873964964027</v>
      </c>
      <c r="BL132" s="2">
        <f t="shared" si="154"/>
        <v>106.78489453528371</v>
      </c>
      <c r="BM132" s="2">
        <f t="shared" si="154"/>
        <v>109.22826741614598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>
        <f t="shared" si="155"/>
        <v>107.623</v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>
        <f t="shared" si="114"/>
        <v>107.623</v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123.16160312944525</v>
      </c>
      <c r="DL132" s="2">
        <f t="shared" si="164"/>
        <v>119.70854038054968</v>
      </c>
      <c r="DM132" s="2">
        <f t="shared" si="164"/>
        <v>122.20990656660412</v>
      </c>
      <c r="DN132" s="2">
        <f t="shared" si="164"/>
        <v>119.53605802968963</v>
      </c>
      <c r="DO132" s="2">
        <f t="shared" si="164"/>
        <v>117.38477076266554</v>
      </c>
      <c r="DP132" s="2">
        <f t="shared" si="164"/>
        <v>117.76040234161287</v>
      </c>
      <c r="DQ132" s="2">
        <f t="shared" si="164"/>
        <v>119.44817910767911</v>
      </c>
      <c r="DR132" s="2">
        <f t="shared" si="164"/>
        <v>119.59956899004268</v>
      </c>
      <c r="DS132" s="2">
        <f t="shared" si="164"/>
        <v>120.62625434173668</v>
      </c>
      <c r="DT132" s="2">
        <f t="shared" si="164"/>
        <v>120.29248048048052</v>
      </c>
      <c r="DU132" s="2">
        <f t="shared" si="164"/>
        <v>122.74209764049766</v>
      </c>
      <c r="DV132" s="2">
        <f t="shared" si="164"/>
        <v>116.08519630156471</v>
      </c>
      <c r="DW132" s="2">
        <f t="shared" si="164"/>
        <v>122.34220785070787</v>
      </c>
      <c r="DX132" s="2">
        <f t="shared" si="164"/>
        <v>116.53733002291825</v>
      </c>
      <c r="DY132" s="2">
        <f t="shared" si="164"/>
        <v>112.69782239525395</v>
      </c>
      <c r="EA132" s="2">
        <f t="shared" si="152"/>
        <v>110.45087932116373</v>
      </c>
      <c r="EB132" s="2">
        <f t="shared" si="152"/>
        <v>109.43084515738499</v>
      </c>
      <c r="EC132" s="2">
        <f t="shared" si="152"/>
        <v>110.0264285714286</v>
      </c>
      <c r="ED132" s="2">
        <f t="shared" si="152"/>
        <v>109.16566269252712</v>
      </c>
      <c r="EE132" s="2">
        <f t="shared" si="151"/>
        <v>107.51612745030842</v>
      </c>
      <c r="EF132" s="2">
        <f t="shared" si="151"/>
        <v>105.46416759371223</v>
      </c>
      <c r="EG132" s="2">
        <f t="shared" si="151"/>
        <v>105.24164918143953</v>
      </c>
      <c r="EH132" s="2">
        <f t="shared" si="151"/>
        <v>103.49562065309583</v>
      </c>
      <c r="EI132" s="2">
        <f t="shared" si="151"/>
        <v>104.80604124345953</v>
      </c>
      <c r="EJ132" s="2">
        <f t="shared" si="151"/>
        <v>106.27149632542968</v>
      </c>
      <c r="EK132" s="2">
        <f t="shared" si="151"/>
        <v>106.56666666666668</v>
      </c>
      <c r="EL132" s="2">
        <f t="shared" si="151"/>
        <v>105.90296479293471</v>
      </c>
      <c r="EM132" s="2">
        <f t="shared" si="135"/>
        <v>107.0171186128045</v>
      </c>
      <c r="EN132" s="2">
        <f t="shared" si="135"/>
        <v>106.73538507462688</v>
      </c>
      <c r="EO132" s="2">
        <f t="shared" si="135"/>
        <v>109.21154448788937</v>
      </c>
      <c r="EQ132" s="2">
        <f t="shared" si="165"/>
        <v>110.50869107210401</v>
      </c>
      <c r="ER132" s="2">
        <f t="shared" si="165"/>
        <v>109.58848850612279</v>
      </c>
      <c r="ES132" s="2">
        <f t="shared" si="165"/>
        <v>110.17483343835332</v>
      </c>
      <c r="ET132" s="2">
        <f t="shared" si="165"/>
        <v>109.24611036412806</v>
      </c>
      <c r="EU132" s="2">
        <f t="shared" si="165"/>
        <v>107.61813653319422</v>
      </c>
      <c r="EV132" s="2">
        <f t="shared" si="165"/>
        <v>105.58664745514102</v>
      </c>
      <c r="EW132" s="2">
        <f t="shared" si="165"/>
        <v>105.32934943567058</v>
      </c>
      <c r="EX132" s="2">
        <f t="shared" si="165"/>
        <v>103.70627386417868</v>
      </c>
      <c r="EY132" s="2">
        <f t="shared" si="165"/>
        <v>105.0789945429901</v>
      </c>
      <c r="EZ132" s="2">
        <f t="shared" si="165"/>
        <v>106.36227388424996</v>
      </c>
      <c r="FA132" s="2">
        <f t="shared" si="165"/>
        <v>106.79915278574514</v>
      </c>
      <c r="FB132" s="2">
        <f t="shared" si="165"/>
        <v>106.00194026153811</v>
      </c>
      <c r="FC132" s="2">
        <f t="shared" si="165"/>
        <v>107.07438172379844</v>
      </c>
      <c r="FD132" s="2">
        <f t="shared" si="165"/>
        <v>106.73873225889457</v>
      </c>
      <c r="FE132" s="2">
        <f t="shared" si="165"/>
        <v>109.09100151153892</v>
      </c>
      <c r="FG132" s="2">
        <f t="shared" si="166"/>
        <v>0.99544029615862539</v>
      </c>
      <c r="FH132" s="2">
        <f t="shared" si="166"/>
        <v>0.99650969005078605</v>
      </c>
      <c r="FI132" s="2">
        <f t="shared" si="166"/>
        <v>0.99590434584941401</v>
      </c>
      <c r="FJ132" s="2">
        <f t="shared" si="166"/>
        <v>0.99582981848102325</v>
      </c>
      <c r="FK132" s="2">
        <f t="shared" si="166"/>
        <v>0.99543611033657209</v>
      </c>
      <c r="FL132" s="2">
        <f t="shared" si="166"/>
        <v>0.99554639733389394</v>
      </c>
      <c r="FM132" s="2">
        <f t="shared" si="166"/>
        <v>0.99555741957277533</v>
      </c>
      <c r="FN132" s="2">
        <f t="shared" si="166"/>
        <v>0.99569516010839809</v>
      </c>
      <c r="FO132" s="2">
        <f t="shared" si="166"/>
        <v>0.99534055326272741</v>
      </c>
      <c r="FP132" s="2">
        <f t="shared" si="166"/>
        <v>0.99564567731062847</v>
      </c>
      <c r="FQ132" s="2">
        <f t="shared" si="166"/>
        <v>0.99544484969960245</v>
      </c>
      <c r="FR132" s="2">
        <f t="shared" si="166"/>
        <v>0.99583864091684571</v>
      </c>
      <c r="FS132" s="2">
        <f t="shared" si="166"/>
        <v>0.99545748429118242</v>
      </c>
      <c r="FT132" s="2">
        <f t="shared" si="166"/>
        <v>0.99495921029434398</v>
      </c>
      <c r="FU132" s="2">
        <f t="shared" si="166"/>
        <v>0.99415810427235152</v>
      </c>
      <c r="FW132" s="2">
        <f t="shared" si="156"/>
        <v>3.3647639580491676E-2</v>
      </c>
      <c r="FX132" s="2">
        <f t="shared" si="156"/>
        <v>3.8790022572469281E-2</v>
      </c>
      <c r="FY132" s="2">
        <f t="shared" si="156"/>
        <v>3.8747366280318607E-2</v>
      </c>
      <c r="FZ132" s="2">
        <f t="shared" si="156"/>
        <v>3.7455587209496578E-2</v>
      </c>
      <c r="GA132" s="2">
        <f t="shared" si="156"/>
        <v>3.331781378243584E-2</v>
      </c>
      <c r="GB132" s="2">
        <f t="shared" si="156"/>
        <v>3.7342257081893072E-2</v>
      </c>
      <c r="GC132" s="2">
        <f t="shared" si="156"/>
        <v>4.0105104087019734E-2</v>
      </c>
      <c r="GD132" s="2">
        <f t="shared" si="156"/>
        <v>4.6261321963532935E-2</v>
      </c>
      <c r="GE132" s="2">
        <f t="shared" si="156"/>
        <v>4.7608570899282783E-2</v>
      </c>
      <c r="GF132" s="2">
        <f t="shared" si="156"/>
        <v>4.4761382108253304E-2</v>
      </c>
      <c r="GG132" s="2">
        <f t="shared" si="156"/>
        <v>4.3914088922278813E-2</v>
      </c>
      <c r="GH132" s="2">
        <f t="shared" si="156"/>
        <v>4.2681128215295253E-2</v>
      </c>
      <c r="GI132" s="2">
        <f t="shared" si="156"/>
        <v>3.5041376529205664E-2</v>
      </c>
      <c r="GJ132" s="2">
        <f t="shared" si="156"/>
        <v>2.9851199725306331E-2</v>
      </c>
      <c r="GK132" s="2">
        <f t="shared" si="156"/>
        <v>3.0226097497521639E-2</v>
      </c>
      <c r="GM132" s="86">
        <f t="shared" si="157"/>
        <v>3.9790485409388052E-99</v>
      </c>
      <c r="GN132" s="86">
        <f t="shared" si="157"/>
        <v>4.3439364804692207E-104</v>
      </c>
      <c r="GO132" s="86">
        <f t="shared" si="157"/>
        <v>1.010515424093561E-113</v>
      </c>
      <c r="GP132" s="86">
        <f t="shared" si="157"/>
        <v>7.858629116215982E-132</v>
      </c>
      <c r="GQ132" s="86">
        <f t="shared" si="157"/>
        <v>9.6447683736812556E-137</v>
      </c>
      <c r="GR132" s="86">
        <f t="shared" si="157"/>
        <v>2.028202114664247E-138</v>
      </c>
      <c r="GS132" s="86">
        <f t="shared" si="157"/>
        <v>4.7500989071884707E-141</v>
      </c>
      <c r="GT132" s="86">
        <f t="shared" si="157"/>
        <v>2.4729800730165563E-146</v>
      </c>
      <c r="GU132" s="86">
        <f t="shared" si="157"/>
        <v>1.3665013844625257E-132</v>
      </c>
      <c r="GV132" s="86">
        <f t="shared" si="157"/>
        <v>6.1999583079309772E-123</v>
      </c>
      <c r="GW132" s="86">
        <f t="shared" si="157"/>
        <v>7.0640416568497306E-125</v>
      </c>
      <c r="GX132" s="86">
        <f t="shared" si="157"/>
        <v>3.3417871542072413E-121</v>
      </c>
      <c r="GY132" s="86">
        <f t="shared" si="157"/>
        <v>1.6735102952677851E-90</v>
      </c>
      <c r="GZ132" s="86">
        <f t="shared" si="157"/>
        <v>1.8370849702220656E-71</v>
      </c>
      <c r="HA132" s="86">
        <f t="shared" si="157"/>
        <v>6.5549563894986191E-88</v>
      </c>
      <c r="HC132" s="86">
        <f t="shared" si="153"/>
        <v>1.2478366474479729E-29</v>
      </c>
      <c r="HD132" s="86">
        <f t="shared" si="153"/>
        <v>6.0172222115432277E-32</v>
      </c>
      <c r="HE132" s="86">
        <f t="shared" si="153"/>
        <v>4.5408788439754398E-29</v>
      </c>
      <c r="HF132" s="86">
        <f t="shared" si="153"/>
        <v>2.3045306967434934E-38</v>
      </c>
      <c r="HG132" s="86">
        <f t="shared" si="153"/>
        <v>2.6875766544304428E-37</v>
      </c>
      <c r="HH132" s="86">
        <f t="shared" si="153"/>
        <v>1.0460943034951442E-40</v>
      </c>
      <c r="HI132" s="86">
        <f t="shared" si="153"/>
        <v>7.11292710833486E-48</v>
      </c>
      <c r="HJ132" s="86">
        <f t="shared" si="153"/>
        <v>7.2868503508848627E-53</v>
      </c>
      <c r="HK132" s="86">
        <f t="shared" si="153"/>
        <v>1.1555370063931492E-49</v>
      </c>
      <c r="HL132" s="86">
        <f t="shared" si="161"/>
        <v>2.5225073062718907E-24</v>
      </c>
      <c r="HM132" s="86">
        <f t="shared" si="161"/>
        <v>7.0149499104964185E-40</v>
      </c>
      <c r="HN132" s="86">
        <f t="shared" si="161"/>
        <v>2.92885548728529E-35</v>
      </c>
      <c r="HO132" s="86">
        <f t="shared" si="161"/>
        <v>1.7881118362555447E-23</v>
      </c>
      <c r="HP132" s="86">
        <f t="shared" si="161"/>
        <v>5.5145135785768037E-21</v>
      </c>
      <c r="HQ132" s="86">
        <f t="shared" si="161"/>
        <v>5.5159665361587702E-27</v>
      </c>
      <c r="HS132" s="86">
        <f t="shared" si="158"/>
        <v>1.664792674022576E-2</v>
      </c>
      <c r="HT132" s="86">
        <f t="shared" si="158"/>
        <v>4.0724698401141554E-2</v>
      </c>
      <c r="HU132" s="86">
        <f t="shared" si="158"/>
        <v>2.5990491852295634E-2</v>
      </c>
      <c r="HV132" s="86">
        <f t="shared" si="158"/>
        <v>2.3283540282496948E-2</v>
      </c>
      <c r="HW132" s="86">
        <f t="shared" si="158"/>
        <v>8.4553071359517399E-3</v>
      </c>
      <c r="HX132" s="86">
        <f t="shared" si="158"/>
        <v>1.3975549643974681E-2</v>
      </c>
      <c r="HY132" s="86">
        <f t="shared" si="158"/>
        <v>2.7271217292207536E-2</v>
      </c>
      <c r="HZ132" s="86">
        <f t="shared" si="158"/>
        <v>4.1434819769614085E-2</v>
      </c>
      <c r="IA132" s="86">
        <f t="shared" si="158"/>
        <v>4.8159754011666951E-2</v>
      </c>
      <c r="IB132" s="86">
        <f t="shared" si="158"/>
        <v>6.2033748655245823E-2</v>
      </c>
      <c r="IC132" s="86">
        <f t="shared" si="158"/>
        <v>3.1932376532735646E-2</v>
      </c>
      <c r="ID132" s="86">
        <f t="shared" si="158"/>
        <v>3.2510867287937797E-2</v>
      </c>
      <c r="IE132" s="86">
        <f t="shared" si="158"/>
        <v>1.0003653834274122E-2</v>
      </c>
      <c r="IF132" s="86">
        <f t="shared" si="158"/>
        <v>1.7245384993029272E-2</v>
      </c>
      <c r="IG132" s="86">
        <f t="shared" si="158"/>
        <v>2.6400588397927516E-2</v>
      </c>
      <c r="II132" s="86">
        <f t="shared" si="159"/>
        <v>1.9511759569727242E-22</v>
      </c>
      <c r="IJ132" s="86">
        <f t="shared" si="159"/>
        <v>1.1706072715457845E-18</v>
      </c>
      <c r="IK132" s="86">
        <f t="shared" si="159"/>
        <v>8.6791503779740413E-21</v>
      </c>
      <c r="IL132" s="86">
        <f t="shared" si="159"/>
        <v>5.1882758699580117E-22</v>
      </c>
      <c r="IM132" s="86">
        <f t="shared" si="159"/>
        <v>8.0283077062120085E-25</v>
      </c>
      <c r="IN132" s="86">
        <f t="shared" si="159"/>
        <v>1.0340962845582483E-23</v>
      </c>
      <c r="IO132" s="86">
        <f t="shared" si="159"/>
        <v>1.1312606037370663E-24</v>
      </c>
      <c r="IP132" s="86">
        <f t="shared" si="159"/>
        <v>2.2500822416210977E-22</v>
      </c>
      <c r="IQ132" s="86">
        <f t="shared" si="159"/>
        <v>4.9199565333873121E-24</v>
      </c>
      <c r="IR132" s="86">
        <f t="shared" si="159"/>
        <v>3.0621626767457947E-23</v>
      </c>
      <c r="IS132" s="86">
        <f t="shared" si="159"/>
        <v>3.1785480554790567E-25</v>
      </c>
      <c r="IT132" s="86">
        <f t="shared" si="159"/>
        <v>7.7392287362635229E-24</v>
      </c>
      <c r="IU132" s="86">
        <f t="shared" si="159"/>
        <v>3.9354101203903149E-27</v>
      </c>
      <c r="IV132" s="86">
        <f t="shared" si="159"/>
        <v>4.0031901704408991E-25</v>
      </c>
      <c r="IW132" s="86">
        <f t="shared" si="159"/>
        <v>9.9401048812077294E-25</v>
      </c>
      <c r="IY132" s="86">
        <f t="shared" si="160"/>
        <v>1.664792674022576E-2</v>
      </c>
      <c r="IZ132" s="86">
        <f t="shared" si="160"/>
        <v>4.0724698401141554E-2</v>
      </c>
      <c r="JA132" s="86">
        <f t="shared" si="160"/>
        <v>2.5990491852295634E-2</v>
      </c>
      <c r="JB132" s="86">
        <f t="shared" si="160"/>
        <v>2.3283540282496948E-2</v>
      </c>
      <c r="JC132" s="86">
        <f t="shared" si="160"/>
        <v>8.4553071359517399E-3</v>
      </c>
      <c r="JD132" s="86">
        <f t="shared" si="160"/>
        <v>1.3975549643974681E-2</v>
      </c>
      <c r="JE132" s="86">
        <f t="shared" si="160"/>
        <v>2.7271217292207536E-2</v>
      </c>
      <c r="JF132" s="86">
        <f t="shared" si="160"/>
        <v>4.1434819769614085E-2</v>
      </c>
      <c r="JG132" s="86">
        <f t="shared" si="160"/>
        <v>4.8159754011666951E-2</v>
      </c>
      <c r="JH132" s="86">
        <f t="shared" si="160"/>
        <v>6.2033748655245823E-2</v>
      </c>
      <c r="JI132" s="86">
        <f t="shared" si="160"/>
        <v>3.1932376532735646E-2</v>
      </c>
      <c r="JJ132" s="86">
        <f t="shared" si="160"/>
        <v>3.2510867287937797E-2</v>
      </c>
      <c r="JK132" s="86">
        <f t="shared" si="160"/>
        <v>1.0003653834274122E-2</v>
      </c>
      <c r="JL132" s="86">
        <f t="shared" si="160"/>
        <v>1.7245384993029272E-2</v>
      </c>
      <c r="JM132" s="86">
        <f t="shared" si="160"/>
        <v>2.6400588397927516E-2</v>
      </c>
    </row>
    <row r="133" spans="2:273" x14ac:dyDescent="0.25">
      <c r="B133" s="2">
        <v>106</v>
      </c>
      <c r="C133" s="37">
        <v>110.741</v>
      </c>
      <c r="D133" s="37">
        <v>109.60299999999999</v>
      </c>
      <c r="E133" s="37">
        <v>109.13</v>
      </c>
      <c r="F133" s="37">
        <v>108.759</v>
      </c>
      <c r="G133" s="37">
        <v>107.69799999999999</v>
      </c>
      <c r="H133" s="37">
        <v>106.604</v>
      </c>
      <c r="I133" s="37">
        <v>107.377</v>
      </c>
      <c r="J133" s="37">
        <v>106.34</v>
      </c>
      <c r="K133" s="37">
        <v>108.151</v>
      </c>
      <c r="L133" s="37">
        <v>109.113</v>
      </c>
      <c r="M133" s="37">
        <v>109.358</v>
      </c>
      <c r="N133" s="37">
        <v>108.509</v>
      </c>
      <c r="O133" s="37">
        <v>107.943</v>
      </c>
      <c r="P133" s="37">
        <v>111.09399999999999</v>
      </c>
      <c r="Q133" s="37">
        <v>119.83</v>
      </c>
      <c r="S133" s="4">
        <f t="shared" si="162"/>
        <v>110.33060697054832</v>
      </c>
      <c r="T133" s="4">
        <f t="shared" si="162"/>
        <v>109.68338429836109</v>
      </c>
      <c r="U133" s="4">
        <f t="shared" si="162"/>
        <v>110.27677318158409</v>
      </c>
      <c r="V133" s="4">
        <f t="shared" si="162"/>
        <v>109.64696659624148</v>
      </c>
      <c r="W133" s="4">
        <f t="shared" si="162"/>
        <v>107.80599176062849</v>
      </c>
      <c r="X133" s="4">
        <f t="shared" si="162"/>
        <v>106.26584706209273</v>
      </c>
      <c r="Y133" s="4">
        <f t="shared" si="162"/>
        <v>106.87091923413251</v>
      </c>
      <c r="Z133" s="4">
        <f t="shared" si="162"/>
        <v>106.33725201672877</v>
      </c>
      <c r="AA133" s="4">
        <f t="shared" si="162"/>
        <v>108.05615507810056</v>
      </c>
      <c r="AB133" s="4">
        <f t="shared" si="162"/>
        <v>110.33983767385368</v>
      </c>
      <c r="AC133" s="4">
        <f t="shared" si="162"/>
        <v>109.39833481041794</v>
      </c>
      <c r="AD133" s="4">
        <f t="shared" si="162"/>
        <v>108.92188548148326</v>
      </c>
      <c r="AE133" s="4">
        <f t="shared" si="162"/>
        <v>108.16692852978392</v>
      </c>
      <c r="AF133" s="4">
        <f t="shared" si="162"/>
        <v>111.32930907459257</v>
      </c>
      <c r="AG133" s="4">
        <f t="shared" si="162"/>
        <v>120.31831991835651</v>
      </c>
      <c r="AI133" s="4">
        <f t="shared" si="163"/>
        <v>0.41039302945168288</v>
      </c>
      <c r="AJ133" s="4">
        <f t="shared" si="163"/>
        <v>-8.0384298361096285E-2</v>
      </c>
      <c r="AK133" s="4">
        <f t="shared" si="163"/>
        <v>-1.1467731815840949</v>
      </c>
      <c r="AL133" s="4">
        <f t="shared" si="163"/>
        <v>-0.88796659624148333</v>
      </c>
      <c r="AM133" s="4">
        <f t="shared" si="163"/>
        <v>-0.10799176062849369</v>
      </c>
      <c r="AN133" s="4">
        <f t="shared" si="163"/>
        <v>0.33815293790726741</v>
      </c>
      <c r="AO133" s="4">
        <f t="shared" si="163"/>
        <v>0.50608076586748041</v>
      </c>
      <c r="AP133" s="4">
        <f t="shared" si="163"/>
        <v>2.7479832712344887E-3</v>
      </c>
      <c r="AQ133" s="4">
        <f t="shared" si="163"/>
        <v>9.484492189943694E-2</v>
      </c>
      <c r="AR133" s="4">
        <f t="shared" si="163"/>
        <v>-1.2268376738536801</v>
      </c>
      <c r="AS133" s="4">
        <f t="shared" si="163"/>
        <v>-4.0334810417931521E-2</v>
      </c>
      <c r="AT133" s="4">
        <f t="shared" si="163"/>
        <v>-0.41288548148325788</v>
      </c>
      <c r="AU133" s="4">
        <f t="shared" si="163"/>
        <v>-0.22392852978391886</v>
      </c>
      <c r="AV133" s="4">
        <f t="shared" si="163"/>
        <v>-0.23530907459257833</v>
      </c>
      <c r="AW133" s="4">
        <f t="shared" si="163"/>
        <v>-0.48831991835650967</v>
      </c>
      <c r="AY133" s="2">
        <f t="shared" si="154"/>
        <v>110.33060697054832</v>
      </c>
      <c r="AZ133" s="2">
        <f t="shared" si="154"/>
        <v>109.31022082321167</v>
      </c>
      <c r="BA133" s="2">
        <f t="shared" si="154"/>
        <v>109.89000019520604</v>
      </c>
      <c r="BB133" s="2">
        <f t="shared" si="154"/>
        <v>109.02463111359742</v>
      </c>
      <c r="BC133" s="2">
        <f t="shared" si="154"/>
        <v>107.37304037778364</v>
      </c>
      <c r="BD133" s="2">
        <f t="shared" si="154"/>
        <v>105.35295904086884</v>
      </c>
      <c r="BE133" s="2">
        <f t="shared" si="154"/>
        <v>105.14380715354164</v>
      </c>
      <c r="BF133" s="2">
        <f t="shared" si="154"/>
        <v>103.40151526412659</v>
      </c>
      <c r="BG133" s="2">
        <f t="shared" si="154"/>
        <v>104.69711718528211</v>
      </c>
      <c r="BH133" s="2">
        <f t="shared" si="154"/>
        <v>106.17004056367931</v>
      </c>
      <c r="BI133" s="2">
        <f t="shared" si="154"/>
        <v>106.41969881503394</v>
      </c>
      <c r="BJ133" s="2">
        <f t="shared" si="154"/>
        <v>105.75116753195699</v>
      </c>
      <c r="BK133" s="2">
        <f t="shared" si="154"/>
        <v>106.89358721700196</v>
      </c>
      <c r="BL133" s="2">
        <f t="shared" si="154"/>
        <v>106.6582164036636</v>
      </c>
      <c r="BM133" s="2">
        <f t="shared" si="154"/>
        <v>109.10631630674878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123.15444973921292</v>
      </c>
      <c r="DL133" s="2">
        <f t="shared" si="164"/>
        <v>119.65872241014799</v>
      </c>
      <c r="DM133" s="2">
        <f t="shared" si="164"/>
        <v>122.19889577861161</v>
      </c>
      <c r="DN133" s="2">
        <f t="shared" si="164"/>
        <v>119.52028151147101</v>
      </c>
      <c r="DO133" s="2">
        <f t="shared" si="164"/>
        <v>117.35180304190834</v>
      </c>
      <c r="DP133" s="2">
        <f t="shared" si="164"/>
        <v>117.74459251559253</v>
      </c>
      <c r="DQ133" s="2">
        <f t="shared" si="164"/>
        <v>119.43516134706135</v>
      </c>
      <c r="DR133" s="2">
        <f t="shared" si="164"/>
        <v>119.60897510668563</v>
      </c>
      <c r="DS133" s="2">
        <f t="shared" si="164"/>
        <v>120.67394565826329</v>
      </c>
      <c r="DT133" s="2">
        <f t="shared" si="164"/>
        <v>120.32540030030033</v>
      </c>
      <c r="DU133" s="2">
        <f t="shared" si="164"/>
        <v>122.79737923637926</v>
      </c>
      <c r="DV133" s="2">
        <f t="shared" si="164"/>
        <v>116.05301849217636</v>
      </c>
      <c r="DW133" s="2">
        <f t="shared" si="164"/>
        <v>122.38176859716862</v>
      </c>
      <c r="DX133" s="2">
        <f t="shared" si="164"/>
        <v>116.48822154316272</v>
      </c>
      <c r="DY133" s="2">
        <f t="shared" si="164"/>
        <v>112.59171827956986</v>
      </c>
      <c r="EA133" s="2">
        <f t="shared" si="152"/>
        <v>110.2737042498574</v>
      </c>
      <c r="EB133" s="2">
        <f t="shared" si="152"/>
        <v>109.26914273607748</v>
      </c>
      <c r="EC133" s="2">
        <f t="shared" si="152"/>
        <v>109.83572945054948</v>
      </c>
      <c r="ED133" s="2">
        <f t="shared" si="152"/>
        <v>108.98005895607533</v>
      </c>
      <c r="EE133" s="2">
        <f t="shared" si="151"/>
        <v>107.32638169979437</v>
      </c>
      <c r="EF133" s="2">
        <f t="shared" si="151"/>
        <v>105.29591481257559</v>
      </c>
      <c r="EG133" s="2">
        <f t="shared" si="151"/>
        <v>105.08081274823212</v>
      </c>
      <c r="EH133" s="2">
        <f t="shared" si="151"/>
        <v>103.32477353689566</v>
      </c>
      <c r="EI133" s="2">
        <f t="shared" si="151"/>
        <v>104.61148014773778</v>
      </c>
      <c r="EJ133" s="2">
        <f t="shared" si="151"/>
        <v>106.10748373497871</v>
      </c>
      <c r="EK133" s="2">
        <f t="shared" si="151"/>
        <v>106.33751200369346</v>
      </c>
      <c r="EL133" s="2">
        <f t="shared" si="151"/>
        <v>105.70590770786615</v>
      </c>
      <c r="EM133" s="2">
        <f t="shared" si="135"/>
        <v>106.82537262238039</v>
      </c>
      <c r="EN133" s="2">
        <f t="shared" si="135"/>
        <v>106.61250880597015</v>
      </c>
      <c r="EO133" s="2">
        <f t="shared" si="135"/>
        <v>109.09271326003098</v>
      </c>
      <c r="EQ133" s="2">
        <f t="shared" si="165"/>
        <v>110.3638930533713</v>
      </c>
      <c r="ER133" s="2">
        <f t="shared" si="165"/>
        <v>109.45783965408958</v>
      </c>
      <c r="ES133" s="2">
        <f t="shared" si="165"/>
        <v>110.02648519218654</v>
      </c>
      <c r="ET133" s="2">
        <f t="shared" si="165"/>
        <v>109.08930101671284</v>
      </c>
      <c r="EU133" s="2">
        <f t="shared" si="165"/>
        <v>107.46129606757681</v>
      </c>
      <c r="EV133" s="2">
        <f t="shared" si="165"/>
        <v>105.45428512723204</v>
      </c>
      <c r="EW133" s="2">
        <f t="shared" si="165"/>
        <v>105.190672959623</v>
      </c>
      <c r="EX133" s="2">
        <f t="shared" si="165"/>
        <v>103.57794097896738</v>
      </c>
      <c r="EY133" s="2">
        <f t="shared" si="165"/>
        <v>104.94541225656164</v>
      </c>
      <c r="EZ133" s="2">
        <f t="shared" si="165"/>
        <v>106.23175816297152</v>
      </c>
      <c r="FA133" s="2">
        <f t="shared" si="165"/>
        <v>106.62489602489089</v>
      </c>
      <c r="FB133" s="2">
        <f t="shared" si="165"/>
        <v>105.8341295792051</v>
      </c>
      <c r="FC133" s="2">
        <f t="shared" si="165"/>
        <v>106.92307861944816</v>
      </c>
      <c r="FD133" s="2">
        <f t="shared" si="165"/>
        <v>106.62128049961399</v>
      </c>
      <c r="FE133" s="2">
        <f t="shared" si="165"/>
        <v>108.93993200760374</v>
      </c>
      <c r="FG133" s="2">
        <f t="shared" si="166"/>
        <v>0.99583983159407097</v>
      </c>
      <c r="FH133" s="2">
        <f t="shared" si="166"/>
        <v>0.9968158216023516</v>
      </c>
      <c r="FI133" s="2">
        <f t="shared" si="166"/>
        <v>0.99626337244009</v>
      </c>
      <c r="FJ133" s="2">
        <f t="shared" si="166"/>
        <v>0.99619535321062946</v>
      </c>
      <c r="FK133" s="2">
        <f t="shared" si="166"/>
        <v>0.99583601101252606</v>
      </c>
      <c r="FL133" s="2">
        <f t="shared" si="166"/>
        <v>0.99593667380372719</v>
      </c>
      <c r="FM133" s="2">
        <f t="shared" si="166"/>
        <v>0.99594673407837775</v>
      </c>
      <c r="FN133" s="2">
        <f t="shared" si="166"/>
        <v>0.99607245168336644</v>
      </c>
      <c r="FO133" s="2">
        <f t="shared" si="166"/>
        <v>0.99574879115617132</v>
      </c>
      <c r="FP133" s="2">
        <f t="shared" si="166"/>
        <v>0.99602728843154942</v>
      </c>
      <c r="FQ133" s="2">
        <f t="shared" si="166"/>
        <v>0.99584398780544747</v>
      </c>
      <c r="FR133" s="2">
        <f t="shared" si="166"/>
        <v>0.99620340526949291</v>
      </c>
      <c r="FS133" s="2">
        <f t="shared" si="166"/>
        <v>0.99585551991948296</v>
      </c>
      <c r="FT133" s="2">
        <f t="shared" si="166"/>
        <v>0.99540070520197577</v>
      </c>
      <c r="FU133" s="2">
        <f t="shared" si="166"/>
        <v>0.99466938771400448</v>
      </c>
      <c r="FW133" s="2">
        <f t="shared" si="156"/>
        <v>3.677452335617408E-2</v>
      </c>
      <c r="FX133" s="2">
        <f t="shared" si="156"/>
        <v>4.2373834504519377E-2</v>
      </c>
      <c r="FY133" s="2">
        <f t="shared" si="156"/>
        <v>4.2327410740459481E-2</v>
      </c>
      <c r="FZ133" s="2">
        <f t="shared" si="156"/>
        <v>4.0921359331539023E-2</v>
      </c>
      <c r="GA133" s="2">
        <f t="shared" si="156"/>
        <v>3.6415201780685615E-2</v>
      </c>
      <c r="GB133" s="2">
        <f t="shared" si="156"/>
        <v>4.0797987221523974E-2</v>
      </c>
      <c r="GC133" s="2">
        <f t="shared" si="156"/>
        <v>4.3804879363193598E-2</v>
      </c>
      <c r="GD133" s="2">
        <f t="shared" si="156"/>
        <v>5.0499142635212699E-2</v>
      </c>
      <c r="GE133" s="2">
        <f t="shared" si="156"/>
        <v>5.1963083674115507E-2</v>
      </c>
      <c r="GF133" s="2">
        <f t="shared" si="156"/>
        <v>4.8868839554246424E-2</v>
      </c>
      <c r="GG133" s="2">
        <f t="shared" si="156"/>
        <v>4.7947698495225413E-2</v>
      </c>
      <c r="GH133" s="2">
        <f t="shared" si="156"/>
        <v>4.6607008217541088E-2</v>
      </c>
      <c r="GI133" s="2">
        <f t="shared" si="156"/>
        <v>3.8292648268368382E-2</v>
      </c>
      <c r="GJ133" s="2">
        <f t="shared" si="156"/>
        <v>3.2637194835949915E-2</v>
      </c>
      <c r="GK133" s="2">
        <f t="shared" si="156"/>
        <v>3.3045889779640708E-2</v>
      </c>
      <c r="GM133" s="86">
        <f t="shared" si="157"/>
        <v>6.7315165067146174E-104</v>
      </c>
      <c r="GN133" s="86">
        <f t="shared" si="157"/>
        <v>4.2764901394164314E-109</v>
      </c>
      <c r="GO133" s="86">
        <f t="shared" si="157"/>
        <v>2.9479138527408212E-119</v>
      </c>
      <c r="GP133" s="86">
        <f t="shared" si="157"/>
        <v>3.4575301588062776E-138</v>
      </c>
      <c r="GQ133" s="86">
        <f t="shared" si="157"/>
        <v>2.0522190101454504E-143</v>
      </c>
      <c r="GR133" s="86">
        <f t="shared" si="157"/>
        <v>3.9418203820921387E-145</v>
      </c>
      <c r="GS133" s="86">
        <f t="shared" si="157"/>
        <v>1.0081801411202209E-147</v>
      </c>
      <c r="GT133" s="86">
        <f t="shared" si="157"/>
        <v>3.1259555694852791E-153</v>
      </c>
      <c r="GU133" s="86">
        <f t="shared" si="157"/>
        <v>7.6341119224046537E-139</v>
      </c>
      <c r="GV133" s="86">
        <f t="shared" si="157"/>
        <v>1.0610310811411323E-128</v>
      </c>
      <c r="GW133" s="86">
        <f t="shared" si="157"/>
        <v>8.6601244750886093E-131</v>
      </c>
      <c r="GX133" s="86">
        <f t="shared" si="157"/>
        <v>6.2636432418209132E-127</v>
      </c>
      <c r="GY133" s="86">
        <f t="shared" si="157"/>
        <v>8.1453324150388874E-95</v>
      </c>
      <c r="GZ133" s="86">
        <f t="shared" si="157"/>
        <v>8.1913220298206686E-75</v>
      </c>
      <c r="HA133" s="86">
        <f t="shared" si="157"/>
        <v>4.4539094418222166E-92</v>
      </c>
      <c r="HC133" s="86">
        <f t="shared" si="153"/>
        <v>2.7839949868267873E-32</v>
      </c>
      <c r="HD133" s="86">
        <f t="shared" si="153"/>
        <v>9.3022790291366008E-35</v>
      </c>
      <c r="HE133" s="86">
        <f t="shared" si="153"/>
        <v>1.0957379624871361E-31</v>
      </c>
      <c r="HF133" s="86">
        <f t="shared" si="153"/>
        <v>7.8654980067403154E-42</v>
      </c>
      <c r="HG133" s="86">
        <f t="shared" si="153"/>
        <v>1.0113327105641908E-40</v>
      </c>
      <c r="HH133" s="86">
        <f t="shared" si="153"/>
        <v>2.3052509077942881E-44</v>
      </c>
      <c r="HI133" s="86">
        <f t="shared" si="153"/>
        <v>5.7412930108909066E-52</v>
      </c>
      <c r="HJ133" s="86">
        <f t="shared" si="153"/>
        <v>2.5971061394299729E-57</v>
      </c>
      <c r="HK133" s="86">
        <f t="shared" si="153"/>
        <v>8.8726924974672447E-54</v>
      </c>
      <c r="HL133" s="86">
        <f t="shared" si="161"/>
        <v>2.821143890857753E-26</v>
      </c>
      <c r="HM133" s="86">
        <f t="shared" si="161"/>
        <v>3.3082075934582984E-43</v>
      </c>
      <c r="HN133" s="86">
        <f t="shared" si="161"/>
        <v>3.3837130182044827E-38</v>
      </c>
      <c r="HO133" s="86">
        <f t="shared" si="161"/>
        <v>1.6738365208212955E-25</v>
      </c>
      <c r="HP133" s="86">
        <f t="shared" si="161"/>
        <v>8.6269746689660586E-23</v>
      </c>
      <c r="HQ133" s="86">
        <f t="shared" si="161"/>
        <v>2.4939113072031597E-29</v>
      </c>
      <c r="HS133" s="86">
        <f t="shared" si="158"/>
        <v>2.9073661720847205E-2</v>
      </c>
      <c r="HT133" s="86">
        <f t="shared" si="158"/>
        <v>6.4774242322222841E-2</v>
      </c>
      <c r="HU133" s="86">
        <f t="shared" si="158"/>
        <v>4.4000016691500603E-2</v>
      </c>
      <c r="HV133" s="86">
        <f t="shared" si="158"/>
        <v>4.0160904962841318E-2</v>
      </c>
      <c r="HW133" s="86">
        <f t="shared" si="158"/>
        <v>1.5949574009312663E-2</v>
      </c>
      <c r="HX133" s="86">
        <f t="shared" si="158"/>
        <v>2.5597865276882386E-2</v>
      </c>
      <c r="HY133" s="86">
        <f t="shared" si="158"/>
        <v>4.8571735010673911E-2</v>
      </c>
      <c r="HZ133" s="86">
        <f t="shared" si="158"/>
        <v>7.0948957863521317E-2</v>
      </c>
      <c r="IA133" s="86">
        <f t="shared" si="158"/>
        <v>8.3338249620755506E-2</v>
      </c>
      <c r="IB133" s="86">
        <f t="shared" si="158"/>
        <v>0.10259598975742389</v>
      </c>
      <c r="IC133" s="86">
        <f t="shared" si="158"/>
        <v>5.7410871099267888E-2</v>
      </c>
      <c r="ID133" s="86">
        <f t="shared" si="158"/>
        <v>5.7095620457458952E-2</v>
      </c>
      <c r="IE133" s="86">
        <f t="shared" si="158"/>
        <v>1.9390213978749953E-2</v>
      </c>
      <c r="IF133" s="86">
        <f t="shared" si="158"/>
        <v>2.8739531380219226E-2</v>
      </c>
      <c r="IG133" s="86">
        <f t="shared" si="158"/>
        <v>4.0022137665189909E-2</v>
      </c>
      <c r="II133" s="86">
        <f t="shared" si="159"/>
        <v>2.6169181368744979E-21</v>
      </c>
      <c r="IJ133" s="86">
        <f t="shared" si="159"/>
        <v>1.0854720206579454E-17</v>
      </c>
      <c r="IK133" s="86">
        <f t="shared" si="159"/>
        <v>1.0578326981493102E-19</v>
      </c>
      <c r="IL133" s="86">
        <f t="shared" si="159"/>
        <v>7.195489593775903E-21</v>
      </c>
      <c r="IM133" s="86">
        <f t="shared" si="159"/>
        <v>1.4329767874383378E-23</v>
      </c>
      <c r="IN133" s="86">
        <f t="shared" si="159"/>
        <v>1.7766688646814833E-22</v>
      </c>
      <c r="IO133" s="86">
        <f t="shared" si="159"/>
        <v>2.3523712067026006E-23</v>
      </c>
      <c r="IP133" s="86">
        <f t="shared" si="159"/>
        <v>3.9597386637603042E-21</v>
      </c>
      <c r="IQ133" s="86">
        <f t="shared" si="159"/>
        <v>1.1202187320759843E-22</v>
      </c>
      <c r="IR133" s="86">
        <f t="shared" si="159"/>
        <v>5.8681210338331019E-22</v>
      </c>
      <c r="IS133" s="86">
        <f t="shared" si="159"/>
        <v>7.8031573810360341E-24</v>
      </c>
      <c r="IT133" s="86">
        <f t="shared" si="159"/>
        <v>1.5327578251264127E-22</v>
      </c>
      <c r="IU133" s="86">
        <f t="shared" si="159"/>
        <v>9.8060746778453824E-26</v>
      </c>
      <c r="IV133" s="86">
        <f t="shared" si="159"/>
        <v>6.7516939458335254E-24</v>
      </c>
      <c r="IW133" s="86">
        <f t="shared" si="159"/>
        <v>1.6157555176646609E-23</v>
      </c>
      <c r="IY133" s="86">
        <f t="shared" si="160"/>
        <v>2.9073661720847205E-2</v>
      </c>
      <c r="IZ133" s="86">
        <f t="shared" si="160"/>
        <v>6.4774242322222855E-2</v>
      </c>
      <c r="JA133" s="86">
        <f t="shared" si="160"/>
        <v>4.4000016691500603E-2</v>
      </c>
      <c r="JB133" s="86">
        <f t="shared" si="160"/>
        <v>4.0160904962841318E-2</v>
      </c>
      <c r="JC133" s="86">
        <f t="shared" si="160"/>
        <v>1.5949574009312663E-2</v>
      </c>
      <c r="JD133" s="86">
        <f t="shared" si="160"/>
        <v>2.5597865276882386E-2</v>
      </c>
      <c r="JE133" s="86">
        <f t="shared" si="160"/>
        <v>4.8571735010673911E-2</v>
      </c>
      <c r="JF133" s="86">
        <f t="shared" si="160"/>
        <v>7.0948957863521317E-2</v>
      </c>
      <c r="JG133" s="86">
        <f t="shared" si="160"/>
        <v>8.3338249620755506E-2</v>
      </c>
      <c r="JH133" s="86">
        <f t="shared" si="160"/>
        <v>0.10259598975742389</v>
      </c>
      <c r="JI133" s="86">
        <f t="shared" si="160"/>
        <v>5.7410871099267888E-2</v>
      </c>
      <c r="JJ133" s="86">
        <f t="shared" si="160"/>
        <v>5.7095620457458952E-2</v>
      </c>
      <c r="JK133" s="86">
        <f t="shared" si="160"/>
        <v>1.9390213978749953E-2</v>
      </c>
      <c r="JL133" s="86">
        <f t="shared" si="160"/>
        <v>2.8739531380219226E-2</v>
      </c>
      <c r="JM133" s="86">
        <f t="shared" si="160"/>
        <v>4.0022137665189909E-2</v>
      </c>
    </row>
    <row r="134" spans="2:273" x14ac:dyDescent="0.25">
      <c r="B134" s="2">
        <v>107</v>
      </c>
      <c r="C134" s="37">
        <v>110.70699999999999</v>
      </c>
      <c r="D134" s="37">
        <v>110.379</v>
      </c>
      <c r="E134" s="37">
        <v>109.352</v>
      </c>
      <c r="F134" s="37">
        <v>109.315</v>
      </c>
      <c r="G134" s="37">
        <v>107.321</v>
      </c>
      <c r="H134" s="37">
        <v>105.434</v>
      </c>
      <c r="I134" s="37">
        <v>107.887</v>
      </c>
      <c r="J134" s="37">
        <v>106.98099999999999</v>
      </c>
      <c r="K134" s="37">
        <v>108.58499999999999</v>
      </c>
      <c r="L134" s="37">
        <v>110.547</v>
      </c>
      <c r="M134" s="37">
        <v>110.792</v>
      </c>
      <c r="N134" s="37">
        <v>110.264</v>
      </c>
      <c r="O134" s="37">
        <v>109.038</v>
      </c>
      <c r="P134" s="37">
        <v>112.69799999999999</v>
      </c>
      <c r="Q134" s="37">
        <v>123.18899999999999</v>
      </c>
      <c r="S134" s="4">
        <f t="shared" si="162"/>
        <v>110.15098815478832</v>
      </c>
      <c r="T134" s="4">
        <f t="shared" si="162"/>
        <v>109.67472706143062</v>
      </c>
      <c r="U134" s="4">
        <f t="shared" si="162"/>
        <v>110.27699138374331</v>
      </c>
      <c r="V134" s="4">
        <f t="shared" si="162"/>
        <v>109.78390084465249</v>
      </c>
      <c r="W134" s="4">
        <f t="shared" si="162"/>
        <v>107.90485509389133</v>
      </c>
      <c r="X134" s="4">
        <f t="shared" si="162"/>
        <v>106.65391977001332</v>
      </c>
      <c r="Y134" s="4">
        <f t="shared" si="162"/>
        <v>107.64244107162298</v>
      </c>
      <c r="Z134" s="4">
        <f t="shared" si="162"/>
        <v>107.55605485826476</v>
      </c>
      <c r="AA134" s="4">
        <f t="shared" si="162"/>
        <v>109.4364873359272</v>
      </c>
      <c r="AB134" s="4">
        <f t="shared" si="162"/>
        <v>111.8799513149292</v>
      </c>
      <c r="AC134" s="4">
        <f t="shared" si="162"/>
        <v>110.77195284889683</v>
      </c>
      <c r="AD134" s="4">
        <f t="shared" si="162"/>
        <v>110.35852319016452</v>
      </c>
      <c r="AE134" s="4">
        <f t="shared" si="162"/>
        <v>108.85538783103355</v>
      </c>
      <c r="AF134" s="4">
        <f t="shared" si="162"/>
        <v>113.54393745587065</v>
      </c>
      <c r="AG134" s="4">
        <f t="shared" si="162"/>
        <v>124.55661089370574</v>
      </c>
      <c r="AI134" s="4">
        <f t="shared" si="163"/>
        <v>0.55601184521167113</v>
      </c>
      <c r="AJ134" s="4">
        <f t="shared" si="163"/>
        <v>0.70427293856938888</v>
      </c>
      <c r="AK134" s="4">
        <f t="shared" si="163"/>
        <v>-0.92499138374330414</v>
      </c>
      <c r="AL134" s="4">
        <f t="shared" si="163"/>
        <v>-0.46890084465249515</v>
      </c>
      <c r="AM134" s="4">
        <f t="shared" si="163"/>
        <v>-0.58385509389133006</v>
      </c>
      <c r="AN134" s="4">
        <f t="shared" si="163"/>
        <v>-1.2199197700133197</v>
      </c>
      <c r="AO134" s="4">
        <f t="shared" si="163"/>
        <v>0.24455892837701754</v>
      </c>
      <c r="AP134" s="4">
        <f t="shared" si="163"/>
        <v>-0.57505485826476388</v>
      </c>
      <c r="AQ134" s="4">
        <f t="shared" si="163"/>
        <v>-0.85148733592720305</v>
      </c>
      <c r="AR134" s="4">
        <f t="shared" si="163"/>
        <v>-1.332951314929204</v>
      </c>
      <c r="AS134" s="4">
        <f t="shared" si="163"/>
        <v>2.0047151103170791E-2</v>
      </c>
      <c r="AT134" s="4">
        <f t="shared" si="163"/>
        <v>-9.452319016452293E-2</v>
      </c>
      <c r="AU134" s="4">
        <f t="shared" si="163"/>
        <v>0.18261216896644328</v>
      </c>
      <c r="AV134" s="4">
        <f t="shared" si="163"/>
        <v>-0.84593745587065428</v>
      </c>
      <c r="AW134" s="4">
        <f t="shared" si="163"/>
        <v>-1.367610893705745</v>
      </c>
      <c r="AY134" s="2">
        <f t="shared" si="154"/>
        <v>110.15098815478832</v>
      </c>
      <c r="AZ134" s="2">
        <f t="shared" si="154"/>
        <v>109.1481136416993</v>
      </c>
      <c r="BA134" s="2">
        <f t="shared" si="154"/>
        <v>109.69856322036355</v>
      </c>
      <c r="BB134" s="2">
        <f t="shared" si="154"/>
        <v>108.83779949596138</v>
      </c>
      <c r="BC134" s="2">
        <f t="shared" si="154"/>
        <v>107.18199539718442</v>
      </c>
      <c r="BD134" s="2">
        <f t="shared" si="154"/>
        <v>105.18303194509114</v>
      </c>
      <c r="BE134" s="2">
        <f t="shared" si="154"/>
        <v>104.97991886565354</v>
      </c>
      <c r="BF134" s="2">
        <f t="shared" si="154"/>
        <v>103.22921480797694</v>
      </c>
      <c r="BG134" s="2">
        <f t="shared" si="154"/>
        <v>104.5025468789144</v>
      </c>
      <c r="BH134" s="2">
        <f t="shared" si="154"/>
        <v>106.00413093924945</v>
      </c>
      <c r="BI134" s="2">
        <f t="shared" si="154"/>
        <v>106.1897590981534</v>
      </c>
      <c r="BJ134" s="2">
        <f t="shared" si="154"/>
        <v>105.5532720932452</v>
      </c>
      <c r="BK134" s="2">
        <f t="shared" si="154"/>
        <v>106.69910204411207</v>
      </c>
      <c r="BL134" s="2">
        <f t="shared" si="154"/>
        <v>106.53189002153013</v>
      </c>
      <c r="BM134" s="2">
        <f t="shared" si="154"/>
        <v>108.98427988708562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123.14729634898057</v>
      </c>
      <c r="DL134" s="2">
        <f t="shared" si="164"/>
        <v>119.60890443974628</v>
      </c>
      <c r="DM134" s="2">
        <f t="shared" si="164"/>
        <v>122.18788499061912</v>
      </c>
      <c r="DN134" s="2">
        <f t="shared" si="164"/>
        <v>119.50450499325238</v>
      </c>
      <c r="DO134" s="2">
        <f t="shared" si="164"/>
        <v>117.31883532115116</v>
      </c>
      <c r="DP134" s="2">
        <f t="shared" si="164"/>
        <v>117.72878268957217</v>
      </c>
      <c r="DQ134" s="2">
        <f t="shared" si="164"/>
        <v>119.42214358644358</v>
      </c>
      <c r="DR134" s="2">
        <f t="shared" si="164"/>
        <v>119.6183812233286</v>
      </c>
      <c r="DS134" s="2">
        <f t="shared" si="164"/>
        <v>120.7216369747899</v>
      </c>
      <c r="DT134" s="2">
        <f t="shared" si="164"/>
        <v>120.35832012012015</v>
      </c>
      <c r="DU134" s="2">
        <f t="shared" si="164"/>
        <v>122.85266083226085</v>
      </c>
      <c r="DV134" s="2">
        <f t="shared" si="164"/>
        <v>116.02084068278803</v>
      </c>
      <c r="DW134" s="2">
        <f t="shared" si="164"/>
        <v>122.42132934362937</v>
      </c>
      <c r="DX134" s="2">
        <f t="shared" si="164"/>
        <v>116.43911306340718</v>
      </c>
      <c r="DY134" s="2">
        <f t="shared" si="164"/>
        <v>112.48561416388577</v>
      </c>
      <c r="EA134" s="2">
        <f t="shared" si="152"/>
        <v>110.09652917855107</v>
      </c>
      <c r="EB134" s="2">
        <f t="shared" si="152"/>
        <v>109.10744031476997</v>
      </c>
      <c r="EC134" s="2">
        <f t="shared" si="152"/>
        <v>109.64503032967035</v>
      </c>
      <c r="ED134" s="2">
        <f t="shared" si="152"/>
        <v>108.79445521962353</v>
      </c>
      <c r="EE134" s="2">
        <f t="shared" si="151"/>
        <v>107.1366359492803</v>
      </c>
      <c r="EF134" s="2">
        <f t="shared" si="151"/>
        <v>105.12766203143896</v>
      </c>
      <c r="EG134" s="2">
        <f t="shared" si="151"/>
        <v>104.91997631502471</v>
      </c>
      <c r="EH134" s="2">
        <f t="shared" si="151"/>
        <v>103.15392642069548</v>
      </c>
      <c r="EI134" s="2">
        <f t="shared" si="151"/>
        <v>104.41691905201603</v>
      </c>
      <c r="EJ134" s="2">
        <f t="shared" si="151"/>
        <v>105.94347114452776</v>
      </c>
      <c r="EK134" s="2">
        <f t="shared" si="151"/>
        <v>106.10835734072023</v>
      </c>
      <c r="EL134" s="2">
        <f t="shared" si="151"/>
        <v>105.50885062279758</v>
      </c>
      <c r="EM134" s="2">
        <f t="shared" si="135"/>
        <v>106.63362663195628</v>
      </c>
      <c r="EN134" s="2">
        <f t="shared" si="135"/>
        <v>106.48963253731344</v>
      </c>
      <c r="EO134" s="2">
        <f t="shared" si="135"/>
        <v>108.97388203217258</v>
      </c>
      <c r="EQ134" s="2">
        <f t="shared" si="165"/>
        <v>110.2190950346386</v>
      </c>
      <c r="ER134" s="2">
        <f t="shared" si="165"/>
        <v>109.32719080205638</v>
      </c>
      <c r="ES134" s="2">
        <f t="shared" si="165"/>
        <v>109.87813694601977</v>
      </c>
      <c r="ET134" s="2">
        <f t="shared" si="165"/>
        <v>108.93249166929762</v>
      </c>
      <c r="EU134" s="2">
        <f t="shared" si="165"/>
        <v>107.3044556019594</v>
      </c>
      <c r="EV134" s="2">
        <f t="shared" si="165"/>
        <v>105.32192279932306</v>
      </c>
      <c r="EW134" s="2">
        <f t="shared" si="165"/>
        <v>105.05199648357542</v>
      </c>
      <c r="EX134" s="2">
        <f t="shared" si="165"/>
        <v>103.44960809375608</v>
      </c>
      <c r="EY134" s="2">
        <f t="shared" si="165"/>
        <v>104.81182997013316</v>
      </c>
      <c r="EZ134" s="2">
        <f t="shared" si="165"/>
        <v>106.10124244169309</v>
      </c>
      <c r="FA134" s="2">
        <f t="shared" si="165"/>
        <v>106.45063926403665</v>
      </c>
      <c r="FB134" s="2">
        <f t="shared" si="165"/>
        <v>105.66631889687207</v>
      </c>
      <c r="FC134" s="2">
        <f t="shared" si="165"/>
        <v>106.77177551509789</v>
      </c>
      <c r="FD134" s="2">
        <f t="shared" si="165"/>
        <v>106.50382874033342</v>
      </c>
      <c r="FE134" s="2">
        <f t="shared" si="165"/>
        <v>108.78886250366855</v>
      </c>
      <c r="FG134" s="2">
        <f t="shared" si="166"/>
        <v>0.9962044919755737</v>
      </c>
      <c r="FH134" s="2">
        <f t="shared" si="166"/>
        <v>0.99709518093449356</v>
      </c>
      <c r="FI134" s="2">
        <f t="shared" si="166"/>
        <v>0.99659103435371954</v>
      </c>
      <c r="FJ134" s="2">
        <f t="shared" si="166"/>
        <v>0.99652895889580428</v>
      </c>
      <c r="FK134" s="2">
        <f t="shared" si="166"/>
        <v>0.99620100501028208</v>
      </c>
      <c r="FL134" s="2">
        <f t="shared" si="166"/>
        <v>0.99629287706245873</v>
      </c>
      <c r="FM134" s="2">
        <f t="shared" si="166"/>
        <v>0.99630205869808453</v>
      </c>
      <c r="FN134" s="2">
        <f t="shared" si="166"/>
        <v>0.99641679507315861</v>
      </c>
      <c r="FO134" s="2">
        <f t="shared" si="166"/>
        <v>0.99612140062402466</v>
      </c>
      <c r="FP134" s="2">
        <f t="shared" si="166"/>
        <v>0.99637557705075785</v>
      </c>
      <c r="FQ134" s="2">
        <f t="shared" si="166"/>
        <v>0.9962082852605666</v>
      </c>
      <c r="FR134" s="2">
        <f t="shared" si="166"/>
        <v>0.99653630737480525</v>
      </c>
      <c r="FS134" s="2">
        <f t="shared" si="166"/>
        <v>0.99621881035920512</v>
      </c>
      <c r="FT134" s="2">
        <f t="shared" si="166"/>
        <v>0.99580369509619704</v>
      </c>
      <c r="FU134" s="2">
        <f t="shared" si="166"/>
        <v>0.99513614249000715</v>
      </c>
      <c r="FW134" s="2">
        <f t="shared" si="156"/>
        <v>4.0179907146801627E-2</v>
      </c>
      <c r="FX134" s="2">
        <f t="shared" si="156"/>
        <v>4.6272815359402461E-2</v>
      </c>
      <c r="FY134" s="2">
        <f t="shared" si="156"/>
        <v>4.622232614616039E-2</v>
      </c>
      <c r="FZ134" s="2">
        <f t="shared" si="156"/>
        <v>4.4692929730867477E-2</v>
      </c>
      <c r="GA134" s="2">
        <f t="shared" si="156"/>
        <v>3.9788686244384544E-2</v>
      </c>
      <c r="GB134" s="2">
        <f t="shared" si="156"/>
        <v>4.455871515376409E-2</v>
      </c>
      <c r="GC134" s="2">
        <f t="shared" si="156"/>
        <v>4.7828959604362058E-2</v>
      </c>
      <c r="GD134" s="2">
        <f t="shared" si="156"/>
        <v>5.5102744604569223E-2</v>
      </c>
      <c r="GE134" s="2">
        <f t="shared" si="156"/>
        <v>5.6692173121930679E-2</v>
      </c>
      <c r="GF134" s="2">
        <f t="shared" si="156"/>
        <v>5.3332167738222871E-2</v>
      </c>
      <c r="GG134" s="2">
        <f t="shared" si="156"/>
        <v>5.2331525162617229E-2</v>
      </c>
      <c r="GH134" s="2">
        <f t="shared" si="156"/>
        <v>5.0874806673212244E-2</v>
      </c>
      <c r="GI134" s="2">
        <f t="shared" si="156"/>
        <v>4.1832507647057739E-2</v>
      </c>
      <c r="GJ134" s="2">
        <f t="shared" si="156"/>
        <v>3.5673644146267565E-2</v>
      </c>
      <c r="GK134" s="2">
        <f t="shared" si="156"/>
        <v>3.6118942918689667E-2</v>
      </c>
      <c r="GM134" s="86">
        <f t="shared" si="157"/>
        <v>8.7616724800057786E-109</v>
      </c>
      <c r="GN134" s="86">
        <f t="shared" si="157"/>
        <v>3.1987618550765636E-114</v>
      </c>
      <c r="GO134" s="86">
        <f t="shared" si="157"/>
        <v>6.3270912836176732E-125</v>
      </c>
      <c r="GP134" s="86">
        <f t="shared" si="157"/>
        <v>1.0733876891550522E-144</v>
      </c>
      <c r="GQ134" s="86">
        <f t="shared" si="157"/>
        <v>3.0159102326319278E-150</v>
      </c>
      <c r="GR134" s="86">
        <f t="shared" si="157"/>
        <v>5.2918765400743915E-152</v>
      </c>
      <c r="GS134" s="86">
        <f t="shared" si="157"/>
        <v>1.494268433210494E-154</v>
      </c>
      <c r="GT134" s="86">
        <f t="shared" si="157"/>
        <v>2.7299984558230939E-160</v>
      </c>
      <c r="GU134" s="86">
        <f t="shared" si="157"/>
        <v>3.0489704384591408E-145</v>
      </c>
      <c r="GV134" s="86">
        <f t="shared" si="157"/>
        <v>1.3342540502142022E-134</v>
      </c>
      <c r="GW134" s="86">
        <f t="shared" si="157"/>
        <v>7.7196658500938269E-137</v>
      </c>
      <c r="GX134" s="86">
        <f t="shared" si="157"/>
        <v>8.6256097422138304E-133</v>
      </c>
      <c r="GY134" s="86">
        <f t="shared" si="157"/>
        <v>3.1344906740174232E-99</v>
      </c>
      <c r="GZ134" s="86">
        <f t="shared" si="157"/>
        <v>3.0497811767622432E-78</v>
      </c>
      <c r="HA134" s="86">
        <f t="shared" si="157"/>
        <v>2.4141723819418298E-96</v>
      </c>
      <c r="HC134" s="86">
        <f t="shared" si="153"/>
        <v>4.7285277242546323E-35</v>
      </c>
      <c r="HD134" s="86">
        <f t="shared" si="153"/>
        <v>1.082771957855383E-37</v>
      </c>
      <c r="HE134" s="86">
        <f t="shared" si="153"/>
        <v>2.0163516204815139E-34</v>
      </c>
      <c r="HF134" s="86">
        <f t="shared" si="153"/>
        <v>1.8785267522292439E-45</v>
      </c>
      <c r="HG134" s="86">
        <f t="shared" si="153"/>
        <v>2.6595045428643838E-44</v>
      </c>
      <c r="HH134" s="86">
        <f t="shared" si="153"/>
        <v>3.4955677399728359E-48</v>
      </c>
      <c r="HI134" s="86">
        <f t="shared" si="153"/>
        <v>3.1145354091657029E-56</v>
      </c>
      <c r="HJ134" s="86">
        <f t="shared" si="153"/>
        <v>6.0556119102287586E-62</v>
      </c>
      <c r="HK134" s="86">
        <f t="shared" si="153"/>
        <v>4.6252111360321595E-58</v>
      </c>
      <c r="HL134" s="86">
        <f t="shared" si="161"/>
        <v>2.6298955102870992E-28</v>
      </c>
      <c r="HM134" s="86">
        <f t="shared" si="161"/>
        <v>1.1364559858994003E-46</v>
      </c>
      <c r="HN134" s="86">
        <f t="shared" si="161"/>
        <v>2.9531892680171758E-41</v>
      </c>
      <c r="HO134" s="86">
        <f t="shared" si="161"/>
        <v>1.2781991508920043E-27</v>
      </c>
      <c r="HP134" s="86">
        <f t="shared" si="161"/>
        <v>1.1257351703317598E-24</v>
      </c>
      <c r="HQ134" s="86">
        <f t="shared" si="161"/>
        <v>8.9120854980276372E-32</v>
      </c>
      <c r="HS134" s="86">
        <f t="shared" si="158"/>
        <v>4.8714216277344589E-2</v>
      </c>
      <c r="HT134" s="86">
        <f t="shared" si="158"/>
        <v>9.9149357961947251E-2</v>
      </c>
      <c r="HU134" s="86">
        <f t="shared" si="158"/>
        <v>7.1413615807543324E-2</v>
      </c>
      <c r="HV134" s="86">
        <f t="shared" si="158"/>
        <v>6.6307829389684783E-2</v>
      </c>
      <c r="HW134" s="86">
        <f t="shared" si="158"/>
        <v>2.8741574307632314E-2</v>
      </c>
      <c r="HX134" s="86">
        <f t="shared" si="158"/>
        <v>4.4739892824826384E-2</v>
      </c>
      <c r="HY134" s="86">
        <f t="shared" si="158"/>
        <v>8.211757959612602E-2</v>
      </c>
      <c r="HZ134" s="86">
        <f t="shared" si="158"/>
        <v>0.11521636786997193</v>
      </c>
      <c r="IA134" s="86">
        <f t="shared" si="158"/>
        <v>0.13590370360580259</v>
      </c>
      <c r="IB134" s="86">
        <f t="shared" si="158"/>
        <v>0.16039036925796515</v>
      </c>
      <c r="IC134" s="86">
        <f t="shared" si="158"/>
        <v>9.7477348351922899E-2</v>
      </c>
      <c r="ID134" s="86">
        <f t="shared" si="158"/>
        <v>9.5113464063615649E-2</v>
      </c>
      <c r="IE134" s="86">
        <f t="shared" si="158"/>
        <v>3.5684083767428376E-2</v>
      </c>
      <c r="IF134" s="86">
        <f t="shared" si="158"/>
        <v>4.6299355816597818E-2</v>
      </c>
      <c r="IG134" s="86">
        <f t="shared" si="158"/>
        <v>5.9190524710857652E-2</v>
      </c>
      <c r="II134" s="86">
        <f t="shared" si="159"/>
        <v>3.2701963500719467E-20</v>
      </c>
      <c r="IJ134" s="86">
        <f t="shared" si="159"/>
        <v>9.4485609869662747E-17</v>
      </c>
      <c r="IK134" s="86">
        <f t="shared" si="159"/>
        <v>1.2007747405934053E-18</v>
      </c>
      <c r="IL134" s="86">
        <f t="shared" si="159"/>
        <v>9.2666919078860171E-20</v>
      </c>
      <c r="IM134" s="86">
        <f t="shared" si="159"/>
        <v>2.3648300119513873E-22</v>
      </c>
      <c r="IN134" s="86">
        <f t="shared" si="159"/>
        <v>2.8173472557467859E-21</v>
      </c>
      <c r="IO134" s="86">
        <f t="shared" si="159"/>
        <v>4.4811622041765573E-22</v>
      </c>
      <c r="IP134" s="86">
        <f t="shared" si="159"/>
        <v>6.3891502102706106E-20</v>
      </c>
      <c r="IQ134" s="86">
        <f t="shared" si="159"/>
        <v>2.3178655396457833E-21</v>
      </c>
      <c r="IR134" s="86">
        <f t="shared" si="159"/>
        <v>1.0293733894094584E-20</v>
      </c>
      <c r="IS134" s="86">
        <f t="shared" si="159"/>
        <v>1.7414157312589568E-22</v>
      </c>
      <c r="IT134" s="86">
        <f t="shared" si="159"/>
        <v>2.779936489190777E-21</v>
      </c>
      <c r="IU134" s="86">
        <f t="shared" si="159"/>
        <v>2.2352934267256878E-24</v>
      </c>
      <c r="IV134" s="86">
        <f t="shared" si="159"/>
        <v>1.0571357468883775E-22</v>
      </c>
      <c r="IW134" s="86">
        <f t="shared" si="159"/>
        <v>2.4399632243865125E-22</v>
      </c>
      <c r="IY134" s="86">
        <f t="shared" si="160"/>
        <v>4.8714216277344589E-2</v>
      </c>
      <c r="IZ134" s="86">
        <f t="shared" si="160"/>
        <v>9.9149357961947349E-2</v>
      </c>
      <c r="JA134" s="86">
        <f t="shared" si="160"/>
        <v>7.1413615807543324E-2</v>
      </c>
      <c r="JB134" s="86">
        <f t="shared" si="160"/>
        <v>6.6307829389684783E-2</v>
      </c>
      <c r="JC134" s="86">
        <f t="shared" si="160"/>
        <v>2.8741574307632314E-2</v>
      </c>
      <c r="JD134" s="86">
        <f t="shared" si="160"/>
        <v>4.4739892824826384E-2</v>
      </c>
      <c r="JE134" s="86">
        <f t="shared" si="160"/>
        <v>8.211757959612602E-2</v>
      </c>
      <c r="JF134" s="86">
        <f t="shared" si="160"/>
        <v>0.11521636786997193</v>
      </c>
      <c r="JG134" s="86">
        <f t="shared" si="160"/>
        <v>0.13590370360580259</v>
      </c>
      <c r="JH134" s="86">
        <f t="shared" si="160"/>
        <v>0.16039036925796515</v>
      </c>
      <c r="JI134" s="86">
        <f t="shared" si="160"/>
        <v>9.7477348351922899E-2</v>
      </c>
      <c r="JJ134" s="86">
        <f t="shared" si="160"/>
        <v>9.5113464063615649E-2</v>
      </c>
      <c r="JK134" s="86">
        <f t="shared" si="160"/>
        <v>3.5684083767428376E-2</v>
      </c>
      <c r="JL134" s="86">
        <f t="shared" si="160"/>
        <v>4.6299355816597818E-2</v>
      </c>
      <c r="JM134" s="86">
        <f t="shared" si="160"/>
        <v>5.9190524710857652E-2</v>
      </c>
    </row>
    <row r="135" spans="2:273" x14ac:dyDescent="0.25">
      <c r="B135" s="2">
        <v>108</v>
      </c>
      <c r="C135" s="37">
        <v>110.586</v>
      </c>
      <c r="D135" s="37">
        <v>110.276</v>
      </c>
      <c r="E135" s="37">
        <v>110.093</v>
      </c>
      <c r="F135" s="37">
        <v>109.352</v>
      </c>
      <c r="G135" s="37">
        <v>107.13200000000001</v>
      </c>
      <c r="H135" s="37">
        <v>106.245</v>
      </c>
      <c r="I135" s="37">
        <v>108.17</v>
      </c>
      <c r="J135" s="37">
        <v>109.453</v>
      </c>
      <c r="K135" s="37">
        <v>110.58499999999999</v>
      </c>
      <c r="L135" s="37">
        <v>112.849</v>
      </c>
      <c r="M135" s="37">
        <v>112.849</v>
      </c>
      <c r="N135" s="37">
        <v>111.642</v>
      </c>
      <c r="O135" s="37">
        <v>110.075</v>
      </c>
      <c r="P135" s="37">
        <v>115.566</v>
      </c>
      <c r="Q135" s="37">
        <v>129.71700000000001</v>
      </c>
      <c r="S135" s="4">
        <f t="shared" si="162"/>
        <v>109.97193361033035</v>
      </c>
      <c r="T135" s="4">
        <f t="shared" si="162"/>
        <v>109.69649085969623</v>
      </c>
      <c r="U135" s="4">
        <f t="shared" si="162"/>
        <v>110.33129169204791</v>
      </c>
      <c r="V135" s="4">
        <f t="shared" si="162"/>
        <v>110.0184363585137</v>
      </c>
      <c r="W135" s="4">
        <f t="shared" si="162"/>
        <v>108.13826362236632</v>
      </c>
      <c r="X135" s="4">
        <f t="shared" si="162"/>
        <v>107.26067397927034</v>
      </c>
      <c r="Y135" s="4">
        <f t="shared" si="162"/>
        <v>108.67604419507728</v>
      </c>
      <c r="Z135" s="4">
        <f t="shared" si="162"/>
        <v>109.03799900935063</v>
      </c>
      <c r="AA135" s="4">
        <f t="shared" si="162"/>
        <v>111.04521240932536</v>
      </c>
      <c r="AB135" s="4">
        <f t="shared" si="162"/>
        <v>113.55773581969609</v>
      </c>
      <c r="AC135" s="4">
        <f t="shared" si="162"/>
        <v>112.54234546151267</v>
      </c>
      <c r="AD135" s="4">
        <f t="shared" si="162"/>
        <v>112.19291020196604</v>
      </c>
      <c r="AE135" s="4">
        <f t="shared" si="162"/>
        <v>109.94949681688723</v>
      </c>
      <c r="AF135" s="4">
        <f t="shared" si="162"/>
        <v>116.54105932846974</v>
      </c>
      <c r="AG135" s="4">
        <f t="shared" si="162"/>
        <v>129.89679630135029</v>
      </c>
      <c r="AI135" s="4">
        <f t="shared" si="163"/>
        <v>0.61406638966964522</v>
      </c>
      <c r="AJ135" s="4">
        <f t="shared" si="163"/>
        <v>0.57950914030377021</v>
      </c>
      <c r="AK135" s="4">
        <f t="shared" si="163"/>
        <v>-0.23829169204790901</v>
      </c>
      <c r="AL135" s="4">
        <f t="shared" si="163"/>
        <v>-0.66643635851369254</v>
      </c>
      <c r="AM135" s="4">
        <f t="shared" si="163"/>
        <v>-1.0062636223663191</v>
      </c>
      <c r="AN135" s="4">
        <f t="shared" si="163"/>
        <v>-1.015673979270332</v>
      </c>
      <c r="AO135" s="4">
        <f t="shared" si="163"/>
        <v>-0.50604419507727982</v>
      </c>
      <c r="AP135" s="4">
        <f t="shared" si="163"/>
        <v>0.41500099064937501</v>
      </c>
      <c r="AQ135" s="4">
        <f t="shared" si="163"/>
        <v>-0.460212409325365</v>
      </c>
      <c r="AR135" s="4">
        <f t="shared" si="163"/>
        <v>-0.70873581969608779</v>
      </c>
      <c r="AS135" s="4">
        <f t="shared" si="163"/>
        <v>0.30665453848733648</v>
      </c>
      <c r="AT135" s="4">
        <f t="shared" si="163"/>
        <v>-0.55091020196604745</v>
      </c>
      <c r="AU135" s="4">
        <f t="shared" si="163"/>
        <v>0.12550318311276953</v>
      </c>
      <c r="AV135" s="4">
        <f t="shared" si="163"/>
        <v>-0.97505932846974019</v>
      </c>
      <c r="AW135" s="4">
        <f t="shared" si="163"/>
        <v>-0.17979630135027946</v>
      </c>
      <c r="AY135" s="2">
        <f t="shared" si="154"/>
        <v>109.97193361033035</v>
      </c>
      <c r="AZ135" s="2">
        <f t="shared" si="154"/>
        <v>108.98653076835855</v>
      </c>
      <c r="BA135" s="2">
        <f t="shared" si="154"/>
        <v>109.50779632976963</v>
      </c>
      <c r="BB135" s="2">
        <f t="shared" si="154"/>
        <v>108.65144405402692</v>
      </c>
      <c r="BC135" s="2">
        <f t="shared" si="154"/>
        <v>106.99144751115661</v>
      </c>
      <c r="BD135" s="2">
        <f t="shared" si="154"/>
        <v>105.0137388227437</v>
      </c>
      <c r="BE135" s="2">
        <f t="shared" si="154"/>
        <v>104.81661254923927</v>
      </c>
      <c r="BF135" s="2">
        <f t="shared" si="154"/>
        <v>103.05781545243394</v>
      </c>
      <c r="BG135" s="2">
        <f t="shared" si="154"/>
        <v>104.30909468188599</v>
      </c>
      <c r="BH135" s="2">
        <f t="shared" si="154"/>
        <v>105.83890103515654</v>
      </c>
      <c r="BI135" s="2">
        <f t="shared" si="154"/>
        <v>105.96078500011994</v>
      </c>
      <c r="BJ135" s="2">
        <f t="shared" si="154"/>
        <v>105.35589590527596</v>
      </c>
      <c r="BK135" s="2">
        <f t="shared" si="154"/>
        <v>106.50529915169579</v>
      </c>
      <c r="BL135" s="2">
        <f t="shared" si="154"/>
        <v>106.40589500517369</v>
      </c>
      <c r="BM135" s="2">
        <f t="shared" si="154"/>
        <v>108.86211729469905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123.14014295874824</v>
      </c>
      <c r="DL135" s="2">
        <f t="shared" si="164"/>
        <v>119.55908646934459</v>
      </c>
      <c r="DM135" s="2">
        <f t="shared" si="164"/>
        <v>122.17687420262664</v>
      </c>
      <c r="DN135" s="2">
        <f t="shared" si="164"/>
        <v>119.48872847503377</v>
      </c>
      <c r="DO135" s="2">
        <f t="shared" si="164"/>
        <v>117.28586760039396</v>
      </c>
      <c r="DP135" s="2">
        <f t="shared" si="164"/>
        <v>117.71297286355183</v>
      </c>
      <c r="DQ135" s="2">
        <f t="shared" si="164"/>
        <v>119.40912582582583</v>
      </c>
      <c r="DR135" s="2">
        <f t="shared" si="164"/>
        <v>119.62778733997156</v>
      </c>
      <c r="DS135" s="2">
        <f t="shared" si="164"/>
        <v>120.76932829131651</v>
      </c>
      <c r="DT135" s="2">
        <f t="shared" si="164"/>
        <v>120.39123993993998</v>
      </c>
      <c r="DU135" s="2">
        <f t="shared" si="164"/>
        <v>122.90794242814245</v>
      </c>
      <c r="DV135" s="2">
        <f t="shared" si="164"/>
        <v>115.9886628733997</v>
      </c>
      <c r="DW135" s="2">
        <f t="shared" si="164"/>
        <v>122.46089009009012</v>
      </c>
      <c r="DX135" s="2">
        <f t="shared" si="164"/>
        <v>116.39000458365165</v>
      </c>
      <c r="DY135" s="2">
        <f t="shared" si="164"/>
        <v>112.37951004820167</v>
      </c>
      <c r="EA135" s="2">
        <f t="shared" si="152"/>
        <v>109.91935410724473</v>
      </c>
      <c r="EB135" s="2">
        <f t="shared" si="152"/>
        <v>108.94573789346248</v>
      </c>
      <c r="EC135" s="2">
        <f t="shared" si="152"/>
        <v>109.45433120879123</v>
      </c>
      <c r="ED135" s="2">
        <f t="shared" si="152"/>
        <v>108.60885148317172</v>
      </c>
      <c r="EE135" s="2">
        <f t="shared" si="151"/>
        <v>106.94689019876625</v>
      </c>
      <c r="EF135" s="2">
        <f t="shared" si="151"/>
        <v>104.95940925030231</v>
      </c>
      <c r="EG135" s="2">
        <f t="shared" si="151"/>
        <v>104.75913988181732</v>
      </c>
      <c r="EH135" s="2">
        <f t="shared" si="151"/>
        <v>102.98307930449532</v>
      </c>
      <c r="EI135" s="2">
        <f t="shared" si="151"/>
        <v>104.22235795629426</v>
      </c>
      <c r="EJ135" s="2">
        <f t="shared" si="151"/>
        <v>105.7794585540768</v>
      </c>
      <c r="EK135" s="2">
        <f t="shared" si="151"/>
        <v>105.87920267774702</v>
      </c>
      <c r="EL135" s="2">
        <f t="shared" si="151"/>
        <v>105.31179353772902</v>
      </c>
      <c r="EM135" s="2">
        <f t="shared" si="135"/>
        <v>106.44188064153215</v>
      </c>
      <c r="EN135" s="2">
        <f t="shared" si="135"/>
        <v>106.36675626865673</v>
      </c>
      <c r="EO135" s="2">
        <f t="shared" si="135"/>
        <v>108.85505080431417</v>
      </c>
      <c r="EQ135" s="2">
        <f t="shared" si="165"/>
        <v>110.0742970159059</v>
      </c>
      <c r="ER135" s="2">
        <f t="shared" si="165"/>
        <v>109.19654195002317</v>
      </c>
      <c r="ES135" s="2">
        <f t="shared" si="165"/>
        <v>109.729788699853</v>
      </c>
      <c r="ET135" s="2">
        <f t="shared" si="165"/>
        <v>108.7756823218824</v>
      </c>
      <c r="EU135" s="2">
        <f t="shared" si="165"/>
        <v>107.147615136342</v>
      </c>
      <c r="EV135" s="2">
        <f t="shared" si="165"/>
        <v>105.18956047141408</v>
      </c>
      <c r="EW135" s="2">
        <f t="shared" si="165"/>
        <v>104.91332000752784</v>
      </c>
      <c r="EX135" s="2">
        <f t="shared" si="165"/>
        <v>103.32127520854478</v>
      </c>
      <c r="EY135" s="2">
        <f t="shared" si="165"/>
        <v>104.67824768370468</v>
      </c>
      <c r="EZ135" s="2">
        <f t="shared" si="165"/>
        <v>105.97072672041465</v>
      </c>
      <c r="FA135" s="2">
        <f t="shared" si="165"/>
        <v>106.2763825031824</v>
      </c>
      <c r="FB135" s="2">
        <f t="shared" si="165"/>
        <v>105.49850821453904</v>
      </c>
      <c r="FC135" s="2">
        <f t="shared" si="165"/>
        <v>106.62047241074761</v>
      </c>
      <c r="FD135" s="2">
        <f t="shared" si="165"/>
        <v>106.38637698105283</v>
      </c>
      <c r="FE135" s="2">
        <f t="shared" si="165"/>
        <v>108.63779299973338</v>
      </c>
      <c r="FG135" s="2">
        <f t="shared" si="166"/>
        <v>0.99653729912493116</v>
      </c>
      <c r="FH135" s="2">
        <f t="shared" si="166"/>
        <v>0.99735009623011894</v>
      </c>
      <c r="FI135" s="2">
        <f t="shared" si="166"/>
        <v>0.9968900535448606</v>
      </c>
      <c r="FJ135" s="2">
        <f t="shared" si="166"/>
        <v>0.99683340576693369</v>
      </c>
      <c r="FK135" s="2">
        <f t="shared" si="166"/>
        <v>0.99653411684863891</v>
      </c>
      <c r="FL135" s="2">
        <f t="shared" si="166"/>
        <v>0.99661796052205842</v>
      </c>
      <c r="FM135" s="2">
        <f t="shared" si="166"/>
        <v>0.99662633973198589</v>
      </c>
      <c r="FN135" s="2">
        <f t="shared" si="166"/>
        <v>0.99673104762134046</v>
      </c>
      <c r="FO135" s="2">
        <f t="shared" si="166"/>
        <v>0.99646146771603505</v>
      </c>
      <c r="FP135" s="2">
        <f t="shared" si="166"/>
        <v>0.99669343248665632</v>
      </c>
      <c r="FQ135" s="2">
        <f t="shared" si="166"/>
        <v>0.99654076095266897</v>
      </c>
      <c r="FR135" s="2">
        <f t="shared" si="166"/>
        <v>0.99684011175067766</v>
      </c>
      <c r="FS135" s="2">
        <f t="shared" si="166"/>
        <v>0.99655036635604843</v>
      </c>
      <c r="FT135" s="2">
        <f t="shared" si="166"/>
        <v>0.99617151085194389</v>
      </c>
      <c r="FU135" s="2">
        <f t="shared" si="166"/>
        <v>0.99556221000328704</v>
      </c>
      <c r="FW135" s="2">
        <f t="shared" si="156"/>
        <v>4.3886267652899158E-2</v>
      </c>
      <c r="FX135" s="2">
        <f t="shared" si="156"/>
        <v>5.051163313503771E-2</v>
      </c>
      <c r="FY135" s="2">
        <f t="shared" si="156"/>
        <v>5.0456763549199299E-2</v>
      </c>
      <c r="FZ135" s="2">
        <f t="shared" si="156"/>
        <v>4.8794426613353425E-2</v>
      </c>
      <c r="GA135" s="2">
        <f t="shared" si="156"/>
        <v>4.3460592974107322E-2</v>
      </c>
      <c r="GB135" s="2">
        <f t="shared" si="156"/>
        <v>4.8648522318723998E-2</v>
      </c>
      <c r="GC135" s="2">
        <f t="shared" si="156"/>
        <v>5.220252531630297E-2</v>
      </c>
      <c r="GD135" s="2">
        <f t="shared" si="156"/>
        <v>6.0099456470615438E-2</v>
      </c>
      <c r="GE135" s="2">
        <f t="shared" si="156"/>
        <v>6.1823584004704696E-2</v>
      </c>
      <c r="GF135" s="2">
        <f t="shared" si="156"/>
        <v>5.8178209423082376E-2</v>
      </c>
      <c r="GG135" s="2">
        <f t="shared" si="156"/>
        <v>5.709212666242347E-2</v>
      </c>
      <c r="GH135" s="2">
        <f t="shared" si="156"/>
        <v>5.5510652781506013E-2</v>
      </c>
      <c r="GI135" s="2">
        <f t="shared" si="156"/>
        <v>4.5684055110446702E-2</v>
      </c>
      <c r="GJ135" s="2">
        <f t="shared" si="156"/>
        <v>3.8981210228007115E-2</v>
      </c>
      <c r="GK135" s="2">
        <f t="shared" si="156"/>
        <v>3.9466106214289157E-2</v>
      </c>
      <c r="GM135" s="86">
        <f t="shared" si="157"/>
        <v>8.7738592973744601E-114</v>
      </c>
      <c r="GN135" s="86">
        <f t="shared" si="157"/>
        <v>1.8178411862613715E-119</v>
      </c>
      <c r="GO135" s="86">
        <f t="shared" si="157"/>
        <v>9.9907870668240565E-131</v>
      </c>
      <c r="GP135" s="86">
        <f t="shared" si="157"/>
        <v>2.351298902693569E-151</v>
      </c>
      <c r="GQ135" s="86">
        <f t="shared" si="157"/>
        <v>3.0610096470787682E-157</v>
      </c>
      <c r="GR135" s="86">
        <f t="shared" si="157"/>
        <v>4.9072573631916828E-159</v>
      </c>
      <c r="GS135" s="86">
        <f t="shared" si="157"/>
        <v>1.5465495543918574E-161</v>
      </c>
      <c r="GT135" s="86">
        <f t="shared" si="157"/>
        <v>1.6472111305260732E-167</v>
      </c>
      <c r="GU135" s="86">
        <f t="shared" si="157"/>
        <v>8.705304511641358E-152</v>
      </c>
      <c r="GV135" s="86">
        <f t="shared" si="157"/>
        <v>1.2328493123275006E-140</v>
      </c>
      <c r="GW135" s="86">
        <f t="shared" si="157"/>
        <v>5.0034095016350252E-143</v>
      </c>
      <c r="GX135" s="86">
        <f t="shared" si="157"/>
        <v>8.7268377236350242E-139</v>
      </c>
      <c r="GY135" s="86">
        <f t="shared" si="157"/>
        <v>9.5365723934485753E-104</v>
      </c>
      <c r="GZ135" s="86">
        <f t="shared" si="157"/>
        <v>9.4811955386684435E-82</v>
      </c>
      <c r="HA135" s="86">
        <f t="shared" si="157"/>
        <v>1.043854696896651E-100</v>
      </c>
      <c r="HC135" s="86">
        <f t="shared" si="153"/>
        <v>6.1132963034265838E-38</v>
      </c>
      <c r="HD135" s="86">
        <f t="shared" si="153"/>
        <v>9.4883371903779701E-41</v>
      </c>
      <c r="HE135" s="86">
        <f t="shared" si="153"/>
        <v>2.8291966091515138E-37</v>
      </c>
      <c r="HF135" s="86">
        <f t="shared" si="153"/>
        <v>3.1390502840811348E-49</v>
      </c>
      <c r="HG135" s="86">
        <f t="shared" si="153"/>
        <v>4.8867442730675101E-48</v>
      </c>
      <c r="HH135" s="86">
        <f t="shared" si="153"/>
        <v>3.646781610873822E-52</v>
      </c>
      <c r="HI135" s="86">
        <f t="shared" si="153"/>
        <v>1.1353878581956552E-60</v>
      </c>
      <c r="HJ135" s="86">
        <f t="shared" si="153"/>
        <v>9.236180413518898E-67</v>
      </c>
      <c r="HK135" s="86">
        <f t="shared" si="153"/>
        <v>1.6366702347274057E-62</v>
      </c>
      <c r="HL135" s="86">
        <f t="shared" si="161"/>
        <v>2.0432616597560014E-30</v>
      </c>
      <c r="HM135" s="86">
        <f t="shared" si="161"/>
        <v>2.8434902645499773E-50</v>
      </c>
      <c r="HN135" s="86">
        <f t="shared" si="161"/>
        <v>1.9468800726749725E-44</v>
      </c>
      <c r="HO135" s="86">
        <f t="shared" si="161"/>
        <v>7.9614705114642997E-30</v>
      </c>
      <c r="HP135" s="86">
        <f t="shared" si="161"/>
        <v>1.2251303532647868E-26</v>
      </c>
      <c r="HQ135" s="86">
        <f t="shared" si="161"/>
        <v>2.5168436586538256E-34</v>
      </c>
      <c r="HS135" s="86">
        <f t="shared" si="158"/>
        <v>7.8260508264576742E-2</v>
      </c>
      <c r="HT135" s="86">
        <f t="shared" si="158"/>
        <v>0.1457975480033353</v>
      </c>
      <c r="HU135" s="86">
        <f t="shared" si="158"/>
        <v>0.11097651150183156</v>
      </c>
      <c r="HV135" s="86">
        <f t="shared" si="158"/>
        <v>0.10466474705155975</v>
      </c>
      <c r="HW135" s="86">
        <f t="shared" si="158"/>
        <v>4.9470952586746456E-2</v>
      </c>
      <c r="HX135" s="86">
        <f t="shared" si="158"/>
        <v>7.4569807568190649E-2</v>
      </c>
      <c r="HY135" s="86">
        <f t="shared" si="158"/>
        <v>0.1315029794226267</v>
      </c>
      <c r="HZ135" s="86">
        <f t="shared" si="158"/>
        <v>0.17686236279562831</v>
      </c>
      <c r="IA135" s="86">
        <f t="shared" si="158"/>
        <v>0.20790246917558963</v>
      </c>
      <c r="IB135" s="86">
        <f t="shared" si="158"/>
        <v>0.23585865092497285</v>
      </c>
      <c r="IC135" s="86">
        <f t="shared" si="158"/>
        <v>0.15582688668681566</v>
      </c>
      <c r="ID135" s="86">
        <f t="shared" si="158"/>
        <v>0.14990015268735249</v>
      </c>
      <c r="IE135" s="86">
        <f t="shared" si="158"/>
        <v>6.2324550607783268E-2</v>
      </c>
      <c r="IF135" s="86">
        <f t="shared" si="158"/>
        <v>7.2129767435797229E-2</v>
      </c>
      <c r="IG135" s="86">
        <f t="shared" si="158"/>
        <v>8.5424301712004838E-2</v>
      </c>
      <c r="II135" s="86">
        <f t="shared" si="159"/>
        <v>3.8077052747496075E-19</v>
      </c>
      <c r="IJ135" s="86">
        <f t="shared" si="159"/>
        <v>7.7208823926355033E-16</v>
      </c>
      <c r="IK135" s="86">
        <f t="shared" si="159"/>
        <v>1.2694854575995821E-17</v>
      </c>
      <c r="IL135" s="86">
        <f t="shared" si="159"/>
        <v>1.1082390016388291E-18</v>
      </c>
      <c r="IM135" s="86">
        <f t="shared" si="159"/>
        <v>3.6084700059622891E-21</v>
      </c>
      <c r="IN135" s="86">
        <f t="shared" si="159"/>
        <v>4.1236410545491653E-20</v>
      </c>
      <c r="IO135" s="86">
        <f t="shared" si="159"/>
        <v>7.8205470693227481E-21</v>
      </c>
      <c r="IP135" s="86">
        <f t="shared" si="159"/>
        <v>9.4525679679857252E-19</v>
      </c>
      <c r="IQ135" s="86">
        <f t="shared" si="159"/>
        <v>4.3585405723016861E-20</v>
      </c>
      <c r="IR135" s="86">
        <f t="shared" si="159"/>
        <v>1.6529947471698969E-19</v>
      </c>
      <c r="IS135" s="86">
        <f t="shared" si="159"/>
        <v>3.5330302129321881E-21</v>
      </c>
      <c r="IT135" s="86">
        <f t="shared" si="159"/>
        <v>4.6174541613679671E-20</v>
      </c>
      <c r="IU135" s="86">
        <f t="shared" si="159"/>
        <v>4.6615072331704073E-23</v>
      </c>
      <c r="IV135" s="86">
        <f t="shared" si="159"/>
        <v>1.5366553591351801E-21</v>
      </c>
      <c r="IW135" s="86">
        <f t="shared" si="159"/>
        <v>3.4231824196820176E-21</v>
      </c>
      <c r="IY135" s="86">
        <f t="shared" si="160"/>
        <v>7.8260508264576742E-2</v>
      </c>
      <c r="IZ135" s="86">
        <f t="shared" si="160"/>
        <v>0.14579754800333608</v>
      </c>
      <c r="JA135" s="86">
        <f t="shared" si="160"/>
        <v>0.11097651150183158</v>
      </c>
      <c r="JB135" s="86">
        <f t="shared" si="160"/>
        <v>0.10466474705155975</v>
      </c>
      <c r="JC135" s="86">
        <f t="shared" si="160"/>
        <v>4.9470952586746456E-2</v>
      </c>
      <c r="JD135" s="86">
        <f t="shared" si="160"/>
        <v>7.4569807568190649E-2</v>
      </c>
      <c r="JE135" s="86">
        <f t="shared" si="160"/>
        <v>0.1315029794226267</v>
      </c>
      <c r="JF135" s="86">
        <f t="shared" si="160"/>
        <v>0.17686236279562831</v>
      </c>
      <c r="JG135" s="86">
        <f t="shared" si="160"/>
        <v>0.20790246917558963</v>
      </c>
      <c r="JH135" s="86">
        <f t="shared" si="160"/>
        <v>0.23585865092497285</v>
      </c>
      <c r="JI135" s="86">
        <f t="shared" si="160"/>
        <v>0.15582688668681566</v>
      </c>
      <c r="JJ135" s="86">
        <f t="shared" si="160"/>
        <v>0.14990015268735249</v>
      </c>
      <c r="JK135" s="86">
        <f t="shared" si="160"/>
        <v>6.2324550607783268E-2</v>
      </c>
      <c r="JL135" s="86">
        <f t="shared" si="160"/>
        <v>7.2129767435797229E-2</v>
      </c>
      <c r="JM135" s="86">
        <f t="shared" si="160"/>
        <v>8.5424301712004838E-2</v>
      </c>
    </row>
    <row r="136" spans="2:273" x14ac:dyDescent="0.25">
      <c r="B136" s="2">
        <v>109</v>
      </c>
      <c r="C136" s="37">
        <v>110.39700000000001</v>
      </c>
      <c r="D136" s="37">
        <v>110.19</v>
      </c>
      <c r="E136" s="37">
        <v>109.815</v>
      </c>
      <c r="F136" s="37">
        <v>109.51900000000001</v>
      </c>
      <c r="G136" s="37">
        <v>108.17</v>
      </c>
      <c r="H136" s="37">
        <v>107.81100000000001</v>
      </c>
      <c r="I136" s="37">
        <v>109.057</v>
      </c>
      <c r="J136" s="37">
        <v>110.30200000000001</v>
      </c>
      <c r="K136" s="37">
        <v>112.849</v>
      </c>
      <c r="L136" s="37">
        <v>114.566</v>
      </c>
      <c r="M136" s="37">
        <v>114.66</v>
      </c>
      <c r="N136" s="37">
        <v>113.81100000000001</v>
      </c>
      <c r="O136" s="37">
        <v>111.566</v>
      </c>
      <c r="P136" s="37">
        <v>120.547</v>
      </c>
      <c r="Q136" s="37">
        <v>135.69800000000001</v>
      </c>
      <c r="S136" s="4">
        <f t="shared" si="162"/>
        <v>109.79345627644109</v>
      </c>
      <c r="T136" s="4">
        <f t="shared" si="162"/>
        <v>109.73674037650953</v>
      </c>
      <c r="U136" s="4">
        <f t="shared" si="162"/>
        <v>110.43034168428868</v>
      </c>
      <c r="V136" s="4">
        <f t="shared" si="162"/>
        <v>110.33698446380156</v>
      </c>
      <c r="W136" s="4">
        <f t="shared" si="162"/>
        <v>108.52784209957824</v>
      </c>
      <c r="X136" s="4">
        <f t="shared" si="162"/>
        <v>108.09162391506075</v>
      </c>
      <c r="Y136" s="4">
        <f t="shared" si="162"/>
        <v>109.88840126031428</v>
      </c>
      <c r="Z136" s="4">
        <f t="shared" si="162"/>
        <v>110.58909456499383</v>
      </c>
      <c r="AA136" s="4">
        <f t="shared" si="162"/>
        <v>112.59409866269772</v>
      </c>
      <c r="AB136" s="4">
        <f t="shared" si="162"/>
        <v>115.05063718609482</v>
      </c>
      <c r="AC136" s="4">
        <f t="shared" si="162"/>
        <v>114.502192610637</v>
      </c>
      <c r="AD136" s="4">
        <f t="shared" si="162"/>
        <v>114.24100744503912</v>
      </c>
      <c r="AE136" s="4">
        <f t="shared" si="162"/>
        <v>111.4897635109007</v>
      </c>
      <c r="AF136" s="4">
        <f t="shared" si="162"/>
        <v>120.38234233782477</v>
      </c>
      <c r="AG136" s="4">
        <f t="shared" si="162"/>
        <v>136.37035756435301</v>
      </c>
      <c r="AI136" s="4">
        <f t="shared" si="163"/>
        <v>0.60354372355891428</v>
      </c>
      <c r="AJ136" s="4">
        <f t="shared" si="163"/>
        <v>0.45325962349046733</v>
      </c>
      <c r="AK136" s="4">
        <f t="shared" si="163"/>
        <v>-0.61534168428867986</v>
      </c>
      <c r="AL136" s="4">
        <f t="shared" si="163"/>
        <v>-0.81798446380155099</v>
      </c>
      <c r="AM136" s="4">
        <f t="shared" si="163"/>
        <v>-0.35784209957823521</v>
      </c>
      <c r="AN136" s="4">
        <f t="shared" si="163"/>
        <v>-0.28062391506074391</v>
      </c>
      <c r="AO136" s="4">
        <f t="shared" si="163"/>
        <v>-0.83140126031427997</v>
      </c>
      <c r="AP136" s="4">
        <f t="shared" si="163"/>
        <v>-0.28709456499382213</v>
      </c>
      <c r="AQ136" s="4">
        <f t="shared" si="163"/>
        <v>0.25490133730228592</v>
      </c>
      <c r="AR136" s="4">
        <f t="shared" si="163"/>
        <v>-0.48463718609481532</v>
      </c>
      <c r="AS136" s="4">
        <f t="shared" si="163"/>
        <v>0.15780738936300054</v>
      </c>
      <c r="AT136" s="4">
        <f t="shared" si="163"/>
        <v>-0.43000744503910937</v>
      </c>
      <c r="AU136" s="4">
        <f t="shared" si="163"/>
        <v>7.6236489099301252E-2</v>
      </c>
      <c r="AV136" s="4">
        <f t="shared" si="163"/>
        <v>0.16465766217523026</v>
      </c>
      <c r="AW136" s="4">
        <f t="shared" si="163"/>
        <v>-0.67235756435300686</v>
      </c>
      <c r="AY136" s="2">
        <f t="shared" si="154"/>
        <v>109.79345627644109</v>
      </c>
      <c r="AZ136" s="2">
        <f t="shared" si="154"/>
        <v>108.82549657877</v>
      </c>
      <c r="BA136" s="2">
        <f t="shared" si="154"/>
        <v>109.31773425427909</v>
      </c>
      <c r="BB136" s="2">
        <f t="shared" si="154"/>
        <v>108.46558514088805</v>
      </c>
      <c r="BC136" s="2">
        <f t="shared" si="154"/>
        <v>106.80141767590058</v>
      </c>
      <c r="BD136" s="2">
        <f t="shared" si="154"/>
        <v>104.84510124794778</v>
      </c>
      <c r="BE136" s="2">
        <f t="shared" si="154"/>
        <v>104.65389000878146</v>
      </c>
      <c r="BF136" s="2">
        <f t="shared" si="154"/>
        <v>102.88735052422663</v>
      </c>
      <c r="BG136" s="2">
        <f t="shared" si="154"/>
        <v>104.11682542275742</v>
      </c>
      <c r="BH136" s="2">
        <f t="shared" si="154"/>
        <v>105.67437448217805</v>
      </c>
      <c r="BI136" s="2">
        <f t="shared" si="154"/>
        <v>105.73283051332255</v>
      </c>
      <c r="BJ136" s="2">
        <f t="shared" si="154"/>
        <v>105.15906417283132</v>
      </c>
      <c r="BK136" s="2">
        <f t="shared" si="154"/>
        <v>106.31219899055085</v>
      </c>
      <c r="BL136" s="2">
        <f t="shared" si="154"/>
        <v>106.28021333313818</v>
      </c>
      <c r="BM136" s="2">
        <f t="shared" si="154"/>
        <v>108.73978559631351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123.13298956851591</v>
      </c>
      <c r="DL136" s="2">
        <f t="shared" si="164"/>
        <v>119.5092684989429</v>
      </c>
      <c r="DM136" s="2">
        <f t="shared" si="164"/>
        <v>122.16586341463413</v>
      </c>
      <c r="DN136" s="2">
        <f t="shared" si="164"/>
        <v>119.47295195681514</v>
      </c>
      <c r="DO136" s="2">
        <f t="shared" si="164"/>
        <v>117.25289987963676</v>
      </c>
      <c r="DP136" s="2">
        <f t="shared" si="164"/>
        <v>117.69716303753147</v>
      </c>
      <c r="DQ136" s="2">
        <f t="shared" si="164"/>
        <v>119.39610806520807</v>
      </c>
      <c r="DR136" s="2">
        <f t="shared" si="164"/>
        <v>119.63719345661451</v>
      </c>
      <c r="DS136" s="2">
        <f t="shared" si="164"/>
        <v>120.81701960784312</v>
      </c>
      <c r="DT136" s="2">
        <f t="shared" si="164"/>
        <v>120.42415975975979</v>
      </c>
      <c r="DU136" s="2">
        <f t="shared" si="164"/>
        <v>122.96322402402404</v>
      </c>
      <c r="DV136" s="2">
        <f t="shared" si="164"/>
        <v>115.95648506401136</v>
      </c>
      <c r="DW136" s="2">
        <f t="shared" si="164"/>
        <v>122.50045083655085</v>
      </c>
      <c r="DX136" s="2">
        <f t="shared" si="164"/>
        <v>116.3408961038961</v>
      </c>
      <c r="DY136" s="2">
        <f t="shared" si="164"/>
        <v>112.27340593251758</v>
      </c>
      <c r="EA136" s="2">
        <f t="shared" si="152"/>
        <v>109.74217903593841</v>
      </c>
      <c r="EB136" s="2">
        <f t="shared" si="152"/>
        <v>108.78403547215497</v>
      </c>
      <c r="EC136" s="2">
        <f t="shared" si="152"/>
        <v>109.26363208791211</v>
      </c>
      <c r="ED136" s="2">
        <f t="shared" si="152"/>
        <v>108.42324774671994</v>
      </c>
      <c r="EE136" s="2">
        <f t="shared" si="151"/>
        <v>106.75714444825221</v>
      </c>
      <c r="EF136" s="2">
        <f t="shared" si="151"/>
        <v>104.79115646916568</v>
      </c>
      <c r="EG136" s="2">
        <f t="shared" si="151"/>
        <v>104.59830344860991</v>
      </c>
      <c r="EH136" s="2">
        <f t="shared" si="151"/>
        <v>102.81223218829516</v>
      </c>
      <c r="EI136" s="2">
        <f t="shared" si="151"/>
        <v>104.02779686057249</v>
      </c>
      <c r="EJ136" s="2">
        <f t="shared" si="151"/>
        <v>105.61544596362583</v>
      </c>
      <c r="EK136" s="2">
        <f t="shared" si="151"/>
        <v>105.65004801477379</v>
      </c>
      <c r="EL136" s="2">
        <f t="shared" si="151"/>
        <v>105.11473645266045</v>
      </c>
      <c r="EM136" s="2">
        <f t="shared" si="135"/>
        <v>106.25013465110806</v>
      </c>
      <c r="EN136" s="2">
        <f t="shared" si="135"/>
        <v>106.24388</v>
      </c>
      <c r="EO136" s="2">
        <f t="shared" si="135"/>
        <v>108.73621957645578</v>
      </c>
      <c r="EQ136" s="2">
        <f t="shared" si="165"/>
        <v>109.92949899717318</v>
      </c>
      <c r="ER136" s="2">
        <f t="shared" si="165"/>
        <v>109.06589309798997</v>
      </c>
      <c r="ES136" s="2">
        <f t="shared" si="165"/>
        <v>109.58144045368623</v>
      </c>
      <c r="ET136" s="2">
        <f t="shared" si="165"/>
        <v>108.61887297446718</v>
      </c>
      <c r="EU136" s="2">
        <f t="shared" si="165"/>
        <v>106.99077467072459</v>
      </c>
      <c r="EV136" s="2">
        <f t="shared" si="165"/>
        <v>105.0571981435051</v>
      </c>
      <c r="EW136" s="2">
        <f t="shared" si="165"/>
        <v>104.77464353148025</v>
      </c>
      <c r="EX136" s="2">
        <f t="shared" si="165"/>
        <v>103.19294232333348</v>
      </c>
      <c r="EY136" s="2">
        <f t="shared" si="165"/>
        <v>104.5446653972762</v>
      </c>
      <c r="EZ136" s="2">
        <f t="shared" si="165"/>
        <v>105.84021099913622</v>
      </c>
      <c r="FA136" s="2">
        <f t="shared" si="165"/>
        <v>106.10212574232816</v>
      </c>
      <c r="FB136" s="2">
        <f t="shared" si="165"/>
        <v>105.33069753220603</v>
      </c>
      <c r="FC136" s="2">
        <f t="shared" si="165"/>
        <v>106.46916930639733</v>
      </c>
      <c r="FD136" s="2">
        <f t="shared" si="165"/>
        <v>106.26892522177226</v>
      </c>
      <c r="FE136" s="2">
        <f t="shared" si="165"/>
        <v>108.4867234957982</v>
      </c>
      <c r="FG136" s="2">
        <f t="shared" si="166"/>
        <v>0.99684101678903181</v>
      </c>
      <c r="FH136" s="2">
        <f t="shared" si="166"/>
        <v>0.99758269541309197</v>
      </c>
      <c r="FI136" s="2">
        <f t="shared" si="166"/>
        <v>0.99716291877971375</v>
      </c>
      <c r="FJ136" s="2">
        <f t="shared" si="166"/>
        <v>0.99711122684838394</v>
      </c>
      <c r="FK136" s="2">
        <f t="shared" si="166"/>
        <v>0.99683811274840917</v>
      </c>
      <c r="FL136" s="2">
        <f t="shared" si="166"/>
        <v>0.99691462518246432</v>
      </c>
      <c r="FM136" s="2">
        <f t="shared" si="166"/>
        <v>0.99692227165734948</v>
      </c>
      <c r="FN136" s="2">
        <f t="shared" si="166"/>
        <v>0.99701782222644553</v>
      </c>
      <c r="FO136" s="2">
        <f t="shared" si="166"/>
        <v>0.9967718150982201</v>
      </c>
      <c r="FP136" s="2">
        <f t="shared" si="166"/>
        <v>0.99698349695903876</v>
      </c>
      <c r="FQ136" s="2">
        <f t="shared" si="166"/>
        <v>0.99684417593725683</v>
      </c>
      <c r="FR136" s="2">
        <f t="shared" si="166"/>
        <v>0.99711734618417402</v>
      </c>
      <c r="FS136" s="2">
        <f t="shared" si="166"/>
        <v>0.99685294149708115</v>
      </c>
      <c r="FT136" s="2">
        <f t="shared" si="166"/>
        <v>0.9965071997945657</v>
      </c>
      <c r="FU136" s="2">
        <f t="shared" si="166"/>
        <v>0.99595110641870555</v>
      </c>
      <c r="FW136" s="2">
        <f t="shared" si="156"/>
        <v>4.7917449853383788E-2</v>
      </c>
      <c r="FX136" s="2">
        <f t="shared" si="156"/>
        <v>5.5116307666643272E-2</v>
      </c>
      <c r="FY136" s="2">
        <f t="shared" si="156"/>
        <v>5.5056726173735367E-2</v>
      </c>
      <c r="FZ136" s="2">
        <f t="shared" si="156"/>
        <v>5.325133896412089E-2</v>
      </c>
      <c r="GA136" s="2">
        <f t="shared" si="156"/>
        <v>4.7454615403518759E-2</v>
      </c>
      <c r="GB136" s="2">
        <f t="shared" si="156"/>
        <v>5.3092851547363436E-2</v>
      </c>
      <c r="GC136" s="2">
        <f t="shared" si="156"/>
        <v>5.6952096940004297E-2</v>
      </c>
      <c r="GD136" s="2">
        <f t="shared" si="156"/>
        <v>6.5517852299039836E-2</v>
      </c>
      <c r="GE136" s="2">
        <f t="shared" si="156"/>
        <v>6.7386277798385852E-2</v>
      </c>
      <c r="GF136" s="2">
        <f t="shared" si="156"/>
        <v>6.3435081533337809E-2</v>
      </c>
      <c r="GG136" s="2">
        <f t="shared" si="156"/>
        <v>6.2257349523747445E-2</v>
      </c>
      <c r="GH136" s="2">
        <f t="shared" si="156"/>
        <v>6.0541983739192062E-2</v>
      </c>
      <c r="GI136" s="2">
        <f t="shared" si="156"/>
        <v>4.9871759799168573E-2</v>
      </c>
      <c r="GJ136" s="2">
        <f t="shared" si="156"/>
        <v>4.2581903482681281E-2</v>
      </c>
      <c r="GK136" s="2">
        <f t="shared" si="156"/>
        <v>4.3109580105712426E-2</v>
      </c>
      <c r="GM136" s="86">
        <f t="shared" si="157"/>
        <v>6.759486647938175E-119</v>
      </c>
      <c r="GN136" s="86">
        <f t="shared" si="157"/>
        <v>7.8487311057180566E-125</v>
      </c>
      <c r="GO136" s="86">
        <f t="shared" si="157"/>
        <v>1.1606229673256551E-136</v>
      </c>
      <c r="GP136" s="86">
        <f t="shared" si="157"/>
        <v>3.6342059679376539E-158</v>
      </c>
      <c r="GQ136" s="86">
        <f t="shared" si="157"/>
        <v>2.1456165045410441E-164</v>
      </c>
      <c r="GR136" s="86">
        <f t="shared" si="157"/>
        <v>3.1432139573473389E-166</v>
      </c>
      <c r="GS136" s="86">
        <f t="shared" si="157"/>
        <v>1.1177230252082685E-168</v>
      </c>
      <c r="GT136" s="86">
        <f t="shared" si="157"/>
        <v>6.8664760389790301E-175</v>
      </c>
      <c r="GU136" s="86">
        <f t="shared" si="157"/>
        <v>1.7768111153460375E-158</v>
      </c>
      <c r="GV136" s="86">
        <f t="shared" si="157"/>
        <v>8.3701475330439564E-147</v>
      </c>
      <c r="GW136" s="86">
        <f t="shared" si="157"/>
        <v>2.3578552466617742E-149</v>
      </c>
      <c r="GX136" s="86">
        <f t="shared" si="157"/>
        <v>6.4866237318696256E-145</v>
      </c>
      <c r="GY136" s="86">
        <f t="shared" si="157"/>
        <v>2.2939022267307909E-108</v>
      </c>
      <c r="GZ136" s="86">
        <f t="shared" si="157"/>
        <v>2.4610914308249901E-85</v>
      </c>
      <c r="HA136" s="86">
        <f t="shared" si="157"/>
        <v>3.6003683796391633E-105</v>
      </c>
      <c r="HC136" s="86">
        <f t="shared" si="153"/>
        <v>6.0154131175630731E-41</v>
      </c>
      <c r="HD136" s="86">
        <f t="shared" si="153"/>
        <v>6.2589574779583169E-44</v>
      </c>
      <c r="HE136" s="86">
        <f t="shared" si="153"/>
        <v>3.0265305261487468E-40</v>
      </c>
      <c r="HF136" s="86">
        <f t="shared" si="153"/>
        <v>3.6695709438084871E-53</v>
      </c>
      <c r="HG136" s="86">
        <f t="shared" si="153"/>
        <v>6.2732710290648638E-52</v>
      </c>
      <c r="HH136" s="86">
        <f t="shared" si="153"/>
        <v>2.6172169315018121E-56</v>
      </c>
      <c r="HI136" s="86">
        <f t="shared" si="153"/>
        <v>2.7810786591948112E-65</v>
      </c>
      <c r="HJ136" s="86">
        <f t="shared" si="153"/>
        <v>9.2139443719735341E-72</v>
      </c>
      <c r="HK136" s="86">
        <f t="shared" si="153"/>
        <v>3.9309587689152319E-67</v>
      </c>
      <c r="HL136" s="86">
        <f t="shared" si="161"/>
        <v>1.3229339449099705E-32</v>
      </c>
      <c r="HM136" s="86">
        <f t="shared" si="161"/>
        <v>5.1813517962587672E-54</v>
      </c>
      <c r="HN136" s="86">
        <f t="shared" si="161"/>
        <v>9.693717903621488E-48</v>
      </c>
      <c r="HO136" s="86">
        <f t="shared" si="161"/>
        <v>4.0443144355965109E-32</v>
      </c>
      <c r="HP136" s="86">
        <f t="shared" si="161"/>
        <v>1.1118449076126868E-28</v>
      </c>
      <c r="HQ136" s="86">
        <f t="shared" si="161"/>
        <v>5.6163974361413085E-37</v>
      </c>
      <c r="HS136" s="86">
        <f t="shared" si="158"/>
        <v>0.12036883917312625</v>
      </c>
      <c r="HT136" s="86">
        <f t="shared" si="158"/>
        <v>0.20538913997654004</v>
      </c>
      <c r="HU136" s="86">
        <f t="shared" si="158"/>
        <v>0.16472522133787759</v>
      </c>
      <c r="HV136" s="86">
        <f t="shared" si="158"/>
        <v>0.1575743640924761</v>
      </c>
      <c r="HW136" s="86">
        <f t="shared" si="158"/>
        <v>8.1270239561450824E-2</v>
      </c>
      <c r="HX136" s="86">
        <f t="shared" si="158"/>
        <v>0.11833030628047217</v>
      </c>
      <c r="HY136" s="86">
        <f t="shared" si="158"/>
        <v>0.1986954209444165</v>
      </c>
      <c r="HZ136" s="86">
        <f t="shared" si="158"/>
        <v>0.25529229339759751</v>
      </c>
      <c r="IA136" s="86">
        <f t="shared" si="158"/>
        <v>0.29629452283294522</v>
      </c>
      <c r="IB136" s="86">
        <f t="shared" si="158"/>
        <v>0.32402747676285271</v>
      </c>
      <c r="IC136" s="86">
        <f t="shared" si="158"/>
        <v>0.23330570426397845</v>
      </c>
      <c r="ID136" s="86">
        <f t="shared" si="158"/>
        <v>0.22249409059913514</v>
      </c>
      <c r="IE136" s="86">
        <f t="shared" si="158"/>
        <v>0.10316316056543781</v>
      </c>
      <c r="IF136" s="86">
        <f t="shared" si="158"/>
        <v>0.10869518092480575</v>
      </c>
      <c r="IG136" s="86">
        <f t="shared" si="158"/>
        <v>0.12033291159424631</v>
      </c>
      <c r="II136" s="86">
        <f t="shared" si="159"/>
        <v>4.1311889137105015E-18</v>
      </c>
      <c r="IJ136" s="86">
        <f t="shared" si="159"/>
        <v>5.9229349504492082E-15</v>
      </c>
      <c r="IK136" s="86">
        <f t="shared" si="159"/>
        <v>1.2500655596209073E-16</v>
      </c>
      <c r="IL136" s="86">
        <f t="shared" si="159"/>
        <v>1.230847737741273E-17</v>
      </c>
      <c r="IM136" s="86">
        <f t="shared" si="159"/>
        <v>5.0912727961573412E-20</v>
      </c>
      <c r="IN136" s="86">
        <f t="shared" si="159"/>
        <v>5.5711779860676882E-19</v>
      </c>
      <c r="IO136" s="86">
        <f t="shared" si="159"/>
        <v>1.2504503417175449E-19</v>
      </c>
      <c r="IP136" s="86">
        <f t="shared" si="159"/>
        <v>1.2823578226326759E-17</v>
      </c>
      <c r="IQ136" s="86">
        <f t="shared" si="159"/>
        <v>7.4487996260196322E-19</v>
      </c>
      <c r="IR136" s="86">
        <f t="shared" si="159"/>
        <v>2.4300616935903359E-18</v>
      </c>
      <c r="IS136" s="86">
        <f t="shared" si="159"/>
        <v>6.5167143328592524E-20</v>
      </c>
      <c r="IT136" s="86">
        <f t="shared" si="159"/>
        <v>7.024229640488654E-19</v>
      </c>
      <c r="IU136" s="86">
        <f t="shared" si="159"/>
        <v>8.8938585714264837E-22</v>
      </c>
      <c r="IV136" s="86">
        <f t="shared" si="159"/>
        <v>2.073802655953727E-20</v>
      </c>
      <c r="IW136" s="86">
        <f t="shared" si="159"/>
        <v>4.4620384218604809E-20</v>
      </c>
      <c r="IY136" s="86">
        <f t="shared" si="160"/>
        <v>0.12036883917312625</v>
      </c>
      <c r="IZ136" s="86">
        <f t="shared" si="160"/>
        <v>0.20538913997654595</v>
      </c>
      <c r="JA136" s="86">
        <f t="shared" si="160"/>
        <v>0.16472522133787773</v>
      </c>
      <c r="JB136" s="86">
        <f t="shared" si="160"/>
        <v>0.1575743640924761</v>
      </c>
      <c r="JC136" s="86">
        <f t="shared" si="160"/>
        <v>8.1270239561450824E-2</v>
      </c>
      <c r="JD136" s="86">
        <f t="shared" si="160"/>
        <v>0.11833030628047217</v>
      </c>
      <c r="JE136" s="86">
        <f t="shared" si="160"/>
        <v>0.1986954209444165</v>
      </c>
      <c r="JF136" s="86">
        <f t="shared" si="160"/>
        <v>0.25529229339759751</v>
      </c>
      <c r="JG136" s="86">
        <f t="shared" si="160"/>
        <v>0.29629452283294522</v>
      </c>
      <c r="JH136" s="86">
        <f t="shared" si="160"/>
        <v>0.32402747676285271</v>
      </c>
      <c r="JI136" s="86">
        <f t="shared" si="160"/>
        <v>0.23330570426397845</v>
      </c>
      <c r="JJ136" s="86">
        <f t="shared" si="160"/>
        <v>0.22249409059913514</v>
      </c>
      <c r="JK136" s="86">
        <f t="shared" si="160"/>
        <v>0.10316316056543781</v>
      </c>
      <c r="JL136" s="86">
        <f t="shared" si="160"/>
        <v>0.10869518092480575</v>
      </c>
      <c r="JM136" s="86">
        <f t="shared" si="160"/>
        <v>0.12033291159424631</v>
      </c>
    </row>
    <row r="137" spans="2:273" x14ac:dyDescent="0.25">
      <c r="B137" s="2">
        <v>110</v>
      </c>
      <c r="C137" s="37">
        <v>109.845</v>
      </c>
      <c r="D137" s="37">
        <v>110.672</v>
      </c>
      <c r="E137" s="37">
        <v>111.148</v>
      </c>
      <c r="F137" s="37">
        <v>110.426</v>
      </c>
      <c r="G137" s="37">
        <v>109.283</v>
      </c>
      <c r="H137" s="37">
        <v>108.81100000000001</v>
      </c>
      <c r="I137" s="37">
        <v>110.377</v>
      </c>
      <c r="J137" s="37">
        <v>112.01900000000001</v>
      </c>
      <c r="K137" s="37">
        <v>114.245</v>
      </c>
      <c r="L137" s="37">
        <v>116.642</v>
      </c>
      <c r="M137" s="37">
        <v>116.264</v>
      </c>
      <c r="N137" s="37">
        <v>116.52800000000001</v>
      </c>
      <c r="O137" s="37">
        <v>112.887</v>
      </c>
      <c r="P137" s="37">
        <v>124.30200000000001</v>
      </c>
      <c r="Q137" s="37">
        <v>144.15100000000001</v>
      </c>
      <c r="S137" s="4">
        <f t="shared" si="162"/>
        <v>109.61557381000657</v>
      </c>
      <c r="T137" s="4">
        <f t="shared" si="162"/>
        <v>109.77347365607488</v>
      </c>
      <c r="U137" s="4">
        <f t="shared" si="162"/>
        <v>110.54855683429938</v>
      </c>
      <c r="V137" s="4">
        <f t="shared" si="162"/>
        <v>110.69650206583171</v>
      </c>
      <c r="W137" s="4">
        <f t="shared" si="162"/>
        <v>109.07180078931847</v>
      </c>
      <c r="X137" s="4">
        <f t="shared" si="162"/>
        <v>109.0965562776607</v>
      </c>
      <c r="Y137" s="4">
        <f t="shared" si="162"/>
        <v>111.08775036090736</v>
      </c>
      <c r="Z137" s="4">
        <f t="shared" si="162"/>
        <v>111.8835121565556</v>
      </c>
      <c r="AA137" s="4">
        <f t="shared" si="162"/>
        <v>113.65709100892687</v>
      </c>
      <c r="AB137" s="4">
        <f t="shared" si="162"/>
        <v>115.93958945028439</v>
      </c>
      <c r="AC137" s="4">
        <f t="shared" si="162"/>
        <v>116.24800645665444</v>
      </c>
      <c r="AD137" s="4">
        <f t="shared" si="162"/>
        <v>116.13879012868128</v>
      </c>
      <c r="AE137" s="4">
        <f t="shared" si="162"/>
        <v>113.41631252754398</v>
      </c>
      <c r="AF137" s="4">
        <f t="shared" si="162"/>
        <v>125.03046906202584</v>
      </c>
      <c r="AG137" s="4">
        <f t="shared" si="162"/>
        <v>143.90129254272108</v>
      </c>
      <c r="AI137" s="4">
        <f t="shared" si="163"/>
        <v>0.22942618999343267</v>
      </c>
      <c r="AJ137" s="4">
        <f t="shared" si="163"/>
        <v>0.89852634392511277</v>
      </c>
      <c r="AK137" s="4">
        <f t="shared" si="163"/>
        <v>0.59944316570062028</v>
      </c>
      <c r="AL137" s="4">
        <f t="shared" si="163"/>
        <v>-0.27050206583170677</v>
      </c>
      <c r="AM137" s="4">
        <f t="shared" si="163"/>
        <v>0.21119921068152792</v>
      </c>
      <c r="AN137" s="4">
        <f t="shared" si="163"/>
        <v>-0.28555627766068881</v>
      </c>
      <c r="AO137" s="4">
        <f t="shared" si="163"/>
        <v>-0.71075036090736887</v>
      </c>
      <c r="AP137" s="4">
        <f t="shared" si="163"/>
        <v>0.1354878434444089</v>
      </c>
      <c r="AQ137" s="4">
        <f t="shared" si="163"/>
        <v>0.58790899107313521</v>
      </c>
      <c r="AR137" s="4">
        <f t="shared" si="163"/>
        <v>0.70241054971560857</v>
      </c>
      <c r="AS137" s="4">
        <f t="shared" si="163"/>
        <v>1.5993543345558692E-2</v>
      </c>
      <c r="AT137" s="4">
        <f t="shared" si="163"/>
        <v>0.38920987131872664</v>
      </c>
      <c r="AU137" s="4">
        <f t="shared" si="163"/>
        <v>-0.52931252754397917</v>
      </c>
      <c r="AV137" s="4">
        <f t="shared" si="163"/>
        <v>-0.72846906202583739</v>
      </c>
      <c r="AW137" s="4">
        <f t="shared" si="163"/>
        <v>0.24970745727893018</v>
      </c>
      <c r="AY137" s="2">
        <f t="shared" si="154"/>
        <v>109.61557381000657</v>
      </c>
      <c r="AZ137" s="2">
        <f t="shared" si="154"/>
        <v>108.66504012646678</v>
      </c>
      <c r="BA137" s="2">
        <f t="shared" si="154"/>
        <v>109.12841760977226</v>
      </c>
      <c r="BB137" s="2">
        <f t="shared" si="154"/>
        <v>108.28024706279876</v>
      </c>
      <c r="BC137" s="2">
        <f t="shared" si="154"/>
        <v>106.61193111869292</v>
      </c>
      <c r="BD137" s="2">
        <f t="shared" si="154"/>
        <v>104.677146225049</v>
      </c>
      <c r="BE137" s="2">
        <f t="shared" si="154"/>
        <v>104.4917575134768</v>
      </c>
      <c r="BF137" s="2">
        <f t="shared" si="154"/>
        <v>102.71786062113003</v>
      </c>
      <c r="BG137" s="2">
        <f t="shared" si="154"/>
        <v>103.92581301197346</v>
      </c>
      <c r="BH137" s="2">
        <f t="shared" si="154"/>
        <v>105.51058030312235</v>
      </c>
      <c r="BI137" s="2">
        <f t="shared" si="154"/>
        <v>105.50595737741993</v>
      </c>
      <c r="BJ137" s="2">
        <f t="shared" si="154"/>
        <v>104.96280633527185</v>
      </c>
      <c r="BK137" s="2">
        <f t="shared" si="154"/>
        <v>106.11982766064489</v>
      </c>
      <c r="BL137" s="2">
        <f t="shared" si="154"/>
        <v>106.15482925025631</v>
      </c>
      <c r="BM137" s="2">
        <f t="shared" si="154"/>
        <v>108.61723949221116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123.12583617828356</v>
      </c>
      <c r="DL137" s="2">
        <f t="shared" si="164"/>
        <v>119.45945052854121</v>
      </c>
      <c r="DM137" s="2">
        <f t="shared" si="164"/>
        <v>122.15485262664164</v>
      </c>
      <c r="DN137" s="2">
        <f t="shared" si="164"/>
        <v>119.45717543859651</v>
      </c>
      <c r="DO137" s="2">
        <f t="shared" si="164"/>
        <v>117.21993215887957</v>
      </c>
      <c r="DP137" s="2">
        <f t="shared" si="164"/>
        <v>117.68135321151112</v>
      </c>
      <c r="DQ137" s="2">
        <f t="shared" si="164"/>
        <v>119.38309030459031</v>
      </c>
      <c r="DR137" s="2">
        <f t="shared" si="164"/>
        <v>119.64659957325748</v>
      </c>
      <c r="DS137" s="2">
        <f t="shared" si="164"/>
        <v>120.86471092436973</v>
      </c>
      <c r="DT137" s="2">
        <f t="shared" si="164"/>
        <v>120.45707957957961</v>
      </c>
      <c r="DU137" s="2">
        <f t="shared" si="164"/>
        <v>123.01850561990564</v>
      </c>
      <c r="DV137" s="2">
        <f t="shared" si="164"/>
        <v>115.92430725462303</v>
      </c>
      <c r="DW137" s="2">
        <f t="shared" si="164"/>
        <v>122.54001158301161</v>
      </c>
      <c r="DX137" s="2">
        <f t="shared" si="164"/>
        <v>116.29178762414057</v>
      </c>
      <c r="DY137" s="2">
        <f t="shared" si="164"/>
        <v>112.16730181683349</v>
      </c>
      <c r="EA137" s="2">
        <f t="shared" si="152"/>
        <v>109.56500396463207</v>
      </c>
      <c r="EB137" s="2">
        <f t="shared" si="152"/>
        <v>108.62233305084746</v>
      </c>
      <c r="EC137" s="2">
        <f t="shared" si="152"/>
        <v>109.07293296703298</v>
      </c>
      <c r="ED137" s="2">
        <f t="shared" si="152"/>
        <v>108.23764401026813</v>
      </c>
      <c r="EE137" s="2">
        <f t="shared" si="151"/>
        <v>106.56739869773816</v>
      </c>
      <c r="EF137" s="2">
        <f t="shared" si="151"/>
        <v>104.62290368802904</v>
      </c>
      <c r="EG137" s="2">
        <f t="shared" si="151"/>
        <v>104.43746701540252</v>
      </c>
      <c r="EH137" s="2">
        <f t="shared" si="151"/>
        <v>102.64138507209498</v>
      </c>
      <c r="EI137" s="2">
        <f t="shared" si="151"/>
        <v>103.83323576485074</v>
      </c>
      <c r="EJ137" s="2">
        <f t="shared" si="151"/>
        <v>105.45143337317486</v>
      </c>
      <c r="EK137" s="2">
        <f t="shared" si="151"/>
        <v>105.42089335180057</v>
      </c>
      <c r="EL137" s="2">
        <f t="shared" si="151"/>
        <v>104.9176793675919</v>
      </c>
      <c r="EM137" s="2">
        <f t="shared" si="135"/>
        <v>106.05838866068393</v>
      </c>
      <c r="EN137" s="2">
        <f t="shared" si="135"/>
        <v>106.12100373134329</v>
      </c>
      <c r="EO137" s="2">
        <f t="shared" si="135"/>
        <v>108.61738834859737</v>
      </c>
      <c r="EQ137" s="2">
        <f t="shared" si="165"/>
        <v>109.78470097844048</v>
      </c>
      <c r="ER137" s="2">
        <f t="shared" si="165"/>
        <v>108.93524424595675</v>
      </c>
      <c r="ES137" s="2">
        <f t="shared" si="165"/>
        <v>109.43309220751945</v>
      </c>
      <c r="ET137" s="2">
        <f t="shared" si="165"/>
        <v>108.46206362705198</v>
      </c>
      <c r="EU137" s="2">
        <f t="shared" si="165"/>
        <v>106.83393420510718</v>
      </c>
      <c r="EV137" s="2">
        <f t="shared" si="165"/>
        <v>104.92483581559613</v>
      </c>
      <c r="EW137" s="2">
        <f t="shared" si="165"/>
        <v>104.63596705543267</v>
      </c>
      <c r="EX137" s="2">
        <f t="shared" si="165"/>
        <v>103.06460943812218</v>
      </c>
      <c r="EY137" s="2">
        <f t="shared" si="165"/>
        <v>104.41108311084773</v>
      </c>
      <c r="EZ137" s="2">
        <f t="shared" si="165"/>
        <v>105.70969527785779</v>
      </c>
      <c r="FA137" s="2">
        <f t="shared" si="165"/>
        <v>105.92786898147392</v>
      </c>
      <c r="FB137" s="2">
        <f t="shared" si="165"/>
        <v>105.162886849873</v>
      </c>
      <c r="FC137" s="2">
        <f t="shared" si="165"/>
        <v>106.31786620204706</v>
      </c>
      <c r="FD137" s="2">
        <f t="shared" si="165"/>
        <v>106.15147346249168</v>
      </c>
      <c r="FE137" s="2">
        <f t="shared" si="165"/>
        <v>108.33565399186301</v>
      </c>
      <c r="FG137" s="2">
        <f t="shared" si="166"/>
        <v>0.99711817204807296</v>
      </c>
      <c r="FH137" s="2">
        <f t="shared" si="166"/>
        <v>0.9977949230023313</v>
      </c>
      <c r="FI137" s="2">
        <f t="shared" si="166"/>
        <v>0.99741190510263744</v>
      </c>
      <c r="FJ137" s="2">
        <f t="shared" si="166"/>
        <v>0.99736473774041434</v>
      </c>
      <c r="FK137" s="2">
        <f t="shared" si="166"/>
        <v>0.99711552205791221</v>
      </c>
      <c r="FL137" s="2">
        <f t="shared" si="166"/>
        <v>0.99718534060049135</v>
      </c>
      <c r="FM137" s="2">
        <f t="shared" si="166"/>
        <v>0.99719231805173258</v>
      </c>
      <c r="FN137" s="2">
        <f t="shared" si="166"/>
        <v>0.99727950769030216</v>
      </c>
      <c r="FO137" s="2">
        <f t="shared" si="166"/>
        <v>0.99705502387156286</v>
      </c>
      <c r="FP137" s="2">
        <f t="shared" si="166"/>
        <v>0.99724818614444122</v>
      </c>
      <c r="FQ137" s="2">
        <f t="shared" si="166"/>
        <v>0.9971210548270466</v>
      </c>
      <c r="FR137" s="2">
        <f t="shared" si="166"/>
        <v>0.9973703214761741</v>
      </c>
      <c r="FS137" s="2">
        <f t="shared" si="166"/>
        <v>0.99712905354797776</v>
      </c>
      <c r="FT137" s="2">
        <f t="shared" si="166"/>
        <v>0.99681354906556741</v>
      </c>
      <c r="FU137" s="2">
        <f t="shared" si="166"/>
        <v>0.99630604916416177</v>
      </c>
      <c r="FW137" s="2">
        <f t="shared" si="156"/>
        <v>5.2298662829473826E-2</v>
      </c>
      <c r="FX137" s="2">
        <f t="shared" si="156"/>
        <v>6.0114171184112157E-2</v>
      </c>
      <c r="FY137" s="2">
        <f t="shared" si="156"/>
        <v>6.0049530289235119E-2</v>
      </c>
      <c r="FZ137" s="2">
        <f t="shared" si="156"/>
        <v>5.8090486803929642E-2</v>
      </c>
      <c r="GA137" s="2">
        <f t="shared" si="156"/>
        <v>5.1795812479307264E-2</v>
      </c>
      <c r="GB137" s="2">
        <f t="shared" si="156"/>
        <v>5.79184781248272E-2</v>
      </c>
      <c r="GC137" s="2">
        <f t="shared" si="156"/>
        <v>6.2105485508997561E-2</v>
      </c>
      <c r="GD137" s="2">
        <f t="shared" si="156"/>
        <v>7.1387652000044294E-2</v>
      </c>
      <c r="GE137" s="2">
        <f t="shared" si="156"/>
        <v>7.3410321324019895E-2</v>
      </c>
      <c r="GF137" s="2">
        <f t="shared" si="156"/>
        <v>6.9132088323367841E-2</v>
      </c>
      <c r="GG137" s="2">
        <f t="shared" si="156"/>
        <v>6.785624931664383E-2</v>
      </c>
      <c r="GH137" s="2">
        <f t="shared" si="156"/>
        <v>6.599747509796737E-2</v>
      </c>
      <c r="GI137" s="2">
        <f t="shared" si="156"/>
        <v>5.4421446397075725E-2</v>
      </c>
      <c r="GJ137" s="2">
        <f t="shared" si="156"/>
        <v>4.6499099943179314E-2</v>
      </c>
      <c r="GK137" s="2">
        <f t="shared" si="156"/>
        <v>4.70729319742305E-2</v>
      </c>
      <c r="GM137" s="86">
        <f t="shared" si="157"/>
        <v>4.0063295035466084E-124</v>
      </c>
      <c r="GN137" s="86">
        <f t="shared" si="157"/>
        <v>2.5745597777276878E-130</v>
      </c>
      <c r="GO137" s="86">
        <f t="shared" si="157"/>
        <v>9.9190189060285325E-143</v>
      </c>
      <c r="GP137" s="86">
        <f t="shared" si="157"/>
        <v>3.9632568653942234E-165</v>
      </c>
      <c r="GQ137" s="86">
        <f t="shared" si="157"/>
        <v>1.0386538528726893E-171</v>
      </c>
      <c r="GR137" s="86">
        <f t="shared" si="157"/>
        <v>1.3906102208560703E-173</v>
      </c>
      <c r="GS137" s="86">
        <f t="shared" si="157"/>
        <v>5.6406702117657572E-176</v>
      </c>
      <c r="GT137" s="86">
        <f t="shared" si="157"/>
        <v>1.9774587502722711E-182</v>
      </c>
      <c r="GU137" s="86">
        <f t="shared" si="157"/>
        <v>2.5924845777716584E-165</v>
      </c>
      <c r="GV137" s="86">
        <f t="shared" si="157"/>
        <v>4.175409499593898E-153</v>
      </c>
      <c r="GW137" s="86">
        <f t="shared" si="157"/>
        <v>8.0787236291733464E-156</v>
      </c>
      <c r="GX137" s="86">
        <f t="shared" si="157"/>
        <v>3.5421442302201891E-151</v>
      </c>
      <c r="GY137" s="86">
        <f t="shared" si="157"/>
        <v>4.3621992790636875E-113</v>
      </c>
      <c r="GZ137" s="86">
        <f t="shared" si="157"/>
        <v>5.3340083627834084E-89</v>
      </c>
      <c r="HA137" s="86">
        <f t="shared" si="157"/>
        <v>9.9055776412159237E-110</v>
      </c>
      <c r="HC137" s="86">
        <f t="shared" si="153"/>
        <v>4.5045165229065568E-44</v>
      </c>
      <c r="HD137" s="86">
        <f t="shared" si="153"/>
        <v>3.1076260223598711E-47</v>
      </c>
      <c r="HE137" s="86">
        <f t="shared" si="153"/>
        <v>2.4681046137835273E-43</v>
      </c>
      <c r="HF137" s="86">
        <f t="shared" si="153"/>
        <v>3.0006764728564512E-57</v>
      </c>
      <c r="HG137" s="86">
        <f t="shared" si="153"/>
        <v>5.62564413231815E-56</v>
      </c>
      <c r="HH137" s="86">
        <f t="shared" si="153"/>
        <v>1.2919866248223917E-60</v>
      </c>
      <c r="HI137" s="86">
        <f t="shared" si="153"/>
        <v>4.5767366705802798E-70</v>
      </c>
      <c r="HJ137" s="86">
        <f t="shared" si="153"/>
        <v>6.0113918695309492E-77</v>
      </c>
      <c r="HK137" s="86">
        <f t="shared" si="153"/>
        <v>6.4077020857507667E-72</v>
      </c>
      <c r="HL137" s="86">
        <f t="shared" si="161"/>
        <v>7.1374267985973268E-35</v>
      </c>
      <c r="HM137" s="86">
        <f t="shared" si="161"/>
        <v>6.875184257894141E-58</v>
      </c>
      <c r="HN137" s="86">
        <f t="shared" si="161"/>
        <v>3.6450420452097658E-51</v>
      </c>
      <c r="HO137" s="86">
        <f t="shared" si="161"/>
        <v>1.6753519087088674E-34</v>
      </c>
      <c r="HP137" s="86">
        <f t="shared" si="161"/>
        <v>8.4134594031284919E-31</v>
      </c>
      <c r="HQ137" s="86">
        <f t="shared" si="161"/>
        <v>9.902297869024753E-40</v>
      </c>
      <c r="HS137" s="86">
        <f t="shared" si="158"/>
        <v>0.17677937877244521</v>
      </c>
      <c r="HT137" s="86">
        <f t="shared" si="158"/>
        <v>0.27613028908585552</v>
      </c>
      <c r="HU137" s="86">
        <f t="shared" si="158"/>
        <v>0.23268125656449354</v>
      </c>
      <c r="HV137" s="86">
        <f t="shared" si="158"/>
        <v>0.2254204275671727</v>
      </c>
      <c r="HW137" s="86">
        <f t="shared" si="158"/>
        <v>0.12719476207356636</v>
      </c>
      <c r="HX137" s="86">
        <f t="shared" si="158"/>
        <v>0.17822453556795309</v>
      </c>
      <c r="HY137" s="86">
        <f t="shared" si="158"/>
        <v>0.281604124412075</v>
      </c>
      <c r="HZ137" s="86">
        <f t="shared" si="158"/>
        <v>0.34408169799398675</v>
      </c>
      <c r="IA137" s="86">
        <f t="shared" si="158"/>
        <v>0.38991486948948256</v>
      </c>
      <c r="IB137" s="86">
        <f t="shared" si="158"/>
        <v>0.41245225508606087</v>
      </c>
      <c r="IC137" s="86">
        <f t="shared" si="158"/>
        <v>0.32469594510290922</v>
      </c>
      <c r="ID137" s="86">
        <f t="shared" si="158"/>
        <v>0.30900891532497948</v>
      </c>
      <c r="IE137" s="86">
        <f t="shared" si="158"/>
        <v>0.16135401771050722</v>
      </c>
      <c r="IF137" s="86">
        <f t="shared" si="158"/>
        <v>0.15841246012632179</v>
      </c>
      <c r="IG137" s="86">
        <f t="shared" si="158"/>
        <v>0.16545384476236871</v>
      </c>
      <c r="II137" s="86">
        <f t="shared" si="159"/>
        <v>4.1766292387979386E-17</v>
      </c>
      <c r="IJ137" s="86">
        <f t="shared" si="159"/>
        <v>4.2656962438220162E-14</v>
      </c>
      <c r="IK137" s="86">
        <f t="shared" si="159"/>
        <v>1.1465529811812353E-15</v>
      </c>
      <c r="IL137" s="86">
        <f t="shared" si="159"/>
        <v>1.2695673034855436E-16</v>
      </c>
      <c r="IM137" s="86">
        <f t="shared" si="159"/>
        <v>6.6424498870594861E-19</v>
      </c>
      <c r="IN137" s="86">
        <f t="shared" si="159"/>
        <v>6.9479839892084264E-18</v>
      </c>
      <c r="IO137" s="86">
        <f t="shared" si="159"/>
        <v>1.8318960479003231E-18</v>
      </c>
      <c r="IP137" s="86">
        <f t="shared" si="159"/>
        <v>1.5953079595128481E-16</v>
      </c>
      <c r="IQ137" s="86">
        <f t="shared" si="159"/>
        <v>1.1570438852680276E-17</v>
      </c>
      <c r="IR137" s="86">
        <f t="shared" si="159"/>
        <v>3.2706484663275546E-17</v>
      </c>
      <c r="IS137" s="86">
        <f t="shared" si="159"/>
        <v>1.0928772311140495E-18</v>
      </c>
      <c r="IT137" s="86">
        <f t="shared" si="159"/>
        <v>9.7869220389110463E-18</v>
      </c>
      <c r="IU137" s="86">
        <f t="shared" si="159"/>
        <v>1.5525546199565627E-20</v>
      </c>
      <c r="IV137" s="86">
        <f t="shared" si="159"/>
        <v>2.5984992488473722E-19</v>
      </c>
      <c r="IW137" s="86">
        <f t="shared" si="159"/>
        <v>5.4039546576597077E-19</v>
      </c>
      <c r="IY137" s="86">
        <f t="shared" si="160"/>
        <v>0.17677937877244526</v>
      </c>
      <c r="IZ137" s="86">
        <f t="shared" si="160"/>
        <v>0.27613028908589815</v>
      </c>
      <c r="JA137" s="86">
        <f t="shared" si="160"/>
        <v>0.23268125656449468</v>
      </c>
      <c r="JB137" s="86">
        <f t="shared" si="160"/>
        <v>0.22542042756717284</v>
      </c>
      <c r="JC137" s="86">
        <f t="shared" si="160"/>
        <v>0.12719476207356636</v>
      </c>
      <c r="JD137" s="86">
        <f t="shared" si="160"/>
        <v>0.17822453556795309</v>
      </c>
      <c r="JE137" s="86">
        <f t="shared" si="160"/>
        <v>0.281604124412075</v>
      </c>
      <c r="JF137" s="86">
        <f t="shared" si="160"/>
        <v>0.34408169799398691</v>
      </c>
      <c r="JG137" s="86">
        <f t="shared" si="160"/>
        <v>0.38991486948948256</v>
      </c>
      <c r="JH137" s="86">
        <f t="shared" si="160"/>
        <v>0.41245225508606093</v>
      </c>
      <c r="JI137" s="86">
        <f t="shared" si="160"/>
        <v>0.32469594510290922</v>
      </c>
      <c r="JJ137" s="86">
        <f t="shared" si="160"/>
        <v>0.30900891532497948</v>
      </c>
      <c r="JK137" s="86">
        <f t="shared" si="160"/>
        <v>0.16135401771050722</v>
      </c>
      <c r="JL137" s="86">
        <f t="shared" si="160"/>
        <v>0.15841246012632179</v>
      </c>
      <c r="JM137" s="86">
        <f t="shared" si="160"/>
        <v>0.16545384476236871</v>
      </c>
    </row>
    <row r="138" spans="2:273" x14ac:dyDescent="0.25">
      <c r="B138" s="2">
        <v>111</v>
      </c>
      <c r="C138" s="37">
        <v>109.69</v>
      </c>
      <c r="D138" s="37">
        <v>110.569</v>
      </c>
      <c r="E138" s="37">
        <v>110.648</v>
      </c>
      <c r="F138" s="37">
        <v>111.667</v>
      </c>
      <c r="G138" s="37">
        <v>109.755</v>
      </c>
      <c r="H138" s="37">
        <v>110.81100000000001</v>
      </c>
      <c r="I138" s="37">
        <v>112.66</v>
      </c>
      <c r="J138" s="37">
        <v>112.245</v>
      </c>
      <c r="K138" s="37">
        <v>114.434</v>
      </c>
      <c r="L138" s="37">
        <v>116.434</v>
      </c>
      <c r="M138" s="37">
        <v>117.245</v>
      </c>
      <c r="N138" s="37">
        <v>117.81100000000001</v>
      </c>
      <c r="O138" s="37">
        <v>115.34</v>
      </c>
      <c r="P138" s="37">
        <v>130.34</v>
      </c>
      <c r="Q138" s="37">
        <v>153.52799999999999</v>
      </c>
      <c r="S138" s="4">
        <f t="shared" si="162"/>
        <v>109.43830873022559</v>
      </c>
      <c r="T138" s="4">
        <f t="shared" si="162"/>
        <v>109.7758987257487</v>
      </c>
      <c r="U138" s="4">
        <f t="shared" si="162"/>
        <v>110.64228973142454</v>
      </c>
      <c r="V138" s="4">
        <f t="shared" si="162"/>
        <v>111.01984897443154</v>
      </c>
      <c r="W138" s="4">
        <f t="shared" si="162"/>
        <v>109.72685750075232</v>
      </c>
      <c r="X138" s="4">
        <f t="shared" si="162"/>
        <v>110.14562128616791</v>
      </c>
      <c r="Y138" s="4">
        <f t="shared" si="162"/>
        <v>111.98321563643553</v>
      </c>
      <c r="Z138" s="4">
        <f t="shared" si="162"/>
        <v>112.53051544276644</v>
      </c>
      <c r="AA138" s="4">
        <f t="shared" si="162"/>
        <v>113.80616350565214</v>
      </c>
      <c r="AB138" s="4">
        <f t="shared" si="162"/>
        <v>115.85697692139281</v>
      </c>
      <c r="AC138" s="4">
        <f t="shared" si="162"/>
        <v>117.24578541003585</v>
      </c>
      <c r="AD138" s="4">
        <f t="shared" si="162"/>
        <v>117.38703224004378</v>
      </c>
      <c r="AE138" s="4">
        <f t="shared" si="162"/>
        <v>115.5093554713429</v>
      </c>
      <c r="AF138" s="4">
        <f t="shared" si="162"/>
        <v>130.28687894980243</v>
      </c>
      <c r="AG138" s="4">
        <f t="shared" si="162"/>
        <v>152.25713550975095</v>
      </c>
      <c r="AI138" s="4">
        <f t="shared" si="163"/>
        <v>0.25169126977441181</v>
      </c>
      <c r="AJ138" s="4">
        <f t="shared" si="163"/>
        <v>0.79310127425129906</v>
      </c>
      <c r="AK138" s="4">
        <f t="shared" si="163"/>
        <v>5.7102685754557569E-3</v>
      </c>
      <c r="AL138" s="4">
        <f t="shared" si="163"/>
        <v>0.64715102556846205</v>
      </c>
      <c r="AM138" s="4">
        <f t="shared" si="163"/>
        <v>2.8142499247678643E-2</v>
      </c>
      <c r="AN138" s="4">
        <f t="shared" si="163"/>
        <v>0.6653787138320979</v>
      </c>
      <c r="AO138" s="4">
        <f t="shared" si="163"/>
        <v>0.67678436356446525</v>
      </c>
      <c r="AP138" s="4">
        <f t="shared" si="163"/>
        <v>-0.28551544276643881</v>
      </c>
      <c r="AQ138" s="4">
        <f t="shared" si="163"/>
        <v>0.62783649434786071</v>
      </c>
      <c r="AR138" s="4">
        <f t="shared" si="163"/>
        <v>0.57702307860718349</v>
      </c>
      <c r="AS138" s="4">
        <f t="shared" si="163"/>
        <v>-7.8541003584575719E-4</v>
      </c>
      <c r="AT138" s="4">
        <f t="shared" si="163"/>
        <v>0.42396775995622704</v>
      </c>
      <c r="AU138" s="4">
        <f t="shared" si="163"/>
        <v>-0.16935547134289664</v>
      </c>
      <c r="AV138" s="4">
        <f t="shared" si="163"/>
        <v>5.3121050197574959E-2</v>
      </c>
      <c r="AW138" s="4">
        <f t="shared" si="163"/>
        <v>1.2708644902490391</v>
      </c>
      <c r="AY138" s="2">
        <f t="shared" si="154"/>
        <v>109.43830873022559</v>
      </c>
      <c r="AZ138" s="2">
        <f t="shared" si="154"/>
        <v>108.50519525651407</v>
      </c>
      <c r="BA138" s="2">
        <f t="shared" si="154"/>
        <v>108.93989310257768</v>
      </c>
      <c r="BB138" s="2">
        <f t="shared" si="154"/>
        <v>108.09545823380063</v>
      </c>
      <c r="BC138" s="2">
        <f t="shared" si="154"/>
        <v>106.42301752796628</v>
      </c>
      <c r="BD138" s="2">
        <f t="shared" si="154"/>
        <v>104.50990633030656</v>
      </c>
      <c r="BE138" s="2">
        <f t="shared" si="154"/>
        <v>104.33022580239157</v>
      </c>
      <c r="BF138" s="2">
        <f t="shared" si="154"/>
        <v>102.5493936713309</v>
      </c>
      <c r="BG138" s="2">
        <f t="shared" si="154"/>
        <v>103.7361406275473</v>
      </c>
      <c r="BH138" s="2">
        <f t="shared" si="154"/>
        <v>105.34755301101208</v>
      </c>
      <c r="BI138" s="2">
        <f t="shared" si="154"/>
        <v>105.28023533054633</v>
      </c>
      <c r="BJ138" s="2">
        <f t="shared" si="154"/>
        <v>104.76715619516527</v>
      </c>
      <c r="BK138" s="2">
        <f t="shared" si="154"/>
        <v>105.92821711843014</v>
      </c>
      <c r="BL138" s="2">
        <f t="shared" si="154"/>
        <v>106.02972917973834</v>
      </c>
      <c r="BM138" s="2">
        <f t="shared" si="154"/>
        <v>108.49443102769423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123.11868278805123</v>
      </c>
      <c r="DL138" s="2">
        <f t="shared" si="164"/>
        <v>119.40963255813952</v>
      </c>
      <c r="DM138" s="2">
        <f t="shared" si="164"/>
        <v>122.14384183864914</v>
      </c>
      <c r="DN138" s="2">
        <f t="shared" si="164"/>
        <v>119.44139892037789</v>
      </c>
      <c r="DO138" s="2">
        <f t="shared" si="164"/>
        <v>117.18696443812237</v>
      </c>
      <c r="DP138" s="2">
        <f t="shared" si="164"/>
        <v>117.66554338549076</v>
      </c>
      <c r="DQ138" s="2">
        <f t="shared" si="164"/>
        <v>119.37007254397254</v>
      </c>
      <c r="DR138" s="2">
        <f t="shared" si="164"/>
        <v>119.65600568990043</v>
      </c>
      <c r="DS138" s="2">
        <f t="shared" si="164"/>
        <v>120.91240224089634</v>
      </c>
      <c r="DT138" s="2">
        <f t="shared" si="164"/>
        <v>120.48999939939944</v>
      </c>
      <c r="DU138" s="2">
        <f t="shared" si="164"/>
        <v>123.07378721578723</v>
      </c>
      <c r="DV138" s="2">
        <f t="shared" si="164"/>
        <v>115.89212944523469</v>
      </c>
      <c r="DW138" s="2">
        <f t="shared" si="164"/>
        <v>122.57957232947236</v>
      </c>
      <c r="DX138" s="2">
        <f t="shared" si="164"/>
        <v>116.24267914438502</v>
      </c>
      <c r="DY138" s="2">
        <f t="shared" si="164"/>
        <v>112.0611977011494</v>
      </c>
      <c r="EA138" s="2">
        <f t="shared" si="152"/>
        <v>109.38782889332573</v>
      </c>
      <c r="EB138" s="2">
        <f t="shared" si="152"/>
        <v>108.46063062953996</v>
      </c>
      <c r="EC138" s="2">
        <f t="shared" si="152"/>
        <v>108.88223384615387</v>
      </c>
      <c r="ED138" s="2">
        <f t="shared" si="152"/>
        <v>108.05204027381635</v>
      </c>
      <c r="EE138" s="2">
        <f t="shared" si="151"/>
        <v>106.37765294722411</v>
      </c>
      <c r="EF138" s="2">
        <f t="shared" si="151"/>
        <v>104.4546509068924</v>
      </c>
      <c r="EG138" s="2">
        <f t="shared" si="151"/>
        <v>104.27663058219511</v>
      </c>
      <c r="EH138" s="2">
        <f t="shared" si="151"/>
        <v>102.47053795589481</v>
      </c>
      <c r="EI138" s="2">
        <f t="shared" si="151"/>
        <v>103.63867466912897</v>
      </c>
      <c r="EJ138" s="2">
        <f t="shared" si="151"/>
        <v>105.2874207827239</v>
      </c>
      <c r="EK138" s="2">
        <f t="shared" si="151"/>
        <v>105.19173868882734</v>
      </c>
      <c r="EL138" s="2">
        <f t="shared" si="151"/>
        <v>104.72062228252334</v>
      </c>
      <c r="EM138" s="2">
        <f t="shared" si="135"/>
        <v>105.86664267025982</v>
      </c>
      <c r="EN138" s="2">
        <f t="shared" si="135"/>
        <v>105.99812746268657</v>
      </c>
      <c r="EO138" s="2">
        <f t="shared" si="135"/>
        <v>108.49855712073898</v>
      </c>
      <c r="EQ138" s="2">
        <f t="shared" si="165"/>
        <v>109.63990295970777</v>
      </c>
      <c r="ER138" s="2">
        <f t="shared" si="165"/>
        <v>108.80459539392355</v>
      </c>
      <c r="ES138" s="2">
        <f t="shared" si="165"/>
        <v>109.28474396135269</v>
      </c>
      <c r="ET138" s="2">
        <f t="shared" si="165"/>
        <v>108.30525427963676</v>
      </c>
      <c r="EU138" s="2">
        <f t="shared" si="165"/>
        <v>106.67709373948978</v>
      </c>
      <c r="EV138" s="2">
        <f t="shared" si="165"/>
        <v>104.79247348768715</v>
      </c>
      <c r="EW138" s="2">
        <f t="shared" si="165"/>
        <v>104.49729057938509</v>
      </c>
      <c r="EX138" s="2">
        <f t="shared" si="165"/>
        <v>102.93627655291087</v>
      </c>
      <c r="EY138" s="2">
        <f t="shared" si="165"/>
        <v>104.27750082441926</v>
      </c>
      <c r="EZ138" s="2">
        <f t="shared" si="165"/>
        <v>105.57917955657935</v>
      </c>
      <c r="FA138" s="2">
        <f t="shared" si="165"/>
        <v>105.75361222061967</v>
      </c>
      <c r="FB138" s="2">
        <f t="shared" si="165"/>
        <v>104.99507616753999</v>
      </c>
      <c r="FC138" s="2">
        <f t="shared" si="165"/>
        <v>106.16656309769678</v>
      </c>
      <c r="FD138" s="2">
        <f t="shared" si="165"/>
        <v>106.03402170321111</v>
      </c>
      <c r="FE138" s="2">
        <f t="shared" si="165"/>
        <v>108.18458448792784</v>
      </c>
      <c r="FG138" s="2">
        <f t="shared" si="166"/>
        <v>0.99737107505517764</v>
      </c>
      <c r="FH138" s="2">
        <f t="shared" si="166"/>
        <v>0.9979885556102901</v>
      </c>
      <c r="FI138" s="2">
        <f t="shared" si="166"/>
        <v>0.99763909176415377</v>
      </c>
      <c r="FJ138" s="2">
        <f t="shared" si="166"/>
        <v>0.99759605484109626</v>
      </c>
      <c r="FK138" s="2">
        <f t="shared" si="166"/>
        <v>0.99736865700873234</v>
      </c>
      <c r="FL138" s="2">
        <f t="shared" si="166"/>
        <v>0.99743236421911308</v>
      </c>
      <c r="FM138" s="2">
        <f t="shared" si="166"/>
        <v>0.99743873087950596</v>
      </c>
      <c r="FN138" s="2">
        <f t="shared" si="166"/>
        <v>0.99751828746812532</v>
      </c>
      <c r="FO138" s="2">
        <f t="shared" si="166"/>
        <v>0.99731345369528324</v>
      </c>
      <c r="FP138" s="2">
        <f t="shared" si="166"/>
        <v>0.99748970811939119</v>
      </c>
      <c r="FQ138" s="2">
        <f t="shared" si="166"/>
        <v>0.99737370551402171</v>
      </c>
      <c r="FR138" s="2">
        <f t="shared" si="166"/>
        <v>0.9976011496285595</v>
      </c>
      <c r="FS138" s="2">
        <f t="shared" si="166"/>
        <v>0.99738100412631825</v>
      </c>
      <c r="FT138" s="2">
        <f t="shared" si="166"/>
        <v>0.99709310719404887</v>
      </c>
      <c r="FU138" s="2">
        <f t="shared" si="166"/>
        <v>0.99662998144851311</v>
      </c>
      <c r="FW138" s="2">
        <f t="shared" si="156"/>
        <v>5.7056454829841709E-2</v>
      </c>
      <c r="FX138" s="2">
        <f t="shared" si="156"/>
        <v>6.553380115053456E-2</v>
      </c>
      <c r="FY138" s="2">
        <f t="shared" si="156"/>
        <v>6.5463738422479059E-2</v>
      </c>
      <c r="FZ138" s="2">
        <f t="shared" si="156"/>
        <v>6.333996553981884E-2</v>
      </c>
      <c r="GA138" s="2">
        <f t="shared" si="156"/>
        <v>5.6510586223557938E-2</v>
      </c>
      <c r="GB138" s="2">
        <f t="shared" si="156"/>
        <v>6.3153455102014172E-2</v>
      </c>
      <c r="GC138" s="2">
        <f t="shared" si="156"/>
        <v>6.769171380405356E-2</v>
      </c>
      <c r="GD138" s="2">
        <f t="shared" si="156"/>
        <v>7.7739584020827632E-2</v>
      </c>
      <c r="GE138" s="2">
        <f t="shared" si="156"/>
        <v>7.9926735965468371E-2</v>
      </c>
      <c r="GF138" s="2">
        <f t="shared" si="156"/>
        <v>7.5299598816177343E-2</v>
      </c>
      <c r="GG138" s="2">
        <f t="shared" si="156"/>
        <v>7.3918976290204289E-2</v>
      </c>
      <c r="GH138" s="2">
        <f t="shared" si="156"/>
        <v>7.1906938150734373E-2</v>
      </c>
      <c r="GI138" s="2">
        <f t="shared" si="156"/>
        <v>5.9360259345592546E-2</v>
      </c>
      <c r="GJ138" s="2">
        <f t="shared" si="156"/>
        <v>5.0757543311354507E-2</v>
      </c>
      <c r="GK138" s="2">
        <f t="shared" si="156"/>
        <v>5.138109569798939E-2</v>
      </c>
      <c r="GM138" s="86">
        <f t="shared" si="157"/>
        <v>1.8267563370360493E-129</v>
      </c>
      <c r="GN138" s="86">
        <f t="shared" si="157"/>
        <v>6.415901109190081E-136</v>
      </c>
      <c r="GO138" s="86">
        <f t="shared" si="157"/>
        <v>6.2362460832001934E-149</v>
      </c>
      <c r="GP138" s="86">
        <f t="shared" si="157"/>
        <v>3.0494886015619642E-172</v>
      </c>
      <c r="GQ138" s="86">
        <f t="shared" si="157"/>
        <v>3.4722560835245005E-179</v>
      </c>
      <c r="GR138" s="86">
        <f t="shared" si="157"/>
        <v>4.2493671148820071E-181</v>
      </c>
      <c r="GS138" s="86">
        <f t="shared" si="157"/>
        <v>1.9876730498884687E-183</v>
      </c>
      <c r="GT138" s="86">
        <f t="shared" si="157"/>
        <v>3.9342459104613669E-190</v>
      </c>
      <c r="GU138" s="86">
        <f t="shared" si="157"/>
        <v>2.7039606159527597E-172</v>
      </c>
      <c r="GV138" s="86">
        <f t="shared" si="157"/>
        <v>1.5303812134138287E-159</v>
      </c>
      <c r="GW138" s="86">
        <f t="shared" si="157"/>
        <v>2.0124932169932885E-162</v>
      </c>
      <c r="GX138" s="86">
        <f t="shared" si="157"/>
        <v>1.4209901894833649E-157</v>
      </c>
      <c r="GY138" s="86">
        <f t="shared" si="157"/>
        <v>6.5580606295588842E-118</v>
      </c>
      <c r="GZ138" s="86">
        <f t="shared" si="157"/>
        <v>9.6523389884619939E-93</v>
      </c>
      <c r="HA138" s="86">
        <f t="shared" si="157"/>
        <v>2.173852559331622E-114</v>
      </c>
      <c r="HC138" s="86">
        <f t="shared" si="153"/>
        <v>2.5667270309651824E-47</v>
      </c>
      <c r="HD138" s="86">
        <f t="shared" si="153"/>
        <v>1.1612601107422353E-50</v>
      </c>
      <c r="HE138" s="86">
        <f t="shared" si="153"/>
        <v>1.5341719858665067E-46</v>
      </c>
      <c r="HF138" s="86">
        <f t="shared" si="153"/>
        <v>1.7161884394832446E-61</v>
      </c>
      <c r="HG138" s="86">
        <f t="shared" si="153"/>
        <v>3.5237666937122977E-60</v>
      </c>
      <c r="HH138" s="86">
        <f t="shared" si="153"/>
        <v>4.386516215219178E-65</v>
      </c>
      <c r="HI138" s="86">
        <f t="shared" si="153"/>
        <v>5.0597863405723689E-75</v>
      </c>
      <c r="HJ138" s="86">
        <f t="shared" si="153"/>
        <v>2.564734557924492E-82</v>
      </c>
      <c r="HK138" s="86">
        <f t="shared" si="153"/>
        <v>7.0881935153834182E-77</v>
      </c>
      <c r="HL138" s="86">
        <f t="shared" si="161"/>
        <v>3.2084768412010948E-37</v>
      </c>
      <c r="HM138" s="86">
        <f t="shared" si="161"/>
        <v>6.6425899457973336E-62</v>
      </c>
      <c r="HN138" s="86">
        <f t="shared" si="161"/>
        <v>1.0349933334537032E-54</v>
      </c>
      <c r="HO138" s="86">
        <f t="shared" si="161"/>
        <v>5.6589252938582802E-37</v>
      </c>
      <c r="HP138" s="86">
        <f t="shared" si="161"/>
        <v>5.3079982002509778E-33</v>
      </c>
      <c r="HQ138" s="86">
        <f t="shared" si="161"/>
        <v>1.3792644332785478E-42</v>
      </c>
      <c r="HS138" s="86">
        <f t="shared" si="158"/>
        <v>0.24694138033464019</v>
      </c>
      <c r="HT138" s="86">
        <f t="shared" si="158"/>
        <v>0.35263023392479476</v>
      </c>
      <c r="HU138" s="86">
        <f t="shared" si="158"/>
        <v>0.31122698297852974</v>
      </c>
      <c r="HV138" s="86">
        <f t="shared" si="158"/>
        <v>0.30485413901803715</v>
      </c>
      <c r="HW138" s="86">
        <f t="shared" si="158"/>
        <v>0.18904486647722721</v>
      </c>
      <c r="HX138" s="86">
        <f t="shared" si="158"/>
        <v>0.25359045898753241</v>
      </c>
      <c r="HY138" s="86">
        <f t="shared" si="158"/>
        <v>0.37152892264932291</v>
      </c>
      <c r="HZ138" s="86">
        <f t="shared" si="158"/>
        <v>0.42945708471427363</v>
      </c>
      <c r="IA138" s="86">
        <f t="shared" si="158"/>
        <v>0.46915529658814448</v>
      </c>
      <c r="IB138" s="86">
        <f t="shared" si="158"/>
        <v>0.48216336378811681</v>
      </c>
      <c r="IC138" s="86">
        <f t="shared" si="158"/>
        <v>0.41618444024678275</v>
      </c>
      <c r="ID138" s="86">
        <f t="shared" si="158"/>
        <v>0.39835475255579428</v>
      </c>
      <c r="IE138" s="86">
        <f t="shared" si="158"/>
        <v>0.23728778609758336</v>
      </c>
      <c r="IF138" s="86">
        <f t="shared" si="158"/>
        <v>0.22298432730908932</v>
      </c>
      <c r="IG138" s="86">
        <f t="shared" si="158"/>
        <v>0.22193839074106053</v>
      </c>
      <c r="II138" s="86">
        <f t="shared" si="159"/>
        <v>3.9348947316356894E-16</v>
      </c>
      <c r="IJ138" s="86">
        <f t="shared" si="159"/>
        <v>2.8842927083250751E-13</v>
      </c>
      <c r="IK138" s="86">
        <f t="shared" si="159"/>
        <v>9.7955540677185043E-15</v>
      </c>
      <c r="IL138" s="86">
        <f t="shared" si="159"/>
        <v>1.2162030824063371E-15</v>
      </c>
      <c r="IM138" s="86">
        <f t="shared" si="159"/>
        <v>8.0139779151607189E-18</v>
      </c>
      <c r="IN138" s="86">
        <f t="shared" si="159"/>
        <v>7.9990175654400685E-17</v>
      </c>
      <c r="IO138" s="86">
        <f t="shared" si="159"/>
        <v>2.4590270962837676E-17</v>
      </c>
      <c r="IP138" s="86">
        <f t="shared" si="159"/>
        <v>1.8200325159445194E-15</v>
      </c>
      <c r="IQ138" s="86">
        <f t="shared" si="159"/>
        <v>1.6336479961998606E-16</v>
      </c>
      <c r="IR138" s="86">
        <f t="shared" si="159"/>
        <v>4.0303720800430808E-16</v>
      </c>
      <c r="IS138" s="86">
        <f t="shared" si="159"/>
        <v>1.6664849847133795E-17</v>
      </c>
      <c r="IT138" s="86">
        <f t="shared" si="159"/>
        <v>1.2490173437478398E-16</v>
      </c>
      <c r="IU138" s="86">
        <f t="shared" si="159"/>
        <v>2.4798093982905136E-19</v>
      </c>
      <c r="IV138" s="86">
        <f t="shared" si="159"/>
        <v>3.0231700692881861E-18</v>
      </c>
      <c r="IW138" s="86">
        <f t="shared" si="159"/>
        <v>6.0811420064395003E-18</v>
      </c>
      <c r="IY138" s="86">
        <f t="shared" si="160"/>
        <v>0.24694138033464058</v>
      </c>
      <c r="IZ138" s="86">
        <f t="shared" si="160"/>
        <v>0.35263023392508319</v>
      </c>
      <c r="JA138" s="86">
        <f t="shared" si="160"/>
        <v>0.31122698297853951</v>
      </c>
      <c r="JB138" s="86">
        <f t="shared" si="160"/>
        <v>0.30485413901803837</v>
      </c>
      <c r="JC138" s="86">
        <f t="shared" si="160"/>
        <v>0.18904486647722721</v>
      </c>
      <c r="JD138" s="86">
        <f t="shared" si="160"/>
        <v>0.25359045898753246</v>
      </c>
      <c r="JE138" s="86">
        <f t="shared" si="160"/>
        <v>0.37152892264932291</v>
      </c>
      <c r="JF138" s="86">
        <f t="shared" si="160"/>
        <v>0.42945708471427546</v>
      </c>
      <c r="JG138" s="86">
        <f t="shared" si="160"/>
        <v>0.46915529658814464</v>
      </c>
      <c r="JH138" s="86">
        <f t="shared" si="160"/>
        <v>0.48216336378811719</v>
      </c>
      <c r="JI138" s="86">
        <f t="shared" si="160"/>
        <v>0.41618444024678275</v>
      </c>
      <c r="JJ138" s="86">
        <f t="shared" si="160"/>
        <v>0.39835475255579439</v>
      </c>
      <c r="JK138" s="86">
        <f t="shared" si="160"/>
        <v>0.23728778609758336</v>
      </c>
      <c r="JL138" s="86">
        <f t="shared" si="160"/>
        <v>0.22298432730908932</v>
      </c>
      <c r="JM138" s="86">
        <f t="shared" si="160"/>
        <v>0.22193839074106053</v>
      </c>
    </row>
    <row r="139" spans="2:273" x14ac:dyDescent="0.25">
      <c r="B139" s="2">
        <v>112</v>
      </c>
      <c r="C139" s="37">
        <v>108.63800000000001</v>
      </c>
      <c r="D139" s="37">
        <v>110.155</v>
      </c>
      <c r="E139" s="37">
        <v>110.667</v>
      </c>
      <c r="F139" s="37">
        <v>111.22199999999999</v>
      </c>
      <c r="G139" s="37">
        <v>111.604</v>
      </c>
      <c r="H139" s="37">
        <v>112.038</v>
      </c>
      <c r="I139" s="37">
        <v>112.642</v>
      </c>
      <c r="J139" s="37">
        <v>112.547</v>
      </c>
      <c r="K139" s="37">
        <v>112.83</v>
      </c>
      <c r="L139" s="37">
        <v>115.396</v>
      </c>
      <c r="M139" s="37">
        <v>117.623</v>
      </c>
      <c r="N139" s="37">
        <v>117.792</v>
      </c>
      <c r="O139" s="37">
        <v>117.283</v>
      </c>
      <c r="P139" s="37">
        <v>136.83000000000001</v>
      </c>
      <c r="Q139" s="37">
        <v>162</v>
      </c>
      <c r="S139" s="4">
        <f t="shared" si="162"/>
        <v>109.26168855286141</v>
      </c>
      <c r="T139" s="4">
        <f t="shared" si="162"/>
        <v>109.71036785056525</v>
      </c>
      <c r="U139" s="4">
        <f t="shared" si="162"/>
        <v>110.6554059860275</v>
      </c>
      <c r="V139" s="4">
        <f t="shared" si="162"/>
        <v>111.20465869795331</v>
      </c>
      <c r="W139" s="4">
        <f t="shared" si="162"/>
        <v>110.39331979210544</v>
      </c>
      <c r="X139" s="4">
        <f t="shared" si="162"/>
        <v>111.02609660462311</v>
      </c>
      <c r="Y139" s="4">
        <f t="shared" si="162"/>
        <v>112.26202739744591</v>
      </c>
      <c r="Z139" s="4">
        <f t="shared" si="162"/>
        <v>112.22497609653739</v>
      </c>
      <c r="AA139" s="4">
        <f t="shared" si="162"/>
        <v>112.83015765782973</v>
      </c>
      <c r="AB139" s="4">
        <f t="shared" si="162"/>
        <v>114.67984861013275</v>
      </c>
      <c r="AC139" s="4">
        <f t="shared" si="162"/>
        <v>117.03265272155629</v>
      </c>
      <c r="AD139" s="4">
        <f t="shared" si="162"/>
        <v>117.51226735150421</v>
      </c>
      <c r="AE139" s="4">
        <f t="shared" si="162"/>
        <v>117.36414302625126</v>
      </c>
      <c r="AF139" s="4">
        <f t="shared" si="162"/>
        <v>135.70220444857435</v>
      </c>
      <c r="AG139" s="4">
        <f t="shared" si="162"/>
        <v>160.9722407155507</v>
      </c>
      <c r="AI139" s="4">
        <f t="shared" si="163"/>
        <v>-0.62368855286140956</v>
      </c>
      <c r="AJ139" s="4">
        <f t="shared" si="163"/>
        <v>0.44463214943475293</v>
      </c>
      <c r="AK139" s="4">
        <f t="shared" si="163"/>
        <v>1.1594013972498374E-2</v>
      </c>
      <c r="AL139" s="4">
        <f t="shared" si="163"/>
        <v>1.7341302046688156E-2</v>
      </c>
      <c r="AM139" s="4">
        <f t="shared" si="163"/>
        <v>1.2106802078945549</v>
      </c>
      <c r="AN139" s="4">
        <f t="shared" si="163"/>
        <v>1.0119033953768906</v>
      </c>
      <c r="AO139" s="4">
        <f t="shared" si="163"/>
        <v>0.3799726025540906</v>
      </c>
      <c r="AP139" s="4">
        <f t="shared" si="163"/>
        <v>0.32202390346260756</v>
      </c>
      <c r="AQ139" s="4">
        <f t="shared" si="163"/>
        <v>-1.5765782973176101E-4</v>
      </c>
      <c r="AR139" s="4">
        <f t="shared" si="163"/>
        <v>0.71615138986724958</v>
      </c>
      <c r="AS139" s="4">
        <f t="shared" si="163"/>
        <v>0.5903472784437156</v>
      </c>
      <c r="AT139" s="4">
        <f t="shared" si="163"/>
        <v>0.27973264849579493</v>
      </c>
      <c r="AU139" s="4">
        <f t="shared" si="163"/>
        <v>-8.1143026251254469E-2</v>
      </c>
      <c r="AV139" s="4">
        <f t="shared" si="163"/>
        <v>1.1277955514256632</v>
      </c>
      <c r="AW139" s="4">
        <f t="shared" si="163"/>
        <v>1.0277592844493029</v>
      </c>
      <c r="AY139" s="2">
        <f t="shared" si="154"/>
        <v>109.26168855286139</v>
      </c>
      <c r="AZ139" s="2">
        <f t="shared" si="154"/>
        <v>108.34600069786781</v>
      </c>
      <c r="BA139" s="2">
        <f t="shared" si="154"/>
        <v>108.75221370338386</v>
      </c>
      <c r="BB139" s="2">
        <f t="shared" si="154"/>
        <v>107.91125131032616</v>
      </c>
      <c r="BC139" s="2">
        <f t="shared" si="154"/>
        <v>106.23471122932335</v>
      </c>
      <c r="BD139" s="2">
        <f t="shared" si="154"/>
        <v>104.34341983318458</v>
      </c>
      <c r="BE139" s="2">
        <f t="shared" si="154"/>
        <v>104.16931007692067</v>
      </c>
      <c r="BF139" s="2">
        <f t="shared" si="154"/>
        <v>102.38200494149031</v>
      </c>
      <c r="BG139" s="2">
        <f t="shared" si="154"/>
        <v>103.54790081272827</v>
      </c>
      <c r="BH139" s="2">
        <f t="shared" si="154"/>
        <v>105.18533267005418</v>
      </c>
      <c r="BI139" s="2">
        <f t="shared" si="154"/>
        <v>105.05574229288162</v>
      </c>
      <c r="BJ139" s="2">
        <f t="shared" si="154"/>
        <v>104.57215201577439</v>
      </c>
      <c r="BK139" s="2">
        <f t="shared" si="154"/>
        <v>105.73740536527397</v>
      </c>
      <c r="BL139" s="2">
        <f t="shared" si="154"/>
        <v>105.90490164230494</v>
      </c>
      <c r="BM139" s="2">
        <f t="shared" si="154"/>
        <v>108.37130931633963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123.11152939781888</v>
      </c>
      <c r="DL139" s="2">
        <f t="shared" si="164"/>
        <v>119.35981458773783</v>
      </c>
      <c r="DM139" s="2">
        <f t="shared" si="164"/>
        <v>122.13283105065665</v>
      </c>
      <c r="DN139" s="2">
        <f t="shared" si="164"/>
        <v>119.42562240215926</v>
      </c>
      <c r="DO139" s="2">
        <f t="shared" si="164"/>
        <v>117.15399671736517</v>
      </c>
      <c r="DP139" s="2">
        <f t="shared" si="164"/>
        <v>117.64973355947041</v>
      </c>
      <c r="DQ139" s="2">
        <f t="shared" si="164"/>
        <v>119.35705478335478</v>
      </c>
      <c r="DR139" s="2">
        <f t="shared" si="164"/>
        <v>119.66541180654339</v>
      </c>
      <c r="DS139" s="2">
        <f t="shared" si="164"/>
        <v>120.96009355742295</v>
      </c>
      <c r="DT139" s="2">
        <f t="shared" si="164"/>
        <v>120.52291921921925</v>
      </c>
      <c r="DU139" s="2">
        <f t="shared" si="164"/>
        <v>123.12906881166883</v>
      </c>
      <c r="DV139" s="2">
        <f t="shared" si="164"/>
        <v>115.85995163584636</v>
      </c>
      <c r="DW139" s="2">
        <f t="shared" si="164"/>
        <v>122.61913307593309</v>
      </c>
      <c r="DX139" s="2">
        <f t="shared" si="164"/>
        <v>116.19357066462949</v>
      </c>
      <c r="DY139" s="2">
        <f t="shared" si="164"/>
        <v>111.95509358546529</v>
      </c>
      <c r="EA139" s="2">
        <f t="shared" si="152"/>
        <v>109.21065382201941</v>
      </c>
      <c r="EB139" s="2">
        <f t="shared" si="152"/>
        <v>108.29892820823245</v>
      </c>
      <c r="EC139" s="2">
        <f t="shared" si="152"/>
        <v>108.69153472527475</v>
      </c>
      <c r="ED139" s="2">
        <f t="shared" si="152"/>
        <v>107.86643653736454</v>
      </c>
      <c r="EE139" s="2">
        <f t="shared" si="151"/>
        <v>106.18790719671006</v>
      </c>
      <c r="EF139" s="2">
        <f t="shared" si="151"/>
        <v>104.28639812575577</v>
      </c>
      <c r="EG139" s="2">
        <f t="shared" si="151"/>
        <v>104.1157941489877</v>
      </c>
      <c r="EH139" s="2">
        <f t="shared" si="151"/>
        <v>102.29969083969465</v>
      </c>
      <c r="EI139" s="2">
        <f t="shared" si="151"/>
        <v>103.44411357340721</v>
      </c>
      <c r="EJ139" s="2">
        <f t="shared" si="151"/>
        <v>105.12340819227293</v>
      </c>
      <c r="EK139" s="2">
        <f t="shared" si="151"/>
        <v>104.96258402585413</v>
      </c>
      <c r="EL139" s="2">
        <f t="shared" si="151"/>
        <v>104.52356519745477</v>
      </c>
      <c r="EM139" s="2">
        <f t="shared" si="135"/>
        <v>105.67489667983571</v>
      </c>
      <c r="EN139" s="2">
        <f t="shared" si="135"/>
        <v>105.87525119402986</v>
      </c>
      <c r="EO139" s="2">
        <f t="shared" si="135"/>
        <v>108.37972589288059</v>
      </c>
      <c r="EQ139" s="2">
        <f t="shared" si="165"/>
        <v>109.49510494097507</v>
      </c>
      <c r="ER139" s="2">
        <f t="shared" si="165"/>
        <v>108.67394654189034</v>
      </c>
      <c r="ES139" s="2">
        <f t="shared" si="165"/>
        <v>109.13639571518591</v>
      </c>
      <c r="ET139" s="2">
        <f t="shared" si="165"/>
        <v>108.14844493222154</v>
      </c>
      <c r="EU139" s="2">
        <f t="shared" si="165"/>
        <v>106.52025327387237</v>
      </c>
      <c r="EV139" s="2">
        <f t="shared" si="165"/>
        <v>104.66011115977818</v>
      </c>
      <c r="EW139" s="2">
        <f t="shared" si="165"/>
        <v>104.35861410333752</v>
      </c>
      <c r="EX139" s="2">
        <f t="shared" si="165"/>
        <v>102.80794366769958</v>
      </c>
      <c r="EY139" s="2">
        <f t="shared" si="165"/>
        <v>104.14391853799079</v>
      </c>
      <c r="EZ139" s="2">
        <f t="shared" si="165"/>
        <v>105.44866383530092</v>
      </c>
      <c r="FA139" s="2">
        <f t="shared" si="165"/>
        <v>105.57935545976542</v>
      </c>
      <c r="FB139" s="2">
        <f t="shared" si="165"/>
        <v>104.82726548520696</v>
      </c>
      <c r="FC139" s="2">
        <f t="shared" si="165"/>
        <v>106.01525999334649</v>
      </c>
      <c r="FD139" s="2">
        <f t="shared" si="165"/>
        <v>105.91656994393053</v>
      </c>
      <c r="FE139" s="2">
        <f t="shared" si="165"/>
        <v>108.03351498399266</v>
      </c>
      <c r="FG139" s="2">
        <f t="shared" si="166"/>
        <v>0.99760183721889029</v>
      </c>
      <c r="FH139" s="2">
        <f t="shared" si="166"/>
        <v>0.9981652161840523</v>
      </c>
      <c r="FI139" s="2">
        <f t="shared" si="166"/>
        <v>0.99784637871710058</v>
      </c>
      <c r="FJ139" s="2">
        <f t="shared" si="166"/>
        <v>0.99780711211576845</v>
      </c>
      <c r="FK139" s="2">
        <f t="shared" si="166"/>
        <v>0.99759963091325932</v>
      </c>
      <c r="FL139" s="2">
        <f t="shared" si="166"/>
        <v>0.99765775916762078</v>
      </c>
      <c r="FM139" s="2">
        <f t="shared" si="166"/>
        <v>0.99766356825218405</v>
      </c>
      <c r="FN139" s="2">
        <f t="shared" si="166"/>
        <v>0.99773615692938344</v>
      </c>
      <c r="FO139" s="2">
        <f t="shared" si="166"/>
        <v>0.99754926132701582</v>
      </c>
      <c r="FP139" s="2">
        <f t="shared" si="166"/>
        <v>0.99771008080107582</v>
      </c>
      <c r="FQ139" s="2">
        <f t="shared" si="166"/>
        <v>0.99760423733555992</v>
      </c>
      <c r="FR139" s="2">
        <f t="shared" si="166"/>
        <v>0.997811760581365</v>
      </c>
      <c r="FS139" s="2">
        <f t="shared" si="166"/>
        <v>0.99761089682227611</v>
      </c>
      <c r="FT139" s="2">
        <f t="shared" si="166"/>
        <v>0.99734820398884805</v>
      </c>
      <c r="FU139" s="2">
        <f t="shared" si="166"/>
        <v>0.99692559491392652</v>
      </c>
      <c r="FW139" s="2">
        <f t="shared" si="156"/>
        <v>6.2218663355040622E-2</v>
      </c>
      <c r="FX139" s="2">
        <f t="shared" si="156"/>
        <v>7.1404920540828254E-2</v>
      </c>
      <c r="FY139" s="2">
        <f t="shared" si="156"/>
        <v>7.1329060071867567E-2</v>
      </c>
      <c r="FZ139" s="2">
        <f t="shared" si="156"/>
        <v>6.9029059709434529E-2</v>
      </c>
      <c r="GA139" s="2">
        <f t="shared" si="156"/>
        <v>6.1626634803019165E-2</v>
      </c>
      <c r="GB139" s="2">
        <f t="shared" si="156"/>
        <v>6.8827028167417897E-2</v>
      </c>
      <c r="GC139" s="2">
        <f t="shared" si="156"/>
        <v>7.3740903040825742E-2</v>
      </c>
      <c r="GD139" s="2">
        <f t="shared" si="156"/>
        <v>8.4605205026408337E-2</v>
      </c>
      <c r="GE139" s="2">
        <f t="shared" si="156"/>
        <v>8.6967302118585804E-2</v>
      </c>
      <c r="GF139" s="2">
        <f t="shared" si="156"/>
        <v>8.1968883240297927E-2</v>
      </c>
      <c r="GG139" s="2">
        <f t="shared" si="156"/>
        <v>8.0476621167001258E-2</v>
      </c>
      <c r="GH139" s="2">
        <f t="shared" si="156"/>
        <v>7.8301179186372374E-2</v>
      </c>
      <c r="GI139" s="2">
        <f t="shared" si="156"/>
        <v>6.4716600014894043E-2</v>
      </c>
      <c r="GJ139" s="2">
        <f t="shared" si="156"/>
        <v>5.5383327584895954E-2</v>
      </c>
      <c r="GK139" s="2">
        <f t="shared" si="156"/>
        <v>5.6060351252241174E-2</v>
      </c>
      <c r="GM139" s="86">
        <f t="shared" si="157"/>
        <v>6.4077748383162708E-135</v>
      </c>
      <c r="GN139" s="86">
        <f t="shared" si="157"/>
        <v>1.2146612530556099E-141</v>
      </c>
      <c r="GO139" s="86">
        <f t="shared" si="157"/>
        <v>2.8843381806099794E-155</v>
      </c>
      <c r="GP139" s="86">
        <f t="shared" si="157"/>
        <v>1.6554863059238408E-179</v>
      </c>
      <c r="GQ139" s="86">
        <f t="shared" si="157"/>
        <v>8.0161576906738802E-187</v>
      </c>
      <c r="GR139" s="86">
        <f t="shared" si="157"/>
        <v>8.9685454057149249E-189</v>
      </c>
      <c r="GS139" s="86">
        <f t="shared" si="157"/>
        <v>4.8906773026038898E-191</v>
      </c>
      <c r="GT139" s="86">
        <f t="shared" si="157"/>
        <v>5.4073973740487272E-198</v>
      </c>
      <c r="GU139" s="86">
        <f t="shared" si="157"/>
        <v>2.0159787461208819E-179</v>
      </c>
      <c r="GV139" s="86">
        <f t="shared" si="157"/>
        <v>4.1212314810877905E-166</v>
      </c>
      <c r="GW139" s="86">
        <f t="shared" si="157"/>
        <v>3.644888260284563E-169</v>
      </c>
      <c r="GX139" s="86">
        <f t="shared" si="157"/>
        <v>4.1877940232217011E-164</v>
      </c>
      <c r="GY139" s="86">
        <f t="shared" si="157"/>
        <v>7.7942895515345486E-123</v>
      </c>
      <c r="GZ139" s="86">
        <f t="shared" si="157"/>
        <v>1.4583323411721544E-96</v>
      </c>
      <c r="HA139" s="86">
        <f t="shared" si="157"/>
        <v>3.8053072757128061E-119</v>
      </c>
      <c r="HC139" s="86">
        <f t="shared" si="153"/>
        <v>1.1128068590477913E-50</v>
      </c>
      <c r="HD139" s="86">
        <f t="shared" si="153"/>
        <v>3.2656270946227362E-54</v>
      </c>
      <c r="HE139" s="86">
        <f t="shared" si="153"/>
        <v>7.2683485299642029E-50</v>
      </c>
      <c r="HF139" s="86">
        <f t="shared" si="153"/>
        <v>6.8645459379031759E-66</v>
      </c>
      <c r="HG139" s="86">
        <f t="shared" si="153"/>
        <v>1.5415444846100778E-64</v>
      </c>
      <c r="HH139" s="86">
        <f t="shared" si="153"/>
        <v>1.0241988464324581E-69</v>
      </c>
      <c r="HI139" s="86">
        <f t="shared" si="153"/>
        <v>3.7575598242957409E-80</v>
      </c>
      <c r="HJ139" s="86">
        <f t="shared" si="153"/>
        <v>7.1550569343373564E-88</v>
      </c>
      <c r="HK139" s="86">
        <f t="shared" si="153"/>
        <v>5.3206505691558805E-82</v>
      </c>
      <c r="HL139" s="86">
        <f t="shared" si="161"/>
        <v>1.2016489577815129E-39</v>
      </c>
      <c r="HM139" s="86">
        <f t="shared" si="161"/>
        <v>4.6727009317277036E-66</v>
      </c>
      <c r="HN139" s="86">
        <f t="shared" si="161"/>
        <v>2.2190184936178654E-58</v>
      </c>
      <c r="HO139" s="86">
        <f t="shared" si="161"/>
        <v>1.5584399824521331E-39</v>
      </c>
      <c r="HP139" s="86">
        <f t="shared" si="161"/>
        <v>2.7917347189840633E-35</v>
      </c>
      <c r="HQ139" s="86">
        <f t="shared" si="161"/>
        <v>1.5175872070953429E-45</v>
      </c>
      <c r="HS139" s="86">
        <f t="shared" si="158"/>
        <v>0.32641653999670706</v>
      </c>
      <c r="HT139" s="86">
        <f t="shared" si="158"/>
        <v>0.42551618829874099</v>
      </c>
      <c r="HU139" s="86">
        <f t="shared" si="158"/>
        <v>0.39186125356093304</v>
      </c>
      <c r="HV139" s="86">
        <f t="shared" si="158"/>
        <v>0.38732855027517288</v>
      </c>
      <c r="HW139" s="86">
        <f t="shared" si="158"/>
        <v>0.26553938744593986</v>
      </c>
      <c r="HX139" s="86">
        <f t="shared" si="158"/>
        <v>0.33874819010672419</v>
      </c>
      <c r="HY139" s="86">
        <f t="shared" si="158"/>
        <v>0.45240484721773877</v>
      </c>
      <c r="HZ139" s="86">
        <f t="shared" si="158"/>
        <v>0.49213706660871925</v>
      </c>
      <c r="IA139" s="86">
        <f t="shared" si="158"/>
        <v>0.51117118229809377</v>
      </c>
      <c r="IB139" s="86">
        <f t="shared" si="158"/>
        <v>0.51332076489946987</v>
      </c>
      <c r="IC139" s="86">
        <f t="shared" si="158"/>
        <v>0.48648374889420953</v>
      </c>
      <c r="ID139" s="86">
        <f t="shared" si="158"/>
        <v>0.47252032396552784</v>
      </c>
      <c r="IE139" s="86">
        <f t="shared" si="158"/>
        <v>0.32584079115270853</v>
      </c>
      <c r="IF139" s="86">
        <f t="shared" si="158"/>
        <v>0.30202682796629571</v>
      </c>
      <c r="IG139" s="86">
        <f t="shared" si="158"/>
        <v>0.28991418134924141</v>
      </c>
      <c r="II139" s="86">
        <f t="shared" si="159"/>
        <v>3.4547278050032564E-15</v>
      </c>
      <c r="IJ139" s="86">
        <f t="shared" si="159"/>
        <v>1.8310392037122559E-12</v>
      </c>
      <c r="IK139" s="86">
        <f t="shared" si="159"/>
        <v>7.7956829656793586E-14</v>
      </c>
      <c r="IL139" s="86">
        <f t="shared" si="159"/>
        <v>1.0821158670220639E-14</v>
      </c>
      <c r="IM139" s="86">
        <f t="shared" si="159"/>
        <v>8.9414046698815935E-17</v>
      </c>
      <c r="IN139" s="86">
        <f t="shared" si="159"/>
        <v>8.5016126585301902E-16</v>
      </c>
      <c r="IO139" s="86">
        <f t="shared" si="159"/>
        <v>3.0246665644935543E-16</v>
      </c>
      <c r="IP139" s="86">
        <f t="shared" si="159"/>
        <v>1.9043037303755652E-14</v>
      </c>
      <c r="IQ139" s="86">
        <f t="shared" si="159"/>
        <v>2.0967146341301176E-15</v>
      </c>
      <c r="IR139" s="86">
        <f t="shared" si="159"/>
        <v>4.5475255602252994E-15</v>
      </c>
      <c r="IS139" s="86">
        <f t="shared" si="159"/>
        <v>2.3107100308422259E-16</v>
      </c>
      <c r="IT139" s="86">
        <f t="shared" si="159"/>
        <v>1.4601235420137831E-15</v>
      </c>
      <c r="IU139" s="86">
        <f t="shared" si="159"/>
        <v>3.6243273340921914E-18</v>
      </c>
      <c r="IV139" s="86">
        <f t="shared" si="159"/>
        <v>3.2659518040562163E-17</v>
      </c>
      <c r="IW139" s="86">
        <f t="shared" si="159"/>
        <v>6.3587959990543442E-17</v>
      </c>
      <c r="IY139" s="86">
        <f t="shared" si="160"/>
        <v>0.3264165399967105</v>
      </c>
      <c r="IZ139" s="86">
        <f t="shared" si="160"/>
        <v>0.42551618830057203</v>
      </c>
      <c r="JA139" s="86">
        <f t="shared" si="160"/>
        <v>0.39186125356101098</v>
      </c>
      <c r="JB139" s="86">
        <f t="shared" si="160"/>
        <v>0.3873285502751837</v>
      </c>
      <c r="JC139" s="86">
        <f t="shared" si="160"/>
        <v>0.26553938744593997</v>
      </c>
      <c r="JD139" s="86">
        <f t="shared" si="160"/>
        <v>0.33874819010672502</v>
      </c>
      <c r="JE139" s="86">
        <f t="shared" si="160"/>
        <v>0.45240484721773905</v>
      </c>
      <c r="JF139" s="86">
        <f t="shared" si="160"/>
        <v>0.49213706660873829</v>
      </c>
      <c r="JG139" s="86">
        <f t="shared" si="160"/>
        <v>0.51117118229809588</v>
      </c>
      <c r="JH139" s="86">
        <f t="shared" si="160"/>
        <v>0.51332076489947442</v>
      </c>
      <c r="JI139" s="86">
        <f t="shared" si="160"/>
        <v>0.48648374889420976</v>
      </c>
      <c r="JJ139" s="86">
        <f t="shared" si="160"/>
        <v>0.47252032396552929</v>
      </c>
      <c r="JK139" s="86">
        <f t="shared" si="160"/>
        <v>0.32584079115270853</v>
      </c>
      <c r="JL139" s="86">
        <f t="shared" si="160"/>
        <v>0.30202682796629576</v>
      </c>
      <c r="JM139" s="86">
        <f t="shared" si="160"/>
        <v>0.28991418134924146</v>
      </c>
    </row>
    <row r="140" spans="2:273" x14ac:dyDescent="0.25">
      <c r="B140" s="2">
        <v>113</v>
      </c>
      <c r="C140" s="37">
        <v>108.983</v>
      </c>
      <c r="D140" s="37">
        <v>109.328</v>
      </c>
      <c r="E140" s="37">
        <v>111.01900000000001</v>
      </c>
      <c r="F140" s="37">
        <v>111.852</v>
      </c>
      <c r="G140" s="37">
        <v>111.925</v>
      </c>
      <c r="H140" s="37">
        <v>111.18899999999999</v>
      </c>
      <c r="I140" s="37">
        <v>112.01900000000001</v>
      </c>
      <c r="J140" s="37">
        <v>110.925</v>
      </c>
      <c r="K140" s="37">
        <v>111.491</v>
      </c>
      <c r="L140" s="37">
        <v>113.075</v>
      </c>
      <c r="M140" s="37">
        <v>115.038</v>
      </c>
      <c r="N140" s="37">
        <v>116.925</v>
      </c>
      <c r="O140" s="37">
        <v>118.717</v>
      </c>
      <c r="P140" s="37">
        <v>141.26400000000001</v>
      </c>
      <c r="Q140" s="37">
        <v>170.07499999999999</v>
      </c>
      <c r="S140" s="4">
        <f t="shared" si="162"/>
        <v>109.08574590726782</v>
      </c>
      <c r="T140" s="4">
        <f t="shared" si="162"/>
        <v>109.55066829919043</v>
      </c>
      <c r="U140" s="4">
        <f t="shared" si="162"/>
        <v>110.534596593054</v>
      </c>
      <c r="V140" s="4">
        <f t="shared" si="162"/>
        <v>111.15111705841275</v>
      </c>
      <c r="W140" s="4">
        <f t="shared" si="162"/>
        <v>110.91659662924486</v>
      </c>
      <c r="X140" s="4">
        <f t="shared" si="162"/>
        <v>111.48248128174392</v>
      </c>
      <c r="Y140" s="4">
        <f t="shared" si="162"/>
        <v>111.7269542670203</v>
      </c>
      <c r="Z140" s="4">
        <f t="shared" si="162"/>
        <v>110.91764398781858</v>
      </c>
      <c r="AA140" s="4">
        <f t="shared" si="162"/>
        <v>110.89833497068898</v>
      </c>
      <c r="AB140" s="4">
        <f t="shared" si="162"/>
        <v>112.63987616589249</v>
      </c>
      <c r="AC140" s="4">
        <f t="shared" si="162"/>
        <v>115.47981971439916</v>
      </c>
      <c r="AD140" s="4">
        <f t="shared" si="162"/>
        <v>116.30043827238833</v>
      </c>
      <c r="AE140" s="4">
        <f t="shared" si="162"/>
        <v>118.45757363164188</v>
      </c>
      <c r="AF140" s="4">
        <f t="shared" si="162"/>
        <v>140.47772928724609</v>
      </c>
      <c r="AG140" s="4">
        <f t="shared" si="162"/>
        <v>169.23520705395208</v>
      </c>
      <c r="AI140" s="4">
        <f t="shared" si="163"/>
        <v>-0.10274590726781696</v>
      </c>
      <c r="AJ140" s="4">
        <f t="shared" si="163"/>
        <v>-0.22266829919043118</v>
      </c>
      <c r="AK140" s="4">
        <f t="shared" si="163"/>
        <v>0.48440340694600081</v>
      </c>
      <c r="AL140" s="4">
        <f t="shared" si="163"/>
        <v>0.70088294158725262</v>
      </c>
      <c r="AM140" s="4">
        <f t="shared" si="163"/>
        <v>1.0084033707551328</v>
      </c>
      <c r="AN140" s="4">
        <f t="shared" si="163"/>
        <v>-0.2934812817439223</v>
      </c>
      <c r="AO140" s="4">
        <f t="shared" si="163"/>
        <v>0.29204573297970171</v>
      </c>
      <c r="AP140" s="4">
        <f t="shared" si="163"/>
        <v>7.3560121814182367E-3</v>
      </c>
      <c r="AQ140" s="4">
        <f t="shared" si="163"/>
        <v>0.59266502931102139</v>
      </c>
      <c r="AR140" s="4">
        <f t="shared" si="163"/>
        <v>0.43512383410751454</v>
      </c>
      <c r="AS140" s="4">
        <f t="shared" si="163"/>
        <v>-0.44181971439915912</v>
      </c>
      <c r="AT140" s="4">
        <f t="shared" si="163"/>
        <v>0.62456172761166329</v>
      </c>
      <c r="AU140" s="4">
        <f t="shared" si="163"/>
        <v>0.25942636835812038</v>
      </c>
      <c r="AV140" s="4">
        <f t="shared" si="163"/>
        <v>0.78627071275391813</v>
      </c>
      <c r="AW140" s="4">
        <f t="shared" si="163"/>
        <v>0.83979294604790766</v>
      </c>
      <c r="AY140" s="2">
        <f t="shared" si="154"/>
        <v>109.08574590726761</v>
      </c>
      <c r="AZ140" s="2">
        <f t="shared" si="154"/>
        <v>108.18750012529307</v>
      </c>
      <c r="BA140" s="2">
        <f t="shared" si="154"/>
        <v>108.56543877791523</v>
      </c>
      <c r="BB140" s="2">
        <f t="shared" si="154"/>
        <v>107.72766329856499</v>
      </c>
      <c r="BC140" s="2">
        <f t="shared" si="154"/>
        <v>106.04705134068473</v>
      </c>
      <c r="BD140" s="2">
        <f t="shared" si="154"/>
        <v>104.1777307877357</v>
      </c>
      <c r="BE140" s="2">
        <f t="shared" si="154"/>
        <v>104.00902997376393</v>
      </c>
      <c r="BF140" s="2">
        <f t="shared" si="154"/>
        <v>102.21575697779946</v>
      </c>
      <c r="BG140" s="2">
        <f t="shared" si="154"/>
        <v>103.36119546325681</v>
      </c>
      <c r="BH140" s="2">
        <f t="shared" si="154"/>
        <v>105.02396490829045</v>
      </c>
      <c r="BI140" s="2">
        <f t="shared" si="154"/>
        <v>104.83256446479047</v>
      </c>
      <c r="BJ140" s="2">
        <f t="shared" si="154"/>
        <v>104.37783657831184</v>
      </c>
      <c r="BK140" s="2">
        <f t="shared" si="154"/>
        <v>105.5474366081979</v>
      </c>
      <c r="BL140" s="2">
        <f t="shared" si="154"/>
        <v>105.78033718114156</v>
      </c>
      <c r="BM140" s="2">
        <f t="shared" si="154"/>
        <v>108.24782028086335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123.10437600758655</v>
      </c>
      <c r="DL140" s="2">
        <f t="shared" si="164"/>
        <v>119.30999661733614</v>
      </c>
      <c r="DM140" s="2">
        <f t="shared" si="164"/>
        <v>122.12182026266416</v>
      </c>
      <c r="DN140" s="2">
        <f t="shared" si="164"/>
        <v>119.40984588394065</v>
      </c>
      <c r="DO140" s="2">
        <f t="shared" si="164"/>
        <v>117.12102899660799</v>
      </c>
      <c r="DP140" s="2">
        <f t="shared" si="164"/>
        <v>117.63392373345006</v>
      </c>
      <c r="DQ140" s="2">
        <f t="shared" si="164"/>
        <v>119.34403702273703</v>
      </c>
      <c r="DR140" s="2">
        <f t="shared" si="164"/>
        <v>119.67481792318635</v>
      </c>
      <c r="DS140" s="2">
        <f t="shared" si="164"/>
        <v>121.00778487394956</v>
      </c>
      <c r="DT140" s="2">
        <f t="shared" si="164"/>
        <v>120.55583903903907</v>
      </c>
      <c r="DU140" s="2">
        <f t="shared" si="164"/>
        <v>123.18435040755043</v>
      </c>
      <c r="DV140" s="2">
        <f t="shared" si="164"/>
        <v>115.82777382645801</v>
      </c>
      <c r="DW140" s="2">
        <f t="shared" si="164"/>
        <v>122.65869382239384</v>
      </c>
      <c r="DX140" s="2">
        <f t="shared" si="164"/>
        <v>116.14446218487394</v>
      </c>
      <c r="DY140" s="2">
        <f t="shared" si="164"/>
        <v>111.8489894697812</v>
      </c>
      <c r="EA140" s="2">
        <f t="shared" si="152"/>
        <v>109.03347875071307</v>
      </c>
      <c r="EB140" s="2">
        <f t="shared" si="152"/>
        <v>108.13722578692494</v>
      </c>
      <c r="EC140" s="2">
        <f t="shared" si="152"/>
        <v>108.50083560439563</v>
      </c>
      <c r="ED140" s="2">
        <f t="shared" si="152"/>
        <v>107.68083280091274</v>
      </c>
      <c r="EE140" s="2">
        <f t="shared" si="151"/>
        <v>105.99816144619601</v>
      </c>
      <c r="EF140" s="2">
        <f t="shared" si="151"/>
        <v>104.11814534461912</v>
      </c>
      <c r="EG140" s="2">
        <f t="shared" si="151"/>
        <v>103.95495771578031</v>
      </c>
      <c r="EH140" s="2">
        <f t="shared" si="151"/>
        <v>102.12884372349447</v>
      </c>
      <c r="EI140" s="2">
        <f t="shared" si="151"/>
        <v>103.24955247768546</v>
      </c>
      <c r="EJ140" s="2">
        <f t="shared" si="151"/>
        <v>104.95939560182198</v>
      </c>
      <c r="EK140" s="2">
        <f t="shared" si="151"/>
        <v>104.7334293628809</v>
      </c>
      <c r="EL140" s="2">
        <f t="shared" si="151"/>
        <v>104.32650811238622</v>
      </c>
      <c r="EM140" s="2">
        <f t="shared" si="135"/>
        <v>105.4831506894116</v>
      </c>
      <c r="EN140" s="2">
        <f t="shared" si="135"/>
        <v>105.75237492537315</v>
      </c>
      <c r="EO140" s="2">
        <f t="shared" si="135"/>
        <v>108.26089466502218</v>
      </c>
      <c r="EQ140" s="2">
        <f t="shared" si="165"/>
        <v>109.35030692224237</v>
      </c>
      <c r="ER140" s="2">
        <f t="shared" si="165"/>
        <v>108.54329768985714</v>
      </c>
      <c r="ES140" s="2">
        <f t="shared" si="165"/>
        <v>108.98804746901914</v>
      </c>
      <c r="ET140" s="2">
        <f t="shared" si="165"/>
        <v>107.99163558480632</v>
      </c>
      <c r="EU140" s="2">
        <f t="shared" si="165"/>
        <v>106.36341280825496</v>
      </c>
      <c r="EV140" s="2">
        <f t="shared" si="165"/>
        <v>104.5277488318692</v>
      </c>
      <c r="EW140" s="2">
        <f t="shared" si="165"/>
        <v>104.21993762728994</v>
      </c>
      <c r="EX140" s="2">
        <f t="shared" si="165"/>
        <v>102.67961078248827</v>
      </c>
      <c r="EY140" s="2">
        <f t="shared" si="165"/>
        <v>104.01033625156231</v>
      </c>
      <c r="EZ140" s="2">
        <f t="shared" si="165"/>
        <v>105.31814811402248</v>
      </c>
      <c r="FA140" s="2">
        <f t="shared" si="165"/>
        <v>105.40509869891119</v>
      </c>
      <c r="FB140" s="2">
        <f t="shared" si="165"/>
        <v>104.65945480287394</v>
      </c>
      <c r="FC140" s="2">
        <f t="shared" si="165"/>
        <v>105.86395688899621</v>
      </c>
      <c r="FD140" s="2">
        <f t="shared" si="165"/>
        <v>105.79911818464996</v>
      </c>
      <c r="FE140" s="2">
        <f t="shared" si="165"/>
        <v>107.88244548005747</v>
      </c>
      <c r="FG140" s="2">
        <f t="shared" si="166"/>
        <v>0.99781238793596883</v>
      </c>
      <c r="FH140" s="2">
        <f t="shared" si="166"/>
        <v>0.99832638708209065</v>
      </c>
      <c r="FI140" s="2">
        <f t="shared" si="166"/>
        <v>0.99803550178289213</v>
      </c>
      <c r="FJ140" s="2">
        <f t="shared" si="166"/>
        <v>0.99799967651694377</v>
      </c>
      <c r="FK140" s="2">
        <f t="shared" si="166"/>
        <v>0.9978103749114714</v>
      </c>
      <c r="FL140" s="2">
        <f t="shared" si="166"/>
        <v>0.99786341063893047</v>
      </c>
      <c r="FM140" s="2">
        <f t="shared" si="166"/>
        <v>0.99786871076871186</v>
      </c>
      <c r="FN140" s="2">
        <f t="shared" si="166"/>
        <v>0.99793493923400212</v>
      </c>
      <c r="FO140" s="2">
        <f t="shared" si="166"/>
        <v>0.99776441768833024</v>
      </c>
      <c r="FP140" s="2">
        <f t="shared" si="166"/>
        <v>0.99791114799057568</v>
      </c>
      <c r="FQ140" s="2">
        <f t="shared" si="166"/>
        <v>0.99781457779200067</v>
      </c>
      <c r="FR140" s="2">
        <f t="shared" si="166"/>
        <v>0.99800391760270002</v>
      </c>
      <c r="FS140" s="2">
        <f t="shared" si="166"/>
        <v>0.99782065387393082</v>
      </c>
      <c r="FT140" s="2">
        <f t="shared" si="166"/>
        <v>0.99758096886321423</v>
      </c>
      <c r="FU140" s="2">
        <f t="shared" si="166"/>
        <v>0.99719535053907982</v>
      </c>
      <c r="FW140" s="2">
        <f t="shared" si="156"/>
        <v>6.7814335638013937E-2</v>
      </c>
      <c r="FX140" s="2">
        <f t="shared" si="156"/>
        <v>7.7758260420151576E-2</v>
      </c>
      <c r="FY140" s="2">
        <f t="shared" si="156"/>
        <v>7.767621478681451E-2</v>
      </c>
      <c r="FZ140" s="2">
        <f t="shared" si="156"/>
        <v>7.5188121085844092E-2</v>
      </c>
      <c r="GA140" s="2">
        <f t="shared" si="156"/>
        <v>6.7172876524402778E-2</v>
      </c>
      <c r="GB140" s="2">
        <f t="shared" si="156"/>
        <v>7.4969515056047584E-2</v>
      </c>
      <c r="GC140" s="2">
        <f t="shared" si="156"/>
        <v>8.0284119864261996E-2</v>
      </c>
      <c r="GD140" s="2">
        <f t="shared" si="156"/>
        <v>9.2016671215915932E-2</v>
      </c>
      <c r="GE140" s="2">
        <f t="shared" si="156"/>
        <v>9.4564313554058615E-2</v>
      </c>
      <c r="GF140" s="2">
        <f t="shared" si="156"/>
        <v>8.917190309983529E-2</v>
      </c>
      <c r="GG140" s="2">
        <f t="shared" si="156"/>
        <v>8.7561015734466702E-2</v>
      </c>
      <c r="GH140" s="2">
        <f t="shared" si="156"/>
        <v>8.5211815277512606E-2</v>
      </c>
      <c r="GI140" s="2">
        <f t="shared" si="156"/>
        <v>7.0520032041463926E-2</v>
      </c>
      <c r="GJ140" s="2">
        <f t="shared" si="156"/>
        <v>6.0403856196020504E-2</v>
      </c>
      <c r="GK140" s="2">
        <f t="shared" si="156"/>
        <v>6.1138280218204159E-2</v>
      </c>
      <c r="GM140" s="86">
        <f t="shared" si="157"/>
        <v>1.7290943400758638E-140</v>
      </c>
      <c r="GN140" s="86">
        <f t="shared" si="157"/>
        <v>1.7469791347195815E-147</v>
      </c>
      <c r="GO140" s="86">
        <f t="shared" si="157"/>
        <v>9.8136256397995834E-162</v>
      </c>
      <c r="GP140" s="86">
        <f t="shared" si="157"/>
        <v>6.3407427815268957E-187</v>
      </c>
      <c r="GQ140" s="86">
        <f t="shared" si="157"/>
        <v>1.277986583267726E-194</v>
      </c>
      <c r="GR140" s="86">
        <f t="shared" si="157"/>
        <v>1.3073466814524617E-196</v>
      </c>
      <c r="GS140" s="86">
        <f t="shared" si="157"/>
        <v>8.4022470748946296E-199</v>
      </c>
      <c r="GT140" s="86">
        <f t="shared" si="157"/>
        <v>5.1342903022967646E-206</v>
      </c>
      <c r="GU140" s="86">
        <f t="shared" si="157"/>
        <v>1.0743989102905299E-186</v>
      </c>
      <c r="GV140" s="86">
        <f t="shared" si="157"/>
        <v>8.1540604721242317E-173</v>
      </c>
      <c r="GW140" s="86">
        <f t="shared" si="157"/>
        <v>4.7993747847892647E-176</v>
      </c>
      <c r="GX140" s="86">
        <f t="shared" si="157"/>
        <v>9.0665383710259454E-171</v>
      </c>
      <c r="GY140" s="86">
        <f t="shared" si="157"/>
        <v>7.3232046648240466E-128</v>
      </c>
      <c r="GZ140" s="86">
        <f t="shared" si="157"/>
        <v>1.839577639296768E-100</v>
      </c>
      <c r="HA140" s="86">
        <f t="shared" si="157"/>
        <v>5.3131390980106941E-124</v>
      </c>
      <c r="HC140" s="86">
        <f t="shared" si="153"/>
        <v>3.670556480692841E-54</v>
      </c>
      <c r="HD140" s="86">
        <f t="shared" si="153"/>
        <v>6.9104352115532794E-58</v>
      </c>
      <c r="HE140" s="86">
        <f t="shared" si="153"/>
        <v>2.6242880702019019E-53</v>
      </c>
      <c r="HF140" s="86">
        <f t="shared" si="153"/>
        <v>1.9200945179588712E-70</v>
      </c>
      <c r="HG140" s="86">
        <f t="shared" si="153"/>
        <v>4.7095605630728992E-69</v>
      </c>
      <c r="HH140" s="86">
        <f t="shared" si="153"/>
        <v>1.644428228722227E-74</v>
      </c>
      <c r="HI140" s="86">
        <f t="shared" si="153"/>
        <v>1.8743229103301849E-85</v>
      </c>
      <c r="HJ140" s="86">
        <f t="shared" si="153"/>
        <v>1.3051357039654683E-93</v>
      </c>
      <c r="HK140" s="86">
        <f t="shared" si="153"/>
        <v>2.7099386311488881E-87</v>
      </c>
      <c r="HL140" s="86">
        <f t="shared" si="161"/>
        <v>3.7492850238696059E-42</v>
      </c>
      <c r="HM140" s="86">
        <f t="shared" si="161"/>
        <v>2.3930116132467485E-70</v>
      </c>
      <c r="HN140" s="86">
        <f t="shared" si="161"/>
        <v>3.5920418953177473E-62</v>
      </c>
      <c r="HO140" s="86">
        <f t="shared" si="161"/>
        <v>3.4989642908678047E-42</v>
      </c>
      <c r="HP140" s="86">
        <f t="shared" si="161"/>
        <v>1.2239674658219604E-37</v>
      </c>
      <c r="HQ140" s="86">
        <f t="shared" si="161"/>
        <v>1.3189225653766209E-48</v>
      </c>
      <c r="HS140" s="86">
        <f t="shared" si="158"/>
        <v>0.40584695328792725</v>
      </c>
      <c r="HT140" s="86">
        <f t="shared" si="158"/>
        <v>0.48258404821758571</v>
      </c>
      <c r="HU140" s="86">
        <f t="shared" si="158"/>
        <v>0.46148429585134804</v>
      </c>
      <c r="HV140" s="86">
        <f t="shared" si="158"/>
        <v>0.45922094117595252</v>
      </c>
      <c r="HW140" s="86">
        <f t="shared" si="158"/>
        <v>0.35030970496822028</v>
      </c>
      <c r="HX140" s="86">
        <f t="shared" si="158"/>
        <v>0.42172312370786808</v>
      </c>
      <c r="HY140" s="86">
        <f t="shared" si="158"/>
        <v>0.50408924357859997</v>
      </c>
      <c r="HZ140" s="86">
        <f t="shared" si="158"/>
        <v>0.51366916500153392</v>
      </c>
      <c r="IA140" s="86">
        <f t="shared" si="158"/>
        <v>0.50007885706110444</v>
      </c>
      <c r="IB140" s="86">
        <f t="shared" si="158"/>
        <v>0.4940932909748561</v>
      </c>
      <c r="IC140" s="86">
        <f t="shared" si="158"/>
        <v>0.51376742144365006</v>
      </c>
      <c r="ID140" s="86">
        <f t="shared" si="158"/>
        <v>0.51137415471487924</v>
      </c>
      <c r="IE140" s="86">
        <f t="shared" si="158"/>
        <v>0.41432129773775161</v>
      </c>
      <c r="IF140" s="86">
        <f t="shared" si="158"/>
        <v>0.39068932256442734</v>
      </c>
      <c r="IG140" s="86">
        <f t="shared" si="158"/>
        <v>0.36727942243851008</v>
      </c>
      <c r="II140" s="86">
        <f t="shared" si="159"/>
        <v>2.8267340623649471E-14</v>
      </c>
      <c r="IJ140" s="86">
        <f t="shared" si="159"/>
        <v>1.0913797327014571E-11</v>
      </c>
      <c r="IK140" s="86">
        <f t="shared" si="159"/>
        <v>5.7794351619494488E-13</v>
      </c>
      <c r="IL140" s="86">
        <f t="shared" si="159"/>
        <v>8.942860823772658E-14</v>
      </c>
      <c r="IM140" s="86">
        <f t="shared" si="159"/>
        <v>9.2261644292865976E-16</v>
      </c>
      <c r="IN140" s="86">
        <f t="shared" si="159"/>
        <v>8.3420628635653641E-15</v>
      </c>
      <c r="IO140" s="86">
        <f t="shared" si="159"/>
        <v>3.4093148481262602E-15</v>
      </c>
      <c r="IP140" s="86">
        <f t="shared" si="159"/>
        <v>1.8274183700386848E-13</v>
      </c>
      <c r="IQ140" s="86">
        <f t="shared" si="159"/>
        <v>2.4463528386610279E-14</v>
      </c>
      <c r="IR140" s="86">
        <f t="shared" si="159"/>
        <v>4.6983720525844725E-14</v>
      </c>
      <c r="IS140" s="86">
        <f t="shared" si="159"/>
        <v>2.913603313455143E-15</v>
      </c>
      <c r="IT140" s="86">
        <f t="shared" si="159"/>
        <v>1.5636271125022964E-14</v>
      </c>
      <c r="IU140" s="86">
        <f t="shared" si="159"/>
        <v>4.8472785294279198E-17</v>
      </c>
      <c r="IV140" s="86">
        <f t="shared" si="159"/>
        <v>3.2763370646178572E-16</v>
      </c>
      <c r="IW140" s="86">
        <f t="shared" si="159"/>
        <v>6.1787901553448154E-16</v>
      </c>
      <c r="IY140" s="86">
        <f t="shared" si="160"/>
        <v>0.4058469532879555</v>
      </c>
      <c r="IZ140" s="86">
        <f t="shared" si="160"/>
        <v>0.48258404822849948</v>
      </c>
      <c r="JA140" s="86">
        <f t="shared" si="160"/>
        <v>0.46148429585192596</v>
      </c>
      <c r="JB140" s="86">
        <f t="shared" si="160"/>
        <v>0.45922094117604195</v>
      </c>
      <c r="JC140" s="86">
        <f t="shared" si="160"/>
        <v>0.35030970496822122</v>
      </c>
      <c r="JD140" s="86">
        <f t="shared" si="160"/>
        <v>0.4217231237078764</v>
      </c>
      <c r="JE140" s="86">
        <f t="shared" si="160"/>
        <v>0.50408924357860341</v>
      </c>
      <c r="JF140" s="86">
        <f t="shared" si="160"/>
        <v>0.51366916500171667</v>
      </c>
      <c r="JG140" s="86">
        <f t="shared" si="160"/>
        <v>0.50007885706112887</v>
      </c>
      <c r="JH140" s="86">
        <f t="shared" si="160"/>
        <v>0.49409329097490307</v>
      </c>
      <c r="JI140" s="86">
        <f t="shared" si="160"/>
        <v>0.51376742144365295</v>
      </c>
      <c r="JJ140" s="86">
        <f t="shared" si="160"/>
        <v>0.51137415471489489</v>
      </c>
      <c r="JK140" s="86">
        <f t="shared" si="160"/>
        <v>0.41432129773775167</v>
      </c>
      <c r="JL140" s="86">
        <f t="shared" si="160"/>
        <v>0.39068932256442768</v>
      </c>
      <c r="JM140" s="86">
        <f t="shared" si="160"/>
        <v>0.36727942243851069</v>
      </c>
    </row>
    <row r="141" spans="2:273" x14ac:dyDescent="0.25">
      <c r="B141" s="2">
        <v>114</v>
      </c>
      <c r="C141" s="37">
        <v>108.70699999999999</v>
      </c>
      <c r="D141" s="37">
        <v>109.05200000000001</v>
      </c>
      <c r="E141" s="37">
        <v>110.093</v>
      </c>
      <c r="F141" s="37">
        <v>111.352</v>
      </c>
      <c r="G141" s="37">
        <v>111</v>
      </c>
      <c r="H141" s="37">
        <v>111.755</v>
      </c>
      <c r="I141" s="37">
        <v>110.83</v>
      </c>
      <c r="J141" s="37">
        <v>109.642</v>
      </c>
      <c r="K141" s="37">
        <v>108.69799999999999</v>
      </c>
      <c r="L141" s="37">
        <v>110.792</v>
      </c>
      <c r="M141" s="37">
        <v>112.755</v>
      </c>
      <c r="N141" s="37">
        <v>113.453</v>
      </c>
      <c r="O141" s="37">
        <v>118.245</v>
      </c>
      <c r="P141" s="37">
        <v>143.39599999999999</v>
      </c>
      <c r="Q141" s="37">
        <v>175.09399999999999</v>
      </c>
      <c r="S141" s="4">
        <f t="shared" si="162"/>
        <v>108.91051862800616</v>
      </c>
      <c r="T141" s="4">
        <f t="shared" si="162"/>
        <v>109.28905902991065</v>
      </c>
      <c r="U141" s="4">
        <f t="shared" si="162"/>
        <v>110.25079253978096</v>
      </c>
      <c r="V141" s="4">
        <f t="shared" si="162"/>
        <v>110.8026465444696</v>
      </c>
      <c r="W141" s="4">
        <f t="shared" si="162"/>
        <v>111.11964828730375</v>
      </c>
      <c r="X141" s="4">
        <f t="shared" si="162"/>
        <v>111.30603828540055</v>
      </c>
      <c r="Y141" s="4">
        <f t="shared" si="162"/>
        <v>110.42149669699269</v>
      </c>
      <c r="Z141" s="4">
        <f t="shared" si="162"/>
        <v>108.8842480346854</v>
      </c>
      <c r="AA141" s="4">
        <f t="shared" si="162"/>
        <v>108.5151126457299</v>
      </c>
      <c r="AB141" s="4">
        <f t="shared" si="162"/>
        <v>110.24199871222295</v>
      </c>
      <c r="AC141" s="4">
        <f t="shared" si="162"/>
        <v>112.92779291271964</v>
      </c>
      <c r="AD141" s="4">
        <f t="shared" si="162"/>
        <v>113.9589767711655</v>
      </c>
      <c r="AE141" s="4">
        <f t="shared" si="162"/>
        <v>118.33559515203399</v>
      </c>
      <c r="AF141" s="4">
        <f t="shared" si="162"/>
        <v>143.46304622884267</v>
      </c>
      <c r="AG141" s="4">
        <f t="shared" si="162"/>
        <v>175.7895026059908</v>
      </c>
      <c r="AI141" s="4">
        <f t="shared" si="163"/>
        <v>-0.20351862800616516</v>
      </c>
      <c r="AJ141" s="4">
        <f t="shared" si="163"/>
        <v>-0.23705902991063965</v>
      </c>
      <c r="AK141" s="4">
        <f t="shared" si="163"/>
        <v>-0.15779253978095653</v>
      </c>
      <c r="AL141" s="4">
        <f t="shared" si="163"/>
        <v>0.54935345553040804</v>
      </c>
      <c r="AM141" s="4">
        <f t="shared" si="163"/>
        <v>-0.11964828730374677</v>
      </c>
      <c r="AN141" s="4">
        <f t="shared" si="163"/>
        <v>0.44896171459944867</v>
      </c>
      <c r="AO141" s="4">
        <f t="shared" si="163"/>
        <v>0.40850330300730775</v>
      </c>
      <c r="AP141" s="4">
        <f t="shared" si="163"/>
        <v>0.75775196531459699</v>
      </c>
      <c r="AQ141" s="4">
        <f t="shared" si="163"/>
        <v>0.18288735427009328</v>
      </c>
      <c r="AR141" s="4">
        <f t="shared" si="163"/>
        <v>0.55000128777705015</v>
      </c>
      <c r="AS141" s="4">
        <f t="shared" si="163"/>
        <v>-0.17279291271964325</v>
      </c>
      <c r="AT141" s="4">
        <f t="shared" si="163"/>
        <v>-0.50597677116549278</v>
      </c>
      <c r="AU141" s="4">
        <f t="shared" si="163"/>
        <v>-9.059515203398405E-2</v>
      </c>
      <c r="AV141" s="4">
        <f t="shared" si="163"/>
        <v>-6.7046228842684741E-2</v>
      </c>
      <c r="AW141" s="4">
        <f t="shared" si="163"/>
        <v>-0.69550260599081071</v>
      </c>
      <c r="AY141" s="2">
        <f t="shared" si="154"/>
        <v>108.91051862800461</v>
      </c>
      <c r="AZ141" s="2">
        <f t="shared" si="154"/>
        <v>108.02974218024021</v>
      </c>
      <c r="BA141" s="2">
        <f t="shared" si="154"/>
        <v>108.3796341607307</v>
      </c>
      <c r="BB141" s="2">
        <f t="shared" si="154"/>
        <v>107.54473562605834</v>
      </c>
      <c r="BC141" s="2">
        <f t="shared" si="154"/>
        <v>105.8600818983404</v>
      </c>
      <c r="BD141" s="2">
        <f t="shared" si="154"/>
        <v>104.01288908295348</v>
      </c>
      <c r="BE141" s="2">
        <f t="shared" si="154"/>
        <v>103.84940951061805</v>
      </c>
      <c r="BF141" s="2">
        <f t="shared" si="154"/>
        <v>102.05071946255072</v>
      </c>
      <c r="BG141" s="2">
        <f t="shared" si="154"/>
        <v>103.17613567931046</v>
      </c>
      <c r="BH141" s="2">
        <f t="shared" si="154"/>
        <v>104.8635008693326</v>
      </c>
      <c r="BI141" s="2">
        <f t="shared" si="154"/>
        <v>104.61079631926589</v>
      </c>
      <c r="BJ141" s="2">
        <f t="shared" si="154"/>
        <v>104.18425718854128</v>
      </c>
      <c r="BK141" s="2">
        <f t="shared" si="154"/>
        <v>105.35836138231767</v>
      </c>
      <c r="BL141" s="2">
        <f t="shared" si="154"/>
        <v>105.65602829122928</v>
      </c>
      <c r="BM141" s="2">
        <f t="shared" si="154"/>
        <v>108.12390641864339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123.09722261735422</v>
      </c>
      <c r="DL141" s="2">
        <f t="shared" si="164"/>
        <v>119.26017864693445</v>
      </c>
      <c r="DM141" s="2">
        <f t="shared" si="164"/>
        <v>122.11080947467165</v>
      </c>
      <c r="DN141" s="2">
        <f t="shared" si="164"/>
        <v>119.39406936572202</v>
      </c>
      <c r="DO141" s="2">
        <f t="shared" si="164"/>
        <v>117.08806127585079</v>
      </c>
      <c r="DP141" s="2">
        <f t="shared" si="164"/>
        <v>117.6181139074297</v>
      </c>
      <c r="DQ141" s="2">
        <f t="shared" si="164"/>
        <v>119.33101926211927</v>
      </c>
      <c r="DR141" s="2">
        <f t="shared" si="164"/>
        <v>119.6842240398293</v>
      </c>
      <c r="DS141" s="2">
        <f t="shared" si="164"/>
        <v>121.05547619047617</v>
      </c>
      <c r="DT141" s="2">
        <f t="shared" si="164"/>
        <v>120.5887588588589</v>
      </c>
      <c r="DU141" s="2">
        <f t="shared" si="164"/>
        <v>123.23963200343202</v>
      </c>
      <c r="DV141" s="2">
        <f t="shared" si="164"/>
        <v>115.79559601706968</v>
      </c>
      <c r="DW141" s="2">
        <f t="shared" si="164"/>
        <v>122.69825456885459</v>
      </c>
      <c r="DX141" s="2">
        <f t="shared" si="164"/>
        <v>116.09535370511841</v>
      </c>
      <c r="DY141" s="2">
        <f t="shared" si="164"/>
        <v>111.74288535409711</v>
      </c>
      <c r="EA141" s="2">
        <f t="shared" si="152"/>
        <v>108.85630367940675</v>
      </c>
      <c r="EB141" s="2">
        <f t="shared" si="152"/>
        <v>107.97552336561743</v>
      </c>
      <c r="EC141" s="2">
        <f t="shared" si="152"/>
        <v>108.3101364835165</v>
      </c>
      <c r="ED141" s="2">
        <f t="shared" si="152"/>
        <v>107.49522906446094</v>
      </c>
      <c r="EE141" s="2">
        <f t="shared" si="151"/>
        <v>105.80841569568196</v>
      </c>
      <c r="EF141" s="2">
        <f t="shared" si="151"/>
        <v>103.94989256348248</v>
      </c>
      <c r="EG141" s="2">
        <f t="shared" si="151"/>
        <v>103.79412128257292</v>
      </c>
      <c r="EH141" s="2">
        <f t="shared" si="151"/>
        <v>101.95799660729431</v>
      </c>
      <c r="EI141" s="2">
        <f t="shared" si="151"/>
        <v>103.0549913819637</v>
      </c>
      <c r="EJ141" s="2">
        <f t="shared" si="151"/>
        <v>104.79538301137102</v>
      </c>
      <c r="EK141" s="2">
        <f t="shared" si="151"/>
        <v>104.50427469990768</v>
      </c>
      <c r="EL141" s="2">
        <f t="shared" si="151"/>
        <v>104.12945102731766</v>
      </c>
      <c r="EM141" s="2">
        <f t="shared" si="135"/>
        <v>105.29140469898749</v>
      </c>
      <c r="EN141" s="2">
        <f t="shared" si="135"/>
        <v>105.62949865671642</v>
      </c>
      <c r="EO141" s="2">
        <f t="shared" si="135"/>
        <v>108.14206343716378</v>
      </c>
      <c r="EQ141" s="2">
        <f t="shared" si="165"/>
        <v>109.20550890350967</v>
      </c>
      <c r="ER141" s="2">
        <f t="shared" si="165"/>
        <v>108.41264883782394</v>
      </c>
      <c r="ES141" s="2">
        <f t="shared" si="165"/>
        <v>108.83969922285237</v>
      </c>
      <c r="ET141" s="2">
        <f t="shared" si="165"/>
        <v>107.8348262373911</v>
      </c>
      <c r="EU141" s="2">
        <f t="shared" si="165"/>
        <v>106.20657234263756</v>
      </c>
      <c r="EV141" s="2">
        <f t="shared" si="165"/>
        <v>104.39538650396022</v>
      </c>
      <c r="EW141" s="2">
        <f t="shared" si="165"/>
        <v>104.08126115124236</v>
      </c>
      <c r="EX141" s="2">
        <f t="shared" si="165"/>
        <v>102.55127789727698</v>
      </c>
      <c r="EY141" s="2">
        <f t="shared" si="165"/>
        <v>103.87675396513383</v>
      </c>
      <c r="EZ141" s="2">
        <f t="shared" si="165"/>
        <v>105.18763239274405</v>
      </c>
      <c r="FA141" s="2">
        <f t="shared" si="165"/>
        <v>105.23084193805694</v>
      </c>
      <c r="FB141" s="2">
        <f t="shared" si="165"/>
        <v>104.49164412054093</v>
      </c>
      <c r="FC141" s="2">
        <f t="shared" si="165"/>
        <v>105.71265378464594</v>
      </c>
      <c r="FD141" s="2">
        <f t="shared" si="165"/>
        <v>105.68166642536937</v>
      </c>
      <c r="FE141" s="2">
        <f t="shared" si="165"/>
        <v>107.73137597612229</v>
      </c>
      <c r="FG141" s="2">
        <f t="shared" si="166"/>
        <v>0.99800448997725766</v>
      </c>
      <c r="FH141" s="2">
        <f t="shared" si="166"/>
        <v>0.99847342207442691</v>
      </c>
      <c r="FI141" s="2">
        <f t="shared" si="166"/>
        <v>0.99820804658480244</v>
      </c>
      <c r="FJ141" s="2">
        <f t="shared" si="166"/>
        <v>0.9981753621525945</v>
      </c>
      <c r="FK141" s="2">
        <f t="shared" si="166"/>
        <v>0.99800265336979588</v>
      </c>
      <c r="FL141" s="2">
        <f t="shared" si="166"/>
        <v>0.99805104094557251</v>
      </c>
      <c r="FM141" s="2">
        <f t="shared" si="166"/>
        <v>0.99805587653710826</v>
      </c>
      <c r="FN141" s="2">
        <f t="shared" si="166"/>
        <v>0.99811629992359518</v>
      </c>
      <c r="FO141" s="2">
        <f t="shared" si="166"/>
        <v>0.99796072355951138</v>
      </c>
      <c r="FP141" s="2">
        <f t="shared" si="166"/>
        <v>0.99809459411897705</v>
      </c>
      <c r="FQ141" s="2">
        <f t="shared" si="166"/>
        <v>0.99800648791838831</v>
      </c>
      <c r="FR141" s="2">
        <f t="shared" si="166"/>
        <v>0.99817923142924925</v>
      </c>
      <c r="FS141" s="2">
        <f t="shared" si="166"/>
        <v>0.99801203149979023</v>
      </c>
      <c r="FT141" s="2">
        <f t="shared" si="166"/>
        <v>0.9977933476998373</v>
      </c>
      <c r="FU141" s="2">
        <f t="shared" si="166"/>
        <v>0.99744149790709369</v>
      </c>
      <c r="FW141" s="2">
        <f t="shared" si="156"/>
        <v>7.3873614549718233E-2</v>
      </c>
      <c r="FX141" s="2">
        <f t="shared" si="156"/>
        <v>8.462537949546807E-2</v>
      </c>
      <c r="FY141" s="2">
        <f t="shared" si="156"/>
        <v>8.453675228703747E-2</v>
      </c>
      <c r="FZ141" s="2">
        <f t="shared" si="156"/>
        <v>8.184840587347425E-2</v>
      </c>
      <c r="GA141" s="2">
        <f t="shared" si="156"/>
        <v>7.317933981958874E-2</v>
      </c>
      <c r="GB141" s="2">
        <f t="shared" si="156"/>
        <v>8.1612144232089512E-2</v>
      </c>
      <c r="GC141" s="2">
        <f t="shared" si="156"/>
        <v>8.7353178291727576E-2</v>
      </c>
      <c r="GD141" s="2">
        <f t="shared" si="156"/>
        <v>0.10000645610975105</v>
      </c>
      <c r="GE141" s="2">
        <f t="shared" si="156"/>
        <v>0.10275027664761024</v>
      </c>
      <c r="GF141" s="2">
        <f t="shared" si="156"/>
        <v>9.6941049613547353E-2</v>
      </c>
      <c r="GG141" s="2">
        <f t="shared" si="156"/>
        <v>9.5204482927863876E-2</v>
      </c>
      <c r="GH141" s="2">
        <f t="shared" si="156"/>
        <v>9.2671041255253814E-2</v>
      </c>
      <c r="GI141" s="2">
        <f t="shared" si="156"/>
        <v>7.680114972931433E-2</v>
      </c>
      <c r="GJ141" s="2">
        <f t="shared" si="156"/>
        <v>6.584777317168676E-2</v>
      </c>
      <c r="GK141" s="2">
        <f t="shared" si="156"/>
        <v>6.6643692655361325E-2</v>
      </c>
      <c r="GM141" s="86">
        <f t="shared" si="157"/>
        <v>3.5892820936390329E-146</v>
      </c>
      <c r="GN141" s="86">
        <f t="shared" si="157"/>
        <v>1.9087450968647283E-153</v>
      </c>
      <c r="GO141" s="86">
        <f t="shared" si="157"/>
        <v>2.4562106850463192E-168</v>
      </c>
      <c r="GP141" s="86">
        <f t="shared" si="157"/>
        <v>1.7134178666135978E-194</v>
      </c>
      <c r="GQ141" s="86">
        <f t="shared" si="157"/>
        <v>1.4069682759656119E-202</v>
      </c>
      <c r="GR141" s="86">
        <f t="shared" si="157"/>
        <v>1.3162036054362659E-204</v>
      </c>
      <c r="GS141" s="86">
        <f t="shared" si="157"/>
        <v>1.0078995912871917E-206</v>
      </c>
      <c r="GT141" s="86">
        <f t="shared" si="157"/>
        <v>3.3676812181942857E-214</v>
      </c>
      <c r="GU141" s="86">
        <f t="shared" si="157"/>
        <v>4.0929104184455212E-194</v>
      </c>
      <c r="GV141" s="86">
        <f t="shared" si="157"/>
        <v>1.1853142713010986E-179</v>
      </c>
      <c r="GW141" s="86">
        <f t="shared" si="157"/>
        <v>4.5943992981739925E-183</v>
      </c>
      <c r="GX141" s="86">
        <f t="shared" si="157"/>
        <v>1.4419581387286557E-177</v>
      </c>
      <c r="GY141" s="86">
        <f t="shared" si="157"/>
        <v>5.4392890037917541E-133</v>
      </c>
      <c r="GZ141" s="86">
        <f t="shared" si="157"/>
        <v>1.9373605286391053E-104</v>
      </c>
      <c r="HA141" s="86">
        <f t="shared" si="157"/>
        <v>5.9170785261730363E-129</v>
      </c>
      <c r="HC141" s="86">
        <f t="shared" si="153"/>
        <v>9.2104896553518407E-58</v>
      </c>
      <c r="HD141" s="86">
        <f t="shared" si="153"/>
        <v>1.1003079814115005E-61</v>
      </c>
      <c r="HE141" s="86">
        <f t="shared" si="153"/>
        <v>7.2205042784119252E-57</v>
      </c>
      <c r="HF141" s="86">
        <f t="shared" si="153"/>
        <v>3.7554646422784653E-75</v>
      </c>
      <c r="HG141" s="86">
        <f t="shared" si="153"/>
        <v>1.0047202287421417E-73</v>
      </c>
      <c r="HH141" s="86">
        <f t="shared" si="153"/>
        <v>1.8154253710539326E-79</v>
      </c>
      <c r="HI141" s="86">
        <f t="shared" si="153"/>
        <v>6.2793986165990158E-91</v>
      </c>
      <c r="HJ141" s="86">
        <f t="shared" si="153"/>
        <v>1.5564732239790556E-99</v>
      </c>
      <c r="HK141" s="86">
        <f t="shared" si="153"/>
        <v>9.3646621493733075E-93</v>
      </c>
      <c r="HL141" s="86">
        <f t="shared" si="161"/>
        <v>9.7450645683099261E-45</v>
      </c>
      <c r="HM141" s="86">
        <f t="shared" si="161"/>
        <v>8.9215352673081384E-75</v>
      </c>
      <c r="HN141" s="86">
        <f t="shared" si="161"/>
        <v>4.38985891499596E-66</v>
      </c>
      <c r="HO141" s="86">
        <f t="shared" si="161"/>
        <v>6.4039894376144903E-45</v>
      </c>
      <c r="HP141" s="86">
        <f t="shared" si="161"/>
        <v>4.4728705413957493E-40</v>
      </c>
      <c r="HQ141" s="86">
        <f t="shared" si="161"/>
        <v>9.0534212758854296E-52</v>
      </c>
      <c r="HS141" s="86">
        <f t="shared" si="158"/>
        <v>0.47164381776317771</v>
      </c>
      <c r="HT141" s="86">
        <f t="shared" si="158"/>
        <v>0.51178236461326909</v>
      </c>
      <c r="HU141" s="86">
        <f t="shared" si="158"/>
        <v>0.50516809415582087</v>
      </c>
      <c r="HV141" s="86">
        <f t="shared" si="158"/>
        <v>0.50469439508329073</v>
      </c>
      <c r="HW141" s="86">
        <f t="shared" si="158"/>
        <v>0.43095109489733135</v>
      </c>
      <c r="HX141" s="86">
        <f t="shared" si="158"/>
        <v>0.48559339615813452</v>
      </c>
      <c r="HY141" s="86">
        <f t="shared" si="158"/>
        <v>0.50998370512076874</v>
      </c>
      <c r="HZ141" s="86">
        <f t="shared" si="158"/>
        <v>0.48503274826937692</v>
      </c>
      <c r="IA141" s="86">
        <f t="shared" si="158"/>
        <v>0.43634751189426374</v>
      </c>
      <c r="IB141" s="86">
        <f t="shared" si="158"/>
        <v>0.42756076782880376</v>
      </c>
      <c r="IC141" s="86">
        <f t="shared" si="158"/>
        <v>0.4863317591102711</v>
      </c>
      <c r="ID141" s="86">
        <f t="shared" si="158"/>
        <v>0.5011830905565301</v>
      </c>
      <c r="IE141" s="86">
        <f t="shared" si="158"/>
        <v>0.48351014188243091</v>
      </c>
      <c r="IF141" s="86">
        <f t="shared" si="158"/>
        <v>0.47686888830055008</v>
      </c>
      <c r="IG141" s="86">
        <f t="shared" si="158"/>
        <v>0.44789736346405284</v>
      </c>
      <c r="II141" s="86">
        <f t="shared" si="159"/>
        <v>2.1555724174898764E-13</v>
      </c>
      <c r="IJ141" s="86">
        <f t="shared" si="159"/>
        <v>6.1077779034193321E-11</v>
      </c>
      <c r="IK141" s="86">
        <f t="shared" si="159"/>
        <v>3.9915079406273242E-12</v>
      </c>
      <c r="IL141" s="86">
        <f t="shared" si="159"/>
        <v>6.8648475507952079E-13</v>
      </c>
      <c r="IM141" s="86">
        <f t="shared" si="159"/>
        <v>8.8046971636514961E-15</v>
      </c>
      <c r="IN141" s="86">
        <f t="shared" si="159"/>
        <v>7.5574129375516037E-14</v>
      </c>
      <c r="IO141" s="86">
        <f t="shared" si="159"/>
        <v>3.5217247313799406E-14</v>
      </c>
      <c r="IP141" s="86">
        <f t="shared" si="159"/>
        <v>1.608440597424336E-12</v>
      </c>
      <c r="IQ141" s="86">
        <f t="shared" si="159"/>
        <v>2.5949164323304658E-13</v>
      </c>
      <c r="IR141" s="86">
        <f t="shared" si="159"/>
        <v>4.4451272009689116E-13</v>
      </c>
      <c r="IS141" s="86">
        <f t="shared" si="159"/>
        <v>3.341048654945228E-14</v>
      </c>
      <c r="IT141" s="86">
        <f t="shared" si="159"/>
        <v>1.5339882412922894E-13</v>
      </c>
      <c r="IU141" s="86">
        <f t="shared" si="159"/>
        <v>5.9327246051917808E-16</v>
      </c>
      <c r="IV141" s="86">
        <f t="shared" si="159"/>
        <v>3.0522889257053994E-15</v>
      </c>
      <c r="IW141" s="86">
        <f t="shared" si="159"/>
        <v>5.5794894997352294E-15</v>
      </c>
      <c r="IY141" s="86">
        <f t="shared" si="160"/>
        <v>0.47164381776339326</v>
      </c>
      <c r="IZ141" s="86">
        <f t="shared" si="160"/>
        <v>0.5117823646743469</v>
      </c>
      <c r="JA141" s="86">
        <f t="shared" si="160"/>
        <v>0.50516809415981234</v>
      </c>
      <c r="JB141" s="86">
        <f t="shared" si="160"/>
        <v>0.50469439508397718</v>
      </c>
      <c r="JC141" s="86">
        <f t="shared" si="160"/>
        <v>0.43095109489734018</v>
      </c>
      <c r="JD141" s="86">
        <f t="shared" si="160"/>
        <v>0.48559339615821007</v>
      </c>
      <c r="JE141" s="86">
        <f t="shared" si="160"/>
        <v>0.50998370512080393</v>
      </c>
      <c r="JF141" s="86">
        <f t="shared" si="160"/>
        <v>0.48503274827098536</v>
      </c>
      <c r="JG141" s="86">
        <f t="shared" si="160"/>
        <v>0.43634751189452325</v>
      </c>
      <c r="JH141" s="86">
        <f t="shared" si="160"/>
        <v>0.42756076782924829</v>
      </c>
      <c r="JI141" s="86">
        <f t="shared" si="160"/>
        <v>0.48633175911030452</v>
      </c>
      <c r="JJ141" s="86">
        <f t="shared" si="160"/>
        <v>0.50118309055668353</v>
      </c>
      <c r="JK141" s="86">
        <f t="shared" si="160"/>
        <v>0.48351014188243152</v>
      </c>
      <c r="JL141" s="86">
        <f t="shared" si="160"/>
        <v>0.47686888830055313</v>
      </c>
      <c r="JM141" s="86">
        <f t="shared" si="160"/>
        <v>0.44789736346405845</v>
      </c>
    </row>
    <row r="142" spans="2:273" x14ac:dyDescent="0.25">
      <c r="B142" s="2">
        <v>115</v>
      </c>
      <c r="C142" s="37">
        <v>108.172</v>
      </c>
      <c r="D142" s="37">
        <v>107.53400000000001</v>
      </c>
      <c r="E142" s="37">
        <v>110.315</v>
      </c>
      <c r="F142" s="37">
        <v>110.37</v>
      </c>
      <c r="G142" s="37">
        <v>111.283</v>
      </c>
      <c r="H142" s="37">
        <v>109.943</v>
      </c>
      <c r="I142" s="37">
        <v>108.717</v>
      </c>
      <c r="J142" s="37">
        <v>106.075</v>
      </c>
      <c r="K142" s="37">
        <v>106.396</v>
      </c>
      <c r="L142" s="37">
        <v>108.038</v>
      </c>
      <c r="M142" s="37">
        <v>110.30200000000001</v>
      </c>
      <c r="N142" s="37">
        <v>110.434</v>
      </c>
      <c r="O142" s="37">
        <v>116.98099999999999</v>
      </c>
      <c r="P142" s="37">
        <v>143.16999999999999</v>
      </c>
      <c r="Q142" s="37">
        <v>177.30199999999999</v>
      </c>
      <c r="S142" s="4">
        <f t="shared" si="162"/>
        <v>108.73604981141843</v>
      </c>
      <c r="T142" s="4">
        <f t="shared" si="162"/>
        <v>108.94211718768901</v>
      </c>
      <c r="U142" s="4">
        <f t="shared" si="162"/>
        <v>109.81595648567335</v>
      </c>
      <c r="V142" s="4">
        <f t="shared" si="162"/>
        <v>110.17895146930407</v>
      </c>
      <c r="W142" s="4">
        <f t="shared" si="162"/>
        <v>110.86733677007373</v>
      </c>
      <c r="X142" s="4">
        <f t="shared" si="162"/>
        <v>110.44002250985849</v>
      </c>
      <c r="Y142" s="4">
        <f t="shared" si="162"/>
        <v>108.64290150247651</v>
      </c>
      <c r="Z142" s="4">
        <f t="shared" si="162"/>
        <v>106.61588868243533</v>
      </c>
      <c r="AA142" s="4">
        <f t="shared" si="162"/>
        <v>106.26522813882255</v>
      </c>
      <c r="AB142" s="4">
        <f t="shared" si="162"/>
        <v>108.02458824147271</v>
      </c>
      <c r="AC142" s="4">
        <f t="shared" si="162"/>
        <v>110.04672673960054</v>
      </c>
      <c r="AD142" s="4">
        <f t="shared" si="162"/>
        <v>111.06116060408223</v>
      </c>
      <c r="AE142" s="4">
        <f t="shared" si="162"/>
        <v>116.85486475226563</v>
      </c>
      <c r="AF142" s="4">
        <f t="shared" si="162"/>
        <v>143.43544679985601</v>
      </c>
      <c r="AG142" s="4">
        <f t="shared" si="162"/>
        <v>179.00500840300694</v>
      </c>
      <c r="AI142" s="4">
        <f t="shared" si="163"/>
        <v>-0.56404981141842825</v>
      </c>
      <c r="AJ142" s="4">
        <f t="shared" si="163"/>
        <v>-1.4081171876890011</v>
      </c>
      <c r="AK142" s="4">
        <f t="shared" si="163"/>
        <v>0.49904351432664384</v>
      </c>
      <c r="AL142" s="4">
        <f t="shared" si="163"/>
        <v>0.1910485306959373</v>
      </c>
      <c r="AM142" s="4">
        <f t="shared" si="163"/>
        <v>0.41566322992626681</v>
      </c>
      <c r="AN142" s="4">
        <f t="shared" si="163"/>
        <v>-0.49702250985849616</v>
      </c>
      <c r="AO142" s="4">
        <f t="shared" si="163"/>
        <v>7.4098497523493734E-2</v>
      </c>
      <c r="AP142" s="4">
        <f t="shared" si="163"/>
        <v>-0.54088868243532318</v>
      </c>
      <c r="AQ142" s="4">
        <f t="shared" si="163"/>
        <v>0.13077186117745043</v>
      </c>
      <c r="AR142" s="4">
        <f t="shared" si="163"/>
        <v>1.3411758527283268E-2</v>
      </c>
      <c r="AS142" s="4">
        <f t="shared" si="163"/>
        <v>0.25527326039946274</v>
      </c>
      <c r="AT142" s="4">
        <f t="shared" si="163"/>
        <v>-0.62716060408223484</v>
      </c>
      <c r="AU142" s="4">
        <f t="shared" si="163"/>
        <v>0.12613524773436779</v>
      </c>
      <c r="AV142" s="4">
        <f t="shared" si="163"/>
        <v>-0.26544679985602215</v>
      </c>
      <c r="AW142" s="4">
        <f t="shared" si="163"/>
        <v>-1.7030084030069474</v>
      </c>
      <c r="AY142" s="2">
        <f t="shared" si="154"/>
        <v>108.73604981140782</v>
      </c>
      <c r="AZ142" s="2">
        <f t="shared" si="154"/>
        <v>107.87278043872331</v>
      </c>
      <c r="BA142" s="2">
        <f t="shared" si="154"/>
        <v>108.19487215661589</v>
      </c>
      <c r="BB142" s="2">
        <f t="shared" si="154"/>
        <v>107.3625141676691</v>
      </c>
      <c r="BC142" s="2">
        <f t="shared" si="154"/>
        <v>105.67385194418711</v>
      </c>
      <c r="BD142" s="2">
        <f t="shared" si="154"/>
        <v>103.84895043935626</v>
      </c>
      <c r="BE142" s="2">
        <f t="shared" si="154"/>
        <v>103.69047699580702</v>
      </c>
      <c r="BF142" s="2">
        <f t="shared" si="154"/>
        <v>101.88696896723418</v>
      </c>
      <c r="BG142" s="2">
        <f t="shared" si="154"/>
        <v>102.99284145517325</v>
      </c>
      <c r="BH142" s="2">
        <f t="shared" si="154"/>
        <v>104.70399708925174</v>
      </c>
      <c r="BI142" s="2">
        <f t="shared" si="154"/>
        <v>104.39054046616981</v>
      </c>
      <c r="BJ142" s="2">
        <f t="shared" si="154"/>
        <v>103.99146562106669</v>
      </c>
      <c r="BK142" s="2">
        <f t="shared" si="154"/>
        <v>105.17023662252977</v>
      </c>
      <c r="BL142" s="2">
        <f t="shared" si="154"/>
        <v>105.53196935137507</v>
      </c>
      <c r="BM142" s="2">
        <f t="shared" si="154"/>
        <v>107.99950660028377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123.09006922712187</v>
      </c>
      <c r="DL142" s="2">
        <f t="shared" si="164"/>
        <v>119.21036067653276</v>
      </c>
      <c r="DM142" s="2">
        <f t="shared" si="164"/>
        <v>122.09979868667916</v>
      </c>
      <c r="DN142" s="2">
        <f t="shared" si="164"/>
        <v>119.3782928475034</v>
      </c>
      <c r="DO142" s="2">
        <f t="shared" si="164"/>
        <v>117.05509355509359</v>
      </c>
      <c r="DP142" s="2">
        <f t="shared" si="164"/>
        <v>117.60230408140936</v>
      </c>
      <c r="DQ142" s="2">
        <f t="shared" si="164"/>
        <v>119.3180015015015</v>
      </c>
      <c r="DR142" s="2">
        <f t="shared" si="164"/>
        <v>119.69363015647227</v>
      </c>
      <c r="DS142" s="2">
        <f t="shared" si="164"/>
        <v>121.10316750700278</v>
      </c>
      <c r="DT142" s="2">
        <f t="shared" si="164"/>
        <v>120.62167867867871</v>
      </c>
      <c r="DU142" s="2">
        <f t="shared" si="164"/>
        <v>123.29491359931362</v>
      </c>
      <c r="DV142" s="2">
        <f t="shared" si="164"/>
        <v>115.76341820768135</v>
      </c>
      <c r="DW142" s="2">
        <f t="shared" si="164"/>
        <v>122.73781531531533</v>
      </c>
      <c r="DX142" s="2">
        <f t="shared" si="164"/>
        <v>116.04624522536287</v>
      </c>
      <c r="DY142" s="2">
        <f t="shared" si="164"/>
        <v>111.63678123841302</v>
      </c>
      <c r="EA142" s="2">
        <f t="shared" si="152"/>
        <v>108.67912860810041</v>
      </c>
      <c r="EB142" s="2">
        <f t="shared" si="152"/>
        <v>107.81382094430992</v>
      </c>
      <c r="EC142" s="2">
        <f t="shared" si="152"/>
        <v>108.11943736263738</v>
      </c>
      <c r="ED142" s="2">
        <f t="shared" si="152"/>
        <v>107.30962532800915</v>
      </c>
      <c r="EE142" s="2">
        <f t="shared" si="151"/>
        <v>105.61866994516791</v>
      </c>
      <c r="EF142" s="2">
        <f t="shared" si="151"/>
        <v>103.78163978234585</v>
      </c>
      <c r="EG142" s="2">
        <f t="shared" si="151"/>
        <v>103.63328484936551</v>
      </c>
      <c r="EH142" s="2">
        <f t="shared" si="151"/>
        <v>101.78714949109413</v>
      </c>
      <c r="EI142" s="2">
        <f t="shared" si="151"/>
        <v>102.86043028624194</v>
      </c>
      <c r="EJ142" s="2">
        <f t="shared" si="151"/>
        <v>104.63137042092005</v>
      </c>
      <c r="EK142" s="2">
        <f t="shared" si="151"/>
        <v>104.27512003693445</v>
      </c>
      <c r="EL142" s="2">
        <f t="shared" si="151"/>
        <v>103.93239394224909</v>
      </c>
      <c r="EM142" s="2">
        <f t="shared" si="135"/>
        <v>105.09965870856337</v>
      </c>
      <c r="EN142" s="2">
        <f t="shared" si="135"/>
        <v>105.50662238805971</v>
      </c>
      <c r="EO142" s="2">
        <f t="shared" si="135"/>
        <v>108.02323220930538</v>
      </c>
      <c r="EQ142" s="2">
        <f t="shared" si="165"/>
        <v>109.06071088477695</v>
      </c>
      <c r="ER142" s="2">
        <f t="shared" si="165"/>
        <v>108.28199998579073</v>
      </c>
      <c r="ES142" s="2">
        <f t="shared" si="165"/>
        <v>108.6913509766856</v>
      </c>
      <c r="ET142" s="2">
        <f t="shared" si="165"/>
        <v>107.67801688997588</v>
      </c>
      <c r="EU142" s="2">
        <f t="shared" si="165"/>
        <v>106.04973187702015</v>
      </c>
      <c r="EV142" s="2">
        <f t="shared" si="165"/>
        <v>104.26302417605125</v>
      </c>
      <c r="EW142" s="2">
        <f t="shared" si="165"/>
        <v>103.94258467519478</v>
      </c>
      <c r="EX142" s="2">
        <f t="shared" si="165"/>
        <v>102.42294501206567</v>
      </c>
      <c r="EY142" s="2">
        <f t="shared" si="165"/>
        <v>103.74317167870537</v>
      </c>
      <c r="EZ142" s="2">
        <f t="shared" si="165"/>
        <v>105.05711667146562</v>
      </c>
      <c r="FA142" s="2">
        <f t="shared" si="165"/>
        <v>105.05658517720269</v>
      </c>
      <c r="FB142" s="2">
        <f t="shared" si="165"/>
        <v>104.32383343820791</v>
      </c>
      <c r="FC142" s="2">
        <f t="shared" si="165"/>
        <v>105.56135068029566</v>
      </c>
      <c r="FD142" s="2">
        <f t="shared" si="165"/>
        <v>105.5642146660888</v>
      </c>
      <c r="FE142" s="2">
        <f t="shared" si="165"/>
        <v>107.58030647218712</v>
      </c>
      <c r="FG142" s="2">
        <f t="shared" si="166"/>
        <v>0.99817975362443756</v>
      </c>
      <c r="FH142" s="2">
        <f t="shared" si="166"/>
        <v>0.99860755734864193</v>
      </c>
      <c r="FI142" s="2">
        <f t="shared" si="166"/>
        <v>0.99836546133995985</v>
      </c>
      <c r="FJ142" s="2">
        <f t="shared" si="166"/>
        <v>0.99833564329554003</v>
      </c>
      <c r="FK142" s="2">
        <f t="shared" si="166"/>
        <v>0.99817807802989311</v>
      </c>
      <c r="FL142" s="2">
        <f t="shared" si="166"/>
        <v>0.99822222335083477</v>
      </c>
      <c r="FM142" s="2">
        <f t="shared" si="166"/>
        <v>0.99822663497379782</v>
      </c>
      <c r="FN142" s="2">
        <f t="shared" si="166"/>
        <v>0.99828176032226379</v>
      </c>
      <c r="FO142" s="2">
        <f t="shared" si="166"/>
        <v>0.99813982400259771</v>
      </c>
      <c r="FP142" s="2">
        <f t="shared" si="166"/>
        <v>0.99826195779155658</v>
      </c>
      <c r="FQ142" s="2">
        <f t="shared" si="166"/>
        <v>0.99818157640812921</v>
      </c>
      <c r="FR142" s="2">
        <f t="shared" si="166"/>
        <v>0.99833917324995369</v>
      </c>
      <c r="FS142" s="2">
        <f t="shared" si="166"/>
        <v>0.99818663398610818</v>
      </c>
      <c r="FT142" s="2">
        <f t="shared" si="166"/>
        <v>0.99798711835947607</v>
      </c>
      <c r="FU142" s="2">
        <f t="shared" si="166"/>
        <v>0.99766609294854514</v>
      </c>
      <c r="FW142" s="2">
        <f t="shared" si="156"/>
        <v>8.0427584699397064E-2</v>
      </c>
      <c r="FX142" s="2">
        <f t="shared" si="156"/>
        <v>9.2038435287593229E-2</v>
      </c>
      <c r="FY142" s="2">
        <f t="shared" si="156"/>
        <v>9.1942824268198511E-2</v>
      </c>
      <c r="FZ142" s="2">
        <f t="shared" si="156"/>
        <v>8.9041865630296715E-2</v>
      </c>
      <c r="GA142" s="2">
        <f t="shared" si="156"/>
        <v>7.9677014013391223E-2</v>
      </c>
      <c r="GB142" s="2">
        <f t="shared" si="156"/>
        <v>8.878684748083579E-2</v>
      </c>
      <c r="GC142" s="2">
        <f t="shared" si="156"/>
        <v>9.498039129496999E-2</v>
      </c>
      <c r="GD142" s="2">
        <f t="shared" si="156"/>
        <v>0.10860701010706542</v>
      </c>
      <c r="GE142" s="2">
        <f t="shared" si="156"/>
        <v>0.1115575499994792</v>
      </c>
      <c r="GF142" s="2">
        <f t="shared" si="156"/>
        <v>0.10530882561204027</v>
      </c>
      <c r="GG142" s="2">
        <f t="shared" si="156"/>
        <v>0.10343953139264338</v>
      </c>
      <c r="GH142" s="2">
        <f t="shared" si="156"/>
        <v>0.10071134273396576</v>
      </c>
      <c r="GI142" s="2">
        <f t="shared" si="156"/>
        <v>8.3591404206620715E-2</v>
      </c>
      <c r="GJ142" s="2">
        <f t="shared" si="156"/>
        <v>7.1744861455412062E-2</v>
      </c>
      <c r="GK142" s="2">
        <f t="shared" si="156"/>
        <v>7.2606520430822816E-2</v>
      </c>
      <c r="GM142" s="86">
        <f t="shared" si="157"/>
        <v>5.7314830601664778E-152</v>
      </c>
      <c r="GN142" s="86">
        <f t="shared" si="157"/>
        <v>1.5842689465006078E-159</v>
      </c>
      <c r="GO142" s="86">
        <f t="shared" si="157"/>
        <v>4.5221759915152033E-175</v>
      </c>
      <c r="GP142" s="86">
        <f t="shared" si="157"/>
        <v>3.2665411623054035E-202</v>
      </c>
      <c r="GQ142" s="86">
        <f t="shared" si="157"/>
        <v>1.0696289794218769E-210</v>
      </c>
      <c r="GR142" s="86">
        <f t="shared" si="157"/>
        <v>9.1519138084489337E-213</v>
      </c>
      <c r="GS142" s="86">
        <f t="shared" si="157"/>
        <v>8.4416603328942883E-215</v>
      </c>
      <c r="GT142" s="86">
        <f t="shared" si="157"/>
        <v>1.5259257907125168E-222</v>
      </c>
      <c r="GU142" s="86">
        <f t="shared" si="157"/>
        <v>1.1144983673457029E-201</v>
      </c>
      <c r="GV142" s="86">
        <f t="shared" si="157"/>
        <v>1.2658996729276053E-186</v>
      </c>
      <c r="GW142" s="86">
        <f t="shared" si="157"/>
        <v>3.1974945302657191E-190</v>
      </c>
      <c r="GX142" s="86">
        <f t="shared" si="157"/>
        <v>1.6846596010153646E-184</v>
      </c>
      <c r="GY142" s="86">
        <f t="shared" si="157"/>
        <v>3.1936891294994808E-138</v>
      </c>
      <c r="GZ142" s="86">
        <f t="shared" si="157"/>
        <v>1.7034403053094726E-108</v>
      </c>
      <c r="HA142" s="86">
        <f t="shared" si="157"/>
        <v>5.2559529396684562E-134</v>
      </c>
      <c r="HC142" s="86">
        <f t="shared" si="153"/>
        <v>1.7580931567747574E-61</v>
      </c>
      <c r="HD142" s="86">
        <f t="shared" si="153"/>
        <v>1.3181481367386527E-65</v>
      </c>
      <c r="HE142" s="86">
        <f t="shared" si="153"/>
        <v>1.5138158450060324E-60</v>
      </c>
      <c r="HF142" s="86">
        <f t="shared" si="153"/>
        <v>5.135756575573914E-80</v>
      </c>
      <c r="HG142" s="86">
        <f t="shared" si="153"/>
        <v>1.4966443893199929E-78</v>
      </c>
      <c r="HH142" s="86">
        <f t="shared" si="153"/>
        <v>1.3779851161388312E-84</v>
      </c>
      <c r="HI142" s="86">
        <f t="shared" si="153"/>
        <v>1.4128623221960203E-96</v>
      </c>
      <c r="HJ142" s="86">
        <f t="shared" si="153"/>
        <v>1.2135148309905433E-105</v>
      </c>
      <c r="HK142" s="86">
        <f t="shared" si="153"/>
        <v>2.1955207570917064E-98</v>
      </c>
      <c r="HL142" s="86">
        <f t="shared" si="161"/>
        <v>2.109900637764091E-47</v>
      </c>
      <c r="HM142" s="86">
        <f t="shared" si="161"/>
        <v>2.4211771473927812E-79</v>
      </c>
      <c r="HN142" s="86">
        <f t="shared" si="161"/>
        <v>4.0500701708552157E-70</v>
      </c>
      <c r="HO142" s="86">
        <f t="shared" si="161"/>
        <v>9.5542062769144049E-48</v>
      </c>
      <c r="HP142" s="86">
        <f t="shared" si="161"/>
        <v>1.362369050562961E-42</v>
      </c>
      <c r="HQ142" s="86">
        <f t="shared" si="161"/>
        <v>4.9080064959348446E-55</v>
      </c>
      <c r="HS142" s="86">
        <f t="shared" si="158"/>
        <v>0.5091830999413417</v>
      </c>
      <c r="HT142" s="86">
        <f t="shared" si="158"/>
        <v>0.50525761779829781</v>
      </c>
      <c r="HU142" s="86">
        <f t="shared" si="158"/>
        <v>0.51111849850218927</v>
      </c>
      <c r="HV142" s="86">
        <f t="shared" si="158"/>
        <v>0.51108301464845973</v>
      </c>
      <c r="HW142" s="86">
        <f t="shared" si="158"/>
        <v>0.49074959984872502</v>
      </c>
      <c r="HX142" s="86">
        <f t="shared" si="158"/>
        <v>0.51343488636440804</v>
      </c>
      <c r="HY142" s="86">
        <f t="shared" si="158"/>
        <v>0.46548493377905209</v>
      </c>
      <c r="HZ142" s="86">
        <f t="shared" si="158"/>
        <v>0.41218707342694721</v>
      </c>
      <c r="IA142" s="86">
        <f t="shared" si="158"/>
        <v>0.33800111360608248</v>
      </c>
      <c r="IB142" s="86">
        <f t="shared" si="158"/>
        <v>0.33131762118291613</v>
      </c>
      <c r="IC142" s="86">
        <f t="shared" si="158"/>
        <v>0.41014294445721139</v>
      </c>
      <c r="ID142" s="86">
        <f t="shared" si="158"/>
        <v>0.44220983810918774</v>
      </c>
      <c r="IE142" s="86">
        <f t="shared" si="158"/>
        <v>0.51349300160597644</v>
      </c>
      <c r="IF142" s="86">
        <f t="shared" si="158"/>
        <v>0.54059391935080825</v>
      </c>
      <c r="IG142" s="86">
        <f t="shared" si="158"/>
        <v>0.51999506924108996</v>
      </c>
      <c r="II142" s="86">
        <f t="shared" si="159"/>
        <v>1.5320106463547366E-12</v>
      </c>
      <c r="IJ142" s="86">
        <f t="shared" si="159"/>
        <v>3.2094206532313358E-10</v>
      </c>
      <c r="IK142" s="86">
        <f t="shared" si="159"/>
        <v>2.56815526505138E-11</v>
      </c>
      <c r="IL142" s="86">
        <f t="shared" si="159"/>
        <v>4.8949931474527891E-12</v>
      </c>
      <c r="IM142" s="86">
        <f t="shared" si="159"/>
        <v>7.7714996402559861E-14</v>
      </c>
      <c r="IN142" s="86">
        <f t="shared" si="159"/>
        <v>6.3214876006857406E-13</v>
      </c>
      <c r="IO142" s="86">
        <f t="shared" si="159"/>
        <v>3.3339920617101699E-13</v>
      </c>
      <c r="IP142" s="86">
        <f t="shared" si="159"/>
        <v>1.298540187813489E-11</v>
      </c>
      <c r="IQ142" s="86">
        <f t="shared" si="159"/>
        <v>2.5025088351031365E-12</v>
      </c>
      <c r="IR142" s="86">
        <f t="shared" si="159"/>
        <v>3.851285650321155E-12</v>
      </c>
      <c r="IS142" s="86">
        <f t="shared" si="159"/>
        <v>3.4843983225583237E-13</v>
      </c>
      <c r="IT142" s="86">
        <f t="shared" si="159"/>
        <v>1.378723801210063E-12</v>
      </c>
      <c r="IU142" s="86">
        <f t="shared" si="159"/>
        <v>6.645386506659983E-15</v>
      </c>
      <c r="IV142" s="86">
        <f t="shared" si="159"/>
        <v>2.6408889969855052E-14</v>
      </c>
      <c r="IW142" s="86">
        <f t="shared" si="159"/>
        <v>4.6824434485382644E-14</v>
      </c>
      <c r="IY142" s="86">
        <f t="shared" si="160"/>
        <v>0.5091830999428737</v>
      </c>
      <c r="IZ142" s="86">
        <f t="shared" si="160"/>
        <v>0.50525761811923986</v>
      </c>
      <c r="JA142" s="86">
        <f t="shared" si="160"/>
        <v>0.51111849852787083</v>
      </c>
      <c r="JB142" s="86">
        <f t="shared" si="160"/>
        <v>0.51108301465335471</v>
      </c>
      <c r="JC142" s="86">
        <f t="shared" si="160"/>
        <v>0.49074959984880273</v>
      </c>
      <c r="JD142" s="86">
        <f t="shared" si="160"/>
        <v>0.5134348863650402</v>
      </c>
      <c r="JE142" s="86">
        <f t="shared" si="160"/>
        <v>0.46548493377938549</v>
      </c>
      <c r="JF142" s="86">
        <f t="shared" si="160"/>
        <v>0.41218707343993261</v>
      </c>
      <c r="JG142" s="86">
        <f t="shared" si="160"/>
        <v>0.33800111360858498</v>
      </c>
      <c r="JH142" s="86">
        <f t="shared" si="160"/>
        <v>0.33131762118676744</v>
      </c>
      <c r="JI142" s="86">
        <f t="shared" si="160"/>
        <v>0.41014294445755983</v>
      </c>
      <c r="JJ142" s="86">
        <f t="shared" si="160"/>
        <v>0.44220983811056647</v>
      </c>
      <c r="JK142" s="86">
        <f t="shared" si="160"/>
        <v>0.5134930016059831</v>
      </c>
      <c r="JL142" s="86">
        <f t="shared" si="160"/>
        <v>0.54059391935083467</v>
      </c>
      <c r="JM142" s="86">
        <f t="shared" si="160"/>
        <v>0.51999506924113681</v>
      </c>
    </row>
    <row r="143" spans="2:273" x14ac:dyDescent="0.25">
      <c r="B143" s="2">
        <v>116</v>
      </c>
      <c r="C143" s="37">
        <v>108.31</v>
      </c>
      <c r="D143" s="37">
        <v>107.983</v>
      </c>
      <c r="E143" s="37">
        <v>109.53700000000001</v>
      </c>
      <c r="F143" s="37">
        <v>109.333</v>
      </c>
      <c r="G143" s="37">
        <v>110.01900000000001</v>
      </c>
      <c r="H143" s="37">
        <v>108.66</v>
      </c>
      <c r="I143" s="37">
        <v>106.604</v>
      </c>
      <c r="J143" s="37">
        <v>104.283</v>
      </c>
      <c r="K143" s="37">
        <v>103.81100000000001</v>
      </c>
      <c r="L143" s="37">
        <v>105.81100000000001</v>
      </c>
      <c r="M143" s="37">
        <v>106.377</v>
      </c>
      <c r="N143" s="37">
        <v>108.18899999999999</v>
      </c>
      <c r="O143" s="37">
        <v>114.679</v>
      </c>
      <c r="P143" s="37">
        <v>139.13200000000001</v>
      </c>
      <c r="Q143" s="37">
        <v>174.47200000000001</v>
      </c>
      <c r="S143" s="4">
        <f t="shared" si="162"/>
        <v>108.56238782607296</v>
      </c>
      <c r="T143" s="4">
        <f t="shared" si="162"/>
        <v>108.54687777394879</v>
      </c>
      <c r="U143" s="4">
        <f t="shared" si="162"/>
        <v>109.28329956696297</v>
      </c>
      <c r="V143" s="4">
        <f t="shared" si="162"/>
        <v>109.37745628027412</v>
      </c>
      <c r="W143" s="4">
        <f t="shared" si="162"/>
        <v>110.13620257030919</v>
      </c>
      <c r="X143" s="4">
        <f t="shared" si="162"/>
        <v>109.03305770229255</v>
      </c>
      <c r="Y143" s="4">
        <f t="shared" si="162"/>
        <v>106.80964161231435</v>
      </c>
      <c r="Z143" s="4">
        <f t="shared" si="162"/>
        <v>104.58925448815214</v>
      </c>
      <c r="AA143" s="4">
        <f t="shared" si="162"/>
        <v>104.53547082206266</v>
      </c>
      <c r="AB143" s="4">
        <f t="shared" si="162"/>
        <v>106.32736320059863</v>
      </c>
      <c r="AC143" s="4">
        <f t="shared" si="162"/>
        <v>107.49532849245897</v>
      </c>
      <c r="AD143" s="4">
        <f t="shared" si="162"/>
        <v>108.27773758090072</v>
      </c>
      <c r="AE143" s="4">
        <f t="shared" si="162"/>
        <v>114.31575782934263</v>
      </c>
      <c r="AF143" s="4">
        <f t="shared" si="162"/>
        <v>139.72225329078719</v>
      </c>
      <c r="AG143" s="4">
        <f t="shared" si="162"/>
        <v>177.3221904072883</v>
      </c>
      <c r="AI143" s="4">
        <f t="shared" si="163"/>
        <v>-0.25238782607296173</v>
      </c>
      <c r="AJ143" s="4">
        <f t="shared" si="163"/>
        <v>-0.56387777394878924</v>
      </c>
      <c r="AK143" s="4">
        <f t="shared" si="163"/>
        <v>0.25370043303703937</v>
      </c>
      <c r="AL143" s="4">
        <f t="shared" si="163"/>
        <v>-4.4456280274118853E-2</v>
      </c>
      <c r="AM143" s="4">
        <f t="shared" si="163"/>
        <v>-0.11720257030918901</v>
      </c>
      <c r="AN143" s="4">
        <f t="shared" si="163"/>
        <v>-0.37305770229255586</v>
      </c>
      <c r="AO143" s="4">
        <f t="shared" si="163"/>
        <v>-0.20564161231435207</v>
      </c>
      <c r="AP143" s="4">
        <f t="shared" si="163"/>
        <v>-0.30625448815213474</v>
      </c>
      <c r="AQ143" s="4">
        <f t="shared" si="163"/>
        <v>-0.72447082206265634</v>
      </c>
      <c r="AR143" s="4">
        <f t="shared" si="163"/>
        <v>-0.51636320059861873</v>
      </c>
      <c r="AS143" s="4">
        <f t="shared" si="163"/>
        <v>-1.1183284924589714</v>
      </c>
      <c r="AT143" s="4">
        <f t="shared" si="163"/>
        <v>-8.8737580900726698E-2</v>
      </c>
      <c r="AU143" s="4">
        <f t="shared" si="163"/>
        <v>0.3632421706573723</v>
      </c>
      <c r="AV143" s="4">
        <f t="shared" si="163"/>
        <v>-0.59025329078718869</v>
      </c>
      <c r="AW143" s="4">
        <f t="shared" si="163"/>
        <v>-2.8501904072882951</v>
      </c>
      <c r="AY143" s="2">
        <f t="shared" si="154"/>
        <v>108.56238782600529</v>
      </c>
      <c r="AZ143" s="2">
        <f t="shared" si="154"/>
        <v>107.71667331299676</v>
      </c>
      <c r="BA143" s="2">
        <f t="shared" si="154"/>
        <v>108.01123145228446</v>
      </c>
      <c r="BB143" s="2">
        <f t="shared" si="154"/>
        <v>107.18104921481596</v>
      </c>
      <c r="BC143" s="2">
        <f t="shared" si="154"/>
        <v>105.48841556293237</v>
      </c>
      <c r="BD143" s="2">
        <f t="shared" si="154"/>
        <v>103.68597633752594</v>
      </c>
      <c r="BE143" s="2">
        <f t="shared" si="154"/>
        <v>103.53226489219625</v>
      </c>
      <c r="BF143" s="2">
        <f t="shared" si="154"/>
        <v>101.72458858207492</v>
      </c>
      <c r="BG143" s="2">
        <f t="shared" si="154"/>
        <v>102.81144117825691</v>
      </c>
      <c r="BH143" s="2">
        <f t="shared" si="154"/>
        <v>104.54551528361702</v>
      </c>
      <c r="BI143" s="2">
        <f t="shared" si="154"/>
        <v>104.17190736394056</v>
      </c>
      <c r="BJ143" s="2">
        <f t="shared" si="154"/>
        <v>103.79951798859869</v>
      </c>
      <c r="BK143" s="2">
        <f t="shared" si="154"/>
        <v>104.98312567015928</v>
      </c>
      <c r="BL143" s="2">
        <f t="shared" si="154"/>
        <v>105.40815655702734</v>
      </c>
      <c r="BM143" s="2">
        <f t="shared" si="154"/>
        <v>107.87455591100527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123.08291583688954</v>
      </c>
      <c r="DL143" s="2">
        <f t="shared" si="164"/>
        <v>119.16054270613107</v>
      </c>
      <c r="DM143" s="2">
        <f t="shared" si="164"/>
        <v>122.08878789868666</v>
      </c>
      <c r="DN143" s="2">
        <f t="shared" si="164"/>
        <v>119.36251632928477</v>
      </c>
      <c r="DO143" s="2">
        <f t="shared" si="164"/>
        <v>117.02212583433641</v>
      </c>
      <c r="DP143" s="2">
        <f t="shared" si="164"/>
        <v>117.586494255389</v>
      </c>
      <c r="DQ143" s="2">
        <f t="shared" si="164"/>
        <v>119.30498374088374</v>
      </c>
      <c r="DR143" s="2">
        <f t="shared" si="164"/>
        <v>119.70303627311523</v>
      </c>
      <c r="DS143" s="2">
        <f t="shared" si="164"/>
        <v>121.15085882352939</v>
      </c>
      <c r="DT143" s="2">
        <f t="shared" si="164"/>
        <v>120.65459849849853</v>
      </c>
      <c r="DU143" s="2">
        <f t="shared" si="164"/>
        <v>123.35019519519521</v>
      </c>
      <c r="DV143" s="2">
        <f t="shared" si="164"/>
        <v>115.73124039829301</v>
      </c>
      <c r="DW143" s="2">
        <f t="shared" si="164"/>
        <v>122.77737606177608</v>
      </c>
      <c r="DX143" s="2">
        <f t="shared" si="164"/>
        <v>115.99713674560734</v>
      </c>
      <c r="DY143" s="2">
        <f t="shared" si="164"/>
        <v>111.53067712272892</v>
      </c>
      <c r="EA143" s="2">
        <f t="shared" si="152"/>
        <v>108.50195353679408</v>
      </c>
      <c r="EB143" s="2">
        <f t="shared" si="152"/>
        <v>107.65211852300243</v>
      </c>
      <c r="EC143" s="2">
        <f t="shared" si="152"/>
        <v>107.92873824175827</v>
      </c>
      <c r="ED143" s="2">
        <f t="shared" si="152"/>
        <v>107.12402159155735</v>
      </c>
      <c r="EE143" s="2">
        <f t="shared" si="151"/>
        <v>105.42892419465386</v>
      </c>
      <c r="EF143" s="2">
        <f t="shared" si="151"/>
        <v>103.6133870012092</v>
      </c>
      <c r="EG143" s="2">
        <f t="shared" si="151"/>
        <v>103.4724484161581</v>
      </c>
      <c r="EH143" s="2">
        <f t="shared" si="151"/>
        <v>101.61630237489396</v>
      </c>
      <c r="EI143" s="2">
        <f t="shared" si="151"/>
        <v>102.66586919052017</v>
      </c>
      <c r="EJ143" s="2">
        <f t="shared" si="151"/>
        <v>104.4673578304691</v>
      </c>
      <c r="EK143" s="2">
        <f t="shared" si="151"/>
        <v>104.04596537396124</v>
      </c>
      <c r="EL143" s="2">
        <f t="shared" si="151"/>
        <v>103.73533685718053</v>
      </c>
      <c r="EM143" s="2">
        <f t="shared" si="135"/>
        <v>104.90791271813926</v>
      </c>
      <c r="EN143" s="2">
        <f t="shared" si="135"/>
        <v>105.38374611940299</v>
      </c>
      <c r="EO143" s="2">
        <f t="shared" si="135"/>
        <v>107.90440098144698</v>
      </c>
      <c r="EQ143" s="2">
        <f t="shared" si="165"/>
        <v>108.91591286604425</v>
      </c>
      <c r="ER143" s="2">
        <f t="shared" si="165"/>
        <v>108.15135113375753</v>
      </c>
      <c r="ES143" s="2">
        <f t="shared" si="165"/>
        <v>108.54300273051882</v>
      </c>
      <c r="ET143" s="2">
        <f t="shared" si="165"/>
        <v>107.52120754256066</v>
      </c>
      <c r="EU143" s="2">
        <f t="shared" si="165"/>
        <v>105.89289141140274</v>
      </c>
      <c r="EV143" s="2">
        <f t="shared" si="165"/>
        <v>104.13066184814227</v>
      </c>
      <c r="EW143" s="2">
        <f t="shared" si="165"/>
        <v>103.8039081991472</v>
      </c>
      <c r="EX143" s="2">
        <f t="shared" si="165"/>
        <v>102.29461212685437</v>
      </c>
      <c r="EY143" s="2">
        <f t="shared" si="165"/>
        <v>103.60958939227689</v>
      </c>
      <c r="EZ143" s="2">
        <f t="shared" si="165"/>
        <v>104.92660095018718</v>
      </c>
      <c r="FA143" s="2">
        <f t="shared" si="165"/>
        <v>104.88232841634846</v>
      </c>
      <c r="FB143" s="2">
        <f t="shared" si="165"/>
        <v>104.15602275587489</v>
      </c>
      <c r="FC143" s="2">
        <f t="shared" si="165"/>
        <v>105.41004757594538</v>
      </c>
      <c r="FD143" s="2">
        <f t="shared" si="165"/>
        <v>105.44676290680822</v>
      </c>
      <c r="FE143" s="2">
        <f t="shared" si="165"/>
        <v>107.42923696825194</v>
      </c>
      <c r="FG143" s="2">
        <f t="shared" si="166"/>
        <v>0.9983396496502378</v>
      </c>
      <c r="FH143" s="2">
        <f t="shared" si="166"/>
        <v>0.99872992159895191</v>
      </c>
      <c r="FI143" s="2">
        <f t="shared" si="166"/>
        <v>0.99850906859643085</v>
      </c>
      <c r="FJ143" s="2">
        <f t="shared" si="166"/>
        <v>0.99848186632136071</v>
      </c>
      <c r="FK143" s="2">
        <f t="shared" si="166"/>
        <v>0.99833812100000152</v>
      </c>
      <c r="FL143" s="2">
        <f t="shared" si="166"/>
        <v>0.99837839476628687</v>
      </c>
      <c r="FM143" s="2">
        <f t="shared" si="166"/>
        <v>0.99838241947171757</v>
      </c>
      <c r="FN143" s="2">
        <f t="shared" si="166"/>
        <v>0.99843270983623045</v>
      </c>
      <c r="FO143" s="2">
        <f t="shared" si="166"/>
        <v>0.99830322160650498</v>
      </c>
      <c r="FP143" s="2">
        <f t="shared" si="166"/>
        <v>0.99841464421996551</v>
      </c>
      <c r="FQ143" s="2">
        <f t="shared" si="166"/>
        <v>0.99834131258108949</v>
      </c>
      <c r="FR143" s="2">
        <f t="shared" si="166"/>
        <v>0.99848508662017499</v>
      </c>
      <c r="FS143" s="2">
        <f t="shared" si="166"/>
        <v>0.99834592662136357</v>
      </c>
      <c r="FT143" s="2">
        <f t="shared" si="166"/>
        <v>0.99816390493146145</v>
      </c>
      <c r="FU143" s="2">
        <f t="shared" si="166"/>
        <v>0.99787101426565916</v>
      </c>
      <c r="FW143" s="2">
        <f t="shared" si="156"/>
        <v>8.7508073370417702E-2</v>
      </c>
      <c r="FX143" s="2">
        <f t="shared" si="156"/>
        <v>0.10002990176001808</v>
      </c>
      <c r="FY143" s="2">
        <f t="shared" si="156"/>
        <v>9.9926902726279798E-2</v>
      </c>
      <c r="FZ143" s="2">
        <f t="shared" si="156"/>
        <v>9.6800886648414672E-2</v>
      </c>
      <c r="GA143" s="2">
        <f t="shared" si="156"/>
        <v>8.6697655521095804E-2</v>
      </c>
      <c r="GB143" s="2">
        <f t="shared" si="156"/>
        <v>9.65260011349207E-2</v>
      </c>
      <c r="GC143" s="2">
        <f t="shared" si="156"/>
        <v>0.10319826699658435</v>
      </c>
      <c r="GD143" s="2">
        <f t="shared" si="156"/>
        <v>0.11785035791763884</v>
      </c>
      <c r="GE143" s="2">
        <f t="shared" si="156"/>
        <v>0.12101792089529202</v>
      </c>
      <c r="GF143" s="2">
        <f t="shared" si="156"/>
        <v>0.11430746665140487</v>
      </c>
      <c r="GG143" s="2">
        <f t="shared" si="156"/>
        <v>0.11229849010903022</v>
      </c>
      <c r="GH143" s="2">
        <f t="shared" si="156"/>
        <v>0.10936515053970176</v>
      </c>
      <c r="GI143" s="2">
        <f t="shared" si="156"/>
        <v>9.0922881976890843E-2</v>
      </c>
      <c r="GJ143" s="2">
        <f t="shared" si="156"/>
        <v>7.812590323665479E-2</v>
      </c>
      <c r="GK143" s="2">
        <f t="shared" si="156"/>
        <v>7.9057671818806047E-2</v>
      </c>
      <c r="GM143" s="86">
        <f t="shared" si="157"/>
        <v>7.0402877600187748E-158</v>
      </c>
      <c r="GN143" s="86">
        <f t="shared" si="157"/>
        <v>9.9890485025778191E-166</v>
      </c>
      <c r="GO143" s="86">
        <f t="shared" si="157"/>
        <v>6.1244673233223152E-182</v>
      </c>
      <c r="GP143" s="86">
        <f t="shared" si="157"/>
        <v>4.3934748236255173E-210</v>
      </c>
      <c r="GQ143" s="86">
        <f t="shared" si="157"/>
        <v>5.6152119095478174E-219</v>
      </c>
      <c r="GR143" s="86">
        <f t="shared" si="157"/>
        <v>4.3949171932561829E-221</v>
      </c>
      <c r="GS143" s="86">
        <f t="shared" si="157"/>
        <v>4.9365215439957997E-223</v>
      </c>
      <c r="GT143" s="86">
        <f t="shared" si="157"/>
        <v>4.7761897287190414E-231</v>
      </c>
      <c r="GU143" s="86">
        <f t="shared" si="157"/>
        <v>2.1692068506684083E-209</v>
      </c>
      <c r="GV143" s="86">
        <f t="shared" si="157"/>
        <v>9.9326501085865929E-194</v>
      </c>
      <c r="GW143" s="86">
        <f t="shared" si="157"/>
        <v>1.6177881010386803E-197</v>
      </c>
      <c r="GX143" s="86">
        <f t="shared" si="157"/>
        <v>1.4458185922662677E-191</v>
      </c>
      <c r="GY143" s="86">
        <f t="shared" si="157"/>
        <v>1.4823347501586108E-143</v>
      </c>
      <c r="GZ143" s="86">
        <f t="shared" si="157"/>
        <v>1.2504356343836649E-112</v>
      </c>
      <c r="HA143" s="86">
        <f t="shared" si="157"/>
        <v>3.7237221382957126E-139</v>
      </c>
      <c r="HC143" s="86">
        <f t="shared" si="153"/>
        <v>2.552594059884346E-65</v>
      </c>
      <c r="HD143" s="86">
        <f t="shared" si="153"/>
        <v>1.1880337671690111E-69</v>
      </c>
      <c r="HE143" s="86">
        <f t="shared" si="153"/>
        <v>2.4182434570366793E-64</v>
      </c>
      <c r="HF143" s="86">
        <f t="shared" si="153"/>
        <v>4.9104016945853492E-85</v>
      </c>
      <c r="HG143" s="86">
        <f t="shared" si="153"/>
        <v>1.5565819285150345E-83</v>
      </c>
      <c r="HH143" s="86">
        <f t="shared" si="153"/>
        <v>7.1909429035812975E-90</v>
      </c>
      <c r="HI143" s="86">
        <f t="shared" si="153"/>
        <v>2.1348392394964778E-102</v>
      </c>
      <c r="HJ143" s="86">
        <f t="shared" si="153"/>
        <v>6.1850365846665916E-112</v>
      </c>
      <c r="HK143" s="86">
        <f t="shared" si="153"/>
        <v>3.4919881166209676E-104</v>
      </c>
      <c r="HL143" s="86">
        <f t="shared" si="161"/>
        <v>3.80502890799249E-50</v>
      </c>
      <c r="HM143" s="86">
        <f t="shared" si="161"/>
        <v>4.7827992753218305E-84</v>
      </c>
      <c r="HN143" s="86">
        <f t="shared" si="161"/>
        <v>2.8206792449665836E-74</v>
      </c>
      <c r="HO143" s="86">
        <f t="shared" si="161"/>
        <v>1.1618373193786057E-50</v>
      </c>
      <c r="HP143" s="86">
        <f t="shared" si="161"/>
        <v>3.4583504338572283E-45</v>
      </c>
      <c r="HQ143" s="86">
        <f t="shared" si="161"/>
        <v>2.1012138042711071E-58</v>
      </c>
      <c r="HS143" s="86">
        <f t="shared" si="158"/>
        <v>0.5079053013840259</v>
      </c>
      <c r="HT143" s="86">
        <f t="shared" si="158"/>
        <v>0.46266301814516153</v>
      </c>
      <c r="HU143" s="86">
        <f t="shared" si="158"/>
        <v>0.47574676162396035</v>
      </c>
      <c r="HV143" s="86">
        <f t="shared" si="158"/>
        <v>0.47450759435952544</v>
      </c>
      <c r="HW143" s="86">
        <f t="shared" si="158"/>
        <v>0.51376154817177777</v>
      </c>
      <c r="HX143" s="86">
        <f t="shared" si="158"/>
        <v>0.4954147568142841</v>
      </c>
      <c r="HY143" s="86">
        <f t="shared" si="158"/>
        <v>0.38151133952777838</v>
      </c>
      <c r="HZ143" s="86">
        <f t="shared" si="158"/>
        <v>0.31413536705186962</v>
      </c>
      <c r="IA143" s="86">
        <f t="shared" si="158"/>
        <v>0.23179181658977399</v>
      </c>
      <c r="IB143" s="86">
        <f t="shared" si="158"/>
        <v>0.22937329723557076</v>
      </c>
      <c r="IC143" s="86">
        <f t="shared" si="158"/>
        <v>0.30690672103456801</v>
      </c>
      <c r="ID143" s="86">
        <f t="shared" si="158"/>
        <v>0.34978947694576917</v>
      </c>
      <c r="IE143" s="86">
        <f t="shared" si="158"/>
        <v>0.49268152760646611</v>
      </c>
      <c r="IF143" s="86">
        <f t="shared" si="158"/>
        <v>0.55925770306610101</v>
      </c>
      <c r="IG143" s="86">
        <f t="shared" si="158"/>
        <v>0.56676659149755759</v>
      </c>
      <c r="II143" s="86">
        <f t="shared" si="159"/>
        <v>1.0148355821257119E-11</v>
      </c>
      <c r="IJ143" s="86">
        <f t="shared" si="159"/>
        <v>1.58347233180002E-9</v>
      </c>
      <c r="IK143" s="86">
        <f t="shared" si="159"/>
        <v>1.53938761148585E-10</v>
      </c>
      <c r="IL143" s="86">
        <f t="shared" si="159"/>
        <v>3.2422975263319068E-11</v>
      </c>
      <c r="IM143" s="86">
        <f t="shared" si="159"/>
        <v>6.3446936504950621E-13</v>
      </c>
      <c r="IN143" s="86">
        <f t="shared" si="159"/>
        <v>4.8823500439146985E-12</v>
      </c>
      <c r="IO143" s="86">
        <f t="shared" si="159"/>
        <v>2.8927760707113746E-12</v>
      </c>
      <c r="IP143" s="86">
        <f t="shared" si="159"/>
        <v>9.6162055936034141E-11</v>
      </c>
      <c r="IQ143" s="86">
        <f t="shared" si="159"/>
        <v>2.1943002326337274E-11</v>
      </c>
      <c r="IR143" s="86">
        <f t="shared" si="159"/>
        <v>3.055830438863298E-11</v>
      </c>
      <c r="IS143" s="86">
        <f t="shared" si="159"/>
        <v>3.3051286706902494E-12</v>
      </c>
      <c r="IT143" s="86">
        <f t="shared" si="159"/>
        <v>1.135318096718244E-11</v>
      </c>
      <c r="IU143" s="86">
        <f t="shared" si="159"/>
        <v>6.8127069787262042E-14</v>
      </c>
      <c r="IV143" s="86">
        <f t="shared" si="159"/>
        <v>2.1222381431330287E-13</v>
      </c>
      <c r="IW143" s="86">
        <f t="shared" si="159"/>
        <v>3.6522698499813208E-13</v>
      </c>
      <c r="IY143" s="86">
        <f t="shared" si="160"/>
        <v>0.50790530139417422</v>
      </c>
      <c r="IZ143" s="86">
        <f t="shared" si="160"/>
        <v>0.46266301972863388</v>
      </c>
      <c r="JA143" s="86">
        <f t="shared" si="160"/>
        <v>0.4757467617778991</v>
      </c>
      <c r="JB143" s="86">
        <f t="shared" si="160"/>
        <v>0.4745075943919484</v>
      </c>
      <c r="JC143" s="86">
        <f t="shared" si="160"/>
        <v>0.51376154817241226</v>
      </c>
      <c r="JD143" s="86">
        <f t="shared" si="160"/>
        <v>0.49541475681916647</v>
      </c>
      <c r="JE143" s="86">
        <f t="shared" si="160"/>
        <v>0.38151133953067118</v>
      </c>
      <c r="JF143" s="86">
        <f t="shared" si="160"/>
        <v>0.3141353671480317</v>
      </c>
      <c r="JG143" s="86">
        <f t="shared" si="160"/>
        <v>0.23179181661171699</v>
      </c>
      <c r="JH143" s="86">
        <f t="shared" si="160"/>
        <v>0.22937329726612907</v>
      </c>
      <c r="JI143" s="86">
        <f t="shared" si="160"/>
        <v>0.30690672103787314</v>
      </c>
      <c r="JJ143" s="86">
        <f t="shared" si="160"/>
        <v>0.34978947695712237</v>
      </c>
      <c r="JK143" s="86">
        <f t="shared" si="160"/>
        <v>0.49268152760653422</v>
      </c>
      <c r="JL143" s="86">
        <f t="shared" si="160"/>
        <v>0.55925770306631328</v>
      </c>
      <c r="JM143" s="86">
        <f t="shared" si="160"/>
        <v>0.56676659149792286</v>
      </c>
    </row>
    <row r="144" spans="2:273" x14ac:dyDescent="0.25">
      <c r="B144" s="2">
        <v>117</v>
      </c>
      <c r="C144" s="37">
        <v>108.10299999999999</v>
      </c>
      <c r="D144" s="37">
        <v>107.741</v>
      </c>
      <c r="E144" s="37">
        <v>108.407</v>
      </c>
      <c r="F144" s="37">
        <v>108.389</v>
      </c>
      <c r="G144" s="37">
        <v>108.642</v>
      </c>
      <c r="H144" s="37">
        <v>107.057</v>
      </c>
      <c r="I144" s="37">
        <v>104.30200000000001</v>
      </c>
      <c r="J144" s="37">
        <v>102.66</v>
      </c>
      <c r="K144" s="37">
        <v>101.90600000000001</v>
      </c>
      <c r="L144" s="37">
        <v>104.30200000000001</v>
      </c>
      <c r="M144" s="37">
        <v>105.113</v>
      </c>
      <c r="N144" s="37">
        <v>105.679</v>
      </c>
      <c r="O144" s="37">
        <v>111.509</v>
      </c>
      <c r="P144" s="37">
        <v>133.84899999999999</v>
      </c>
      <c r="Q144" s="37">
        <v>168.13200000000001</v>
      </c>
      <c r="S144" s="4">
        <f t="shared" si="162"/>
        <v>108.38958626467051</v>
      </c>
      <c r="T144" s="4">
        <f t="shared" si="162"/>
        <v>108.14809043652205</v>
      </c>
      <c r="U144" s="4">
        <f t="shared" si="162"/>
        <v>108.72776547270422</v>
      </c>
      <c r="V144" s="4">
        <f t="shared" si="162"/>
        <v>108.53624615019146</v>
      </c>
      <c r="W144" s="4">
        <f t="shared" si="162"/>
        <v>109.04373997946864</v>
      </c>
      <c r="X144" s="4">
        <f t="shared" si="162"/>
        <v>107.38975866269725</v>
      </c>
      <c r="Y144" s="4">
        <f t="shared" si="162"/>
        <v>105.26751406338845</v>
      </c>
      <c r="Z144" s="4">
        <f t="shared" si="162"/>
        <v>103.07451699873074</v>
      </c>
      <c r="AA144" s="4">
        <f t="shared" si="162"/>
        <v>103.4086678313075</v>
      </c>
      <c r="AB144" s="4">
        <f t="shared" si="162"/>
        <v>105.2153050830855</v>
      </c>
      <c r="AC144" s="4">
        <f t="shared" si="162"/>
        <v>105.63174863913289</v>
      </c>
      <c r="AD144" s="4">
        <f t="shared" si="162"/>
        <v>106.07808086752803</v>
      </c>
      <c r="AE144" s="4">
        <f t="shared" si="162"/>
        <v>111.35359240791938</v>
      </c>
      <c r="AF144" s="4">
        <f t="shared" si="162"/>
        <v>132.82681269495569</v>
      </c>
      <c r="AG144" s="4">
        <f t="shared" si="162"/>
        <v>170.05781358907501</v>
      </c>
      <c r="AI144" s="4">
        <f t="shared" si="163"/>
        <v>-0.28658626467051818</v>
      </c>
      <c r="AJ144" s="4">
        <f t="shared" si="163"/>
        <v>-0.40709043652205423</v>
      </c>
      <c r="AK144" s="4">
        <f t="shared" si="163"/>
        <v>-0.32076547270422395</v>
      </c>
      <c r="AL144" s="4">
        <f t="shared" si="163"/>
        <v>-0.1472461501914637</v>
      </c>
      <c r="AM144" s="4">
        <f t="shared" si="163"/>
        <v>-0.40173997946864404</v>
      </c>
      <c r="AN144" s="4">
        <f t="shared" si="163"/>
        <v>-0.33275866269724474</v>
      </c>
      <c r="AO144" s="4">
        <f t="shared" si="163"/>
        <v>-0.96551406338844004</v>
      </c>
      <c r="AP144" s="4">
        <f t="shared" si="163"/>
        <v>-0.41451699873074688</v>
      </c>
      <c r="AQ144" s="4">
        <f t="shared" si="163"/>
        <v>-1.502667831307491</v>
      </c>
      <c r="AR144" s="4">
        <f t="shared" si="163"/>
        <v>-0.91330508308548985</v>
      </c>
      <c r="AS144" s="4">
        <f t="shared" si="163"/>
        <v>-0.5187486391328946</v>
      </c>
      <c r="AT144" s="4">
        <f t="shared" si="163"/>
        <v>-0.39908086752802774</v>
      </c>
      <c r="AU144" s="4">
        <f t="shared" si="163"/>
        <v>0.15540759208062127</v>
      </c>
      <c r="AV144" s="4">
        <f t="shared" si="163"/>
        <v>1.022187305044298</v>
      </c>
      <c r="AW144" s="4">
        <f t="shared" si="163"/>
        <v>-1.9258135890750054</v>
      </c>
      <c r="AY144" s="2">
        <f t="shared" ref="AY144:BM160" si="167">IF(OR($B144 &lt; C$230, $B144 &gt; C$233), #N/A, ((1-FG144)*DK144) + (FG144 - FW144)*EA144 + (FW144*EQ144))</f>
        <v>108.38958626426844</v>
      </c>
      <c r="AZ144" s="2">
        <f t="shared" si="167"/>
        <v>107.56148387277909</v>
      </c>
      <c r="BA144" s="2">
        <f t="shared" si="167"/>
        <v>107.82879691960763</v>
      </c>
      <c r="BB144" s="2">
        <f t="shared" si="167"/>
        <v>107.00039537574155</v>
      </c>
      <c r="BC144" s="2">
        <f t="shared" si="167"/>
        <v>105.30383185659831</v>
      </c>
      <c r="BD144" s="2">
        <f t="shared" si="167"/>
        <v>103.52403386296332</v>
      </c>
      <c r="BE144" s="2">
        <f t="shared" si="167"/>
        <v>103.37480962502914</v>
      </c>
      <c r="BF144" s="2">
        <f t="shared" si="167"/>
        <v>101.56366740144256</v>
      </c>
      <c r="BG144" s="2">
        <f t="shared" si="167"/>
        <v>102.63207090865225</v>
      </c>
      <c r="BH144" s="2">
        <f t="shared" si="167"/>
        <v>104.38812202900543</v>
      </c>
      <c r="BI144" s="2">
        <f t="shared" si="167"/>
        <v>103.95501485324613</v>
      </c>
      <c r="BJ144" s="2">
        <f t="shared" si="167"/>
        <v>103.60847452272426</v>
      </c>
      <c r="BK144" s="2">
        <f t="shared" si="167"/>
        <v>104.7970981985565</v>
      </c>
      <c r="BL144" s="2">
        <f t="shared" si="167"/>
        <v>105.28458785172423</v>
      </c>
      <c r="BM144" s="2">
        <f t="shared" si="167"/>
        <v>107.74898554607243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123.07576244665721</v>
      </c>
      <c r="DL144" s="2">
        <f t="shared" si="164"/>
        <v>119.11072473572938</v>
      </c>
      <c r="DM144" s="2">
        <f t="shared" si="164"/>
        <v>122.07777711069417</v>
      </c>
      <c r="DN144" s="2">
        <f t="shared" si="164"/>
        <v>119.34673981106614</v>
      </c>
      <c r="DO144" s="2">
        <f t="shared" si="164"/>
        <v>116.98915811357921</v>
      </c>
      <c r="DP144" s="2">
        <f t="shared" si="164"/>
        <v>117.57068442936865</v>
      </c>
      <c r="DQ144" s="2">
        <f t="shared" si="164"/>
        <v>119.29196598026599</v>
      </c>
      <c r="DR144" s="2">
        <f t="shared" si="164"/>
        <v>119.71244238975818</v>
      </c>
      <c r="DS144" s="2">
        <f t="shared" si="164"/>
        <v>121.198550140056</v>
      </c>
      <c r="DT144" s="2">
        <f t="shared" si="164"/>
        <v>120.68751831831835</v>
      </c>
      <c r="DU144" s="2">
        <f t="shared" si="164"/>
        <v>123.40547679107681</v>
      </c>
      <c r="DV144" s="2">
        <f t="shared" si="164"/>
        <v>115.69906258890468</v>
      </c>
      <c r="DW144" s="2">
        <f t="shared" si="164"/>
        <v>122.81693680823683</v>
      </c>
      <c r="DX144" s="2">
        <f t="shared" si="164"/>
        <v>115.9480282658518</v>
      </c>
      <c r="DY144" s="2">
        <f t="shared" si="164"/>
        <v>111.42457300704483</v>
      </c>
      <c r="EA144" s="2">
        <f t="shared" si="152"/>
        <v>108.32477846548775</v>
      </c>
      <c r="EB144" s="2">
        <f t="shared" si="152"/>
        <v>107.49041610169492</v>
      </c>
      <c r="EC144" s="2">
        <f t="shared" si="152"/>
        <v>107.73803912087914</v>
      </c>
      <c r="ED144" s="2">
        <f t="shared" si="152"/>
        <v>106.93841785510556</v>
      </c>
      <c r="EE144" s="2">
        <f t="shared" si="151"/>
        <v>105.23917844413981</v>
      </c>
      <c r="EF144" s="2">
        <f t="shared" si="151"/>
        <v>103.44513422007256</v>
      </c>
      <c r="EG144" s="2">
        <f t="shared" si="151"/>
        <v>103.31161198295071</v>
      </c>
      <c r="EH144" s="2">
        <f t="shared" si="151"/>
        <v>101.44545525869378</v>
      </c>
      <c r="EI144" s="2">
        <f t="shared" si="151"/>
        <v>102.47130809479842</v>
      </c>
      <c r="EJ144" s="2">
        <f t="shared" si="151"/>
        <v>104.30334524001813</v>
      </c>
      <c r="EK144" s="2">
        <f t="shared" si="151"/>
        <v>103.81681071098801</v>
      </c>
      <c r="EL144" s="2">
        <f t="shared" si="151"/>
        <v>103.53827977211196</v>
      </c>
      <c r="EM144" s="2">
        <f t="shared" si="135"/>
        <v>104.71616672771515</v>
      </c>
      <c r="EN144" s="2">
        <f t="shared" si="135"/>
        <v>105.26086985074627</v>
      </c>
      <c r="EO144" s="2">
        <f t="shared" si="135"/>
        <v>107.78556975358859</v>
      </c>
      <c r="EQ144" s="2">
        <f t="shared" si="165"/>
        <v>108.77111484731154</v>
      </c>
      <c r="ER144" s="2">
        <f t="shared" si="165"/>
        <v>108.02070228172433</v>
      </c>
      <c r="ES144" s="2">
        <f t="shared" si="165"/>
        <v>108.39465448435206</v>
      </c>
      <c r="ET144" s="2">
        <f t="shared" si="165"/>
        <v>107.36439819514544</v>
      </c>
      <c r="EU144" s="2">
        <f t="shared" si="165"/>
        <v>105.73605094578534</v>
      </c>
      <c r="EV144" s="2">
        <f t="shared" si="165"/>
        <v>103.99829952023329</v>
      </c>
      <c r="EW144" s="2">
        <f t="shared" si="165"/>
        <v>103.66523172309962</v>
      </c>
      <c r="EX144" s="2">
        <f t="shared" si="165"/>
        <v>102.16627924164307</v>
      </c>
      <c r="EY144" s="2">
        <f t="shared" si="165"/>
        <v>103.47600710584841</v>
      </c>
      <c r="EZ144" s="2">
        <f t="shared" si="165"/>
        <v>104.79608522890875</v>
      </c>
      <c r="FA144" s="2">
        <f t="shared" si="165"/>
        <v>104.70807165549421</v>
      </c>
      <c r="FB144" s="2">
        <f t="shared" si="165"/>
        <v>103.98821207354186</v>
      </c>
      <c r="FC144" s="2">
        <f t="shared" si="165"/>
        <v>105.25874447159511</v>
      </c>
      <c r="FD144" s="2">
        <f t="shared" si="165"/>
        <v>105.32931114752765</v>
      </c>
      <c r="FE144" s="2">
        <f t="shared" si="165"/>
        <v>107.27816746431675</v>
      </c>
      <c r="FG144" s="2">
        <f t="shared" si="166"/>
        <v>0.99848552122939349</v>
      </c>
      <c r="FH144" s="2">
        <f t="shared" si="166"/>
        <v>0.99884154527046742</v>
      </c>
      <c r="FI144" s="2">
        <f t="shared" si="166"/>
        <v>0.99864007599648674</v>
      </c>
      <c r="FJ144" s="2">
        <f t="shared" si="166"/>
        <v>0.99861526065696637</v>
      </c>
      <c r="FK144" s="2">
        <f t="shared" si="166"/>
        <v>0.99848412667618214</v>
      </c>
      <c r="FL144" s="2">
        <f t="shared" si="166"/>
        <v>0.99852086740160995</v>
      </c>
      <c r="FM144" s="2">
        <f t="shared" si="166"/>
        <v>0.99852453902297411</v>
      </c>
      <c r="FN144" s="2">
        <f t="shared" si="166"/>
        <v>0.99857041723626427</v>
      </c>
      <c r="FO144" s="2">
        <f t="shared" si="166"/>
        <v>0.99845228864277236</v>
      </c>
      <c r="FP144" s="2">
        <f t="shared" si="166"/>
        <v>0.99855393662702896</v>
      </c>
      <c r="FQ144" s="2">
        <f t="shared" si="166"/>
        <v>0.99848703828336238</v>
      </c>
      <c r="FR144" s="2">
        <f t="shared" si="166"/>
        <v>0.99861819838834642</v>
      </c>
      <c r="FS144" s="2">
        <f t="shared" si="166"/>
        <v>0.9984912475649671</v>
      </c>
      <c r="FT144" s="2">
        <f t="shared" si="166"/>
        <v>0.99832519081915583</v>
      </c>
      <c r="FU144" s="2">
        <f t="shared" si="166"/>
        <v>0.99805797813902108</v>
      </c>
      <c r="FW144" s="2">
        <f t="shared" ref="FW144:GK160" si="169">POWER(10,($B144-C$232)/C$229)/(1+POWER(10,($B144-C$232)/C$229))</f>
        <v>9.5147400985157934E-2</v>
      </c>
      <c r="FX144" s="2">
        <f t="shared" si="169"/>
        <v>0.10863222870572432</v>
      </c>
      <c r="FY144" s="2">
        <f t="shared" si="169"/>
        <v>0.10852144009417652</v>
      </c>
      <c r="FZ144" s="2">
        <f t="shared" si="169"/>
        <v>0.10515797287348068</v>
      </c>
      <c r="GA144" s="2">
        <f t="shared" si="169"/>
        <v>9.4273544152797609E-2</v>
      </c>
      <c r="GB144" s="2">
        <f t="shared" si="169"/>
        <v>0.10486211099856521</v>
      </c>
      <c r="GC144" s="2">
        <f t="shared" si="169"/>
        <v>0.11203914504226563</v>
      </c>
      <c r="GD144" s="2">
        <f t="shared" si="169"/>
        <v>0.12776763118230203</v>
      </c>
      <c r="GE144" s="2">
        <f t="shared" si="169"/>
        <v>0.13116211641646675</v>
      </c>
      <c r="GF144" s="2">
        <f t="shared" si="169"/>
        <v>0.12396849815227975</v>
      </c>
      <c r="GG144" s="2">
        <f t="shared" si="169"/>
        <v>0.12181307962405429</v>
      </c>
      <c r="GH144" s="2">
        <f t="shared" si="169"/>
        <v>0.11866443273225623</v>
      </c>
      <c r="GI144" s="2">
        <f t="shared" si="169"/>
        <v>9.8828030657753391E-2</v>
      </c>
      <c r="GJ144" s="2">
        <f t="shared" si="169"/>
        <v>8.5022496955007826E-2</v>
      </c>
      <c r="GK144" s="2">
        <f t="shared" si="169"/>
        <v>8.6028842024314559E-2</v>
      </c>
      <c r="GM144" s="86">
        <f t="shared" ref="GM144:HA160" si="170" xml:space="preserve"> _xlfn.NORM.DIST($B144, C$7, ABS(C$11), TRUE) * _xlfn.NORM.DIST(($B144 - C$7)*C$15, 0, ABS(C$11), TRUE) * 2</f>
        <v>6.6522967077349549E-164</v>
      </c>
      <c r="GN144" s="86">
        <f t="shared" si="170"/>
        <v>4.7843992806584903E-172</v>
      </c>
      <c r="GO144" s="86">
        <f t="shared" si="170"/>
        <v>6.1012930603478936E-189</v>
      </c>
      <c r="GP144" s="86">
        <f t="shared" si="170"/>
        <v>4.168858488923911E-218</v>
      </c>
      <c r="GQ144" s="86">
        <f t="shared" si="170"/>
        <v>2.0355273642963447E-227</v>
      </c>
      <c r="GR144" s="86">
        <f t="shared" si="170"/>
        <v>1.4575825763091168E-229</v>
      </c>
      <c r="GS144" s="86">
        <f t="shared" si="170"/>
        <v>2.0155374847660556E-231</v>
      </c>
      <c r="GT144" s="86">
        <f t="shared" si="170"/>
        <v>1.0326891651387167E-239</v>
      </c>
      <c r="GU144" s="86">
        <f t="shared" si="170"/>
        <v>3.0178037236044626E-217</v>
      </c>
      <c r="GV144" s="86">
        <f t="shared" si="170"/>
        <v>5.7256564380808551E-201</v>
      </c>
      <c r="GW144" s="86">
        <f t="shared" si="170"/>
        <v>5.9505665280513451E-205</v>
      </c>
      <c r="GX144" s="86">
        <f t="shared" si="170"/>
        <v>9.1148957137740867E-199</v>
      </c>
      <c r="GY144" s="86">
        <f t="shared" si="170"/>
        <v>5.4387242866778302E-149</v>
      </c>
      <c r="GZ144" s="86">
        <f t="shared" si="170"/>
        <v>7.663159439055846E-117</v>
      </c>
      <c r="HA144" s="86">
        <f t="shared" si="170"/>
        <v>2.1041599802052452E-144</v>
      </c>
      <c r="HC144" s="86">
        <f t="shared" si="153"/>
        <v>2.8188832255941148E-69</v>
      </c>
      <c r="HD144" s="86">
        <f t="shared" si="153"/>
        <v>8.0553369921869226E-74</v>
      </c>
      <c r="HE144" s="86">
        <f t="shared" si="153"/>
        <v>2.9432209394108422E-68</v>
      </c>
      <c r="HF144" s="86">
        <f t="shared" si="153"/>
        <v>3.2822831837765212E-90</v>
      </c>
      <c r="HG144" s="86">
        <f t="shared" si="153"/>
        <v>1.130261594249624E-88</v>
      </c>
      <c r="HH144" s="86">
        <f t="shared" si="153"/>
        <v>2.5797480760411895E-95</v>
      </c>
      <c r="HI144" s="86">
        <f t="shared" si="153"/>
        <v>2.1661650545267585E-108</v>
      </c>
      <c r="HJ144" s="86">
        <f t="shared" si="153"/>
        <v>2.0606845172197897E-118</v>
      </c>
      <c r="HK144" s="86">
        <f t="shared" si="153"/>
        <v>3.767703059504952E-110</v>
      </c>
      <c r="HL144" s="86">
        <f t="shared" si="161"/>
        <v>5.715471777411596E-53</v>
      </c>
      <c r="HM144" s="86">
        <f t="shared" si="161"/>
        <v>6.8767745223284408E-89</v>
      </c>
      <c r="HN144" s="86">
        <f t="shared" si="161"/>
        <v>1.4828675824183347E-78</v>
      </c>
      <c r="HO144" s="86">
        <f t="shared" si="161"/>
        <v>1.1515393636782561E-53</v>
      </c>
      <c r="HP144" s="86">
        <f t="shared" si="161"/>
        <v>7.3161916931575638E-48</v>
      </c>
      <c r="HQ144" s="86">
        <f t="shared" si="161"/>
        <v>7.1036916624687609E-62</v>
      </c>
      <c r="HS144" s="86">
        <f t="shared" ref="HS144:IG160" si="171" xml:space="preserve"> _xlfn.NORM.DIST($B144, C$9, ABS(C$13), TRUE) * _xlfn.NORM.DIST(($B144 - C$9)*C$17, 0, ABS(C$13), TRUE) * 2</f>
        <v>0.46601752240885469</v>
      </c>
      <c r="HT144" s="86">
        <f t="shared" si="171"/>
        <v>0.39186246894204418</v>
      </c>
      <c r="HU144" s="86">
        <f t="shared" si="171"/>
        <v>0.40591664839560959</v>
      </c>
      <c r="HV144" s="86">
        <f t="shared" si="171"/>
        <v>0.40237580655367461</v>
      </c>
      <c r="HW144" s="86">
        <f t="shared" si="171"/>
        <v>0.49156331856061997</v>
      </c>
      <c r="HX144" s="86">
        <f t="shared" si="171"/>
        <v>0.43410922538242969</v>
      </c>
      <c r="HY144" s="86">
        <f t="shared" si="171"/>
        <v>0.27992039136530672</v>
      </c>
      <c r="HZ144" s="86">
        <f t="shared" si="171"/>
        <v>0.21427335439523912</v>
      </c>
      <c r="IA144" s="86">
        <f t="shared" si="171"/>
        <v>0.14057010927285782</v>
      </c>
      <c r="IB144" s="86">
        <f t="shared" si="171"/>
        <v>0.14174009701154747</v>
      </c>
      <c r="IC144" s="86">
        <f t="shared" si="171"/>
        <v>0.20331869429894767</v>
      </c>
      <c r="ID144" s="86">
        <f t="shared" si="171"/>
        <v>0.24740791131354961</v>
      </c>
      <c r="IE144" s="86">
        <f t="shared" si="171"/>
        <v>0.42466425921233908</v>
      </c>
      <c r="IF144" s="86">
        <f t="shared" si="171"/>
        <v>0.5190878246139593</v>
      </c>
      <c r="IG144" s="86">
        <f t="shared" si="171"/>
        <v>0.57123254129067169</v>
      </c>
      <c r="II144" s="86">
        <f t="shared" ref="II144:IW160" si="172" xml:space="preserve"> _xlfn.NORM.DIST($B144, C$10, ABS(C$14), TRUE) * _xlfn.NORM.DIST(($B144 - C$10)*C$18, 0, ABS(C$14), TRUE) * 2</f>
        <v>6.265782461435997E-11</v>
      </c>
      <c r="IJ144" s="86">
        <f t="shared" si="172"/>
        <v>7.3356114229142832E-9</v>
      </c>
      <c r="IK144" s="86">
        <f t="shared" si="172"/>
        <v>8.5965430373891991E-10</v>
      </c>
      <c r="IL144" s="86">
        <f t="shared" si="172"/>
        <v>1.9950014994886373E-10</v>
      </c>
      <c r="IM144" s="86">
        <f t="shared" si="172"/>
        <v>4.7912448516399317E-12</v>
      </c>
      <c r="IN144" s="86">
        <f t="shared" si="172"/>
        <v>3.4819015598490831E-11</v>
      </c>
      <c r="IO144" s="86">
        <f t="shared" si="172"/>
        <v>2.3005072536330744E-11</v>
      </c>
      <c r="IP144" s="86">
        <f t="shared" si="172"/>
        <v>6.5322147068071482E-10</v>
      </c>
      <c r="IQ144" s="86">
        <f t="shared" si="172"/>
        <v>1.7494459489518305E-10</v>
      </c>
      <c r="IR144" s="86">
        <f t="shared" si="172"/>
        <v>2.2205884645475921E-10</v>
      </c>
      <c r="IS144" s="86">
        <f t="shared" si="172"/>
        <v>2.8515706956230435E-11</v>
      </c>
      <c r="IT144" s="86">
        <f t="shared" si="172"/>
        <v>8.5656061137796062E-11</v>
      </c>
      <c r="IU144" s="86">
        <f t="shared" si="172"/>
        <v>6.3925594561860275E-13</v>
      </c>
      <c r="IV144" s="86">
        <f t="shared" si="172"/>
        <v>1.5841371612717658E-12</v>
      </c>
      <c r="IW144" s="86">
        <f t="shared" si="172"/>
        <v>2.6478336274805193E-12</v>
      </c>
      <c r="IY144" s="86">
        <f t="shared" ref="IY144:JM160" si="173">GM144+HC144+HS144+II144</f>
        <v>0.46601752247151251</v>
      </c>
      <c r="IZ144" s="86">
        <f t="shared" si="173"/>
        <v>0.39186247627765558</v>
      </c>
      <c r="JA144" s="86">
        <f t="shared" si="173"/>
        <v>0.40591664925526388</v>
      </c>
      <c r="JB144" s="86">
        <f t="shared" si="173"/>
        <v>0.40237580675317475</v>
      </c>
      <c r="JC144" s="86">
        <f t="shared" si="173"/>
        <v>0.49156331856541119</v>
      </c>
      <c r="JD144" s="86">
        <f t="shared" si="173"/>
        <v>0.43410922541724872</v>
      </c>
      <c r="JE144" s="86">
        <f t="shared" si="173"/>
        <v>0.27992039138831182</v>
      </c>
      <c r="JF144" s="86">
        <f t="shared" si="173"/>
        <v>0.2142733550484606</v>
      </c>
      <c r="JG144" s="86">
        <f t="shared" si="173"/>
        <v>0.1405701094478024</v>
      </c>
      <c r="JH144" s="86">
        <f t="shared" si="173"/>
        <v>0.14174009723360631</v>
      </c>
      <c r="JI144" s="86">
        <f t="shared" si="173"/>
        <v>0.20331869432746338</v>
      </c>
      <c r="JJ144" s="86">
        <f t="shared" si="173"/>
        <v>0.24740791139920568</v>
      </c>
      <c r="JK144" s="86">
        <f t="shared" si="173"/>
        <v>0.42466425921297835</v>
      </c>
      <c r="JL144" s="86">
        <f t="shared" si="173"/>
        <v>0.51908782461554348</v>
      </c>
      <c r="JM144" s="86">
        <f t="shared" si="173"/>
        <v>0.57123254129331957</v>
      </c>
    </row>
    <row r="145" spans="2:273" x14ac:dyDescent="0.25">
      <c r="B145" s="2">
        <v>118</v>
      </c>
      <c r="C145" s="37">
        <v>108.20699999999999</v>
      </c>
      <c r="D145" s="37">
        <v>106.55200000000001</v>
      </c>
      <c r="E145" s="37">
        <v>107.77800000000001</v>
      </c>
      <c r="F145" s="37">
        <v>106.70399999999999</v>
      </c>
      <c r="G145" s="37">
        <v>106.623</v>
      </c>
      <c r="H145" s="37">
        <v>106.09399999999999</v>
      </c>
      <c r="I145" s="37">
        <v>103.264</v>
      </c>
      <c r="J145" s="37">
        <v>101.453</v>
      </c>
      <c r="K145" s="37">
        <v>102.13200000000001</v>
      </c>
      <c r="L145" s="37">
        <v>103.396</v>
      </c>
      <c r="M145" s="37">
        <v>103.34</v>
      </c>
      <c r="N145" s="37">
        <v>104.509</v>
      </c>
      <c r="O145" s="37">
        <v>108.547</v>
      </c>
      <c r="P145" s="37">
        <v>125.358</v>
      </c>
      <c r="Q145" s="37">
        <v>156.69800000000001</v>
      </c>
      <c r="S145" s="4">
        <f t="shared" si="162"/>
        <v>108.21770382412896</v>
      </c>
      <c r="T145" s="4">
        <f t="shared" si="162"/>
        <v>107.78303080562536</v>
      </c>
      <c r="U145" s="4">
        <f t="shared" si="162"/>
        <v>108.21704939834531</v>
      </c>
      <c r="V145" s="4">
        <f t="shared" si="162"/>
        <v>107.77867341191907</v>
      </c>
      <c r="W145" s="4">
        <f t="shared" si="162"/>
        <v>107.80727425247348</v>
      </c>
      <c r="X145" s="4">
        <f t="shared" si="162"/>
        <v>105.83843953481967</v>
      </c>
      <c r="Y145" s="4">
        <f t="shared" si="162"/>
        <v>104.16713569073794</v>
      </c>
      <c r="Z145" s="4">
        <f t="shared" si="162"/>
        <v>102.09502114326574</v>
      </c>
      <c r="AA145" s="4">
        <f t="shared" si="162"/>
        <v>102.75272030704886</v>
      </c>
      <c r="AB145" s="4">
        <f t="shared" si="162"/>
        <v>104.56285929941149</v>
      </c>
      <c r="AC145" s="4">
        <f t="shared" si="162"/>
        <v>104.46278787736379</v>
      </c>
      <c r="AD145" s="4">
        <f t="shared" si="162"/>
        <v>104.59838226714021</v>
      </c>
      <c r="AE145" s="4">
        <f t="shared" si="162"/>
        <v>108.63510119694492</v>
      </c>
      <c r="AF145" s="4">
        <f t="shared" si="162"/>
        <v>124.44631152983176</v>
      </c>
      <c r="AG145" s="4">
        <f t="shared" si="162"/>
        <v>158.11850284335236</v>
      </c>
      <c r="AI145" s="4">
        <f t="shared" si="163"/>
        <v>-1.0703824128967199E-2</v>
      </c>
      <c r="AJ145" s="4">
        <f t="shared" si="163"/>
        <v>-1.2310308056253518</v>
      </c>
      <c r="AK145" s="4">
        <f t="shared" si="163"/>
        <v>-0.4390493983453041</v>
      </c>
      <c r="AL145" s="4">
        <f t="shared" si="163"/>
        <v>-1.0746734119190791</v>
      </c>
      <c r="AM145" s="4">
        <f t="shared" si="163"/>
        <v>-1.1842742524734717</v>
      </c>
      <c r="AN145" s="4">
        <f t="shared" si="163"/>
        <v>0.2555604651803236</v>
      </c>
      <c r="AO145" s="4">
        <f t="shared" si="163"/>
        <v>-0.90313569073794042</v>
      </c>
      <c r="AP145" s="4">
        <f t="shared" si="163"/>
        <v>-0.64202114326573678</v>
      </c>
      <c r="AQ145" s="4">
        <f t="shared" si="163"/>
        <v>-0.62072030704885606</v>
      </c>
      <c r="AR145" s="4">
        <f t="shared" si="163"/>
        <v>-1.1668592994114846</v>
      </c>
      <c r="AS145" s="4">
        <f t="shared" si="163"/>
        <v>-1.1227878773637912</v>
      </c>
      <c r="AT145" s="4">
        <f t="shared" si="163"/>
        <v>-8.9382267140209137E-2</v>
      </c>
      <c r="AU145" s="4">
        <f t="shared" si="163"/>
        <v>-8.8101196944919025E-2</v>
      </c>
      <c r="AV145" s="4">
        <f t="shared" si="163"/>
        <v>0.91168847016824373</v>
      </c>
      <c r="AW145" s="4">
        <f t="shared" si="163"/>
        <v>-1.4205028433523523</v>
      </c>
      <c r="AY145" s="2">
        <f t="shared" si="167"/>
        <v>108.2177038219057</v>
      </c>
      <c r="AZ145" s="2">
        <f t="shared" si="167"/>
        <v>107.40727957105214</v>
      </c>
      <c r="BA145" s="2">
        <f t="shared" si="167"/>
        <v>107.64765929051438</v>
      </c>
      <c r="BB145" s="2">
        <f t="shared" si="167"/>
        <v>106.82061139370765</v>
      </c>
      <c r="BC145" s="2">
        <f t="shared" si="167"/>
        <v>105.12016484234931</v>
      </c>
      <c r="BD145" s="2">
        <f t="shared" si="167"/>
        <v>103.36319545055679</v>
      </c>
      <c r="BE145" s="2">
        <f t="shared" si="167"/>
        <v>103.21815132287915</v>
      </c>
      <c r="BF145" s="2">
        <f t="shared" si="167"/>
        <v>101.4042998449051</v>
      </c>
      <c r="BG145" s="2">
        <f t="shared" si="167"/>
        <v>102.4548734112069</v>
      </c>
      <c r="BH145" s="2">
        <f t="shared" si="167"/>
        <v>104.23188832318981</v>
      </c>
      <c r="BI145" s="2">
        <f t="shared" si="167"/>
        <v>103.73998748677155</v>
      </c>
      <c r="BJ145" s="2">
        <f t="shared" si="167"/>
        <v>103.41839925236933</v>
      </c>
      <c r="BK145" s="2">
        <f t="shared" si="167"/>
        <v>104.61223004012825</v>
      </c>
      <c r="BL145" s="2">
        <f t="shared" si="167"/>
        <v>105.16126285479083</v>
      </c>
      <c r="BM145" s="2">
        <f t="shared" si="167"/>
        <v>107.62272277284862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123.06860905642486</v>
      </c>
      <c r="DL145" s="2">
        <f t="shared" si="164"/>
        <v>119.06090676532769</v>
      </c>
      <c r="DM145" s="2">
        <f t="shared" si="164"/>
        <v>122.06676632270168</v>
      </c>
      <c r="DN145" s="2">
        <f t="shared" si="164"/>
        <v>119.33096329284753</v>
      </c>
      <c r="DO145" s="2">
        <f t="shared" si="164"/>
        <v>116.95619039282201</v>
      </c>
      <c r="DP145" s="2">
        <f t="shared" si="164"/>
        <v>117.5548746033483</v>
      </c>
      <c r="DQ145" s="2">
        <f t="shared" si="164"/>
        <v>119.27894821964823</v>
      </c>
      <c r="DR145" s="2">
        <f t="shared" si="164"/>
        <v>119.72184850640114</v>
      </c>
      <c r="DS145" s="2">
        <f t="shared" si="164"/>
        <v>121.24624145658262</v>
      </c>
      <c r="DT145" s="2">
        <f t="shared" si="164"/>
        <v>120.72043813813816</v>
      </c>
      <c r="DU145" s="2">
        <f t="shared" si="164"/>
        <v>123.4607583869584</v>
      </c>
      <c r="DV145" s="2">
        <f t="shared" si="164"/>
        <v>115.66688477951634</v>
      </c>
      <c r="DW145" s="2">
        <f t="shared" si="164"/>
        <v>122.85649755469757</v>
      </c>
      <c r="DX145" s="2">
        <f t="shared" si="164"/>
        <v>115.89891978609626</v>
      </c>
      <c r="DY145" s="2">
        <f t="shared" si="164"/>
        <v>111.31846889136074</v>
      </c>
      <c r="EA145" s="2">
        <f t="shared" si="152"/>
        <v>108.14760339418142</v>
      </c>
      <c r="EB145" s="2">
        <f t="shared" si="152"/>
        <v>107.32871368038741</v>
      </c>
      <c r="EC145" s="2">
        <f t="shared" si="152"/>
        <v>107.54734000000002</v>
      </c>
      <c r="ED145" s="2">
        <f t="shared" si="152"/>
        <v>106.75281411865376</v>
      </c>
      <c r="EE145" s="2">
        <f t="shared" si="151"/>
        <v>105.04943269362576</v>
      </c>
      <c r="EF145" s="2">
        <f t="shared" si="151"/>
        <v>103.27688143893593</v>
      </c>
      <c r="EG145" s="2">
        <f t="shared" si="151"/>
        <v>103.15077554974332</v>
      </c>
      <c r="EH145" s="2">
        <f t="shared" si="151"/>
        <v>101.27460814249362</v>
      </c>
      <c r="EI145" s="2">
        <f t="shared" si="151"/>
        <v>102.27674699907665</v>
      </c>
      <c r="EJ145" s="2">
        <f t="shared" si="151"/>
        <v>104.13933264956717</v>
      </c>
      <c r="EK145" s="2">
        <f t="shared" si="151"/>
        <v>103.58765604801479</v>
      </c>
      <c r="EL145" s="2">
        <f t="shared" si="151"/>
        <v>103.34122268704341</v>
      </c>
      <c r="EM145" s="2">
        <f t="shared" si="135"/>
        <v>104.52442073729104</v>
      </c>
      <c r="EN145" s="2">
        <f t="shared" si="135"/>
        <v>105.13799358208956</v>
      </c>
      <c r="EO145" s="2">
        <f t="shared" si="135"/>
        <v>107.66673852573018</v>
      </c>
      <c r="EQ145" s="2">
        <f t="shared" si="165"/>
        <v>108.62631682857884</v>
      </c>
      <c r="ER145" s="2">
        <f t="shared" si="165"/>
        <v>107.89005342969112</v>
      </c>
      <c r="ES145" s="2">
        <f t="shared" si="165"/>
        <v>108.24630623818528</v>
      </c>
      <c r="ET145" s="2">
        <f t="shared" si="165"/>
        <v>107.20758884773022</v>
      </c>
      <c r="EU145" s="2">
        <f t="shared" si="165"/>
        <v>105.57921048016793</v>
      </c>
      <c r="EV145" s="2">
        <f t="shared" si="165"/>
        <v>103.86593719232431</v>
      </c>
      <c r="EW145" s="2">
        <f t="shared" si="165"/>
        <v>103.52655524705204</v>
      </c>
      <c r="EX145" s="2">
        <f t="shared" si="165"/>
        <v>102.03794635643177</v>
      </c>
      <c r="EY145" s="2">
        <f t="shared" si="165"/>
        <v>103.34242481941993</v>
      </c>
      <c r="EZ145" s="2">
        <f t="shared" si="165"/>
        <v>104.66556950763032</v>
      </c>
      <c r="FA145" s="2">
        <f t="shared" si="165"/>
        <v>104.53381489463996</v>
      </c>
      <c r="FB145" s="2">
        <f t="shared" si="165"/>
        <v>103.82040139120885</v>
      </c>
      <c r="FC145" s="2">
        <f t="shared" si="165"/>
        <v>105.10744136724483</v>
      </c>
      <c r="FD145" s="2">
        <f t="shared" si="165"/>
        <v>105.21185938824706</v>
      </c>
      <c r="FE145" s="2">
        <f t="shared" si="165"/>
        <v>107.12709796038158</v>
      </c>
      <c r="FG145" s="2">
        <f t="shared" si="166"/>
        <v>0.99861859486233906</v>
      </c>
      <c r="FH145" s="2">
        <f t="shared" si="166"/>
        <v>0.99894336902582603</v>
      </c>
      <c r="FI145" s="2">
        <f t="shared" si="166"/>
        <v>0.99875958614194515</v>
      </c>
      <c r="FJ145" s="2">
        <f t="shared" si="166"/>
        <v>0.99873694881672215</v>
      </c>
      <c r="FK145" s="2">
        <f t="shared" si="166"/>
        <v>0.9986173226755034</v>
      </c>
      <c r="FL145" s="2">
        <f t="shared" si="166"/>
        <v>0.99865083944736732</v>
      </c>
      <c r="FM145" s="2">
        <f t="shared" si="166"/>
        <v>0.99865418887655133</v>
      </c>
      <c r="FN145" s="2">
        <f t="shared" si="166"/>
        <v>0.99869604100159937</v>
      </c>
      <c r="FO145" s="2">
        <f t="shared" si="166"/>
        <v>0.9985882782151676</v>
      </c>
      <c r="FP145" s="2">
        <f t="shared" si="166"/>
        <v>0.99868100670351445</v>
      </c>
      <c r="FQ145" s="2">
        <f t="shared" si="166"/>
        <v>0.99861997880063424</v>
      </c>
      <c r="FR145" s="2">
        <f t="shared" si="166"/>
        <v>0.99873962871189925</v>
      </c>
      <c r="FS145" s="2">
        <f t="shared" si="166"/>
        <v>0.99862381873196948</v>
      </c>
      <c r="FT145" s="2">
        <f t="shared" si="166"/>
        <v>0.99847233074815545</v>
      </c>
      <c r="FU145" s="2">
        <f t="shared" si="166"/>
        <v>0.99822855231307872</v>
      </c>
      <c r="FW145" s="2">
        <f t="shared" si="169"/>
        <v>0.10337807608362258</v>
      </c>
      <c r="FX145" s="2">
        <f t="shared" si="169"/>
        <v>0.11787743899888924</v>
      </c>
      <c r="FY145" s="2">
        <f t="shared" si="169"/>
        <v>0.11775846728503338</v>
      </c>
      <c r="FZ145" s="2">
        <f t="shared" si="169"/>
        <v>0.11414536810655715</v>
      </c>
      <c r="GA145" s="2">
        <f t="shared" si="169"/>
        <v>0.10243718446334246</v>
      </c>
      <c r="GB145" s="2">
        <f t="shared" si="169"/>
        <v>0.11382743668486658</v>
      </c>
      <c r="GC145" s="2">
        <f t="shared" si="169"/>
        <v>0.12153476966121671</v>
      </c>
      <c r="GD145" s="2">
        <f t="shared" si="169"/>
        <v>0.13838853527102862</v>
      </c>
      <c r="GE145" s="2">
        <f t="shared" si="169"/>
        <v>0.14201924884630049</v>
      </c>
      <c r="GF145" s="2">
        <f t="shared" si="169"/>
        <v>0.13432222686765435</v>
      </c>
      <c r="GG145" s="2">
        <f t="shared" si="169"/>
        <v>0.13201391782931929</v>
      </c>
      <c r="GH145" s="2">
        <f t="shared" si="169"/>
        <v>0.12864022165819716</v>
      </c>
      <c r="GI145" s="2">
        <f t="shared" si="169"/>
        <v>0.10733932712117729</v>
      </c>
      <c r="GJ145" s="2">
        <f t="shared" si="169"/>
        <v>9.24668256308529E-2</v>
      </c>
      <c r="GK145" s="2">
        <f t="shared" si="169"/>
        <v>9.3552274296518897E-2</v>
      </c>
      <c r="GM145" s="86">
        <f t="shared" si="170"/>
        <v>4.8350924666926486E-170</v>
      </c>
      <c r="GN145" s="86">
        <f t="shared" si="170"/>
        <v>1.740736269099554E-178</v>
      </c>
      <c r="GO145" s="86">
        <f t="shared" si="170"/>
        <v>4.4709744422063186E-196</v>
      </c>
      <c r="GP145" s="86">
        <f t="shared" si="170"/>
        <v>2.7906755728495831E-226</v>
      </c>
      <c r="GQ145" s="86">
        <f t="shared" si="170"/>
        <v>5.0951804345411562E-236</v>
      </c>
      <c r="GR145" s="86">
        <f t="shared" si="170"/>
        <v>3.3385158893795035E-238</v>
      </c>
      <c r="GS145" s="86">
        <f t="shared" si="170"/>
        <v>5.7455531024213036E-240</v>
      </c>
      <c r="GT145" s="86">
        <f t="shared" si="170"/>
        <v>1.5423823795239414E-248</v>
      </c>
      <c r="GU145" s="86">
        <f t="shared" si="170"/>
        <v>3.0008478818438765E-225</v>
      </c>
      <c r="GV145" s="86">
        <f t="shared" si="170"/>
        <v>2.424790755569407E-208</v>
      </c>
      <c r="GW145" s="86">
        <f t="shared" si="170"/>
        <v>1.5911615105950815E-212</v>
      </c>
      <c r="GX145" s="86">
        <f t="shared" si="170"/>
        <v>4.2210480741458193E-206</v>
      </c>
      <c r="GY145" s="86">
        <f t="shared" si="170"/>
        <v>1.5773903879300246E-154</v>
      </c>
      <c r="GZ145" s="86">
        <f t="shared" si="170"/>
        <v>3.9206758960834755E-121</v>
      </c>
      <c r="HA145" s="86">
        <f t="shared" si="170"/>
        <v>9.4830991277711088E-150</v>
      </c>
      <c r="HC145" s="86">
        <f t="shared" si="153"/>
        <v>2.3675806323543968E-73</v>
      </c>
      <c r="HD145" s="86">
        <f t="shared" si="153"/>
        <v>4.1087222518509594E-78</v>
      </c>
      <c r="HE145" s="86">
        <f t="shared" si="153"/>
        <v>2.7290919785847646E-72</v>
      </c>
      <c r="HF145" s="86">
        <f t="shared" si="153"/>
        <v>1.5337631175340683E-95</v>
      </c>
      <c r="HG145" s="86">
        <f t="shared" si="153"/>
        <v>5.7294851642202272E-94</v>
      </c>
      <c r="HH145" s="86">
        <f t="shared" si="153"/>
        <v>6.3620341968779079E-101</v>
      </c>
      <c r="HI145" s="86">
        <f t="shared" si="153"/>
        <v>1.4759046905100912E-114</v>
      </c>
      <c r="HJ145" s="86">
        <f t="shared" si="153"/>
        <v>4.4877936452387682E-125</v>
      </c>
      <c r="HK145" s="86">
        <f t="shared" si="153"/>
        <v>2.7575914299525624E-116</v>
      </c>
      <c r="HL145" s="86">
        <f t="shared" si="161"/>
        <v>7.1503205097071434E-56</v>
      </c>
      <c r="HM145" s="86">
        <f t="shared" si="161"/>
        <v>7.1963892389746927E-94</v>
      </c>
      <c r="HN145" s="86">
        <f t="shared" si="161"/>
        <v>5.8842168305372439E-83</v>
      </c>
      <c r="HO145" s="86">
        <f t="shared" si="161"/>
        <v>9.3019302534188558E-57</v>
      </c>
      <c r="HP145" s="86">
        <f t="shared" si="161"/>
        <v>1.289796135190975E-50</v>
      </c>
      <c r="HQ145" s="86">
        <f t="shared" si="161"/>
        <v>1.8963772879225262E-65</v>
      </c>
      <c r="HS145" s="86">
        <f t="shared" si="171"/>
        <v>0.39198464120657411</v>
      </c>
      <c r="HT145" s="86">
        <f t="shared" si="171"/>
        <v>0.30640096433861502</v>
      </c>
      <c r="HU145" s="86">
        <f t="shared" si="171"/>
        <v>0.31668307033690835</v>
      </c>
      <c r="HV145" s="86">
        <f t="shared" si="171"/>
        <v>0.31083293075388563</v>
      </c>
      <c r="HW145" s="86">
        <f t="shared" si="171"/>
        <v>0.42787323811502387</v>
      </c>
      <c r="HX145" s="86">
        <f t="shared" si="171"/>
        <v>0.34424296646668667</v>
      </c>
      <c r="HY145" s="86">
        <f t="shared" si="171"/>
        <v>0.18357264082595842</v>
      </c>
      <c r="HZ145" s="86">
        <f t="shared" si="171"/>
        <v>0.1307203800856479</v>
      </c>
      <c r="IA145" s="86">
        <f t="shared" si="171"/>
        <v>7.5402242136591691E-2</v>
      </c>
      <c r="IB145" s="86">
        <f t="shared" si="171"/>
        <v>7.8193371215570351E-2</v>
      </c>
      <c r="IC145" s="86">
        <f t="shared" si="171"/>
        <v>0.11916518472724706</v>
      </c>
      <c r="ID145" s="86">
        <f t="shared" si="171"/>
        <v>0.15629736969951005</v>
      </c>
      <c r="IE145" s="86">
        <f t="shared" si="171"/>
        <v>0.32754548816371537</v>
      </c>
      <c r="IF145" s="86">
        <f t="shared" si="171"/>
        <v>0.42595381490046691</v>
      </c>
      <c r="IG145" s="86">
        <f t="shared" si="171"/>
        <v>0.52466501640180185</v>
      </c>
      <c r="II145" s="86">
        <f t="shared" si="172"/>
        <v>3.6058602028935584E-10</v>
      </c>
      <c r="IJ145" s="86">
        <f t="shared" si="172"/>
        <v>3.1908240172974081E-8</v>
      </c>
      <c r="IK145" s="86">
        <f t="shared" si="172"/>
        <v>4.4725183267105165E-9</v>
      </c>
      <c r="IL145" s="86">
        <f t="shared" si="172"/>
        <v>1.1403280747587151E-9</v>
      </c>
      <c r="IM145" s="86">
        <f t="shared" si="172"/>
        <v>3.3468169321963754E-11</v>
      </c>
      <c r="IN145" s="86">
        <f t="shared" si="172"/>
        <v>2.2929426220120402E-10</v>
      </c>
      <c r="IO145" s="86">
        <f t="shared" si="172"/>
        <v>1.676890296169952E-10</v>
      </c>
      <c r="IP145" s="86">
        <f t="shared" si="172"/>
        <v>4.070342618182335E-9</v>
      </c>
      <c r="IQ145" s="86">
        <f t="shared" si="172"/>
        <v>1.2682343630985562E-9</v>
      </c>
      <c r="IR145" s="86">
        <f t="shared" si="172"/>
        <v>1.4778514750500275E-9</v>
      </c>
      <c r="IS145" s="86">
        <f t="shared" si="172"/>
        <v>2.2378463414440203E-10</v>
      </c>
      <c r="IT145" s="86">
        <f t="shared" si="172"/>
        <v>5.9212006707512856E-10</v>
      </c>
      <c r="IU145" s="86">
        <f t="shared" si="172"/>
        <v>5.4904178705475403E-12</v>
      </c>
      <c r="IV145" s="86">
        <f t="shared" si="172"/>
        <v>1.0984619396513828E-11</v>
      </c>
      <c r="IW145" s="86">
        <f t="shared" si="172"/>
        <v>1.7843528872392903E-11</v>
      </c>
      <c r="IY145" s="86">
        <f t="shared" si="173"/>
        <v>0.39198464156716012</v>
      </c>
      <c r="IZ145" s="86">
        <f t="shared" si="173"/>
        <v>0.30640099624685518</v>
      </c>
      <c r="JA145" s="86">
        <f t="shared" si="173"/>
        <v>0.31668307480942665</v>
      </c>
      <c r="JB145" s="86">
        <f t="shared" si="173"/>
        <v>0.31083293189421368</v>
      </c>
      <c r="JC145" s="86">
        <f t="shared" si="173"/>
        <v>0.42787323814849204</v>
      </c>
      <c r="JD145" s="86">
        <f t="shared" si="173"/>
        <v>0.34424296669598092</v>
      </c>
      <c r="JE145" s="86">
        <f t="shared" si="173"/>
        <v>0.18357264099364745</v>
      </c>
      <c r="JF145" s="86">
        <f t="shared" si="173"/>
        <v>0.13072038415599052</v>
      </c>
      <c r="JG145" s="86">
        <f t="shared" si="173"/>
        <v>7.5402243404826055E-2</v>
      </c>
      <c r="JH145" s="86">
        <f t="shared" si="173"/>
        <v>7.8193372693421831E-2</v>
      </c>
      <c r="JI145" s="86">
        <f t="shared" si="173"/>
        <v>0.11916518495103169</v>
      </c>
      <c r="JJ145" s="86">
        <f t="shared" si="173"/>
        <v>0.15629737029163013</v>
      </c>
      <c r="JK145" s="86">
        <f t="shared" si="173"/>
        <v>0.32754548816920581</v>
      </c>
      <c r="JL145" s="86">
        <f t="shared" si="173"/>
        <v>0.42595381491145151</v>
      </c>
      <c r="JM145" s="86">
        <f t="shared" si="173"/>
        <v>0.52466501641964536</v>
      </c>
    </row>
    <row r="146" spans="2:273" x14ac:dyDescent="0.25">
      <c r="B146" s="2">
        <v>119</v>
      </c>
      <c r="C146" s="37">
        <v>108.328</v>
      </c>
      <c r="D146" s="37">
        <v>106.63800000000001</v>
      </c>
      <c r="E146" s="37">
        <v>106.889</v>
      </c>
      <c r="F146" s="37">
        <v>105.889</v>
      </c>
      <c r="G146" s="37">
        <v>104.943</v>
      </c>
      <c r="H146" s="37">
        <v>104.623</v>
      </c>
      <c r="I146" s="37">
        <v>102.962</v>
      </c>
      <c r="J146" s="37">
        <v>101.566</v>
      </c>
      <c r="K146" s="37">
        <v>101.86799999999999</v>
      </c>
      <c r="L146" s="37">
        <v>103.623</v>
      </c>
      <c r="M146" s="37">
        <v>103.358</v>
      </c>
      <c r="N146" s="37">
        <v>103.264</v>
      </c>
      <c r="O146" s="37">
        <v>106.17</v>
      </c>
      <c r="P146" s="37">
        <v>117.208</v>
      </c>
      <c r="Q146" s="37">
        <v>144.98099999999999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108.04680410132079</v>
      </c>
      <c r="T146" s="4">
        <f t="shared" si="174"/>
        <v>107.47161382651913</v>
      </c>
      <c r="U146" s="4">
        <f t="shared" si="174"/>
        <v>107.7898462934439</v>
      </c>
      <c r="V146" s="4">
        <f t="shared" si="174"/>
        <v>107.17266123232503</v>
      </c>
      <c r="W146" s="4">
        <f t="shared" si="174"/>
        <v>106.65130927368492</v>
      </c>
      <c r="X146" s="4">
        <f t="shared" si="174"/>
        <v>104.60010647486149</v>
      </c>
      <c r="Y146" s="4">
        <f t="shared" si="174"/>
        <v>103.4737361578604</v>
      </c>
      <c r="Z146" s="4">
        <f t="shared" si="174"/>
        <v>101.5193564332593</v>
      </c>
      <c r="AA146" s="4">
        <f t="shared" si="174"/>
        <v>102.37693557243534</v>
      </c>
      <c r="AB146" s="4">
        <f t="shared" si="174"/>
        <v>104.19069018037381</v>
      </c>
      <c r="AC146" s="4">
        <f t="shared" si="174"/>
        <v>103.79214301540061</v>
      </c>
      <c r="AD146" s="4">
        <f t="shared" si="174"/>
        <v>103.71596298720763</v>
      </c>
      <c r="AE146" s="4">
        <f t="shared" si="174"/>
        <v>106.57189165452637</v>
      </c>
      <c r="AF146" s="4">
        <f t="shared" si="174"/>
        <v>116.66142647761713</v>
      </c>
      <c r="AG146" s="4">
        <f t="shared" si="174"/>
        <v>143.95447451467481</v>
      </c>
      <c r="AI146" s="4">
        <f t="shared" ref="AI146:AW162" si="175">IF(OR($B146 &lt; C$230, $B146 &gt; C$233), 0, C146-S146)</f>
        <v>0.28119589867921491</v>
      </c>
      <c r="AJ146" s="4">
        <f t="shared" si="175"/>
        <v>-0.83361382651912663</v>
      </c>
      <c r="AK146" s="4">
        <f t="shared" si="175"/>
        <v>-0.90084629344390521</v>
      </c>
      <c r="AL146" s="4">
        <f t="shared" si="175"/>
        <v>-1.2836612323250307</v>
      </c>
      <c r="AM146" s="4">
        <f t="shared" si="175"/>
        <v>-1.7083092736849181</v>
      </c>
      <c r="AN146" s="4">
        <f t="shared" si="175"/>
        <v>2.2893525138513837E-2</v>
      </c>
      <c r="AO146" s="4">
        <f t="shared" si="175"/>
        <v>-0.51173615786039761</v>
      </c>
      <c r="AP146" s="4">
        <f t="shared" si="175"/>
        <v>4.6643566740698361E-2</v>
      </c>
      <c r="AQ146" s="4">
        <f t="shared" si="175"/>
        <v>-0.50893557243534815</v>
      </c>
      <c r="AR146" s="4">
        <f t="shared" si="175"/>
        <v>-0.56769018037380192</v>
      </c>
      <c r="AS146" s="4">
        <f t="shared" si="175"/>
        <v>-0.43414301540060762</v>
      </c>
      <c r="AT146" s="4">
        <f t="shared" si="175"/>
        <v>-0.4519629872076365</v>
      </c>
      <c r="AU146" s="4">
        <f t="shared" si="175"/>
        <v>-0.40189165452636644</v>
      </c>
      <c r="AV146" s="4">
        <f t="shared" si="175"/>
        <v>0.5465735223828716</v>
      </c>
      <c r="AW146" s="4">
        <f t="shared" si="175"/>
        <v>1.0265254853251804</v>
      </c>
      <c r="AY146" s="2">
        <f t="shared" si="167"/>
        <v>108.04680408988003</v>
      </c>
      <c r="AZ146" s="2">
        <f t="shared" si="167"/>
        <v>107.25413185920911</v>
      </c>
      <c r="BA146" s="2">
        <f t="shared" si="167"/>
        <v>107.467914683242</v>
      </c>
      <c r="BB146" s="2">
        <f t="shared" si="167"/>
        <v>106.64175986949468</v>
      </c>
      <c r="BC146" s="2">
        <f t="shared" si="167"/>
        <v>104.93748325860811</v>
      </c>
      <c r="BD146" s="2">
        <f t="shared" si="167"/>
        <v>103.20353851135185</v>
      </c>
      <c r="BE146" s="2">
        <f t="shared" si="167"/>
        <v>103.06233348083033</v>
      </c>
      <c r="BF146" s="2">
        <f t="shared" si="167"/>
        <v>101.24658479509969</v>
      </c>
      <c r="BG146" s="2">
        <f t="shared" si="167"/>
        <v>102.27999691455231</v>
      </c>
      <c r="BH146" s="2">
        <f t="shared" si="167"/>
        <v>104.07688900883318</v>
      </c>
      <c r="BI146" s="2">
        <f t="shared" si="167"/>
        <v>103.5269556302211</v>
      </c>
      <c r="BJ146" s="2">
        <f t="shared" si="167"/>
        <v>103.22935956637849</v>
      </c>
      <c r="BK146" s="2">
        <f t="shared" si="167"/>
        <v>104.428602896154</v>
      </c>
      <c r="BL146" s="2">
        <f t="shared" si="167"/>
        <v>105.03818278269245</v>
      </c>
      <c r="BM146" s="2">
        <f t="shared" si="167"/>
        <v>107.49569097331887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123.06145566619253</v>
      </c>
      <c r="DL146" s="2">
        <f t="shared" si="176"/>
        <v>119.011088794926</v>
      </c>
      <c r="DM146" s="2">
        <f t="shared" si="176"/>
        <v>122.05575553470918</v>
      </c>
      <c r="DN146" s="2">
        <f t="shared" si="176"/>
        <v>119.3151867746289</v>
      </c>
      <c r="DO146" s="2">
        <f t="shared" si="176"/>
        <v>116.92322267206481</v>
      </c>
      <c r="DP146" s="2">
        <f t="shared" si="176"/>
        <v>117.53906477732795</v>
      </c>
      <c r="DQ146" s="2">
        <f t="shared" si="176"/>
        <v>119.26593045903046</v>
      </c>
      <c r="DR146" s="2">
        <f t="shared" si="176"/>
        <v>119.73125462304409</v>
      </c>
      <c r="DS146" s="2">
        <f t="shared" si="176"/>
        <v>121.29393277310923</v>
      </c>
      <c r="DT146" s="2">
        <f t="shared" si="176"/>
        <v>120.75335795795799</v>
      </c>
      <c r="DU146" s="2">
        <f t="shared" si="176"/>
        <v>123.51603998284</v>
      </c>
      <c r="DV146" s="2">
        <f t="shared" si="176"/>
        <v>115.63470697012801</v>
      </c>
      <c r="DW146" s="2">
        <f t="shared" si="176"/>
        <v>122.89605830115832</v>
      </c>
      <c r="DX146" s="2">
        <f t="shared" si="176"/>
        <v>115.84981130634073</v>
      </c>
      <c r="DY146" s="2">
        <f t="shared" si="176"/>
        <v>111.21236477567665</v>
      </c>
      <c r="EA146" s="2">
        <f t="shared" si="152"/>
        <v>107.97042832287508</v>
      </c>
      <c r="EB146" s="2">
        <f t="shared" si="152"/>
        <v>107.16701125907991</v>
      </c>
      <c r="EC146" s="2">
        <f t="shared" si="152"/>
        <v>107.3566408791209</v>
      </c>
      <c r="ED146" s="2">
        <f t="shared" si="152"/>
        <v>106.56721038220196</v>
      </c>
      <c r="EE146" s="2">
        <f t="shared" si="151"/>
        <v>104.85968694311171</v>
      </c>
      <c r="EF146" s="2">
        <f t="shared" si="151"/>
        <v>103.1086286577993</v>
      </c>
      <c r="EG146" s="2">
        <f t="shared" si="151"/>
        <v>102.98993911653591</v>
      </c>
      <c r="EH146" s="2">
        <f t="shared" si="151"/>
        <v>101.10376102629345</v>
      </c>
      <c r="EI146" s="2">
        <f t="shared" si="151"/>
        <v>102.08218590335488</v>
      </c>
      <c r="EJ146" s="2">
        <f t="shared" si="151"/>
        <v>103.9753200591162</v>
      </c>
      <c r="EK146" s="2">
        <f t="shared" si="151"/>
        <v>103.35850138504156</v>
      </c>
      <c r="EL146" s="2">
        <f t="shared" si="151"/>
        <v>103.14416560197485</v>
      </c>
      <c r="EM146" s="2">
        <f t="shared" si="135"/>
        <v>104.33267474686693</v>
      </c>
      <c r="EN146" s="2">
        <f t="shared" si="135"/>
        <v>105.01511731343284</v>
      </c>
      <c r="EO146" s="2">
        <f t="shared" si="135"/>
        <v>107.54790729787179</v>
      </c>
      <c r="EQ146" s="2">
        <f t="shared" ref="EQ146:FE162" si="177">CU$228*$B146+CU$229</f>
        <v>108.48151880984614</v>
      </c>
      <c r="ER146" s="2">
        <f t="shared" si="177"/>
        <v>107.75940457765792</v>
      </c>
      <c r="ES146" s="2">
        <f t="shared" si="177"/>
        <v>108.09795799201851</v>
      </c>
      <c r="ET146" s="2">
        <f t="shared" si="177"/>
        <v>107.050779500315</v>
      </c>
      <c r="EU146" s="2">
        <f t="shared" si="177"/>
        <v>105.42237001455052</v>
      </c>
      <c r="EV146" s="2">
        <f t="shared" si="177"/>
        <v>103.73357486441535</v>
      </c>
      <c r="EW146" s="2">
        <f t="shared" si="177"/>
        <v>103.38787877100447</v>
      </c>
      <c r="EX146" s="2">
        <f t="shared" si="177"/>
        <v>101.90961347122047</v>
      </c>
      <c r="EY146" s="2">
        <f t="shared" si="177"/>
        <v>103.20884253299145</v>
      </c>
      <c r="EZ146" s="2">
        <f t="shared" si="177"/>
        <v>104.53505378635188</v>
      </c>
      <c r="FA146" s="2">
        <f t="shared" si="177"/>
        <v>104.35955813378573</v>
      </c>
      <c r="FB146" s="2">
        <f t="shared" si="177"/>
        <v>103.65259070887582</v>
      </c>
      <c r="FC146" s="2">
        <f t="shared" si="177"/>
        <v>104.95613826289454</v>
      </c>
      <c r="FD146" s="2">
        <f t="shared" si="177"/>
        <v>105.09440762896648</v>
      </c>
      <c r="FE146" s="2">
        <f t="shared" si="177"/>
        <v>106.9760284564464</v>
      </c>
      <c r="FG146" s="2">
        <f t="shared" ref="FG146:FU162" si="178">POWER(10,($B146-C$231)/C$229)/(1+POWER(10,($B146-C$231)/C$229))</f>
        <v>0.99873999038840799</v>
      </c>
      <c r="FH146" s="2">
        <f t="shared" si="178"/>
        <v>0.99903625149665842</v>
      </c>
      <c r="FI146" s="2">
        <f t="shared" si="178"/>
        <v>0.99886860563242041</v>
      </c>
      <c r="FJ146" s="2">
        <f t="shared" si="178"/>
        <v>0.99884795559794959</v>
      </c>
      <c r="FK146" s="2">
        <f t="shared" si="178"/>
        <v>0.99873882985798956</v>
      </c>
      <c r="FL146" s="2">
        <f t="shared" si="178"/>
        <v>0.99876940486616772</v>
      </c>
      <c r="FM146" s="2">
        <f t="shared" si="178"/>
        <v>0.99877246030637756</v>
      </c>
      <c r="FN146" s="2">
        <f t="shared" si="178"/>
        <v>0.9988106387989083</v>
      </c>
      <c r="FO146" s="2">
        <f t="shared" si="178"/>
        <v>0.99871233448114116</v>
      </c>
      <c r="FP146" s="2">
        <f t="shared" si="178"/>
        <v>0.99879692419106225</v>
      </c>
      <c r="FQ146" s="2">
        <f t="shared" si="178"/>
        <v>0.99874125286186588</v>
      </c>
      <c r="FR146" s="2">
        <f t="shared" si="178"/>
        <v>0.99885040023416127</v>
      </c>
      <c r="FS146" s="2">
        <f t="shared" si="178"/>
        <v>0.99874475577032562</v>
      </c>
      <c r="FT146" s="2">
        <f t="shared" si="178"/>
        <v>0.99860656177972129</v>
      </c>
      <c r="FU146" s="2">
        <f t="shared" si="178"/>
        <v>0.99838416865145996</v>
      </c>
      <c r="FW146" s="2">
        <f t="shared" si="169"/>
        <v>0.1122324303931229</v>
      </c>
      <c r="FX146" s="2">
        <f t="shared" si="169"/>
        <v>0.12779666102968365</v>
      </c>
      <c r="FY146" s="2">
        <f t="shared" si="169"/>
        <v>0.12766912694273483</v>
      </c>
      <c r="FZ146" s="2">
        <f t="shared" si="169"/>
        <v>0.12379461427550778</v>
      </c>
      <c r="GA146" s="2">
        <f t="shared" si="169"/>
        <v>0.11122094764276523</v>
      </c>
      <c r="GB146" s="2">
        <f t="shared" si="169"/>
        <v>0.1234535521105862</v>
      </c>
      <c r="GC146" s="2">
        <f t="shared" si="169"/>
        <v>0.13171579730717417</v>
      </c>
      <c r="GD146" s="2">
        <f t="shared" si="169"/>
        <v>0.14974075143446364</v>
      </c>
      <c r="GE146" s="2">
        <f t="shared" si="169"/>
        <v>0.15361619737863971</v>
      </c>
      <c r="GF146" s="2">
        <f t="shared" si="169"/>
        <v>0.14539716697321764</v>
      </c>
      <c r="GG146" s="2">
        <f t="shared" si="169"/>
        <v>0.14292996010188438</v>
      </c>
      <c r="GH146" s="2">
        <f t="shared" si="169"/>
        <v>0.1393220751889771</v>
      </c>
      <c r="GI146" s="2">
        <f t="shared" si="169"/>
        <v>0.11648888400086953</v>
      </c>
      <c r="GJ146" s="2">
        <f t="shared" si="169"/>
        <v>0.10049137137676757</v>
      </c>
      <c r="GK146" s="2">
        <f t="shared" si="169"/>
        <v>0.10166046653523392</v>
      </c>
      <c r="GM146" s="86">
        <f t="shared" si="170"/>
        <v>2.7032388005460771E-176</v>
      </c>
      <c r="GN146" s="86">
        <f t="shared" si="170"/>
        <v>4.8109994509450355E-185</v>
      </c>
      <c r="GO146" s="86">
        <f t="shared" si="170"/>
        <v>2.4099253398972255E-203</v>
      </c>
      <c r="GP146" s="86">
        <f t="shared" si="170"/>
        <v>1.3178902127086563E-234</v>
      </c>
      <c r="GQ146" s="86">
        <f t="shared" si="170"/>
        <v>8.8066020220692096E-245</v>
      </c>
      <c r="GR146" s="86">
        <f t="shared" si="170"/>
        <v>5.2808759726177561E-247</v>
      </c>
      <c r="GS146" s="86">
        <f t="shared" si="170"/>
        <v>1.1435065728156353E-248</v>
      </c>
      <c r="GT146" s="86">
        <f t="shared" si="170"/>
        <v>1.5912692096924367E-257</v>
      </c>
      <c r="GU146" s="86">
        <f t="shared" si="170"/>
        <v>2.1328224850118078E-233</v>
      </c>
      <c r="GV146" s="86">
        <f t="shared" si="170"/>
        <v>7.5440908778902143E-216</v>
      </c>
      <c r="GW146" s="86">
        <f t="shared" si="170"/>
        <v>3.0930305190129532E-220</v>
      </c>
      <c r="GX146" s="86">
        <f t="shared" si="170"/>
        <v>1.435867367771007E-213</v>
      </c>
      <c r="GY146" s="86">
        <f t="shared" si="170"/>
        <v>3.6163239598054556E-160</v>
      </c>
      <c r="GZ146" s="86">
        <f t="shared" si="170"/>
        <v>1.6746164131825396E-125</v>
      </c>
      <c r="HA146" s="86">
        <f t="shared" si="170"/>
        <v>3.4086822974877069E-155</v>
      </c>
      <c r="HC146" s="86">
        <f t="shared" si="153"/>
        <v>1.5123198633902788E-77</v>
      </c>
      <c r="HD146" s="86">
        <f t="shared" si="153"/>
        <v>1.576440518102152E-82</v>
      </c>
      <c r="HE146" s="86">
        <f t="shared" si="153"/>
        <v>1.9278111856119246E-76</v>
      </c>
      <c r="HF146" s="86">
        <f t="shared" si="153"/>
        <v>5.0100547188724214E-101</v>
      </c>
      <c r="HG146" s="86">
        <f t="shared" si="153"/>
        <v>2.0274955738367739E-99</v>
      </c>
      <c r="HH146" s="86">
        <f t="shared" si="153"/>
        <v>1.0785020114297795E-106</v>
      </c>
      <c r="HI146" s="86">
        <f t="shared" si="153"/>
        <v>6.7522188989916172E-121</v>
      </c>
      <c r="HJ146" s="86">
        <f t="shared" si="153"/>
        <v>6.3883406476480576E-132</v>
      </c>
      <c r="HK146" s="86">
        <f t="shared" si="153"/>
        <v>1.3690354454284982E-122</v>
      </c>
      <c r="HL146" s="86">
        <f t="shared" si="161"/>
        <v>7.4500783676075823E-59</v>
      </c>
      <c r="HM146" s="86">
        <f t="shared" si="161"/>
        <v>5.4809205427610448E-99</v>
      </c>
      <c r="HN146" s="86">
        <f t="shared" si="161"/>
        <v>1.7623586535873699E-87</v>
      </c>
      <c r="HO146" s="86">
        <f t="shared" si="161"/>
        <v>6.1236175164322465E-60</v>
      </c>
      <c r="HP146" s="86">
        <f t="shared" si="161"/>
        <v>1.8947715034048556E-53</v>
      </c>
      <c r="HQ146" s="86">
        <f t="shared" si="161"/>
        <v>3.997348566965631E-69</v>
      </c>
      <c r="HS146" s="86">
        <f t="shared" si="171"/>
        <v>0.30157236884331518</v>
      </c>
      <c r="HT146" s="86">
        <f t="shared" si="171"/>
        <v>0.22092788497760171</v>
      </c>
      <c r="HU146" s="86">
        <f t="shared" si="171"/>
        <v>0.22558245207564231</v>
      </c>
      <c r="HV146" s="86">
        <f t="shared" si="171"/>
        <v>0.21841272773419806</v>
      </c>
      <c r="HW146" s="86">
        <f t="shared" si="171"/>
        <v>0.33772033211293423</v>
      </c>
      <c r="HX146" s="86">
        <f t="shared" si="171"/>
        <v>0.24651372293997861</v>
      </c>
      <c r="HY146" s="86">
        <f t="shared" si="171"/>
        <v>0.1075679065668073</v>
      </c>
      <c r="HZ146" s="86">
        <f t="shared" si="171"/>
        <v>7.1346847549426967E-2</v>
      </c>
      <c r="IA146" s="86">
        <f t="shared" si="171"/>
        <v>3.5812840157719357E-2</v>
      </c>
      <c r="IB146" s="86">
        <f t="shared" si="171"/>
        <v>3.8546216181634126E-2</v>
      </c>
      <c r="IC146" s="86">
        <f t="shared" si="171"/>
        <v>6.1820362365095187E-2</v>
      </c>
      <c r="ID146" s="86">
        <f t="shared" si="171"/>
        <v>8.819011898372997E-2</v>
      </c>
      <c r="IE146" s="86">
        <f t="shared" si="171"/>
        <v>0.22555518743726746</v>
      </c>
      <c r="IF146" s="86">
        <f t="shared" si="171"/>
        <v>0.30540747621899628</v>
      </c>
      <c r="IG146" s="86">
        <f t="shared" si="171"/>
        <v>0.43355845596764675</v>
      </c>
      <c r="II146" s="86">
        <f t="shared" si="172"/>
        <v>1.9342001874607594E-9</v>
      </c>
      <c r="IJ146" s="86">
        <f t="shared" si="172"/>
        <v>1.3031848734724164E-7</v>
      </c>
      <c r="IK146" s="86">
        <f t="shared" si="172"/>
        <v>2.1678663995870063E-8</v>
      </c>
      <c r="IL146" s="86">
        <f t="shared" si="172"/>
        <v>6.0550192137986256E-9</v>
      </c>
      <c r="IM146" s="86">
        <f t="shared" si="172"/>
        <v>2.1625805294044798E-10</v>
      </c>
      <c r="IN146" s="86">
        <f t="shared" si="172"/>
        <v>1.3943321410018432E-9</v>
      </c>
      <c r="IO146" s="86">
        <f t="shared" si="172"/>
        <v>1.1203845606699014E-9</v>
      </c>
      <c r="IP146" s="86">
        <f t="shared" si="172"/>
        <v>2.3265660189929796E-8</v>
      </c>
      <c r="IQ146" s="86">
        <f t="shared" si="172"/>
        <v>8.359826616986547E-9</v>
      </c>
      <c r="IR146" s="86">
        <f t="shared" si="172"/>
        <v>9.0078387325190211E-9</v>
      </c>
      <c r="IS146" s="86">
        <f t="shared" si="172"/>
        <v>1.5974835905689028E-9</v>
      </c>
      <c r="IT146" s="86">
        <f t="shared" si="172"/>
        <v>3.7504073604618467E-9</v>
      </c>
      <c r="IU146" s="86">
        <f t="shared" si="172"/>
        <v>4.3164663788444798E-11</v>
      </c>
      <c r="IV146" s="86">
        <f t="shared" si="172"/>
        <v>7.0764231032936719E-11</v>
      </c>
      <c r="IW146" s="86">
        <f t="shared" si="172"/>
        <v>1.1177798947777896E-10</v>
      </c>
      <c r="IY146" s="86">
        <f t="shared" si="173"/>
        <v>0.30157237077751536</v>
      </c>
      <c r="IZ146" s="86">
        <f t="shared" si="173"/>
        <v>0.22092801529608905</v>
      </c>
      <c r="JA146" s="86">
        <f t="shared" si="173"/>
        <v>0.22558247375430632</v>
      </c>
      <c r="JB146" s="86">
        <f t="shared" si="173"/>
        <v>0.21841273378921727</v>
      </c>
      <c r="JC146" s="86">
        <f t="shared" si="173"/>
        <v>0.3377203323291923</v>
      </c>
      <c r="JD146" s="86">
        <f t="shared" si="173"/>
        <v>0.24651372433431076</v>
      </c>
      <c r="JE146" s="86">
        <f t="shared" si="173"/>
        <v>0.10756790768719186</v>
      </c>
      <c r="JF146" s="86">
        <f t="shared" si="173"/>
        <v>7.1346870815087157E-2</v>
      </c>
      <c r="JG146" s="86">
        <f t="shared" si="173"/>
        <v>3.5812848517545973E-2</v>
      </c>
      <c r="JH146" s="86">
        <f t="shared" si="173"/>
        <v>3.8546225189472857E-2</v>
      </c>
      <c r="JI146" s="86">
        <f t="shared" si="173"/>
        <v>6.1820363962578777E-2</v>
      </c>
      <c r="JJ146" s="86">
        <f t="shared" si="173"/>
        <v>8.819012273413733E-2</v>
      </c>
      <c r="JK146" s="86">
        <f t="shared" si="173"/>
        <v>0.22555518748043213</v>
      </c>
      <c r="JL146" s="86">
        <f t="shared" si="173"/>
        <v>0.3054074762897605</v>
      </c>
      <c r="JM146" s="86">
        <f t="shared" si="173"/>
        <v>0.43355845607942473</v>
      </c>
    </row>
    <row r="147" spans="2:273" x14ac:dyDescent="0.25">
      <c r="B147" s="2">
        <v>120</v>
      </c>
      <c r="C147" s="37">
        <v>108.53400000000001</v>
      </c>
      <c r="D147" s="37">
        <v>105.931</v>
      </c>
      <c r="E147" s="37">
        <v>106.889</v>
      </c>
      <c r="F147" s="37">
        <v>105.87</v>
      </c>
      <c r="G147" s="37">
        <v>104.774</v>
      </c>
      <c r="H147" s="37">
        <v>103.30200000000001</v>
      </c>
      <c r="I147" s="37">
        <v>101.962</v>
      </c>
      <c r="J147" s="37">
        <v>101.604</v>
      </c>
      <c r="K147" s="37">
        <v>101.52800000000001</v>
      </c>
      <c r="L147" s="37">
        <v>103.377</v>
      </c>
      <c r="M147" s="37">
        <v>101.83</v>
      </c>
      <c r="N147" s="37">
        <v>102.208</v>
      </c>
      <c r="O147" s="37">
        <v>103.755</v>
      </c>
      <c r="P147" s="37">
        <v>111.434</v>
      </c>
      <c r="Q147" s="37">
        <v>130.887</v>
      </c>
      <c r="S147" s="4">
        <f t="shared" si="174"/>
        <v>107.87695529846125</v>
      </c>
      <c r="T147" s="4">
        <f t="shared" si="174"/>
        <v>107.21555065995619</v>
      </c>
      <c r="U147" s="4">
        <f t="shared" si="174"/>
        <v>107.45161274467436</v>
      </c>
      <c r="V147" s="4">
        <f t="shared" si="174"/>
        <v>106.72434868111831</v>
      </c>
      <c r="W147" s="4">
        <f t="shared" si="174"/>
        <v>105.72145142649624</v>
      </c>
      <c r="X147" s="4">
        <f t="shared" si="174"/>
        <v>103.7365901214814</v>
      </c>
      <c r="Y147" s="4">
        <f t="shared" si="174"/>
        <v>103.06110449707268</v>
      </c>
      <c r="Z147" s="4">
        <f t="shared" si="174"/>
        <v>101.18341916855184</v>
      </c>
      <c r="AA147" s="4">
        <f t="shared" si="174"/>
        <v>102.13429986563546</v>
      </c>
      <c r="AB147" s="4">
        <f t="shared" si="174"/>
        <v>103.95675141460046</v>
      </c>
      <c r="AC147" s="4">
        <f t="shared" si="174"/>
        <v>103.39860690171768</v>
      </c>
      <c r="AD147" s="4">
        <f t="shared" si="174"/>
        <v>103.21408630369676</v>
      </c>
      <c r="AE147" s="4">
        <f t="shared" si="174"/>
        <v>105.23322050881148</v>
      </c>
      <c r="AF147" s="4">
        <f t="shared" si="174"/>
        <v>110.88197878491522</v>
      </c>
      <c r="AG147" s="4">
        <f t="shared" si="174"/>
        <v>130.55240870318593</v>
      </c>
      <c r="AI147" s="4">
        <f t="shared" si="175"/>
        <v>0.6570447015387515</v>
      </c>
      <c r="AJ147" s="4">
        <f t="shared" si="175"/>
        <v>-1.2845506599561958</v>
      </c>
      <c r="AK147" s="4">
        <f t="shared" si="175"/>
        <v>-0.56261274467436806</v>
      </c>
      <c r="AL147" s="4">
        <f t="shared" si="175"/>
        <v>-0.85434868111831008</v>
      </c>
      <c r="AM147" s="4">
        <f t="shared" si="175"/>
        <v>-0.9474514264962437</v>
      </c>
      <c r="AN147" s="4">
        <f t="shared" si="175"/>
        <v>-0.43459012148139209</v>
      </c>
      <c r="AO147" s="4">
        <f t="shared" si="175"/>
        <v>-1.0991044970726733</v>
      </c>
      <c r="AP147" s="4">
        <f t="shared" si="175"/>
        <v>0.42058083144816294</v>
      </c>
      <c r="AQ147" s="4">
        <f t="shared" si="175"/>
        <v>-0.60629986563544946</v>
      </c>
      <c r="AR147" s="4">
        <f t="shared" si="175"/>
        <v>-0.57975141460046586</v>
      </c>
      <c r="AS147" s="4">
        <f t="shared" si="175"/>
        <v>-1.5686069017176862</v>
      </c>
      <c r="AT147" s="4">
        <f t="shared" si="175"/>
        <v>-1.0060863036967618</v>
      </c>
      <c r="AU147" s="4">
        <f t="shared" si="175"/>
        <v>-1.4782205088114893</v>
      </c>
      <c r="AV147" s="4">
        <f t="shared" si="175"/>
        <v>0.55202121508477831</v>
      </c>
      <c r="AW147" s="4">
        <f t="shared" si="175"/>
        <v>0.33459129681406807</v>
      </c>
      <c r="AY147" s="2">
        <f t="shared" si="167"/>
        <v>107.87695524367975</v>
      </c>
      <c r="AZ147" s="2">
        <f t="shared" si="167"/>
        <v>107.10211567670234</v>
      </c>
      <c r="BA147" s="2">
        <f t="shared" si="167"/>
        <v>107.28966395998044</v>
      </c>
      <c r="BB147" s="2">
        <f t="shared" si="167"/>
        <v>106.46390687456983</v>
      </c>
      <c r="BC147" s="2">
        <f t="shared" si="167"/>
        <v>104.75586026375004</v>
      </c>
      <c r="BD147" s="2">
        <f t="shared" si="167"/>
        <v>103.04514492432726</v>
      </c>
      <c r="BE147" s="2">
        <f t="shared" si="167"/>
        <v>102.90740253540334</v>
      </c>
      <c r="BF147" s="2">
        <f t="shared" si="167"/>
        <v>101.09062453629103</v>
      </c>
      <c r="BG147" s="2">
        <f t="shared" si="167"/>
        <v>102.10759357587384</v>
      </c>
      <c r="BH147" s="2">
        <f t="shared" si="167"/>
        <v>103.92320204705959</v>
      </c>
      <c r="BI147" s="2">
        <f t="shared" si="167"/>
        <v>103.31605431200543</v>
      </c>
      <c r="BJ147" s="2">
        <f t="shared" si="167"/>
        <v>103.04142564760691</v>
      </c>
      <c r="BK147" s="2">
        <f t="shared" si="167"/>
        <v>104.24630391014837</v>
      </c>
      <c r="BL147" s="2">
        <f t="shared" si="167"/>
        <v>104.9153503612754</v>
      </c>
      <c r="BM147" s="2">
        <f t="shared" si="167"/>
        <v>107.36780978192766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123.0543022759602</v>
      </c>
      <c r="DL147" s="2">
        <f t="shared" si="176"/>
        <v>118.96127082452431</v>
      </c>
      <c r="DM147" s="2">
        <f t="shared" si="176"/>
        <v>122.04474474671669</v>
      </c>
      <c r="DN147" s="2">
        <f t="shared" si="176"/>
        <v>119.29941025641028</v>
      </c>
      <c r="DO147" s="2">
        <f t="shared" si="176"/>
        <v>116.89025495130763</v>
      </c>
      <c r="DP147" s="2">
        <f t="shared" si="176"/>
        <v>117.52325495130759</v>
      </c>
      <c r="DQ147" s="2">
        <f t="shared" si="176"/>
        <v>119.2529126984127</v>
      </c>
      <c r="DR147" s="2">
        <f t="shared" si="176"/>
        <v>119.74066073968706</v>
      </c>
      <c r="DS147" s="2">
        <f t="shared" si="176"/>
        <v>121.34162408963584</v>
      </c>
      <c r="DT147" s="2">
        <f t="shared" si="176"/>
        <v>120.78627777777781</v>
      </c>
      <c r="DU147" s="2">
        <f t="shared" si="176"/>
        <v>123.57132157872159</v>
      </c>
      <c r="DV147" s="2">
        <f t="shared" si="176"/>
        <v>115.60252916073966</v>
      </c>
      <c r="DW147" s="2">
        <f t="shared" si="176"/>
        <v>122.93561904761907</v>
      </c>
      <c r="DX147" s="2">
        <f t="shared" si="176"/>
        <v>115.80070282658518</v>
      </c>
      <c r="DY147" s="2">
        <f t="shared" si="176"/>
        <v>111.10626065999256</v>
      </c>
      <c r="EA147" s="2">
        <f t="shared" si="152"/>
        <v>107.79325325156876</v>
      </c>
      <c r="EB147" s="2">
        <f t="shared" si="152"/>
        <v>107.0053088377724</v>
      </c>
      <c r="EC147" s="2">
        <f t="shared" si="152"/>
        <v>107.16594175824179</v>
      </c>
      <c r="ED147" s="2">
        <f t="shared" si="152"/>
        <v>106.38160664575017</v>
      </c>
      <c r="EE147" s="2">
        <f t="shared" si="151"/>
        <v>104.66994119259766</v>
      </c>
      <c r="EF147" s="2">
        <f t="shared" si="151"/>
        <v>102.94037587666266</v>
      </c>
      <c r="EG147" s="2">
        <f t="shared" si="151"/>
        <v>102.8291026833285</v>
      </c>
      <c r="EH147" s="2">
        <f t="shared" si="151"/>
        <v>100.93291391009328</v>
      </c>
      <c r="EI147" s="2">
        <f t="shared" si="151"/>
        <v>101.88762480763313</v>
      </c>
      <c r="EJ147" s="2">
        <f t="shared" si="151"/>
        <v>103.81130746866523</v>
      </c>
      <c r="EK147" s="2">
        <f t="shared" si="151"/>
        <v>103.12934672206833</v>
      </c>
      <c r="EL147" s="2">
        <f t="shared" ref="EL147:EO210" si="179">CP$228*$B147+CP$229</f>
        <v>102.94710851690628</v>
      </c>
      <c r="EM147" s="2">
        <f t="shared" si="135"/>
        <v>104.1409287564428</v>
      </c>
      <c r="EN147" s="2">
        <f t="shared" si="135"/>
        <v>104.89224104477613</v>
      </c>
      <c r="EO147" s="2">
        <f t="shared" si="135"/>
        <v>107.42907607001339</v>
      </c>
      <c r="EQ147" s="2">
        <f t="shared" si="177"/>
        <v>108.33672079111342</v>
      </c>
      <c r="ER147" s="2">
        <f t="shared" si="177"/>
        <v>107.62875572562471</v>
      </c>
      <c r="ES147" s="2">
        <f t="shared" si="177"/>
        <v>107.94960974585175</v>
      </c>
      <c r="ET147" s="2">
        <f t="shared" si="177"/>
        <v>106.89397015289978</v>
      </c>
      <c r="EU147" s="2">
        <f t="shared" si="177"/>
        <v>105.26552954893312</v>
      </c>
      <c r="EV147" s="2">
        <f t="shared" si="177"/>
        <v>103.60121253650637</v>
      </c>
      <c r="EW147" s="2">
        <f t="shared" si="177"/>
        <v>103.24920229495687</v>
      </c>
      <c r="EX147" s="2">
        <f t="shared" si="177"/>
        <v>101.78128058600917</v>
      </c>
      <c r="EY147" s="2">
        <f t="shared" si="177"/>
        <v>103.07526024656298</v>
      </c>
      <c r="EZ147" s="2">
        <f t="shared" si="177"/>
        <v>104.40453806507345</v>
      </c>
      <c r="FA147" s="2">
        <f t="shared" si="177"/>
        <v>104.18530137293148</v>
      </c>
      <c r="FB147" s="2">
        <f t="shared" si="177"/>
        <v>103.48478002654281</v>
      </c>
      <c r="FC147" s="2">
        <f t="shared" si="177"/>
        <v>104.80483515854426</v>
      </c>
      <c r="FD147" s="2">
        <f t="shared" si="177"/>
        <v>104.97695586968591</v>
      </c>
      <c r="FE147" s="2">
        <f t="shared" si="177"/>
        <v>106.82495895251122</v>
      </c>
      <c r="FG147" s="2">
        <f t="shared" si="178"/>
        <v>0.99885073016021997</v>
      </c>
      <c r="FH147" s="2">
        <f t="shared" si="178"/>
        <v>0.99912097637784447</v>
      </c>
      <c r="FI147" s="2">
        <f t="shared" si="178"/>
        <v>0.99896805334243655</v>
      </c>
      <c r="FJ147" s="2">
        <f t="shared" si="178"/>
        <v>0.99894921650269863</v>
      </c>
      <c r="FK147" s="2">
        <f t="shared" si="178"/>
        <v>0.99884967150906445</v>
      </c>
      <c r="FL147" s="2">
        <f t="shared" si="178"/>
        <v>0.99887756236262448</v>
      </c>
      <c r="FM147" s="2">
        <f t="shared" si="178"/>
        <v>0.99888034956002303</v>
      </c>
      <c r="FN147" s="2">
        <f t="shared" si="178"/>
        <v>0.99891517616491099</v>
      </c>
      <c r="FO147" s="2">
        <f t="shared" si="178"/>
        <v>0.99882550201800024</v>
      </c>
      <c r="FP147" s="2">
        <f t="shared" si="178"/>
        <v>0.9989026656604687</v>
      </c>
      <c r="FQ147" s="2">
        <f t="shared" si="178"/>
        <v>0.99885188180491502</v>
      </c>
      <c r="FR147" s="2">
        <f t="shared" si="178"/>
        <v>0.99895144648901535</v>
      </c>
      <c r="FS147" s="2">
        <f t="shared" si="178"/>
        <v>0.99885507720219513</v>
      </c>
      <c r="FT147" s="2">
        <f t="shared" si="178"/>
        <v>0.99872901340669584</v>
      </c>
      <c r="FU147" s="2">
        <f t="shared" si="178"/>
        <v>0.99852613474781893</v>
      </c>
      <c r="FW147" s="2">
        <f t="shared" si="169"/>
        <v>0.1217421905258368</v>
      </c>
      <c r="FX147" s="2">
        <f t="shared" si="169"/>
        <v>0.1384195953167319</v>
      </c>
      <c r="FY147" s="2">
        <f t="shared" si="169"/>
        <v>0.13828314087022103</v>
      </c>
      <c r="FZ147" s="2">
        <f t="shared" si="169"/>
        <v>0.13413604404913296</v>
      </c>
      <c r="GA147" s="2">
        <f t="shared" si="169"/>
        <v>0.12065665035780894</v>
      </c>
      <c r="GB147" s="2">
        <f t="shared" si="169"/>
        <v>0.13377084036293793</v>
      </c>
      <c r="GC147" s="2">
        <f t="shared" si="169"/>
        <v>0.14261123863721495</v>
      </c>
      <c r="GD147" s="2">
        <f t="shared" si="169"/>
        <v>0.1618492782079709</v>
      </c>
      <c r="GE147" s="2">
        <f t="shared" si="169"/>
        <v>0.16597693103515748</v>
      </c>
      <c r="GF147" s="2">
        <f t="shared" si="169"/>
        <v>0.15721940359503719</v>
      </c>
      <c r="GG147" s="2">
        <f t="shared" si="169"/>
        <v>0.15458787602977697</v>
      </c>
      <c r="GH147" s="2">
        <f t="shared" si="169"/>
        <v>0.15073747352977018</v>
      </c>
      <c r="GI147" s="2">
        <f t="shared" si="169"/>
        <v>0.12630799168089143</v>
      </c>
      <c r="GJ147" s="2">
        <f t="shared" si="169"/>
        <v>0.10912857142610512</v>
      </c>
      <c r="GK147" s="2">
        <f t="shared" si="169"/>
        <v>0.11038581882018542</v>
      </c>
      <c r="GM147" s="86">
        <f t="shared" si="170"/>
        <v>1.1625329609984894E-182</v>
      </c>
      <c r="GN147" s="86">
        <f t="shared" si="170"/>
        <v>1.0100181942947783E-191</v>
      </c>
      <c r="GO147" s="86">
        <f t="shared" si="170"/>
        <v>9.5547813508770783E-211</v>
      </c>
      <c r="GP147" s="86">
        <f t="shared" si="170"/>
        <v>4.3905769169317074E-243</v>
      </c>
      <c r="GQ147" s="86">
        <f t="shared" si="170"/>
        <v>1.0510370056927535E-253</v>
      </c>
      <c r="GR147" s="86">
        <f t="shared" si="170"/>
        <v>5.7687996937824939E-256</v>
      </c>
      <c r="GS147" s="86">
        <f t="shared" si="170"/>
        <v>1.5889358419811314E-257</v>
      </c>
      <c r="GT147" s="86">
        <f t="shared" si="170"/>
        <v>1.13401680948899E-266</v>
      </c>
      <c r="GU147" s="86">
        <f t="shared" si="170"/>
        <v>1.0834733275960034E-241</v>
      </c>
      <c r="GV147" s="86">
        <f t="shared" si="170"/>
        <v>1.7243217780532862E-223</v>
      </c>
      <c r="GW147" s="86">
        <f t="shared" si="170"/>
        <v>4.3708221246169838E-228</v>
      </c>
      <c r="GX147" s="86">
        <f t="shared" si="170"/>
        <v>3.5878047442236553E-221</v>
      </c>
      <c r="GY147" s="86">
        <f t="shared" si="170"/>
        <v>6.5535458624290676E-166</v>
      </c>
      <c r="GZ147" s="86">
        <f t="shared" si="170"/>
        <v>5.9712615829840484E-130</v>
      </c>
      <c r="HA147" s="86">
        <f t="shared" si="170"/>
        <v>9.7719761693747363E-161</v>
      </c>
      <c r="HC147" s="86">
        <f t="shared" si="153"/>
        <v>7.3463947026165206E-82</v>
      </c>
      <c r="HD147" s="86">
        <f t="shared" si="153"/>
        <v>4.5496433323959915E-87</v>
      </c>
      <c r="HE147" s="86">
        <f t="shared" si="153"/>
        <v>1.0373901713649284E-80</v>
      </c>
      <c r="HF147" s="86">
        <f t="shared" si="153"/>
        <v>1.1439552636308114E-106</v>
      </c>
      <c r="HG147" s="86">
        <f t="shared" si="153"/>
        <v>5.0083165521667235E-105</v>
      </c>
      <c r="HH147" s="86">
        <f t="shared" si="153"/>
        <v>1.2567037089436854E-112</v>
      </c>
      <c r="HI147" s="86">
        <f t="shared" si="153"/>
        <v>2.0741429019296704E-127</v>
      </c>
      <c r="HJ147" s="86">
        <f t="shared" si="153"/>
        <v>5.9437451196159041E-139</v>
      </c>
      <c r="HK147" s="86">
        <f t="shared" si="153"/>
        <v>4.6101444981032288E-129</v>
      </c>
      <c r="HL147" s="86">
        <f t="shared" si="161"/>
        <v>6.4646052533374355E-62</v>
      </c>
      <c r="HM147" s="86">
        <f t="shared" si="161"/>
        <v>3.037977501295271E-104</v>
      </c>
      <c r="HN147" s="86">
        <f t="shared" si="161"/>
        <v>3.9838444911657161E-92</v>
      </c>
      <c r="HO147" s="86">
        <f t="shared" si="161"/>
        <v>3.2852255406243412E-63</v>
      </c>
      <c r="HP147" s="86">
        <f t="shared" si="161"/>
        <v>2.3193904240326582E-56</v>
      </c>
      <c r="HQ147" s="86">
        <f t="shared" si="161"/>
        <v>6.6528446820616971E-73</v>
      </c>
      <c r="HS147" s="86">
        <f t="shared" si="171"/>
        <v>0.21193792392314686</v>
      </c>
      <c r="HT147" s="86">
        <f t="shared" si="171"/>
        <v>0.14683452240847372</v>
      </c>
      <c r="HU147" s="86">
        <f t="shared" si="171"/>
        <v>0.14663125489319764</v>
      </c>
      <c r="HV147" s="86">
        <f t="shared" si="171"/>
        <v>0.13952226439213775</v>
      </c>
      <c r="HW147" s="86">
        <f t="shared" si="171"/>
        <v>0.24123987338982722</v>
      </c>
      <c r="HX147" s="86">
        <f t="shared" si="171"/>
        <v>0.15926173165793683</v>
      </c>
      <c r="HY147" s="86">
        <f t="shared" si="171"/>
        <v>5.6352342557429179E-2</v>
      </c>
      <c r="HZ147" s="86">
        <f t="shared" si="171"/>
        <v>3.4873361444259322E-2</v>
      </c>
      <c r="IA147" s="86">
        <f t="shared" si="171"/>
        <v>1.5084546485210484E-2</v>
      </c>
      <c r="IB147" s="86">
        <f t="shared" si="171"/>
        <v>1.7002843678130569E-2</v>
      </c>
      <c r="IC147" s="86">
        <f t="shared" si="171"/>
        <v>2.8422638668926518E-2</v>
      </c>
      <c r="ID147" s="86">
        <f t="shared" si="171"/>
        <v>4.448077954691463E-2</v>
      </c>
      <c r="IE147" s="86">
        <f t="shared" si="171"/>
        <v>0.13854999845198482</v>
      </c>
      <c r="IF147" s="86">
        <f t="shared" si="171"/>
        <v>0.18966380728349369</v>
      </c>
      <c r="IG147" s="86">
        <f t="shared" si="171"/>
        <v>0.31898067413233766</v>
      </c>
      <c r="II147" s="86">
        <f t="shared" si="172"/>
        <v>9.6706225956727898E-9</v>
      </c>
      <c r="IJ147" s="86">
        <f t="shared" si="172"/>
        <v>4.9973465632403647E-7</v>
      </c>
      <c r="IK147" s="86">
        <f t="shared" si="172"/>
        <v>9.7895135783019747E-8</v>
      </c>
      <c r="IL147" s="86">
        <f t="shared" si="172"/>
        <v>2.9867530154861435E-8</v>
      </c>
      <c r="IM147" s="86">
        <f t="shared" si="172"/>
        <v>1.2926366240688963E-9</v>
      </c>
      <c r="IN147" s="86">
        <f t="shared" si="172"/>
        <v>7.8295798790800429E-9</v>
      </c>
      <c r="IO147" s="86">
        <f t="shared" si="172"/>
        <v>6.8614353139863627E-9</v>
      </c>
      <c r="IP147" s="86">
        <f t="shared" si="172"/>
        <v>1.2198558308548438E-7</v>
      </c>
      <c r="IQ147" s="86">
        <f t="shared" si="172"/>
        <v>5.0106206579328103E-8</v>
      </c>
      <c r="IR147" s="86">
        <f t="shared" si="172"/>
        <v>5.0284618194655921E-8</v>
      </c>
      <c r="IS147" s="86">
        <f t="shared" si="172"/>
        <v>1.0373039406880242E-8</v>
      </c>
      <c r="IT147" s="86">
        <f t="shared" si="172"/>
        <v>2.1765289722618253E-8</v>
      </c>
      <c r="IU147" s="86">
        <f t="shared" si="172"/>
        <v>3.1063925945762924E-10</v>
      </c>
      <c r="IV147" s="86">
        <f t="shared" si="172"/>
        <v>4.2357150570076286E-10</v>
      </c>
      <c r="IW147" s="86">
        <f t="shared" si="172"/>
        <v>6.509357866630438E-10</v>
      </c>
      <c r="IY147" s="86">
        <f t="shared" si="173"/>
        <v>0.21193793359376947</v>
      </c>
      <c r="IZ147" s="86">
        <f t="shared" si="173"/>
        <v>0.14683502214313005</v>
      </c>
      <c r="JA147" s="86">
        <f t="shared" si="173"/>
        <v>0.14663135278833342</v>
      </c>
      <c r="JB147" s="86">
        <f t="shared" si="173"/>
        <v>0.13952229425966789</v>
      </c>
      <c r="JC147" s="86">
        <f t="shared" si="173"/>
        <v>0.24123987468246386</v>
      </c>
      <c r="JD147" s="86">
        <f t="shared" si="173"/>
        <v>0.15926173948751671</v>
      </c>
      <c r="JE147" s="86">
        <f t="shared" si="173"/>
        <v>5.6352349418864495E-2</v>
      </c>
      <c r="JF147" s="86">
        <f t="shared" si="173"/>
        <v>3.4873483429842408E-2</v>
      </c>
      <c r="JG147" s="86">
        <f t="shared" si="173"/>
        <v>1.5084596591417063E-2</v>
      </c>
      <c r="JH147" s="86">
        <f t="shared" si="173"/>
        <v>1.7002893962748764E-2</v>
      </c>
      <c r="JI147" s="86">
        <f t="shared" si="173"/>
        <v>2.8422649041965925E-2</v>
      </c>
      <c r="JJ147" s="86">
        <f t="shared" si="173"/>
        <v>4.4480801312204353E-2</v>
      </c>
      <c r="JK147" s="86">
        <f t="shared" si="173"/>
        <v>0.13854999876262408</v>
      </c>
      <c r="JL147" s="86">
        <f t="shared" si="173"/>
        <v>0.1896638077070652</v>
      </c>
      <c r="JM147" s="86">
        <f t="shared" si="173"/>
        <v>0.31898067478327347</v>
      </c>
    </row>
    <row r="148" spans="2:273" x14ac:dyDescent="0.25">
      <c r="B148" s="2">
        <v>121</v>
      </c>
      <c r="C148" s="37">
        <v>107.672</v>
      </c>
      <c r="D148" s="37">
        <v>106.483</v>
      </c>
      <c r="E148" s="37">
        <v>107.29600000000001</v>
      </c>
      <c r="F148" s="37">
        <v>105.77800000000001</v>
      </c>
      <c r="G148" s="37">
        <v>103.962</v>
      </c>
      <c r="H148" s="37">
        <v>103.566</v>
      </c>
      <c r="I148" s="37">
        <v>101.321</v>
      </c>
      <c r="J148" s="37">
        <v>99.962000000000003</v>
      </c>
      <c r="K148" s="37">
        <v>101.34</v>
      </c>
      <c r="L148" s="37">
        <v>103.736</v>
      </c>
      <c r="M148" s="37">
        <v>102.075</v>
      </c>
      <c r="N148" s="37">
        <v>101.90600000000001</v>
      </c>
      <c r="O148" s="37">
        <v>103.81100000000001</v>
      </c>
      <c r="P148" s="37">
        <v>106.208</v>
      </c>
      <c r="Q148" s="37">
        <v>119.075</v>
      </c>
      <c r="S148" s="4">
        <f t="shared" si="174"/>
        <v>107.70822985829713</v>
      </c>
      <c r="T148" s="4">
        <f t="shared" si="174"/>
        <v>107.00451986277706</v>
      </c>
      <c r="U148" s="4">
        <f t="shared" si="174"/>
        <v>107.18531059098629</v>
      </c>
      <c r="V148" s="4">
        <f t="shared" si="174"/>
        <v>106.39991274794092</v>
      </c>
      <c r="W148" s="4">
        <f t="shared" si="174"/>
        <v>105.05404937708703</v>
      </c>
      <c r="X148" s="4">
        <f t="shared" si="174"/>
        <v>103.18749753305477</v>
      </c>
      <c r="Y148" s="4">
        <f t="shared" si="174"/>
        <v>102.80276677878773</v>
      </c>
      <c r="Z148" s="4">
        <f t="shared" si="174"/>
        <v>100.96368500614034</v>
      </c>
      <c r="AA148" s="4">
        <f t="shared" si="174"/>
        <v>101.94404812317086</v>
      </c>
      <c r="AB148" s="4">
        <f t="shared" si="174"/>
        <v>103.77938831383311</v>
      </c>
      <c r="AC148" s="4">
        <f t="shared" si="174"/>
        <v>103.12917799964725</v>
      </c>
      <c r="AD148" s="4">
        <f t="shared" si="174"/>
        <v>102.90726301695724</v>
      </c>
      <c r="AE148" s="4">
        <f t="shared" si="174"/>
        <v>104.45673274556135</v>
      </c>
      <c r="AF148" s="4">
        <f t="shared" si="174"/>
        <v>107.38032028632661</v>
      </c>
      <c r="AG148" s="4">
        <f t="shared" si="174"/>
        <v>120.10496344205873</v>
      </c>
      <c r="AI148" s="4">
        <f t="shared" si="175"/>
        <v>-3.6229858297133433E-2</v>
      </c>
      <c r="AJ148" s="4">
        <f t="shared" si="175"/>
        <v>-0.52151986277705475</v>
      </c>
      <c r="AK148" s="4">
        <f t="shared" si="175"/>
        <v>0.11068940901371604</v>
      </c>
      <c r="AL148" s="4">
        <f t="shared" si="175"/>
        <v>-0.621912747940911</v>
      </c>
      <c r="AM148" s="4">
        <f t="shared" si="175"/>
        <v>-1.0920493770870223</v>
      </c>
      <c r="AN148" s="4">
        <f t="shared" si="175"/>
        <v>0.37850246694523548</v>
      </c>
      <c r="AO148" s="4">
        <f t="shared" si="175"/>
        <v>-1.4817667787877298</v>
      </c>
      <c r="AP148" s="4">
        <f t="shared" si="175"/>
        <v>-1.0016850061403346</v>
      </c>
      <c r="AQ148" s="4">
        <f t="shared" si="175"/>
        <v>-0.60404812317085543</v>
      </c>
      <c r="AR148" s="4">
        <f t="shared" si="175"/>
        <v>-4.3388313833105485E-2</v>
      </c>
      <c r="AS148" s="4">
        <f t="shared" si="175"/>
        <v>-1.0541779996472513</v>
      </c>
      <c r="AT148" s="4">
        <f t="shared" si="175"/>
        <v>-1.001263016957239</v>
      </c>
      <c r="AU148" s="4">
        <f t="shared" si="175"/>
        <v>-0.64573274556134663</v>
      </c>
      <c r="AV148" s="4">
        <f t="shared" si="175"/>
        <v>-1.1723202863266096</v>
      </c>
      <c r="AW148" s="4">
        <f t="shared" si="175"/>
        <v>-1.0299634420587296</v>
      </c>
      <c r="AY148" s="2">
        <f t="shared" si="167"/>
        <v>107.70822961425424</v>
      </c>
      <c r="AZ148" s="2">
        <f t="shared" si="167"/>
        <v>106.95130880152411</v>
      </c>
      <c r="BA148" s="2">
        <f t="shared" si="167"/>
        <v>107.1130118973842</v>
      </c>
      <c r="BB148" s="2">
        <f t="shared" si="167"/>
        <v>106.28712144193398</v>
      </c>
      <c r="BC148" s="2">
        <f t="shared" si="167"/>
        <v>104.57537301153319</v>
      </c>
      <c r="BD148" s="2">
        <f t="shared" si="167"/>
        <v>102.88810037672403</v>
      </c>
      <c r="BE148" s="2">
        <f t="shared" si="167"/>
        <v>102.75340734175356</v>
      </c>
      <c r="BF148" s="2">
        <f t="shared" si="167"/>
        <v>100.9365234817039</v>
      </c>
      <c r="BG148" s="2">
        <f t="shared" si="167"/>
        <v>101.93781763683323</v>
      </c>
      <c r="BH148" s="2">
        <f t="shared" si="167"/>
        <v>103.77090762991602</v>
      </c>
      <c r="BI148" s="2">
        <f t="shared" si="167"/>
        <v>103.10742180326605</v>
      </c>
      <c r="BJ148" s="2">
        <f t="shared" si="167"/>
        <v>102.8546697677839</v>
      </c>
      <c r="BK148" s="2">
        <f t="shared" si="167"/>
        <v>104.06542508569009</v>
      </c>
      <c r="BL148" s="2">
        <f t="shared" si="167"/>
        <v>104.79276972601059</v>
      </c>
      <c r="BM148" s="2">
        <f t="shared" si="167"/>
        <v>107.23899533420789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>
        <f t="shared" si="168"/>
        <v>101.34</v>
      </c>
      <c r="CN148" s="2">
        <f t="shared" si="168"/>
        <v>103.736</v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>
        <f t="shared" si="118"/>
        <v>101.34</v>
      </c>
      <c r="DD148" s="2">
        <f t="shared" si="119"/>
        <v>103.736</v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123.04714888572785</v>
      </c>
      <c r="DL148" s="2">
        <f t="shared" si="176"/>
        <v>118.91145285412262</v>
      </c>
      <c r="DM148" s="2">
        <f t="shared" si="176"/>
        <v>122.03373395872418</v>
      </c>
      <c r="DN148" s="2">
        <f t="shared" si="176"/>
        <v>119.28363373819165</v>
      </c>
      <c r="DO148" s="2">
        <f t="shared" si="176"/>
        <v>116.85728723055043</v>
      </c>
      <c r="DP148" s="2">
        <f t="shared" si="176"/>
        <v>117.50744512528725</v>
      </c>
      <c r="DQ148" s="2">
        <f t="shared" si="176"/>
        <v>119.23989493779494</v>
      </c>
      <c r="DR148" s="2">
        <f t="shared" si="176"/>
        <v>119.75006685633002</v>
      </c>
      <c r="DS148" s="2">
        <f t="shared" si="176"/>
        <v>121.38931540616245</v>
      </c>
      <c r="DT148" s="2">
        <f t="shared" si="176"/>
        <v>120.81919759759764</v>
      </c>
      <c r="DU148" s="2">
        <f t="shared" si="176"/>
        <v>123.62660317460319</v>
      </c>
      <c r="DV148" s="2">
        <f t="shared" si="176"/>
        <v>115.57035135135133</v>
      </c>
      <c r="DW148" s="2">
        <f t="shared" si="176"/>
        <v>122.97517979407982</v>
      </c>
      <c r="DX148" s="2">
        <f t="shared" si="176"/>
        <v>115.75159434682965</v>
      </c>
      <c r="DY148" s="2">
        <f t="shared" si="176"/>
        <v>111.00015654430845</v>
      </c>
      <c r="EA148" s="2">
        <f t="shared" si="152"/>
        <v>107.61607818026242</v>
      </c>
      <c r="EB148" s="2">
        <f t="shared" si="152"/>
        <v>106.84360641646489</v>
      </c>
      <c r="EC148" s="2">
        <f t="shared" si="152"/>
        <v>106.97524263736265</v>
      </c>
      <c r="ED148" s="2">
        <f t="shared" si="152"/>
        <v>106.19600290929837</v>
      </c>
      <c r="EE148" s="2">
        <f t="shared" si="152"/>
        <v>104.4801954420836</v>
      </c>
      <c r="EF148" s="2">
        <f t="shared" si="152"/>
        <v>102.77212309552601</v>
      </c>
      <c r="EG148" s="2">
        <f t="shared" si="152"/>
        <v>102.66826625012111</v>
      </c>
      <c r="EH148" s="2">
        <f t="shared" si="152"/>
        <v>100.76206679389311</v>
      </c>
      <c r="EI148" s="2">
        <f t="shared" si="152"/>
        <v>101.69306371191138</v>
      </c>
      <c r="EJ148" s="2">
        <f t="shared" si="152"/>
        <v>103.64729487821428</v>
      </c>
      <c r="EK148" s="2">
        <f t="shared" si="152"/>
        <v>102.90019205909512</v>
      </c>
      <c r="EL148" s="2">
        <f t="shared" si="179"/>
        <v>102.75005143183773</v>
      </c>
      <c r="EM148" s="2">
        <f t="shared" si="135"/>
        <v>103.94918276601869</v>
      </c>
      <c r="EN148" s="2">
        <f t="shared" si="135"/>
        <v>104.7693647761194</v>
      </c>
      <c r="EO148" s="2">
        <f t="shared" si="135"/>
        <v>107.31024484215499</v>
      </c>
      <c r="EQ148" s="2">
        <f t="shared" si="177"/>
        <v>108.19192277238072</v>
      </c>
      <c r="ER148" s="2">
        <f t="shared" si="177"/>
        <v>107.49810687359151</v>
      </c>
      <c r="ES148" s="2">
        <f t="shared" si="177"/>
        <v>107.80126149968497</v>
      </c>
      <c r="ET148" s="2">
        <f t="shared" si="177"/>
        <v>106.73716080548456</v>
      </c>
      <c r="EU148" s="2">
        <f t="shared" si="177"/>
        <v>105.10868908331571</v>
      </c>
      <c r="EV148" s="2">
        <f t="shared" si="177"/>
        <v>103.46885020859739</v>
      </c>
      <c r="EW148" s="2">
        <f t="shared" si="177"/>
        <v>103.1105258189093</v>
      </c>
      <c r="EX148" s="2">
        <f t="shared" si="177"/>
        <v>101.65294770079787</v>
      </c>
      <c r="EY148" s="2">
        <f t="shared" si="177"/>
        <v>102.94167796013451</v>
      </c>
      <c r="EZ148" s="2">
        <f t="shared" si="177"/>
        <v>104.27402234379501</v>
      </c>
      <c r="FA148" s="2">
        <f t="shared" si="177"/>
        <v>104.01104461207723</v>
      </c>
      <c r="FB148" s="2">
        <f t="shared" si="177"/>
        <v>103.31696934420978</v>
      </c>
      <c r="FC148" s="2">
        <f t="shared" si="177"/>
        <v>104.65353205419399</v>
      </c>
      <c r="FD148" s="2">
        <f t="shared" si="177"/>
        <v>104.85950411040534</v>
      </c>
      <c r="FE148" s="2">
        <f t="shared" si="177"/>
        <v>106.67388944857603</v>
      </c>
      <c r="FG148" s="2">
        <f t="shared" si="178"/>
        <v>0.99895174744603032</v>
      </c>
      <c r="FH148" s="2">
        <f t="shared" si="178"/>
        <v>0.99919825891824054</v>
      </c>
      <c r="FI148" s="2">
        <f t="shared" si="178"/>
        <v>0.9990587679986862</v>
      </c>
      <c r="FJ148" s="2">
        <f t="shared" si="178"/>
        <v>0.99904158544797583</v>
      </c>
      <c r="FK148" s="2">
        <f t="shared" si="178"/>
        <v>0.99895078174931251</v>
      </c>
      <c r="FL148" s="2">
        <f t="shared" si="178"/>
        <v>0.99897622359765359</v>
      </c>
      <c r="FM148" s="2">
        <f t="shared" si="178"/>
        <v>0.99897876605344205</v>
      </c>
      <c r="FN148" s="2">
        <f t="shared" si="178"/>
        <v>0.99901053445641119</v>
      </c>
      <c r="FO148" s="2">
        <f t="shared" si="178"/>
        <v>0.9989287344017157</v>
      </c>
      <c r="FP148" s="2">
        <f t="shared" si="178"/>
        <v>0.99899912254970158</v>
      </c>
      <c r="FQ148" s="2">
        <f t="shared" si="178"/>
        <v>0.99895279797082315</v>
      </c>
      <c r="FR148" s="2">
        <f t="shared" si="178"/>
        <v>0.99904361959539645</v>
      </c>
      <c r="FS148" s="2">
        <f t="shared" si="178"/>
        <v>0.99895571279585205</v>
      </c>
      <c r="FT148" s="2">
        <f t="shared" si="178"/>
        <v>0.9988407168040625</v>
      </c>
      <c r="FU148" s="2">
        <f t="shared" si="178"/>
        <v>0.99865564457264777</v>
      </c>
      <c r="FW148" s="2">
        <f t="shared" si="169"/>
        <v>0.13193798423084391</v>
      </c>
      <c r="FX148" s="2">
        <f t="shared" si="169"/>
        <v>0.14977391647994001</v>
      </c>
      <c r="FY148" s="2">
        <f t="shared" si="169"/>
        <v>0.14962821278787103</v>
      </c>
      <c r="FZ148" s="2">
        <f t="shared" si="169"/>
        <v>0.14519820804876016</v>
      </c>
      <c r="GA148" s="2">
        <f t="shared" si="169"/>
        <v>0.13077506829433311</v>
      </c>
      <c r="GB148" s="2">
        <f t="shared" si="169"/>
        <v>0.14480792311674281</v>
      </c>
      <c r="GC148" s="2">
        <f t="shared" si="169"/>
        <v>0.15424783697447977</v>
      </c>
      <c r="GD148" s="2">
        <f t="shared" si="169"/>
        <v>0.17473571921998179</v>
      </c>
      <c r="GE148" s="2">
        <f t="shared" si="169"/>
        <v>0.17912178111449012</v>
      </c>
      <c r="GF148" s="2">
        <f t="shared" si="169"/>
        <v>0.16981189964694682</v>
      </c>
      <c r="GG148" s="2">
        <f t="shared" si="169"/>
        <v>0.16701136788602985</v>
      </c>
      <c r="GH148" s="2">
        <f t="shared" si="169"/>
        <v>0.16291115575368986</v>
      </c>
      <c r="GI148" s="2">
        <f t="shared" si="169"/>
        <v>0.13682659448482162</v>
      </c>
      <c r="GJ148" s="2">
        <f t="shared" si="169"/>
        <v>0.11841041184169986</v>
      </c>
      <c r="GK148" s="2">
        <f t="shared" si="169"/>
        <v>0.11976021817262111</v>
      </c>
      <c r="GM148" s="86">
        <f t="shared" si="170"/>
        <v>3.8455850809449925E-189</v>
      </c>
      <c r="GN148" s="86">
        <f t="shared" si="170"/>
        <v>1.6106816590222923E-198</v>
      </c>
      <c r="GO148" s="86">
        <f t="shared" si="170"/>
        <v>2.7864331516154081E-218</v>
      </c>
      <c r="GP148" s="86">
        <f t="shared" si="170"/>
        <v>1.0318854443243855E-251</v>
      </c>
      <c r="GQ148" s="86">
        <f t="shared" si="170"/>
        <v>8.6613066582436358E-263</v>
      </c>
      <c r="GR148" s="86">
        <f t="shared" si="170"/>
        <v>4.3519804024471087E-265</v>
      </c>
      <c r="GS148" s="86">
        <f t="shared" si="170"/>
        <v>1.5414527067737313E-266</v>
      </c>
      <c r="GT148" s="86">
        <f t="shared" si="170"/>
        <v>5.5823217755414621E-276</v>
      </c>
      <c r="GU148" s="86">
        <f t="shared" si="170"/>
        <v>3.9339589464760124E-250</v>
      </c>
      <c r="GV148" s="86">
        <f t="shared" si="170"/>
        <v>2.8953683482556039E-231</v>
      </c>
      <c r="GW148" s="86">
        <f t="shared" si="170"/>
        <v>4.4899996067005224E-236</v>
      </c>
      <c r="GX148" s="86">
        <f t="shared" si="170"/>
        <v>6.5850487217924403E-229</v>
      </c>
      <c r="GY148" s="86">
        <f t="shared" si="170"/>
        <v>9.3877471257158237E-172</v>
      </c>
      <c r="GZ148" s="86">
        <f t="shared" si="170"/>
        <v>1.7774954217843223E-134</v>
      </c>
      <c r="HA148" s="86">
        <f t="shared" si="170"/>
        <v>2.2342569265903376E-166</v>
      </c>
      <c r="HC148" s="86">
        <f t="shared" si="153"/>
        <v>2.7138051545181241E-86</v>
      </c>
      <c r="HD148" s="86">
        <f t="shared" si="153"/>
        <v>9.8761747034811579E-92</v>
      </c>
      <c r="HE148" s="86">
        <f t="shared" si="153"/>
        <v>4.2523884794376443E-85</v>
      </c>
      <c r="HF148" s="86">
        <f t="shared" si="153"/>
        <v>1.8257445551640414E-112</v>
      </c>
      <c r="HG148" s="86">
        <f t="shared" si="153"/>
        <v>8.6356023706952329E-111</v>
      </c>
      <c r="HH148" s="86">
        <f t="shared" si="153"/>
        <v>1.0065006441074989E-118</v>
      </c>
      <c r="HI148" s="86">
        <f t="shared" si="153"/>
        <v>4.277782195010664E-134</v>
      </c>
      <c r="HJ148" s="86">
        <f t="shared" si="153"/>
        <v>3.6143783146388692E-146</v>
      </c>
      <c r="HK148" s="86">
        <f t="shared" si="153"/>
        <v>1.0529657655429766E-135</v>
      </c>
      <c r="HL148" s="86">
        <f t="shared" si="161"/>
        <v>4.6714762264172483E-65</v>
      </c>
      <c r="HM148" s="86">
        <f t="shared" si="161"/>
        <v>1.2254405519337381E-109</v>
      </c>
      <c r="HN148" s="86">
        <f t="shared" si="161"/>
        <v>6.7966877406579549E-97</v>
      </c>
      <c r="HO148" s="86">
        <f t="shared" si="161"/>
        <v>1.4362412304991836E-66</v>
      </c>
      <c r="HP148" s="86">
        <f t="shared" si="161"/>
        <v>2.3656746719944968E-59</v>
      </c>
      <c r="HQ148" s="86">
        <f t="shared" si="161"/>
        <v>8.7420591404960383E-77</v>
      </c>
      <c r="HS148" s="86">
        <f t="shared" si="171"/>
        <v>0.13599576088219212</v>
      </c>
      <c r="HT148" s="86">
        <f t="shared" si="171"/>
        <v>8.9965248338690212E-2</v>
      </c>
      <c r="HU148" s="86">
        <f t="shared" si="171"/>
        <v>8.698459359358747E-2</v>
      </c>
      <c r="HV148" s="86">
        <f t="shared" si="171"/>
        <v>8.1041244681760813E-2</v>
      </c>
      <c r="HW148" s="86">
        <f t="shared" si="171"/>
        <v>0.15581757361872675</v>
      </c>
      <c r="HX148" s="86">
        <f t="shared" si="171"/>
        <v>9.2826373399596027E-2</v>
      </c>
      <c r="HY148" s="86">
        <f t="shared" si="171"/>
        <v>2.6424326392083905E-2</v>
      </c>
      <c r="HZ148" s="86">
        <f t="shared" si="171"/>
        <v>1.52859405604957E-2</v>
      </c>
      <c r="IA148" s="86">
        <f t="shared" si="171"/>
        <v>5.6440369999974553E-3</v>
      </c>
      <c r="IB148" s="86">
        <f t="shared" si="171"/>
        <v>6.7210338393394724E-3</v>
      </c>
      <c r="IC148" s="86">
        <f t="shared" si="171"/>
        <v>1.1599745865722459E-2</v>
      </c>
      <c r="ID148" s="86">
        <f t="shared" si="171"/>
        <v>2.0080468319766932E-2</v>
      </c>
      <c r="IE148" s="86">
        <f t="shared" si="171"/>
        <v>7.593212817855037E-2</v>
      </c>
      <c r="IF148" s="86">
        <f t="shared" si="171"/>
        <v>0.10138758427566022</v>
      </c>
      <c r="IG148" s="86">
        <f t="shared" si="171"/>
        <v>0.20725790046479584</v>
      </c>
      <c r="II148" s="86">
        <f t="shared" si="172"/>
        <v>4.5067748663852824E-8</v>
      </c>
      <c r="IJ148" s="86">
        <f t="shared" si="172"/>
        <v>1.7992653030124284E-6</v>
      </c>
      <c r="IK148" s="86">
        <f t="shared" si="172"/>
        <v>4.118422765642949E-7</v>
      </c>
      <c r="IL148" s="86">
        <f t="shared" si="172"/>
        <v>1.368599392725533E-7</v>
      </c>
      <c r="IM148" s="86">
        <f t="shared" si="172"/>
        <v>7.1473878572082336E-9</v>
      </c>
      <c r="IN148" s="86">
        <f t="shared" si="172"/>
        <v>4.0598320962105411E-8</v>
      </c>
      <c r="IO148" s="86">
        <f t="shared" si="172"/>
        <v>3.8516491848128571E-8</v>
      </c>
      <c r="IP148" s="86">
        <f t="shared" si="172"/>
        <v>5.8667907659076646E-7</v>
      </c>
      <c r="IQ148" s="86">
        <f t="shared" si="172"/>
        <v>2.7306992302310482E-7</v>
      </c>
      <c r="IR148" s="86">
        <f t="shared" si="172"/>
        <v>2.5707915312041936E-7</v>
      </c>
      <c r="IS148" s="86">
        <f t="shared" si="172"/>
        <v>6.1268340128880529E-8</v>
      </c>
      <c r="IT148" s="86">
        <f t="shared" si="172"/>
        <v>1.1573447395980664E-7</v>
      </c>
      <c r="IU148" s="86">
        <f t="shared" si="172"/>
        <v>2.0464309295312237E-9</v>
      </c>
      <c r="IV148" s="86">
        <f t="shared" si="172"/>
        <v>2.356007469025181E-9</v>
      </c>
      <c r="IW148" s="86">
        <f t="shared" si="172"/>
        <v>3.5240617831322956E-9</v>
      </c>
      <c r="IY148" s="86">
        <f t="shared" si="173"/>
        <v>0.13599580594994079</v>
      </c>
      <c r="IZ148" s="86">
        <f t="shared" si="173"/>
        <v>8.9967047603993225E-2</v>
      </c>
      <c r="JA148" s="86">
        <f t="shared" si="173"/>
        <v>8.698500543586403E-2</v>
      </c>
      <c r="JB148" s="86">
        <f t="shared" si="173"/>
        <v>8.1041381541700083E-2</v>
      </c>
      <c r="JC148" s="86">
        <f t="shared" si="173"/>
        <v>0.1558175807661146</v>
      </c>
      <c r="JD148" s="86">
        <f t="shared" si="173"/>
        <v>9.2826413997916996E-2</v>
      </c>
      <c r="JE148" s="86">
        <f t="shared" si="173"/>
        <v>2.6424364908575752E-2</v>
      </c>
      <c r="JF148" s="86">
        <f t="shared" si="173"/>
        <v>1.528652723957229E-2</v>
      </c>
      <c r="JG148" s="86">
        <f t="shared" si="173"/>
        <v>5.6443100699204787E-3</v>
      </c>
      <c r="JH148" s="86">
        <f t="shared" si="173"/>
        <v>6.7212909184925932E-3</v>
      </c>
      <c r="JI148" s="86">
        <f t="shared" si="173"/>
        <v>1.1599807134062588E-2</v>
      </c>
      <c r="JJ148" s="86">
        <f t="shared" si="173"/>
        <v>2.0080584054240892E-2</v>
      </c>
      <c r="JK148" s="86">
        <f t="shared" si="173"/>
        <v>7.5932130224981298E-2</v>
      </c>
      <c r="JL148" s="86">
        <f t="shared" si="173"/>
        <v>0.10138758663166769</v>
      </c>
      <c r="JM148" s="86">
        <f t="shared" si="173"/>
        <v>0.20725790398885763</v>
      </c>
    </row>
    <row r="149" spans="2:273" x14ac:dyDescent="0.25">
      <c r="B149" s="2">
        <v>122</v>
      </c>
      <c r="C149" s="37">
        <v>107.328</v>
      </c>
      <c r="D149" s="37">
        <v>106.94799999999999</v>
      </c>
      <c r="E149" s="37">
        <v>107.167</v>
      </c>
      <c r="F149" s="37">
        <v>105.093</v>
      </c>
      <c r="G149" s="37">
        <v>103.623</v>
      </c>
      <c r="H149" s="37">
        <v>101.736</v>
      </c>
      <c r="I149" s="37">
        <v>101.90600000000001</v>
      </c>
      <c r="J149" s="37">
        <v>100.962</v>
      </c>
      <c r="K149" s="37">
        <v>101.226</v>
      </c>
      <c r="L149" s="37">
        <v>103.566</v>
      </c>
      <c r="M149" s="37">
        <v>102.075</v>
      </c>
      <c r="N149" s="37">
        <v>102.17</v>
      </c>
      <c r="O149" s="37">
        <v>102.887</v>
      </c>
      <c r="P149" s="37">
        <v>104.90600000000001</v>
      </c>
      <c r="Q149" s="37">
        <v>110.792</v>
      </c>
      <c r="S149" s="4">
        <f t="shared" si="174"/>
        <v>107.54070413690587</v>
      </c>
      <c r="T149" s="4">
        <f t="shared" si="174"/>
        <v>106.82424134398185</v>
      </c>
      <c r="U149" s="4">
        <f t="shared" si="174"/>
        <v>106.96667806754606</v>
      </c>
      <c r="V149" s="4">
        <f t="shared" si="174"/>
        <v>106.15451299066601</v>
      </c>
      <c r="W149" s="4">
        <f t="shared" si="174"/>
        <v>104.6042247811706</v>
      </c>
      <c r="X149" s="4">
        <f t="shared" si="174"/>
        <v>102.84557281550411</v>
      </c>
      <c r="Y149" s="4">
        <f t="shared" si="174"/>
        <v>102.61400369000866</v>
      </c>
      <c r="Z149" s="4">
        <f t="shared" si="174"/>
        <v>100.79133490055521</v>
      </c>
      <c r="AA149" s="4">
        <f t="shared" si="174"/>
        <v>101.77212572928357</v>
      </c>
      <c r="AB149" s="4">
        <f t="shared" si="174"/>
        <v>103.62199721485149</v>
      </c>
      <c r="AC149" s="4">
        <f t="shared" si="174"/>
        <v>102.90606706932533</v>
      </c>
      <c r="AD149" s="4">
        <f t="shared" si="174"/>
        <v>102.68292921940372</v>
      </c>
      <c r="AE149" s="4">
        <f t="shared" si="174"/>
        <v>104.01926367227739</v>
      </c>
      <c r="AF149" s="4">
        <f t="shared" si="174"/>
        <v>105.61257892236189</v>
      </c>
      <c r="AG149" s="4">
        <f t="shared" si="174"/>
        <v>113.29493145294553</v>
      </c>
      <c r="AI149" s="4">
        <f t="shared" si="175"/>
        <v>-0.2127041369058702</v>
      </c>
      <c r="AJ149" s="4">
        <f t="shared" si="175"/>
        <v>0.12375865601813985</v>
      </c>
      <c r="AK149" s="4">
        <f t="shared" si="175"/>
        <v>0.20032193245394581</v>
      </c>
      <c r="AL149" s="4">
        <f t="shared" si="175"/>
        <v>-1.061512990666003</v>
      </c>
      <c r="AM149" s="4">
        <f t="shared" si="175"/>
        <v>-0.98122478117059586</v>
      </c>
      <c r="AN149" s="4">
        <f t="shared" si="175"/>
        <v>-1.1095728155041087</v>
      </c>
      <c r="AO149" s="4">
        <f t="shared" si="175"/>
        <v>-0.7080036900086526</v>
      </c>
      <c r="AP149" s="4">
        <f t="shared" si="175"/>
        <v>0.1706650994447898</v>
      </c>
      <c r="AQ149" s="4">
        <f t="shared" si="175"/>
        <v>-0.54612572928357395</v>
      </c>
      <c r="AR149" s="4">
        <f t="shared" si="175"/>
        <v>-5.5997214851487342E-2</v>
      </c>
      <c r="AS149" s="4">
        <f t="shared" si="175"/>
        <v>-0.83106706932532859</v>
      </c>
      <c r="AT149" s="4">
        <f t="shared" si="175"/>
        <v>-0.51292921940371627</v>
      </c>
      <c r="AU149" s="4">
        <f t="shared" si="175"/>
        <v>-1.1322636722773893</v>
      </c>
      <c r="AV149" s="4">
        <f t="shared" si="175"/>
        <v>-0.70657892236188502</v>
      </c>
      <c r="AW149" s="4">
        <f t="shared" si="175"/>
        <v>-2.502931452945532</v>
      </c>
      <c r="AY149" s="2">
        <f t="shared" si="167"/>
        <v>107.54070312561214</v>
      </c>
      <c r="AZ149" s="2">
        <f t="shared" si="167"/>
        <v>106.80179105001545</v>
      </c>
      <c r="BA149" s="2">
        <f t="shared" si="167"/>
        <v>106.9380661541543</v>
      </c>
      <c r="BB149" s="2">
        <f t="shared" si="167"/>
        <v>106.11147492312242</v>
      </c>
      <c r="BC149" s="2">
        <f t="shared" si="167"/>
        <v>104.39610208800823</v>
      </c>
      <c r="BD149" s="2">
        <f t="shared" si="167"/>
        <v>102.7324935383418</v>
      </c>
      <c r="BE149" s="2">
        <f t="shared" si="167"/>
        <v>102.6003985454101</v>
      </c>
      <c r="BF149" s="2">
        <f t="shared" si="167"/>
        <v>100.78438668362698</v>
      </c>
      <c r="BG149" s="2">
        <f t="shared" si="167"/>
        <v>101.77082326514329</v>
      </c>
      <c r="BH149" s="2">
        <f t="shared" si="167"/>
        <v>103.62008712464313</v>
      </c>
      <c r="BI149" s="2">
        <f t="shared" si="167"/>
        <v>102.90119791613438</v>
      </c>
      <c r="BJ149" s="2">
        <f t="shared" si="167"/>
        <v>102.66916543532284</v>
      </c>
      <c r="BK149" s="2">
        <f t="shared" si="167"/>
        <v>103.88606253076189</v>
      </c>
      <c r="BL149" s="2">
        <f t="shared" si="167"/>
        <v>104.6704463073182</v>
      </c>
      <c r="BM149" s="2">
        <f t="shared" si="167"/>
        <v>107.10916064177331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>
        <f t="shared" si="168"/>
        <v>100.962</v>
      </c>
      <c r="CM149" s="2">
        <f t="shared" si="168"/>
        <v>101.226</v>
      </c>
      <c r="CN149" s="2">
        <f t="shared" si="168"/>
        <v>103.566</v>
      </c>
      <c r="CO149" s="2">
        <f t="shared" si="168"/>
        <v>102.075</v>
      </c>
      <c r="CP149" s="2">
        <f t="shared" si="168"/>
        <v>102.17</v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>
        <f t="shared" si="117"/>
        <v>100.962</v>
      </c>
      <c r="DC149" s="2">
        <f t="shared" si="118"/>
        <v>101.226</v>
      </c>
      <c r="DD149" s="2">
        <f t="shared" si="119"/>
        <v>103.566</v>
      </c>
      <c r="DE149" s="2">
        <f t="shared" si="120"/>
        <v>102.075</v>
      </c>
      <c r="DF149" s="2">
        <f t="shared" si="121"/>
        <v>102.17</v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123.03999549549552</v>
      </c>
      <c r="DL149" s="2">
        <f t="shared" si="176"/>
        <v>118.86163488372092</v>
      </c>
      <c r="DM149" s="2">
        <f t="shared" si="176"/>
        <v>122.02272317073169</v>
      </c>
      <c r="DN149" s="2">
        <f t="shared" si="176"/>
        <v>119.26785721997304</v>
      </c>
      <c r="DO149" s="2">
        <f t="shared" si="176"/>
        <v>116.82431950979323</v>
      </c>
      <c r="DP149" s="2">
        <f t="shared" si="176"/>
        <v>117.49163529926689</v>
      </c>
      <c r="DQ149" s="2">
        <f t="shared" si="176"/>
        <v>119.22687717717719</v>
      </c>
      <c r="DR149" s="2">
        <f t="shared" si="176"/>
        <v>119.75947297297297</v>
      </c>
      <c r="DS149" s="2">
        <f t="shared" si="176"/>
        <v>121.43700672268906</v>
      </c>
      <c r="DT149" s="2">
        <f t="shared" si="176"/>
        <v>120.85211741741745</v>
      </c>
      <c r="DU149" s="2">
        <f t="shared" si="176"/>
        <v>123.68188477048479</v>
      </c>
      <c r="DV149" s="2">
        <f t="shared" si="176"/>
        <v>115.538173541963</v>
      </c>
      <c r="DW149" s="2">
        <f t="shared" si="176"/>
        <v>123.01474054054056</v>
      </c>
      <c r="DX149" s="2">
        <f t="shared" si="176"/>
        <v>115.7024858670741</v>
      </c>
      <c r="DY149" s="2">
        <f t="shared" si="176"/>
        <v>110.89405242862436</v>
      </c>
      <c r="EA149" s="2">
        <f t="shared" si="152"/>
        <v>107.43890310895608</v>
      </c>
      <c r="EB149" s="2">
        <f t="shared" si="152"/>
        <v>106.68190399515738</v>
      </c>
      <c r="EC149" s="2">
        <f t="shared" si="152"/>
        <v>106.78454351648354</v>
      </c>
      <c r="ED149" s="2">
        <f t="shared" si="152"/>
        <v>106.01039917284658</v>
      </c>
      <c r="EE149" s="2">
        <f t="shared" si="152"/>
        <v>104.29044969156955</v>
      </c>
      <c r="EF149" s="2">
        <f t="shared" si="152"/>
        <v>102.60387031438938</v>
      </c>
      <c r="EG149" s="2">
        <f t="shared" si="152"/>
        <v>102.5074298169137</v>
      </c>
      <c r="EH149" s="2">
        <f t="shared" si="152"/>
        <v>100.59121967769295</v>
      </c>
      <c r="EI149" s="2">
        <f t="shared" si="152"/>
        <v>101.49850261618961</v>
      </c>
      <c r="EJ149" s="2">
        <f t="shared" si="152"/>
        <v>103.48328228776332</v>
      </c>
      <c r="EK149" s="2">
        <f t="shared" si="152"/>
        <v>102.6710373961219</v>
      </c>
      <c r="EL149" s="2">
        <f t="shared" si="179"/>
        <v>102.55299434676917</v>
      </c>
      <c r="EM149" s="2">
        <f t="shared" si="135"/>
        <v>103.75743677559458</v>
      </c>
      <c r="EN149" s="2">
        <f t="shared" si="135"/>
        <v>104.64648850746269</v>
      </c>
      <c r="EO149" s="2">
        <f t="shared" si="135"/>
        <v>107.19141361429659</v>
      </c>
      <c r="EQ149" s="2">
        <f t="shared" si="177"/>
        <v>108.04712475364802</v>
      </c>
      <c r="ER149" s="2">
        <f t="shared" si="177"/>
        <v>107.36745802155831</v>
      </c>
      <c r="ES149" s="2">
        <f t="shared" si="177"/>
        <v>107.65291325351819</v>
      </c>
      <c r="ET149" s="2">
        <f t="shared" si="177"/>
        <v>106.58035145806934</v>
      </c>
      <c r="EU149" s="2">
        <f t="shared" si="177"/>
        <v>104.9518486176983</v>
      </c>
      <c r="EV149" s="2">
        <f t="shared" si="177"/>
        <v>103.33648788068841</v>
      </c>
      <c r="EW149" s="2">
        <f t="shared" si="177"/>
        <v>102.97184934286172</v>
      </c>
      <c r="EX149" s="2">
        <f t="shared" si="177"/>
        <v>101.52461481558657</v>
      </c>
      <c r="EY149" s="2">
        <f t="shared" si="177"/>
        <v>102.80809567370603</v>
      </c>
      <c r="EZ149" s="2">
        <f t="shared" si="177"/>
        <v>104.14350662251658</v>
      </c>
      <c r="FA149" s="2">
        <f t="shared" si="177"/>
        <v>103.83678785122299</v>
      </c>
      <c r="FB149" s="2">
        <f t="shared" si="177"/>
        <v>103.14915866187675</v>
      </c>
      <c r="FC149" s="2">
        <f t="shared" si="177"/>
        <v>104.50222894984371</v>
      </c>
      <c r="FD149" s="2">
        <f t="shared" si="177"/>
        <v>104.74205235112476</v>
      </c>
      <c r="FE149" s="2">
        <f t="shared" si="177"/>
        <v>106.52281994464086</v>
      </c>
      <c r="FG149" s="2">
        <f t="shared" si="178"/>
        <v>0.99904389412210304</v>
      </c>
      <c r="FH149" s="2">
        <f t="shared" si="178"/>
        <v>0.99926875185752573</v>
      </c>
      <c r="FI149" s="2">
        <f t="shared" si="178"/>
        <v>0.9991415151142683</v>
      </c>
      <c r="FJ149" s="2">
        <f t="shared" si="178"/>
        <v>0.99912584182211794</v>
      </c>
      <c r="FK149" s="2">
        <f t="shared" si="178"/>
        <v>0.99904301323366429</v>
      </c>
      <c r="FL149" s="2">
        <f t="shared" si="178"/>
        <v>0.99906622070799955</v>
      </c>
      <c r="FM149" s="2">
        <f t="shared" si="178"/>
        <v>0.99906853987252597</v>
      </c>
      <c r="FN149" s="2">
        <f t="shared" si="178"/>
        <v>0.999097518126982</v>
      </c>
      <c r="FO149" s="2">
        <f t="shared" si="178"/>
        <v>0.99902290206151767</v>
      </c>
      <c r="FP149" s="2">
        <f t="shared" si="178"/>
        <v>0.99908710852142513</v>
      </c>
      <c r="FQ149" s="2">
        <f t="shared" si="178"/>
        <v>0.99904485238877561</v>
      </c>
      <c r="FR149" s="2">
        <f t="shared" si="178"/>
        <v>0.99912769729921425</v>
      </c>
      <c r="FS149" s="2">
        <f t="shared" si="178"/>
        <v>0.99904751123007662</v>
      </c>
      <c r="FT149" s="2">
        <f t="shared" si="178"/>
        <v>0.99894261330137324</v>
      </c>
      <c r="FU149" s="2">
        <f t="shared" si="178"/>
        <v>0.99877378823130492</v>
      </c>
      <c r="FW149" s="2">
        <f t="shared" si="169"/>
        <v>0.14284878100264392</v>
      </c>
      <c r="FX149" s="2">
        <f t="shared" si="169"/>
        <v>0.16188461448123923</v>
      </c>
      <c r="FY149" s="2">
        <f t="shared" si="169"/>
        <v>0.16172937029233375</v>
      </c>
      <c r="FZ149" s="2">
        <f t="shared" si="169"/>
        <v>0.15700723942360723</v>
      </c>
      <c r="GA149" s="2">
        <f t="shared" si="169"/>
        <v>0.14160538396979508</v>
      </c>
      <c r="GB149" s="2">
        <f t="shared" si="169"/>
        <v>0.15659102727350455</v>
      </c>
      <c r="GC149" s="2">
        <f t="shared" si="169"/>
        <v>0.16664938832822848</v>
      </c>
      <c r="GD149" s="2">
        <f t="shared" si="169"/>
        <v>0.18841752828764052</v>
      </c>
      <c r="GE149" s="2">
        <f t="shared" si="169"/>
        <v>0.19306667536425609</v>
      </c>
      <c r="GF149" s="2">
        <f t="shared" si="169"/>
        <v>0.18319375541102087</v>
      </c>
      <c r="GG149" s="2">
        <f t="shared" si="169"/>
        <v>0.18022043947204536</v>
      </c>
      <c r="GH149" s="2">
        <f t="shared" si="169"/>
        <v>0.175864403511968</v>
      </c>
      <c r="GI149" s="2">
        <f t="shared" si="169"/>
        <v>0.14807270189616975</v>
      </c>
      <c r="GJ149" s="2">
        <f t="shared" si="169"/>
        <v>0.1283679563033096</v>
      </c>
      <c r="GK149" s="2">
        <f t="shared" si="169"/>
        <v>0.12981455815654486</v>
      </c>
      <c r="GM149" s="86">
        <f t="shared" si="170"/>
        <v>9.784782273681188E-196</v>
      </c>
      <c r="GN149" s="86">
        <f t="shared" si="170"/>
        <v>1.9510669648813863E-205</v>
      </c>
      <c r="GO149" s="86">
        <f t="shared" si="170"/>
        <v>5.9769885308392785E-226</v>
      </c>
      <c r="GP149" s="86">
        <f t="shared" si="170"/>
        <v>1.7108196935032026E-260</v>
      </c>
      <c r="GQ149" s="86">
        <f t="shared" si="170"/>
        <v>4.9283301655564491E-272</v>
      </c>
      <c r="GR149" s="86">
        <f t="shared" si="170"/>
        <v>2.26728256514127E-274</v>
      </c>
      <c r="GS149" s="86">
        <f t="shared" si="170"/>
        <v>1.0440125211763808E-275</v>
      </c>
      <c r="GT149" s="86">
        <f t="shared" si="170"/>
        <v>1.8981272895849466E-285</v>
      </c>
      <c r="GU149" s="86">
        <f t="shared" si="170"/>
        <v>1.0209043311612402E-258</v>
      </c>
      <c r="GV149" s="86">
        <f t="shared" si="170"/>
        <v>3.5715688173428426E-239</v>
      </c>
      <c r="GW149" s="86">
        <f t="shared" si="170"/>
        <v>3.3529664859329305E-244</v>
      </c>
      <c r="GX149" s="86">
        <f t="shared" si="170"/>
        <v>8.8776989920554715E-237</v>
      </c>
      <c r="GY149" s="86">
        <f t="shared" si="170"/>
        <v>1.062962260650422E-177</v>
      </c>
      <c r="GZ149" s="86">
        <f t="shared" si="170"/>
        <v>4.4171083499200525E-139</v>
      </c>
      <c r="HA149" s="86">
        <f t="shared" si="170"/>
        <v>4.0741227680621855E-172</v>
      </c>
      <c r="HC149" s="86">
        <f t="shared" si="153"/>
        <v>7.6232529939261035E-91</v>
      </c>
      <c r="HD149" s="86">
        <f t="shared" si="153"/>
        <v>1.6124855674062558E-96</v>
      </c>
      <c r="HE149" s="86">
        <f t="shared" si="153"/>
        <v>1.3277618093809549E-89</v>
      </c>
      <c r="HF149" s="86">
        <f t="shared" si="153"/>
        <v>2.036661206576776E-118</v>
      </c>
      <c r="HG149" s="86">
        <f t="shared" si="153"/>
        <v>1.0393107794303106E-116</v>
      </c>
      <c r="HH149" s="86">
        <f t="shared" si="153"/>
        <v>5.5404884843517143E-125</v>
      </c>
      <c r="HI149" s="86">
        <f t="shared" si="153"/>
        <v>5.9234070100850841E-141</v>
      </c>
      <c r="HJ149" s="86">
        <f t="shared" si="153"/>
        <v>1.436461230176581E-153</v>
      </c>
      <c r="HK149" s="86">
        <f t="shared" si="153"/>
        <v>1.6311719565159062E-142</v>
      </c>
      <c r="HL149" s="86">
        <f t="shared" si="161"/>
        <v>2.8111462594422128E-68</v>
      </c>
      <c r="HM149" s="86">
        <f t="shared" si="161"/>
        <v>3.597180248583341E-115</v>
      </c>
      <c r="HN149" s="86">
        <f t="shared" si="161"/>
        <v>8.7511408345436557E-102</v>
      </c>
      <c r="HO149" s="86">
        <f t="shared" si="161"/>
        <v>5.1165692988348193E-70</v>
      </c>
      <c r="HP149" s="86">
        <f t="shared" si="161"/>
        <v>2.0104094796039604E-62</v>
      </c>
      <c r="HQ149" s="86">
        <f t="shared" si="161"/>
        <v>9.0693317510139686E-81</v>
      </c>
      <c r="HS149" s="86">
        <f t="shared" si="171"/>
        <v>7.9695723227096768E-2</v>
      </c>
      <c r="HT149" s="86">
        <f t="shared" si="171"/>
        <v>5.0841385815971453E-2</v>
      </c>
      <c r="HU149" s="86">
        <f t="shared" si="171"/>
        <v>4.7122420583887485E-2</v>
      </c>
      <c r="HV149" s="86">
        <f t="shared" si="171"/>
        <v>4.2832950773969362E-2</v>
      </c>
      <c r="HW149" s="86">
        <f t="shared" si="171"/>
        <v>9.1006443840885923E-2</v>
      </c>
      <c r="HX149" s="86">
        <f t="shared" si="171"/>
        <v>4.8844468671317733E-2</v>
      </c>
      <c r="HY149" s="86">
        <f t="shared" si="171"/>
        <v>1.1106675530152927E-2</v>
      </c>
      <c r="HZ149" s="86">
        <f t="shared" si="171"/>
        <v>6.017248285650075E-3</v>
      </c>
      <c r="IA149" s="86">
        <f t="shared" si="171"/>
        <v>1.8787149132777363E-3</v>
      </c>
      <c r="IB149" s="86">
        <f t="shared" si="171"/>
        <v>2.3840679191215689E-3</v>
      </c>
      <c r="IC149" s="86">
        <f t="shared" si="171"/>
        <v>4.2091480801473456E-3</v>
      </c>
      <c r="ID149" s="86">
        <f t="shared" si="171"/>
        <v>8.1257835965671162E-3</v>
      </c>
      <c r="IE149" s="86">
        <f t="shared" si="171"/>
        <v>3.7164790210154251E-2</v>
      </c>
      <c r="IF149" s="86">
        <f t="shared" si="171"/>
        <v>4.6460132938270511E-2</v>
      </c>
      <c r="IG149" s="86">
        <f t="shared" si="171"/>
        <v>0.11821415414174355</v>
      </c>
      <c r="II149" s="86">
        <f t="shared" si="172"/>
        <v>1.9576285844196336E-7</v>
      </c>
      <c r="IJ149" s="86">
        <f t="shared" si="172"/>
        <v>6.0822582749814743E-6</v>
      </c>
      <c r="IK149" s="86">
        <f t="shared" si="172"/>
        <v>1.6141085314388305E-6</v>
      </c>
      <c r="IL149" s="86">
        <f t="shared" si="172"/>
        <v>5.8255720704674471E-7</v>
      </c>
      <c r="IM149" s="86">
        <f t="shared" si="172"/>
        <v>3.6558087154458417E-8</v>
      </c>
      <c r="IN149" s="86">
        <f t="shared" si="172"/>
        <v>1.9438777585472344E-7</v>
      </c>
      <c r="IO149" s="86">
        <f t="shared" si="172"/>
        <v>1.9817808791544024E-7</v>
      </c>
      <c r="IP149" s="86">
        <f t="shared" si="172"/>
        <v>2.5880872587330291E-6</v>
      </c>
      <c r="IQ149" s="86">
        <f t="shared" si="172"/>
        <v>1.3531037436751322E-6</v>
      </c>
      <c r="IR149" s="86">
        <f t="shared" si="172"/>
        <v>1.2036605210774981E-6</v>
      </c>
      <c r="IS149" s="86">
        <f t="shared" si="172"/>
        <v>3.2916803714154667E-7</v>
      </c>
      <c r="IT149" s="86">
        <f t="shared" si="172"/>
        <v>5.6384991496627625E-7</v>
      </c>
      <c r="IU149" s="86">
        <f t="shared" si="172"/>
        <v>1.2341071611361551E-8</v>
      </c>
      <c r="IV149" s="86">
        <f t="shared" si="172"/>
        <v>1.2179293252724309E-8</v>
      </c>
      <c r="IW149" s="86">
        <f t="shared" si="172"/>
        <v>1.7737187231328786E-8</v>
      </c>
      <c r="IY149" s="86">
        <f t="shared" si="173"/>
        <v>7.9695918989955206E-2</v>
      </c>
      <c r="IZ149" s="86">
        <f t="shared" si="173"/>
        <v>5.0847468074246435E-2</v>
      </c>
      <c r="JA149" s="86">
        <f t="shared" si="173"/>
        <v>4.7124034692418923E-2</v>
      </c>
      <c r="JB149" s="86">
        <f t="shared" si="173"/>
        <v>4.2833533331176406E-2</v>
      </c>
      <c r="JC149" s="86">
        <f t="shared" si="173"/>
        <v>9.1006480398973078E-2</v>
      </c>
      <c r="JD149" s="86">
        <f t="shared" si="173"/>
        <v>4.8844663059093588E-2</v>
      </c>
      <c r="JE149" s="86">
        <f t="shared" si="173"/>
        <v>1.1106873708240842E-2</v>
      </c>
      <c r="JF149" s="86">
        <f t="shared" si="173"/>
        <v>6.0198363729088078E-3</v>
      </c>
      <c r="JG149" s="86">
        <f t="shared" si="173"/>
        <v>1.8800680170214113E-3</v>
      </c>
      <c r="JH149" s="86">
        <f t="shared" si="173"/>
        <v>2.3852715796426464E-3</v>
      </c>
      <c r="JI149" s="86">
        <f t="shared" si="173"/>
        <v>4.2094772481844874E-3</v>
      </c>
      <c r="JJ149" s="86">
        <f t="shared" si="173"/>
        <v>8.126347446482083E-3</v>
      </c>
      <c r="JK149" s="86">
        <f t="shared" si="173"/>
        <v>3.716480255122586E-2</v>
      </c>
      <c r="JL149" s="86">
        <f t="shared" si="173"/>
        <v>4.6460145117563766E-2</v>
      </c>
      <c r="JM149" s="86">
        <f t="shared" si="173"/>
        <v>0.11821417187893078</v>
      </c>
    </row>
    <row r="150" spans="2:273" x14ac:dyDescent="0.25">
      <c r="B150" s="2">
        <v>123</v>
      </c>
      <c r="C150" s="37">
        <v>107.569</v>
      </c>
      <c r="D150" s="37">
        <v>106.94799999999999</v>
      </c>
      <c r="E150" s="37">
        <v>106.98099999999999</v>
      </c>
      <c r="F150" s="37">
        <v>104.833</v>
      </c>
      <c r="G150" s="37">
        <v>103.453</v>
      </c>
      <c r="H150" s="37">
        <v>102.113</v>
      </c>
      <c r="I150" s="37">
        <v>101.057</v>
      </c>
      <c r="J150" s="37">
        <v>99.849000000000004</v>
      </c>
      <c r="K150" s="37">
        <v>100.755</v>
      </c>
      <c r="L150" s="37">
        <v>103.34</v>
      </c>
      <c r="M150" s="37">
        <v>101.358</v>
      </c>
      <c r="N150" s="37">
        <v>102.547</v>
      </c>
      <c r="O150" s="37">
        <v>104.34</v>
      </c>
      <c r="P150" s="37">
        <v>103.58499999999999</v>
      </c>
      <c r="Q150" s="37">
        <v>105.52800000000001</v>
      </c>
      <c r="S150" s="4">
        <f t="shared" si="174"/>
        <v>107.37445848301677</v>
      </c>
      <c r="T150" s="4">
        <f t="shared" si="174"/>
        <v>106.66228287078981</v>
      </c>
      <c r="U150" s="4">
        <f t="shared" si="174"/>
        <v>106.77506715530454</v>
      </c>
      <c r="V150" s="4">
        <f t="shared" si="174"/>
        <v>105.95153416609993</v>
      </c>
      <c r="W150" s="4">
        <f t="shared" si="174"/>
        <v>104.29729526616789</v>
      </c>
      <c r="X150" s="4">
        <f t="shared" si="174"/>
        <v>102.61561827404654</v>
      </c>
      <c r="Y150" s="4">
        <f t="shared" si="174"/>
        <v>102.45168042810944</v>
      </c>
      <c r="Z150" s="4">
        <f t="shared" si="174"/>
        <v>100.63633041839797</v>
      </c>
      <c r="AA150" s="4">
        <f t="shared" si="174"/>
        <v>101.60731811587583</v>
      </c>
      <c r="AB150" s="4">
        <f t="shared" si="174"/>
        <v>103.47150800576867</v>
      </c>
      <c r="AC150" s="4">
        <f t="shared" si="174"/>
        <v>102.69856004057689</v>
      </c>
      <c r="AD150" s="4">
        <f t="shared" si="174"/>
        <v>102.48823935293069</v>
      </c>
      <c r="AE150" s="4">
        <f t="shared" si="174"/>
        <v>103.74715480094656</v>
      </c>
      <c r="AF150" s="4">
        <f t="shared" si="174"/>
        <v>104.83504587531057</v>
      </c>
      <c r="AG150" s="4">
        <f t="shared" si="174"/>
        <v>109.54051397388902</v>
      </c>
      <c r="AI150" s="4">
        <f t="shared" si="175"/>
        <v>0.19454151698323585</v>
      </c>
      <c r="AJ150" s="4">
        <f t="shared" si="175"/>
        <v>0.28571712921018388</v>
      </c>
      <c r="AK150" s="4">
        <f t="shared" si="175"/>
        <v>0.20593284469545381</v>
      </c>
      <c r="AL150" s="4">
        <f t="shared" si="175"/>
        <v>-1.1185341660999342</v>
      </c>
      <c r="AM150" s="4">
        <f t="shared" si="175"/>
        <v>-0.84429526616789019</v>
      </c>
      <c r="AN150" s="4">
        <f t="shared" si="175"/>
        <v>-0.50261827404654014</v>
      </c>
      <c r="AO150" s="4">
        <f t="shared" si="175"/>
        <v>-1.3946804281094387</v>
      </c>
      <c r="AP150" s="4">
        <f t="shared" si="175"/>
        <v>-0.78733041839797124</v>
      </c>
      <c r="AQ150" s="4">
        <f t="shared" si="175"/>
        <v>-0.85231811587583195</v>
      </c>
      <c r="AR150" s="4">
        <f t="shared" si="175"/>
        <v>-0.13150800576866573</v>
      </c>
      <c r="AS150" s="4">
        <f t="shared" si="175"/>
        <v>-1.3405600405768894</v>
      </c>
      <c r="AT150" s="4">
        <f t="shared" si="175"/>
        <v>5.876064706930606E-2</v>
      </c>
      <c r="AU150" s="4">
        <f t="shared" si="175"/>
        <v>0.59284519905344268</v>
      </c>
      <c r="AV150" s="4">
        <f t="shared" si="175"/>
        <v>-1.2500458753105761</v>
      </c>
      <c r="AW150" s="4">
        <f t="shared" si="175"/>
        <v>-4.0125139738890141</v>
      </c>
      <c r="AY150" s="2">
        <f t="shared" si="167"/>
        <v>107.37445458555237</v>
      </c>
      <c r="AZ150" s="2">
        <f t="shared" si="167"/>
        <v>106.65364331780457</v>
      </c>
      <c r="BA150" s="2">
        <f t="shared" si="167"/>
        <v>106.76493602414676</v>
      </c>
      <c r="BB150" s="2">
        <f t="shared" si="167"/>
        <v>105.93704020227554</v>
      </c>
      <c r="BC150" s="2">
        <f t="shared" si="167"/>
        <v>104.21813079614252</v>
      </c>
      <c r="BD150" s="2">
        <f t="shared" si="167"/>
        <v>102.57841505830436</v>
      </c>
      <c r="BE150" s="2">
        <f t="shared" si="167"/>
        <v>102.44842784340011</v>
      </c>
      <c r="BF150" s="2">
        <f t="shared" si="167"/>
        <v>100.63431812799064</v>
      </c>
      <c r="BG150" s="2">
        <f t="shared" si="167"/>
        <v>101.60676208795618</v>
      </c>
      <c r="BH150" s="2">
        <f t="shared" si="167"/>
        <v>103.47082184794463</v>
      </c>
      <c r="BI150" s="2">
        <f t="shared" si="167"/>
        <v>102.69752201662318</v>
      </c>
      <c r="BJ150" s="2">
        <f t="shared" si="167"/>
        <v>102.48498639233065</v>
      </c>
      <c r="BK150" s="2">
        <f t="shared" si="167"/>
        <v>103.70831551296645</v>
      </c>
      <c r="BL150" s="2">
        <f t="shared" si="167"/>
        <v>104.54838669812337</v>
      </c>
      <c r="BM150" s="2">
        <f t="shared" si="167"/>
        <v>106.9782161086308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>
        <f t="shared" si="168"/>
        <v>101.057</v>
      </c>
      <c r="CL150" s="2">
        <f t="shared" si="168"/>
        <v>99.849000000000004</v>
      </c>
      <c r="CM150" s="2">
        <f t="shared" si="168"/>
        <v>100.755</v>
      </c>
      <c r="CN150" s="2">
        <f t="shared" si="168"/>
        <v>103.34</v>
      </c>
      <c r="CO150" s="2">
        <f t="shared" si="168"/>
        <v>101.358</v>
      </c>
      <c r="CP150" s="2">
        <f t="shared" si="168"/>
        <v>102.547</v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>
        <f t="shared" si="116"/>
        <v>101.057</v>
      </c>
      <c r="DB150" s="2">
        <f t="shared" si="117"/>
        <v>99.849000000000004</v>
      </c>
      <c r="DC150" s="2">
        <f t="shared" si="118"/>
        <v>100.755</v>
      </c>
      <c r="DD150" s="2">
        <f t="shared" si="119"/>
        <v>103.34</v>
      </c>
      <c r="DE150" s="2">
        <f t="shared" si="120"/>
        <v>101.358</v>
      </c>
      <c r="DF150" s="2">
        <f t="shared" si="121"/>
        <v>102.547</v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123.03284210526317</v>
      </c>
      <c r="DL150" s="2">
        <f t="shared" si="176"/>
        <v>118.81181691331923</v>
      </c>
      <c r="DM150" s="2">
        <f t="shared" si="176"/>
        <v>122.0117123827392</v>
      </c>
      <c r="DN150" s="2">
        <f t="shared" si="176"/>
        <v>119.25208070175441</v>
      </c>
      <c r="DO150" s="2">
        <f t="shared" si="176"/>
        <v>116.79135178903604</v>
      </c>
      <c r="DP150" s="2">
        <f t="shared" si="176"/>
        <v>117.47582547324653</v>
      </c>
      <c r="DQ150" s="2">
        <f t="shared" si="176"/>
        <v>119.21385941655942</v>
      </c>
      <c r="DR150" s="2">
        <f t="shared" si="176"/>
        <v>119.76887908961594</v>
      </c>
      <c r="DS150" s="2">
        <f t="shared" si="176"/>
        <v>121.48469803921567</v>
      </c>
      <c r="DT150" s="2">
        <f t="shared" si="176"/>
        <v>120.88503723723727</v>
      </c>
      <c r="DU150" s="2">
        <f t="shared" si="176"/>
        <v>123.73716636636638</v>
      </c>
      <c r="DV150" s="2">
        <f t="shared" si="176"/>
        <v>115.50599573257466</v>
      </c>
      <c r="DW150" s="2">
        <f t="shared" si="176"/>
        <v>123.05430128700131</v>
      </c>
      <c r="DX150" s="2">
        <f t="shared" si="176"/>
        <v>115.65337738731857</v>
      </c>
      <c r="DY150" s="2">
        <f t="shared" si="176"/>
        <v>110.78794831294027</v>
      </c>
      <c r="EA150" s="2">
        <f t="shared" si="152"/>
        <v>107.26172803764976</v>
      </c>
      <c r="EB150" s="2">
        <f t="shared" si="152"/>
        <v>106.52020157384987</v>
      </c>
      <c r="EC150" s="2">
        <f t="shared" si="152"/>
        <v>106.59384439560442</v>
      </c>
      <c r="ED150" s="2">
        <f t="shared" si="152"/>
        <v>105.82479543639477</v>
      </c>
      <c r="EE150" s="2">
        <f t="shared" si="152"/>
        <v>104.1007039410555</v>
      </c>
      <c r="EF150" s="2">
        <f t="shared" si="152"/>
        <v>102.43561753325274</v>
      </c>
      <c r="EG150" s="2">
        <f t="shared" si="152"/>
        <v>102.34659338370631</v>
      </c>
      <c r="EH150" s="2">
        <f t="shared" si="152"/>
        <v>100.42037256149277</v>
      </c>
      <c r="EI150" s="2">
        <f t="shared" si="152"/>
        <v>101.30394152046784</v>
      </c>
      <c r="EJ150" s="2">
        <f t="shared" si="152"/>
        <v>103.31926969731235</v>
      </c>
      <c r="EK150" s="2">
        <f t="shared" si="152"/>
        <v>102.44188273314867</v>
      </c>
      <c r="EL150" s="2">
        <f t="shared" si="179"/>
        <v>102.3559372617006</v>
      </c>
      <c r="EM150" s="2">
        <f t="shared" si="135"/>
        <v>103.56569078517047</v>
      </c>
      <c r="EN150" s="2">
        <f t="shared" si="135"/>
        <v>104.52361223880598</v>
      </c>
      <c r="EO150" s="2">
        <f t="shared" si="135"/>
        <v>107.0725823864382</v>
      </c>
      <c r="EQ150" s="2">
        <f t="shared" si="177"/>
        <v>107.90232673491531</v>
      </c>
      <c r="ER150" s="2">
        <f t="shared" si="177"/>
        <v>107.2368091695251</v>
      </c>
      <c r="ES150" s="2">
        <f t="shared" si="177"/>
        <v>107.50456500735143</v>
      </c>
      <c r="ET150" s="2">
        <f t="shared" si="177"/>
        <v>106.42354211065413</v>
      </c>
      <c r="EU150" s="2">
        <f t="shared" si="177"/>
        <v>104.7950081520809</v>
      </c>
      <c r="EV150" s="2">
        <f t="shared" si="177"/>
        <v>103.20412555277943</v>
      </c>
      <c r="EW150" s="2">
        <f t="shared" si="177"/>
        <v>102.83317286681414</v>
      </c>
      <c r="EX150" s="2">
        <f t="shared" si="177"/>
        <v>101.39628193037527</v>
      </c>
      <c r="EY150" s="2">
        <f t="shared" si="177"/>
        <v>102.67451338727756</v>
      </c>
      <c r="EZ150" s="2">
        <f t="shared" si="177"/>
        <v>104.01299090123814</v>
      </c>
      <c r="FA150" s="2">
        <f t="shared" si="177"/>
        <v>103.66253109036874</v>
      </c>
      <c r="FB150" s="2">
        <f t="shared" si="177"/>
        <v>102.98134797954374</v>
      </c>
      <c r="FC150" s="2">
        <f t="shared" si="177"/>
        <v>104.35092584549344</v>
      </c>
      <c r="FD150" s="2">
        <f t="shared" si="177"/>
        <v>104.62460059184417</v>
      </c>
      <c r="FE150" s="2">
        <f t="shared" si="177"/>
        <v>106.37175044070568</v>
      </c>
      <c r="FG150" s="2">
        <f t="shared" si="178"/>
        <v>0.99912794771268365</v>
      </c>
      <c r="FH150" s="2">
        <f t="shared" si="178"/>
        <v>0.99933305085502255</v>
      </c>
      <c r="FI150" s="2">
        <f t="shared" si="178"/>
        <v>0.99921699333252945</v>
      </c>
      <c r="FJ150" s="2">
        <f t="shared" si="178"/>
        <v>0.9992026969407436</v>
      </c>
      <c r="FK150" s="2">
        <f t="shared" si="178"/>
        <v>0.99912714419762816</v>
      </c>
      <c r="FL150" s="2">
        <f t="shared" si="178"/>
        <v>0.99914831318744912</v>
      </c>
      <c r="FM150" s="2">
        <f t="shared" si="178"/>
        <v>0.99915042863781067</v>
      </c>
      <c r="FN150" s="2">
        <f t="shared" si="178"/>
        <v>0.9991768613851818</v>
      </c>
      <c r="FO150" s="2">
        <f t="shared" si="178"/>
        <v>0.99910879946889286</v>
      </c>
      <c r="FP150" s="2">
        <f t="shared" si="178"/>
        <v>0.99916736619544433</v>
      </c>
      <c r="FQ150" s="2">
        <f t="shared" si="178"/>
        <v>0.99912882180926632</v>
      </c>
      <c r="FR150" s="2">
        <f t="shared" si="178"/>
        <v>0.99920438941603962</v>
      </c>
      <c r="FS150" s="2">
        <f t="shared" si="178"/>
        <v>0.9991312471084256</v>
      </c>
      <c r="FT150" s="2">
        <f t="shared" si="178"/>
        <v>0.99903556213954403</v>
      </c>
      <c r="FU150" s="2">
        <f t="shared" si="178"/>
        <v>0.99888156090346969</v>
      </c>
      <c r="FW150" s="2">
        <f t="shared" si="169"/>
        <v>0.15450126924844892</v>
      </c>
      <c r="FX150" s="2">
        <f t="shared" si="169"/>
        <v>0.17477328229494077</v>
      </c>
      <c r="FY150" s="2">
        <f t="shared" si="169"/>
        <v>0.17460825313396577</v>
      </c>
      <c r="FZ150" s="2">
        <f t="shared" si="169"/>
        <v>0.16958616160464515</v>
      </c>
      <c r="GA150" s="2">
        <f t="shared" si="169"/>
        <v>0.15317457072596802</v>
      </c>
      <c r="GB150" s="2">
        <f t="shared" si="169"/>
        <v>0.16914329452430077</v>
      </c>
      <c r="GC150" s="2">
        <f t="shared" si="169"/>
        <v>0.17983601148774117</v>
      </c>
      <c r="GD150" s="2">
        <f t="shared" si="169"/>
        <v>0.20290722678711162</v>
      </c>
      <c r="GE150" s="2">
        <f t="shared" si="169"/>
        <v>0.20782235026004126</v>
      </c>
      <c r="GF150" s="2">
        <f t="shared" si="169"/>
        <v>0.19737943427519183</v>
      </c>
      <c r="GG150" s="2">
        <f t="shared" si="169"/>
        <v>0.19423062785068754</v>
      </c>
      <c r="GH150" s="2">
        <f t="shared" si="169"/>
        <v>0.18961428313844783</v>
      </c>
      <c r="GI150" s="2">
        <f t="shared" si="169"/>
        <v>0.16007173828694171</v>
      </c>
      <c r="GJ150" s="2">
        <f t="shared" si="169"/>
        <v>0.1390308090761263</v>
      </c>
      <c r="GK150" s="2">
        <f t="shared" si="169"/>
        <v>0.14057819270001004</v>
      </c>
      <c r="GM150" s="86">
        <f t="shared" si="170"/>
        <v>1.9149923610031433E-202</v>
      </c>
      <c r="GN150" s="86">
        <f t="shared" si="170"/>
        <v>1.795197109424615E-212</v>
      </c>
      <c r="GO150" s="86">
        <f t="shared" si="170"/>
        <v>9.4301280048302027E-234</v>
      </c>
      <c r="GP150" s="86">
        <f t="shared" si="170"/>
        <v>2.0009461856891097E-269</v>
      </c>
      <c r="GQ150" s="86">
        <f t="shared" si="170"/>
        <v>1.9362551755561822E-281</v>
      </c>
      <c r="GR150" s="86">
        <f t="shared" si="170"/>
        <v>8.1571250198671584E-284</v>
      </c>
      <c r="GS150" s="86">
        <f t="shared" si="170"/>
        <v>4.9366075897301048E-285</v>
      </c>
      <c r="GT150" s="86">
        <f t="shared" si="170"/>
        <v>4.4580677551951595E-295</v>
      </c>
      <c r="GU150" s="86">
        <f t="shared" si="170"/>
        <v>1.8935625447862448E-267</v>
      </c>
      <c r="GV150" s="86">
        <f t="shared" si="170"/>
        <v>3.2365305968570935E-247</v>
      </c>
      <c r="GW150" s="86">
        <f t="shared" si="170"/>
        <v>1.8201516903979036E-252</v>
      </c>
      <c r="GX150" s="86">
        <f t="shared" si="170"/>
        <v>8.7912130509445707E-245</v>
      </c>
      <c r="GY150" s="86">
        <f t="shared" si="170"/>
        <v>9.5135227555649877E-184</v>
      </c>
      <c r="GZ150" s="86">
        <f t="shared" si="170"/>
        <v>9.1632710041253662E-144</v>
      </c>
      <c r="HA150" s="86">
        <f t="shared" si="170"/>
        <v>5.924900601019976E-178</v>
      </c>
      <c r="HC150" s="86">
        <f t="shared" si="153"/>
        <v>1.6283358153136036E-95</v>
      </c>
      <c r="HD150" s="86">
        <f t="shared" si="153"/>
        <v>1.9800847140202784E-101</v>
      </c>
      <c r="HE150" s="86">
        <f t="shared" si="153"/>
        <v>3.157827326827286E-94</v>
      </c>
      <c r="HF150" s="86">
        <f t="shared" si="153"/>
        <v>1.5879251554772489E-124</v>
      </c>
      <c r="HG150" s="86">
        <f t="shared" si="153"/>
        <v>8.7304047031811152E-123</v>
      </c>
      <c r="HH150" s="86">
        <f t="shared" si="153"/>
        <v>2.096137389412742E-131</v>
      </c>
      <c r="HI150" s="86">
        <f t="shared" si="153"/>
        <v>5.5066004434745726E-148</v>
      </c>
      <c r="HJ150" s="86">
        <f t="shared" si="153"/>
        <v>3.7310208802608281E-161</v>
      </c>
      <c r="HK150" s="86">
        <f t="shared" si="153"/>
        <v>1.713791354682567E-149</v>
      </c>
      <c r="HL150" s="86">
        <f t="shared" si="161"/>
        <v>1.4086953768863226E-71</v>
      </c>
      <c r="HM150" s="86">
        <f t="shared" si="161"/>
        <v>7.6838885969628648E-121</v>
      </c>
      <c r="HN150" s="86">
        <f t="shared" si="161"/>
        <v>8.5033693667732658E-107</v>
      </c>
      <c r="HO150" s="86">
        <f t="shared" si="161"/>
        <v>1.4852685228375047E-73</v>
      </c>
      <c r="HP150" s="86">
        <f t="shared" si="161"/>
        <v>1.4234680883412563E-65</v>
      </c>
      <c r="HQ150" s="86">
        <f t="shared" si="161"/>
        <v>7.4280941853349553E-85</v>
      </c>
      <c r="HS150" s="86">
        <f t="shared" si="171"/>
        <v>4.2681135757487276E-2</v>
      </c>
      <c r="HT150" s="86">
        <f t="shared" si="171"/>
        <v>2.6521277839981344E-2</v>
      </c>
      <c r="HU150" s="86">
        <f t="shared" si="171"/>
        <v>2.3334209982334805E-2</v>
      </c>
      <c r="HV150" s="86">
        <f t="shared" si="171"/>
        <v>2.0620897615529078E-2</v>
      </c>
      <c r="HW150" s="86">
        <f t="shared" si="171"/>
        <v>4.8096141436442905E-2</v>
      </c>
      <c r="HX150" s="86">
        <f t="shared" si="171"/>
        <v>2.3228564370475678E-2</v>
      </c>
      <c r="HY150" s="86">
        <f t="shared" si="171"/>
        <v>4.1906001712985683E-3</v>
      </c>
      <c r="HZ150" s="86">
        <f t="shared" si="171"/>
        <v>2.1299890565531225E-3</v>
      </c>
      <c r="IA150" s="86">
        <f t="shared" si="171"/>
        <v>5.5698178302254818E-4</v>
      </c>
      <c r="IB150" s="86">
        <f t="shared" si="171"/>
        <v>7.5969427701795956E-4</v>
      </c>
      <c r="IC150" s="86">
        <f t="shared" si="171"/>
        <v>1.3599099952375049E-3</v>
      </c>
      <c r="ID150" s="86">
        <f t="shared" si="171"/>
        <v>2.9515661060572633E-3</v>
      </c>
      <c r="IE150" s="86">
        <f t="shared" si="171"/>
        <v>1.6267784282008944E-2</v>
      </c>
      <c r="IF150" s="86">
        <f t="shared" si="171"/>
        <v>1.8203245167997883E-2</v>
      </c>
      <c r="IG150" s="86">
        <f t="shared" si="171"/>
        <v>5.8933174242232066E-2</v>
      </c>
      <c r="II150" s="86">
        <f t="shared" si="172"/>
        <v>7.9257362347061465E-7</v>
      </c>
      <c r="IJ150" s="86">
        <f t="shared" si="172"/>
        <v>1.9303730691358881E-5</v>
      </c>
      <c r="IK150" s="86">
        <f t="shared" si="172"/>
        <v>5.8932728154327374E-6</v>
      </c>
      <c r="IL150" s="86">
        <f t="shared" si="172"/>
        <v>2.3034345700864915E-6</v>
      </c>
      <c r="IM150" s="86">
        <f t="shared" si="172"/>
        <v>1.7297331382531115E-7</v>
      </c>
      <c r="IN150" s="86">
        <f t="shared" si="172"/>
        <v>8.594318046266941E-7</v>
      </c>
      <c r="IO150" s="86">
        <f t="shared" si="172"/>
        <v>9.3461060923946878E-7</v>
      </c>
      <c r="IP150" s="86">
        <f t="shared" si="172"/>
        <v>1.047201598150279E-5</v>
      </c>
      <c r="IQ150" s="86">
        <f t="shared" si="172"/>
        <v>6.096039956956879E-6</v>
      </c>
      <c r="IR150" s="86">
        <f t="shared" si="172"/>
        <v>5.160988967319404E-6</v>
      </c>
      <c r="IS150" s="86">
        <f t="shared" si="172"/>
        <v>1.6085594716818162E-6</v>
      </c>
      <c r="IT150" s="86">
        <f t="shared" si="172"/>
        <v>2.5168297926351954E-6</v>
      </c>
      <c r="IU150" s="86">
        <f t="shared" si="172"/>
        <v>6.8127165676372989E-8</v>
      </c>
      <c r="IV150" s="86">
        <f t="shared" si="172"/>
        <v>5.8523132105247599E-8</v>
      </c>
      <c r="IW150" s="86">
        <f t="shared" si="172"/>
        <v>8.2998109508915631E-8</v>
      </c>
      <c r="IY150" s="86">
        <f t="shared" si="173"/>
        <v>4.2681928331110744E-2</v>
      </c>
      <c r="IZ150" s="86">
        <f t="shared" si="173"/>
        <v>2.6540581570672704E-2</v>
      </c>
      <c r="JA150" s="86">
        <f t="shared" si="173"/>
        <v>2.3340103255150239E-2</v>
      </c>
      <c r="JB150" s="86">
        <f t="shared" si="173"/>
        <v>2.0623201050099165E-2</v>
      </c>
      <c r="JC150" s="86">
        <f t="shared" si="173"/>
        <v>4.809631440975673E-2</v>
      </c>
      <c r="JD150" s="86">
        <f t="shared" si="173"/>
        <v>2.3229423802280304E-2</v>
      </c>
      <c r="JE150" s="86">
        <f t="shared" si="173"/>
        <v>4.1915347819078078E-3</v>
      </c>
      <c r="JF150" s="86">
        <f t="shared" si="173"/>
        <v>2.1404610725346252E-3</v>
      </c>
      <c r="JG150" s="86">
        <f t="shared" si="173"/>
        <v>5.6307782297950501E-4</v>
      </c>
      <c r="JH150" s="86">
        <f t="shared" si="173"/>
        <v>7.6485526598527899E-4</v>
      </c>
      <c r="JI150" s="86">
        <f t="shared" si="173"/>
        <v>1.3615185547091867E-3</v>
      </c>
      <c r="JJ150" s="86">
        <f t="shared" si="173"/>
        <v>2.9540829358498987E-3</v>
      </c>
      <c r="JK150" s="86">
        <f t="shared" si="173"/>
        <v>1.6267852409174621E-2</v>
      </c>
      <c r="JL150" s="86">
        <f t="shared" si="173"/>
        <v>1.8203303691129987E-2</v>
      </c>
      <c r="JM150" s="86">
        <f t="shared" si="173"/>
        <v>5.8933257240341576E-2</v>
      </c>
    </row>
    <row r="151" spans="2:273" x14ac:dyDescent="0.25">
      <c r="B151" s="2">
        <v>124</v>
      </c>
      <c r="C151" s="37">
        <v>107.379</v>
      </c>
      <c r="D151" s="37">
        <v>106.241</v>
      </c>
      <c r="E151" s="37">
        <v>106.259</v>
      </c>
      <c r="F151" s="37">
        <v>106.01900000000001</v>
      </c>
      <c r="G151" s="37">
        <v>104.226</v>
      </c>
      <c r="H151" s="37">
        <v>101.98099999999999</v>
      </c>
      <c r="I151" s="37">
        <v>102.623</v>
      </c>
      <c r="J151" s="37">
        <v>99.942999999999998</v>
      </c>
      <c r="K151" s="37">
        <v>100.887</v>
      </c>
      <c r="L151" s="37">
        <v>102.509</v>
      </c>
      <c r="M151" s="37">
        <v>102.83</v>
      </c>
      <c r="N151" s="37">
        <v>101.736</v>
      </c>
      <c r="O151" s="37">
        <v>104.509</v>
      </c>
      <c r="P151" s="37">
        <v>103.755</v>
      </c>
      <c r="Q151" s="37">
        <v>105.755</v>
      </c>
      <c r="S151" s="4">
        <f t="shared" si="174"/>
        <v>107.20957878491146</v>
      </c>
      <c r="T151" s="4">
        <f t="shared" si="174"/>
        <v>106.51035516444175</v>
      </c>
      <c r="U151" s="4">
        <f t="shared" si="174"/>
        <v>106.59729961037141</v>
      </c>
      <c r="V151" s="4">
        <f t="shared" si="174"/>
        <v>105.76837472087267</v>
      </c>
      <c r="W151" s="4">
        <f t="shared" si="174"/>
        <v>104.06785801460595</v>
      </c>
      <c r="X151" s="4">
        <f t="shared" si="174"/>
        <v>102.43672257507444</v>
      </c>
      <c r="Y151" s="4">
        <f t="shared" si="174"/>
        <v>102.29838258488977</v>
      </c>
      <c r="Z151" s="4">
        <f t="shared" si="174"/>
        <v>100.48860465975423</v>
      </c>
      <c r="AA151" s="4">
        <f t="shared" si="174"/>
        <v>101.44716953053219</v>
      </c>
      <c r="AB151" s="4">
        <f t="shared" si="174"/>
        <v>103.32453890473384</v>
      </c>
      <c r="AC151" s="4">
        <f t="shared" si="174"/>
        <v>102.49721447183376</v>
      </c>
      <c r="AD151" s="4">
        <f t="shared" si="174"/>
        <v>102.30352837480146</v>
      </c>
      <c r="AE151" s="4">
        <f t="shared" si="174"/>
        <v>103.54199016409987</v>
      </c>
      <c r="AF151" s="4">
        <f t="shared" si="174"/>
        <v>104.49927858165194</v>
      </c>
      <c r="AG151" s="4">
        <f t="shared" si="174"/>
        <v>107.75670337766192</v>
      </c>
      <c r="AI151" s="4">
        <f t="shared" si="175"/>
        <v>0.16942121508854768</v>
      </c>
      <c r="AJ151" s="4">
        <f t="shared" si="175"/>
        <v>-0.26935516444174823</v>
      </c>
      <c r="AK151" s="4">
        <f t="shared" si="175"/>
        <v>-0.33829961037140777</v>
      </c>
      <c r="AL151" s="4">
        <f t="shared" si="175"/>
        <v>0.25062527912733401</v>
      </c>
      <c r="AM151" s="4">
        <f t="shared" si="175"/>
        <v>0.15814198539405311</v>
      </c>
      <c r="AN151" s="4">
        <f t="shared" si="175"/>
        <v>-0.45572257507444647</v>
      </c>
      <c r="AO151" s="4">
        <f t="shared" si="175"/>
        <v>0.32461741511023945</v>
      </c>
      <c r="AP151" s="4">
        <f t="shared" si="175"/>
        <v>-0.54560465975423256</v>
      </c>
      <c r="AQ151" s="4">
        <f t="shared" si="175"/>
        <v>-0.56016953053219254</v>
      </c>
      <c r="AR151" s="4">
        <f t="shared" si="175"/>
        <v>-0.81553890473384172</v>
      </c>
      <c r="AS151" s="4">
        <f t="shared" si="175"/>
        <v>0.33278552816624085</v>
      </c>
      <c r="AT151" s="4">
        <f t="shared" si="175"/>
        <v>-0.56752837480145502</v>
      </c>
      <c r="AU151" s="4">
        <f t="shared" si="175"/>
        <v>0.96700983590012868</v>
      </c>
      <c r="AV151" s="4">
        <f t="shared" si="175"/>
        <v>-0.74427858165194039</v>
      </c>
      <c r="AW151" s="4">
        <f t="shared" si="175"/>
        <v>-2.0017033776619257</v>
      </c>
      <c r="AY151" s="2">
        <f t="shared" si="167"/>
        <v>107.20956481853572</v>
      </c>
      <c r="AZ151" s="2">
        <f t="shared" si="167"/>
        <v>106.50694645824734</v>
      </c>
      <c r="BA151" s="2">
        <f t="shared" si="167"/>
        <v>106.59373096941285</v>
      </c>
      <c r="BB151" s="2">
        <f t="shared" si="167"/>
        <v>105.76389076174752</v>
      </c>
      <c r="BC151" s="2">
        <f t="shared" si="167"/>
        <v>104.04154427697243</v>
      </c>
      <c r="BD151" s="2">
        <f t="shared" si="167"/>
        <v>102.42595637727375</v>
      </c>
      <c r="BE151" s="2">
        <f t="shared" si="167"/>
        <v>102.29754713309663</v>
      </c>
      <c r="BF151" s="2">
        <f t="shared" si="167"/>
        <v>100.48641882460852</v>
      </c>
      <c r="BG151" s="2">
        <f t="shared" si="167"/>
        <v>101.44578043738989</v>
      </c>
      <c r="BH151" s="2">
        <f t="shared" si="167"/>
        <v>103.32319167512048</v>
      </c>
      <c r="BI151" s="2">
        <f t="shared" si="167"/>
        <v>102.49653075938082</v>
      </c>
      <c r="BJ151" s="2">
        <f t="shared" si="167"/>
        <v>102.30220546238127</v>
      </c>
      <c r="BK151" s="2">
        <f t="shared" si="167"/>
        <v>103.53228531370975</v>
      </c>
      <c r="BL151" s="2">
        <f t="shared" si="167"/>
        <v>104.42659850100462</v>
      </c>
      <c r="BM151" s="2">
        <f t="shared" si="167"/>
        <v>106.84607020226071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>
        <f t="shared" si="168"/>
        <v>106.01900000000001</v>
      </c>
      <c r="CI151" s="2" t="str">
        <f t="shared" si="168"/>
        <v/>
      </c>
      <c r="CJ151" s="2" t="str">
        <f t="shared" si="168"/>
        <v/>
      </c>
      <c r="CK151" s="2">
        <f t="shared" si="168"/>
        <v>102.623</v>
      </c>
      <c r="CL151" s="2">
        <f t="shared" si="168"/>
        <v>99.942999999999998</v>
      </c>
      <c r="CM151" s="2">
        <f t="shared" si="168"/>
        <v>100.887</v>
      </c>
      <c r="CN151" s="2">
        <f t="shared" si="168"/>
        <v>102.509</v>
      </c>
      <c r="CO151" s="2">
        <f t="shared" si="168"/>
        <v>102.83</v>
      </c>
      <c r="CP151" s="2">
        <f t="shared" si="168"/>
        <v>101.736</v>
      </c>
      <c r="CQ151" s="2">
        <f t="shared" si="168"/>
        <v>104.509</v>
      </c>
      <c r="CR151" s="2">
        <f t="shared" si="168"/>
        <v>103.755</v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>
        <f t="shared" si="113"/>
        <v>106.01900000000001</v>
      </c>
      <c r="CY151" s="2" t="str">
        <f t="shared" si="114"/>
        <v/>
      </c>
      <c r="CZ151" s="2" t="str">
        <f t="shared" si="115"/>
        <v/>
      </c>
      <c r="DA151" s="2">
        <f t="shared" si="116"/>
        <v>102.623</v>
      </c>
      <c r="DB151" s="2">
        <f t="shared" si="117"/>
        <v>99.942999999999998</v>
      </c>
      <c r="DC151" s="2">
        <f t="shared" si="118"/>
        <v>100.887</v>
      </c>
      <c r="DD151" s="2">
        <f t="shared" si="119"/>
        <v>102.509</v>
      </c>
      <c r="DE151" s="2">
        <f t="shared" si="120"/>
        <v>102.83</v>
      </c>
      <c r="DF151" s="2">
        <f t="shared" si="121"/>
        <v>101.736</v>
      </c>
      <c r="DG151" s="2">
        <f t="shared" si="122"/>
        <v>104.509</v>
      </c>
      <c r="DH151" s="2">
        <f t="shared" si="123"/>
        <v>103.755</v>
      </c>
      <c r="DI151" s="2" t="str">
        <f t="shared" si="124"/>
        <v/>
      </c>
      <c r="DK151" s="2">
        <f t="shared" si="176"/>
        <v>123.02568871503084</v>
      </c>
      <c r="DL151" s="2">
        <f t="shared" si="176"/>
        <v>118.76199894291754</v>
      </c>
      <c r="DM151" s="2">
        <f t="shared" si="176"/>
        <v>122.0007015947467</v>
      </c>
      <c r="DN151" s="2">
        <f t="shared" si="176"/>
        <v>119.23630418353579</v>
      </c>
      <c r="DO151" s="2">
        <f t="shared" si="176"/>
        <v>116.75838406827884</v>
      </c>
      <c r="DP151" s="2">
        <f t="shared" si="176"/>
        <v>117.46001564722619</v>
      </c>
      <c r="DQ151" s="2">
        <f t="shared" si="176"/>
        <v>119.20084165594166</v>
      </c>
      <c r="DR151" s="2">
        <f t="shared" si="176"/>
        <v>119.7782852062589</v>
      </c>
      <c r="DS151" s="2">
        <f t="shared" si="176"/>
        <v>121.53238935574228</v>
      </c>
      <c r="DT151" s="2">
        <f t="shared" si="176"/>
        <v>120.91795705705709</v>
      </c>
      <c r="DU151" s="2">
        <f t="shared" si="176"/>
        <v>123.79244796224798</v>
      </c>
      <c r="DV151" s="2">
        <f t="shared" si="176"/>
        <v>115.47381792318633</v>
      </c>
      <c r="DW151" s="2">
        <f t="shared" si="176"/>
        <v>123.09386203346206</v>
      </c>
      <c r="DX151" s="2">
        <f t="shared" si="176"/>
        <v>115.60426890756302</v>
      </c>
      <c r="DY151" s="2">
        <f t="shared" si="176"/>
        <v>110.68184419725618</v>
      </c>
      <c r="EA151" s="2">
        <f t="shared" si="152"/>
        <v>107.08455296634342</v>
      </c>
      <c r="EB151" s="2">
        <f t="shared" si="152"/>
        <v>106.35849915254238</v>
      </c>
      <c r="EC151" s="2">
        <f t="shared" si="152"/>
        <v>106.40314527472529</v>
      </c>
      <c r="ED151" s="2">
        <f t="shared" si="152"/>
        <v>105.63919169994298</v>
      </c>
      <c r="EE151" s="2">
        <f t="shared" si="152"/>
        <v>103.91095819054145</v>
      </c>
      <c r="EF151" s="2">
        <f t="shared" si="152"/>
        <v>102.26736475211609</v>
      </c>
      <c r="EG151" s="2">
        <f t="shared" si="152"/>
        <v>102.1857569504989</v>
      </c>
      <c r="EH151" s="2">
        <f t="shared" si="152"/>
        <v>100.2495254452926</v>
      </c>
      <c r="EI151" s="2">
        <f t="shared" si="152"/>
        <v>101.10938042474609</v>
      </c>
      <c r="EJ151" s="2">
        <f t="shared" si="152"/>
        <v>103.15525710686138</v>
      </c>
      <c r="EK151" s="2">
        <f t="shared" si="152"/>
        <v>102.21272807017544</v>
      </c>
      <c r="EL151" s="2">
        <f t="shared" si="179"/>
        <v>102.15888017663204</v>
      </c>
      <c r="EM151" s="2">
        <f t="shared" si="135"/>
        <v>103.37394479474636</v>
      </c>
      <c r="EN151" s="2">
        <f t="shared" si="135"/>
        <v>104.40073597014926</v>
      </c>
      <c r="EO151" s="2">
        <f t="shared" si="135"/>
        <v>106.95375115857979</v>
      </c>
      <c r="EQ151" s="2">
        <f t="shared" si="177"/>
        <v>107.75752871618261</v>
      </c>
      <c r="ER151" s="2">
        <f t="shared" si="177"/>
        <v>107.1061603174919</v>
      </c>
      <c r="ES151" s="2">
        <f t="shared" si="177"/>
        <v>107.35621676118465</v>
      </c>
      <c r="ET151" s="2">
        <f t="shared" si="177"/>
        <v>106.26673276323892</v>
      </c>
      <c r="EU151" s="2">
        <f t="shared" si="177"/>
        <v>104.63816768646349</v>
      </c>
      <c r="EV151" s="2">
        <f t="shared" si="177"/>
        <v>103.07176322487045</v>
      </c>
      <c r="EW151" s="2">
        <f t="shared" si="177"/>
        <v>102.69449639076656</v>
      </c>
      <c r="EX151" s="2">
        <f t="shared" si="177"/>
        <v>101.26794904516396</v>
      </c>
      <c r="EY151" s="2">
        <f t="shared" si="177"/>
        <v>102.54093110084909</v>
      </c>
      <c r="EZ151" s="2">
        <f t="shared" si="177"/>
        <v>103.88247517995971</v>
      </c>
      <c r="FA151" s="2">
        <f t="shared" si="177"/>
        <v>103.4882743295145</v>
      </c>
      <c r="FB151" s="2">
        <f t="shared" si="177"/>
        <v>102.81353729721071</v>
      </c>
      <c r="FC151" s="2">
        <f t="shared" si="177"/>
        <v>104.19962274114316</v>
      </c>
      <c r="FD151" s="2">
        <f t="shared" si="177"/>
        <v>104.5071488325636</v>
      </c>
      <c r="FE151" s="2">
        <f t="shared" si="177"/>
        <v>106.22068093677049</v>
      </c>
      <c r="FG151" s="2">
        <f t="shared" si="178"/>
        <v>0.99920461783089487</v>
      </c>
      <c r="FH151" s="2">
        <f t="shared" si="178"/>
        <v>0.99939169945279227</v>
      </c>
      <c r="FI151" s="2">
        <f t="shared" si="178"/>
        <v>0.99928584022915634</v>
      </c>
      <c r="FJ151" s="2">
        <f t="shared" si="178"/>
        <v>0.99927279995169471</v>
      </c>
      <c r="FK151" s="2">
        <f t="shared" si="178"/>
        <v>0.99920388490393042</v>
      </c>
      <c r="FL151" s="2">
        <f t="shared" si="178"/>
        <v>0.99922319418200456</v>
      </c>
      <c r="FM151" s="2">
        <f t="shared" si="178"/>
        <v>0.99922512378450024</v>
      </c>
      <c r="FN151" s="2">
        <f t="shared" si="178"/>
        <v>0.99924923428507795</v>
      </c>
      <c r="FO151" s="2">
        <f t="shared" si="178"/>
        <v>0.99918715171529027</v>
      </c>
      <c r="FP151" s="2">
        <f t="shared" si="178"/>
        <v>0.9992405733073435</v>
      </c>
      <c r="FQ151" s="2">
        <f t="shared" si="178"/>
        <v>0.9992054151387435</v>
      </c>
      <c r="FR151" s="2">
        <f t="shared" si="178"/>
        <v>0.99927434372387625</v>
      </c>
      <c r="FS151" s="2">
        <f t="shared" si="178"/>
        <v>0.99920762737653512</v>
      </c>
      <c r="FT151" s="2">
        <f t="shared" si="178"/>
        <v>0.99912034757000534</v>
      </c>
      <c r="FU151" s="2">
        <f t="shared" si="178"/>
        <v>0.99897987102938524</v>
      </c>
      <c r="FW151" s="2">
        <f t="shared" si="169"/>
        <v>0.16691917515507398</v>
      </c>
      <c r="FX151" s="2">
        <f t="shared" si="169"/>
        <v>0.18845736090184034</v>
      </c>
      <c r="FY151" s="2">
        <f t="shared" si="169"/>
        <v>0.18828235865806192</v>
      </c>
      <c r="FZ151" s="2">
        <f t="shared" si="169"/>
        <v>0.18295414860448508</v>
      </c>
      <c r="GA151" s="2">
        <f t="shared" si="169"/>
        <v>0.16550671769141398</v>
      </c>
      <c r="GB151" s="2">
        <f t="shared" si="169"/>
        <v>0.18248404307499544</v>
      </c>
      <c r="GC151" s="2">
        <f t="shared" si="169"/>
        <v>0.19382338059515222</v>
      </c>
      <c r="GD151" s="2">
        <f t="shared" si="169"/>
        <v>0.21821161259470404</v>
      </c>
      <c r="GE151" s="2">
        <f t="shared" si="169"/>
        <v>0.2233935621030031</v>
      </c>
      <c r="GF151" s="2">
        <f t="shared" si="169"/>
        <v>0.21237797229827055</v>
      </c>
      <c r="GG151" s="2">
        <f t="shared" si="169"/>
        <v>0.20905221470145768</v>
      </c>
      <c r="GH151" s="2">
        <f t="shared" si="169"/>
        <v>0.20417286149592379</v>
      </c>
      <c r="GI151" s="2">
        <f t="shared" si="169"/>
        <v>0.17284583781027762</v>
      </c>
      <c r="GJ151" s="2">
        <f t="shared" si="169"/>
        <v>0.150426513480232</v>
      </c>
      <c r="GK151" s="2">
        <f t="shared" si="169"/>
        <v>0.15207832580873262</v>
      </c>
      <c r="GM151" s="86">
        <f t="shared" si="170"/>
        <v>2.8827423544918241E-209</v>
      </c>
      <c r="GN151" s="86">
        <f t="shared" si="170"/>
        <v>1.2546580720271075E-219</v>
      </c>
      <c r="GO151" s="86">
        <f t="shared" si="170"/>
        <v>1.0943337808971396E-241</v>
      </c>
      <c r="GP151" s="86">
        <f t="shared" si="170"/>
        <v>1.6508999972435356E-278</v>
      </c>
      <c r="GQ151" s="86">
        <f t="shared" si="170"/>
        <v>5.2525171513417586E-291</v>
      </c>
      <c r="GR151" s="86">
        <f t="shared" si="170"/>
        <v>2.0266421595266335E-293</v>
      </c>
      <c r="GS151" s="86">
        <f t="shared" si="170"/>
        <v>1.6296519065661022E-294</v>
      </c>
      <c r="GT151" s="86">
        <f t="shared" si="170"/>
        <v>7.2322734959269905E-305</v>
      </c>
      <c r="GU151" s="86">
        <f t="shared" si="170"/>
        <v>2.510207469203458E-276</v>
      </c>
      <c r="GV151" s="86">
        <f t="shared" si="170"/>
        <v>2.154576478012336E-255</v>
      </c>
      <c r="GW151" s="86">
        <f t="shared" si="170"/>
        <v>7.1825283317752998E-261</v>
      </c>
      <c r="GX151" s="86">
        <f t="shared" si="170"/>
        <v>6.3944045087036789E-253</v>
      </c>
      <c r="GY151" s="86">
        <f t="shared" si="170"/>
        <v>6.7301969783129485E-190</v>
      </c>
      <c r="GZ151" s="86">
        <f t="shared" si="170"/>
        <v>1.5868719518234202E-148</v>
      </c>
      <c r="HA151" s="86">
        <f t="shared" si="170"/>
        <v>6.8717898713302628E-184</v>
      </c>
      <c r="HC151" s="86">
        <f t="shared" si="153"/>
        <v>2.6446939462723565E-100</v>
      </c>
      <c r="HD151" s="86">
        <f t="shared" si="153"/>
        <v>1.8286847669804514E-106</v>
      </c>
      <c r="HE151" s="86">
        <f t="shared" si="153"/>
        <v>5.7203581587274465E-99</v>
      </c>
      <c r="HF151" s="86">
        <f t="shared" si="153"/>
        <v>8.6528567627211165E-131</v>
      </c>
      <c r="HG151" s="86">
        <f t="shared" si="153"/>
        <v>5.1185254262727636E-129</v>
      </c>
      <c r="HH151" s="86">
        <f t="shared" si="153"/>
        <v>5.4502331920419468E-138</v>
      </c>
      <c r="HI151" s="86">
        <f t="shared" si="153"/>
        <v>3.4367013932675324E-155</v>
      </c>
      <c r="HJ151" s="86">
        <f t="shared" si="153"/>
        <v>6.3331892594888799E-169</v>
      </c>
      <c r="HK151" s="86">
        <f t="shared" si="153"/>
        <v>1.2211716067542188E-156</v>
      </c>
      <c r="HL151" s="86">
        <f t="shared" si="161"/>
        <v>5.8781837214036368E-75</v>
      </c>
      <c r="HM151" s="86">
        <f t="shared" si="161"/>
        <v>1.1943632113246057E-126</v>
      </c>
      <c r="HN151" s="86">
        <f t="shared" si="161"/>
        <v>6.2353950921664469E-112</v>
      </c>
      <c r="HO151" s="86">
        <f t="shared" si="161"/>
        <v>3.5131134240963081E-77</v>
      </c>
      <c r="HP151" s="86">
        <f t="shared" si="161"/>
        <v>8.3971339052301965E-69</v>
      </c>
      <c r="HQ151" s="86">
        <f t="shared" si="161"/>
        <v>4.8029328167658019E-89</v>
      </c>
      <c r="HS151" s="86">
        <f t="shared" si="171"/>
        <v>2.0909715057028534E-2</v>
      </c>
      <c r="HT151" s="86">
        <f t="shared" si="171"/>
        <v>1.2781904413764533E-2</v>
      </c>
      <c r="HU151" s="86">
        <f t="shared" si="171"/>
        <v>1.0573179519607973E-2</v>
      </c>
      <c r="HV151" s="86">
        <f t="shared" si="171"/>
        <v>9.0529962496301627E-3</v>
      </c>
      <c r="HW151" s="86">
        <f t="shared" si="171"/>
        <v>2.3024886112420009E-2</v>
      </c>
      <c r="HX151" s="86">
        <f t="shared" si="171"/>
        <v>9.9964918526730517E-3</v>
      </c>
      <c r="HY151" s="86">
        <f t="shared" si="171"/>
        <v>1.4210657162288802E-3</v>
      </c>
      <c r="HZ151" s="86">
        <f t="shared" si="171"/>
        <v>6.7869123103312138E-4</v>
      </c>
      <c r="IA151" s="86">
        <f t="shared" si="171"/>
        <v>1.4717837651838256E-4</v>
      </c>
      <c r="IB151" s="86">
        <f t="shared" si="171"/>
        <v>2.1762680470916861E-4</v>
      </c>
      <c r="IC151" s="86">
        <f t="shared" si="171"/>
        <v>3.9159752130123507E-4</v>
      </c>
      <c r="ID151" s="86">
        <f t="shared" si="171"/>
        <v>9.6345075849021597E-4</v>
      </c>
      <c r="IE151" s="86">
        <f t="shared" si="171"/>
        <v>6.3777482168160295E-3</v>
      </c>
      <c r="IF151" s="86">
        <f t="shared" si="171"/>
        <v>6.0892031474468747E-3</v>
      </c>
      <c r="IG151" s="86">
        <f t="shared" si="171"/>
        <v>2.5602371590879539E-2</v>
      </c>
      <c r="II151" s="86">
        <f t="shared" si="172"/>
        <v>2.9907775396760655E-6</v>
      </c>
      <c r="IJ151" s="86">
        <f t="shared" si="172"/>
        <v>5.7520223003831362E-5</v>
      </c>
      <c r="IK151" s="86">
        <f t="shared" si="172"/>
        <v>2.0044429953883247E-5</v>
      </c>
      <c r="IL151" s="86">
        <f t="shared" si="172"/>
        <v>8.4601443972683431E-6</v>
      </c>
      <c r="IM151" s="86">
        <f t="shared" si="172"/>
        <v>7.5705097452854819E-7</v>
      </c>
      <c r="IN151" s="86">
        <f t="shared" si="172"/>
        <v>3.5085186453439637E-6</v>
      </c>
      <c r="IO151" s="86">
        <f t="shared" si="172"/>
        <v>4.0397879818828948E-6</v>
      </c>
      <c r="IP151" s="86">
        <f t="shared" si="172"/>
        <v>3.886377575023057E-5</v>
      </c>
      <c r="IQ151" s="86">
        <f t="shared" si="172"/>
        <v>2.4969537519085476E-5</v>
      </c>
      <c r="IR151" s="86">
        <f t="shared" si="172"/>
        <v>2.0264747916341951E-5</v>
      </c>
      <c r="IS151" s="86">
        <f t="shared" si="172"/>
        <v>7.1495576845327434E-6</v>
      </c>
      <c r="IT151" s="86">
        <f t="shared" si="172"/>
        <v>1.0292485961951148E-5</v>
      </c>
      <c r="IU151" s="86">
        <f t="shared" si="172"/>
        <v>3.4426345612543275E-7</v>
      </c>
      <c r="IV151" s="86">
        <f t="shared" si="172"/>
        <v>2.6143490045725551E-7</v>
      </c>
      <c r="IW151" s="86">
        <f t="shared" si="172"/>
        <v>3.6107149794510255E-7</v>
      </c>
      <c r="IY151" s="86">
        <f t="shared" si="173"/>
        <v>2.091270583456821E-2</v>
      </c>
      <c r="IZ151" s="86">
        <f t="shared" si="173"/>
        <v>1.2839424636768364E-2</v>
      </c>
      <c r="JA151" s="86">
        <f t="shared" si="173"/>
        <v>1.0593223949561857E-2</v>
      </c>
      <c r="JB151" s="86">
        <f t="shared" si="173"/>
        <v>9.0614563940274312E-3</v>
      </c>
      <c r="JC151" s="86">
        <f t="shared" si="173"/>
        <v>2.3025643163394536E-2</v>
      </c>
      <c r="JD151" s="86">
        <f t="shared" si="173"/>
        <v>1.0000000371318396E-2</v>
      </c>
      <c r="JE151" s="86">
        <f t="shared" si="173"/>
        <v>1.4251055042107631E-3</v>
      </c>
      <c r="JF151" s="86">
        <f t="shared" si="173"/>
        <v>7.1755500678335191E-4</v>
      </c>
      <c r="JG151" s="86">
        <f t="shared" si="173"/>
        <v>1.7214791403746805E-4</v>
      </c>
      <c r="JH151" s="86">
        <f t="shared" si="173"/>
        <v>2.3789155262551057E-4</v>
      </c>
      <c r="JI151" s="86">
        <f t="shared" si="173"/>
        <v>3.9874707898576782E-4</v>
      </c>
      <c r="JJ151" s="86">
        <f t="shared" si="173"/>
        <v>9.7374324445216717E-4</v>
      </c>
      <c r="JK151" s="86">
        <f t="shared" si="173"/>
        <v>6.3780924802721546E-3</v>
      </c>
      <c r="JL151" s="86">
        <f t="shared" si="173"/>
        <v>6.089464582347332E-3</v>
      </c>
      <c r="JM151" s="86">
        <f t="shared" si="173"/>
        <v>2.5602732662377482E-2</v>
      </c>
    </row>
    <row r="152" spans="2:273" x14ac:dyDescent="0.25">
      <c r="B152" s="2">
        <v>125</v>
      </c>
      <c r="C152" s="37">
        <v>106.483</v>
      </c>
      <c r="D152" s="37">
        <v>105.172</v>
      </c>
      <c r="E152" s="37">
        <v>106.46299999999999</v>
      </c>
      <c r="F152" s="37">
        <v>104.51900000000001</v>
      </c>
      <c r="G152" s="37">
        <v>103.264</v>
      </c>
      <c r="H152" s="37">
        <v>101.01900000000001</v>
      </c>
      <c r="I152" s="37">
        <v>102.208</v>
      </c>
      <c r="J152" s="37">
        <v>100.321</v>
      </c>
      <c r="K152" s="37">
        <v>100.69799999999999</v>
      </c>
      <c r="L152" s="37">
        <v>102.18899999999999</v>
      </c>
      <c r="M152" s="37">
        <v>101.434</v>
      </c>
      <c r="N152" s="37">
        <v>101.83</v>
      </c>
      <c r="O152" s="37">
        <v>103.642</v>
      </c>
      <c r="P152" s="37">
        <v>102.925</v>
      </c>
      <c r="Q152" s="37">
        <v>105.264</v>
      </c>
      <c r="S152" s="4">
        <f t="shared" si="174"/>
        <v>107.04616215707276</v>
      </c>
      <c r="T152" s="4">
        <f t="shared" si="174"/>
        <v>106.36411775582269</v>
      </c>
      <c r="U152" s="4">
        <f t="shared" si="174"/>
        <v>106.42686778011787</v>
      </c>
      <c r="V152" s="4">
        <f t="shared" si="174"/>
        <v>105.59396114907635</v>
      </c>
      <c r="W152" s="4">
        <f t="shared" si="174"/>
        <v>103.87415779371045</v>
      </c>
      <c r="X152" s="4">
        <f t="shared" si="174"/>
        <v>102.27838722299745</v>
      </c>
      <c r="Y152" s="4">
        <f t="shared" si="174"/>
        <v>102.14862253131817</v>
      </c>
      <c r="Z152" s="4">
        <f t="shared" si="174"/>
        <v>100.34692685072781</v>
      </c>
      <c r="AA152" s="4">
        <f t="shared" si="174"/>
        <v>101.29274834165842</v>
      </c>
      <c r="AB152" s="4">
        <f t="shared" si="174"/>
        <v>103.18163832335232</v>
      </c>
      <c r="AC152" s="4">
        <f t="shared" si="174"/>
        <v>102.30041916347614</v>
      </c>
      <c r="AD152" s="4">
        <f t="shared" si="174"/>
        <v>102.12358742261902</v>
      </c>
      <c r="AE152" s="4">
        <f t="shared" si="174"/>
        <v>103.36024802394888</v>
      </c>
      <c r="AF152" s="4">
        <f t="shared" si="174"/>
        <v>104.32062794561085</v>
      </c>
      <c r="AG152" s="4">
        <f t="shared" si="174"/>
        <v>106.98995418030385</v>
      </c>
      <c r="AI152" s="4">
        <f t="shared" si="175"/>
        <v>-0.56316215707275319</v>
      </c>
      <c r="AJ152" s="4">
        <f t="shared" si="175"/>
        <v>-1.192117755822693</v>
      </c>
      <c r="AK152" s="4">
        <f t="shared" si="175"/>
        <v>3.6132219882119898E-2</v>
      </c>
      <c r="AL152" s="4">
        <f t="shared" si="175"/>
        <v>-1.0749611490763442</v>
      </c>
      <c r="AM152" s="4">
        <f t="shared" si="175"/>
        <v>-0.61015779371045653</v>
      </c>
      <c r="AN152" s="4">
        <f t="shared" si="175"/>
        <v>-1.2593872229974465</v>
      </c>
      <c r="AO152" s="4">
        <f t="shared" si="175"/>
        <v>5.9377468681830692E-2</v>
      </c>
      <c r="AP152" s="4">
        <f t="shared" si="175"/>
        <v>-2.5926850727813644E-2</v>
      </c>
      <c r="AQ152" s="4">
        <f t="shared" si="175"/>
        <v>-0.59474834165843049</v>
      </c>
      <c r="AR152" s="4">
        <f t="shared" si="175"/>
        <v>-0.99263832335232394</v>
      </c>
      <c r="AS152" s="4">
        <f t="shared" si="175"/>
        <v>-0.86641916347613801</v>
      </c>
      <c r="AT152" s="4">
        <f t="shared" si="175"/>
        <v>-0.29358742261902648</v>
      </c>
      <c r="AU152" s="4">
        <f t="shared" si="175"/>
        <v>0.2817519760511118</v>
      </c>
      <c r="AV152" s="4">
        <f t="shared" si="175"/>
        <v>-1.3956279456108547</v>
      </c>
      <c r="AW152" s="4">
        <f t="shared" si="175"/>
        <v>-1.7259541803038587</v>
      </c>
      <c r="AY152" s="2">
        <f t="shared" si="167"/>
        <v>107.04611563346442</v>
      </c>
      <c r="AZ152" s="2">
        <f t="shared" si="167"/>
        <v>106.36178000065108</v>
      </c>
      <c r="BA152" s="2">
        <f t="shared" si="167"/>
        <v>106.42455893532343</v>
      </c>
      <c r="BB152" s="2">
        <f t="shared" si="167"/>
        <v>105.59209959847091</v>
      </c>
      <c r="BC152" s="2">
        <f t="shared" si="167"/>
        <v>103.86642845992787</v>
      </c>
      <c r="BD152" s="2">
        <f t="shared" si="167"/>
        <v>102.27520835407064</v>
      </c>
      <c r="BE152" s="2">
        <f t="shared" si="167"/>
        <v>102.14780755156572</v>
      </c>
      <c r="BF152" s="2">
        <f t="shared" si="167"/>
        <v>100.34078471537418</v>
      </c>
      <c r="BG152" s="2">
        <f t="shared" si="167"/>
        <v>101.28801634487257</v>
      </c>
      <c r="BH152" s="2">
        <f t="shared" si="167"/>
        <v>103.17727349694115</v>
      </c>
      <c r="BI152" s="2">
        <f t="shared" si="167"/>
        <v>102.298355564611</v>
      </c>
      <c r="BJ152" s="2">
        <f t="shared" si="167"/>
        <v>102.12089325714622</v>
      </c>
      <c r="BK152" s="2">
        <f t="shared" si="167"/>
        <v>103.35807387475546</v>
      </c>
      <c r="BL152" s="2">
        <f t="shared" si="167"/>
        <v>104.30509015267498</v>
      </c>
      <c r="BM152" s="2">
        <f t="shared" si="167"/>
        <v>106.71263029032679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106.483</v>
      </c>
      <c r="CF152" s="2">
        <f t="shared" si="168"/>
        <v>105.172</v>
      </c>
      <c r="CG152" s="2">
        <f t="shared" si="168"/>
        <v>106.46299999999999</v>
      </c>
      <c r="CH152" s="2">
        <f t="shared" si="168"/>
        <v>104.51900000000001</v>
      </c>
      <c r="CI152" s="2" t="str">
        <f t="shared" si="168"/>
        <v/>
      </c>
      <c r="CJ152" s="2">
        <f t="shared" si="168"/>
        <v>101.01900000000001</v>
      </c>
      <c r="CK152" s="2">
        <f t="shared" si="168"/>
        <v>102.208</v>
      </c>
      <c r="CL152" s="2">
        <f t="shared" si="168"/>
        <v>100.321</v>
      </c>
      <c r="CM152" s="2">
        <f t="shared" si="168"/>
        <v>100.69799999999999</v>
      </c>
      <c r="CN152" s="2">
        <f t="shared" si="168"/>
        <v>102.18899999999999</v>
      </c>
      <c r="CO152" s="2">
        <f t="shared" si="168"/>
        <v>101.434</v>
      </c>
      <c r="CP152" s="2">
        <f t="shared" si="168"/>
        <v>101.83</v>
      </c>
      <c r="CQ152" s="2">
        <f t="shared" si="168"/>
        <v>103.642</v>
      </c>
      <c r="CR152" s="2">
        <f t="shared" si="168"/>
        <v>102.925</v>
      </c>
      <c r="CS152" s="2">
        <f t="shared" si="168"/>
        <v>105.264</v>
      </c>
      <c r="CU152" s="2">
        <f t="shared" si="110"/>
        <v>106.483</v>
      </c>
      <c r="CV152" s="2">
        <f t="shared" si="111"/>
        <v>105.172</v>
      </c>
      <c r="CW152" s="2">
        <f t="shared" si="112"/>
        <v>106.46299999999999</v>
      </c>
      <c r="CX152" s="2">
        <f t="shared" si="113"/>
        <v>104.51900000000001</v>
      </c>
      <c r="CY152" s="2" t="str">
        <f t="shared" si="114"/>
        <v/>
      </c>
      <c r="CZ152" s="2">
        <f t="shared" si="115"/>
        <v>101.01900000000001</v>
      </c>
      <c r="DA152" s="2">
        <f t="shared" si="116"/>
        <v>102.208</v>
      </c>
      <c r="DB152" s="2">
        <f t="shared" si="117"/>
        <v>100.321</v>
      </c>
      <c r="DC152" s="2">
        <f t="shared" si="118"/>
        <v>100.69799999999999</v>
      </c>
      <c r="DD152" s="2">
        <f t="shared" si="119"/>
        <v>102.18899999999999</v>
      </c>
      <c r="DE152" s="2">
        <f t="shared" si="120"/>
        <v>101.434</v>
      </c>
      <c r="DF152" s="2">
        <f t="shared" si="121"/>
        <v>101.83</v>
      </c>
      <c r="DG152" s="2">
        <f t="shared" si="122"/>
        <v>103.642</v>
      </c>
      <c r="DH152" s="2">
        <f t="shared" si="123"/>
        <v>102.925</v>
      </c>
      <c r="DI152" s="2">
        <f t="shared" si="124"/>
        <v>105.264</v>
      </c>
      <c r="DK152" s="2">
        <f t="shared" si="176"/>
        <v>123.01853532479851</v>
      </c>
      <c r="DL152" s="2">
        <f t="shared" si="176"/>
        <v>118.71218097251585</v>
      </c>
      <c r="DM152" s="2">
        <f t="shared" si="176"/>
        <v>121.98969080675421</v>
      </c>
      <c r="DN152" s="2">
        <f t="shared" si="176"/>
        <v>119.22052766531716</v>
      </c>
      <c r="DO152" s="2">
        <f t="shared" si="176"/>
        <v>116.72541634752164</v>
      </c>
      <c r="DP152" s="2">
        <f t="shared" si="176"/>
        <v>117.44420582120583</v>
      </c>
      <c r="DQ152" s="2">
        <f t="shared" si="176"/>
        <v>119.1878238953239</v>
      </c>
      <c r="DR152" s="2">
        <f t="shared" si="176"/>
        <v>119.78769132290185</v>
      </c>
      <c r="DS152" s="2">
        <f t="shared" si="176"/>
        <v>121.58008067226889</v>
      </c>
      <c r="DT152" s="2">
        <f t="shared" si="176"/>
        <v>120.9508768768769</v>
      </c>
      <c r="DU152" s="2">
        <f t="shared" si="176"/>
        <v>123.84772955812957</v>
      </c>
      <c r="DV152" s="2">
        <f t="shared" si="176"/>
        <v>115.44164011379799</v>
      </c>
      <c r="DW152" s="2">
        <f t="shared" si="176"/>
        <v>123.1334227799228</v>
      </c>
      <c r="DX152" s="2">
        <f t="shared" si="176"/>
        <v>115.55516042780749</v>
      </c>
      <c r="DY152" s="2">
        <f t="shared" si="176"/>
        <v>110.57574008157208</v>
      </c>
      <c r="EA152" s="2">
        <f t="shared" si="152"/>
        <v>106.90737789503709</v>
      </c>
      <c r="EB152" s="2">
        <f t="shared" si="152"/>
        <v>106.19679673123487</v>
      </c>
      <c r="EC152" s="2">
        <f t="shared" si="152"/>
        <v>106.21244615384617</v>
      </c>
      <c r="ED152" s="2">
        <f t="shared" si="152"/>
        <v>105.45358796349117</v>
      </c>
      <c r="EE152" s="2">
        <f t="shared" si="152"/>
        <v>103.7212124400274</v>
      </c>
      <c r="EF152" s="2">
        <f t="shared" si="152"/>
        <v>102.09911197097946</v>
      </c>
      <c r="EG152" s="2">
        <f t="shared" si="152"/>
        <v>102.02492051729149</v>
      </c>
      <c r="EH152" s="2">
        <f t="shared" si="152"/>
        <v>100.07867832909244</v>
      </c>
      <c r="EI152" s="2">
        <f t="shared" si="152"/>
        <v>100.91481932902433</v>
      </c>
      <c r="EJ152" s="2">
        <f t="shared" si="152"/>
        <v>102.99124451641043</v>
      </c>
      <c r="EK152" s="2">
        <f t="shared" si="152"/>
        <v>101.98357340720223</v>
      </c>
      <c r="EL152" s="2">
        <f t="shared" si="179"/>
        <v>101.96182309156347</v>
      </c>
      <c r="EM152" s="2">
        <f t="shared" si="135"/>
        <v>103.18219880432224</v>
      </c>
      <c r="EN152" s="2">
        <f t="shared" si="135"/>
        <v>104.27785970149255</v>
      </c>
      <c r="EO152" s="2">
        <f t="shared" si="135"/>
        <v>106.8349199307214</v>
      </c>
      <c r="EQ152" s="2">
        <f t="shared" si="177"/>
        <v>107.6127306974499</v>
      </c>
      <c r="ER152" s="2">
        <f t="shared" si="177"/>
        <v>106.97551146545869</v>
      </c>
      <c r="ES152" s="2">
        <f t="shared" si="177"/>
        <v>107.20786851501788</v>
      </c>
      <c r="ET152" s="2">
        <f t="shared" si="177"/>
        <v>106.1099234158237</v>
      </c>
      <c r="EU152" s="2">
        <f t="shared" si="177"/>
        <v>104.48132722084608</v>
      </c>
      <c r="EV152" s="2">
        <f t="shared" si="177"/>
        <v>102.93940089696147</v>
      </c>
      <c r="EW152" s="2">
        <f t="shared" si="177"/>
        <v>102.55581991471898</v>
      </c>
      <c r="EX152" s="2">
        <f t="shared" si="177"/>
        <v>101.13961615995267</v>
      </c>
      <c r="EY152" s="2">
        <f t="shared" si="177"/>
        <v>102.40734881442062</v>
      </c>
      <c r="EZ152" s="2">
        <f t="shared" si="177"/>
        <v>103.75195945868128</v>
      </c>
      <c r="FA152" s="2">
        <f t="shared" si="177"/>
        <v>103.31401756866026</v>
      </c>
      <c r="FB152" s="2">
        <f t="shared" si="177"/>
        <v>102.6457266148777</v>
      </c>
      <c r="FC152" s="2">
        <f t="shared" si="177"/>
        <v>104.04831963679288</v>
      </c>
      <c r="FD152" s="2">
        <f t="shared" si="177"/>
        <v>104.38969707328302</v>
      </c>
      <c r="FE152" s="2">
        <f t="shared" si="177"/>
        <v>106.06961143283532</v>
      </c>
      <c r="FG152" s="2">
        <f t="shared" si="178"/>
        <v>0.99927455206986548</v>
      </c>
      <c r="FH152" s="2">
        <f t="shared" si="178"/>
        <v>0.99944519361198403</v>
      </c>
      <c r="FI152" s="2">
        <f t="shared" si="178"/>
        <v>0.99934863761744153</v>
      </c>
      <c r="FJ152" s="2">
        <f t="shared" si="178"/>
        <v>0.99933674323460253</v>
      </c>
      <c r="FK152" s="2">
        <f t="shared" si="178"/>
        <v>0.99927388353891533</v>
      </c>
      <c r="FL152" s="2">
        <f t="shared" si="178"/>
        <v>0.99929149624733338</v>
      </c>
      <c r="FM152" s="2">
        <f t="shared" si="178"/>
        <v>0.99929325630601984</v>
      </c>
      <c r="FN152" s="2">
        <f t="shared" si="178"/>
        <v>0.99931524829599361</v>
      </c>
      <c r="FO152" s="2">
        <f t="shared" si="178"/>
        <v>0.99925862052877013</v>
      </c>
      <c r="FP152" s="2">
        <f t="shared" si="178"/>
        <v>0.99930734834070478</v>
      </c>
      <c r="FQ152" s="2">
        <f t="shared" si="178"/>
        <v>0.99927527932500515</v>
      </c>
      <c r="FR152" s="2">
        <f t="shared" si="178"/>
        <v>0.99933815135156734</v>
      </c>
      <c r="FS152" s="2">
        <f t="shared" si="178"/>
        <v>0.99927729719160541</v>
      </c>
      <c r="FT152" s="2">
        <f t="shared" si="178"/>
        <v>0.99919768534992226</v>
      </c>
      <c r="FU152" s="2">
        <f t="shared" si="178"/>
        <v>0.99906954780359758</v>
      </c>
      <c r="FW152" s="2">
        <f t="shared" si="169"/>
        <v>0.18012253184965177</v>
      </c>
      <c r="FX152" s="2">
        <f t="shared" si="169"/>
        <v>0.20294935660643323</v>
      </c>
      <c r="FY152" s="2">
        <f t="shared" si="169"/>
        <v>0.20276425935654735</v>
      </c>
      <c r="FZ152" s="2">
        <f t="shared" si="169"/>
        <v>0.19712575120523845</v>
      </c>
      <c r="GA152" s="2">
        <f t="shared" si="169"/>
        <v>0.17862230390220488</v>
      </c>
      <c r="GB152" s="2">
        <f t="shared" si="169"/>
        <v>0.19662799473428122</v>
      </c>
      <c r="GC152" s="2">
        <f t="shared" si="169"/>
        <v>0.20862193680780214</v>
      </c>
      <c r="GD152" s="2">
        <f t="shared" si="169"/>
        <v>0.23433098417121292</v>
      </c>
      <c r="GE152" s="2">
        <f t="shared" si="169"/>
        <v>0.23977832185052975</v>
      </c>
      <c r="GF152" s="2">
        <f t="shared" si="169"/>
        <v>0.22819219359319878</v>
      </c>
      <c r="GG152" s="2">
        <f t="shared" si="169"/>
        <v>0.22468943835813379</v>
      </c>
      <c r="GH152" s="2">
        <f t="shared" si="169"/>
        <v>0.21954641522804919</v>
      </c>
      <c r="GI152" s="2">
        <f t="shared" si="169"/>
        <v>0.18641309478098969</v>
      </c>
      <c r="GJ152" s="2">
        <f t="shared" si="169"/>
        <v>0.16257988993565917</v>
      </c>
      <c r="GK152" s="2">
        <f t="shared" si="169"/>
        <v>0.16433934167425751</v>
      </c>
      <c r="GM152" s="86">
        <f t="shared" si="170"/>
        <v>3.3378244327000431E-216</v>
      </c>
      <c r="GN152" s="86">
        <f t="shared" si="170"/>
        <v>6.6605162801056725E-227</v>
      </c>
      <c r="GO152" s="86">
        <f t="shared" si="170"/>
        <v>9.3406041989786717E-250</v>
      </c>
      <c r="GP152" s="86">
        <f t="shared" si="170"/>
        <v>9.6085155874712526E-288</v>
      </c>
      <c r="GQ152" s="86">
        <f t="shared" si="170"/>
        <v>9.8380799008157662E-301</v>
      </c>
      <c r="GR152" s="86">
        <f t="shared" si="170"/>
        <v>3.4771342014798593E-303</v>
      </c>
      <c r="GS152" s="86">
        <f t="shared" si="170"/>
        <v>3.7557837402398141E-304</v>
      </c>
      <c r="GT152" s="86">
        <f t="shared" si="170"/>
        <v>0</v>
      </c>
      <c r="GU152" s="86">
        <f t="shared" si="170"/>
        <v>2.3783244418458245E-285</v>
      </c>
      <c r="GV152" s="86">
        <f t="shared" si="170"/>
        <v>1.0536632060162733E-263</v>
      </c>
      <c r="GW152" s="86">
        <f t="shared" si="170"/>
        <v>2.0603197942924416E-269</v>
      </c>
      <c r="GX152" s="86">
        <f t="shared" si="170"/>
        <v>3.4162564165031741E-261</v>
      </c>
      <c r="GY152" s="86">
        <f t="shared" si="170"/>
        <v>3.7633372160996688E-196</v>
      </c>
      <c r="GZ152" s="86">
        <f t="shared" si="170"/>
        <v>2.2940784411938174E-153</v>
      </c>
      <c r="HA152" s="86">
        <f t="shared" si="170"/>
        <v>6.3561861034563024E-190</v>
      </c>
      <c r="HC152" s="86">
        <f t="shared" si="153"/>
        <v>3.2660401448910751E-105</v>
      </c>
      <c r="HD152" s="86">
        <f t="shared" si="153"/>
        <v>1.2701304223144108E-111</v>
      </c>
      <c r="HE152" s="86">
        <f t="shared" si="153"/>
        <v>7.8924420878197706E-104</v>
      </c>
      <c r="HF152" s="86">
        <f t="shared" si="153"/>
        <v>3.295293181697024E-137</v>
      </c>
      <c r="HG152" s="86">
        <f t="shared" si="153"/>
        <v>2.094417960136298E-135</v>
      </c>
      <c r="HH152" s="86">
        <f t="shared" si="153"/>
        <v>9.7391497814394265E-145</v>
      </c>
      <c r="HI152" s="86">
        <f t="shared" si="153"/>
        <v>1.4399066284494979E-162</v>
      </c>
      <c r="HJ152" s="86">
        <f t="shared" si="153"/>
        <v>7.0253291733602945E-177</v>
      </c>
      <c r="HK152" s="86">
        <f t="shared" si="153"/>
        <v>5.9012589737302036E-164</v>
      </c>
      <c r="HL152" s="86">
        <f t="shared" si="161"/>
        <v>2.0424457023838184E-78</v>
      </c>
      <c r="HM152" s="86">
        <f t="shared" si="161"/>
        <v>1.3508798421248993E-132</v>
      </c>
      <c r="HN152" s="86">
        <f t="shared" si="161"/>
        <v>3.450419308862353E-117</v>
      </c>
      <c r="HO152" s="86">
        <f t="shared" si="161"/>
        <v>6.770610554834514E-81</v>
      </c>
      <c r="HP152" s="86">
        <f t="shared" si="161"/>
        <v>4.1268808793265108E-72</v>
      </c>
      <c r="HQ152" s="86">
        <f t="shared" si="161"/>
        <v>2.4516022406142469E-93</v>
      </c>
      <c r="HS152" s="86">
        <f t="shared" si="171"/>
        <v>9.3807081488823333E-3</v>
      </c>
      <c r="HT152" s="86">
        <f t="shared" si="171"/>
        <v>5.6965105518501213E-3</v>
      </c>
      <c r="HU152" s="86">
        <f t="shared" si="171"/>
        <v>4.3885362402108332E-3</v>
      </c>
      <c r="HV152" s="86">
        <f t="shared" si="171"/>
        <v>3.628326900358368E-3</v>
      </c>
      <c r="HW152" s="86">
        <f t="shared" si="171"/>
        <v>9.9970415599246933E-3</v>
      </c>
      <c r="HX152" s="86">
        <f t="shared" si="171"/>
        <v>3.8979031743612983E-3</v>
      </c>
      <c r="HY152" s="86">
        <f t="shared" si="171"/>
        <v>4.3350247593837356E-4</v>
      </c>
      <c r="HZ152" s="86">
        <f t="shared" si="171"/>
        <v>1.9479358442986658E-4</v>
      </c>
      <c r="IA152" s="86">
        <f t="shared" si="171"/>
        <v>3.4674860509417893E-5</v>
      </c>
      <c r="IB152" s="86">
        <f t="shared" si="171"/>
        <v>5.6066685308924465E-5</v>
      </c>
      <c r="IC152" s="86">
        <f t="shared" si="171"/>
        <v>1.0056497403350769E-4</v>
      </c>
      <c r="ID152" s="86">
        <f t="shared" si="171"/>
        <v>2.8283984286862831E-4</v>
      </c>
      <c r="IE152" s="86">
        <f t="shared" si="171"/>
        <v>2.242547896204203E-3</v>
      </c>
      <c r="IF152" s="86">
        <f t="shared" si="171"/>
        <v>1.7379129576463083E-3</v>
      </c>
      <c r="IG152" s="86">
        <f t="shared" si="171"/>
        <v>9.67313034548117E-3</v>
      </c>
      <c r="II152" s="86">
        <f t="shared" si="172"/>
        <v>1.0518509763504544E-5</v>
      </c>
      <c r="IJ152" s="86">
        <f t="shared" si="172"/>
        <v>1.6091816259950156E-4</v>
      </c>
      <c r="IK152" s="86">
        <f t="shared" si="172"/>
        <v>6.3509653251840931E-5</v>
      </c>
      <c r="IL152" s="86">
        <f t="shared" si="172"/>
        <v>2.8862635784410151E-5</v>
      </c>
      <c r="IM152" s="86">
        <f t="shared" si="172"/>
        <v>3.0648574952928732E-6</v>
      </c>
      <c r="IN152" s="86">
        <f t="shared" si="172"/>
        <v>1.3224970384856773E-5</v>
      </c>
      <c r="IO152" s="86">
        <f t="shared" si="172"/>
        <v>1.6003924759903621E-5</v>
      </c>
      <c r="IP152" s="86">
        <f t="shared" si="172"/>
        <v>1.3228842912536322E-4</v>
      </c>
      <c r="IQ152" s="86">
        <f t="shared" si="172"/>
        <v>9.2985119349078612E-5</v>
      </c>
      <c r="IR152" s="86">
        <f t="shared" si="172"/>
        <v>7.2865577205090813E-5</v>
      </c>
      <c r="IS152" s="86">
        <f t="shared" si="172"/>
        <v>2.8902201790633088E-5</v>
      </c>
      <c r="IT152" s="86">
        <f t="shared" si="172"/>
        <v>3.8561400466816262E-5</v>
      </c>
      <c r="IU152" s="86">
        <f t="shared" si="172"/>
        <v>1.5924005828192867E-6</v>
      </c>
      <c r="IV152" s="86">
        <f t="shared" si="172"/>
        <v>1.085939295748415E-6</v>
      </c>
      <c r="IW152" s="86">
        <f t="shared" si="172"/>
        <v>1.4603317530938825E-6</v>
      </c>
      <c r="IY152" s="86">
        <f t="shared" si="173"/>
        <v>9.3912266586458383E-3</v>
      </c>
      <c r="IZ152" s="86">
        <f t="shared" si="173"/>
        <v>5.8574287144496232E-3</v>
      </c>
      <c r="JA152" s="86">
        <f t="shared" si="173"/>
        <v>4.4520458934626745E-3</v>
      </c>
      <c r="JB152" s="86">
        <f t="shared" si="173"/>
        <v>3.6571895361427781E-3</v>
      </c>
      <c r="JC152" s="86">
        <f t="shared" si="173"/>
        <v>1.0000106417419986E-2</v>
      </c>
      <c r="JD152" s="86">
        <f t="shared" si="173"/>
        <v>3.911128144746155E-3</v>
      </c>
      <c r="JE152" s="86">
        <f t="shared" si="173"/>
        <v>4.495064006982772E-4</v>
      </c>
      <c r="JF152" s="86">
        <f t="shared" si="173"/>
        <v>3.2708201355522977E-4</v>
      </c>
      <c r="JG152" s="86">
        <f t="shared" si="173"/>
        <v>1.276599798584965E-4</v>
      </c>
      <c r="JH152" s="86">
        <f t="shared" si="173"/>
        <v>1.2893226251401528E-4</v>
      </c>
      <c r="JI152" s="86">
        <f t="shared" si="173"/>
        <v>1.2946717582414078E-4</v>
      </c>
      <c r="JJ152" s="86">
        <f t="shared" si="173"/>
        <v>3.2140124333544459E-4</v>
      </c>
      <c r="JK152" s="86">
        <f t="shared" si="173"/>
        <v>2.2441402967870224E-3</v>
      </c>
      <c r="JL152" s="86">
        <f t="shared" si="173"/>
        <v>1.7389988969420567E-3</v>
      </c>
      <c r="JM152" s="86">
        <f t="shared" si="173"/>
        <v>9.6745906772342637E-3</v>
      </c>
    </row>
    <row r="153" spans="2:273" x14ac:dyDescent="0.25">
      <c r="B153" s="2">
        <v>126</v>
      </c>
      <c r="C153" s="37">
        <v>107.328</v>
      </c>
      <c r="D153" s="37">
        <v>105.89700000000001</v>
      </c>
      <c r="E153" s="37">
        <v>105.63</v>
      </c>
      <c r="F153" s="37">
        <v>105.37</v>
      </c>
      <c r="G153" s="37">
        <v>103.113</v>
      </c>
      <c r="H153" s="37">
        <v>102.208</v>
      </c>
      <c r="I153" s="37">
        <v>101.83</v>
      </c>
      <c r="J153" s="37">
        <v>99.415000000000006</v>
      </c>
      <c r="K153" s="37">
        <v>99.849000000000004</v>
      </c>
      <c r="L153" s="37">
        <v>102.83</v>
      </c>
      <c r="M153" s="37">
        <v>101.66</v>
      </c>
      <c r="N153" s="37">
        <v>101.69799999999999</v>
      </c>
      <c r="O153" s="37">
        <v>103.642</v>
      </c>
      <c r="P153" s="37">
        <v>103.58499999999999</v>
      </c>
      <c r="Q153" s="37">
        <v>106.01900000000001</v>
      </c>
      <c r="S153" s="4">
        <f t="shared" si="174"/>
        <v>106.88433264701564</v>
      </c>
      <c r="T153" s="4">
        <f t="shared" si="174"/>
        <v>106.22210303063611</v>
      </c>
      <c r="U153" s="4">
        <f t="shared" si="174"/>
        <v>106.26180997919731</v>
      </c>
      <c r="V153" s="4">
        <f t="shared" si="174"/>
        <v>105.4242682522716</v>
      </c>
      <c r="W153" s="4">
        <f t="shared" si="174"/>
        <v>103.69522672642316</v>
      </c>
      <c r="X153" s="4">
        <f t="shared" si="174"/>
        <v>102.12862503493916</v>
      </c>
      <c r="Y153" s="4">
        <f t="shared" si="174"/>
        <v>102.00166861093975</v>
      </c>
      <c r="Z153" s="4">
        <f t="shared" si="174"/>
        <v>100.21523405951991</v>
      </c>
      <c r="AA153" s="4">
        <f t="shared" si="174"/>
        <v>101.14846282010106</v>
      </c>
      <c r="AB153" s="4">
        <f t="shared" si="174"/>
        <v>103.04651574871011</v>
      </c>
      <c r="AC153" s="4">
        <f t="shared" si="174"/>
        <v>102.11013233315668</v>
      </c>
      <c r="AD153" s="4">
        <f t="shared" si="174"/>
        <v>101.94946613545129</v>
      </c>
      <c r="AE153" s="4">
        <f t="shared" si="174"/>
        <v>103.18661542165785</v>
      </c>
      <c r="AF153" s="4">
        <f t="shared" si="174"/>
        <v>104.18750264692788</v>
      </c>
      <c r="AG153" s="4">
        <f t="shared" si="174"/>
        <v>106.65208387826779</v>
      </c>
      <c r="AI153" s="4">
        <f t="shared" si="175"/>
        <v>0.44366735298436311</v>
      </c>
      <c r="AJ153" s="4">
        <f t="shared" si="175"/>
        <v>-0.32510303063610024</v>
      </c>
      <c r="AK153" s="4">
        <f t="shared" si="175"/>
        <v>-0.63180997919731396</v>
      </c>
      <c r="AL153" s="4">
        <f t="shared" si="175"/>
        <v>-5.4268252271597817E-2</v>
      </c>
      <c r="AM153" s="4">
        <f t="shared" si="175"/>
        <v>-0.58222672642315842</v>
      </c>
      <c r="AN153" s="4">
        <f t="shared" si="175"/>
        <v>7.9374965060836189E-2</v>
      </c>
      <c r="AO153" s="4">
        <f t="shared" si="175"/>
        <v>-0.17166861093974717</v>
      </c>
      <c r="AP153" s="4">
        <f t="shared" si="175"/>
        <v>-0.80023405951990867</v>
      </c>
      <c r="AQ153" s="4">
        <f t="shared" si="175"/>
        <v>-1.2994628201010556</v>
      </c>
      <c r="AR153" s="4">
        <f t="shared" si="175"/>
        <v>-0.21651574871010837</v>
      </c>
      <c r="AS153" s="4">
        <f t="shared" si="175"/>
        <v>-0.45013233315668799</v>
      </c>
      <c r="AT153" s="4">
        <f t="shared" si="175"/>
        <v>-0.25146613545129526</v>
      </c>
      <c r="AU153" s="4">
        <f t="shared" si="175"/>
        <v>0.45538457834214796</v>
      </c>
      <c r="AV153" s="4">
        <f t="shared" si="175"/>
        <v>-0.60250264692788846</v>
      </c>
      <c r="AW153" s="4">
        <f t="shared" si="175"/>
        <v>-0.63308387826778301</v>
      </c>
      <c r="AY153" s="2">
        <f t="shared" si="167"/>
        <v>106.88418862423207</v>
      </c>
      <c r="AZ153" s="2">
        <f t="shared" si="167"/>
        <v>106.21822071778151</v>
      </c>
      <c r="BA153" s="2">
        <f t="shared" si="167"/>
        <v>106.25752445945506</v>
      </c>
      <c r="BB153" s="2">
        <f t="shared" si="167"/>
        <v>105.4217379962713</v>
      </c>
      <c r="BC153" s="2">
        <f t="shared" si="167"/>
        <v>103.69286884017093</v>
      </c>
      <c r="BD153" s="2">
        <f t="shared" si="167"/>
        <v>102.12625971316763</v>
      </c>
      <c r="BE153" s="2">
        <f t="shared" si="167"/>
        <v>101.99925841353429</v>
      </c>
      <c r="BF153" s="2">
        <f t="shared" si="167"/>
        <v>100.19750443507476</v>
      </c>
      <c r="BG153" s="2">
        <f t="shared" si="167"/>
        <v>101.13359633895389</v>
      </c>
      <c r="BH153" s="2">
        <f t="shared" si="167"/>
        <v>103.03313954628436</v>
      </c>
      <c r="BI153" s="2">
        <f t="shared" si="167"/>
        <v>102.10311987247189</v>
      </c>
      <c r="BJ153" s="2">
        <f t="shared" si="167"/>
        <v>101.94111675760306</v>
      </c>
      <c r="BK153" s="2">
        <f t="shared" si="167"/>
        <v>103.18578223756005</v>
      </c>
      <c r="BL153" s="2">
        <f t="shared" si="167"/>
        <v>104.18387072411207</v>
      </c>
      <c r="BM153" s="2">
        <f t="shared" si="167"/>
        <v>106.57780365005192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107.328</v>
      </c>
      <c r="CF153" s="2">
        <f t="shared" si="168"/>
        <v>105.89700000000001</v>
      </c>
      <c r="CG153" s="2">
        <f t="shared" si="168"/>
        <v>105.63</v>
      </c>
      <c r="CH153" s="2">
        <f t="shared" si="168"/>
        <v>105.37</v>
      </c>
      <c r="CI153" s="2">
        <f t="shared" si="168"/>
        <v>103.113</v>
      </c>
      <c r="CJ153" s="2">
        <f t="shared" si="168"/>
        <v>102.208</v>
      </c>
      <c r="CK153" s="2">
        <f t="shared" si="168"/>
        <v>101.83</v>
      </c>
      <c r="CL153" s="2">
        <f t="shared" si="168"/>
        <v>99.415000000000006</v>
      </c>
      <c r="CM153" s="2">
        <f t="shared" si="168"/>
        <v>99.849000000000004</v>
      </c>
      <c r="CN153" s="2">
        <f t="shared" si="168"/>
        <v>102.83</v>
      </c>
      <c r="CO153" s="2">
        <f t="shared" si="168"/>
        <v>101.66</v>
      </c>
      <c r="CP153" s="2">
        <f t="shared" si="168"/>
        <v>101.69799999999999</v>
      </c>
      <c r="CQ153" s="2">
        <f t="shared" si="168"/>
        <v>103.642</v>
      </c>
      <c r="CR153" s="2">
        <f t="shared" si="168"/>
        <v>103.58499999999999</v>
      </c>
      <c r="CS153" s="2">
        <f t="shared" si="168"/>
        <v>106.01900000000001</v>
      </c>
      <c r="CU153" s="2">
        <f t="shared" si="110"/>
        <v>107.328</v>
      </c>
      <c r="CV153" s="2">
        <f t="shared" si="111"/>
        <v>105.89700000000001</v>
      </c>
      <c r="CW153" s="2">
        <f t="shared" si="112"/>
        <v>105.63</v>
      </c>
      <c r="CX153" s="2">
        <f t="shared" si="113"/>
        <v>105.37</v>
      </c>
      <c r="CY153" s="2">
        <f t="shared" si="114"/>
        <v>103.113</v>
      </c>
      <c r="CZ153" s="2">
        <f t="shared" si="115"/>
        <v>102.208</v>
      </c>
      <c r="DA153" s="2">
        <f t="shared" si="116"/>
        <v>101.83</v>
      </c>
      <c r="DB153" s="2">
        <f t="shared" si="117"/>
        <v>99.415000000000006</v>
      </c>
      <c r="DC153" s="2">
        <f t="shared" si="118"/>
        <v>99.849000000000004</v>
      </c>
      <c r="DD153" s="2">
        <f t="shared" si="119"/>
        <v>102.83</v>
      </c>
      <c r="DE153" s="2">
        <f t="shared" si="120"/>
        <v>101.66</v>
      </c>
      <c r="DF153" s="2">
        <f t="shared" si="121"/>
        <v>101.69799999999999</v>
      </c>
      <c r="DG153" s="2">
        <f t="shared" si="122"/>
        <v>103.642</v>
      </c>
      <c r="DH153" s="2">
        <f t="shared" si="123"/>
        <v>103.58499999999999</v>
      </c>
      <c r="DI153" s="2">
        <f t="shared" si="124"/>
        <v>106.01900000000001</v>
      </c>
      <c r="DK153" s="2">
        <f t="shared" si="176"/>
        <v>123.01138193456616</v>
      </c>
      <c r="DL153" s="2">
        <f t="shared" si="176"/>
        <v>118.66236300211415</v>
      </c>
      <c r="DM153" s="2">
        <f t="shared" si="176"/>
        <v>121.97868001876171</v>
      </c>
      <c r="DN153" s="2">
        <f t="shared" si="176"/>
        <v>119.20475114709853</v>
      </c>
      <c r="DO153" s="2">
        <f t="shared" si="176"/>
        <v>116.69244862676446</v>
      </c>
      <c r="DP153" s="2">
        <f t="shared" si="176"/>
        <v>117.42839599518548</v>
      </c>
      <c r="DQ153" s="2">
        <f t="shared" si="176"/>
        <v>119.17480613470613</v>
      </c>
      <c r="DR153" s="2">
        <f t="shared" si="176"/>
        <v>119.79709743954481</v>
      </c>
      <c r="DS153" s="2">
        <f t="shared" si="176"/>
        <v>121.6277719887955</v>
      </c>
      <c r="DT153" s="2">
        <f t="shared" si="176"/>
        <v>120.98379669669673</v>
      </c>
      <c r="DU153" s="2">
        <f t="shared" si="176"/>
        <v>123.90301115401117</v>
      </c>
      <c r="DV153" s="2">
        <f t="shared" si="176"/>
        <v>115.40946230440966</v>
      </c>
      <c r="DW153" s="2">
        <f t="shared" si="176"/>
        <v>123.17298352638355</v>
      </c>
      <c r="DX153" s="2">
        <f t="shared" si="176"/>
        <v>115.50605194805195</v>
      </c>
      <c r="DY153" s="2">
        <f t="shared" si="176"/>
        <v>110.46963596588799</v>
      </c>
      <c r="EA153" s="2">
        <f t="shared" si="152"/>
        <v>106.73020282373076</v>
      </c>
      <c r="EB153" s="2">
        <f t="shared" si="152"/>
        <v>106.03509430992736</v>
      </c>
      <c r="EC153" s="2">
        <f t="shared" si="152"/>
        <v>106.02174703296706</v>
      </c>
      <c r="ED153" s="2">
        <f t="shared" si="152"/>
        <v>105.26798422703939</v>
      </c>
      <c r="EE153" s="2">
        <f t="shared" si="152"/>
        <v>103.53146668951335</v>
      </c>
      <c r="EF153" s="2">
        <f t="shared" si="152"/>
        <v>101.93085918984282</v>
      </c>
      <c r="EG153" s="2">
        <f t="shared" si="152"/>
        <v>101.8640840840841</v>
      </c>
      <c r="EH153" s="2">
        <f t="shared" si="152"/>
        <v>99.907831212892262</v>
      </c>
      <c r="EI153" s="2">
        <f t="shared" si="152"/>
        <v>100.72025823330257</v>
      </c>
      <c r="EJ153" s="2">
        <f t="shared" si="152"/>
        <v>102.82723192595947</v>
      </c>
      <c r="EK153" s="2">
        <f t="shared" si="152"/>
        <v>101.75441874422901</v>
      </c>
      <c r="EL153" s="2">
        <f t="shared" si="179"/>
        <v>101.76476600649492</v>
      </c>
      <c r="EM153" s="2">
        <f t="shared" si="135"/>
        <v>102.99045281389813</v>
      </c>
      <c r="EN153" s="2">
        <f t="shared" si="135"/>
        <v>104.15498343283582</v>
      </c>
      <c r="EO153" s="2">
        <f t="shared" si="135"/>
        <v>106.716088702863</v>
      </c>
      <c r="EQ153" s="2">
        <f t="shared" si="177"/>
        <v>107.46793267871719</v>
      </c>
      <c r="ER153" s="2">
        <f t="shared" si="177"/>
        <v>106.84486261342549</v>
      </c>
      <c r="ES153" s="2">
        <f t="shared" si="177"/>
        <v>107.0595202688511</v>
      </c>
      <c r="ET153" s="2">
        <f t="shared" si="177"/>
        <v>105.95311406840848</v>
      </c>
      <c r="EU153" s="2">
        <f t="shared" si="177"/>
        <v>104.32448675522868</v>
      </c>
      <c r="EV153" s="2">
        <f t="shared" si="177"/>
        <v>102.80703856905251</v>
      </c>
      <c r="EW153" s="2">
        <f t="shared" si="177"/>
        <v>102.4171434386714</v>
      </c>
      <c r="EX153" s="2">
        <f t="shared" si="177"/>
        <v>101.01128327474136</v>
      </c>
      <c r="EY153" s="2">
        <f t="shared" si="177"/>
        <v>102.27376652799214</v>
      </c>
      <c r="EZ153" s="2">
        <f t="shared" si="177"/>
        <v>103.62144373740284</v>
      </c>
      <c r="FA153" s="2">
        <f t="shared" si="177"/>
        <v>103.13976080780601</v>
      </c>
      <c r="FB153" s="2">
        <f t="shared" si="177"/>
        <v>102.47791593254468</v>
      </c>
      <c r="FC153" s="2">
        <f t="shared" si="177"/>
        <v>103.89701653244259</v>
      </c>
      <c r="FD153" s="2">
        <f t="shared" si="177"/>
        <v>104.27224531400245</v>
      </c>
      <c r="FE153" s="2">
        <f t="shared" si="177"/>
        <v>105.91854192890014</v>
      </c>
      <c r="FG153" s="2">
        <f t="shared" si="178"/>
        <v>0.9993383413896314</v>
      </c>
      <c r="FH153" s="2">
        <f t="shared" si="178"/>
        <v>0.99949398585831928</v>
      </c>
      <c r="FI153" s="2">
        <f t="shared" si="178"/>
        <v>0.99940591639814591</v>
      </c>
      <c r="FJ153" s="2">
        <f t="shared" si="178"/>
        <v>0.99939506733717043</v>
      </c>
      <c r="FK153" s="2">
        <f t="shared" si="178"/>
        <v>0.99933773160427786</v>
      </c>
      <c r="FL153" s="2">
        <f t="shared" si="178"/>
        <v>0.99935379661310419</v>
      </c>
      <c r="FM153" s="2">
        <f t="shared" si="178"/>
        <v>0.99935540200561168</v>
      </c>
      <c r="FN153" s="2">
        <f t="shared" si="178"/>
        <v>0.99937546139477329</v>
      </c>
      <c r="FO153" s="2">
        <f t="shared" si="178"/>
        <v>0.99932380977600388</v>
      </c>
      <c r="FP153" s="2">
        <f t="shared" si="178"/>
        <v>0.99936825567663756</v>
      </c>
      <c r="FQ153" s="2">
        <f t="shared" si="178"/>
        <v>0.99933900473884174</v>
      </c>
      <c r="FR153" s="2">
        <f t="shared" si="178"/>
        <v>0.99939635170485186</v>
      </c>
      <c r="FS153" s="2">
        <f t="shared" si="178"/>
        <v>0.99934084528945422</v>
      </c>
      <c r="FT153" s="2">
        <f t="shared" si="178"/>
        <v>0.99926822868316434</v>
      </c>
      <c r="FU153" s="2">
        <f t="shared" si="178"/>
        <v>0.99915134803248995</v>
      </c>
      <c r="FW153" s="2">
        <f t="shared" si="169"/>
        <v>0.19412691134519602</v>
      </c>
      <c r="FX153" s="2">
        <f t="shared" si="169"/>
        <v>0.21825604998565762</v>
      </c>
      <c r="FY153" s="2">
        <f t="shared" si="169"/>
        <v>0.21806081178464162</v>
      </c>
      <c r="FZ153" s="2">
        <f t="shared" si="169"/>
        <v>0.21211010662931393</v>
      </c>
      <c r="GA153" s="2">
        <f t="shared" si="169"/>
        <v>0.19253743362236375</v>
      </c>
      <c r="GB153" s="2">
        <f t="shared" si="169"/>
        <v>0.21158448481163092</v>
      </c>
      <c r="GC153" s="2">
        <f t="shared" si="169"/>
        <v>0.22423609998875357</v>
      </c>
      <c r="GD153" s="2">
        <f t="shared" si="169"/>
        <v>0.25125840730200816</v>
      </c>
      <c r="GE153" s="2">
        <f t="shared" si="169"/>
        <v>0.25696718234874555</v>
      </c>
      <c r="GF153" s="2">
        <f t="shared" si="169"/>
        <v>0.2448179576249995</v>
      </c>
      <c r="GG153" s="2">
        <f t="shared" si="169"/>
        <v>0.24113973176857764</v>
      </c>
      <c r="GH153" s="2">
        <f t="shared" si="169"/>
        <v>0.23573465734095267</v>
      </c>
      <c r="GI153" s="2">
        <f t="shared" si="169"/>
        <v>0.20078678392764931</v>
      </c>
      <c r="GJ153" s="2">
        <f t="shared" si="169"/>
        <v>0.17551232094022329</v>
      </c>
      <c r="GK153" s="2">
        <f t="shared" si="169"/>
        <v>0.17738208303200861</v>
      </c>
      <c r="GM153" s="86">
        <f t="shared" si="170"/>
        <v>2.9725980921306945E-223</v>
      </c>
      <c r="GN153" s="86">
        <f t="shared" si="170"/>
        <v>2.6856897732557213E-234</v>
      </c>
      <c r="GO153" s="86">
        <f t="shared" si="170"/>
        <v>5.8639353420798814E-258</v>
      </c>
      <c r="GP153" s="86">
        <f t="shared" si="170"/>
        <v>3.9449198394784105E-297</v>
      </c>
      <c r="GQ153" s="86">
        <f t="shared" si="170"/>
        <v>0</v>
      </c>
      <c r="GR153" s="86">
        <f t="shared" si="170"/>
        <v>0</v>
      </c>
      <c r="GS153" s="86">
        <f t="shared" si="170"/>
        <v>0</v>
      </c>
      <c r="GT153" s="86">
        <f t="shared" si="170"/>
        <v>0</v>
      </c>
      <c r="GU153" s="86">
        <f t="shared" si="170"/>
        <v>1.610498948123889E-294</v>
      </c>
      <c r="GV153" s="86">
        <f t="shared" si="170"/>
        <v>3.7852607267467729E-272</v>
      </c>
      <c r="GW153" s="86">
        <f t="shared" si="170"/>
        <v>4.2961136196250248E-278</v>
      </c>
      <c r="GX153" s="86">
        <f t="shared" si="170"/>
        <v>1.3405906709045318E-269</v>
      </c>
      <c r="GY153" s="86">
        <f t="shared" si="170"/>
        <v>1.6633118379664763E-202</v>
      </c>
      <c r="GZ153" s="86">
        <f t="shared" si="170"/>
        <v>2.7685094140940448E-158</v>
      </c>
      <c r="HA153" s="86">
        <f t="shared" si="170"/>
        <v>4.6887550232165201E-196</v>
      </c>
      <c r="HC153" s="86">
        <f t="shared" si="153"/>
        <v>3.0666911386757551E-110</v>
      </c>
      <c r="HD153" s="86">
        <f t="shared" si="153"/>
        <v>6.6343797071789721E-117</v>
      </c>
      <c r="HE153" s="86">
        <f t="shared" si="153"/>
        <v>8.2935518626243767E-109</v>
      </c>
      <c r="HF153" s="86">
        <f t="shared" ref="HF153:HN187" si="180" xml:space="preserve"> _xlfn.NORM.DIST($B153, F$8, ABS(F$12), TRUE) * _xlfn.NORM.DIST(($B153 - F$8)*F$16, 0, ABS(F$12), TRUE) * 2</f>
        <v>8.77044042584702E-144</v>
      </c>
      <c r="HG153" s="86">
        <f t="shared" si="180"/>
        <v>5.9810475789958217E-142</v>
      </c>
      <c r="HH153" s="86">
        <f t="shared" si="180"/>
        <v>1.1959843862152028E-151</v>
      </c>
      <c r="HI153" s="86">
        <f t="shared" si="180"/>
        <v>4.0499534492753367E-170</v>
      </c>
      <c r="HJ153" s="86">
        <f t="shared" si="180"/>
        <v>5.0927165556901675E-185</v>
      </c>
      <c r="HK153" s="86">
        <f t="shared" si="180"/>
        <v>1.9339770271860058E-171</v>
      </c>
      <c r="HL153" s="86">
        <f t="shared" si="161"/>
        <v>5.9092014765840874E-82</v>
      </c>
      <c r="HM153" s="86">
        <f t="shared" si="161"/>
        <v>1.111760386274148E-138</v>
      </c>
      <c r="HN153" s="86">
        <f t="shared" si="161"/>
        <v>1.4408007534658212E-122</v>
      </c>
      <c r="HO153" s="86">
        <f t="shared" si="161"/>
        <v>1.0631639073747645E-84</v>
      </c>
      <c r="HP153" s="86">
        <f t="shared" si="161"/>
        <v>1.6896958975875604E-75</v>
      </c>
      <c r="HQ153" s="86">
        <f t="shared" si="161"/>
        <v>9.8786172297311993E-98</v>
      </c>
      <c r="HS153" s="86">
        <f t="shared" si="171"/>
        <v>3.8578222437168149E-3</v>
      </c>
      <c r="HT153" s="86">
        <f t="shared" si="171"/>
        <v>2.3495272148651436E-3</v>
      </c>
      <c r="HU153" s="86">
        <f t="shared" si="171"/>
        <v>1.6700413626372045E-3</v>
      </c>
      <c r="HV153" s="86">
        <f t="shared" si="171"/>
        <v>1.3287657472185737E-3</v>
      </c>
      <c r="HW153" s="86">
        <f t="shared" si="171"/>
        <v>3.9414334699927863E-3</v>
      </c>
      <c r="HX153" s="86">
        <f t="shared" si="171"/>
        <v>1.3785748840412875E-3</v>
      </c>
      <c r="HY153" s="86">
        <f t="shared" si="171"/>
        <v>1.1902802034588216E-4</v>
      </c>
      <c r="HZ153" s="86">
        <f t="shared" si="171"/>
        <v>5.0377170785941957E-5</v>
      </c>
      <c r="IA153" s="86">
        <f t="shared" si="171"/>
        <v>7.2839364266643005E-6</v>
      </c>
      <c r="IB153" s="86">
        <f t="shared" si="171"/>
        <v>1.299149106965693E-5</v>
      </c>
      <c r="IC153" s="86">
        <f t="shared" si="171"/>
        <v>2.3037458935799628E-5</v>
      </c>
      <c r="ID153" s="86">
        <f t="shared" si="171"/>
        <v>7.4709957967876932E-5</v>
      </c>
      <c r="IE153" s="86">
        <f t="shared" si="171"/>
        <v>7.0797349799578706E-4</v>
      </c>
      <c r="IF153" s="86">
        <f t="shared" si="171"/>
        <v>4.231407692782873E-4</v>
      </c>
      <c r="IG153" s="86">
        <f t="shared" si="171"/>
        <v>3.1745429915909324E-3</v>
      </c>
      <c r="II153" s="86">
        <f t="shared" si="172"/>
        <v>3.4478065496179814E-5</v>
      </c>
      <c r="IJ153" s="86">
        <f t="shared" si="172"/>
        <v>4.2267495559222883E-4</v>
      </c>
      <c r="IK153" s="86">
        <f t="shared" si="172"/>
        <v>1.8745542082420171E-4</v>
      </c>
      <c r="IL153" s="86">
        <f t="shared" si="172"/>
        <v>9.1463502052112626E-5</v>
      </c>
      <c r="IM153" s="86">
        <f t="shared" si="172"/>
        <v>1.1476870051244817E-5</v>
      </c>
      <c r="IN153" s="86">
        <f t="shared" si="172"/>
        <v>4.6027411943563887E-5</v>
      </c>
      <c r="IO153" s="86">
        <f t="shared" si="172"/>
        <v>5.8106767450195789E-5</v>
      </c>
      <c r="IP153" s="86">
        <f t="shared" si="172"/>
        <v>4.1302388027072376E-4</v>
      </c>
      <c r="IQ153" s="86">
        <f t="shared" si="172"/>
        <v>3.1482310985015446E-4</v>
      </c>
      <c r="IR153" s="86">
        <f t="shared" si="172"/>
        <v>2.3992876402868186E-4</v>
      </c>
      <c r="IS153" s="86">
        <f t="shared" si="172"/>
        <v>1.0626444219992076E-4</v>
      </c>
      <c r="IT153" s="86">
        <f t="shared" si="172"/>
        <v>1.3235797850934814E-4</v>
      </c>
      <c r="IU153" s="86">
        <f t="shared" si="172"/>
        <v>6.742029974198656E-6</v>
      </c>
      <c r="IV153" s="86">
        <f t="shared" si="172"/>
        <v>4.1949957021218257E-6</v>
      </c>
      <c r="IW153" s="86">
        <f t="shared" si="172"/>
        <v>5.4906953400639961E-6</v>
      </c>
      <c r="IY153" s="86">
        <f t="shared" si="173"/>
        <v>3.8923003092129946E-3</v>
      </c>
      <c r="IZ153" s="86">
        <f t="shared" si="173"/>
        <v>2.7722021704573723E-3</v>
      </c>
      <c r="JA153" s="86">
        <f t="shared" si="173"/>
        <v>1.8574967834614061E-3</v>
      </c>
      <c r="JB153" s="86">
        <f t="shared" si="173"/>
        <v>1.4202292492706864E-3</v>
      </c>
      <c r="JC153" s="86">
        <f t="shared" si="173"/>
        <v>3.9529103400440307E-3</v>
      </c>
      <c r="JD153" s="86">
        <f t="shared" si="173"/>
        <v>1.4246022959848513E-3</v>
      </c>
      <c r="JE153" s="86">
        <f t="shared" si="173"/>
        <v>1.7713478779607795E-4</v>
      </c>
      <c r="JF153" s="86">
        <f t="shared" si="173"/>
        <v>4.6340105105666574E-4</v>
      </c>
      <c r="JG153" s="86">
        <f t="shared" si="173"/>
        <v>3.2210704627681877E-4</v>
      </c>
      <c r="JH153" s="86">
        <f t="shared" si="173"/>
        <v>2.5292025509833879E-4</v>
      </c>
      <c r="JI153" s="86">
        <f t="shared" si="173"/>
        <v>1.2930190113572039E-4</v>
      </c>
      <c r="JJ153" s="86">
        <f t="shared" si="173"/>
        <v>2.0706793647722507E-4</v>
      </c>
      <c r="JK153" s="86">
        <f t="shared" si="173"/>
        <v>7.1471552796998575E-4</v>
      </c>
      <c r="JL153" s="86">
        <f t="shared" si="173"/>
        <v>4.2733576498040914E-4</v>
      </c>
      <c r="JM153" s="86">
        <f t="shared" si="173"/>
        <v>3.1800336869309965E-3</v>
      </c>
    </row>
    <row r="154" spans="2:273" x14ac:dyDescent="0.25">
      <c r="B154" s="2">
        <v>127</v>
      </c>
      <c r="C154" s="37">
        <v>106.655</v>
      </c>
      <c r="D154" s="37">
        <v>106.345</v>
      </c>
      <c r="E154" s="37">
        <v>105.46299999999999</v>
      </c>
      <c r="F154" s="37">
        <v>104.574</v>
      </c>
      <c r="G154" s="37">
        <v>102.736</v>
      </c>
      <c r="H154" s="37">
        <v>102.18899999999999</v>
      </c>
      <c r="I154" s="37">
        <v>101.90600000000001</v>
      </c>
      <c r="J154" s="37">
        <v>100.17</v>
      </c>
      <c r="K154" s="37">
        <v>101.075</v>
      </c>
      <c r="L154" s="37">
        <v>102.264</v>
      </c>
      <c r="M154" s="37">
        <v>101.113</v>
      </c>
      <c r="N154" s="37">
        <v>101.18899999999999</v>
      </c>
      <c r="O154" s="37">
        <v>102.47199999999999</v>
      </c>
      <c r="P154" s="37">
        <v>103.755</v>
      </c>
      <c r="Q154" s="37">
        <v>104.113</v>
      </c>
      <c r="S154" s="4">
        <f t="shared" si="174"/>
        <v>106.72427802301748</v>
      </c>
      <c r="T154" s="4">
        <f t="shared" si="174"/>
        <v>106.08483045787868</v>
      </c>
      <c r="U154" s="4">
        <f t="shared" si="174"/>
        <v>106.10328368937732</v>
      </c>
      <c r="V154" s="4">
        <f t="shared" si="174"/>
        <v>105.25921974034493</v>
      </c>
      <c r="W154" s="4">
        <f t="shared" si="174"/>
        <v>103.52281340800154</v>
      </c>
      <c r="X154" s="4">
        <f t="shared" si="174"/>
        <v>101.98472244822312</v>
      </c>
      <c r="Y154" s="4">
        <f t="shared" si="174"/>
        <v>101.85938181398173</v>
      </c>
      <c r="Z154" s="4">
        <f t="shared" si="174"/>
        <v>100.10366332611376</v>
      </c>
      <c r="AA154" s="4">
        <f t="shared" si="174"/>
        <v>101.02490154605474</v>
      </c>
      <c r="AB154" s="4">
        <f t="shared" si="174"/>
        <v>102.92827311201407</v>
      </c>
      <c r="AC154" s="4">
        <f t="shared" si="174"/>
        <v>101.93269594634033</v>
      </c>
      <c r="AD154" s="4">
        <f t="shared" si="174"/>
        <v>101.78732400367906</v>
      </c>
      <c r="AE154" s="4">
        <f t="shared" si="174"/>
        <v>103.01723939891625</v>
      </c>
      <c r="AF154" s="4">
        <f t="shared" si="174"/>
        <v>104.06662949792408</v>
      </c>
      <c r="AG154" s="4">
        <f t="shared" si="174"/>
        <v>106.46597639409336</v>
      </c>
      <c r="AI154" s="4">
        <f t="shared" si="175"/>
        <v>-6.9278023017474766E-2</v>
      </c>
      <c r="AJ154" s="4">
        <f t="shared" si="175"/>
        <v>0.26016954212131793</v>
      </c>
      <c r="AK154" s="4">
        <f t="shared" si="175"/>
        <v>-0.64028368937732694</v>
      </c>
      <c r="AL154" s="4">
        <f t="shared" si="175"/>
        <v>-0.68521974034493383</v>
      </c>
      <c r="AM154" s="4">
        <f t="shared" si="175"/>
        <v>-0.78681340800153521</v>
      </c>
      <c r="AN154" s="4">
        <f t="shared" si="175"/>
        <v>0.2042775517768689</v>
      </c>
      <c r="AO154" s="4">
        <f t="shared" si="175"/>
        <v>4.6618186018278607E-2</v>
      </c>
      <c r="AP154" s="4">
        <f t="shared" si="175"/>
        <v>6.633667388624076E-2</v>
      </c>
      <c r="AQ154" s="4">
        <f t="shared" si="175"/>
        <v>5.0098453945267352E-2</v>
      </c>
      <c r="AR154" s="4">
        <f t="shared" si="175"/>
        <v>-0.66427311201407235</v>
      </c>
      <c r="AS154" s="4">
        <f t="shared" si="175"/>
        <v>-0.81969594634033172</v>
      </c>
      <c r="AT154" s="4">
        <f t="shared" si="175"/>
        <v>-0.59832400367906757</v>
      </c>
      <c r="AU154" s="4">
        <f t="shared" si="175"/>
        <v>-0.54523939891625162</v>
      </c>
      <c r="AV154" s="4">
        <f t="shared" si="175"/>
        <v>-0.31162949792408767</v>
      </c>
      <c r="AW154" s="4">
        <f t="shared" si="175"/>
        <v>-2.3529763940933606</v>
      </c>
      <c r="AY154" s="2">
        <f t="shared" si="167"/>
        <v>106.72386380738061</v>
      </c>
      <c r="AZ154" s="2">
        <f t="shared" si="167"/>
        <v>106.07634106054934</v>
      </c>
      <c r="BA154" s="2">
        <f t="shared" si="167"/>
        <v>106.09272659705248</v>
      </c>
      <c r="BB154" s="2">
        <f t="shared" si="167"/>
        <v>105.25287416645261</v>
      </c>
      <c r="BC154" s="2">
        <f t="shared" si="167"/>
        <v>103.52094908740679</v>
      </c>
      <c r="BD154" s="2">
        <f t="shared" si="167"/>
        <v>101.97919532847654</v>
      </c>
      <c r="BE154" s="2">
        <f t="shared" si="167"/>
        <v>101.85194606222819</v>
      </c>
      <c r="BF154" s="2">
        <f t="shared" si="167"/>
        <v>100.0566569725633</v>
      </c>
      <c r="BG154" s="2">
        <f t="shared" si="167"/>
        <v>100.98263211993591</v>
      </c>
      <c r="BH154" s="2">
        <f t="shared" si="167"/>
        <v>102.89085562648232</v>
      </c>
      <c r="BI154" s="2">
        <f t="shared" si="167"/>
        <v>101.91093622666149</v>
      </c>
      <c r="BJ154" s="2">
        <f t="shared" si="167"/>
        <v>101.7629377940208</v>
      </c>
      <c r="BK154" s="2">
        <f t="shared" si="167"/>
        <v>103.01550878450379</v>
      </c>
      <c r="BL154" s="2">
        <f t="shared" si="167"/>
        <v>104.0629496954478</v>
      </c>
      <c r="BM154" s="2">
        <f t="shared" si="167"/>
        <v>106.44149865211418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106.655</v>
      </c>
      <c r="CF154" s="2">
        <f t="shared" si="168"/>
        <v>106.345</v>
      </c>
      <c r="CG154" s="2">
        <f t="shared" si="168"/>
        <v>105.46299999999999</v>
      </c>
      <c r="CH154" s="2">
        <f t="shared" si="168"/>
        <v>104.574</v>
      </c>
      <c r="CI154" s="2">
        <f t="shared" si="168"/>
        <v>102.736</v>
      </c>
      <c r="CJ154" s="2">
        <f t="shared" si="168"/>
        <v>102.18899999999999</v>
      </c>
      <c r="CK154" s="2">
        <f t="shared" si="168"/>
        <v>101.90600000000001</v>
      </c>
      <c r="CL154" s="2">
        <f t="shared" si="168"/>
        <v>100.17</v>
      </c>
      <c r="CM154" s="2">
        <f t="shared" si="168"/>
        <v>101.075</v>
      </c>
      <c r="CN154" s="2">
        <f t="shared" si="168"/>
        <v>102.264</v>
      </c>
      <c r="CO154" s="2">
        <f t="shared" si="168"/>
        <v>101.113</v>
      </c>
      <c r="CP154" s="2">
        <f t="shared" si="168"/>
        <v>101.18899999999999</v>
      </c>
      <c r="CQ154" s="2">
        <f t="shared" si="168"/>
        <v>102.47199999999999</v>
      </c>
      <c r="CR154" s="2">
        <f t="shared" si="168"/>
        <v>103.755</v>
      </c>
      <c r="CS154" s="2">
        <f t="shared" si="168"/>
        <v>104.113</v>
      </c>
      <c r="CU154" s="2">
        <f t="shared" si="110"/>
        <v>106.655</v>
      </c>
      <c r="CV154" s="2">
        <f t="shared" si="111"/>
        <v>106.345</v>
      </c>
      <c r="CW154" s="2">
        <f t="shared" si="112"/>
        <v>105.46299999999999</v>
      </c>
      <c r="CX154" s="2">
        <f t="shared" si="113"/>
        <v>104.574</v>
      </c>
      <c r="CY154" s="2">
        <f t="shared" si="114"/>
        <v>102.736</v>
      </c>
      <c r="CZ154" s="2">
        <f t="shared" si="115"/>
        <v>102.18899999999999</v>
      </c>
      <c r="DA154" s="2">
        <f t="shared" si="116"/>
        <v>101.90600000000001</v>
      </c>
      <c r="DB154" s="2">
        <f t="shared" si="117"/>
        <v>100.17</v>
      </c>
      <c r="DC154" s="2">
        <f t="shared" si="118"/>
        <v>101.075</v>
      </c>
      <c r="DD154" s="2">
        <f t="shared" si="119"/>
        <v>102.264</v>
      </c>
      <c r="DE154" s="2">
        <f t="shared" si="120"/>
        <v>101.113</v>
      </c>
      <c r="DF154" s="2">
        <f t="shared" si="121"/>
        <v>101.18899999999999</v>
      </c>
      <c r="DG154" s="2">
        <f t="shared" si="122"/>
        <v>102.47199999999999</v>
      </c>
      <c r="DH154" s="2">
        <f t="shared" si="123"/>
        <v>103.755</v>
      </c>
      <c r="DI154" s="2">
        <f t="shared" si="124"/>
        <v>104.113</v>
      </c>
      <c r="DK154" s="2">
        <f t="shared" si="176"/>
        <v>123.00422854433383</v>
      </c>
      <c r="DL154" s="2">
        <f t="shared" si="176"/>
        <v>118.61254503171246</v>
      </c>
      <c r="DM154" s="2">
        <f t="shared" si="176"/>
        <v>121.96766923076922</v>
      </c>
      <c r="DN154" s="2">
        <f t="shared" si="176"/>
        <v>119.18897462887992</v>
      </c>
      <c r="DO154" s="2">
        <f t="shared" si="176"/>
        <v>116.65948090600726</v>
      </c>
      <c r="DP154" s="2">
        <f t="shared" si="176"/>
        <v>117.41258616916512</v>
      </c>
      <c r="DQ154" s="2">
        <f t="shared" si="176"/>
        <v>119.16178837408837</v>
      </c>
      <c r="DR154" s="2">
        <f t="shared" si="176"/>
        <v>119.80650355618776</v>
      </c>
      <c r="DS154" s="2">
        <f t="shared" si="176"/>
        <v>121.67546330532211</v>
      </c>
      <c r="DT154" s="2">
        <f t="shared" si="176"/>
        <v>121.01671651651655</v>
      </c>
      <c r="DU154" s="2">
        <f t="shared" si="176"/>
        <v>123.95829274989276</v>
      </c>
      <c r="DV154" s="2">
        <f t="shared" si="176"/>
        <v>115.37728449502131</v>
      </c>
      <c r="DW154" s="2">
        <f t="shared" si="176"/>
        <v>123.2125442728443</v>
      </c>
      <c r="DX154" s="2">
        <f t="shared" si="176"/>
        <v>115.45694346829642</v>
      </c>
      <c r="DY154" s="2">
        <f t="shared" si="176"/>
        <v>110.3635318502039</v>
      </c>
      <c r="EA154" s="2">
        <f t="shared" si="152"/>
        <v>106.55302775242443</v>
      </c>
      <c r="EB154" s="2">
        <f t="shared" si="152"/>
        <v>105.87339188861986</v>
      </c>
      <c r="EC154" s="2">
        <f t="shared" si="152"/>
        <v>105.83104791208794</v>
      </c>
      <c r="ED154" s="2">
        <f t="shared" si="152"/>
        <v>105.08238049058758</v>
      </c>
      <c r="EE154" s="2">
        <f t="shared" si="152"/>
        <v>103.3417209389993</v>
      </c>
      <c r="EF154" s="2">
        <f t="shared" si="152"/>
        <v>101.76260640870618</v>
      </c>
      <c r="EG154" s="2">
        <f t="shared" si="152"/>
        <v>101.7032476508767</v>
      </c>
      <c r="EH154" s="2">
        <f t="shared" si="152"/>
        <v>99.736984096692098</v>
      </c>
      <c r="EI154" s="2">
        <f t="shared" si="152"/>
        <v>100.52569713758081</v>
      </c>
      <c r="EJ154" s="2">
        <f t="shared" si="152"/>
        <v>102.6632193355085</v>
      </c>
      <c r="EK154" s="2">
        <f t="shared" si="152"/>
        <v>101.52526408125578</v>
      </c>
      <c r="EL154" s="2">
        <f t="shared" si="179"/>
        <v>101.56770892142636</v>
      </c>
      <c r="EM154" s="2">
        <f t="shared" si="135"/>
        <v>102.79870682347402</v>
      </c>
      <c r="EN154" s="2">
        <f t="shared" si="135"/>
        <v>104.03210716417911</v>
      </c>
      <c r="EO154" s="2">
        <f t="shared" si="135"/>
        <v>106.5972574750046</v>
      </c>
      <c r="EQ154" s="2">
        <f t="shared" si="177"/>
        <v>107.32313465998449</v>
      </c>
      <c r="ER154" s="2">
        <f t="shared" si="177"/>
        <v>106.71421376139229</v>
      </c>
      <c r="ES154" s="2">
        <f t="shared" si="177"/>
        <v>106.91117202268434</v>
      </c>
      <c r="ET154" s="2">
        <f t="shared" si="177"/>
        <v>105.79630472099326</v>
      </c>
      <c r="EU154" s="2">
        <f t="shared" si="177"/>
        <v>104.16764628961127</v>
      </c>
      <c r="EV154" s="2">
        <f t="shared" si="177"/>
        <v>102.67467624114352</v>
      </c>
      <c r="EW154" s="2">
        <f t="shared" si="177"/>
        <v>102.27846696262381</v>
      </c>
      <c r="EX154" s="2">
        <f t="shared" si="177"/>
        <v>100.88295038953007</v>
      </c>
      <c r="EY154" s="2">
        <f t="shared" si="177"/>
        <v>102.14018424156366</v>
      </c>
      <c r="EZ154" s="2">
        <f t="shared" si="177"/>
        <v>103.49092801612441</v>
      </c>
      <c r="FA154" s="2">
        <f t="shared" si="177"/>
        <v>102.96550404695176</v>
      </c>
      <c r="FB154" s="2">
        <f t="shared" si="177"/>
        <v>102.31010525021165</v>
      </c>
      <c r="FC154" s="2">
        <f t="shared" si="177"/>
        <v>103.74571342809233</v>
      </c>
      <c r="FD154" s="2">
        <f t="shared" si="177"/>
        <v>104.15479355472186</v>
      </c>
      <c r="FE154" s="2">
        <f t="shared" si="177"/>
        <v>105.76747242496495</v>
      </c>
      <c r="FG154" s="2">
        <f t="shared" si="178"/>
        <v>0.99939652504181131</v>
      </c>
      <c r="FH154" s="2">
        <f t="shared" si="178"/>
        <v>0.99953848906971809</v>
      </c>
      <c r="FI154" s="2">
        <f t="shared" si="178"/>
        <v>0.9994581609921197</v>
      </c>
      <c r="FJ154" s="2">
        <f t="shared" si="178"/>
        <v>0.99944826548696075</v>
      </c>
      <c r="FK154" s="2">
        <f t="shared" si="178"/>
        <v>0.99939596884616932</v>
      </c>
      <c r="FL154" s="2">
        <f t="shared" si="178"/>
        <v>0.99941062199534125</v>
      </c>
      <c r="FM154" s="2">
        <f t="shared" si="178"/>
        <v>0.99941208629701517</v>
      </c>
      <c r="FN154" s="2">
        <f t="shared" si="178"/>
        <v>0.9994303827204708</v>
      </c>
      <c r="FO154" s="2">
        <f t="shared" si="178"/>
        <v>0.99938327049244047</v>
      </c>
      <c r="FP154" s="2">
        <f t="shared" si="178"/>
        <v>0.99942381030093519</v>
      </c>
      <c r="FQ154" s="2">
        <f t="shared" si="178"/>
        <v>0.99939713009389497</v>
      </c>
      <c r="FR154" s="2">
        <f t="shared" si="178"/>
        <v>0.9994494369687823</v>
      </c>
      <c r="FS154" s="2">
        <f t="shared" si="178"/>
        <v>0.99939880889100541</v>
      </c>
      <c r="FT154" s="2">
        <f t="shared" si="178"/>
        <v>0.99933257365290584</v>
      </c>
      <c r="FU154" s="2">
        <f t="shared" si="178"/>
        <v>0.9992259624077201</v>
      </c>
      <c r="FW154" s="2">
        <f t="shared" si="169"/>
        <v>0.20894263597236692</v>
      </c>
      <c r="FX154" s="2">
        <f t="shared" si="169"/>
        <v>0.23437772005334437</v>
      </c>
      <c r="FY154" s="2">
        <f t="shared" si="169"/>
        <v>0.23417238037490615</v>
      </c>
      <c r="FZ154" s="2">
        <f t="shared" si="169"/>
        <v>0.22791015360975672</v>
      </c>
      <c r="GA154" s="2">
        <f t="shared" si="169"/>
        <v>0.20726304908952375</v>
      </c>
      <c r="GB154" s="2">
        <f t="shared" si="169"/>
        <v>0.2273566765957436</v>
      </c>
      <c r="GC154" s="2">
        <f t="shared" si="169"/>
        <v>0.2406635055518801</v>
      </c>
      <c r="GD154" s="2">
        <f t="shared" si="169"/>
        <v>0.26897905524941218</v>
      </c>
      <c r="GE154" s="2">
        <f t="shared" si="169"/>
        <v>0.27494260956710304</v>
      </c>
      <c r="GF154" s="2">
        <f t="shared" si="169"/>
        <v>0.26224346806992577</v>
      </c>
      <c r="GG154" s="2">
        <f t="shared" si="169"/>
        <v>0.25839301531863923</v>
      </c>
      <c r="GH154" s="2">
        <f t="shared" si="169"/>
        <v>0.25273000893446051</v>
      </c>
      <c r="GI154" s="2">
        <f t="shared" si="169"/>
        <v>0.21597456919234911</v>
      </c>
      <c r="GJ154" s="2">
        <f t="shared" si="169"/>
        <v>0.18924099409376269</v>
      </c>
      <c r="GK154" s="2">
        <f t="shared" si="169"/>
        <v>0.19122308943995023</v>
      </c>
      <c r="GM154" s="86">
        <f t="shared" si="170"/>
        <v>2.0361993511326947E-230</v>
      </c>
      <c r="GN154" s="86">
        <f t="shared" si="170"/>
        <v>8.225562334760139E-242</v>
      </c>
      <c r="GO154" s="86">
        <f t="shared" si="170"/>
        <v>2.7076261243585704E-266</v>
      </c>
      <c r="GP154" s="86">
        <f t="shared" si="170"/>
        <v>1.1425172794314058E-306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7.7942471665262257E-304</v>
      </c>
      <c r="GV154" s="86">
        <f t="shared" si="170"/>
        <v>9.9894232781498429E-281</v>
      </c>
      <c r="GW154" s="86">
        <f t="shared" si="170"/>
        <v>6.5117423018541058E-287</v>
      </c>
      <c r="GX154" s="86">
        <f t="shared" si="170"/>
        <v>3.863970487846958E-278</v>
      </c>
      <c r="GY154" s="86">
        <f t="shared" si="170"/>
        <v>5.8106647507941727E-209</v>
      </c>
      <c r="GZ154" s="86">
        <f t="shared" si="170"/>
        <v>2.7890198999680626E-163</v>
      </c>
      <c r="HA154" s="86">
        <f t="shared" si="170"/>
        <v>2.7583484838404825E-202</v>
      </c>
      <c r="HC154" s="86">
        <f t="shared" ref="HC154:HH213" si="181" xml:space="preserve"> _xlfn.NORM.DIST($B154, C$8, ABS(C$12), TRUE) * _xlfn.NORM.DIST(($B154 - C$8)*C$16, 0, ABS(C$12), TRUE) * 2</f>
        <v>2.1893217369910308E-115</v>
      </c>
      <c r="HD154" s="86">
        <f t="shared" si="181"/>
        <v>2.6060563897610127E-122</v>
      </c>
      <c r="HE154" s="86">
        <f t="shared" si="181"/>
        <v>6.6374183714289544E-114</v>
      </c>
      <c r="HF154" s="86">
        <f t="shared" si="180"/>
        <v>1.6312860617988666E-150</v>
      </c>
      <c r="HG154" s="86">
        <f t="shared" si="180"/>
        <v>1.1919961820905858E-148</v>
      </c>
      <c r="HH154" s="86">
        <f t="shared" si="180"/>
        <v>1.0092928387511541E-158</v>
      </c>
      <c r="HI154" s="86">
        <f t="shared" si="180"/>
        <v>7.6467785455444671E-178</v>
      </c>
      <c r="HJ154" s="86">
        <f t="shared" si="180"/>
        <v>2.4124640758848159E-193</v>
      </c>
      <c r="HK154" s="86">
        <f t="shared" si="180"/>
        <v>4.298201175238124E-179</v>
      </c>
      <c r="HL154" s="86">
        <f t="shared" si="161"/>
        <v>1.4235354258434228E-85</v>
      </c>
      <c r="HM154" s="86">
        <f t="shared" si="161"/>
        <v>6.657478563578692E-145</v>
      </c>
      <c r="HN154" s="86">
        <f t="shared" si="161"/>
        <v>4.5399391415563681E-128</v>
      </c>
      <c r="HO154" s="86">
        <f t="shared" si="161"/>
        <v>1.3601863016302842E-88</v>
      </c>
      <c r="HP154" s="86">
        <f t="shared" si="161"/>
        <v>5.7634160361531774E-79</v>
      </c>
      <c r="HQ154" s="86">
        <f t="shared" si="161"/>
        <v>3.142201366632006E-102</v>
      </c>
      <c r="HS154" s="86">
        <f t="shared" si="171"/>
        <v>1.4556073819627985E-3</v>
      </c>
      <c r="HT154" s="86">
        <f t="shared" si="171"/>
        <v>8.9740357968179135E-4</v>
      </c>
      <c r="HU154" s="86">
        <f t="shared" si="171"/>
        <v>5.8307927194464185E-4</v>
      </c>
      <c r="HV154" s="86">
        <f t="shared" si="171"/>
        <v>4.4495205164207124E-4</v>
      </c>
      <c r="HW154" s="86">
        <f t="shared" si="171"/>
        <v>1.4125012187936241E-3</v>
      </c>
      <c r="HX154" s="86">
        <f t="shared" si="171"/>
        <v>4.4257183752702869E-4</v>
      </c>
      <c r="HY154" s="86">
        <f t="shared" si="171"/>
        <v>2.9423259063376965E-5</v>
      </c>
      <c r="HZ154" s="86">
        <f t="shared" si="171"/>
        <v>1.1740400971143508E-5</v>
      </c>
      <c r="IA154" s="86">
        <f t="shared" si="171"/>
        <v>1.364030854492132E-6</v>
      </c>
      <c r="IB154" s="86">
        <f t="shared" si="171"/>
        <v>2.707264745395117E-6</v>
      </c>
      <c r="IC154" s="86">
        <f t="shared" si="171"/>
        <v>4.707481113596981E-6</v>
      </c>
      <c r="ID154" s="86">
        <f t="shared" si="171"/>
        <v>1.7758556251228847E-5</v>
      </c>
      <c r="IE154" s="86">
        <f t="shared" si="171"/>
        <v>2.0081787692139517E-4</v>
      </c>
      <c r="IF154" s="86">
        <f t="shared" si="171"/>
        <v>8.790022235577856E-5</v>
      </c>
      <c r="IG154" s="86">
        <f t="shared" si="171"/>
        <v>9.0430867081968728E-4</v>
      </c>
      <c r="II154" s="86">
        <f t="shared" si="172"/>
        <v>1.0532920315631934E-4</v>
      </c>
      <c r="IJ154" s="86">
        <f t="shared" si="172"/>
        <v>1.0424380400287719E-3</v>
      </c>
      <c r="IK154" s="86">
        <f t="shared" si="172"/>
        <v>5.1544733387288218E-4</v>
      </c>
      <c r="IL154" s="86">
        <f t="shared" si="172"/>
        <v>2.6922818581409446E-4</v>
      </c>
      <c r="IM154" s="86">
        <f t="shared" si="172"/>
        <v>3.9751792418766136E-5</v>
      </c>
      <c r="IN154" s="86">
        <f t="shared" si="172"/>
        <v>1.4790740919163716E-4</v>
      </c>
      <c r="IO154" s="86">
        <f t="shared" si="172"/>
        <v>1.9335802952814431E-4</v>
      </c>
      <c r="IP154" s="86">
        <f t="shared" si="172"/>
        <v>1.1828866741491462E-3</v>
      </c>
      <c r="IQ154" s="86">
        <f t="shared" si="172"/>
        <v>9.6918285617587322E-4</v>
      </c>
      <c r="IR154" s="86">
        <f t="shared" si="172"/>
        <v>7.2351396759752517E-4</v>
      </c>
      <c r="IS154" s="86">
        <f t="shared" si="172"/>
        <v>3.5535495647398931E-4</v>
      </c>
      <c r="IT154" s="86">
        <f t="shared" si="172"/>
        <v>4.1622366649839561E-4</v>
      </c>
      <c r="IU154" s="86">
        <f t="shared" si="172"/>
        <v>2.6127280669621176E-5</v>
      </c>
      <c r="IV154" s="86">
        <f t="shared" si="172"/>
        <v>1.5073612280602592E-5</v>
      </c>
      <c r="IW154" s="86">
        <f t="shared" si="172"/>
        <v>1.9191023162194757E-5</v>
      </c>
      <c r="IY154" s="86">
        <f t="shared" si="173"/>
        <v>1.5609365851191178E-3</v>
      </c>
      <c r="IZ154" s="86">
        <f t="shared" si="173"/>
        <v>1.9398416197105631E-3</v>
      </c>
      <c r="JA154" s="86">
        <f t="shared" si="173"/>
        <v>1.098526605817524E-3</v>
      </c>
      <c r="JB154" s="86">
        <f t="shared" si="173"/>
        <v>7.1418023745616565E-4</v>
      </c>
      <c r="JC154" s="86">
        <f t="shared" si="173"/>
        <v>1.4522530112123903E-3</v>
      </c>
      <c r="JD154" s="86">
        <f t="shared" si="173"/>
        <v>5.9047924671866588E-4</v>
      </c>
      <c r="JE154" s="86">
        <f t="shared" si="173"/>
        <v>2.2278128859152128E-4</v>
      </c>
      <c r="JF154" s="86">
        <f t="shared" si="173"/>
        <v>1.1946270751202897E-3</v>
      </c>
      <c r="JG154" s="86">
        <f t="shared" si="173"/>
        <v>9.7054688703036537E-4</v>
      </c>
      <c r="JH154" s="86">
        <f t="shared" si="173"/>
        <v>7.2622123234292028E-4</v>
      </c>
      <c r="JI154" s="86">
        <f t="shared" si="173"/>
        <v>3.6006243758758631E-4</v>
      </c>
      <c r="JJ154" s="86">
        <f t="shared" si="173"/>
        <v>4.3398222274962443E-4</v>
      </c>
      <c r="JK154" s="86">
        <f t="shared" si="173"/>
        <v>2.2694515759101634E-4</v>
      </c>
      <c r="JL154" s="86">
        <f t="shared" si="173"/>
        <v>1.0297383463638116E-4</v>
      </c>
      <c r="JM154" s="86">
        <f t="shared" si="173"/>
        <v>9.2349969398188199E-4</v>
      </c>
    </row>
    <row r="155" spans="2:273" x14ac:dyDescent="0.25">
      <c r="B155" s="2">
        <v>128</v>
      </c>
      <c r="C155" s="37">
        <v>105.983</v>
      </c>
      <c r="D155" s="37">
        <v>105.776</v>
      </c>
      <c r="E155" s="37">
        <v>106.241</v>
      </c>
      <c r="F155" s="37">
        <v>105.407</v>
      </c>
      <c r="G155" s="37">
        <v>103</v>
      </c>
      <c r="H155" s="37">
        <v>101.038</v>
      </c>
      <c r="I155" s="37">
        <v>101.226</v>
      </c>
      <c r="J155" s="37">
        <v>99.849000000000004</v>
      </c>
      <c r="K155" s="37">
        <v>99.792000000000002</v>
      </c>
      <c r="L155" s="37">
        <v>102.849</v>
      </c>
      <c r="M155" s="37">
        <v>100.943</v>
      </c>
      <c r="N155" s="37">
        <v>100.58499999999999</v>
      </c>
      <c r="O155" s="37">
        <v>102.849</v>
      </c>
      <c r="P155" s="37">
        <v>104.038</v>
      </c>
      <c r="Q155" s="37">
        <v>105.34</v>
      </c>
      <c r="S155" s="4">
        <f t="shared" si="174"/>
        <v>106.56632452603178</v>
      </c>
      <c r="T155" s="4">
        <f t="shared" si="174"/>
        <v>105.9544407044567</v>
      </c>
      <c r="U155" s="4">
        <f t="shared" si="174"/>
        <v>105.95537188172005</v>
      </c>
      <c r="V155" s="4">
        <f t="shared" si="174"/>
        <v>105.10164962511598</v>
      </c>
      <c r="W155" s="4">
        <f t="shared" si="174"/>
        <v>103.35517210344837</v>
      </c>
      <c r="X155" s="4">
        <f t="shared" si="174"/>
        <v>101.84912141238118</v>
      </c>
      <c r="Y155" s="4">
        <f t="shared" si="174"/>
        <v>101.72697308807578</v>
      </c>
      <c r="Z155" s="4">
        <f t="shared" si="174"/>
        <v>100.03204001004897</v>
      </c>
      <c r="AA155" s="4">
        <f t="shared" si="174"/>
        <v>100.94385472502896</v>
      </c>
      <c r="AB155" s="4">
        <f t="shared" si="174"/>
        <v>102.84583620889549</v>
      </c>
      <c r="AC155" s="4">
        <f t="shared" si="174"/>
        <v>101.78300909797815</v>
      </c>
      <c r="AD155" s="4">
        <f t="shared" si="174"/>
        <v>101.65143792950585</v>
      </c>
      <c r="AE155" s="4">
        <f t="shared" si="174"/>
        <v>102.85290431450568</v>
      </c>
      <c r="AF155" s="4">
        <f t="shared" si="174"/>
        <v>103.95276488272329</v>
      </c>
      <c r="AG155" s="4">
        <f t="shared" si="174"/>
        <v>106.33315203047661</v>
      </c>
      <c r="AI155" s="4">
        <f t="shared" si="175"/>
        <v>-0.58332452603177387</v>
      </c>
      <c r="AJ155" s="4">
        <f t="shared" si="175"/>
        <v>-0.17844070445670468</v>
      </c>
      <c r="AK155" s="4">
        <f t="shared" si="175"/>
        <v>0.28562811827994494</v>
      </c>
      <c r="AL155" s="4">
        <f t="shared" si="175"/>
        <v>0.30535037488401429</v>
      </c>
      <c r="AM155" s="4">
        <f t="shared" si="175"/>
        <v>-0.35517210344836769</v>
      </c>
      <c r="AN155" s="4">
        <f t="shared" si="175"/>
        <v>-0.8111214123811834</v>
      </c>
      <c r="AO155" s="4">
        <f t="shared" si="175"/>
        <v>-0.50097308807578145</v>
      </c>
      <c r="AP155" s="4">
        <f t="shared" si="175"/>
        <v>-0.18304001004896975</v>
      </c>
      <c r="AQ155" s="4">
        <f t="shared" si="175"/>
        <v>-1.1518547250289544</v>
      </c>
      <c r="AR155" s="4">
        <f t="shared" si="175"/>
        <v>3.1637911045123701E-3</v>
      </c>
      <c r="AS155" s="4">
        <f t="shared" si="175"/>
        <v>-0.84000909797815382</v>
      </c>
      <c r="AT155" s="4">
        <f t="shared" si="175"/>
        <v>-1.0664379295058524</v>
      </c>
      <c r="AU155" s="4">
        <f t="shared" si="175"/>
        <v>-3.9043145056751882E-3</v>
      </c>
      <c r="AV155" s="4">
        <f t="shared" si="175"/>
        <v>8.5235117276710071E-2</v>
      </c>
      <c r="AW155" s="4">
        <f t="shared" si="175"/>
        <v>-0.99315203047660816</v>
      </c>
      <c r="AY155" s="2">
        <f t="shared" si="167"/>
        <v>106.56521810899771</v>
      </c>
      <c r="AZ155" s="2">
        <f t="shared" si="167"/>
        <v>105.93620748707136</v>
      </c>
      <c r="BA155" s="2">
        <f t="shared" si="167"/>
        <v>105.9302566982789</v>
      </c>
      <c r="BB155" s="2">
        <f t="shared" si="167"/>
        <v>105.08557177706874</v>
      </c>
      <c r="BC155" s="2">
        <f t="shared" si="167"/>
        <v>103.350749498604</v>
      </c>
      <c r="BD155" s="2">
        <f t="shared" si="167"/>
        <v>101.83409436901064</v>
      </c>
      <c r="BE155" s="2">
        <f t="shared" si="167"/>
        <v>101.70591265401677</v>
      </c>
      <c r="BF155" s="2">
        <f t="shared" si="167"/>
        <v>99.918309293056552</v>
      </c>
      <c r="BG155" s="2">
        <f t="shared" si="167"/>
        <v>100.83521720294266</v>
      </c>
      <c r="BH155" s="2">
        <f t="shared" si="167"/>
        <v>102.7504792835133</v>
      </c>
      <c r="BI155" s="2">
        <f t="shared" si="167"/>
        <v>101.72190325584246</v>
      </c>
      <c r="BJ155" s="2">
        <f t="shared" si="167"/>
        <v>101.58641145786908</v>
      </c>
      <c r="BK155" s="2">
        <f t="shared" si="167"/>
        <v>102.84734730141165</v>
      </c>
      <c r="BL155" s="2">
        <f t="shared" si="167"/>
        <v>103.94233670575221</v>
      </c>
      <c r="BM155" s="2">
        <f t="shared" si="167"/>
        <v>106.30362611433135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105.983</v>
      </c>
      <c r="CF155" s="2">
        <f t="shared" si="168"/>
        <v>105.776</v>
      </c>
      <c r="CG155" s="2">
        <f t="shared" si="168"/>
        <v>106.241</v>
      </c>
      <c r="CH155" s="2">
        <f t="shared" si="168"/>
        <v>105.407</v>
      </c>
      <c r="CI155" s="2">
        <f t="shared" si="168"/>
        <v>103</v>
      </c>
      <c r="CJ155" s="2">
        <f t="shared" si="168"/>
        <v>101.038</v>
      </c>
      <c r="CK155" s="2">
        <f t="shared" si="168"/>
        <v>101.226</v>
      </c>
      <c r="CL155" s="2">
        <f t="shared" si="168"/>
        <v>99.849000000000004</v>
      </c>
      <c r="CM155" s="2">
        <f t="shared" si="168"/>
        <v>99.792000000000002</v>
      </c>
      <c r="CN155" s="2">
        <f t="shared" si="168"/>
        <v>102.849</v>
      </c>
      <c r="CO155" s="2">
        <f t="shared" si="168"/>
        <v>100.943</v>
      </c>
      <c r="CP155" s="2">
        <f t="shared" si="168"/>
        <v>100.58499999999999</v>
      </c>
      <c r="CQ155" s="2">
        <f t="shared" si="168"/>
        <v>102.849</v>
      </c>
      <c r="CR155" s="2">
        <f t="shared" si="168"/>
        <v>104.038</v>
      </c>
      <c r="CS155" s="2">
        <f t="shared" si="168"/>
        <v>105.34</v>
      </c>
      <c r="CU155" s="2">
        <f t="shared" ref="CU155:CU218" si="197">IF(AND(IY155 &lt; $DI$22, $B155 &gt; C$7, $B155 &lt; C$233), C155, "")</f>
        <v>105.983</v>
      </c>
      <c r="CV155" s="2">
        <f t="shared" ref="CV155:CV218" si="198">IF(AND(IZ155 &lt; $DI$22, $B155 &gt; D$7, $B155 &lt; D$233), D155, "")</f>
        <v>105.776</v>
      </c>
      <c r="CW155" s="2">
        <f t="shared" ref="CW155:CW218" si="199">IF(AND(JA155 &lt; $DI$22, $B155 &gt; E$7, $B155 &lt; E$233), E155, "")</f>
        <v>106.241</v>
      </c>
      <c r="CX155" s="2">
        <f t="shared" ref="CX155:CX218" si="200">IF(AND(JB155 &lt; $DI$22, $B155 &gt; F$7, $B155 &lt; F$233), F155, "")</f>
        <v>105.407</v>
      </c>
      <c r="CY155" s="2">
        <f t="shared" ref="CY155:CY218" si="201">IF(AND(JC155 &lt; $DI$22, $B155 &gt; G$7, $B155 &lt; G$233), G155, "")</f>
        <v>103</v>
      </c>
      <c r="CZ155" s="2">
        <f t="shared" ref="CZ155:CZ218" si="202">IF(AND(JD155 &lt; $DI$22, $B155 &gt; H$7, $B155 &lt; H$233), H155, "")</f>
        <v>101.038</v>
      </c>
      <c r="DA155" s="2">
        <f t="shared" ref="DA155:DA218" si="203">IF(AND(JE155 &lt; $DI$22, $B155 &gt; I$7, $B155 &lt; I$233), I155, "")</f>
        <v>101.226</v>
      </c>
      <c r="DB155" s="2">
        <f t="shared" ref="DB155:DB218" si="204">IF(AND(JF155 &lt; $DI$22, $B155 &gt; J$7, $B155 &lt; J$233), J155, "")</f>
        <v>99.849000000000004</v>
      </c>
      <c r="DC155" s="2">
        <f t="shared" ref="DC155:DC218" si="205">IF(AND(JG155 &lt; $DI$22, $B155 &gt; K$7, $B155 &lt; K$233), K155, "")</f>
        <v>99.792000000000002</v>
      </c>
      <c r="DD155" s="2">
        <f t="shared" ref="DD155:DD218" si="206">IF(AND(JH155 &lt; $DI$22, $B155 &gt; L$7, $B155 &lt; L$233), L155, "")</f>
        <v>102.849</v>
      </c>
      <c r="DE155" s="2">
        <f t="shared" ref="DE155:DE218" si="207">IF(AND(JI155 &lt; $DI$22, $B155 &gt; M$7, $B155 &lt; M$233), M155, "")</f>
        <v>100.943</v>
      </c>
      <c r="DF155" s="2">
        <f t="shared" ref="DF155:DF218" si="208">IF(AND(JJ155 &lt; $DI$22, $B155 &gt; N$7, $B155 &lt; N$233), N155, "")</f>
        <v>100.58499999999999</v>
      </c>
      <c r="DG155" s="2">
        <f t="shared" ref="DG155:DG218" si="209">IF(AND(JK155 &lt; $DI$22, $B155 &gt; O$7, $B155 &lt; O$233), O155, "")</f>
        <v>102.849</v>
      </c>
      <c r="DH155" s="2">
        <f t="shared" ref="DH155:DH218" si="210">IF(AND(JL155 &lt; $DI$22, $B155 &gt; P$7, $B155 &lt; P$233), P155, "")</f>
        <v>104.038</v>
      </c>
      <c r="DI155" s="2">
        <f t="shared" ref="DI155:DI218" si="211">IF(AND(JM155 &lt; $DI$22, $B155 &gt; Q$7, $B155 &lt; Q$233), Q155, "")</f>
        <v>105.34</v>
      </c>
      <c r="DK155" s="2">
        <f t="shared" si="176"/>
        <v>122.99707515410149</v>
      </c>
      <c r="DL155" s="2">
        <f t="shared" si="176"/>
        <v>118.56272706131077</v>
      </c>
      <c r="DM155" s="2">
        <f t="shared" si="176"/>
        <v>121.95665844277673</v>
      </c>
      <c r="DN155" s="2">
        <f t="shared" si="176"/>
        <v>119.17319811066129</v>
      </c>
      <c r="DO155" s="2">
        <f t="shared" si="176"/>
        <v>116.62651318525006</v>
      </c>
      <c r="DP155" s="2">
        <f t="shared" si="176"/>
        <v>117.39677634314478</v>
      </c>
      <c r="DQ155" s="2">
        <f t="shared" si="176"/>
        <v>119.14877061347062</v>
      </c>
      <c r="DR155" s="2">
        <f t="shared" si="176"/>
        <v>119.81590967283073</v>
      </c>
      <c r="DS155" s="2">
        <f t="shared" si="176"/>
        <v>121.72315462184872</v>
      </c>
      <c r="DT155" s="2">
        <f t="shared" si="176"/>
        <v>121.04963633633636</v>
      </c>
      <c r="DU155" s="2">
        <f t="shared" si="176"/>
        <v>124.01357434577436</v>
      </c>
      <c r="DV155" s="2">
        <f t="shared" si="176"/>
        <v>115.34510668563298</v>
      </c>
      <c r="DW155" s="2">
        <f t="shared" si="176"/>
        <v>123.25210501930503</v>
      </c>
      <c r="DX155" s="2">
        <f t="shared" si="176"/>
        <v>115.40783498854087</v>
      </c>
      <c r="DY155" s="2">
        <f t="shared" si="176"/>
        <v>110.25742773451981</v>
      </c>
      <c r="EA155" s="2">
        <f t="shared" si="152"/>
        <v>106.37585268111809</v>
      </c>
      <c r="EB155" s="2">
        <f t="shared" si="152"/>
        <v>105.71168946731235</v>
      </c>
      <c r="EC155" s="2">
        <f t="shared" si="152"/>
        <v>105.64034879120881</v>
      </c>
      <c r="ED155" s="2">
        <f t="shared" si="152"/>
        <v>104.89677675413579</v>
      </c>
      <c r="EE155" s="2">
        <f t="shared" si="152"/>
        <v>103.15197518848525</v>
      </c>
      <c r="EF155" s="2">
        <f t="shared" si="152"/>
        <v>101.59435362756955</v>
      </c>
      <c r="EG155" s="2">
        <f t="shared" si="152"/>
        <v>101.5424112176693</v>
      </c>
      <c r="EH155" s="2">
        <f t="shared" si="152"/>
        <v>99.566136980491933</v>
      </c>
      <c r="EI155" s="2">
        <f t="shared" si="152"/>
        <v>100.33113604185905</v>
      </c>
      <c r="EJ155" s="2">
        <f t="shared" si="152"/>
        <v>102.49920674505753</v>
      </c>
      <c r="EK155" s="2">
        <f t="shared" si="152"/>
        <v>101.29610941828255</v>
      </c>
      <c r="EL155" s="2">
        <f t="shared" si="179"/>
        <v>101.37065183635779</v>
      </c>
      <c r="EM155" s="2">
        <f t="shared" si="135"/>
        <v>102.60696083304991</v>
      </c>
      <c r="EN155" s="2">
        <f t="shared" si="135"/>
        <v>103.9092308955224</v>
      </c>
      <c r="EO155" s="2">
        <f t="shared" si="135"/>
        <v>106.4784262471462</v>
      </c>
      <c r="EQ155" s="2">
        <f t="shared" si="177"/>
        <v>107.17833664125178</v>
      </c>
      <c r="ER155" s="2">
        <f t="shared" si="177"/>
        <v>106.58356490935908</v>
      </c>
      <c r="ES155" s="2">
        <f t="shared" si="177"/>
        <v>106.76282377651756</v>
      </c>
      <c r="ET155" s="2">
        <f t="shared" si="177"/>
        <v>105.63949537357804</v>
      </c>
      <c r="EU155" s="2">
        <f t="shared" si="177"/>
        <v>104.01080582399386</v>
      </c>
      <c r="EV155" s="2">
        <f t="shared" si="177"/>
        <v>102.54231391323455</v>
      </c>
      <c r="EW155" s="2">
        <f t="shared" si="177"/>
        <v>102.13979048657623</v>
      </c>
      <c r="EX155" s="2">
        <f t="shared" si="177"/>
        <v>100.75461750431876</v>
      </c>
      <c r="EY155" s="2">
        <f t="shared" si="177"/>
        <v>102.00660195513518</v>
      </c>
      <c r="EZ155" s="2">
        <f t="shared" si="177"/>
        <v>103.36041229484599</v>
      </c>
      <c r="FA155" s="2">
        <f t="shared" si="177"/>
        <v>102.79124728609753</v>
      </c>
      <c r="FB155" s="2">
        <f t="shared" si="177"/>
        <v>102.14229456787864</v>
      </c>
      <c r="FC155" s="2">
        <f t="shared" si="177"/>
        <v>103.59441032374204</v>
      </c>
      <c r="FD155" s="2">
        <f t="shared" si="177"/>
        <v>104.03734179544129</v>
      </c>
      <c r="FE155" s="2">
        <f t="shared" si="177"/>
        <v>105.61640292102977</v>
      </c>
      <c r="FG155" s="2">
        <f t="shared" si="178"/>
        <v>0.99944959507076037</v>
      </c>
      <c r="FH155" s="2">
        <f t="shared" si="178"/>
        <v>0.99957907993639683</v>
      </c>
      <c r="FI155" s="2">
        <f t="shared" si="178"/>
        <v>0.99950581339080657</v>
      </c>
      <c r="FJ155" s="2">
        <f t="shared" si="178"/>
        <v>0.99949678771438732</v>
      </c>
      <c r="FK155" s="2">
        <f t="shared" si="178"/>
        <v>0.99944908776040697</v>
      </c>
      <c r="FL155" s="2">
        <f t="shared" si="178"/>
        <v>0.99946245299468983</v>
      </c>
      <c r="FM155" s="2">
        <f t="shared" si="178"/>
        <v>0.99946378859203799</v>
      </c>
      <c r="FN155" s="2">
        <f t="shared" si="178"/>
        <v>0.99948047682820751</v>
      </c>
      <c r="FO155" s="2">
        <f t="shared" si="178"/>
        <v>0.99943750548010213</v>
      </c>
      <c r="FP155" s="2">
        <f t="shared" si="178"/>
        <v>0.99947448210598611</v>
      </c>
      <c r="FQ155" s="2">
        <f t="shared" si="178"/>
        <v>0.99945014694339607</v>
      </c>
      <c r="FR155" s="2">
        <f t="shared" si="178"/>
        <v>0.99949785622213905</v>
      </c>
      <c r="FS155" s="2">
        <f t="shared" si="178"/>
        <v>0.99945167818678016</v>
      </c>
      <c r="FT155" s="2">
        <f t="shared" si="178"/>
        <v>0.99939126418818625</v>
      </c>
      <c r="FU155" s="2">
        <f t="shared" si="178"/>
        <v>0.99929402124373445</v>
      </c>
      <c r="FW155" s="2">
        <f t="shared" si="169"/>
        <v>0.22457399032684525</v>
      </c>
      <c r="FX155" s="2">
        <f t="shared" si="169"/>
        <v>0.2513074111632374</v>
      </c>
      <c r="FY155" s="2">
        <f t="shared" si="169"/>
        <v>0.25109210362607715</v>
      </c>
      <c r="FZ155" s="2">
        <f t="shared" si="169"/>
        <v>0.24452187888886653</v>
      </c>
      <c r="GA155" s="2">
        <f t="shared" si="169"/>
        <v>0.22280414123809456</v>
      </c>
      <c r="GB155" s="2">
        <f t="shared" si="169"/>
        <v>0.24394080630865075</v>
      </c>
      <c r="GC155" s="2">
        <f t="shared" si="169"/>
        <v>0.25789429530865821</v>
      </c>
      <c r="GD155" s="2">
        <f t="shared" si="169"/>
        <v>0.28746965522609569</v>
      </c>
      <c r="GE155" s="2">
        <f t="shared" si="169"/>
        <v>0.29367847114280055</v>
      </c>
      <c r="GF155" s="2">
        <f t="shared" si="169"/>
        <v>0.2804486754912856</v>
      </c>
      <c r="GG155" s="2">
        <f t="shared" si="169"/>
        <v>0.27643107630953173</v>
      </c>
      <c r="GH155" s="2">
        <f t="shared" si="169"/>
        <v>0.27051694706993373</v>
      </c>
      <c r="GI155" s="2">
        <f t="shared" si="169"/>
        <v>0.23197772405226971</v>
      </c>
      <c r="GJ155" s="2">
        <f t="shared" si="169"/>
        <v>0.20377811840401122</v>
      </c>
      <c r="GK155" s="2">
        <f t="shared" si="169"/>
        <v>0.20587381130897836</v>
      </c>
      <c r="GM155" s="86">
        <f t="shared" si="170"/>
        <v>1.0727840540546851E-237</v>
      </c>
      <c r="GN155" s="86">
        <f t="shared" si="170"/>
        <v>1.9135229728245448E-249</v>
      </c>
      <c r="GO155" s="86">
        <f t="shared" si="170"/>
        <v>9.1953865939577577E-275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1.9365663129790762E-289</v>
      </c>
      <c r="GW155" s="86">
        <f t="shared" si="170"/>
        <v>7.1745658108819418E-296</v>
      </c>
      <c r="GX155" s="86">
        <f t="shared" si="170"/>
        <v>8.1801250507697602E-287</v>
      </c>
      <c r="GY155" s="86">
        <f t="shared" si="170"/>
        <v>1.6044498202764457E-215</v>
      </c>
      <c r="GZ155" s="86">
        <f t="shared" si="170"/>
        <v>2.3454261092386701E-168</v>
      </c>
      <c r="HA155" s="86">
        <f t="shared" si="170"/>
        <v>1.2941004531683615E-208</v>
      </c>
      <c r="HC155" s="86">
        <f t="shared" si="181"/>
        <v>1.1883094299524206E-120</v>
      </c>
      <c r="HD155" s="86">
        <f t="shared" si="181"/>
        <v>7.6981869194407625E-128</v>
      </c>
      <c r="HE155" s="86">
        <f t="shared" si="181"/>
        <v>4.0455404865195179E-119</v>
      </c>
      <c r="HF155" s="86">
        <f t="shared" si="180"/>
        <v>2.1203598709332505E-157</v>
      </c>
      <c r="HG155" s="86">
        <f t="shared" si="180"/>
        <v>1.657850086929727E-155</v>
      </c>
      <c r="HH155" s="86">
        <f t="shared" si="180"/>
        <v>5.853094821327494E-166</v>
      </c>
      <c r="HI155" s="86">
        <f t="shared" si="180"/>
        <v>9.6919254836553627E-186</v>
      </c>
      <c r="HJ155" s="86">
        <f t="shared" si="180"/>
        <v>7.4677760603732229E-202</v>
      </c>
      <c r="HK155" s="86">
        <f t="shared" si="180"/>
        <v>6.4780115749213565E-187</v>
      </c>
      <c r="HL155" s="86">
        <f t="shared" si="161"/>
        <v>2.8553534308208848E-89</v>
      </c>
      <c r="HM155" s="86">
        <f t="shared" si="161"/>
        <v>2.900701576730609E-151</v>
      </c>
      <c r="HN155" s="86">
        <f t="shared" si="161"/>
        <v>1.0794455500963139E-133</v>
      </c>
      <c r="HO155" s="86">
        <f t="shared" si="161"/>
        <v>1.4177907107154272E-92</v>
      </c>
      <c r="HP155" s="86">
        <f t="shared" si="161"/>
        <v>1.6376683734727668E-82</v>
      </c>
      <c r="HQ155" s="86">
        <f t="shared" si="161"/>
        <v>7.8895703868981473E-107</v>
      </c>
      <c r="HS155" s="86">
        <f t="shared" si="171"/>
        <v>5.0422502563476045E-4</v>
      </c>
      <c r="HT155" s="86">
        <f t="shared" si="171"/>
        <v>3.1756183849670735E-4</v>
      </c>
      <c r="HU155" s="86">
        <f t="shared" si="171"/>
        <v>1.8686083924746472E-4</v>
      </c>
      <c r="HV155" s="86">
        <f t="shared" si="171"/>
        <v>1.3629681673941926E-4</v>
      </c>
      <c r="HW155" s="86">
        <f t="shared" si="171"/>
        <v>4.6047336710080367E-4</v>
      </c>
      <c r="HX155" s="86">
        <f t="shared" si="171"/>
        <v>1.2903311124437062E-4</v>
      </c>
      <c r="HY155" s="86">
        <f t="shared" si="171"/>
        <v>6.5480968365247166E-6</v>
      </c>
      <c r="HZ155" s="86">
        <f t="shared" si="171"/>
        <v>2.4653272044189606E-6</v>
      </c>
      <c r="IA155" s="86">
        <f t="shared" si="171"/>
        <v>2.276498910308283E-7</v>
      </c>
      <c r="IB155" s="86">
        <f t="shared" si="171"/>
        <v>5.0725265889665404E-7</v>
      </c>
      <c r="IC155" s="86">
        <f t="shared" si="171"/>
        <v>8.5786511196246463E-7</v>
      </c>
      <c r="ID155" s="86">
        <f t="shared" si="171"/>
        <v>3.7983862922571674E-6</v>
      </c>
      <c r="IE155" s="86">
        <f t="shared" si="171"/>
        <v>5.1198415592686716E-5</v>
      </c>
      <c r="IF155" s="86">
        <f t="shared" si="171"/>
        <v>1.5583184851423983E-5</v>
      </c>
      <c r="IG155" s="86">
        <f t="shared" si="171"/>
        <v>2.2352610905887647E-4</v>
      </c>
      <c r="II155" s="86">
        <f t="shared" si="172"/>
        <v>2.9990265819941793E-4</v>
      </c>
      <c r="IJ155" s="86">
        <f t="shared" si="172"/>
        <v>2.4142381065001698E-3</v>
      </c>
      <c r="IK155" s="86">
        <f t="shared" si="172"/>
        <v>1.3204820072412946E-3</v>
      </c>
      <c r="IL155" s="86">
        <f t="shared" si="172"/>
        <v>7.3616757402117285E-4</v>
      </c>
      <c r="IM155" s="86">
        <f t="shared" si="172"/>
        <v>1.2735307248287249E-4</v>
      </c>
      <c r="IN155" s="86">
        <f t="shared" si="172"/>
        <v>4.388634564805245E-4</v>
      </c>
      <c r="IO155" s="86">
        <f t="shared" si="172"/>
        <v>5.8973139661742057E-4</v>
      </c>
      <c r="IP155" s="86">
        <f t="shared" si="172"/>
        <v>3.1081258973501094E-3</v>
      </c>
      <c r="IQ155" s="86">
        <f t="shared" si="172"/>
        <v>2.7133460796063161E-3</v>
      </c>
      <c r="IR155" s="86">
        <f t="shared" si="172"/>
        <v>1.9983540844665444E-3</v>
      </c>
      <c r="IS155" s="86">
        <f t="shared" si="172"/>
        <v>1.0809188413465716E-3</v>
      </c>
      <c r="IT155" s="86">
        <f t="shared" si="172"/>
        <v>1.1992835107086999E-3</v>
      </c>
      <c r="IU155" s="86">
        <f t="shared" si="172"/>
        <v>9.2674075643934097E-5</v>
      </c>
      <c r="IV155" s="86">
        <f t="shared" si="172"/>
        <v>5.0388208402398189E-5</v>
      </c>
      <c r="IW155" s="86">
        <f t="shared" si="172"/>
        <v>6.2350013249931057E-5</v>
      </c>
      <c r="IY155" s="86">
        <f t="shared" si="173"/>
        <v>8.0412768383417838E-4</v>
      </c>
      <c r="IZ155" s="86">
        <f t="shared" si="173"/>
        <v>2.7317999449968772E-3</v>
      </c>
      <c r="JA155" s="86">
        <f t="shared" si="173"/>
        <v>1.5073428464887594E-3</v>
      </c>
      <c r="JB155" s="86">
        <f t="shared" si="173"/>
        <v>8.7246439076059216E-4</v>
      </c>
      <c r="JC155" s="86">
        <f t="shared" si="173"/>
        <v>5.8782643958367616E-4</v>
      </c>
      <c r="JD155" s="86">
        <f t="shared" si="173"/>
        <v>5.6789656772489512E-4</v>
      </c>
      <c r="JE155" s="86">
        <f t="shared" si="173"/>
        <v>5.9627949345394525E-4</v>
      </c>
      <c r="JF155" s="86">
        <f t="shared" si="173"/>
        <v>3.1105912245545284E-3</v>
      </c>
      <c r="JG155" s="86">
        <f t="shared" si="173"/>
        <v>2.713573729497347E-3</v>
      </c>
      <c r="JH155" s="86">
        <f t="shared" si="173"/>
        <v>1.9988613371254411E-3</v>
      </c>
      <c r="JI155" s="86">
        <f t="shared" si="173"/>
        <v>1.081776706458534E-3</v>
      </c>
      <c r="JJ155" s="86">
        <f t="shared" si="173"/>
        <v>1.2030818970009572E-3</v>
      </c>
      <c r="JK155" s="86">
        <f t="shared" si="173"/>
        <v>1.4387249123662082E-4</v>
      </c>
      <c r="JL155" s="86">
        <f t="shared" si="173"/>
        <v>6.5971393253822175E-5</v>
      </c>
      <c r="JM155" s="86">
        <f t="shared" si="173"/>
        <v>2.8587612230880752E-4</v>
      </c>
    </row>
    <row r="156" spans="2:273" x14ac:dyDescent="0.25">
      <c r="B156" s="2">
        <v>129</v>
      </c>
      <c r="C156" s="37">
        <v>106.741</v>
      </c>
      <c r="D156" s="37">
        <v>105.586</v>
      </c>
      <c r="E156" s="37">
        <v>105.20399999999999</v>
      </c>
      <c r="F156" s="37">
        <v>104.741</v>
      </c>
      <c r="G156" s="37">
        <v>103.245</v>
      </c>
      <c r="H156" s="37">
        <v>102.01900000000001</v>
      </c>
      <c r="I156" s="37">
        <v>101.34</v>
      </c>
      <c r="J156" s="37">
        <v>98.697999999999993</v>
      </c>
      <c r="K156" s="37">
        <v>100.887</v>
      </c>
      <c r="L156" s="37">
        <v>102.86799999999999</v>
      </c>
      <c r="M156" s="37">
        <v>101.509</v>
      </c>
      <c r="N156" s="37">
        <v>101.47199999999999</v>
      </c>
      <c r="O156" s="37">
        <v>101.47199999999999</v>
      </c>
      <c r="P156" s="37">
        <v>103.491</v>
      </c>
      <c r="Q156" s="37">
        <v>105.925</v>
      </c>
      <c r="S156" s="4">
        <f t="shared" si="174"/>
        <v>106.41106756559313</v>
      </c>
      <c r="T156" s="4">
        <f t="shared" si="174"/>
        <v>105.83468773251226</v>
      </c>
      <c r="U156" s="4">
        <f t="shared" si="174"/>
        <v>105.82579747625419</v>
      </c>
      <c r="V156" s="4">
        <f t="shared" si="174"/>
        <v>104.95781655777121</v>
      </c>
      <c r="W156" s="4">
        <f t="shared" si="174"/>
        <v>103.19438178565294</v>
      </c>
      <c r="X156" s="4">
        <f t="shared" si="174"/>
        <v>101.72922345897541</v>
      </c>
      <c r="Y156" s="4">
        <f t="shared" si="174"/>
        <v>101.61560186564907</v>
      </c>
      <c r="Z156" s="4">
        <f t="shared" si="174"/>
        <v>100.03342473318655</v>
      </c>
      <c r="AA156" s="4">
        <f t="shared" si="174"/>
        <v>100.94365797672303</v>
      </c>
      <c r="AB156" s="4">
        <f t="shared" si="174"/>
        <v>102.83332522009901</v>
      </c>
      <c r="AC156" s="4">
        <f t="shared" si="174"/>
        <v>101.69126693418205</v>
      </c>
      <c r="AD156" s="4">
        <f t="shared" si="174"/>
        <v>101.56958830318464</v>
      </c>
      <c r="AE156" s="4">
        <f t="shared" si="174"/>
        <v>102.69816160745921</v>
      </c>
      <c r="AF156" s="4">
        <f t="shared" si="174"/>
        <v>103.85236829855259</v>
      </c>
      <c r="AG156" s="4">
        <f t="shared" si="174"/>
        <v>106.23987348674297</v>
      </c>
      <c r="AI156" s="4">
        <f t="shared" si="175"/>
        <v>0.32993243440687081</v>
      </c>
      <c r="AJ156" s="4">
        <f t="shared" si="175"/>
        <v>-0.24868773251226628</v>
      </c>
      <c r="AK156" s="4">
        <f t="shared" si="175"/>
        <v>-0.62179747625420134</v>
      </c>
      <c r="AL156" s="4">
        <f t="shared" si="175"/>
        <v>-0.21681655777121023</v>
      </c>
      <c r="AM156" s="4">
        <f t="shared" si="175"/>
        <v>5.0618214347068147E-2</v>
      </c>
      <c r="AN156" s="4">
        <f t="shared" si="175"/>
        <v>0.28977654102459383</v>
      </c>
      <c r="AO156" s="4">
        <f t="shared" si="175"/>
        <v>-0.2756018656490653</v>
      </c>
      <c r="AP156" s="4">
        <f t="shared" si="175"/>
        <v>-1.3354247331865565</v>
      </c>
      <c r="AQ156" s="4">
        <f t="shared" si="175"/>
        <v>-5.6657976723030856E-2</v>
      </c>
      <c r="AR156" s="4">
        <f t="shared" si="175"/>
        <v>3.4674779900981889E-2</v>
      </c>
      <c r="AS156" s="4">
        <f t="shared" si="175"/>
        <v>-0.18226693418205286</v>
      </c>
      <c r="AT156" s="4">
        <f t="shared" si="175"/>
        <v>-9.7588303184650727E-2</v>
      </c>
      <c r="AU156" s="4">
        <f t="shared" si="175"/>
        <v>-1.2261616074592183</v>
      </c>
      <c r="AV156" s="4">
        <f t="shared" si="175"/>
        <v>-0.36136829855259123</v>
      </c>
      <c r="AW156" s="4">
        <f t="shared" si="175"/>
        <v>-0.31487348674296811</v>
      </c>
      <c r="AY156" s="2">
        <f t="shared" si="167"/>
        <v>106.40832372192466</v>
      </c>
      <c r="AZ156" s="2">
        <f t="shared" si="167"/>
        <v>105.79787872306969</v>
      </c>
      <c r="BA156" s="2">
        <f t="shared" si="167"/>
        <v>105.77019608555875</v>
      </c>
      <c r="BB156" s="2">
        <f t="shared" si="167"/>
        <v>104.91988840003417</v>
      </c>
      <c r="BC156" s="2">
        <f t="shared" si="167"/>
        <v>103.18234531622097</v>
      </c>
      <c r="BD156" s="2">
        <f t="shared" si="167"/>
        <v>101.69102834297131</v>
      </c>
      <c r="BE156" s="2">
        <f t="shared" si="167"/>
        <v>101.56119490470428</v>
      </c>
      <c r="BF156" s="2">
        <f t="shared" si="167"/>
        <v>99.782513994338444</v>
      </c>
      <c r="BG156" s="2">
        <f t="shared" si="167"/>
        <v>100.69142363744436</v>
      </c>
      <c r="BH156" s="2">
        <f t="shared" si="167"/>
        <v>102.61205797394547</v>
      </c>
      <c r="BI156" s="2">
        <f t="shared" si="167"/>
        <v>101.5361026379709</v>
      </c>
      <c r="BJ156" s="2">
        <f t="shared" si="167"/>
        <v>101.41158448767257</v>
      </c>
      <c r="BK156" s="2">
        <f t="shared" si="167"/>
        <v>102.6813848923029</v>
      </c>
      <c r="BL156" s="2">
        <f t="shared" si="167"/>
        <v>103.82204127909642</v>
      </c>
      <c r="BM156" s="2">
        <f t="shared" si="167"/>
        <v>106.16410081246141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106.741</v>
      </c>
      <c r="CF156" s="2">
        <f t="shared" si="168"/>
        <v>105.586</v>
      </c>
      <c r="CG156" s="2">
        <f t="shared" si="168"/>
        <v>105.20399999999999</v>
      </c>
      <c r="CH156" s="2">
        <f t="shared" si="168"/>
        <v>104.741</v>
      </c>
      <c r="CI156" s="2">
        <f t="shared" si="168"/>
        <v>103.245</v>
      </c>
      <c r="CJ156" s="2">
        <f t="shared" si="168"/>
        <v>102.01900000000001</v>
      </c>
      <c r="CK156" s="2">
        <f t="shared" si="168"/>
        <v>101.34</v>
      </c>
      <c r="CL156" s="2">
        <f t="shared" si="168"/>
        <v>98.697999999999993</v>
      </c>
      <c r="CM156" s="2">
        <f t="shared" si="168"/>
        <v>100.887</v>
      </c>
      <c r="CN156" s="2">
        <f t="shared" si="168"/>
        <v>102.86799999999999</v>
      </c>
      <c r="CO156" s="2">
        <f t="shared" si="168"/>
        <v>101.509</v>
      </c>
      <c r="CP156" s="2">
        <f t="shared" si="168"/>
        <v>101.47199999999999</v>
      </c>
      <c r="CQ156" s="2">
        <f t="shared" si="168"/>
        <v>101.47199999999999</v>
      </c>
      <c r="CR156" s="2">
        <f t="shared" si="168"/>
        <v>103.491</v>
      </c>
      <c r="CS156" s="2">
        <f t="shared" si="168"/>
        <v>105.925</v>
      </c>
      <c r="CU156" s="2">
        <f t="shared" si="197"/>
        <v>106.741</v>
      </c>
      <c r="CV156" s="2">
        <f t="shared" si="198"/>
        <v>105.586</v>
      </c>
      <c r="CW156" s="2">
        <f t="shared" si="199"/>
        <v>105.20399999999999</v>
      </c>
      <c r="CX156" s="2">
        <f t="shared" si="200"/>
        <v>104.741</v>
      </c>
      <c r="CY156" s="2">
        <f t="shared" si="201"/>
        <v>103.245</v>
      </c>
      <c r="CZ156" s="2">
        <f t="shared" si="202"/>
        <v>102.01900000000001</v>
      </c>
      <c r="DA156" s="2">
        <f t="shared" si="203"/>
        <v>101.34</v>
      </c>
      <c r="DB156" s="2">
        <f t="shared" si="204"/>
        <v>98.697999999999993</v>
      </c>
      <c r="DC156" s="2">
        <f t="shared" si="205"/>
        <v>100.887</v>
      </c>
      <c r="DD156" s="2">
        <f t="shared" si="206"/>
        <v>102.86799999999999</v>
      </c>
      <c r="DE156" s="2">
        <f t="shared" si="207"/>
        <v>101.509</v>
      </c>
      <c r="DF156" s="2">
        <f t="shared" si="208"/>
        <v>101.47199999999999</v>
      </c>
      <c r="DG156" s="2">
        <f t="shared" si="209"/>
        <v>101.47199999999999</v>
      </c>
      <c r="DH156" s="2">
        <f t="shared" si="210"/>
        <v>103.491</v>
      </c>
      <c r="DI156" s="2">
        <f t="shared" si="211"/>
        <v>105.925</v>
      </c>
      <c r="DK156" s="2">
        <f t="shared" si="176"/>
        <v>122.98992176386915</v>
      </c>
      <c r="DL156" s="2">
        <f t="shared" si="176"/>
        <v>118.51290909090908</v>
      </c>
      <c r="DM156" s="2">
        <f t="shared" si="176"/>
        <v>121.94564765478422</v>
      </c>
      <c r="DN156" s="2">
        <f t="shared" si="176"/>
        <v>119.15742159244267</v>
      </c>
      <c r="DO156" s="2">
        <f t="shared" si="176"/>
        <v>116.59354546449288</v>
      </c>
      <c r="DP156" s="2">
        <f t="shared" si="176"/>
        <v>117.38096651712442</v>
      </c>
      <c r="DQ156" s="2">
        <f t="shared" si="176"/>
        <v>119.13575285285286</v>
      </c>
      <c r="DR156" s="2">
        <f t="shared" si="176"/>
        <v>119.82531578947369</v>
      </c>
      <c r="DS156" s="2">
        <f t="shared" si="176"/>
        <v>121.77084593837533</v>
      </c>
      <c r="DT156" s="2">
        <f t="shared" si="176"/>
        <v>121.08255615615619</v>
      </c>
      <c r="DU156" s="2">
        <f t="shared" si="176"/>
        <v>124.06885594165595</v>
      </c>
      <c r="DV156" s="2">
        <f t="shared" si="176"/>
        <v>115.31292887624465</v>
      </c>
      <c r="DW156" s="2">
        <f t="shared" si="176"/>
        <v>123.29166576576579</v>
      </c>
      <c r="DX156" s="2">
        <f t="shared" si="176"/>
        <v>115.35872650878534</v>
      </c>
      <c r="DY156" s="2">
        <f t="shared" si="176"/>
        <v>110.1513236188357</v>
      </c>
      <c r="EA156" s="2">
        <f t="shared" si="152"/>
        <v>106.19867760981177</v>
      </c>
      <c r="EB156" s="2">
        <f t="shared" si="152"/>
        <v>105.54998704600484</v>
      </c>
      <c r="EC156" s="2">
        <f t="shared" si="152"/>
        <v>105.44964967032969</v>
      </c>
      <c r="ED156" s="2">
        <f t="shared" si="152"/>
        <v>104.71117301768399</v>
      </c>
      <c r="EE156" s="2">
        <f t="shared" si="152"/>
        <v>102.9622294379712</v>
      </c>
      <c r="EF156" s="2">
        <f t="shared" si="152"/>
        <v>101.42610084643292</v>
      </c>
      <c r="EG156" s="2">
        <f t="shared" si="152"/>
        <v>101.38157478446189</v>
      </c>
      <c r="EH156" s="2">
        <f t="shared" si="152"/>
        <v>99.395289864291755</v>
      </c>
      <c r="EI156" s="2">
        <f t="shared" si="152"/>
        <v>100.13657494613729</v>
      </c>
      <c r="EJ156" s="2">
        <f t="shared" si="152"/>
        <v>102.33519415460657</v>
      </c>
      <c r="EK156" s="2">
        <f t="shared" si="152"/>
        <v>101.06695475530934</v>
      </c>
      <c r="EL156" s="2">
        <f t="shared" si="179"/>
        <v>101.17359475128924</v>
      </c>
      <c r="EM156" s="2">
        <f t="shared" si="135"/>
        <v>102.4152148426258</v>
      </c>
      <c r="EN156" s="2">
        <f t="shared" si="135"/>
        <v>103.78635462686567</v>
      </c>
      <c r="EO156" s="2">
        <f t="shared" si="135"/>
        <v>106.35959501928781</v>
      </c>
      <c r="EQ156" s="2">
        <f t="shared" si="177"/>
        <v>107.03353862251907</v>
      </c>
      <c r="ER156" s="2">
        <f t="shared" si="177"/>
        <v>106.45291605732588</v>
      </c>
      <c r="ES156" s="2">
        <f t="shared" si="177"/>
        <v>106.61447553035079</v>
      </c>
      <c r="ET156" s="2">
        <f t="shared" si="177"/>
        <v>105.48268602616282</v>
      </c>
      <c r="EU156" s="2">
        <f t="shared" si="177"/>
        <v>103.85396535837646</v>
      </c>
      <c r="EV156" s="2">
        <f t="shared" si="177"/>
        <v>102.40995158532557</v>
      </c>
      <c r="EW156" s="2">
        <f t="shared" si="177"/>
        <v>102.00111401052865</v>
      </c>
      <c r="EX156" s="2">
        <f t="shared" si="177"/>
        <v>100.62628461910747</v>
      </c>
      <c r="EY156" s="2">
        <f t="shared" si="177"/>
        <v>101.87301966870672</v>
      </c>
      <c r="EZ156" s="2">
        <f t="shared" si="177"/>
        <v>103.22989657356754</v>
      </c>
      <c r="FA156" s="2">
        <f t="shared" si="177"/>
        <v>102.61699052524328</v>
      </c>
      <c r="FB156" s="2">
        <f t="shared" si="177"/>
        <v>101.97448388554562</v>
      </c>
      <c r="FC156" s="2">
        <f t="shared" si="177"/>
        <v>103.44310721939176</v>
      </c>
      <c r="FD156" s="2">
        <f t="shared" si="177"/>
        <v>103.91989003616071</v>
      </c>
      <c r="FE156" s="2">
        <f t="shared" si="177"/>
        <v>105.4653334170946</v>
      </c>
      <c r="FG156" s="2">
        <f t="shared" si="178"/>
        <v>0.99949800042682602</v>
      </c>
      <c r="FH156" s="2">
        <f t="shared" si="178"/>
        <v>0.99961610212129492</v>
      </c>
      <c r="FI156" s="2">
        <f t="shared" si="178"/>
        <v>0.9995492768569274</v>
      </c>
      <c r="FJ156" s="2">
        <f t="shared" si="178"/>
        <v>0.99954104461975279</v>
      </c>
      <c r="FK156" s="2">
        <f t="shared" si="178"/>
        <v>0.99949753770944672</v>
      </c>
      <c r="FL156" s="2">
        <f t="shared" si="178"/>
        <v>0.99950972811546235</v>
      </c>
      <c r="FM156" s="2">
        <f t="shared" si="178"/>
        <v>0.99951094630981208</v>
      </c>
      <c r="FN156" s="2">
        <f t="shared" si="178"/>
        <v>0.99952616757600776</v>
      </c>
      <c r="FO156" s="2">
        <f t="shared" si="178"/>
        <v>0.99948697350933891</v>
      </c>
      <c r="FP156" s="2">
        <f t="shared" si="178"/>
        <v>0.99952069982160185</v>
      </c>
      <c r="FQ156" s="2">
        <f t="shared" si="178"/>
        <v>0.99949850378938143</v>
      </c>
      <c r="FR156" s="2">
        <f t="shared" si="178"/>
        <v>0.9995420191966139</v>
      </c>
      <c r="FS156" s="2">
        <f t="shared" si="178"/>
        <v>0.99949990043489656</v>
      </c>
      <c r="FT156" s="2">
        <f t="shared" si="178"/>
        <v>0.99944479660343244</v>
      </c>
      <c r="FU156" s="2">
        <f t="shared" si="178"/>
        <v>0.99935609972382555</v>
      </c>
      <c r="FW156" s="2">
        <f t="shared" si="169"/>
        <v>0.24101845894321727</v>
      </c>
      <c r="FX156" s="2">
        <f t="shared" si="169"/>
        <v>0.26903027341494318</v>
      </c>
      <c r="FY156" s="2">
        <f t="shared" si="169"/>
        <v>0.26880523339662482</v>
      </c>
      <c r="FZ156" s="2">
        <f t="shared" si="169"/>
        <v>0.26193362473672221</v>
      </c>
      <c r="GA156" s="2">
        <f t="shared" si="169"/>
        <v>0.23915898316500539</v>
      </c>
      <c r="GB156" s="2">
        <f t="shared" si="169"/>
        <v>0.26132548801847699</v>
      </c>
      <c r="GC156" s="2">
        <f t="shared" si="169"/>
        <v>0.27591049404088247</v>
      </c>
      <c r="GD156" s="2">
        <f t="shared" si="169"/>
        <v>0.30669807475893918</v>
      </c>
      <c r="GE156" s="2">
        <f t="shared" si="169"/>
        <v>0.31313967563408174</v>
      </c>
      <c r="GF156" s="2">
        <f t="shared" si="169"/>
        <v>0.29940480735276004</v>
      </c>
      <c r="GG156" s="2">
        <f t="shared" si="169"/>
        <v>0.29522706846892677</v>
      </c>
      <c r="GH156" s="2">
        <f t="shared" si="169"/>
        <v>0.28907146180276883</v>
      </c>
      <c r="GI156" s="2">
        <f t="shared" si="169"/>
        <v>0.24879039034624284</v>
      </c>
      <c r="GJ156" s="2">
        <f t="shared" si="169"/>
        <v>0.21913013342339466</v>
      </c>
      <c r="GK156" s="2">
        <f t="shared" si="169"/>
        <v>0.22133981983950163</v>
      </c>
      <c r="GM156" s="86">
        <f t="shared" si="170"/>
        <v>4.3471929759780418E-245</v>
      </c>
      <c r="GN156" s="86">
        <f t="shared" si="170"/>
        <v>3.3810903951685834E-257</v>
      </c>
      <c r="GO156" s="86">
        <f t="shared" si="170"/>
        <v>2.2968343934198808E-283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2.757836574553123E-298</v>
      </c>
      <c r="GW156" s="86">
        <f t="shared" si="170"/>
        <v>5.7460290186135553E-305</v>
      </c>
      <c r="GX156" s="86">
        <f t="shared" si="170"/>
        <v>1.271954071656038E-295</v>
      </c>
      <c r="GY156" s="86">
        <f t="shared" si="170"/>
        <v>3.5016390323685606E-222</v>
      </c>
      <c r="GZ156" s="86">
        <f t="shared" si="170"/>
        <v>1.646467829684597E-173</v>
      </c>
      <c r="HA156" s="86">
        <f t="shared" si="170"/>
        <v>4.8418449503091108E-215</v>
      </c>
      <c r="HC156" s="86">
        <f t="shared" si="181"/>
        <v>4.9036557237062672E-126</v>
      </c>
      <c r="HD156" s="86">
        <f t="shared" si="181"/>
        <v>1.7100334436658125E-133</v>
      </c>
      <c r="HE156" s="86">
        <f t="shared" si="181"/>
        <v>1.8778574041293296E-124</v>
      </c>
      <c r="HF156" s="86">
        <f t="shared" si="180"/>
        <v>1.9259712724717914E-164</v>
      </c>
      <c r="HG156" s="86">
        <f t="shared" si="180"/>
        <v>1.6090822289495269E-162</v>
      </c>
      <c r="HH156" s="86">
        <f t="shared" si="180"/>
        <v>2.3324952781697147E-173</v>
      </c>
      <c r="HI156" s="86">
        <f t="shared" si="180"/>
        <v>8.2458532751822404E-194</v>
      </c>
      <c r="HJ156" s="86">
        <f t="shared" si="180"/>
        <v>1.5105390474775636E-210</v>
      </c>
      <c r="HK156" s="86">
        <f t="shared" si="180"/>
        <v>6.6207562370541135E-195</v>
      </c>
      <c r="HL156" s="86">
        <f t="shared" si="161"/>
        <v>4.7686456208583701E-93</v>
      </c>
      <c r="HM156" s="86">
        <f t="shared" si="161"/>
        <v>9.1956450489572102E-158</v>
      </c>
      <c r="HN156" s="86">
        <f t="shared" si="161"/>
        <v>1.9366324483667804E-139</v>
      </c>
      <c r="HO156" s="86">
        <f t="shared" si="161"/>
        <v>1.2040148715172838E-96</v>
      </c>
      <c r="HP156" s="86">
        <f t="shared" si="161"/>
        <v>3.8764746769751087E-86</v>
      </c>
      <c r="HQ156" s="86">
        <f t="shared" si="161"/>
        <v>1.5636682762331652E-111</v>
      </c>
      <c r="HS156" s="86">
        <f t="shared" si="171"/>
        <v>1.6042235332271474E-4</v>
      </c>
      <c r="HT156" s="86">
        <f t="shared" si="171"/>
        <v>1.0414074328742678E-4</v>
      </c>
      <c r="HU156" s="86">
        <f t="shared" si="171"/>
        <v>5.4979647391992035E-5</v>
      </c>
      <c r="HV156" s="86">
        <f t="shared" si="171"/>
        <v>3.81990055365259E-5</v>
      </c>
      <c r="HW156" s="86">
        <f t="shared" si="171"/>
        <v>1.3661787731537273E-4</v>
      </c>
      <c r="HX156" s="86">
        <f t="shared" si="171"/>
        <v>3.4172532975239935E-5</v>
      </c>
      <c r="HY156" s="86">
        <f t="shared" si="171"/>
        <v>1.311752814140613E-6</v>
      </c>
      <c r="HZ156" s="86">
        <f t="shared" si="171"/>
        <v>4.6635143206245984E-7</v>
      </c>
      <c r="IA156" s="86">
        <f t="shared" si="171"/>
        <v>3.3849811950551257E-8</v>
      </c>
      <c r="IB156" s="86">
        <f t="shared" si="171"/>
        <v>8.5431859702492954E-8</v>
      </c>
      <c r="IC156" s="86">
        <f t="shared" si="171"/>
        <v>1.3937919614796847E-7</v>
      </c>
      <c r="ID156" s="86">
        <f t="shared" si="171"/>
        <v>7.309136274358057E-7</v>
      </c>
      <c r="IE156" s="86">
        <f t="shared" si="171"/>
        <v>1.1733183996839369E-5</v>
      </c>
      <c r="IF156" s="86">
        <f t="shared" si="171"/>
        <v>2.3583069615714483E-6</v>
      </c>
      <c r="IG156" s="86">
        <f t="shared" si="171"/>
        <v>4.7937410981495999E-5</v>
      </c>
      <c r="II156" s="86">
        <f t="shared" si="172"/>
        <v>7.9590365868813814E-4</v>
      </c>
      <c r="IJ156" s="86">
        <f t="shared" si="172"/>
        <v>5.2512682556948298E-3</v>
      </c>
      <c r="IK156" s="86">
        <f t="shared" si="172"/>
        <v>3.1521094704107071E-3</v>
      </c>
      <c r="IL156" s="86">
        <f t="shared" si="172"/>
        <v>1.8700830792352102E-3</v>
      </c>
      <c r="IM156" s="86">
        <f t="shared" si="172"/>
        <v>3.7739280826992868E-4</v>
      </c>
      <c r="IN156" s="86">
        <f t="shared" si="172"/>
        <v>1.2024604382834924E-3</v>
      </c>
      <c r="IO156" s="86">
        <f t="shared" si="172"/>
        <v>1.6487384224939121E-3</v>
      </c>
      <c r="IP156" s="86">
        <f t="shared" si="172"/>
        <v>7.4948315705851915E-3</v>
      </c>
      <c r="IQ156" s="86">
        <f t="shared" si="172"/>
        <v>6.9102506295730583E-3</v>
      </c>
      <c r="IR156" s="86">
        <f t="shared" si="172"/>
        <v>5.0565890021113417E-3</v>
      </c>
      <c r="IS156" s="86">
        <f t="shared" si="172"/>
        <v>2.9912919644234899E-3</v>
      </c>
      <c r="IT156" s="86">
        <f t="shared" si="172"/>
        <v>3.1667232938059745E-3</v>
      </c>
      <c r="IU156" s="86">
        <f t="shared" si="172"/>
        <v>3.0087904291284628E-4</v>
      </c>
      <c r="IV156" s="86">
        <f t="shared" si="172"/>
        <v>1.5671502375887993E-4</v>
      </c>
      <c r="IW156" s="86">
        <f t="shared" si="172"/>
        <v>1.8828412070542186E-4</v>
      </c>
      <c r="IY156" s="86">
        <f t="shared" si="173"/>
        <v>9.5632601201085289E-4</v>
      </c>
      <c r="IZ156" s="86">
        <f t="shared" si="173"/>
        <v>5.3554089989822562E-3</v>
      </c>
      <c r="JA156" s="86">
        <f t="shared" si="173"/>
        <v>3.2070891178026992E-3</v>
      </c>
      <c r="JB156" s="86">
        <f t="shared" si="173"/>
        <v>1.9082820847717361E-3</v>
      </c>
      <c r="JC156" s="86">
        <f t="shared" si="173"/>
        <v>5.1401068558530139E-4</v>
      </c>
      <c r="JD156" s="86">
        <f t="shared" si="173"/>
        <v>1.2366329712587324E-3</v>
      </c>
      <c r="JE156" s="86">
        <f t="shared" si="173"/>
        <v>1.6500501753080527E-3</v>
      </c>
      <c r="JF156" s="86">
        <f t="shared" si="173"/>
        <v>7.4952979220172539E-3</v>
      </c>
      <c r="JG156" s="86">
        <f t="shared" si="173"/>
        <v>6.9102844793850092E-3</v>
      </c>
      <c r="JH156" s="86">
        <f t="shared" si="173"/>
        <v>5.0566744339710446E-3</v>
      </c>
      <c r="JI156" s="86">
        <f t="shared" si="173"/>
        <v>2.9914313436196381E-3</v>
      </c>
      <c r="JJ156" s="86">
        <f t="shared" si="173"/>
        <v>3.1674542074334104E-3</v>
      </c>
      <c r="JK156" s="86">
        <f t="shared" si="173"/>
        <v>3.1261222690968563E-4</v>
      </c>
      <c r="JL156" s="86">
        <f t="shared" si="173"/>
        <v>1.5907333072045138E-4</v>
      </c>
      <c r="JM156" s="86">
        <f t="shared" si="173"/>
        <v>2.3622153168691785E-4</v>
      </c>
    </row>
    <row r="157" spans="2:273" x14ac:dyDescent="0.25">
      <c r="B157" s="2">
        <v>130</v>
      </c>
      <c r="C157" s="37">
        <v>106.19</v>
      </c>
      <c r="D157" s="37">
        <v>105.172</v>
      </c>
      <c r="E157" s="37">
        <v>105.426</v>
      </c>
      <c r="F157" s="37">
        <v>104.63</v>
      </c>
      <c r="G157" s="37">
        <v>102.604</v>
      </c>
      <c r="H157" s="37">
        <v>100.792</v>
      </c>
      <c r="I157" s="37">
        <v>101.30200000000001</v>
      </c>
      <c r="J157" s="37">
        <v>100.377</v>
      </c>
      <c r="K157" s="37">
        <v>101.113</v>
      </c>
      <c r="L157" s="37">
        <v>102.943</v>
      </c>
      <c r="M157" s="37">
        <v>101.151</v>
      </c>
      <c r="N157" s="37">
        <v>101.679</v>
      </c>
      <c r="O157" s="37">
        <v>101.41500000000001</v>
      </c>
      <c r="P157" s="37">
        <v>103.18899999999999</v>
      </c>
      <c r="Q157" s="37">
        <v>105.01900000000001</v>
      </c>
      <c r="S157" s="4">
        <f t="shared" si="174"/>
        <v>106.25956163534813</v>
      </c>
      <c r="T157" s="4">
        <f t="shared" si="174"/>
        <v>105.73089462377399</v>
      </c>
      <c r="U157" s="4">
        <f t="shared" si="174"/>
        <v>105.72676158438586</v>
      </c>
      <c r="V157" s="4">
        <f t="shared" si="174"/>
        <v>104.83862588004028</v>
      </c>
      <c r="W157" s="4">
        <f t="shared" si="174"/>
        <v>103.04646136034015</v>
      </c>
      <c r="X157" s="4">
        <f t="shared" si="174"/>
        <v>101.63934413699543</v>
      </c>
      <c r="Y157" s="4">
        <f t="shared" si="174"/>
        <v>101.54592569545328</v>
      </c>
      <c r="Z157" s="4">
        <f t="shared" si="174"/>
        <v>100.153792888879</v>
      </c>
      <c r="AA157" s="4">
        <f t="shared" si="174"/>
        <v>101.08003318775276</v>
      </c>
      <c r="AB157" s="4">
        <f t="shared" si="174"/>
        <v>102.94286426643367</v>
      </c>
      <c r="AC157" s="4">
        <f t="shared" si="174"/>
        <v>101.70965490526136</v>
      </c>
      <c r="AD157" s="4">
        <f t="shared" si="174"/>
        <v>101.58813676547955</v>
      </c>
      <c r="AE157" s="4">
        <f t="shared" si="174"/>
        <v>102.56389362753667</v>
      </c>
      <c r="AF157" s="4">
        <f t="shared" si="174"/>
        <v>103.78415462087803</v>
      </c>
      <c r="AG157" s="4">
        <f t="shared" si="174"/>
        <v>106.22051342598333</v>
      </c>
      <c r="AI157" s="4">
        <f t="shared" si="175"/>
        <v>-6.9561635348136974E-2</v>
      </c>
      <c r="AJ157" s="4">
        <f t="shared" si="175"/>
        <v>-0.55889462377399468</v>
      </c>
      <c r="AK157" s="4">
        <f t="shared" si="175"/>
        <v>-0.3007615843858531</v>
      </c>
      <c r="AL157" s="4">
        <f t="shared" si="175"/>
        <v>-0.20862588004028737</v>
      </c>
      <c r="AM157" s="4">
        <f t="shared" si="175"/>
        <v>-0.44246136034014683</v>
      </c>
      <c r="AN157" s="4">
        <f t="shared" si="175"/>
        <v>-0.84734413699543154</v>
      </c>
      <c r="AO157" s="4">
        <f t="shared" si="175"/>
        <v>-0.24392569545327092</v>
      </c>
      <c r="AP157" s="4">
        <f t="shared" si="175"/>
        <v>0.223207111120999</v>
      </c>
      <c r="AQ157" s="4">
        <f t="shared" si="175"/>
        <v>3.2966812247238408E-2</v>
      </c>
      <c r="AR157" s="4">
        <f t="shared" si="175"/>
        <v>1.3573356632434752E-4</v>
      </c>
      <c r="AS157" s="4">
        <f t="shared" si="175"/>
        <v>-0.55865490526136341</v>
      </c>
      <c r="AT157" s="4">
        <f t="shared" si="175"/>
        <v>9.0863234520455194E-2</v>
      </c>
      <c r="AU157" s="4">
        <f t="shared" si="175"/>
        <v>-1.1488936275366655</v>
      </c>
      <c r="AV157" s="4">
        <f t="shared" si="175"/>
        <v>-0.59515462087803428</v>
      </c>
      <c r="AW157" s="4">
        <f t="shared" si="175"/>
        <v>-1.2015134259833218</v>
      </c>
      <c r="AY157" s="2">
        <f t="shared" si="167"/>
        <v>106.25324636409003</v>
      </c>
      <c r="AZ157" s="2">
        <f t="shared" si="167"/>
        <v>105.66140400022705</v>
      </c>
      <c r="BA157" s="2">
        <f t="shared" si="167"/>
        <v>105.61261369234026</v>
      </c>
      <c r="BB157" s="2">
        <f t="shared" si="167"/>
        <v>104.75587391414108</v>
      </c>
      <c r="BC157" s="2">
        <f t="shared" si="167"/>
        <v>103.01580494354282</v>
      </c>
      <c r="BD157" s="2">
        <f t="shared" si="167"/>
        <v>101.55005908799549</v>
      </c>
      <c r="BE157" s="2">
        <f t="shared" si="167"/>
        <v>101.41782283198968</v>
      </c>
      <c r="BF157" s="2">
        <f t="shared" si="167"/>
        <v>99.649307079555513</v>
      </c>
      <c r="BG157" s="2">
        <f t="shared" si="167"/>
        <v>100.55129892419036</v>
      </c>
      <c r="BH157" s="2">
        <f t="shared" si="167"/>
        <v>102.47562728909415</v>
      </c>
      <c r="BI157" s="2">
        <f t="shared" si="167"/>
        <v>101.35359614714967</v>
      </c>
      <c r="BJ157" s="2">
        <f t="shared" si="167"/>
        <v>101.23849367898671</v>
      </c>
      <c r="BK157" s="2">
        <f t="shared" si="167"/>
        <v>102.517699789632</v>
      </c>
      <c r="BL157" s="2">
        <f t="shared" si="167"/>
        <v>103.70207252973469</v>
      </c>
      <c r="BM157" s="2">
        <f t="shared" si="167"/>
        <v>106.0228431263332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106.19</v>
      </c>
      <c r="CF157" s="2" t="str">
        <f t="shared" si="168"/>
        <v/>
      </c>
      <c r="CG157" s="2">
        <f t="shared" si="168"/>
        <v>105.426</v>
      </c>
      <c r="CH157" s="2">
        <f t="shared" si="168"/>
        <v>104.63</v>
      </c>
      <c r="CI157" s="2">
        <f t="shared" si="168"/>
        <v>102.604</v>
      </c>
      <c r="CJ157" s="2">
        <f t="shared" si="168"/>
        <v>100.792</v>
      </c>
      <c r="CK157" s="2">
        <f t="shared" si="168"/>
        <v>101.30200000000001</v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101.151</v>
      </c>
      <c r="CP157" s="2">
        <f t="shared" si="168"/>
        <v>101.679</v>
      </c>
      <c r="CQ157" s="2">
        <f t="shared" si="168"/>
        <v>101.41500000000001</v>
      </c>
      <c r="CR157" s="2">
        <f t="shared" si="168"/>
        <v>103.18899999999999</v>
      </c>
      <c r="CS157" s="2">
        <f t="shared" si="168"/>
        <v>105.01900000000001</v>
      </c>
      <c r="CU157" s="2">
        <f t="shared" si="197"/>
        <v>106.19</v>
      </c>
      <c r="CV157" s="2" t="str">
        <f t="shared" si="198"/>
        <v/>
      </c>
      <c r="CW157" s="2">
        <f t="shared" si="199"/>
        <v>105.426</v>
      </c>
      <c r="CX157" s="2">
        <f t="shared" si="200"/>
        <v>104.63</v>
      </c>
      <c r="CY157" s="2">
        <f t="shared" si="201"/>
        <v>102.604</v>
      </c>
      <c r="CZ157" s="2">
        <f t="shared" si="202"/>
        <v>100.792</v>
      </c>
      <c r="DA157" s="2">
        <f t="shared" si="203"/>
        <v>101.30200000000001</v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101.151</v>
      </c>
      <c r="DF157" s="2">
        <f t="shared" si="208"/>
        <v>101.679</v>
      </c>
      <c r="DG157" s="2">
        <f t="shared" si="209"/>
        <v>101.41500000000001</v>
      </c>
      <c r="DH157" s="2">
        <f t="shared" si="210"/>
        <v>103.18899999999999</v>
      </c>
      <c r="DI157" s="2">
        <f t="shared" si="211"/>
        <v>105.01900000000001</v>
      </c>
      <c r="DK157" s="2">
        <f t="shared" si="176"/>
        <v>122.98276837363682</v>
      </c>
      <c r="DL157" s="2">
        <f t="shared" si="176"/>
        <v>118.46309112050739</v>
      </c>
      <c r="DM157" s="2">
        <f t="shared" si="176"/>
        <v>121.93463686679173</v>
      </c>
      <c r="DN157" s="2">
        <f t="shared" si="176"/>
        <v>119.14164507422404</v>
      </c>
      <c r="DO157" s="2">
        <f t="shared" si="176"/>
        <v>116.56057774373568</v>
      </c>
      <c r="DP157" s="2">
        <f t="shared" si="176"/>
        <v>117.36515669110408</v>
      </c>
      <c r="DQ157" s="2">
        <f t="shared" si="176"/>
        <v>119.12273509223509</v>
      </c>
      <c r="DR157" s="2">
        <f t="shared" si="176"/>
        <v>119.83472190611664</v>
      </c>
      <c r="DS157" s="2">
        <f t="shared" si="176"/>
        <v>121.81853725490194</v>
      </c>
      <c r="DT157" s="2">
        <f t="shared" si="176"/>
        <v>121.11547597597601</v>
      </c>
      <c r="DU157" s="2">
        <f t="shared" si="176"/>
        <v>124.12413753753755</v>
      </c>
      <c r="DV157" s="2">
        <f t="shared" si="176"/>
        <v>115.28075106685631</v>
      </c>
      <c r="DW157" s="2">
        <f t="shared" si="176"/>
        <v>123.33122651222654</v>
      </c>
      <c r="DX157" s="2">
        <f t="shared" si="176"/>
        <v>115.30961802902979</v>
      </c>
      <c r="DY157" s="2">
        <f t="shared" si="176"/>
        <v>110.04521950315161</v>
      </c>
      <c r="EA157" s="2">
        <f t="shared" si="152"/>
        <v>106.02150253850543</v>
      </c>
      <c r="EB157" s="2">
        <f t="shared" si="152"/>
        <v>105.38828462469733</v>
      </c>
      <c r="EC157" s="2">
        <f t="shared" si="152"/>
        <v>105.25895054945057</v>
      </c>
      <c r="ED157" s="2">
        <f t="shared" si="152"/>
        <v>104.52556928123219</v>
      </c>
      <c r="EE157" s="2">
        <f t="shared" si="152"/>
        <v>102.77248368745714</v>
      </c>
      <c r="EF157" s="2">
        <f t="shared" si="152"/>
        <v>101.25784806529627</v>
      </c>
      <c r="EG157" s="2">
        <f t="shared" si="152"/>
        <v>101.2207383512545</v>
      </c>
      <c r="EH157" s="2">
        <f t="shared" si="152"/>
        <v>99.22444274809159</v>
      </c>
      <c r="EI157" s="2">
        <f t="shared" si="152"/>
        <v>99.94201385041552</v>
      </c>
      <c r="EJ157" s="2">
        <f t="shared" si="152"/>
        <v>102.17118156415562</v>
      </c>
      <c r="EK157" s="2">
        <f t="shared" si="152"/>
        <v>100.83780009233612</v>
      </c>
      <c r="EL157" s="2">
        <f t="shared" si="179"/>
        <v>100.97653766622068</v>
      </c>
      <c r="EM157" s="2">
        <f t="shared" si="135"/>
        <v>102.22346885220169</v>
      </c>
      <c r="EN157" s="2">
        <f t="shared" si="135"/>
        <v>103.66347835820896</v>
      </c>
      <c r="EO157" s="2">
        <f t="shared" si="135"/>
        <v>106.2407637914294</v>
      </c>
      <c r="EQ157" s="2">
        <f t="shared" si="177"/>
        <v>106.88874060378637</v>
      </c>
      <c r="ER157" s="2">
        <f t="shared" si="177"/>
        <v>106.32226720529268</v>
      </c>
      <c r="ES157" s="2">
        <f t="shared" si="177"/>
        <v>106.46612728418403</v>
      </c>
      <c r="ET157" s="2">
        <f t="shared" si="177"/>
        <v>105.3258766787476</v>
      </c>
      <c r="EU157" s="2">
        <f t="shared" si="177"/>
        <v>103.69712489275905</v>
      </c>
      <c r="EV157" s="2">
        <f t="shared" si="177"/>
        <v>102.27758925741659</v>
      </c>
      <c r="EW157" s="2">
        <f t="shared" si="177"/>
        <v>101.86243753448107</v>
      </c>
      <c r="EX157" s="2">
        <f t="shared" si="177"/>
        <v>100.49795173389616</v>
      </c>
      <c r="EY157" s="2">
        <f t="shared" si="177"/>
        <v>101.73943738227824</v>
      </c>
      <c r="EZ157" s="2">
        <f t="shared" si="177"/>
        <v>103.09938085228912</v>
      </c>
      <c r="FA157" s="2">
        <f t="shared" si="177"/>
        <v>102.44273376438903</v>
      </c>
      <c r="FB157" s="2">
        <f t="shared" si="177"/>
        <v>101.8066732032126</v>
      </c>
      <c r="FC157" s="2">
        <f t="shared" si="177"/>
        <v>103.29180411504149</v>
      </c>
      <c r="FD157" s="2">
        <f t="shared" si="177"/>
        <v>103.80243827688014</v>
      </c>
      <c r="FE157" s="2">
        <f t="shared" si="177"/>
        <v>105.31426391315941</v>
      </c>
      <c r="FG157" s="2">
        <f t="shared" si="178"/>
        <v>0.99954215072447217</v>
      </c>
      <c r="FH157" s="2">
        <f t="shared" si="178"/>
        <v>0.99964986914639697</v>
      </c>
      <c r="FI157" s="2">
        <f t="shared" si="178"/>
        <v>0.99958891930502225</v>
      </c>
      <c r="FJ157" s="2">
        <f t="shared" si="178"/>
        <v>0.99958141081450547</v>
      </c>
      <c r="FK157" s="2">
        <f t="shared" si="178"/>
        <v>0.99954172868390689</v>
      </c>
      <c r="FL157" s="2">
        <f t="shared" si="178"/>
        <v>0.99955284743752948</v>
      </c>
      <c r="FM157" s="2">
        <f t="shared" si="178"/>
        <v>0.99955395853972251</v>
      </c>
      <c r="FN157" s="2">
        <f t="shared" si="178"/>
        <v>0.99956784167568524</v>
      </c>
      <c r="FO157" s="2">
        <f t="shared" si="178"/>
        <v>0.9995320931579651</v>
      </c>
      <c r="FP157" s="2">
        <f t="shared" si="178"/>
        <v>0.99956285460616667</v>
      </c>
      <c r="FQ157" s="2">
        <f t="shared" si="178"/>
        <v>0.99954260983711618</v>
      </c>
      <c r="FR157" s="2">
        <f t="shared" si="178"/>
        <v>0.99958229971088164</v>
      </c>
      <c r="FS157" s="2">
        <f t="shared" si="178"/>
        <v>0.99954388370522762</v>
      </c>
      <c r="FT157" s="2">
        <f t="shared" si="178"/>
        <v>0.99949362374685069</v>
      </c>
      <c r="FU157" s="2">
        <f t="shared" si="178"/>
        <v>0.99941272269573789</v>
      </c>
      <c r="FW157" s="2">
        <f t="shared" si="169"/>
        <v>0.25826601861323623</v>
      </c>
      <c r="FX157" s="2">
        <f t="shared" si="169"/>
        <v>0.28752300947569442</v>
      </c>
      <c r="FY157" s="2">
        <f t="shared" si="169"/>
        <v>0.28728858019757358</v>
      </c>
      <c r="FZ157" s="2">
        <f t="shared" si="169"/>
        <v>0.28012548971003237</v>
      </c>
      <c r="GA157" s="2">
        <f t="shared" si="169"/>
        <v>0.25631841488040752</v>
      </c>
      <c r="GB157" s="2">
        <f t="shared" si="169"/>
        <v>0.27949111066120108</v>
      </c>
      <c r="GC157" s="2">
        <f t="shared" si="169"/>
        <v>0.2946855051554424</v>
      </c>
      <c r="GD157" s="2">
        <f t="shared" si="169"/>
        <v>0.32662308032048709</v>
      </c>
      <c r="GE157" s="2">
        <f t="shared" si="169"/>
        <v>0.33328199401791975</v>
      </c>
      <c r="GF157" s="2">
        <f t="shared" si="169"/>
        <v>0.31907405843041758</v>
      </c>
      <c r="GG157" s="2">
        <f t="shared" si="169"/>
        <v>0.31474516482066167</v>
      </c>
      <c r="GH157" s="2">
        <f t="shared" si="169"/>
        <v>0.3083606559243971</v>
      </c>
      <c r="GI157" s="2">
        <f t="shared" si="169"/>
        <v>0.26639890595668647</v>
      </c>
      <c r="GJ157" s="2">
        <f t="shared" si="169"/>
        <v>0.23529693503162918</v>
      </c>
      <c r="GK157" s="2">
        <f t="shared" si="169"/>
        <v>0.23762003725445544</v>
      </c>
      <c r="GM157" s="86">
        <f t="shared" si="170"/>
        <v>1.3548991022038844E-252</v>
      </c>
      <c r="GN157" s="86">
        <f t="shared" si="170"/>
        <v>4.5376577973764253E-265</v>
      </c>
      <c r="GO157" s="86">
        <f t="shared" si="170"/>
        <v>4.2195344730390184E-292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2.8850003770708178E-307</v>
      </c>
      <c r="GW157" s="86">
        <f t="shared" si="170"/>
        <v>0</v>
      </c>
      <c r="GX157" s="86">
        <f t="shared" si="170"/>
        <v>1.4526641379907474E-304</v>
      </c>
      <c r="GY157" s="86">
        <f t="shared" si="170"/>
        <v>6.0402986352299735E-229</v>
      </c>
      <c r="GZ157" s="86">
        <f t="shared" si="170"/>
        <v>9.6481279637583225E-179</v>
      </c>
      <c r="HA157" s="86">
        <f t="shared" si="170"/>
        <v>1.4446901492392522E-221</v>
      </c>
      <c r="HC157" s="86">
        <f t="shared" si="181"/>
        <v>1.5384081812266798E-131</v>
      </c>
      <c r="HD157" s="86">
        <f t="shared" si="181"/>
        <v>2.8564276594341971E-139</v>
      </c>
      <c r="HE157" s="86">
        <f t="shared" si="181"/>
        <v>6.6381641283074895E-130</v>
      </c>
      <c r="HF157" s="86">
        <f t="shared" si="180"/>
        <v>1.222479263660479E-171</v>
      </c>
      <c r="HG157" s="86">
        <f t="shared" si="180"/>
        <v>1.0898438476569821E-169</v>
      </c>
      <c r="HH157" s="86">
        <f t="shared" si="180"/>
        <v>6.3872457009985477E-181</v>
      </c>
      <c r="HI157" s="86">
        <f t="shared" si="180"/>
        <v>4.7091942178780011E-202</v>
      </c>
      <c r="HJ157" s="86">
        <f t="shared" si="180"/>
        <v>1.9965241683765987E-219</v>
      </c>
      <c r="HK157" s="86">
        <f t="shared" si="180"/>
        <v>4.588558277763508E-203</v>
      </c>
      <c r="HL157" s="86">
        <f t="shared" si="161"/>
        <v>6.6307981020182591E-97</v>
      </c>
      <c r="HM157" s="86">
        <f t="shared" si="161"/>
        <v>2.1209915985167939E-164</v>
      </c>
      <c r="HN157" s="86">
        <f t="shared" si="161"/>
        <v>2.6216886905099428E-145</v>
      </c>
      <c r="HO157" s="86">
        <f t="shared" si="161"/>
        <v>8.3300692809789248E-101</v>
      </c>
      <c r="HP157" s="86">
        <f t="shared" si="161"/>
        <v>7.6437059428664222E-90</v>
      </c>
      <c r="HQ157" s="86">
        <f t="shared" si="161"/>
        <v>2.4462389174704567E-116</v>
      </c>
      <c r="HS157" s="86">
        <f t="shared" si="171"/>
        <v>4.6887404752280195E-5</v>
      </c>
      <c r="HT157" s="86">
        <f t="shared" si="171"/>
        <v>3.1653023496340253E-5</v>
      </c>
      <c r="HU157" s="86">
        <f t="shared" si="171"/>
        <v>1.4852646264913996E-5</v>
      </c>
      <c r="HV157" s="86">
        <f t="shared" si="171"/>
        <v>9.7953641146228152E-6</v>
      </c>
      <c r="HW157" s="86">
        <f t="shared" si="171"/>
        <v>3.6897186166741693E-5</v>
      </c>
      <c r="HX157" s="86">
        <f t="shared" si="171"/>
        <v>8.2208499753775749E-6</v>
      </c>
      <c r="HY157" s="86">
        <f t="shared" si="171"/>
        <v>2.3647961297275647E-7</v>
      </c>
      <c r="HZ157" s="86">
        <f t="shared" si="171"/>
        <v>7.9447773431814731E-8</v>
      </c>
      <c r="IA157" s="86">
        <f t="shared" si="171"/>
        <v>4.4828146698216405E-9</v>
      </c>
      <c r="IB157" s="86">
        <f t="shared" si="171"/>
        <v>1.2929793626533192E-8</v>
      </c>
      <c r="IC157" s="86">
        <f t="shared" si="171"/>
        <v>2.0182977207222755E-8</v>
      </c>
      <c r="ID157" s="86">
        <f t="shared" si="171"/>
        <v>1.2650061472408824E-7</v>
      </c>
      <c r="IE157" s="86">
        <f t="shared" si="171"/>
        <v>2.4167495706363523E-6</v>
      </c>
      <c r="IF157" s="86">
        <f t="shared" si="171"/>
        <v>3.0472779859598695E-7</v>
      </c>
      <c r="IG157" s="86">
        <f t="shared" si="171"/>
        <v>8.9201923025915475E-6</v>
      </c>
      <c r="II157" s="86">
        <f t="shared" si="172"/>
        <v>1.9689429769145688E-3</v>
      </c>
      <c r="IJ157" s="86">
        <f t="shared" si="172"/>
        <v>1.073005333703265E-2</v>
      </c>
      <c r="IK157" s="86">
        <f t="shared" si="172"/>
        <v>7.0126537943961016E-3</v>
      </c>
      <c r="IL157" s="86">
        <f t="shared" si="172"/>
        <v>4.4141570065205065E-3</v>
      </c>
      <c r="IM157" s="86">
        <f t="shared" si="172"/>
        <v>1.0345240045265649E-3</v>
      </c>
      <c r="IN157" s="86">
        <f t="shared" si="172"/>
        <v>3.0428449507992126E-3</v>
      </c>
      <c r="IO157" s="86">
        <f t="shared" si="172"/>
        <v>4.2261305743734705E-3</v>
      </c>
      <c r="IP157" s="86">
        <f t="shared" si="172"/>
        <v>1.6592679203325664E-2</v>
      </c>
      <c r="IQ157" s="86">
        <f t="shared" si="172"/>
        <v>1.6016740480249387E-2</v>
      </c>
      <c r="IR157" s="86">
        <f t="shared" si="172"/>
        <v>1.1726242844368963E-2</v>
      </c>
      <c r="IS157" s="86">
        <f t="shared" si="172"/>
        <v>7.5334515263730884E-3</v>
      </c>
      <c r="IT157" s="86">
        <f t="shared" si="172"/>
        <v>7.6650543169710528E-3</v>
      </c>
      <c r="IU157" s="86">
        <f t="shared" si="172"/>
        <v>8.9418339936174224E-4</v>
      </c>
      <c r="IV157" s="86">
        <f t="shared" si="172"/>
        <v>4.5349242211526489E-4</v>
      </c>
      <c r="IW157" s="86">
        <f t="shared" si="172"/>
        <v>5.2844979813113091E-4</v>
      </c>
      <c r="IY157" s="86">
        <f t="shared" si="173"/>
        <v>2.0158303816668489E-3</v>
      </c>
      <c r="IZ157" s="86">
        <f t="shared" si="173"/>
        <v>1.076170636052899E-2</v>
      </c>
      <c r="JA157" s="86">
        <f t="shared" si="173"/>
        <v>7.0275064406610157E-3</v>
      </c>
      <c r="JB157" s="86">
        <f t="shared" si="173"/>
        <v>4.4239523706351295E-3</v>
      </c>
      <c r="JC157" s="86">
        <f t="shared" si="173"/>
        <v>1.0714211906933066E-3</v>
      </c>
      <c r="JD157" s="86">
        <f t="shared" si="173"/>
        <v>3.0510658007745902E-3</v>
      </c>
      <c r="JE157" s="86">
        <f t="shared" si="173"/>
        <v>4.2263670539864429E-3</v>
      </c>
      <c r="JF157" s="86">
        <f t="shared" si="173"/>
        <v>1.6592758651099097E-2</v>
      </c>
      <c r="JG157" s="86">
        <f t="shared" si="173"/>
        <v>1.6016744963064058E-2</v>
      </c>
      <c r="JH157" s="86">
        <f t="shared" si="173"/>
        <v>1.172625577416259E-2</v>
      </c>
      <c r="JI157" s="86">
        <f t="shared" si="173"/>
        <v>7.5334717093502954E-3</v>
      </c>
      <c r="JJ157" s="86">
        <f t="shared" si="173"/>
        <v>7.6651808175857766E-3</v>
      </c>
      <c r="JK157" s="86">
        <f t="shared" si="173"/>
        <v>8.9660014893237858E-4</v>
      </c>
      <c r="JL157" s="86">
        <f t="shared" si="173"/>
        <v>4.5379714991386087E-4</v>
      </c>
      <c r="JM157" s="86">
        <f t="shared" si="173"/>
        <v>5.3736999043372245E-4</v>
      </c>
    </row>
    <row r="158" spans="2:273" x14ac:dyDescent="0.25">
      <c r="B158" s="2">
        <v>131</v>
      </c>
      <c r="C158" s="37">
        <v>104.759</v>
      </c>
      <c r="D158" s="37">
        <v>105.655</v>
      </c>
      <c r="E158" s="37">
        <v>106.01900000000001</v>
      </c>
      <c r="F158" s="37">
        <v>104.389</v>
      </c>
      <c r="G158" s="37">
        <v>102.755</v>
      </c>
      <c r="H158" s="37">
        <v>101.321</v>
      </c>
      <c r="I158" s="37">
        <v>100.86799999999999</v>
      </c>
      <c r="J158" s="37">
        <v>99.66</v>
      </c>
      <c r="K158" s="37">
        <v>101.66</v>
      </c>
      <c r="L158" s="37">
        <v>103.491</v>
      </c>
      <c r="M158" s="37">
        <v>101.792</v>
      </c>
      <c r="N158" s="37">
        <v>101.09399999999999</v>
      </c>
      <c r="O158" s="37">
        <v>101.245</v>
      </c>
      <c r="P158" s="37">
        <v>103.34</v>
      </c>
      <c r="Q158" s="37">
        <v>106.58499999999999</v>
      </c>
      <c r="S158" s="4">
        <f t="shared" si="174"/>
        <v>106.11352861354351</v>
      </c>
      <c r="T158" s="4">
        <f t="shared" si="174"/>
        <v>105.64940329946302</v>
      </c>
      <c r="U158" s="4">
        <f t="shared" si="174"/>
        <v>105.67473768296954</v>
      </c>
      <c r="V158" s="4">
        <f t="shared" si="174"/>
        <v>104.76041384509851</v>
      </c>
      <c r="W158" s="4">
        <f t="shared" si="174"/>
        <v>102.92313516927967</v>
      </c>
      <c r="X158" s="4">
        <f t="shared" si="174"/>
        <v>101.60291721383845</v>
      </c>
      <c r="Y158" s="4">
        <f t="shared" si="174"/>
        <v>101.55057586186405</v>
      </c>
      <c r="Z158" s="4">
        <f t="shared" si="174"/>
        <v>100.44263441217701</v>
      </c>
      <c r="AA158" s="4">
        <f t="shared" si="174"/>
        <v>101.41489914370402</v>
      </c>
      <c r="AB158" s="4">
        <f t="shared" si="174"/>
        <v>103.23859307362004</v>
      </c>
      <c r="AC158" s="4">
        <f t="shared" si="174"/>
        <v>101.91234703197112</v>
      </c>
      <c r="AD158" s="4">
        <f t="shared" si="174"/>
        <v>101.77141956102291</v>
      </c>
      <c r="AE158" s="4">
        <f t="shared" si="174"/>
        <v>102.47216306882258</v>
      </c>
      <c r="AF158" s="4">
        <f t="shared" si="174"/>
        <v>103.78826668070205</v>
      </c>
      <c r="AG158" s="4">
        <f t="shared" si="174"/>
        <v>106.35964643851263</v>
      </c>
      <c r="AI158" s="4">
        <f t="shared" si="175"/>
        <v>-1.3545286135435077</v>
      </c>
      <c r="AJ158" s="4">
        <f t="shared" si="175"/>
        <v>5.5967005369836897E-3</v>
      </c>
      <c r="AK158" s="4">
        <f t="shared" si="175"/>
        <v>0.34426231703046994</v>
      </c>
      <c r="AL158" s="4">
        <f t="shared" si="175"/>
        <v>-0.37141384509851605</v>
      </c>
      <c r="AM158" s="4">
        <f t="shared" si="175"/>
        <v>-0.16813516927967953</v>
      </c>
      <c r="AN158" s="4">
        <f t="shared" si="175"/>
        <v>-0.28191721383845447</v>
      </c>
      <c r="AO158" s="4">
        <f t="shared" si="175"/>
        <v>-0.68257586186405206</v>
      </c>
      <c r="AP158" s="4">
        <f t="shared" si="175"/>
        <v>-0.78263441217701768</v>
      </c>
      <c r="AQ158" s="4">
        <f t="shared" si="175"/>
        <v>0.24510085629597711</v>
      </c>
      <c r="AR158" s="4">
        <f t="shared" si="175"/>
        <v>0.25240692637996176</v>
      </c>
      <c r="AS158" s="4">
        <f t="shared" si="175"/>
        <v>-0.12034703197112151</v>
      </c>
      <c r="AT158" s="4">
        <f t="shared" si="175"/>
        <v>-0.67741956102291567</v>
      </c>
      <c r="AU158" s="4">
        <f t="shared" si="175"/>
        <v>-1.227163068822577</v>
      </c>
      <c r="AV158" s="4">
        <f t="shared" si="175"/>
        <v>-0.44826668070204789</v>
      </c>
      <c r="AW158" s="4">
        <f t="shared" si="175"/>
        <v>0.22535356148736696</v>
      </c>
      <c r="AY158" s="2">
        <f t="shared" si="167"/>
        <v>106.10004347884441</v>
      </c>
      <c r="AZ158" s="2">
        <f t="shared" si="167"/>
        <v>105.52682132793129</v>
      </c>
      <c r="BA158" s="2">
        <f t="shared" si="167"/>
        <v>105.45756373659324</v>
      </c>
      <c r="BB158" s="2">
        <f t="shared" si="167"/>
        <v>104.59356891053962</v>
      </c>
      <c r="BC158" s="2">
        <f t="shared" si="167"/>
        <v>102.85118809908458</v>
      </c>
      <c r="BD158" s="2">
        <f t="shared" si="167"/>
        <v>101.41123676595494</v>
      </c>
      <c r="BE158" s="2">
        <f t="shared" si="167"/>
        <v>101.27581853453543</v>
      </c>
      <c r="BF158" s="2">
        <f t="shared" si="167"/>
        <v>99.518705935941853</v>
      </c>
      <c r="BG158" s="2">
        <f t="shared" si="167"/>
        <v>100.41486325835061</v>
      </c>
      <c r="BH158" s="2">
        <f t="shared" si="167"/>
        <v>102.34120930231205</v>
      </c>
      <c r="BI158" s="2">
        <f t="shared" si="167"/>
        <v>101.1744228938752</v>
      </c>
      <c r="BJ158" s="2">
        <f t="shared" si="167"/>
        <v>101.06716437534112</v>
      </c>
      <c r="BK158" s="2">
        <f t="shared" si="167"/>
        <v>102.35635911568433</v>
      </c>
      <c r="BL158" s="2">
        <f t="shared" si="167"/>
        <v>103.58243885085486</v>
      </c>
      <c r="BM158" s="2">
        <f t="shared" si="167"/>
        <v>105.87978078956507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104.759</v>
      </c>
      <c r="CF158" s="2" t="str">
        <f t="shared" si="168"/>
        <v/>
      </c>
      <c r="CG158" s="2" t="str">
        <f t="shared" si="168"/>
        <v/>
      </c>
      <c r="CH158" s="2">
        <f t="shared" si="168"/>
        <v>104.389</v>
      </c>
      <c r="CI158" s="2">
        <f t="shared" si="168"/>
        <v>102.755</v>
      </c>
      <c r="CJ158" s="2">
        <f t="shared" si="168"/>
        <v>101.321</v>
      </c>
      <c r="CK158" s="2">
        <f t="shared" si="168"/>
        <v>100.86799999999999</v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>
        <f t="shared" si="168"/>
        <v>101.245</v>
      </c>
      <c r="CR158" s="2">
        <f t="shared" si="168"/>
        <v>103.34</v>
      </c>
      <c r="CS158" s="2">
        <f t="shared" si="168"/>
        <v>106.58499999999999</v>
      </c>
      <c r="CU158" s="2">
        <f t="shared" si="197"/>
        <v>104.759</v>
      </c>
      <c r="CV158" s="2" t="str">
        <f t="shared" si="198"/>
        <v/>
      </c>
      <c r="CW158" s="2" t="str">
        <f t="shared" si="199"/>
        <v/>
      </c>
      <c r="CX158" s="2">
        <f t="shared" si="200"/>
        <v>104.389</v>
      </c>
      <c r="CY158" s="2">
        <f t="shared" si="201"/>
        <v>102.755</v>
      </c>
      <c r="CZ158" s="2">
        <f t="shared" si="202"/>
        <v>101.321</v>
      </c>
      <c r="DA158" s="2">
        <f t="shared" si="203"/>
        <v>100.86799999999999</v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>
        <f t="shared" si="209"/>
        <v>101.245</v>
      </c>
      <c r="DH158" s="2">
        <f t="shared" si="210"/>
        <v>103.34</v>
      </c>
      <c r="DI158" s="2">
        <f t="shared" si="211"/>
        <v>106.58499999999999</v>
      </c>
      <c r="DK158" s="2">
        <f t="shared" si="176"/>
        <v>122.97561498340448</v>
      </c>
      <c r="DL158" s="2">
        <f t="shared" si="176"/>
        <v>118.4132731501057</v>
      </c>
      <c r="DM158" s="2">
        <f t="shared" si="176"/>
        <v>121.92362607879923</v>
      </c>
      <c r="DN158" s="2">
        <f t="shared" si="176"/>
        <v>119.12586855600543</v>
      </c>
      <c r="DO158" s="2">
        <f t="shared" si="176"/>
        <v>116.52761002297848</v>
      </c>
      <c r="DP158" s="2">
        <f t="shared" si="176"/>
        <v>117.34934686508372</v>
      </c>
      <c r="DQ158" s="2">
        <f t="shared" si="176"/>
        <v>119.10971733161733</v>
      </c>
      <c r="DR158" s="2">
        <f t="shared" si="176"/>
        <v>119.84412802275961</v>
      </c>
      <c r="DS158" s="2">
        <f t="shared" si="176"/>
        <v>121.86622857142855</v>
      </c>
      <c r="DT158" s="2">
        <f t="shared" si="176"/>
        <v>121.14839579579582</v>
      </c>
      <c r="DU158" s="2">
        <f t="shared" si="176"/>
        <v>124.17941913341915</v>
      </c>
      <c r="DV158" s="2">
        <f t="shared" si="176"/>
        <v>115.24857325746798</v>
      </c>
      <c r="DW158" s="2">
        <f t="shared" si="176"/>
        <v>123.37078725868727</v>
      </c>
      <c r="DX158" s="2">
        <f t="shared" si="176"/>
        <v>115.26050954927426</v>
      </c>
      <c r="DY158" s="2">
        <f t="shared" si="176"/>
        <v>109.93911538746752</v>
      </c>
      <c r="EA158" s="2">
        <f t="shared" si="152"/>
        <v>105.84432746719909</v>
      </c>
      <c r="EB158" s="2">
        <f t="shared" si="152"/>
        <v>105.22658220338982</v>
      </c>
      <c r="EC158" s="2">
        <f t="shared" si="152"/>
        <v>105.06825142857144</v>
      </c>
      <c r="ED158" s="2">
        <f t="shared" si="152"/>
        <v>104.3399655447804</v>
      </c>
      <c r="EE158" s="2">
        <f t="shared" si="152"/>
        <v>102.58273793694309</v>
      </c>
      <c r="EF158" s="2">
        <f t="shared" si="152"/>
        <v>101.08959528415963</v>
      </c>
      <c r="EG158" s="2">
        <f t="shared" si="152"/>
        <v>101.0599019180471</v>
      </c>
      <c r="EH158" s="2">
        <f t="shared" si="152"/>
        <v>99.053595631891426</v>
      </c>
      <c r="EI158" s="2">
        <f t="shared" si="152"/>
        <v>99.747452754693768</v>
      </c>
      <c r="EJ158" s="2">
        <f t="shared" si="152"/>
        <v>102.00716897370465</v>
      </c>
      <c r="EK158" s="2">
        <f t="shared" si="152"/>
        <v>100.60864542936289</v>
      </c>
      <c r="EL158" s="2">
        <f t="shared" si="179"/>
        <v>100.77948058115211</v>
      </c>
      <c r="EM158" s="2">
        <f t="shared" si="135"/>
        <v>102.03172286177758</v>
      </c>
      <c r="EN158" s="2">
        <f t="shared" si="135"/>
        <v>103.54060208955224</v>
      </c>
      <c r="EO158" s="2">
        <f t="shared" si="135"/>
        <v>106.12193256357101</v>
      </c>
      <c r="EQ158" s="2">
        <f t="shared" si="177"/>
        <v>106.74394258505367</v>
      </c>
      <c r="ER158" s="2">
        <f t="shared" si="177"/>
        <v>106.19161835325947</v>
      </c>
      <c r="ES158" s="2">
        <f t="shared" si="177"/>
        <v>106.31777903801725</v>
      </c>
      <c r="ET158" s="2">
        <f t="shared" si="177"/>
        <v>105.16906733133239</v>
      </c>
      <c r="EU158" s="2">
        <f t="shared" si="177"/>
        <v>103.54028442714164</v>
      </c>
      <c r="EV158" s="2">
        <f t="shared" si="177"/>
        <v>102.14522692950761</v>
      </c>
      <c r="EW158" s="2">
        <f t="shared" si="177"/>
        <v>101.7237610584335</v>
      </c>
      <c r="EX158" s="2">
        <f t="shared" si="177"/>
        <v>100.36961884868487</v>
      </c>
      <c r="EY158" s="2">
        <f t="shared" si="177"/>
        <v>101.60585509584976</v>
      </c>
      <c r="EZ158" s="2">
        <f t="shared" si="177"/>
        <v>102.96886513101067</v>
      </c>
      <c r="FA158" s="2">
        <f t="shared" si="177"/>
        <v>102.2684770035348</v>
      </c>
      <c r="FB158" s="2">
        <f t="shared" si="177"/>
        <v>101.63886252087957</v>
      </c>
      <c r="FC158" s="2">
        <f t="shared" si="177"/>
        <v>103.14050101069121</v>
      </c>
      <c r="FD158" s="2">
        <f t="shared" si="177"/>
        <v>103.68498651759955</v>
      </c>
      <c r="FE158" s="2">
        <f t="shared" si="177"/>
        <v>105.16319440922423</v>
      </c>
      <c r="FG158" s="2">
        <f t="shared" si="178"/>
        <v>0.99958241967538097</v>
      </c>
      <c r="FH158" s="2">
        <f t="shared" si="178"/>
        <v>0.9996806670284003</v>
      </c>
      <c r="FI158" s="2">
        <f t="shared" si="178"/>
        <v>0.99962507638910136</v>
      </c>
      <c r="FJ158" s="2">
        <f t="shared" si="178"/>
        <v>0.9996182280644309</v>
      </c>
      <c r="FK158" s="2">
        <f t="shared" si="178"/>
        <v>0.99958203473878227</v>
      </c>
      <c r="FL158" s="2">
        <f t="shared" si="178"/>
        <v>0.99959217597051653</v>
      </c>
      <c r="FM158" s="2">
        <f t="shared" si="178"/>
        <v>0.99959318938740449</v>
      </c>
      <c r="FN158" s="2">
        <f t="shared" si="178"/>
        <v>0.99960585193632912</v>
      </c>
      <c r="FO158" s="2">
        <f t="shared" si="178"/>
        <v>0.99957324631849465</v>
      </c>
      <c r="FP158" s="2">
        <f t="shared" si="178"/>
        <v>0.99960130332695818</v>
      </c>
      <c r="FQ158" s="2">
        <f t="shared" si="178"/>
        <v>0.99958283842481055</v>
      </c>
      <c r="FR158" s="2">
        <f t="shared" si="178"/>
        <v>0.99961903880721792</v>
      </c>
      <c r="FS158" s="2">
        <f t="shared" si="178"/>
        <v>0.99958400029972416</v>
      </c>
      <c r="FT158" s="2">
        <f t="shared" si="178"/>
        <v>0.99953815879071328</v>
      </c>
      <c r="FU158" s="2">
        <f t="shared" si="178"/>
        <v>0.99946436905459191</v>
      </c>
      <c r="FW158" s="2">
        <f t="shared" si="169"/>
        <v>0.27629851712134451</v>
      </c>
      <c r="FX158" s="2">
        <f t="shared" si="169"/>
        <v>0.30675346138677051</v>
      </c>
      <c r="FY158" s="2">
        <f t="shared" si="169"/>
        <v>0.30651009805597207</v>
      </c>
      <c r="FZ158" s="2">
        <f t="shared" si="169"/>
        <v>0.29906885616382139</v>
      </c>
      <c r="GA158" s="2">
        <f t="shared" si="169"/>
        <v>0.27426521085461752</v>
      </c>
      <c r="GB158" s="2">
        <f t="shared" si="169"/>
        <v>0.29840936066609391</v>
      </c>
      <c r="GC158" s="2">
        <f t="shared" si="169"/>
        <v>0.31418375877343196</v>
      </c>
      <c r="GD158" s="2">
        <f t="shared" si="169"/>
        <v>0.34719429728539752</v>
      </c>
      <c r="GE158" s="2">
        <f t="shared" si="169"/>
        <v>0.35405209091448886</v>
      </c>
      <c r="GF158" s="2">
        <f t="shared" si="169"/>
        <v>0.33940947218698791</v>
      </c>
      <c r="GG158" s="2">
        <f t="shared" si="169"/>
        <v>0.33494039520416552</v>
      </c>
      <c r="GH158" s="2">
        <f t="shared" si="169"/>
        <v>0.32834251959501431</v>
      </c>
      <c r="GI158" s="2">
        <f t="shared" si="169"/>
        <v>0.28478123403029731</v>
      </c>
      <c r="GJ158" s="2">
        <f t="shared" si="169"/>
        <v>0.25227114558885388</v>
      </c>
      <c r="GK158" s="2">
        <f t="shared" si="169"/>
        <v>0.25470601555132294</v>
      </c>
      <c r="GM158" s="86">
        <f t="shared" si="170"/>
        <v>3.2479055298481433E-260</v>
      </c>
      <c r="GN158" s="86">
        <f t="shared" si="170"/>
        <v>4.6254664684744572E-273</v>
      </c>
      <c r="GO158" s="86">
        <f t="shared" si="170"/>
        <v>5.7012683176821829E-301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0</v>
      </c>
      <c r="GY158" s="86">
        <f t="shared" si="170"/>
        <v>8.2353918875649918E-236</v>
      </c>
      <c r="GZ158" s="86">
        <f t="shared" si="170"/>
        <v>4.7194160507530676E-184</v>
      </c>
      <c r="HA158" s="86">
        <f t="shared" si="170"/>
        <v>3.43760948395705E-228</v>
      </c>
      <c r="HC158" s="86">
        <f t="shared" si="181"/>
        <v>3.6692361461077937E-137</v>
      </c>
      <c r="HD158" s="86">
        <f t="shared" si="181"/>
        <v>3.5878630465067059E-145</v>
      </c>
      <c r="HE158" s="86">
        <f t="shared" si="181"/>
        <v>1.7869972556051264E-135</v>
      </c>
      <c r="HF158" s="86">
        <f t="shared" si="180"/>
        <v>5.422205104251603E-179</v>
      </c>
      <c r="HG158" s="86">
        <f t="shared" si="180"/>
        <v>5.1510343211135793E-177</v>
      </c>
      <c r="HH158" s="86">
        <f t="shared" si="180"/>
        <v>1.2018644166961808E-188</v>
      </c>
      <c r="HI158" s="86">
        <f t="shared" si="180"/>
        <v>1.8052404935335373E-210</v>
      </c>
      <c r="HJ158" s="86">
        <f t="shared" si="180"/>
        <v>1.7242941041015758E-228</v>
      </c>
      <c r="HK158" s="86">
        <f t="shared" si="180"/>
        <v>2.1564532540603629E-211</v>
      </c>
      <c r="HL158" s="86">
        <f t="shared" si="161"/>
        <v>7.6765239712791151E-101</v>
      </c>
      <c r="HM158" s="86">
        <f t="shared" si="161"/>
        <v>3.5593076426343213E-171</v>
      </c>
      <c r="HN158" s="86">
        <f t="shared" si="161"/>
        <v>2.6779020727445941E-151</v>
      </c>
      <c r="HO158" s="86">
        <f t="shared" si="161"/>
        <v>4.6951990833150675E-105</v>
      </c>
      <c r="HP158" s="86">
        <f t="shared" si="161"/>
        <v>1.2555054737459102E-93</v>
      </c>
      <c r="HQ158" s="86">
        <f t="shared" si="161"/>
        <v>3.0207006983627955E-121</v>
      </c>
      <c r="HS158" s="86">
        <f t="shared" si="171"/>
        <v>1.2589692119837432E-5</v>
      </c>
      <c r="HT158" s="86">
        <f t="shared" si="171"/>
        <v>8.916801288942178E-6</v>
      </c>
      <c r="HU158" s="86">
        <f t="shared" si="171"/>
        <v>3.6837773678728365E-6</v>
      </c>
      <c r="HV158" s="86">
        <f t="shared" si="171"/>
        <v>2.2979774397468686E-6</v>
      </c>
      <c r="HW158" s="86">
        <f t="shared" si="171"/>
        <v>9.0713107341381613E-6</v>
      </c>
      <c r="HX158" s="86">
        <f t="shared" si="171"/>
        <v>1.796238672971062E-6</v>
      </c>
      <c r="HY158" s="86">
        <f t="shared" si="171"/>
        <v>3.835462030401952E-8</v>
      </c>
      <c r="HZ158" s="86">
        <f t="shared" si="171"/>
        <v>1.2185896702359183E-8</v>
      </c>
      <c r="IA158" s="86">
        <f t="shared" si="171"/>
        <v>5.2859161831124948E-10</v>
      </c>
      <c r="IB158" s="86">
        <f t="shared" si="171"/>
        <v>1.7579989949951526E-9</v>
      </c>
      <c r="IC158" s="86">
        <f t="shared" si="171"/>
        <v>2.6040155292783689E-9</v>
      </c>
      <c r="ID158" s="86">
        <f t="shared" si="171"/>
        <v>1.9685850513915149E-8</v>
      </c>
      <c r="IE158" s="86">
        <f t="shared" si="171"/>
        <v>4.4730614055245201E-7</v>
      </c>
      <c r="IF158" s="86">
        <f t="shared" si="171"/>
        <v>3.3623257553250338E-8</v>
      </c>
      <c r="IG158" s="86">
        <f t="shared" si="171"/>
        <v>1.4403656950001338E-6</v>
      </c>
      <c r="II158" s="86">
        <f t="shared" si="172"/>
        <v>4.5411931692169501E-3</v>
      </c>
      <c r="IJ158" s="86">
        <f t="shared" si="172"/>
        <v>2.0603059653606939E-2</v>
      </c>
      <c r="IK158" s="86">
        <f t="shared" si="172"/>
        <v>1.4544880133291194E-2</v>
      </c>
      <c r="IL158" s="86">
        <f t="shared" si="172"/>
        <v>9.6839272107908519E-3</v>
      </c>
      <c r="IM158" s="86">
        <f t="shared" si="172"/>
        <v>2.6236682522157162E-3</v>
      </c>
      <c r="IN158" s="86">
        <f t="shared" si="172"/>
        <v>7.1131654615877414E-3</v>
      </c>
      <c r="IO158" s="86">
        <f t="shared" si="172"/>
        <v>9.9350311627861513E-3</v>
      </c>
      <c r="IP158" s="86">
        <f t="shared" si="172"/>
        <v>3.3746468335301365E-2</v>
      </c>
      <c r="IQ158" s="86">
        <f t="shared" si="172"/>
        <v>3.3810088537856657E-2</v>
      </c>
      <c r="IR158" s="86">
        <f t="shared" si="172"/>
        <v>2.4934934503489926E-2</v>
      </c>
      <c r="IS158" s="86">
        <f t="shared" si="172"/>
        <v>1.727461922303156E-2</v>
      </c>
      <c r="IT158" s="86">
        <f t="shared" si="172"/>
        <v>1.7014774748463066E-2</v>
      </c>
      <c r="IU158" s="86">
        <f t="shared" si="172"/>
        <v>2.4329123813314375E-3</v>
      </c>
      <c r="IV158" s="86">
        <f t="shared" si="172"/>
        <v>1.2208433624694124E-3</v>
      </c>
      <c r="IW158" s="86">
        <f t="shared" si="172"/>
        <v>1.3784475180841165E-3</v>
      </c>
      <c r="IY158" s="86">
        <f t="shared" si="173"/>
        <v>4.5537828613367876E-3</v>
      </c>
      <c r="IZ158" s="86">
        <f t="shared" si="173"/>
        <v>2.0611976454895882E-2</v>
      </c>
      <c r="JA158" s="86">
        <f t="shared" si="173"/>
        <v>1.4548563910659066E-2</v>
      </c>
      <c r="JB158" s="86">
        <f t="shared" si="173"/>
        <v>9.6862251882305992E-3</v>
      </c>
      <c r="JC158" s="86">
        <f t="shared" si="173"/>
        <v>2.6327395629498545E-3</v>
      </c>
      <c r="JD158" s="86">
        <f t="shared" si="173"/>
        <v>7.1149617002607126E-3</v>
      </c>
      <c r="JE158" s="86">
        <f t="shared" si="173"/>
        <v>9.9350695174064557E-3</v>
      </c>
      <c r="JF158" s="86">
        <f t="shared" si="173"/>
        <v>3.3746480521198066E-2</v>
      </c>
      <c r="JG158" s="86">
        <f t="shared" si="173"/>
        <v>3.3810089066448272E-2</v>
      </c>
      <c r="JH158" s="86">
        <f t="shared" si="173"/>
        <v>2.4934936261488922E-2</v>
      </c>
      <c r="JI158" s="86">
        <f t="shared" si="173"/>
        <v>1.7274621827047091E-2</v>
      </c>
      <c r="JJ158" s="86">
        <f t="shared" si="173"/>
        <v>1.7014794434313578E-2</v>
      </c>
      <c r="JK158" s="86">
        <f t="shared" si="173"/>
        <v>2.4333596874719899E-3</v>
      </c>
      <c r="JL158" s="86">
        <f t="shared" si="173"/>
        <v>1.2208769857269656E-3</v>
      </c>
      <c r="JM158" s="86">
        <f t="shared" si="173"/>
        <v>1.3798878837791167E-3</v>
      </c>
    </row>
    <row r="159" spans="2:273" x14ac:dyDescent="0.25">
      <c r="B159" s="2">
        <v>132</v>
      </c>
      <c r="C159" s="37">
        <v>105.759</v>
      </c>
      <c r="D159" s="37">
        <v>105.155</v>
      </c>
      <c r="E159" s="37">
        <v>105.77800000000001</v>
      </c>
      <c r="F159" s="37">
        <v>104.01900000000001</v>
      </c>
      <c r="G159" s="37">
        <v>102.52800000000001</v>
      </c>
      <c r="H159" s="37">
        <v>101.283</v>
      </c>
      <c r="I159" s="37">
        <v>101.075</v>
      </c>
      <c r="J159" s="37">
        <v>100.075</v>
      </c>
      <c r="K159" s="37">
        <v>101.52800000000001</v>
      </c>
      <c r="L159" s="37">
        <v>104.453</v>
      </c>
      <c r="M159" s="37">
        <v>102.226</v>
      </c>
      <c r="N159" s="37">
        <v>101.453</v>
      </c>
      <c r="O159" s="37">
        <v>101.623</v>
      </c>
      <c r="P159" s="37">
        <v>103.717</v>
      </c>
      <c r="Q159" s="37">
        <v>108</v>
      </c>
      <c r="S159" s="4">
        <f t="shared" si="174"/>
        <v>105.97546689309911</v>
      </c>
      <c r="T159" s="4">
        <f t="shared" si="174"/>
        <v>105.59612856973428</v>
      </c>
      <c r="U159" s="4">
        <f t="shared" si="174"/>
        <v>105.68784440777388</v>
      </c>
      <c r="V159" s="4">
        <f t="shared" si="174"/>
        <v>104.74372670185464</v>
      </c>
      <c r="W159" s="4">
        <f t="shared" si="174"/>
        <v>102.84392065968676</v>
      </c>
      <c r="X159" s="4">
        <f t="shared" si="174"/>
        <v>101.65232784704952</v>
      </c>
      <c r="Y159" s="4">
        <f t="shared" si="174"/>
        <v>101.67172637980384</v>
      </c>
      <c r="Z159" s="4">
        <f t="shared" si="174"/>
        <v>100.93120206563643</v>
      </c>
      <c r="AA159" s="4">
        <f t="shared" si="174"/>
        <v>101.98770142155601</v>
      </c>
      <c r="AB159" s="4">
        <f t="shared" si="174"/>
        <v>103.77558305377022</v>
      </c>
      <c r="AC159" s="4">
        <f t="shared" si="174"/>
        <v>102.37897946707814</v>
      </c>
      <c r="AD159" s="4">
        <f t="shared" si="174"/>
        <v>102.18808526467494</v>
      </c>
      <c r="AE159" s="4">
        <f t="shared" si="174"/>
        <v>102.46158243994988</v>
      </c>
      <c r="AF159" s="4">
        <f t="shared" si="174"/>
        <v>103.94088742814201</v>
      </c>
      <c r="AG159" s="4">
        <f t="shared" si="174"/>
        <v>106.81258662348014</v>
      </c>
      <c r="AI159" s="4">
        <f t="shared" si="175"/>
        <v>-0.21646689309910983</v>
      </c>
      <c r="AJ159" s="4">
        <f t="shared" si="175"/>
        <v>-0.44112856973427483</v>
      </c>
      <c r="AK159" s="4">
        <f t="shared" si="175"/>
        <v>9.0155592226125236E-2</v>
      </c>
      <c r="AL159" s="4">
        <f t="shared" si="175"/>
        <v>-0.72472670185463528</v>
      </c>
      <c r="AM159" s="4">
        <f t="shared" si="175"/>
        <v>-0.31592065968675342</v>
      </c>
      <c r="AN159" s="4">
        <f t="shared" si="175"/>
        <v>-0.36932784704951871</v>
      </c>
      <c r="AO159" s="4">
        <f t="shared" si="175"/>
        <v>-0.59672637980384025</v>
      </c>
      <c r="AP159" s="4">
        <f t="shared" si="175"/>
        <v>-0.85620206563642398</v>
      </c>
      <c r="AQ159" s="4">
        <f t="shared" si="175"/>
        <v>-0.45970142155600513</v>
      </c>
      <c r="AR159" s="4">
        <f t="shared" si="175"/>
        <v>0.67741694622978343</v>
      </c>
      <c r="AS159" s="4">
        <f t="shared" si="175"/>
        <v>-0.15297946707813992</v>
      </c>
      <c r="AT159" s="4">
        <f t="shared" si="175"/>
        <v>-0.73508526467493596</v>
      </c>
      <c r="AU159" s="4">
        <f t="shared" si="175"/>
        <v>-0.83858243994987447</v>
      </c>
      <c r="AV159" s="4">
        <f t="shared" si="175"/>
        <v>-0.22388742814200668</v>
      </c>
      <c r="AW159" s="4">
        <f t="shared" si="175"/>
        <v>1.1874133765198565</v>
      </c>
      <c r="AY159" s="2">
        <f t="shared" si="167"/>
        <v>105.94876242789385</v>
      </c>
      <c r="AZ159" s="2">
        <f t="shared" si="167"/>
        <v>105.3941558609925</v>
      </c>
      <c r="BA159" s="2">
        <f t="shared" si="167"/>
        <v>105.30508351221647</v>
      </c>
      <c r="BB159" s="2">
        <f t="shared" si="167"/>
        <v>104.43300315458751</v>
      </c>
      <c r="BC159" s="2">
        <f t="shared" si="167"/>
        <v>102.68854396205211</v>
      </c>
      <c r="BD159" s="2">
        <f t="shared" si="167"/>
        <v>101.27459792992209</v>
      </c>
      <c r="BE159" s="2">
        <f t="shared" si="167"/>
        <v>101.13519505265396</v>
      </c>
      <c r="BF159" s="2">
        <f t="shared" si="167"/>
        <v>99.390707611116625</v>
      </c>
      <c r="BG159" s="2">
        <f t="shared" si="167"/>
        <v>100.28210722893206</v>
      </c>
      <c r="BH159" s="2">
        <f t="shared" si="167"/>
        <v>102.20881110981469</v>
      </c>
      <c r="BI159" s="2">
        <f t="shared" si="167"/>
        <v>100.99859687601484</v>
      </c>
      <c r="BJ159" s="2">
        <f t="shared" si="167"/>
        <v>100.89760910140667</v>
      </c>
      <c r="BK159" s="2">
        <f t="shared" si="167"/>
        <v>102.1974166623944</v>
      </c>
      <c r="BL159" s="2">
        <f t="shared" si="167"/>
        <v>103.46314759304114</v>
      </c>
      <c r="BM159" s="2">
        <f t="shared" si="167"/>
        <v>105.7348507008254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105.759</v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>
        <f t="shared" si="168"/>
        <v>102.52800000000001</v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101.623</v>
      </c>
      <c r="CR159" s="2">
        <f t="shared" si="168"/>
        <v>103.717</v>
      </c>
      <c r="CS159" s="2">
        <f t="shared" si="168"/>
        <v>108</v>
      </c>
      <c r="CU159" s="2">
        <f t="shared" si="197"/>
        <v>105.759</v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>
        <f t="shared" si="201"/>
        <v>102.52800000000001</v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101.623</v>
      </c>
      <c r="DH159" s="2">
        <f t="shared" si="210"/>
        <v>103.717</v>
      </c>
      <c r="DI159" s="2">
        <f t="shared" si="211"/>
        <v>108</v>
      </c>
      <c r="DK159" s="2">
        <f t="shared" si="176"/>
        <v>122.96846159317214</v>
      </c>
      <c r="DL159" s="2">
        <f t="shared" si="176"/>
        <v>118.363455179704</v>
      </c>
      <c r="DM159" s="2">
        <f t="shared" si="176"/>
        <v>121.91261529080674</v>
      </c>
      <c r="DN159" s="2">
        <f t="shared" si="176"/>
        <v>119.1100920377868</v>
      </c>
      <c r="DO159" s="2">
        <f t="shared" si="176"/>
        <v>116.49464230222129</v>
      </c>
      <c r="DP159" s="2">
        <f t="shared" si="176"/>
        <v>117.33353703906337</v>
      </c>
      <c r="DQ159" s="2">
        <f t="shared" si="176"/>
        <v>119.09669957099958</v>
      </c>
      <c r="DR159" s="2">
        <f t="shared" si="176"/>
        <v>119.85353413940257</v>
      </c>
      <c r="DS159" s="2">
        <f t="shared" si="176"/>
        <v>121.91391988795516</v>
      </c>
      <c r="DT159" s="2">
        <f t="shared" si="176"/>
        <v>121.18131561561565</v>
      </c>
      <c r="DU159" s="2">
        <f t="shared" si="176"/>
        <v>124.23470072930076</v>
      </c>
      <c r="DV159" s="2">
        <f t="shared" si="176"/>
        <v>115.21639544807964</v>
      </c>
      <c r="DW159" s="2">
        <f t="shared" si="176"/>
        <v>123.41034800514802</v>
      </c>
      <c r="DX159" s="2">
        <f t="shared" si="176"/>
        <v>115.21140106951871</v>
      </c>
      <c r="DY159" s="2">
        <f t="shared" si="176"/>
        <v>109.83301127178343</v>
      </c>
      <c r="EA159" s="2">
        <f t="shared" si="152"/>
        <v>105.66715239589277</v>
      </c>
      <c r="EB159" s="2">
        <f t="shared" si="152"/>
        <v>105.06487978208233</v>
      </c>
      <c r="EC159" s="2">
        <f t="shared" si="152"/>
        <v>104.87755230769233</v>
      </c>
      <c r="ED159" s="2">
        <f t="shared" si="152"/>
        <v>104.1543618083286</v>
      </c>
      <c r="EE159" s="2">
        <f t="shared" si="152"/>
        <v>102.39299218642904</v>
      </c>
      <c r="EF159" s="2">
        <f t="shared" si="152"/>
        <v>100.921342503023</v>
      </c>
      <c r="EG159" s="2">
        <f t="shared" si="152"/>
        <v>100.8990654848397</v>
      </c>
      <c r="EH159" s="2">
        <f t="shared" si="152"/>
        <v>98.882748515691247</v>
      </c>
      <c r="EI159" s="2">
        <f t="shared" si="152"/>
        <v>99.552891658972001</v>
      </c>
      <c r="EJ159" s="2">
        <f t="shared" si="152"/>
        <v>101.84315638325369</v>
      </c>
      <c r="EK159" s="2">
        <f t="shared" ref="EK159:EK190" si="212">CO$228*$B159+CO$229</f>
        <v>100.37949076638967</v>
      </c>
      <c r="EL159" s="2">
        <f t="shared" si="179"/>
        <v>100.58242349608355</v>
      </c>
      <c r="EM159" s="2">
        <f t="shared" si="179"/>
        <v>101.83997687135346</v>
      </c>
      <c r="EN159" s="2">
        <f t="shared" si="179"/>
        <v>103.41772582089553</v>
      </c>
      <c r="EO159" s="2">
        <f t="shared" si="179"/>
        <v>106.0031013357126</v>
      </c>
      <c r="EQ159" s="2">
        <f t="shared" si="177"/>
        <v>106.59914456632096</v>
      </c>
      <c r="ER159" s="2">
        <f t="shared" si="177"/>
        <v>106.06096950122627</v>
      </c>
      <c r="ES159" s="2">
        <f t="shared" si="177"/>
        <v>106.16943079185047</v>
      </c>
      <c r="ET159" s="2">
        <f t="shared" si="177"/>
        <v>105.01225798391717</v>
      </c>
      <c r="EU159" s="2">
        <f t="shared" si="177"/>
        <v>103.38344396152424</v>
      </c>
      <c r="EV159" s="2">
        <f t="shared" si="177"/>
        <v>102.01286460159864</v>
      </c>
      <c r="EW159" s="2">
        <f t="shared" si="177"/>
        <v>101.58508458238592</v>
      </c>
      <c r="EX159" s="2">
        <f t="shared" si="177"/>
        <v>100.24128596347356</v>
      </c>
      <c r="EY159" s="2">
        <f t="shared" si="177"/>
        <v>101.47227280942128</v>
      </c>
      <c r="EZ159" s="2">
        <f t="shared" si="177"/>
        <v>102.83834940973225</v>
      </c>
      <c r="FA159" s="2">
        <f t="shared" si="177"/>
        <v>102.09422024268055</v>
      </c>
      <c r="FB159" s="2">
        <f t="shared" si="177"/>
        <v>101.47105183854656</v>
      </c>
      <c r="FC159" s="2">
        <f t="shared" si="177"/>
        <v>102.98919790634093</v>
      </c>
      <c r="FD159" s="2">
        <f t="shared" si="177"/>
        <v>103.56753475831898</v>
      </c>
      <c r="FE159" s="2">
        <f t="shared" si="177"/>
        <v>105.01212490528906</v>
      </c>
      <c r="FG159" s="2">
        <f t="shared" si="178"/>
        <v>0.9996191482241833</v>
      </c>
      <c r="FH159" s="2">
        <f t="shared" si="178"/>
        <v>0.99970875668522929</v>
      </c>
      <c r="FI159" s="2">
        <f t="shared" si="178"/>
        <v>0.99965805432241095</v>
      </c>
      <c r="FJ159" s="2">
        <f t="shared" si="178"/>
        <v>0.99965180816021115</v>
      </c>
      <c r="FK159" s="2">
        <f t="shared" si="178"/>
        <v>0.99961879713202129</v>
      </c>
      <c r="FL159" s="2">
        <f t="shared" si="178"/>
        <v>0.99962804671735461</v>
      </c>
      <c r="FM159" s="2">
        <f t="shared" si="178"/>
        <v>0.99962897103079396</v>
      </c>
      <c r="FN159" s="2">
        <f t="shared" si="178"/>
        <v>0.99964052022659022</v>
      </c>
      <c r="FO159" s="2">
        <f t="shared" si="178"/>
        <v>0.99961078140169124</v>
      </c>
      <c r="FP159" s="2">
        <f t="shared" si="178"/>
        <v>0.9996363715561265</v>
      </c>
      <c r="FQ159" s="2">
        <f t="shared" si="178"/>
        <v>0.99961953015625371</v>
      </c>
      <c r="FR159" s="2">
        <f t="shared" si="178"/>
        <v>0.99965254761604661</v>
      </c>
      <c r="FS159" s="2">
        <f t="shared" si="178"/>
        <v>0.99962058987645463</v>
      </c>
      <c r="FT159" s="2">
        <f t="shared" si="178"/>
        <v>0.99957877869389056</v>
      </c>
      <c r="FU159" s="2">
        <f t="shared" si="178"/>
        <v>0.99951147574788346</v>
      </c>
      <c r="FW159" s="2">
        <f t="shared" si="169"/>
        <v>0.29508917177169619</v>
      </c>
      <c r="FX159" s="2">
        <f t="shared" si="169"/>
        <v>0.32668036972541536</v>
      </c>
      <c r="FY159" s="2">
        <f t="shared" si="169"/>
        <v>0.32642864134735494</v>
      </c>
      <c r="FZ159" s="2">
        <f t="shared" si="169"/>
        <v>0.3187260776018031</v>
      </c>
      <c r="GA159" s="2">
        <f t="shared" si="169"/>
        <v>0.29297356363241933</v>
      </c>
      <c r="GB159" s="2">
        <f t="shared" si="169"/>
        <v>0.31804290331731111</v>
      </c>
      <c r="GC159" s="2">
        <f t="shared" si="169"/>
        <v>0.33436054363172979</v>
      </c>
      <c r="GD159" s="2">
        <f t="shared" si="169"/>
        <v>0.36835239468594327</v>
      </c>
      <c r="GE159" s="2">
        <f t="shared" si="169"/>
        <v>0.37538778669749301</v>
      </c>
      <c r="GF159" s="2">
        <f t="shared" si="169"/>
        <v>0.36035503894248078</v>
      </c>
      <c r="GG159" s="2">
        <f t="shared" si="169"/>
        <v>0.35575869549848338</v>
      </c>
      <c r="GH159" s="2">
        <f t="shared" si="169"/>
        <v>0.34896590853965231</v>
      </c>
      <c r="GI159" s="2">
        <f t="shared" si="169"/>
        <v>0.30390652731828227</v>
      </c>
      <c r="GJ159" s="2">
        <f t="shared" si="169"/>
        <v>0.27003745937539536</v>
      </c>
      <c r="GK159" s="2">
        <f t="shared" si="169"/>
        <v>0.27258129505556616</v>
      </c>
      <c r="GM159" s="86">
        <f t="shared" si="170"/>
        <v>5.9881866095107197E-268</v>
      </c>
      <c r="GN159" s="86">
        <f t="shared" si="170"/>
        <v>3.5811728439507544E-281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0</v>
      </c>
      <c r="GY159" s="86">
        <f t="shared" si="170"/>
        <v>8.8745451991253061E-243</v>
      </c>
      <c r="GZ159" s="86">
        <f t="shared" si="170"/>
        <v>1.9270194580002748E-189</v>
      </c>
      <c r="HA159" s="86">
        <f t="shared" si="170"/>
        <v>6.523092508747979E-235</v>
      </c>
      <c r="HC159" s="86">
        <f t="shared" si="181"/>
        <v>6.6530999382961424E-143</v>
      </c>
      <c r="HD159" s="86">
        <f t="shared" si="181"/>
        <v>3.388710994460113E-151</v>
      </c>
      <c r="HE159" s="86">
        <f t="shared" si="181"/>
        <v>3.6633807619094071E-141</v>
      </c>
      <c r="HF159" s="86">
        <f t="shared" si="180"/>
        <v>1.680524859766396E-186</v>
      </c>
      <c r="HG159" s="86">
        <f t="shared" si="180"/>
        <v>1.6988708542013465E-184</v>
      </c>
      <c r="HH159" s="86">
        <f t="shared" si="180"/>
        <v>1.5539542821846739E-196</v>
      </c>
      <c r="HI159" s="86">
        <f t="shared" si="180"/>
        <v>4.6450830096974144E-219</v>
      </c>
      <c r="HJ159" s="86">
        <f t="shared" si="180"/>
        <v>9.7304952604461895E-238</v>
      </c>
      <c r="HK159" s="86">
        <f t="shared" si="180"/>
        <v>6.8721369739219716E-220</v>
      </c>
      <c r="HL159" s="86">
        <f t="shared" si="161"/>
        <v>7.3991934408049485E-105</v>
      </c>
      <c r="HM159" s="86">
        <f t="shared" si="161"/>
        <v>4.3456488190034974E-178</v>
      </c>
      <c r="HN159" s="86">
        <f t="shared" si="161"/>
        <v>2.0638616565963247E-157</v>
      </c>
      <c r="HO159" s="86">
        <f t="shared" si="161"/>
        <v>2.1559573005016129E-109</v>
      </c>
      <c r="HP159" s="86">
        <f t="shared" si="161"/>
        <v>1.7178014660599035E-97</v>
      </c>
      <c r="HQ159" s="86">
        <f t="shared" si="161"/>
        <v>2.9441722442393255E-126</v>
      </c>
      <c r="HS159" s="86">
        <f t="shared" si="171"/>
        <v>3.1053172823145177E-6</v>
      </c>
      <c r="HT159" s="86">
        <f t="shared" si="171"/>
        <v>2.3278909621238678E-6</v>
      </c>
      <c r="HU159" s="86">
        <f t="shared" si="171"/>
        <v>8.3869631232794318E-7</v>
      </c>
      <c r="HV159" s="86">
        <f t="shared" si="171"/>
        <v>4.9311692320893716E-7</v>
      </c>
      <c r="HW159" s="86">
        <f t="shared" si="171"/>
        <v>2.0299565809924178E-6</v>
      </c>
      <c r="HX159" s="86">
        <f t="shared" si="171"/>
        <v>3.5639243885810889E-7</v>
      </c>
      <c r="HY159" s="86">
        <f t="shared" si="171"/>
        <v>5.5950135487067428E-9</v>
      </c>
      <c r="HZ159" s="86">
        <f t="shared" si="171"/>
        <v>1.6823765650865012E-9</v>
      </c>
      <c r="IA159" s="86">
        <f t="shared" si="171"/>
        <v>5.5481312825938523E-11</v>
      </c>
      <c r="IB159" s="86">
        <f t="shared" si="171"/>
        <v>2.1467912794512436E-10</v>
      </c>
      <c r="IC159" s="86">
        <f t="shared" si="171"/>
        <v>2.9925824367283947E-10</v>
      </c>
      <c r="ID159" s="86">
        <f t="shared" si="171"/>
        <v>2.7537790127380993E-9</v>
      </c>
      <c r="IE159" s="86">
        <f t="shared" si="171"/>
        <v>7.437271677069347E-8</v>
      </c>
      <c r="IF159" s="86">
        <f t="shared" si="171"/>
        <v>3.1680223057275937E-9</v>
      </c>
      <c r="IG159" s="86">
        <f t="shared" si="171"/>
        <v>2.0184577782860707E-7</v>
      </c>
      <c r="II159" s="86">
        <f t="shared" si="172"/>
        <v>9.767408917137451E-3</v>
      </c>
      <c r="IJ159" s="86">
        <f t="shared" si="172"/>
        <v>3.7191279352004884E-2</v>
      </c>
      <c r="IK159" s="86">
        <f t="shared" si="172"/>
        <v>2.8136691690014756E-2</v>
      </c>
      <c r="IL159" s="86">
        <f t="shared" si="172"/>
        <v>1.9753196946570104E-2</v>
      </c>
      <c r="IM159" s="86">
        <f t="shared" si="172"/>
        <v>6.1573587481558133E-3</v>
      </c>
      <c r="IN159" s="86">
        <f t="shared" si="172"/>
        <v>1.5366677138227931E-2</v>
      </c>
      <c r="IO159" s="86">
        <f t="shared" si="172"/>
        <v>2.1431014817927696E-2</v>
      </c>
      <c r="IP159" s="86">
        <f t="shared" si="172"/>
        <v>6.3105678110642521E-2</v>
      </c>
      <c r="IQ159" s="86">
        <f t="shared" si="172"/>
        <v>6.5063424000238027E-2</v>
      </c>
      <c r="IR159" s="86">
        <f t="shared" si="172"/>
        <v>4.8655921541797251E-2</v>
      </c>
      <c r="IS159" s="86">
        <f t="shared" si="172"/>
        <v>3.6092035001321243E-2</v>
      </c>
      <c r="IT159" s="86">
        <f t="shared" si="172"/>
        <v>3.465908076115233E-2</v>
      </c>
      <c r="IU159" s="86">
        <f t="shared" si="172"/>
        <v>6.0617999051941329E-3</v>
      </c>
      <c r="IV159" s="86">
        <f t="shared" si="172"/>
        <v>3.0567553467583412E-3</v>
      </c>
      <c r="IW159" s="86">
        <f t="shared" si="172"/>
        <v>3.3417518658575267E-3</v>
      </c>
      <c r="IY159" s="86">
        <f t="shared" si="173"/>
        <v>9.7705142344197658E-3</v>
      </c>
      <c r="IZ159" s="86">
        <f t="shared" si="173"/>
        <v>3.7193607242967011E-2</v>
      </c>
      <c r="JA159" s="86">
        <f t="shared" si="173"/>
        <v>2.8137530386327082E-2</v>
      </c>
      <c r="JB159" s="86">
        <f t="shared" si="173"/>
        <v>1.9753690063493312E-2</v>
      </c>
      <c r="JC159" s="86">
        <f t="shared" si="173"/>
        <v>6.1593887047368054E-3</v>
      </c>
      <c r="JD159" s="86">
        <f t="shared" si="173"/>
        <v>1.5367033530666789E-2</v>
      </c>
      <c r="JE159" s="86">
        <f t="shared" si="173"/>
        <v>2.1431020412941246E-2</v>
      </c>
      <c r="JF159" s="86">
        <f t="shared" si="173"/>
        <v>6.3105679793019093E-2</v>
      </c>
      <c r="JG159" s="86">
        <f t="shared" si="173"/>
        <v>6.5063424055719341E-2</v>
      </c>
      <c r="JH159" s="86">
        <f t="shared" si="173"/>
        <v>4.8655921756476379E-2</v>
      </c>
      <c r="JI159" s="86">
        <f t="shared" si="173"/>
        <v>3.6092035300579486E-2</v>
      </c>
      <c r="JJ159" s="86">
        <f t="shared" si="173"/>
        <v>3.4659083514931341E-2</v>
      </c>
      <c r="JK159" s="86">
        <f t="shared" si="173"/>
        <v>6.0618742779109036E-3</v>
      </c>
      <c r="JL159" s="86">
        <f t="shared" si="173"/>
        <v>3.0567585147806471E-3</v>
      </c>
      <c r="JM159" s="86">
        <f t="shared" si="173"/>
        <v>3.3419537116353552E-3</v>
      </c>
    </row>
    <row r="160" spans="2:273" x14ac:dyDescent="0.25">
      <c r="B160" s="2">
        <v>133</v>
      </c>
      <c r="C160" s="37">
        <v>106.741</v>
      </c>
      <c r="D160" s="37">
        <v>105.46599999999999</v>
      </c>
      <c r="E160" s="37">
        <v>104.926</v>
      </c>
      <c r="F160" s="37">
        <v>105.53700000000001</v>
      </c>
      <c r="G160" s="37">
        <v>102.453</v>
      </c>
      <c r="H160" s="37">
        <v>101.66</v>
      </c>
      <c r="I160" s="37">
        <v>101.491</v>
      </c>
      <c r="J160" s="37">
        <v>100.755</v>
      </c>
      <c r="K160" s="37">
        <v>102.623</v>
      </c>
      <c r="L160" s="37">
        <v>105.30200000000001</v>
      </c>
      <c r="M160" s="37">
        <v>102.547</v>
      </c>
      <c r="N160" s="37">
        <v>102.509</v>
      </c>
      <c r="O160" s="37">
        <v>101.453</v>
      </c>
      <c r="P160" s="37">
        <v>104.81100000000001</v>
      </c>
      <c r="Q160" s="37">
        <v>109.98099999999999</v>
      </c>
      <c r="S160" s="4">
        <f t="shared" si="174"/>
        <v>105.84846291813659</v>
      </c>
      <c r="T160" s="4">
        <f t="shared" si="174"/>
        <v>105.57414700834103</v>
      </c>
      <c r="U160" s="4">
        <f t="shared" si="174"/>
        <v>105.77987143063557</v>
      </c>
      <c r="V160" s="4">
        <f t="shared" si="174"/>
        <v>104.80848889262595</v>
      </c>
      <c r="W160" s="4">
        <f t="shared" si="174"/>
        <v>102.83652878604354</v>
      </c>
      <c r="X160" s="4">
        <f t="shared" si="174"/>
        <v>101.82310883153818</v>
      </c>
      <c r="Y160" s="4">
        <f t="shared" si="174"/>
        <v>101.94933302307592</v>
      </c>
      <c r="Z160" s="4">
        <f t="shared" si="174"/>
        <v>101.60245812402727</v>
      </c>
      <c r="AA160" s="4">
        <f t="shared" si="174"/>
        <v>102.7745456866746</v>
      </c>
      <c r="AB160" s="4">
        <f t="shared" si="174"/>
        <v>104.56377645599683</v>
      </c>
      <c r="AC160" s="4">
        <f t="shared" si="174"/>
        <v>103.15539669836781</v>
      </c>
      <c r="AD160" s="4">
        <f t="shared" si="174"/>
        <v>102.87989841720514</v>
      </c>
      <c r="AE160" s="4">
        <f t="shared" si="174"/>
        <v>102.58894643885014</v>
      </c>
      <c r="AF160" s="4">
        <f t="shared" si="174"/>
        <v>104.36947025865682</v>
      </c>
      <c r="AG160" s="4">
        <f t="shared" si="174"/>
        <v>107.82546620104064</v>
      </c>
      <c r="AI160" s="4">
        <f t="shared" si="175"/>
        <v>0.8925370818634093</v>
      </c>
      <c r="AJ160" s="4">
        <f t="shared" si="175"/>
        <v>-0.10814700834103519</v>
      </c>
      <c r="AK160" s="4">
        <f t="shared" si="175"/>
        <v>-0.85387143063556437</v>
      </c>
      <c r="AL160" s="4">
        <f t="shared" si="175"/>
        <v>0.72851110737406088</v>
      </c>
      <c r="AM160" s="4">
        <f t="shared" si="175"/>
        <v>-0.38352878604354146</v>
      </c>
      <c r="AN160" s="4">
        <f t="shared" si="175"/>
        <v>-0.16310883153818168</v>
      </c>
      <c r="AO160" s="4">
        <f t="shared" si="175"/>
        <v>-0.45833302307592305</v>
      </c>
      <c r="AP160" s="4">
        <f t="shared" si="175"/>
        <v>-0.84745812402726983</v>
      </c>
      <c r="AQ160" s="4">
        <f t="shared" si="175"/>
        <v>-0.151545686674595</v>
      </c>
      <c r="AR160" s="4">
        <f t="shared" si="175"/>
        <v>0.73822354400317636</v>
      </c>
      <c r="AS160" s="4">
        <f t="shared" si="175"/>
        <v>-0.60839669836781241</v>
      </c>
      <c r="AT160" s="4">
        <f t="shared" si="175"/>
        <v>-0.37089841720514016</v>
      </c>
      <c r="AU160" s="4">
        <f t="shared" si="175"/>
        <v>-1.1359464388501408</v>
      </c>
      <c r="AV160" s="4">
        <f t="shared" si="175"/>
        <v>0.44152974134318868</v>
      </c>
      <c r="AW160" s="4">
        <f t="shared" si="175"/>
        <v>2.1555337989593539</v>
      </c>
      <c r="AY160" s="2">
        <f t="shared" si="167"/>
        <v>105.79943873603716</v>
      </c>
      <c r="AZ160" s="2">
        <f t="shared" si="167"/>
        <v>105.26341843054735</v>
      </c>
      <c r="BA160" s="2">
        <f t="shared" si="167"/>
        <v>105.15519138810343</v>
      </c>
      <c r="BB160" s="2">
        <f t="shared" si="167"/>
        <v>104.27419416341337</v>
      </c>
      <c r="BC160" s="2">
        <f t="shared" si="167"/>
        <v>102.52790936976915</v>
      </c>
      <c r="BD160" s="2">
        <f t="shared" si="167"/>
        <v>101.14016373774525</v>
      </c>
      <c r="BE160" s="2">
        <f t="shared" si="167"/>
        <v>100.99595535823724</v>
      </c>
      <c r="BF160" s="2">
        <f t="shared" si="167"/>
        <v>99.265287475661211</v>
      </c>
      <c r="BG160" s="2">
        <f t="shared" si="167"/>
        <v>100.15299009806644</v>
      </c>
      <c r="BH160" s="2">
        <f t="shared" si="167"/>
        <v>102.0784236351798</v>
      </c>
      <c r="BI160" s="2">
        <f t="shared" si="167"/>
        <v>100.82610495821554</v>
      </c>
      <c r="BJ160" s="2">
        <f t="shared" si="167"/>
        <v>100.72982640104627</v>
      </c>
      <c r="BK160" s="2">
        <f t="shared" si="167"/>
        <v>102.04091076663727</v>
      </c>
      <c r="BL160" s="2">
        <f t="shared" si="167"/>
        <v>103.34420474026754</v>
      </c>
      <c r="BM160" s="2">
        <f t="shared" si="167"/>
        <v>105.58800074459742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>
        <f t="shared" si="168"/>
        <v>104.81100000000001</v>
      </c>
      <c r="CS160" s="2">
        <f t="shared" si="168"/>
        <v>109.98099999999999</v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>
        <f t="shared" si="210"/>
        <v>104.81100000000001</v>
      </c>
      <c r="DI160" s="2">
        <f t="shared" si="211"/>
        <v>109.98099999999999</v>
      </c>
      <c r="DK160" s="2">
        <f t="shared" si="176"/>
        <v>122.9613082029398</v>
      </c>
      <c r="DL160" s="2">
        <f t="shared" si="176"/>
        <v>118.31363720930231</v>
      </c>
      <c r="DM160" s="2">
        <f t="shared" si="176"/>
        <v>121.90160450281425</v>
      </c>
      <c r="DN160" s="2">
        <f t="shared" si="176"/>
        <v>119.09431551956817</v>
      </c>
      <c r="DO160" s="2">
        <f t="shared" si="176"/>
        <v>116.4616745814641</v>
      </c>
      <c r="DP160" s="2">
        <f t="shared" si="176"/>
        <v>117.31772721304301</v>
      </c>
      <c r="DQ160" s="2">
        <f t="shared" si="176"/>
        <v>119.08368181038182</v>
      </c>
      <c r="DR160" s="2">
        <f t="shared" si="176"/>
        <v>119.86294025604552</v>
      </c>
      <c r="DS160" s="2">
        <f t="shared" si="176"/>
        <v>121.96161120448178</v>
      </c>
      <c r="DT160" s="2">
        <f t="shared" si="176"/>
        <v>121.21423543543547</v>
      </c>
      <c r="DU160" s="2">
        <f t="shared" si="176"/>
        <v>124.28998232518234</v>
      </c>
      <c r="DV160" s="2">
        <f t="shared" si="176"/>
        <v>115.18421763869131</v>
      </c>
      <c r="DW160" s="2">
        <f t="shared" si="176"/>
        <v>123.44990875160877</v>
      </c>
      <c r="DX160" s="2">
        <f t="shared" si="176"/>
        <v>115.16229258976318</v>
      </c>
      <c r="DY160" s="2">
        <f t="shared" si="176"/>
        <v>109.72690715609934</v>
      </c>
      <c r="EA160" s="2">
        <f t="shared" ref="EA160:EJ185" si="213">CE$228*$B160+CE$229</f>
        <v>105.48997732458643</v>
      </c>
      <c r="EB160" s="2">
        <f t="shared" si="213"/>
        <v>104.90317736077482</v>
      </c>
      <c r="EC160" s="2">
        <f t="shared" si="213"/>
        <v>104.68685318681321</v>
      </c>
      <c r="ED160" s="2">
        <f t="shared" si="213"/>
        <v>103.96875807187681</v>
      </c>
      <c r="EE160" s="2">
        <f t="shared" si="213"/>
        <v>102.20324643591499</v>
      </c>
      <c r="EF160" s="2">
        <f t="shared" si="213"/>
        <v>100.75308972188635</v>
      </c>
      <c r="EG160" s="2">
        <f t="shared" si="213"/>
        <v>100.73822905163229</v>
      </c>
      <c r="EH160" s="2">
        <f t="shared" si="213"/>
        <v>98.711901399491083</v>
      </c>
      <c r="EI160" s="2">
        <f t="shared" si="213"/>
        <v>99.358330563250249</v>
      </c>
      <c r="EJ160" s="2">
        <f t="shared" si="213"/>
        <v>101.67914379280273</v>
      </c>
      <c r="EK160" s="2">
        <f t="shared" si="212"/>
        <v>100.15033610341645</v>
      </c>
      <c r="EL160" s="2">
        <f t="shared" si="179"/>
        <v>100.38536641101499</v>
      </c>
      <c r="EM160" s="2">
        <f t="shared" si="179"/>
        <v>101.64823088092935</v>
      </c>
      <c r="EN160" s="2">
        <f t="shared" si="179"/>
        <v>103.29484955223882</v>
      </c>
      <c r="EO160" s="2">
        <f t="shared" si="179"/>
        <v>105.88427010785421</v>
      </c>
      <c r="EQ160" s="2">
        <f t="shared" si="177"/>
        <v>106.45434654758826</v>
      </c>
      <c r="ER160" s="2">
        <f t="shared" si="177"/>
        <v>105.93032064919306</v>
      </c>
      <c r="ES160" s="2">
        <f t="shared" si="177"/>
        <v>106.0210825456837</v>
      </c>
      <c r="ET160" s="2">
        <f t="shared" si="177"/>
        <v>104.85544863650196</v>
      </c>
      <c r="EU160" s="2">
        <f t="shared" si="177"/>
        <v>103.22660349590683</v>
      </c>
      <c r="EV160" s="2">
        <f t="shared" si="177"/>
        <v>101.88050227368967</v>
      </c>
      <c r="EW160" s="2">
        <f t="shared" si="177"/>
        <v>101.44640810633834</v>
      </c>
      <c r="EX160" s="2">
        <f t="shared" si="177"/>
        <v>100.11295307826225</v>
      </c>
      <c r="EY160" s="2">
        <f t="shared" si="177"/>
        <v>101.33869052299281</v>
      </c>
      <c r="EZ160" s="2">
        <f t="shared" si="177"/>
        <v>102.7078336884538</v>
      </c>
      <c r="FA160" s="2">
        <f t="shared" si="177"/>
        <v>101.9199634818263</v>
      </c>
      <c r="FB160" s="2">
        <f t="shared" si="177"/>
        <v>101.30324115621353</v>
      </c>
      <c r="FC160" s="2">
        <f t="shared" si="177"/>
        <v>102.83789480199064</v>
      </c>
      <c r="FD160" s="2">
        <f t="shared" si="177"/>
        <v>103.4500829990384</v>
      </c>
      <c r="FE160" s="2">
        <f t="shared" si="177"/>
        <v>104.86105540135387</v>
      </c>
      <c r="FG160" s="2">
        <f t="shared" si="178"/>
        <v>0.99965264741219428</v>
      </c>
      <c r="FH160" s="2">
        <f t="shared" si="178"/>
        <v>0.99973437613309424</v>
      </c>
      <c r="FI160" s="2">
        <f t="shared" si="178"/>
        <v>0.99968813245224897</v>
      </c>
      <c r="FJ160" s="2">
        <f t="shared" si="178"/>
        <v>0.99968243553868075</v>
      </c>
      <c r="FK160" s="2">
        <f t="shared" si="178"/>
        <v>0.99965232719086572</v>
      </c>
      <c r="FL160" s="2">
        <f t="shared" si="178"/>
        <v>0.99966076347200883</v>
      </c>
      <c r="FM160" s="2">
        <f t="shared" si="178"/>
        <v>0.99966160651099667</v>
      </c>
      <c r="FN160" s="2">
        <f t="shared" si="178"/>
        <v>0.99967214017980888</v>
      </c>
      <c r="FO160" s="2">
        <f t="shared" si="178"/>
        <v>0.99964501626232904</v>
      </c>
      <c r="FP160" s="2">
        <f t="shared" si="178"/>
        <v>0.99966835630662942</v>
      </c>
      <c r="FQ160" s="2">
        <f t="shared" si="178"/>
        <v>0.99965299576171729</v>
      </c>
      <c r="FR160" s="2">
        <f t="shared" si="178"/>
        <v>0.99968310997169874</v>
      </c>
      <c r="FS160" s="2">
        <f t="shared" si="178"/>
        <v>0.99965396230265025</v>
      </c>
      <c r="FT160" s="2">
        <f t="shared" si="178"/>
        <v>0.99961582736450505</v>
      </c>
      <c r="FU160" s="2">
        <f t="shared" si="178"/>
        <v>0.99955444143451833</v>
      </c>
      <c r="FW160" s="2">
        <f t="shared" si="169"/>
        <v>0.31460222103868801</v>
      </c>
      <c r="FX160" s="2">
        <f t="shared" si="169"/>
        <v>0.34725333416708093</v>
      </c>
      <c r="FY160" s="2">
        <f t="shared" si="169"/>
        <v>0.34699392269714308</v>
      </c>
      <c r="FZ160" s="2">
        <f t="shared" si="169"/>
        <v>0.33905035649117482</v>
      </c>
      <c r="GA160" s="2">
        <f t="shared" si="169"/>
        <v>0.31240871694333627</v>
      </c>
      <c r="GB160" s="2">
        <f t="shared" si="169"/>
        <v>0.33834525359756201</v>
      </c>
      <c r="GC160" s="2">
        <f t="shared" si="169"/>
        <v>0.35516205000298962</v>
      </c>
      <c r="GD160" s="2">
        <f t="shared" si="169"/>
        <v>0.39002951044107503</v>
      </c>
      <c r="GE160" s="2">
        <f t="shared" si="169"/>
        <v>0.39721856317111132</v>
      </c>
      <c r="GF160" s="2">
        <f t="shared" si="169"/>
        <v>0.38184602968785231</v>
      </c>
      <c r="GG160" s="2">
        <f t="shared" si="169"/>
        <v>0.37713718910090283</v>
      </c>
      <c r="GH160" s="2">
        <f t="shared" si="169"/>
        <v>0.37017074870430633</v>
      </c>
      <c r="GI160" s="2">
        <f t="shared" si="169"/>
        <v>0.32373486030879101</v>
      </c>
      <c r="GJ160" s="2">
        <f t="shared" si="169"/>
        <v>0.28857209631022196</v>
      </c>
      <c r="GK160" s="2">
        <f t="shared" si="169"/>
        <v>0.29122087594582519</v>
      </c>
      <c r="GM160" s="86">
        <f t="shared" si="170"/>
        <v>8.4914136454274301E-276</v>
      </c>
      <c r="GN160" s="86">
        <f t="shared" si="170"/>
        <v>2.1059022829724112E-289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7.5585970356747717E-250</v>
      </c>
      <c r="GZ160" s="86">
        <f t="shared" si="170"/>
        <v>6.5680113924604346E-195</v>
      </c>
      <c r="HA160" s="86">
        <f t="shared" si="170"/>
        <v>9.87104216023465E-242</v>
      </c>
      <c r="HC160" s="86">
        <f t="shared" si="181"/>
        <v>9.1708386987494845E-149</v>
      </c>
      <c r="HD160" s="86">
        <f t="shared" si="181"/>
        <v>2.4066435744846067E-157</v>
      </c>
      <c r="HE160" s="86">
        <f t="shared" si="181"/>
        <v>5.7189297480603599E-147</v>
      </c>
      <c r="HF160" s="86">
        <f t="shared" si="180"/>
        <v>3.6394923519612845E-194</v>
      </c>
      <c r="HG160" s="86">
        <f t="shared" si="180"/>
        <v>3.9097967439030396E-192</v>
      </c>
      <c r="HH160" s="86">
        <f t="shared" si="180"/>
        <v>1.3805568413565189E-204</v>
      </c>
      <c r="HI160" s="86">
        <f t="shared" si="180"/>
        <v>8.0225931123491849E-228</v>
      </c>
      <c r="HJ160" s="86">
        <f t="shared" si="180"/>
        <v>3.5878847287301055E-247</v>
      </c>
      <c r="HK160" s="86">
        <f t="shared" si="180"/>
        <v>1.4849942267565121E-228</v>
      </c>
      <c r="HL160" s="86">
        <f t="shared" si="161"/>
        <v>5.9377025789931112E-109</v>
      </c>
      <c r="HM160" s="86">
        <f t="shared" si="161"/>
        <v>3.8601072026272055E-185</v>
      </c>
      <c r="HN160" s="86">
        <f t="shared" si="161"/>
        <v>1.2001399377301155E-163</v>
      </c>
      <c r="HO160" s="86">
        <f t="shared" si="161"/>
        <v>8.0649118267286961E-114</v>
      </c>
      <c r="HP160" s="86">
        <f t="shared" si="161"/>
        <v>1.9577607502208516E-101</v>
      </c>
      <c r="HQ160" s="86">
        <f t="shared" si="161"/>
        <v>2.2649468249309161E-131</v>
      </c>
      <c r="HS160" s="86">
        <f t="shared" si="171"/>
        <v>7.0349440421034162E-7</v>
      </c>
      <c r="HT160" s="86">
        <f t="shared" si="171"/>
        <v>5.6313649896294443E-7</v>
      </c>
      <c r="HU160" s="86">
        <f t="shared" si="171"/>
        <v>1.752482186852054E-7</v>
      </c>
      <c r="HV160" s="86">
        <f t="shared" si="171"/>
        <v>9.6769856035447064E-8</v>
      </c>
      <c r="HW160" s="86">
        <f t="shared" si="171"/>
        <v>4.1338754543446005E-7</v>
      </c>
      <c r="HX160" s="86">
        <f t="shared" si="171"/>
        <v>6.4195428861118487E-8</v>
      </c>
      <c r="HY160" s="86">
        <f t="shared" si="171"/>
        <v>7.3388605043272663E-10</v>
      </c>
      <c r="HZ160" s="86">
        <f t="shared" si="171"/>
        <v>2.090119036743256E-10</v>
      </c>
      <c r="IA160" s="86">
        <f t="shared" si="171"/>
        <v>5.182334393934591E-12</v>
      </c>
      <c r="IB160" s="86">
        <f t="shared" si="171"/>
        <v>2.3539943135459077E-11</v>
      </c>
      <c r="IC160" s="86">
        <f t="shared" si="171"/>
        <v>3.0625207298963967E-11</v>
      </c>
      <c r="ID160" s="86">
        <f t="shared" si="171"/>
        <v>3.4618217470613893E-10</v>
      </c>
      <c r="IE160" s="86">
        <f t="shared" si="171"/>
        <v>1.1105326314545221E-8</v>
      </c>
      <c r="IF160" s="86">
        <f t="shared" si="171"/>
        <v>2.5487332164724512E-10</v>
      </c>
      <c r="IG160" s="86">
        <f t="shared" si="171"/>
        <v>2.4550111815431508E-8</v>
      </c>
      <c r="II160" s="86">
        <f t="shared" si="172"/>
        <v>1.9598217291492897E-2</v>
      </c>
      <c r="IJ160" s="86">
        <f t="shared" si="172"/>
        <v>6.3150603271300648E-2</v>
      </c>
      <c r="IK160" s="86">
        <f t="shared" si="172"/>
        <v>5.0795753418464595E-2</v>
      </c>
      <c r="IL160" s="86">
        <f t="shared" si="172"/>
        <v>3.7483094641595598E-2</v>
      </c>
      <c r="IM160" s="86">
        <f t="shared" si="172"/>
        <v>1.3376482482781091E-2</v>
      </c>
      <c r="IN160" s="86">
        <f t="shared" si="172"/>
        <v>3.0694448633921772E-2</v>
      </c>
      <c r="IO160" s="86">
        <f t="shared" si="172"/>
        <v>4.2448923670821426E-2</v>
      </c>
      <c r="IP160" s="86">
        <f t="shared" si="172"/>
        <v>0.10862783923014981</v>
      </c>
      <c r="IQ160" s="86">
        <f t="shared" si="172"/>
        <v>0.11429690046896114</v>
      </c>
      <c r="IR160" s="86">
        <f t="shared" si="172"/>
        <v>8.7215969533713675E-2</v>
      </c>
      <c r="IS160" s="86">
        <f t="shared" si="172"/>
        <v>6.8776542017782008E-2</v>
      </c>
      <c r="IT160" s="86">
        <f t="shared" si="172"/>
        <v>6.4844145564418365E-2</v>
      </c>
      <c r="IU160" s="86">
        <f t="shared" si="172"/>
        <v>1.3836419672938192E-2</v>
      </c>
      <c r="IV160" s="86">
        <f t="shared" si="172"/>
        <v>7.1148611114683919E-3</v>
      </c>
      <c r="IW160" s="86">
        <f t="shared" si="172"/>
        <v>7.5298102272141777E-3</v>
      </c>
      <c r="IY160" s="86">
        <f t="shared" si="173"/>
        <v>1.9598920785897107E-2</v>
      </c>
      <c r="IZ160" s="86">
        <f t="shared" si="173"/>
        <v>6.3151166407799608E-2</v>
      </c>
      <c r="JA160" s="86">
        <f t="shared" si="173"/>
        <v>5.0795928666683282E-2</v>
      </c>
      <c r="JB160" s="86">
        <f t="shared" si="173"/>
        <v>3.7483191411451636E-2</v>
      </c>
      <c r="JC160" s="86">
        <f t="shared" si="173"/>
        <v>1.3376895870326526E-2</v>
      </c>
      <c r="JD160" s="86">
        <f t="shared" si="173"/>
        <v>3.0694512829350633E-2</v>
      </c>
      <c r="JE160" s="86">
        <f t="shared" si="173"/>
        <v>4.2448924404707475E-2</v>
      </c>
      <c r="JF160" s="86">
        <f t="shared" si="173"/>
        <v>0.10862783943916171</v>
      </c>
      <c r="JG160" s="86">
        <f t="shared" si="173"/>
        <v>0.11429690047414348</v>
      </c>
      <c r="JH160" s="86">
        <f t="shared" si="173"/>
        <v>8.7215969557253623E-2</v>
      </c>
      <c r="JI160" s="86">
        <f t="shared" si="173"/>
        <v>6.8776542048407219E-2</v>
      </c>
      <c r="JJ160" s="86">
        <f t="shared" si="173"/>
        <v>6.4844145910600545E-2</v>
      </c>
      <c r="JK160" s="86">
        <f t="shared" si="173"/>
        <v>1.3836430778264507E-2</v>
      </c>
      <c r="JL160" s="86">
        <f t="shared" si="173"/>
        <v>7.1148613663417131E-3</v>
      </c>
      <c r="JM160" s="86">
        <f t="shared" si="173"/>
        <v>7.5298347773259935E-3</v>
      </c>
    </row>
    <row r="161" spans="2:273" x14ac:dyDescent="0.25">
      <c r="B161" s="2">
        <v>134</v>
      </c>
      <c r="C161" s="37">
        <v>106.741</v>
      </c>
      <c r="D161" s="37">
        <v>105.345</v>
      </c>
      <c r="E161" s="37">
        <v>105.907</v>
      </c>
      <c r="F161" s="37">
        <v>103.889</v>
      </c>
      <c r="G161" s="37">
        <v>103.038</v>
      </c>
      <c r="H161" s="37">
        <v>101.226</v>
      </c>
      <c r="I161" s="37">
        <v>101.81100000000001</v>
      </c>
      <c r="J161" s="37">
        <v>101.642</v>
      </c>
      <c r="K161" s="37">
        <v>103.86799999999999</v>
      </c>
      <c r="L161" s="37">
        <v>106.453</v>
      </c>
      <c r="M161" s="37">
        <v>104.17</v>
      </c>
      <c r="N161" s="37">
        <v>102.792</v>
      </c>
      <c r="O161" s="37">
        <v>101.66</v>
      </c>
      <c r="P161" s="37">
        <v>106.17</v>
      </c>
      <c r="Q161" s="37">
        <v>111.98099999999999</v>
      </c>
      <c r="S161" s="4">
        <f t="shared" si="174"/>
        <v>105.7354945937911</v>
      </c>
      <c r="T161" s="4">
        <f t="shared" si="174"/>
        <v>105.58082790613945</v>
      </c>
      <c r="U161" s="4">
        <f t="shared" si="174"/>
        <v>105.95157773003551</v>
      </c>
      <c r="V161" s="4">
        <f t="shared" si="174"/>
        <v>104.96506468445526</v>
      </c>
      <c r="W161" s="4">
        <f t="shared" si="174"/>
        <v>102.93285174967154</v>
      </c>
      <c r="X161" s="4">
        <f t="shared" si="174"/>
        <v>102.14031048213073</v>
      </c>
      <c r="Y161" s="4">
        <f t="shared" si="174"/>
        <v>102.39883238967893</v>
      </c>
      <c r="Z161" s="4">
        <f t="shared" si="174"/>
        <v>102.36725774602752</v>
      </c>
      <c r="AA161" s="4">
        <f t="shared" si="174"/>
        <v>103.65666187964936</v>
      </c>
      <c r="AB161" s="4">
        <f t="shared" si="174"/>
        <v>105.53014347080202</v>
      </c>
      <c r="AC161" s="4">
        <f t="shared" si="174"/>
        <v>104.20037134835823</v>
      </c>
      <c r="AD161" s="4">
        <f t="shared" si="174"/>
        <v>103.81924943600723</v>
      </c>
      <c r="AE161" s="4">
        <f t="shared" si="174"/>
        <v>102.92029874550364</v>
      </c>
      <c r="AF161" s="4">
        <f t="shared" si="174"/>
        <v>105.25716486685621</v>
      </c>
      <c r="AG161" s="4">
        <f t="shared" si="174"/>
        <v>109.7305375156019</v>
      </c>
      <c r="AI161" s="4">
        <f t="shared" si="175"/>
        <v>1.0055054062088971</v>
      </c>
      <c r="AJ161" s="4">
        <f t="shared" si="175"/>
        <v>-0.23582790613944837</v>
      </c>
      <c r="AK161" s="4">
        <f t="shared" si="175"/>
        <v>-4.4577730035513241E-2</v>
      </c>
      <c r="AL161" s="4">
        <f t="shared" si="175"/>
        <v>-1.076064684455261</v>
      </c>
      <c r="AM161" s="4">
        <f t="shared" si="175"/>
        <v>0.10514825032845465</v>
      </c>
      <c r="AN161" s="4">
        <f t="shared" si="175"/>
        <v>-0.91431048213073041</v>
      </c>
      <c r="AO161" s="4">
        <f t="shared" si="175"/>
        <v>-0.5878323896789226</v>
      </c>
      <c r="AP161" s="4">
        <f t="shared" si="175"/>
        <v>-0.72525774602752335</v>
      </c>
      <c r="AQ161" s="4">
        <f t="shared" si="175"/>
        <v>0.21133812035063215</v>
      </c>
      <c r="AR161" s="4">
        <f t="shared" si="175"/>
        <v>0.92285652919798622</v>
      </c>
      <c r="AS161" s="4">
        <f t="shared" si="175"/>
        <v>-3.0371348358229966E-2</v>
      </c>
      <c r="AT161" s="4">
        <f t="shared" si="175"/>
        <v>-1.0272494360072244</v>
      </c>
      <c r="AU161" s="4">
        <f t="shared" si="175"/>
        <v>-1.260298745503647</v>
      </c>
      <c r="AV161" s="4">
        <f t="shared" si="175"/>
        <v>0.91283513314378695</v>
      </c>
      <c r="AW161" s="4">
        <f t="shared" si="175"/>
        <v>2.2504624843980991</v>
      </c>
      <c r="AY161" s="2">
        <f t="shared" ref="AY161:BM177" si="214">IF(OR($B161 &lt; C$230, $B161 &gt; C$233), #N/A, ((1-FG161)*DK161) + (FG161 - FW161)*EA161 + (FW161*EQ161))</f>
        <v>105.652094453535</v>
      </c>
      <c r="AZ161" s="2">
        <f t="shared" si="214"/>
        <v>105.13460430666998</v>
      </c>
      <c r="BA161" s="2">
        <f t="shared" si="214"/>
        <v>105.00788510681974</v>
      </c>
      <c r="BB161" s="2">
        <f t="shared" si="214"/>
        <v>104.11714596129659</v>
      </c>
      <c r="BC161" s="2">
        <f t="shared" si="214"/>
        <v>102.36930713489046</v>
      </c>
      <c r="BD161" s="2">
        <f t="shared" si="214"/>
        <v>101.00793839014199</v>
      </c>
      <c r="BE161" s="2">
        <f t="shared" si="214"/>
        <v>100.85809152168156</v>
      </c>
      <c r="BF161" s="2">
        <f t="shared" si="214"/>
        <v>99.142398351942987</v>
      </c>
      <c r="BG161" s="2">
        <f t="shared" si="214"/>
        <v>100.02743876893004</v>
      </c>
      <c r="BH161" s="2">
        <f t="shared" si="214"/>
        <v>101.9500207630818</v>
      </c>
      <c r="BI161" s="2">
        <f t="shared" si="214"/>
        <v>100.65690539069692</v>
      </c>
      <c r="BJ161" s="2">
        <f t="shared" si="214"/>
        <v>100.56379994070869</v>
      </c>
      <c r="BK161" s="2">
        <f t="shared" si="214"/>
        <v>101.88686236491792</v>
      </c>
      <c r="BL161" s="2">
        <f t="shared" si="214"/>
        <v>103.22561459277354</v>
      </c>
      <c r="BM161" s="2">
        <f t="shared" si="214"/>
        <v>105.4391915605234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122.95415481270746</v>
      </c>
      <c r="DL161" s="2">
        <f t="shared" si="176"/>
        <v>118.26381923890062</v>
      </c>
      <c r="DM161" s="2">
        <f t="shared" si="176"/>
        <v>121.89059371482175</v>
      </c>
      <c r="DN161" s="2">
        <f t="shared" si="176"/>
        <v>119.07853900134955</v>
      </c>
      <c r="DO161" s="2">
        <f t="shared" si="176"/>
        <v>116.4287068607069</v>
      </c>
      <c r="DP161" s="2">
        <f t="shared" si="176"/>
        <v>117.30191738702266</v>
      </c>
      <c r="DQ161" s="2">
        <f t="shared" si="176"/>
        <v>119.07066404976405</v>
      </c>
      <c r="DR161" s="2">
        <f t="shared" si="176"/>
        <v>119.87234637268848</v>
      </c>
      <c r="DS161" s="2">
        <f t="shared" si="176"/>
        <v>122.00930252100839</v>
      </c>
      <c r="DT161" s="2">
        <f t="shared" si="176"/>
        <v>121.24715525525528</v>
      </c>
      <c r="DU161" s="2">
        <f t="shared" si="176"/>
        <v>124.34526392106395</v>
      </c>
      <c r="DV161" s="2">
        <f t="shared" si="176"/>
        <v>115.15203982930296</v>
      </c>
      <c r="DW161" s="2">
        <f t="shared" si="176"/>
        <v>123.48946949806952</v>
      </c>
      <c r="DX161" s="2">
        <f t="shared" si="176"/>
        <v>115.11318411000764</v>
      </c>
      <c r="DY161" s="2">
        <f t="shared" si="176"/>
        <v>109.62080304041524</v>
      </c>
      <c r="EA161" s="2">
        <f t="shared" si="213"/>
        <v>105.3128022532801</v>
      </c>
      <c r="EB161" s="2">
        <f t="shared" si="213"/>
        <v>104.74147493946731</v>
      </c>
      <c r="EC161" s="2">
        <f t="shared" si="213"/>
        <v>104.49615406593409</v>
      </c>
      <c r="ED161" s="2">
        <f t="shared" si="213"/>
        <v>103.78315433542501</v>
      </c>
      <c r="EE161" s="2">
        <f t="shared" si="213"/>
        <v>102.01350068540094</v>
      </c>
      <c r="EF161" s="2">
        <f t="shared" si="213"/>
        <v>100.58483694074971</v>
      </c>
      <c r="EG161" s="2">
        <f t="shared" si="213"/>
        <v>100.57739261842489</v>
      </c>
      <c r="EH161" s="2">
        <f t="shared" si="213"/>
        <v>98.541054283290904</v>
      </c>
      <c r="EI161" s="2">
        <f t="shared" si="213"/>
        <v>99.163769467528482</v>
      </c>
      <c r="EJ161" s="2">
        <f t="shared" si="213"/>
        <v>101.51513120235177</v>
      </c>
      <c r="EK161" s="2">
        <f t="shared" si="212"/>
        <v>99.921181440443235</v>
      </c>
      <c r="EL161" s="2">
        <f t="shared" si="179"/>
        <v>100.18830932594643</v>
      </c>
      <c r="EM161" s="2">
        <f t="shared" si="179"/>
        <v>101.45648489050524</v>
      </c>
      <c r="EN161" s="2">
        <f t="shared" si="179"/>
        <v>103.17197328358209</v>
      </c>
      <c r="EO161" s="2">
        <f t="shared" si="179"/>
        <v>105.76543887999581</v>
      </c>
      <c r="EQ161" s="2">
        <f t="shared" si="177"/>
        <v>106.30954852885554</v>
      </c>
      <c r="ER161" s="2">
        <f t="shared" si="177"/>
        <v>105.79967179715986</v>
      </c>
      <c r="ES161" s="2">
        <f t="shared" si="177"/>
        <v>105.87273429951694</v>
      </c>
      <c r="ET161" s="2">
        <f t="shared" si="177"/>
        <v>104.69863928908674</v>
      </c>
      <c r="EU161" s="2">
        <f t="shared" si="177"/>
        <v>103.06976303028942</v>
      </c>
      <c r="EV161" s="2">
        <f t="shared" si="177"/>
        <v>101.74813994578068</v>
      </c>
      <c r="EW161" s="2">
        <f t="shared" si="177"/>
        <v>101.30773163029076</v>
      </c>
      <c r="EX161" s="2">
        <f t="shared" si="177"/>
        <v>99.984620193050958</v>
      </c>
      <c r="EY161" s="2">
        <f t="shared" si="177"/>
        <v>101.20510823656434</v>
      </c>
      <c r="EZ161" s="2">
        <f t="shared" si="177"/>
        <v>102.57731796717538</v>
      </c>
      <c r="FA161" s="2">
        <f t="shared" si="177"/>
        <v>101.74570672097207</v>
      </c>
      <c r="FB161" s="2">
        <f t="shared" si="177"/>
        <v>101.13543047388052</v>
      </c>
      <c r="FC161" s="2">
        <f t="shared" si="177"/>
        <v>102.68659169764038</v>
      </c>
      <c r="FD161" s="2">
        <f t="shared" si="177"/>
        <v>103.33263123975783</v>
      </c>
      <c r="FE161" s="2">
        <f t="shared" si="177"/>
        <v>104.70998589741869</v>
      </c>
      <c r="FG161" s="2">
        <f t="shared" si="178"/>
        <v>0.99968320099243169</v>
      </c>
      <c r="FH161" s="2">
        <f t="shared" si="178"/>
        <v>0.99975774249214278</v>
      </c>
      <c r="FI161" s="2">
        <f t="shared" si="178"/>
        <v>0.99971556561085395</v>
      </c>
      <c r="FJ161" s="2">
        <f t="shared" si="178"/>
        <v>0.99971036967616533</v>
      </c>
      <c r="FK161" s="2">
        <f t="shared" si="178"/>
        <v>0.99968290892924816</v>
      </c>
      <c r="FL161" s="2">
        <f t="shared" si="178"/>
        <v>0.99969060337414417</v>
      </c>
      <c r="FM161" s="2">
        <f t="shared" si="178"/>
        <v>0.99969137228068383</v>
      </c>
      <c r="FN161" s="2">
        <f t="shared" si="178"/>
        <v>0.99970097966402471</v>
      </c>
      <c r="FO161" s="2">
        <f t="shared" si="178"/>
        <v>0.99967624087092299</v>
      </c>
      <c r="FP161" s="2">
        <f t="shared" si="178"/>
        <v>0.99969752853040683</v>
      </c>
      <c r="FQ161" s="2">
        <f t="shared" si="178"/>
        <v>0.99968351871038341</v>
      </c>
      <c r="FR161" s="2">
        <f t="shared" si="178"/>
        <v>0.99971098480072706</v>
      </c>
      <c r="FS161" s="2">
        <f t="shared" si="178"/>
        <v>0.9996844002599472</v>
      </c>
      <c r="FT161" s="2">
        <f t="shared" si="178"/>
        <v>0.99964961854829071</v>
      </c>
      <c r="FU161" s="2">
        <f t="shared" si="178"/>
        <v>0.99959362982724487</v>
      </c>
      <c r="FW161" s="2">
        <f t="shared" ref="FW161:GK177" si="216">POWER(10,($B161-C$232)/C$229)/(1+POWER(10,($B161-C$232)/C$229))</f>
        <v>0.33479276065442776</v>
      </c>
      <c r="FX161" s="2">
        <f t="shared" si="216"/>
        <v>0.36841299890305124</v>
      </c>
      <c r="FY161" s="2">
        <f t="shared" si="216"/>
        <v>0.3681466954894167</v>
      </c>
      <c r="FZ161" s="2">
        <f t="shared" si="216"/>
        <v>0.3599858384776834</v>
      </c>
      <c r="GA161" s="2">
        <f t="shared" si="216"/>
        <v>0.33252677995007557</v>
      </c>
      <c r="GB161" s="2">
        <f t="shared" si="216"/>
        <v>0.35926086264766333</v>
      </c>
      <c r="GC161" s="2">
        <f t="shared" si="216"/>
        <v>0.37652564439844338</v>
      </c>
      <c r="GD161" s="2">
        <f t="shared" si="216"/>
        <v>0.41214992298038999</v>
      </c>
      <c r="GE161" s="2">
        <f t="shared" si="216"/>
        <v>0.41946631519730226</v>
      </c>
      <c r="GF161" s="2">
        <f t="shared" si="216"/>
        <v>0.40380957532259576</v>
      </c>
      <c r="GG161" s="2">
        <f t="shared" si="216"/>
        <v>0.39900471256912767</v>
      </c>
      <c r="GH161" s="2">
        <f t="shared" si="216"/>
        <v>0.39188848229033674</v>
      </c>
      <c r="GI161" s="2">
        <f t="shared" si="216"/>
        <v>0.34421715882060477</v>
      </c>
      <c r="GJ161" s="2">
        <f t="shared" si="216"/>
        <v>0.30784239750203357</v>
      </c>
      <c r="GK161" s="2">
        <f t="shared" si="216"/>
        <v>0.31059083624160516</v>
      </c>
      <c r="GM161" s="86">
        <f t="shared" ref="GM161:HA177" si="217" xml:space="preserve"> _xlfn.NORM.DIST($B161, C$7, ABS(C$11), TRUE) * _xlfn.NORM.DIST(($B161 - C$7)*C$15, 0, ABS(C$11), TRUE) * 2</f>
        <v>9.2609332240926326E-284</v>
      </c>
      <c r="GN161" s="86">
        <f t="shared" si="217"/>
        <v>9.4057123126269525E-298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5.0882322146435021E-257</v>
      </c>
      <c r="GZ161" s="86">
        <f t="shared" si="217"/>
        <v>1.8686549179999382E-200</v>
      </c>
      <c r="HA161" s="86">
        <f t="shared" si="217"/>
        <v>1.1911936235932149E-248</v>
      </c>
      <c r="HC161" s="86">
        <f t="shared" si="181"/>
        <v>9.610001669777285E-155</v>
      </c>
      <c r="HD161" s="86">
        <f t="shared" si="181"/>
        <v>1.2851699152911993E-163</v>
      </c>
      <c r="HE161" s="86">
        <f t="shared" si="181"/>
        <v>6.7985250235810367E-153</v>
      </c>
      <c r="HF161" s="86">
        <f t="shared" si="180"/>
        <v>5.5075229750560605E-202</v>
      </c>
      <c r="HG161" s="86">
        <f t="shared" si="180"/>
        <v>6.2786821146468174E-200</v>
      </c>
      <c r="HH161" s="86">
        <f t="shared" si="180"/>
        <v>8.4274557546223037E-213</v>
      </c>
      <c r="HI161" s="86">
        <f t="shared" si="180"/>
        <v>9.3001994438100702E-237</v>
      </c>
      <c r="HJ161" s="86">
        <f t="shared" si="180"/>
        <v>8.644013776371643E-257</v>
      </c>
      <c r="HK161" s="86">
        <f t="shared" si="180"/>
        <v>2.175867996632351E-237</v>
      </c>
      <c r="HL161" s="86">
        <f t="shared" si="161"/>
        <v>3.9669843336940129E-113</v>
      </c>
      <c r="HM161" s="86">
        <f t="shared" si="161"/>
        <v>2.4945559863266538E-192</v>
      </c>
      <c r="HN161" s="86">
        <f t="shared" si="161"/>
        <v>5.2655300786351473E-170</v>
      </c>
      <c r="HO161" s="86">
        <f t="shared" si="161"/>
        <v>2.4576805377590935E-118</v>
      </c>
      <c r="HP161" s="86">
        <f t="shared" si="161"/>
        <v>1.8585384920507976E-105</v>
      </c>
      <c r="HQ161" s="86">
        <f t="shared" si="161"/>
        <v>1.3752609240096943E-136</v>
      </c>
      <c r="HS161" s="86">
        <f t="shared" ref="HS161:IG177" si="218" xml:space="preserve"> _xlfn.NORM.DIST($B161, C$9, ABS(C$13), TRUE) * _xlfn.NORM.DIST(($B161 - C$9)*C$17, 0, ABS(C$13), TRUE) * 2</f>
        <v>1.4635055822830709E-7</v>
      </c>
      <c r="HT161" s="86">
        <f t="shared" si="218"/>
        <v>1.2620859044619145E-7</v>
      </c>
      <c r="HU161" s="86">
        <f t="shared" si="218"/>
        <v>3.360076934446895E-8</v>
      </c>
      <c r="HV161" s="86">
        <f t="shared" si="218"/>
        <v>1.7362795668049111E-8</v>
      </c>
      <c r="HW161" s="86">
        <f t="shared" si="218"/>
        <v>7.6591428668226282E-8</v>
      </c>
      <c r="HX161" s="86">
        <f t="shared" si="218"/>
        <v>1.0495002982411597E-8</v>
      </c>
      <c r="HY161" s="86">
        <f t="shared" si="218"/>
        <v>8.6535693569102078E-11</v>
      </c>
      <c r="HZ161" s="86">
        <f t="shared" si="218"/>
        <v>2.3361676869464724E-11</v>
      </c>
      <c r="IA161" s="86">
        <f t="shared" si="218"/>
        <v>4.3068923459487153E-13</v>
      </c>
      <c r="IB161" s="86">
        <f t="shared" si="218"/>
        <v>2.3172704332617557E-12</v>
      </c>
      <c r="IC161" s="86">
        <f t="shared" si="218"/>
        <v>2.7902395062024225E-12</v>
      </c>
      <c r="ID161" s="86">
        <f t="shared" si="218"/>
        <v>3.9100244845810831E-11</v>
      </c>
      <c r="IE161" s="86">
        <f t="shared" si="218"/>
        <v>1.4888008775101817E-9</v>
      </c>
      <c r="IF161" s="86">
        <f t="shared" si="218"/>
        <v>1.7506007367001444E-11</v>
      </c>
      <c r="IG161" s="86">
        <f t="shared" si="218"/>
        <v>2.5917560133563891E-9</v>
      </c>
      <c r="II161" s="86">
        <f t="shared" ref="II161:IW177" si="219" xml:space="preserve"> _xlfn.NORM.DIST($B161, C$10, ABS(C$14), TRUE) * _xlfn.NORM.DIST(($B161 - C$10)*C$18, 0, ABS(C$14), TRUE) * 2</f>
        <v>3.6702524322132182E-2</v>
      </c>
      <c r="IJ161" s="86">
        <f t="shared" si="219"/>
        <v>0.10093958795820077</v>
      </c>
      <c r="IK161" s="86">
        <f t="shared" si="219"/>
        <v>8.5647313963110608E-2</v>
      </c>
      <c r="IL161" s="86">
        <f t="shared" si="219"/>
        <v>6.6215060217335378E-2</v>
      </c>
      <c r="IM161" s="86">
        <f t="shared" si="219"/>
        <v>2.6912816827518025E-2</v>
      </c>
      <c r="IN161" s="86">
        <f t="shared" si="219"/>
        <v>5.6730795798378107E-2</v>
      </c>
      <c r="IO161" s="86">
        <f t="shared" si="219"/>
        <v>7.7278868353044525E-2</v>
      </c>
      <c r="IP161" s="86">
        <f t="shared" si="219"/>
        <v>0.17239209145204976</v>
      </c>
      <c r="IQ161" s="86">
        <f t="shared" si="219"/>
        <v>0.18362513064522429</v>
      </c>
      <c r="IR161" s="86">
        <f t="shared" si="219"/>
        <v>0.14381392880404417</v>
      </c>
      <c r="IS161" s="86">
        <f t="shared" si="219"/>
        <v>0.11970087123264138</v>
      </c>
      <c r="IT161" s="86">
        <f t="shared" si="219"/>
        <v>0.11155998027083208</v>
      </c>
      <c r="IU161" s="86">
        <f t="shared" si="219"/>
        <v>2.8949795975117119E-2</v>
      </c>
      <c r="IV161" s="86">
        <f t="shared" si="219"/>
        <v>1.5384403048479984E-2</v>
      </c>
      <c r="IW161" s="86">
        <f t="shared" si="219"/>
        <v>1.5772027698666223E-2</v>
      </c>
      <c r="IY161" s="86">
        <f t="shared" ref="IY161:JM177" si="220">GM161+HC161+HS161+II161</f>
        <v>3.670267067269041E-2</v>
      </c>
      <c r="IZ161" s="86">
        <f t="shared" si="220"/>
        <v>0.10093971416679121</v>
      </c>
      <c r="JA161" s="86">
        <f t="shared" si="220"/>
        <v>8.5647347563879955E-2</v>
      </c>
      <c r="JB161" s="86">
        <f t="shared" si="220"/>
        <v>6.6215077580131051E-2</v>
      </c>
      <c r="JC161" s="86">
        <f t="shared" si="220"/>
        <v>2.6912893418946694E-2</v>
      </c>
      <c r="JD161" s="86">
        <f t="shared" si="220"/>
        <v>5.6730806293381092E-2</v>
      </c>
      <c r="JE161" s="86">
        <f t="shared" si="220"/>
        <v>7.727886843958022E-2</v>
      </c>
      <c r="JF161" s="86">
        <f t="shared" si="220"/>
        <v>0.17239209147541143</v>
      </c>
      <c r="JG161" s="86">
        <f t="shared" si="220"/>
        <v>0.18362513064565497</v>
      </c>
      <c r="JH161" s="86">
        <f t="shared" si="220"/>
        <v>0.14381392880636143</v>
      </c>
      <c r="JI161" s="86">
        <f t="shared" si="220"/>
        <v>0.11970087123543162</v>
      </c>
      <c r="JJ161" s="86">
        <f t="shared" si="220"/>
        <v>0.11155998030993233</v>
      </c>
      <c r="JK161" s="86">
        <f t="shared" si="220"/>
        <v>2.8949797463917997E-2</v>
      </c>
      <c r="JL161" s="86">
        <f t="shared" si="220"/>
        <v>1.5384403065985991E-2</v>
      </c>
      <c r="JM161" s="86">
        <f t="shared" si="220"/>
        <v>1.5772030290422238E-2</v>
      </c>
    </row>
    <row r="162" spans="2:273" x14ac:dyDescent="0.25">
      <c r="B162" s="2">
        <v>135</v>
      </c>
      <c r="C162" s="37">
        <v>105.94799999999999</v>
      </c>
      <c r="D162" s="37">
        <v>106.29300000000001</v>
      </c>
      <c r="E162" s="37">
        <v>106.22199999999999</v>
      </c>
      <c r="F162" s="37">
        <v>104.815</v>
      </c>
      <c r="G162" s="37">
        <v>103.208</v>
      </c>
      <c r="H162" s="37">
        <v>102.377</v>
      </c>
      <c r="I162" s="37">
        <v>102.90600000000001</v>
      </c>
      <c r="J162" s="37">
        <v>103.283</v>
      </c>
      <c r="K162" s="37">
        <v>104.792</v>
      </c>
      <c r="L162" s="37">
        <v>107.09399999999999</v>
      </c>
      <c r="M162" s="37">
        <v>106.075</v>
      </c>
      <c r="N162" s="37">
        <v>104.849</v>
      </c>
      <c r="O162" s="37">
        <v>102.41500000000001</v>
      </c>
      <c r="P162" s="37">
        <v>107.41500000000001</v>
      </c>
      <c r="Q162" s="37">
        <v>115.52800000000001</v>
      </c>
      <c r="S162" s="4">
        <f t="shared" si="174"/>
        <v>105.63816421945027</v>
      </c>
      <c r="T162" s="4">
        <f t="shared" si="174"/>
        <v>105.60564957754737</v>
      </c>
      <c r="U162" s="4">
        <f t="shared" si="174"/>
        <v>106.18225415049814</v>
      </c>
      <c r="V162" s="4">
        <f t="shared" si="174"/>
        <v>105.20326591817181</v>
      </c>
      <c r="W162" s="4">
        <f t="shared" si="174"/>
        <v>103.15834044587471</v>
      </c>
      <c r="X162" s="4">
        <f t="shared" si="174"/>
        <v>102.59895316635267</v>
      </c>
      <c r="Y162" s="4">
        <f t="shared" si="174"/>
        <v>102.98499742052486</v>
      </c>
      <c r="Z162" s="4">
        <f t="shared" si="174"/>
        <v>103.06689058327598</v>
      </c>
      <c r="AA162" s="4">
        <f t="shared" si="174"/>
        <v>104.42803306953306</v>
      </c>
      <c r="AB162" s="4">
        <f t="shared" si="174"/>
        <v>106.50430430871521</v>
      </c>
      <c r="AC162" s="4">
        <f t="shared" si="174"/>
        <v>105.34786799150592</v>
      </c>
      <c r="AD162" s="4">
        <f t="shared" si="174"/>
        <v>104.87664547783986</v>
      </c>
      <c r="AE162" s="4">
        <f t="shared" si="174"/>
        <v>103.50564849172356</v>
      </c>
      <c r="AF162" s="4">
        <f t="shared" si="174"/>
        <v>106.81771620933009</v>
      </c>
      <c r="AG162" s="4">
        <f t="shared" si="174"/>
        <v>112.8875525605014</v>
      </c>
      <c r="AI162" s="4">
        <f t="shared" si="175"/>
        <v>0.30983578054971872</v>
      </c>
      <c r="AJ162" s="4">
        <f t="shared" si="175"/>
        <v>0.68735042245263855</v>
      </c>
      <c r="AK162" s="4">
        <f t="shared" si="175"/>
        <v>3.9745849501855446E-2</v>
      </c>
      <c r="AL162" s="4">
        <f t="shared" si="175"/>
        <v>-0.38826591817181111</v>
      </c>
      <c r="AM162" s="4">
        <f t="shared" si="175"/>
        <v>4.9659554125284444E-2</v>
      </c>
      <c r="AN162" s="4">
        <f t="shared" si="175"/>
        <v>-0.22195316635267659</v>
      </c>
      <c r="AO162" s="4">
        <f t="shared" si="175"/>
        <v>-7.8997420524856921E-2</v>
      </c>
      <c r="AP162" s="4">
        <f t="shared" si="175"/>
        <v>0.21610941672402362</v>
      </c>
      <c r="AQ162" s="4">
        <f t="shared" si="175"/>
        <v>0.36396693046694395</v>
      </c>
      <c r="AR162" s="4">
        <f t="shared" si="175"/>
        <v>0.58969569128478838</v>
      </c>
      <c r="AS162" s="4">
        <f t="shared" si="175"/>
        <v>0.72713200849408111</v>
      </c>
      <c r="AT162" s="4">
        <f t="shared" si="175"/>
        <v>-2.7645477839854493E-2</v>
      </c>
      <c r="AU162" s="4">
        <f t="shared" si="175"/>
        <v>-1.0906484917235559</v>
      </c>
      <c r="AV162" s="4">
        <f t="shared" si="175"/>
        <v>0.59728379066991977</v>
      </c>
      <c r="AW162" s="4">
        <f t="shared" si="175"/>
        <v>2.6404474394986011</v>
      </c>
      <c r="AY162" s="2">
        <f t="shared" si="214"/>
        <v>105.50673670571041</v>
      </c>
      <c r="AZ162" s="2">
        <f t="shared" si="214"/>
        <v>105.00769225853814</v>
      </c>
      <c r="BA162" s="2">
        <f t="shared" si="214"/>
        <v>104.86314047178305</v>
      </c>
      <c r="BB162" s="2">
        <f t="shared" si="214"/>
        <v>103.96184807437902</v>
      </c>
      <c r="BC162" s="2">
        <f t="shared" si="214"/>
        <v>102.21274455422574</v>
      </c>
      <c r="BD162" s="2">
        <f t="shared" si="214"/>
        <v>100.87790787048455</v>
      </c>
      <c r="BE162" s="2">
        <f t="shared" si="214"/>
        <v>100.72158410079039</v>
      </c>
      <c r="BF162" s="2">
        <f t="shared" si="214"/>
        <v>99.021970174501575</v>
      </c>
      <c r="BG162" s="2">
        <f t="shared" si="214"/>
        <v>99.905347527922004</v>
      </c>
      <c r="BH162" s="2">
        <f t="shared" si="214"/>
        <v>101.82355885867705</v>
      </c>
      <c r="BI162" s="2">
        <f t="shared" si="214"/>
        <v>100.49092696401848</v>
      </c>
      <c r="BJ162" s="2">
        <f t="shared" si="214"/>
        <v>100.39949793244807</v>
      </c>
      <c r="BK162" s="2">
        <f t="shared" si="214"/>
        <v>101.73527331430452</v>
      </c>
      <c r="BL162" s="2">
        <f t="shared" si="214"/>
        <v>103.1073794674225</v>
      </c>
      <c r="BM162" s="2">
        <f t="shared" si="214"/>
        <v>105.28839819350866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122.94700142247513</v>
      </c>
      <c r="DL162" s="2">
        <f t="shared" si="176"/>
        <v>118.21400126849893</v>
      </c>
      <c r="DM162" s="2">
        <f t="shared" si="176"/>
        <v>121.87958292682926</v>
      </c>
      <c r="DN162" s="2">
        <f t="shared" si="176"/>
        <v>119.06276248313092</v>
      </c>
      <c r="DO162" s="2">
        <f t="shared" si="176"/>
        <v>116.39573913994971</v>
      </c>
      <c r="DP162" s="2">
        <f t="shared" si="176"/>
        <v>117.28610756100231</v>
      </c>
      <c r="DQ162" s="2">
        <f t="shared" si="176"/>
        <v>119.05764628914629</v>
      </c>
      <c r="DR162" s="2">
        <f t="shared" si="176"/>
        <v>119.88175248933143</v>
      </c>
      <c r="DS162" s="2">
        <f t="shared" si="176"/>
        <v>122.056993837535</v>
      </c>
      <c r="DT162" s="2">
        <f t="shared" si="176"/>
        <v>121.2800750750751</v>
      </c>
      <c r="DU162" s="2">
        <f t="shared" si="176"/>
        <v>124.40054551694554</v>
      </c>
      <c r="DV162" s="2">
        <f t="shared" si="176"/>
        <v>115.11986201991463</v>
      </c>
      <c r="DW162" s="2">
        <f t="shared" si="176"/>
        <v>123.52903024453026</v>
      </c>
      <c r="DX162" s="2">
        <f t="shared" si="176"/>
        <v>115.06407563025211</v>
      </c>
      <c r="DY162" s="2">
        <f t="shared" si="176"/>
        <v>109.51469892473115</v>
      </c>
      <c r="EA162" s="2">
        <f t="shared" si="213"/>
        <v>105.13562718197377</v>
      </c>
      <c r="EB162" s="2">
        <f t="shared" si="213"/>
        <v>104.57977251815981</v>
      </c>
      <c r="EC162" s="2">
        <f t="shared" si="213"/>
        <v>104.30545494505496</v>
      </c>
      <c r="ED162" s="2">
        <f t="shared" si="213"/>
        <v>103.59755059897321</v>
      </c>
      <c r="EE162" s="2">
        <f t="shared" si="213"/>
        <v>101.82375493488689</v>
      </c>
      <c r="EF162" s="2">
        <f t="shared" si="213"/>
        <v>100.41658415961308</v>
      </c>
      <c r="EG162" s="2">
        <f t="shared" si="213"/>
        <v>100.41655618521749</v>
      </c>
      <c r="EH162" s="2">
        <f t="shared" si="213"/>
        <v>98.37020716709074</v>
      </c>
      <c r="EI162" s="2">
        <f t="shared" si="213"/>
        <v>98.969208371806729</v>
      </c>
      <c r="EJ162" s="2">
        <f t="shared" si="213"/>
        <v>101.3511186119008</v>
      </c>
      <c r="EK162" s="2">
        <f t="shared" si="212"/>
        <v>99.692026777470005</v>
      </c>
      <c r="EL162" s="2">
        <f t="shared" si="179"/>
        <v>99.99125224087787</v>
      </c>
      <c r="EM162" s="2">
        <f t="shared" si="179"/>
        <v>101.26473890008113</v>
      </c>
      <c r="EN162" s="2">
        <f t="shared" si="179"/>
        <v>103.04909701492538</v>
      </c>
      <c r="EO162" s="2">
        <f t="shared" si="179"/>
        <v>105.6466076521374</v>
      </c>
      <c r="EQ162" s="2">
        <f t="shared" si="177"/>
        <v>106.16475051012284</v>
      </c>
      <c r="ER162" s="2">
        <f t="shared" si="177"/>
        <v>105.66902294512666</v>
      </c>
      <c r="ES162" s="2">
        <f t="shared" si="177"/>
        <v>105.72438605335016</v>
      </c>
      <c r="ET162" s="2">
        <f t="shared" si="177"/>
        <v>104.54182994167152</v>
      </c>
      <c r="EU162" s="2">
        <f t="shared" si="177"/>
        <v>102.91292256467202</v>
      </c>
      <c r="EV162" s="2">
        <f t="shared" si="177"/>
        <v>101.61577761787171</v>
      </c>
      <c r="EW162" s="2">
        <f t="shared" si="177"/>
        <v>101.16905515424318</v>
      </c>
      <c r="EX162" s="2">
        <f t="shared" si="177"/>
        <v>99.856287307839665</v>
      </c>
      <c r="EY162" s="2">
        <f t="shared" si="177"/>
        <v>101.07152595013586</v>
      </c>
      <c r="EZ162" s="2">
        <f t="shared" si="177"/>
        <v>102.44680224589695</v>
      </c>
      <c r="FA162" s="2">
        <f t="shared" si="177"/>
        <v>101.57144996011782</v>
      </c>
      <c r="FB162" s="2">
        <f t="shared" si="177"/>
        <v>100.96761979154749</v>
      </c>
      <c r="FC162" s="2">
        <f t="shared" si="177"/>
        <v>102.53528859329009</v>
      </c>
      <c r="FD162" s="2">
        <f t="shared" si="177"/>
        <v>103.21517948047725</v>
      </c>
      <c r="FE162" s="2">
        <f t="shared" si="177"/>
        <v>104.55891639348351</v>
      </c>
      <c r="FG162" s="2">
        <f t="shared" si="178"/>
        <v>0.99971106781725094</v>
      </c>
      <c r="FH162" s="2">
        <f t="shared" si="178"/>
        <v>0.99977905381722232</v>
      </c>
      <c r="FI162" s="2">
        <f t="shared" si="178"/>
        <v>0.99974058626162843</v>
      </c>
      <c r="FJ162" s="2">
        <f t="shared" si="178"/>
        <v>0.99973584727350162</v>
      </c>
      <c r="FK162" s="2">
        <f t="shared" si="178"/>
        <v>0.99971080143760449</v>
      </c>
      <c r="FL162" s="2">
        <f t="shared" si="178"/>
        <v>0.99971781924159753</v>
      </c>
      <c r="FM162" s="2">
        <f t="shared" si="178"/>
        <v>0.99971852053083132</v>
      </c>
      <c r="FN162" s="2">
        <f t="shared" si="178"/>
        <v>0.99972728303706992</v>
      </c>
      <c r="FO162" s="2">
        <f t="shared" si="178"/>
        <v>0.99970471975320607</v>
      </c>
      <c r="FP162" s="2">
        <f t="shared" si="178"/>
        <v>0.99972413539921645</v>
      </c>
      <c r="FQ162" s="2">
        <f t="shared" si="178"/>
        <v>0.99971135759561347</v>
      </c>
      <c r="FR162" s="2">
        <f t="shared" si="178"/>
        <v>0.99973640830233368</v>
      </c>
      <c r="FS162" s="2">
        <f t="shared" si="178"/>
        <v>0.99971216162308751</v>
      </c>
      <c r="FT162" s="2">
        <f t="shared" si="178"/>
        <v>0.99968043846612331</v>
      </c>
      <c r="FU162" s="2">
        <f t="shared" si="178"/>
        <v>0.99962937274544506</v>
      </c>
      <c r="FW162" s="2">
        <f t="shared" si="216"/>
        <v>0.35560679122663996</v>
      </c>
      <c r="FX162" s="2">
        <f t="shared" si="216"/>
        <v>0.39009147856295145</v>
      </c>
      <c r="FY162" s="2">
        <f t="shared" si="216"/>
        <v>0.38981917674233124</v>
      </c>
      <c r="FZ162" s="2">
        <f t="shared" si="216"/>
        <v>0.38146794198781042</v>
      </c>
      <c r="GA162" s="2">
        <f t="shared" si="216"/>
        <v>0.35327475030760941</v>
      </c>
      <c r="GB162" s="2">
        <f t="shared" si="216"/>
        <v>0.38072543910234324</v>
      </c>
      <c r="GC162" s="2">
        <f t="shared" si="216"/>
        <v>0.39838038823345873</v>
      </c>
      <c r="GD162" s="2">
        <f t="shared" si="216"/>
        <v>0.4346309639647859</v>
      </c>
      <c r="GE162" s="2">
        <f t="shared" si="216"/>
        <v>0.4420463390995546</v>
      </c>
      <c r="GF162" s="2">
        <f t="shared" si="216"/>
        <v>0.42616549035644219</v>
      </c>
      <c r="GG162" s="2">
        <f t="shared" si="216"/>
        <v>0.42128258691329534</v>
      </c>
      <c r="GH162" s="2">
        <f t="shared" si="216"/>
        <v>0.41404276018590647</v>
      </c>
      <c r="GI162" s="2">
        <f t="shared" si="216"/>
        <v>0.36529535146907871</v>
      </c>
      <c r="GJ162" s="2">
        <f t="shared" si="216"/>
        <v>0.3278065948768753</v>
      </c>
      <c r="GK162" s="2">
        <f t="shared" si="216"/>
        <v>0.33064812814859562</v>
      </c>
      <c r="GM162" s="86">
        <f t="shared" si="217"/>
        <v>7.7681401624470244E-292</v>
      </c>
      <c r="GN162" s="86">
        <f t="shared" si="217"/>
        <v>3.1906794608830132E-306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2.7072028451519576E-264</v>
      </c>
      <c r="GZ162" s="86">
        <f t="shared" si="217"/>
        <v>4.4378159720725465E-206</v>
      </c>
      <c r="HA162" s="86">
        <f t="shared" si="217"/>
        <v>1.1463285759437036E-255</v>
      </c>
      <c r="HC162" s="86">
        <f t="shared" si="181"/>
        <v>7.6552692109923227E-161</v>
      </c>
      <c r="HD162" s="86">
        <f t="shared" si="181"/>
        <v>5.1602913553255611E-170</v>
      </c>
      <c r="HE162" s="86">
        <f t="shared" si="181"/>
        <v>6.1542482713231722E-159</v>
      </c>
      <c r="HF162" s="86">
        <f t="shared" si="180"/>
        <v>5.823507621043986E-210</v>
      </c>
      <c r="HG162" s="86">
        <f t="shared" si="180"/>
        <v>7.0355224143178463E-208</v>
      </c>
      <c r="HH162" s="86">
        <f t="shared" si="180"/>
        <v>3.5347447492942593E-221</v>
      </c>
      <c r="HI162" s="86">
        <f t="shared" si="180"/>
        <v>7.236351924386456E-246</v>
      </c>
      <c r="HJ162" s="86">
        <f t="shared" si="180"/>
        <v>1.3606916391158832E-266</v>
      </c>
      <c r="HK162" s="86">
        <f t="shared" si="180"/>
        <v>2.1617681977886539E-246</v>
      </c>
      <c r="HL162" s="86">
        <f t="shared" si="161"/>
        <v>2.2065032277417447E-117</v>
      </c>
      <c r="HM162" s="86">
        <f t="shared" si="161"/>
        <v>1.1728167814641003E-199</v>
      </c>
      <c r="HN162" s="86">
        <f t="shared" si="161"/>
        <v>1.7430308237952645E-176</v>
      </c>
      <c r="HO162" s="86">
        <f t="shared" si="161"/>
        <v>6.1011399854586807E-123</v>
      </c>
      <c r="HP162" s="86">
        <f t="shared" si="161"/>
        <v>1.4696103541987518E-109</v>
      </c>
      <c r="HQ162" s="86">
        <f t="shared" si="161"/>
        <v>6.5907966535585315E-142</v>
      </c>
      <c r="HS162" s="86">
        <f t="shared" si="218"/>
        <v>2.7952272876542022E-8</v>
      </c>
      <c r="HT162" s="86">
        <f t="shared" si="218"/>
        <v>2.6200636430048031E-8</v>
      </c>
      <c r="HU162" s="86">
        <f t="shared" si="218"/>
        <v>5.9101953043179075E-9</v>
      </c>
      <c r="HV162" s="86">
        <f t="shared" si="218"/>
        <v>2.8477053024900747E-9</v>
      </c>
      <c r="HW162" s="86">
        <f t="shared" si="218"/>
        <v>1.2907738574046917E-8</v>
      </c>
      <c r="HX162" s="86">
        <f t="shared" si="218"/>
        <v>1.5568989549648691E-9</v>
      </c>
      <c r="HY162" s="86">
        <f t="shared" si="218"/>
        <v>9.1708034208446631E-12</v>
      </c>
      <c r="HZ162" s="86">
        <f t="shared" si="218"/>
        <v>2.3487456622641198E-12</v>
      </c>
      <c r="IA162" s="86">
        <f t="shared" si="218"/>
        <v>3.184058604171655E-14</v>
      </c>
      <c r="IB162" s="86">
        <f t="shared" si="218"/>
        <v>2.0475062058573561E-13</v>
      </c>
      <c r="IC162" s="86">
        <f t="shared" si="218"/>
        <v>2.262791574370901E-13</v>
      </c>
      <c r="ID162" s="86">
        <f t="shared" si="218"/>
        <v>3.9670073847392316E-12</v>
      </c>
      <c r="IE162" s="86">
        <f t="shared" si="218"/>
        <v>1.7915063595495275E-10</v>
      </c>
      <c r="IF162" s="86">
        <f t="shared" si="218"/>
        <v>1.0263549837661469E-12</v>
      </c>
      <c r="IG162" s="86">
        <f t="shared" si="218"/>
        <v>2.3748738123395726E-10</v>
      </c>
      <c r="II162" s="86">
        <f t="shared" si="219"/>
        <v>6.4195632310918738E-2</v>
      </c>
      <c r="IJ162" s="86">
        <f t="shared" si="219"/>
        <v>0.15202060583525948</v>
      </c>
      <c r="IK162" s="86">
        <f t="shared" si="219"/>
        <v>0.13501309762797367</v>
      </c>
      <c r="IL162" s="86">
        <f t="shared" si="219"/>
        <v>0.10899663151365364</v>
      </c>
      <c r="IM162" s="86">
        <f t="shared" si="219"/>
        <v>5.0180392005642484E-2</v>
      </c>
      <c r="IN162" s="86">
        <f t="shared" si="219"/>
        <v>9.7114311021148744E-2</v>
      </c>
      <c r="IO162" s="86">
        <f t="shared" si="219"/>
        <v>0.12947664438541462</v>
      </c>
      <c r="IP162" s="86">
        <f t="shared" si="219"/>
        <v>0.25273998076433607</v>
      </c>
      <c r="IQ162" s="86">
        <f t="shared" si="219"/>
        <v>0.27044477734885936</v>
      </c>
      <c r="IR162" s="86">
        <f t="shared" si="219"/>
        <v>0.21855358296281654</v>
      </c>
      <c r="IS162" s="86">
        <f t="shared" si="219"/>
        <v>0.19063014715396159</v>
      </c>
      <c r="IT162" s="86">
        <f t="shared" si="219"/>
        <v>0.17677622234751569</v>
      </c>
      <c r="IU162" s="86">
        <f t="shared" si="219"/>
        <v>5.5567882926314462E-2</v>
      </c>
      <c r="IV162" s="86">
        <f t="shared" si="219"/>
        <v>3.0876268950031059E-2</v>
      </c>
      <c r="IW162" s="86">
        <f t="shared" si="219"/>
        <v>3.071893417835736E-2</v>
      </c>
      <c r="IY162" s="86">
        <f t="shared" si="220"/>
        <v>6.4195660263191609E-2</v>
      </c>
      <c r="IZ162" s="86">
        <f t="shared" si="220"/>
        <v>0.15202063203589591</v>
      </c>
      <c r="JA162" s="86">
        <f t="shared" si="220"/>
        <v>0.13501310353816898</v>
      </c>
      <c r="JB162" s="86">
        <f t="shared" si="220"/>
        <v>0.10899663436135895</v>
      </c>
      <c r="JC162" s="86">
        <f t="shared" si="220"/>
        <v>5.0180404913381056E-2</v>
      </c>
      <c r="JD162" s="86">
        <f t="shared" si="220"/>
        <v>9.7114312578047701E-2</v>
      </c>
      <c r="JE162" s="86">
        <f t="shared" si="220"/>
        <v>0.12947664439458542</v>
      </c>
      <c r="JF162" s="86">
        <f t="shared" si="220"/>
        <v>0.2527399807666848</v>
      </c>
      <c r="JG162" s="86">
        <f t="shared" si="220"/>
        <v>0.27044477734889122</v>
      </c>
      <c r="JH162" s="86">
        <f t="shared" si="220"/>
        <v>0.2185535829630213</v>
      </c>
      <c r="JI162" s="86">
        <f t="shared" si="220"/>
        <v>0.19063014715418788</v>
      </c>
      <c r="JJ162" s="86">
        <f t="shared" si="220"/>
        <v>0.17677622235148271</v>
      </c>
      <c r="JK162" s="86">
        <f t="shared" si="220"/>
        <v>5.55678831054651E-2</v>
      </c>
      <c r="JL162" s="86">
        <f t="shared" si="220"/>
        <v>3.0876268951057415E-2</v>
      </c>
      <c r="JM162" s="86">
        <f t="shared" si="220"/>
        <v>3.071893441584474E-2</v>
      </c>
    </row>
    <row r="163" spans="2:273" x14ac:dyDescent="0.25">
      <c r="B163" s="2">
        <v>136</v>
      </c>
      <c r="C163" s="37">
        <v>106.379</v>
      </c>
      <c r="D163" s="37">
        <v>105.53400000000001</v>
      </c>
      <c r="E163" s="37">
        <v>105.907</v>
      </c>
      <c r="F163" s="37">
        <v>105.87</v>
      </c>
      <c r="G163" s="37">
        <v>103.736</v>
      </c>
      <c r="H163" s="37">
        <v>102.491</v>
      </c>
      <c r="I163" s="37">
        <v>102.642</v>
      </c>
      <c r="J163" s="37">
        <v>103.86799999999999</v>
      </c>
      <c r="K163" s="37">
        <v>105.17</v>
      </c>
      <c r="L163" s="37">
        <v>107.81100000000001</v>
      </c>
      <c r="M163" s="37">
        <v>106.98099999999999</v>
      </c>
      <c r="N163" s="37">
        <v>106.47199999999999</v>
      </c>
      <c r="O163" s="37">
        <v>103.962</v>
      </c>
      <c r="P163" s="37">
        <v>110.264</v>
      </c>
      <c r="Q163" s="37">
        <v>120.057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105.55513701347918</v>
      </c>
      <c r="T163" s="4">
        <f t="shared" si="221"/>
        <v>105.63012703817301</v>
      </c>
      <c r="U163" s="4">
        <f t="shared" si="221"/>
        <v>106.42641489621313</v>
      </c>
      <c r="V163" s="4">
        <f t="shared" si="221"/>
        <v>105.48437543173111</v>
      </c>
      <c r="W163" s="4">
        <f t="shared" si="221"/>
        <v>103.51555524065104</v>
      </c>
      <c r="X163" s="4">
        <f t="shared" si="221"/>
        <v>103.14666581530432</v>
      </c>
      <c r="Y163" s="4">
        <f t="shared" si="221"/>
        <v>103.60738902854341</v>
      </c>
      <c r="Z163" s="4">
        <f t="shared" si="221"/>
        <v>103.51374443388102</v>
      </c>
      <c r="AA163" s="4">
        <f t="shared" si="221"/>
        <v>104.85735783460522</v>
      </c>
      <c r="AB163" s="4">
        <f t="shared" si="221"/>
        <v>107.25069408535688</v>
      </c>
      <c r="AC163" s="4">
        <f t="shared" si="221"/>
        <v>106.3230359340873</v>
      </c>
      <c r="AD163" s="4">
        <f t="shared" si="221"/>
        <v>105.82684129002965</v>
      </c>
      <c r="AE163" s="4">
        <f t="shared" si="221"/>
        <v>104.33985002107369</v>
      </c>
      <c r="AF163" s="4">
        <f t="shared" si="221"/>
        <v>109.22272235826451</v>
      </c>
      <c r="AG163" s="4">
        <f t="shared" si="221"/>
        <v>117.5524370425622</v>
      </c>
      <c r="AI163" s="4">
        <f t="shared" ref="AI163:AW179" si="222">IF(OR($B163 &lt; C$230, $B163 &gt; C$233), 0, C163-S163)</f>
        <v>0.82386298652082246</v>
      </c>
      <c r="AJ163" s="4">
        <f t="shared" si="222"/>
        <v>-9.6127038173008827E-2</v>
      </c>
      <c r="AK163" s="4">
        <f t="shared" si="222"/>
        <v>-0.51941489621313508</v>
      </c>
      <c r="AL163" s="4">
        <f t="shared" si="222"/>
        <v>0.38562456826889502</v>
      </c>
      <c r="AM163" s="4">
        <f t="shared" si="222"/>
        <v>0.22044475934896468</v>
      </c>
      <c r="AN163" s="4">
        <f t="shared" si="222"/>
        <v>-0.65566581530431733</v>
      </c>
      <c r="AO163" s="4">
        <f t="shared" si="222"/>
        <v>-0.96538902854341302</v>
      </c>
      <c r="AP163" s="4">
        <f t="shared" si="222"/>
        <v>0.35425556611897946</v>
      </c>
      <c r="AQ163" s="4">
        <f t="shared" si="222"/>
        <v>0.31264216539477729</v>
      </c>
      <c r="AR163" s="4">
        <f t="shared" si="222"/>
        <v>0.56030591464312351</v>
      </c>
      <c r="AS163" s="4">
        <f t="shared" si="222"/>
        <v>0.65796406591269374</v>
      </c>
      <c r="AT163" s="4">
        <f t="shared" si="222"/>
        <v>0.64515870997034597</v>
      </c>
      <c r="AU163" s="4">
        <f t="shared" si="222"/>
        <v>-0.37785002107368371</v>
      </c>
      <c r="AV163" s="4">
        <f t="shared" si="222"/>
        <v>1.0412776417354905</v>
      </c>
      <c r="AW163" s="4">
        <f t="shared" si="222"/>
        <v>2.5045629574377983</v>
      </c>
      <c r="AY163" s="2">
        <f t="shared" si="214"/>
        <v>105.36335649951235</v>
      </c>
      <c r="AZ163" s="2">
        <f t="shared" si="214"/>
        <v>104.88264397096381</v>
      </c>
      <c r="BA163" s="2">
        <f t="shared" si="214"/>
        <v>104.72091050294901</v>
      </c>
      <c r="BB163" s="2">
        <f t="shared" si="214"/>
        <v>103.80827482180564</v>
      </c>
      <c r="BC163" s="2">
        <f t="shared" si="214"/>
        <v>102.05821218128108</v>
      </c>
      <c r="BD163" s="2">
        <f t="shared" si="214"/>
        <v>100.75003905791152</v>
      </c>
      <c r="BE163" s="2">
        <f t="shared" si="214"/>
        <v>100.58640179076455</v>
      </c>
      <c r="BF163" s="2">
        <f t="shared" si="214"/>
        <v>98.903910227186174</v>
      </c>
      <c r="BG163" s="2">
        <f t="shared" si="214"/>
        <v>99.786578616145988</v>
      </c>
      <c r="BH163" s="2">
        <f t="shared" si="214"/>
        <v>101.69897671548117</v>
      </c>
      <c r="BI163" s="2">
        <f t="shared" si="214"/>
        <v>100.32806887456562</v>
      </c>
      <c r="BJ163" s="2">
        <f t="shared" si="214"/>
        <v>100.23687292064767</v>
      </c>
      <c r="BK163" s="2">
        <f t="shared" si="214"/>
        <v>101.58612506452371</v>
      </c>
      <c r="BL163" s="2">
        <f t="shared" si="214"/>
        <v>102.98949942696066</v>
      </c>
      <c r="BM163" s="2">
        <f t="shared" si="214"/>
        <v>105.1356115527586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122.93984803224279</v>
      </c>
      <c r="DL163" s="2">
        <f t="shared" si="223"/>
        <v>118.16418329809724</v>
      </c>
      <c r="DM163" s="2">
        <f t="shared" si="223"/>
        <v>121.86857213883675</v>
      </c>
      <c r="DN163" s="2">
        <f t="shared" si="223"/>
        <v>119.04698596491231</v>
      </c>
      <c r="DO163" s="2">
        <f t="shared" si="223"/>
        <v>116.36277141919251</v>
      </c>
      <c r="DP163" s="2">
        <f t="shared" si="223"/>
        <v>117.27029773498195</v>
      </c>
      <c r="DQ163" s="2">
        <f t="shared" si="223"/>
        <v>119.04462852852853</v>
      </c>
      <c r="DR163" s="2">
        <f t="shared" si="223"/>
        <v>119.8911586059744</v>
      </c>
      <c r="DS163" s="2">
        <f t="shared" si="223"/>
        <v>122.10468515406161</v>
      </c>
      <c r="DT163" s="2">
        <f t="shared" si="223"/>
        <v>121.31299489489493</v>
      </c>
      <c r="DU163" s="2">
        <f t="shared" si="223"/>
        <v>124.45582711282714</v>
      </c>
      <c r="DV163" s="2">
        <f t="shared" si="223"/>
        <v>115.08768421052631</v>
      </c>
      <c r="DW163" s="2">
        <f t="shared" si="223"/>
        <v>123.56859099099101</v>
      </c>
      <c r="DX163" s="2">
        <f t="shared" si="223"/>
        <v>115.01496715049656</v>
      </c>
      <c r="DY163" s="2">
        <f t="shared" si="223"/>
        <v>109.40859480904706</v>
      </c>
      <c r="EA163" s="2">
        <f t="shared" si="213"/>
        <v>104.95845211066744</v>
      </c>
      <c r="EB163" s="2">
        <f t="shared" si="213"/>
        <v>104.4180700968523</v>
      </c>
      <c r="EC163" s="2">
        <f t="shared" si="213"/>
        <v>104.11475582417584</v>
      </c>
      <c r="ED163" s="2">
        <f t="shared" si="213"/>
        <v>103.41194686252142</v>
      </c>
      <c r="EE163" s="2">
        <f t="shared" si="213"/>
        <v>101.63400918437284</v>
      </c>
      <c r="EF163" s="2">
        <f t="shared" si="213"/>
        <v>100.24833137847644</v>
      </c>
      <c r="EG163" s="2">
        <f t="shared" si="213"/>
        <v>100.25571975201009</v>
      </c>
      <c r="EH163" s="2">
        <f t="shared" si="213"/>
        <v>98.199360050890562</v>
      </c>
      <c r="EI163" s="2">
        <f t="shared" si="213"/>
        <v>98.774647276084963</v>
      </c>
      <c r="EJ163" s="2">
        <f t="shared" si="213"/>
        <v>101.18710602144984</v>
      </c>
      <c r="EK163" s="2">
        <f t="shared" si="212"/>
        <v>99.462872114496776</v>
      </c>
      <c r="EL163" s="2">
        <f t="shared" si="179"/>
        <v>99.794195155809305</v>
      </c>
      <c r="EM163" s="2">
        <f t="shared" si="179"/>
        <v>101.07299290965702</v>
      </c>
      <c r="EN163" s="2">
        <f t="shared" si="179"/>
        <v>102.92622074626865</v>
      </c>
      <c r="EO163" s="2">
        <f t="shared" si="179"/>
        <v>105.52777642427901</v>
      </c>
      <c r="EQ163" s="2">
        <f t="shared" ref="EQ163:FE179" si="224">CU$228*$B163+CU$229</f>
        <v>106.01995249139014</v>
      </c>
      <c r="ER163" s="2">
        <f t="shared" si="224"/>
        <v>105.53837409309345</v>
      </c>
      <c r="ES163" s="2">
        <f t="shared" si="224"/>
        <v>105.57603780718338</v>
      </c>
      <c r="ET163" s="2">
        <f t="shared" si="224"/>
        <v>104.3850205942563</v>
      </c>
      <c r="EU163" s="2">
        <f t="shared" si="224"/>
        <v>102.75608209905461</v>
      </c>
      <c r="EV163" s="2">
        <f t="shared" si="224"/>
        <v>101.48341528996274</v>
      </c>
      <c r="EW163" s="2">
        <f t="shared" si="224"/>
        <v>101.0303786781956</v>
      </c>
      <c r="EX163" s="2">
        <f t="shared" si="224"/>
        <v>99.727954422628358</v>
      </c>
      <c r="EY163" s="2">
        <f t="shared" si="224"/>
        <v>100.93794366370739</v>
      </c>
      <c r="EZ163" s="2">
        <f t="shared" si="224"/>
        <v>102.3162865246185</v>
      </c>
      <c r="FA163" s="2">
        <f t="shared" si="224"/>
        <v>101.39719319926357</v>
      </c>
      <c r="FB163" s="2">
        <f t="shared" si="224"/>
        <v>100.79980910921446</v>
      </c>
      <c r="FC163" s="2">
        <f t="shared" si="224"/>
        <v>102.38398548893981</v>
      </c>
      <c r="FD163" s="2">
        <f t="shared" si="224"/>
        <v>103.09772772119666</v>
      </c>
      <c r="FE163" s="2">
        <f t="shared" si="224"/>
        <v>104.40784688954832</v>
      </c>
      <c r="FG163" s="2">
        <f t="shared" ref="FG163:FU179" si="225">POWER(10,($B163-C$231)/C$229)/(1+POWER(10,($B163-C$231)/C$229))</f>
        <v>0.99973648401815352</v>
      </c>
      <c r="FH163" s="2">
        <f t="shared" si="225"/>
        <v>0.99979849076887783</v>
      </c>
      <c r="FI163" s="2">
        <f t="shared" si="225"/>
        <v>0.99976340645833839</v>
      </c>
      <c r="FJ163" s="2">
        <f t="shared" si="225"/>
        <v>0.99975908425068527</v>
      </c>
      <c r="FK163" s="2">
        <f t="shared" si="225"/>
        <v>0.99973624106466996</v>
      </c>
      <c r="FL163" s="2">
        <f t="shared" si="225"/>
        <v>0.99974264169976912</v>
      </c>
      <c r="FM163" s="2">
        <f t="shared" si="225"/>
        <v>0.99974328131487378</v>
      </c>
      <c r="FN163" s="2">
        <f t="shared" si="225"/>
        <v>0.99975127320524937</v>
      </c>
      <c r="FO163" s="2">
        <f t="shared" si="225"/>
        <v>0.99973069421731853</v>
      </c>
      <c r="FP163" s="2">
        <f t="shared" si="225"/>
        <v>0.99974840238683815</v>
      </c>
      <c r="FQ163" s="2">
        <f t="shared" si="225"/>
        <v>0.99973674831259263</v>
      </c>
      <c r="FR163" s="2">
        <f t="shared" si="225"/>
        <v>0.99975959593882169</v>
      </c>
      <c r="FS163" s="2">
        <f t="shared" si="225"/>
        <v>0.99973748163156051</v>
      </c>
      <c r="FT163" s="2">
        <f t="shared" si="225"/>
        <v>0.99970854822223643</v>
      </c>
      <c r="FU163" s="2">
        <f t="shared" si="225"/>
        <v>0.99966197290302239</v>
      </c>
      <c r="FW163" s="2">
        <f t="shared" si="216"/>
        <v>0.37698149799174735</v>
      </c>
      <c r="FX163" s="2">
        <f t="shared" si="216"/>
        <v>0.41221303053354463</v>
      </c>
      <c r="FY163" s="2">
        <f t="shared" si="216"/>
        <v>0.41193571637307769</v>
      </c>
      <c r="FZ163" s="2">
        <f t="shared" si="216"/>
        <v>0.40342393317245512</v>
      </c>
      <c r="GA163" s="2">
        <f t="shared" si="216"/>
        <v>0.37459076746510794</v>
      </c>
      <c r="GB163" s="2">
        <f t="shared" si="216"/>
        <v>0.40266651559609778</v>
      </c>
      <c r="GC163" s="2">
        <f t="shared" si="216"/>
        <v>0.42064780225660936</v>
      </c>
      <c r="GD163" s="2">
        <f t="shared" si="216"/>
        <v>0.45738415481261901</v>
      </c>
      <c r="GE163" s="2">
        <f t="shared" si="216"/>
        <v>0.46486853660194666</v>
      </c>
      <c r="GF163" s="2">
        <f t="shared" si="216"/>
        <v>0.4488273283198087</v>
      </c>
      <c r="GG163" s="2">
        <f t="shared" si="216"/>
        <v>0.44388562439505663</v>
      </c>
      <c r="GH163" s="2">
        <f t="shared" si="216"/>
        <v>0.43655037449859213</v>
      </c>
      <c r="GI163" s="2">
        <f t="shared" si="216"/>
        <v>0.3869027599216523</v>
      </c>
      <c r="GJ163" s="2">
        <f t="shared" si="216"/>
        <v>0.34841378367646542</v>
      </c>
      <c r="GK163" s="2">
        <f t="shared" si="216"/>
        <v>0.3513405808942584</v>
      </c>
      <c r="GM163" s="86">
        <f t="shared" si="217"/>
        <v>5.0114622694217004E-300</v>
      </c>
      <c r="GN163" s="86">
        <f t="shared" si="217"/>
        <v>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1.13841450506117E-271</v>
      </c>
      <c r="GZ163" s="86">
        <f t="shared" si="217"/>
        <v>8.7973545710414947E-212</v>
      </c>
      <c r="HA163" s="86">
        <f t="shared" si="217"/>
        <v>8.7971279149820444E-263</v>
      </c>
      <c r="HC163" s="86">
        <f t="shared" si="181"/>
        <v>4.6356821836418301E-167</v>
      </c>
      <c r="HD163" s="86">
        <f t="shared" si="181"/>
        <v>1.5579249594355233E-176</v>
      </c>
      <c r="HE163" s="86">
        <f t="shared" si="181"/>
        <v>4.2421813018330129E-165</v>
      </c>
      <c r="HF163" s="86">
        <f t="shared" si="180"/>
        <v>4.3024851442111294E-218</v>
      </c>
      <c r="HG163" s="86">
        <f t="shared" si="180"/>
        <v>5.5008675379500821E-216</v>
      </c>
      <c r="HH163" s="86">
        <f t="shared" si="180"/>
        <v>1.0186679955752311E-229</v>
      </c>
      <c r="HI163" s="86">
        <f t="shared" si="180"/>
        <v>3.7791234743159546E-255</v>
      </c>
      <c r="HJ163" s="86">
        <f t="shared" si="180"/>
        <v>1.3994760893393336E-276</v>
      </c>
      <c r="HK163" s="86">
        <f t="shared" si="180"/>
        <v>1.4562931667466398E-255</v>
      </c>
      <c r="HL163" s="86">
        <f t="shared" si="161"/>
        <v>1.0217509693909391E-121</v>
      </c>
      <c r="HM163" s="86">
        <f t="shared" si="161"/>
        <v>4.0114772010735578E-207</v>
      </c>
      <c r="HN163" s="86">
        <f t="shared" si="161"/>
        <v>4.3532638531724393E-183</v>
      </c>
      <c r="HO163" s="86">
        <f t="shared" si="161"/>
        <v>1.2338151157017033E-127</v>
      </c>
      <c r="HP163" s="86">
        <f t="shared" si="161"/>
        <v>9.6793305931654148E-114</v>
      </c>
      <c r="HQ163" s="86">
        <f t="shared" si="161"/>
        <v>2.4929308278488438E-147</v>
      </c>
      <c r="HS163" s="86">
        <f t="shared" si="218"/>
        <v>4.9005008795621232E-9</v>
      </c>
      <c r="HT163" s="86">
        <f t="shared" si="218"/>
        <v>5.0374143739127563E-9</v>
      </c>
      <c r="HU163" s="86">
        <f t="shared" si="218"/>
        <v>9.535136333757708E-10</v>
      </c>
      <c r="HV163" s="86">
        <f t="shared" si="218"/>
        <v>4.2685396780587559E-10</v>
      </c>
      <c r="HW163" s="86">
        <f t="shared" si="218"/>
        <v>1.9781837066997715E-9</v>
      </c>
      <c r="HX163" s="86">
        <f t="shared" si="218"/>
        <v>2.0952824132682814E-10</v>
      </c>
      <c r="HY163" s="86">
        <f t="shared" si="218"/>
        <v>8.7333690933756364E-13</v>
      </c>
      <c r="HZ163" s="86">
        <f t="shared" si="218"/>
        <v>2.1236871091826295E-13</v>
      </c>
      <c r="IA163" s="86">
        <f t="shared" si="218"/>
        <v>2.0936524792566504E-15</v>
      </c>
      <c r="IB163" s="86">
        <f t="shared" si="218"/>
        <v>1.6236085455021152E-14</v>
      </c>
      <c r="IC163" s="86">
        <f t="shared" si="218"/>
        <v>1.63308886096048E-14</v>
      </c>
      <c r="ID163" s="86">
        <f t="shared" si="218"/>
        <v>3.6147243238334832E-13</v>
      </c>
      <c r="IE163" s="86">
        <f t="shared" si="218"/>
        <v>1.9345362368483111E-11</v>
      </c>
      <c r="IF163" s="86">
        <f t="shared" si="218"/>
        <v>5.1353311320865141E-14</v>
      </c>
      <c r="IG163" s="86">
        <f t="shared" si="218"/>
        <v>1.8887396382405195E-11</v>
      </c>
      <c r="II163" s="86">
        <f t="shared" si="219"/>
        <v>0.10496006570442266</v>
      </c>
      <c r="IJ163" s="86">
        <f t="shared" si="219"/>
        <v>0.21598119156668111</v>
      </c>
      <c r="IK163" s="86">
        <f t="shared" si="219"/>
        <v>0.19924324173249852</v>
      </c>
      <c r="IL163" s="86">
        <f t="shared" si="219"/>
        <v>0.16739385813192662</v>
      </c>
      <c r="IM163" s="86">
        <f t="shared" si="219"/>
        <v>8.6787048431773942E-2</v>
      </c>
      <c r="IN163" s="86">
        <f t="shared" si="219"/>
        <v>0.15417552727616338</v>
      </c>
      <c r="IO163" s="86">
        <f t="shared" si="219"/>
        <v>0.19999002166838997</v>
      </c>
      <c r="IP163" s="86">
        <f t="shared" si="219"/>
        <v>0.34319334613692065</v>
      </c>
      <c r="IQ163" s="86">
        <f t="shared" si="219"/>
        <v>0.36629927414188496</v>
      </c>
      <c r="IR163" s="86">
        <f t="shared" si="219"/>
        <v>0.30684196945421299</v>
      </c>
      <c r="IS163" s="86">
        <f t="shared" si="219"/>
        <v>0.27847794260741332</v>
      </c>
      <c r="IT163" s="86">
        <f t="shared" si="219"/>
        <v>0.25853820050897086</v>
      </c>
      <c r="IU163" s="86">
        <f t="shared" si="219"/>
        <v>9.7959878015808646E-2</v>
      </c>
      <c r="IV163" s="86">
        <f t="shared" si="219"/>
        <v>5.7459645774603801E-2</v>
      </c>
      <c r="IW163" s="86">
        <f t="shared" si="219"/>
        <v>5.5658528138958482E-2</v>
      </c>
      <c r="IY163" s="86">
        <f t="shared" si="220"/>
        <v>0.10496007060492354</v>
      </c>
      <c r="IZ163" s="86">
        <f t="shared" si="220"/>
        <v>0.21598119660409548</v>
      </c>
      <c r="JA163" s="86">
        <f t="shared" si="220"/>
        <v>0.19924324268601215</v>
      </c>
      <c r="JB163" s="86">
        <f t="shared" si="220"/>
        <v>0.16739385855878058</v>
      </c>
      <c r="JC163" s="86">
        <f t="shared" si="220"/>
        <v>8.6787050409957642E-2</v>
      </c>
      <c r="JD163" s="86">
        <f t="shared" si="220"/>
        <v>0.1541755274856916</v>
      </c>
      <c r="JE163" s="86">
        <f t="shared" si="220"/>
        <v>0.1999900216692633</v>
      </c>
      <c r="JF163" s="86">
        <f t="shared" si="220"/>
        <v>0.34319334613713304</v>
      </c>
      <c r="JG163" s="86">
        <f t="shared" si="220"/>
        <v>0.36629927414188707</v>
      </c>
      <c r="JH163" s="86">
        <f t="shared" si="220"/>
        <v>0.3068419694542292</v>
      </c>
      <c r="JI163" s="86">
        <f t="shared" si="220"/>
        <v>0.27847794260742964</v>
      </c>
      <c r="JJ163" s="86">
        <f t="shared" si="220"/>
        <v>0.25853820050933235</v>
      </c>
      <c r="JK163" s="86">
        <f t="shared" si="220"/>
        <v>9.7959878035154005E-2</v>
      </c>
      <c r="JL163" s="86">
        <f t="shared" si="220"/>
        <v>5.7459645774655156E-2</v>
      </c>
      <c r="JM163" s="86">
        <f t="shared" si="220"/>
        <v>5.5658528157845881E-2</v>
      </c>
    </row>
    <row r="164" spans="2:273" x14ac:dyDescent="0.25">
      <c r="B164" s="2">
        <v>137</v>
      </c>
      <c r="C164" s="37">
        <v>105.655</v>
      </c>
      <c r="D164" s="37">
        <v>105.759</v>
      </c>
      <c r="E164" s="37">
        <v>106.48099999999999</v>
      </c>
      <c r="F164" s="37">
        <v>105.29600000000001</v>
      </c>
      <c r="G164" s="37">
        <v>103.83</v>
      </c>
      <c r="H164" s="37">
        <v>103.13200000000001</v>
      </c>
      <c r="I164" s="37">
        <v>104.623</v>
      </c>
      <c r="J164" s="37">
        <v>103.717</v>
      </c>
      <c r="K164" s="37">
        <v>105.075</v>
      </c>
      <c r="L164" s="37">
        <v>108.264</v>
      </c>
      <c r="M164" s="37">
        <v>106.453</v>
      </c>
      <c r="N164" s="37">
        <v>107.491</v>
      </c>
      <c r="O164" s="37">
        <v>104.17</v>
      </c>
      <c r="P164" s="37">
        <v>112.98099999999999</v>
      </c>
      <c r="Q164" s="37">
        <v>125.736</v>
      </c>
      <c r="S164" s="4">
        <f t="shared" si="221"/>
        <v>105.48096413617336</v>
      </c>
      <c r="T164" s="4">
        <f t="shared" si="221"/>
        <v>105.6308040108967</v>
      </c>
      <c r="U164" s="4">
        <f t="shared" si="221"/>
        <v>106.61998751343064</v>
      </c>
      <c r="V164" s="4">
        <f t="shared" si="221"/>
        <v>105.74247808792309</v>
      </c>
      <c r="W164" s="4">
        <f t="shared" si="221"/>
        <v>103.96777262513417</v>
      </c>
      <c r="X164" s="4">
        <f t="shared" si="221"/>
        <v>103.68077984342872</v>
      </c>
      <c r="Y164" s="4">
        <f t="shared" si="221"/>
        <v>104.11412446927044</v>
      </c>
      <c r="Z164" s="4">
        <f t="shared" si="221"/>
        <v>103.55947936344998</v>
      </c>
      <c r="AA164" s="4">
        <f t="shared" si="221"/>
        <v>104.78339878686377</v>
      </c>
      <c r="AB164" s="4">
        <f t="shared" si="221"/>
        <v>107.54699367184827</v>
      </c>
      <c r="AC164" s="4">
        <f t="shared" si="221"/>
        <v>106.82813642600401</v>
      </c>
      <c r="AD164" s="4">
        <f t="shared" si="221"/>
        <v>106.40914114682079</v>
      </c>
      <c r="AE164" s="4">
        <f t="shared" si="221"/>
        <v>105.32644298260455</v>
      </c>
      <c r="AF164" s="4">
        <f t="shared" si="221"/>
        <v>112.48232990675605</v>
      </c>
      <c r="AG164" s="4">
        <f t="shared" si="221"/>
        <v>123.69064427688207</v>
      </c>
      <c r="AI164" s="4">
        <f t="shared" si="222"/>
        <v>0.17403586382664571</v>
      </c>
      <c r="AJ164" s="4">
        <f t="shared" si="222"/>
        <v>0.12819598910330399</v>
      </c>
      <c r="AK164" s="4">
        <f t="shared" si="222"/>
        <v>-0.1389875134306493</v>
      </c>
      <c r="AL164" s="4">
        <f t="shared" si="222"/>
        <v>-0.44647808792308297</v>
      </c>
      <c r="AM164" s="4">
        <f t="shared" si="222"/>
        <v>-0.13777262513417554</v>
      </c>
      <c r="AN164" s="4">
        <f t="shared" si="222"/>
        <v>-0.54877984342871855</v>
      </c>
      <c r="AO164" s="4">
        <f t="shared" si="222"/>
        <v>0.50887553072956848</v>
      </c>
      <c r="AP164" s="4">
        <f t="shared" si="222"/>
        <v>0.15752063655001791</v>
      </c>
      <c r="AQ164" s="4">
        <f t="shared" si="222"/>
        <v>0.29160121313623222</v>
      </c>
      <c r="AR164" s="4">
        <f t="shared" si="222"/>
        <v>0.71700632815172582</v>
      </c>
      <c r="AS164" s="4">
        <f t="shared" si="222"/>
        <v>-0.37513642600400487</v>
      </c>
      <c r="AT164" s="4">
        <f t="shared" si="222"/>
        <v>1.081858853179213</v>
      </c>
      <c r="AU164" s="4">
        <f t="shared" si="222"/>
        <v>-1.1564429826045455</v>
      </c>
      <c r="AV164" s="4">
        <f t="shared" si="222"/>
        <v>0.49867009324394473</v>
      </c>
      <c r="AW164" s="4">
        <f t="shared" si="222"/>
        <v>2.045355723117936</v>
      </c>
      <c r="AY164" s="2">
        <f t="shared" si="214"/>
        <v>105.2219278526785</v>
      </c>
      <c r="AZ164" s="2">
        <f t="shared" si="214"/>
        <v>104.75940386464362</v>
      </c>
      <c r="BA164" s="2">
        <f t="shared" si="214"/>
        <v>104.58112512619502</v>
      </c>
      <c r="BB164" s="2">
        <f t="shared" si="214"/>
        <v>103.65638495194963</v>
      </c>
      <c r="BC164" s="2">
        <f t="shared" si="214"/>
        <v>101.90568293056147</v>
      </c>
      <c r="BD164" s="2">
        <f t="shared" si="214"/>
        <v>100.62427927480167</v>
      </c>
      <c r="BE164" s="2">
        <f t="shared" si="214"/>
        <v>100.45250136546912</v>
      </c>
      <c r="BF164" s="2">
        <f t="shared" si="214"/>
        <v>98.788103977636297</v>
      </c>
      <c r="BG164" s="2">
        <f t="shared" si="214"/>
        <v>99.670963648874107</v>
      </c>
      <c r="BH164" s="2">
        <f t="shared" si="214"/>
        <v>101.57619595715198</v>
      </c>
      <c r="BI164" s="2">
        <f t="shared" si="214"/>
        <v>100.1682013470289</v>
      </c>
      <c r="BJ164" s="2">
        <f t="shared" si="214"/>
        <v>100.07586196261285</v>
      </c>
      <c r="BK164" s="2">
        <f t="shared" si="214"/>
        <v>101.43937775877529</v>
      </c>
      <c r="BL164" s="2">
        <f t="shared" si="214"/>
        <v>102.8719720498419</v>
      </c>
      <c r="BM164" s="2">
        <f t="shared" si="214"/>
        <v>104.98083960762327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122.93269464201045</v>
      </c>
      <c r="DL164" s="2">
        <f t="shared" si="223"/>
        <v>118.11436532769555</v>
      </c>
      <c r="DM164" s="2">
        <f t="shared" si="223"/>
        <v>121.85756135084426</v>
      </c>
      <c r="DN164" s="2">
        <f t="shared" si="223"/>
        <v>119.03120944669368</v>
      </c>
      <c r="DO164" s="2">
        <f t="shared" si="223"/>
        <v>116.32980369843531</v>
      </c>
      <c r="DP164" s="2">
        <f t="shared" si="223"/>
        <v>117.25448790896161</v>
      </c>
      <c r="DQ164" s="2">
        <f t="shared" si="223"/>
        <v>119.03161076791078</v>
      </c>
      <c r="DR164" s="2">
        <f t="shared" si="223"/>
        <v>119.90056472261736</v>
      </c>
      <c r="DS164" s="2">
        <f t="shared" si="223"/>
        <v>122.15237647058822</v>
      </c>
      <c r="DT164" s="2">
        <f t="shared" si="223"/>
        <v>121.34591471471475</v>
      </c>
      <c r="DU164" s="2">
        <f t="shared" si="223"/>
        <v>124.51110870870873</v>
      </c>
      <c r="DV164" s="2">
        <f t="shared" si="223"/>
        <v>115.05550640113796</v>
      </c>
      <c r="DW164" s="2">
        <f t="shared" si="223"/>
        <v>123.60815173745176</v>
      </c>
      <c r="DX164" s="2">
        <f t="shared" si="223"/>
        <v>114.96585867074103</v>
      </c>
      <c r="DY164" s="2">
        <f t="shared" si="223"/>
        <v>109.30249069336296</v>
      </c>
      <c r="EA164" s="2">
        <f t="shared" si="213"/>
        <v>104.7812770393611</v>
      </c>
      <c r="EB164" s="2">
        <f t="shared" si="213"/>
        <v>104.25636767554479</v>
      </c>
      <c r="EC164" s="2">
        <f t="shared" si="213"/>
        <v>103.92405670329673</v>
      </c>
      <c r="ED164" s="2">
        <f t="shared" si="213"/>
        <v>103.22634312606962</v>
      </c>
      <c r="EE164" s="2">
        <f t="shared" si="213"/>
        <v>101.44426343385879</v>
      </c>
      <c r="EF164" s="2">
        <f t="shared" si="213"/>
        <v>100.08007859733979</v>
      </c>
      <c r="EG164" s="2">
        <f t="shared" si="213"/>
        <v>100.09488331880269</v>
      </c>
      <c r="EH164" s="2">
        <f t="shared" si="213"/>
        <v>98.028512934690397</v>
      </c>
      <c r="EI164" s="2">
        <f t="shared" si="213"/>
        <v>98.580086180363196</v>
      </c>
      <c r="EJ164" s="2">
        <f t="shared" si="213"/>
        <v>101.02309343099887</v>
      </c>
      <c r="EK164" s="2">
        <f t="shared" si="212"/>
        <v>99.23371745152356</v>
      </c>
      <c r="EL164" s="2">
        <f t="shared" si="179"/>
        <v>99.597138070740755</v>
      </c>
      <c r="EM164" s="2">
        <f t="shared" si="179"/>
        <v>100.88124691923289</v>
      </c>
      <c r="EN164" s="2">
        <f t="shared" si="179"/>
        <v>102.80334447761194</v>
      </c>
      <c r="EO164" s="2">
        <f t="shared" si="179"/>
        <v>105.40894519642062</v>
      </c>
      <c r="EQ164" s="2">
        <f t="shared" si="224"/>
        <v>105.87515447265743</v>
      </c>
      <c r="ER164" s="2">
        <f t="shared" si="224"/>
        <v>105.40772524106025</v>
      </c>
      <c r="ES164" s="2">
        <f t="shared" si="224"/>
        <v>105.42768956101662</v>
      </c>
      <c r="ET164" s="2">
        <f t="shared" si="224"/>
        <v>104.22821124684108</v>
      </c>
      <c r="EU164" s="2">
        <f t="shared" si="224"/>
        <v>102.5992416334372</v>
      </c>
      <c r="EV164" s="2">
        <f t="shared" si="224"/>
        <v>101.35105296205376</v>
      </c>
      <c r="EW164" s="2">
        <f t="shared" si="224"/>
        <v>100.89170220214802</v>
      </c>
      <c r="EX164" s="2">
        <f t="shared" si="224"/>
        <v>99.59962153741705</v>
      </c>
      <c r="EY164" s="2">
        <f t="shared" si="224"/>
        <v>100.80436137727891</v>
      </c>
      <c r="EZ164" s="2">
        <f t="shared" si="224"/>
        <v>102.18577080334008</v>
      </c>
      <c r="FA164" s="2">
        <f t="shared" si="224"/>
        <v>101.22293643840932</v>
      </c>
      <c r="FB164" s="2">
        <f t="shared" si="224"/>
        <v>100.63199842688145</v>
      </c>
      <c r="FC164" s="2">
        <f t="shared" si="224"/>
        <v>102.23268238458954</v>
      </c>
      <c r="FD164" s="2">
        <f t="shared" si="224"/>
        <v>102.98027596191609</v>
      </c>
      <c r="FE164" s="2">
        <f t="shared" si="224"/>
        <v>104.25677738561315</v>
      </c>
      <c r="FG164" s="2">
        <f t="shared" si="225"/>
        <v>0.99975966499567293</v>
      </c>
      <c r="FH164" s="2">
        <f t="shared" si="225"/>
        <v>0.99981621813841848</v>
      </c>
      <c r="FI164" s="2">
        <f t="shared" si="225"/>
        <v>0.99978421963343922</v>
      </c>
      <c r="FJ164" s="2">
        <f t="shared" si="225"/>
        <v>0.99978027756758292</v>
      </c>
      <c r="FK164" s="2">
        <f t="shared" si="225"/>
        <v>0.9997594434091821</v>
      </c>
      <c r="FL164" s="2">
        <f t="shared" si="225"/>
        <v>0.99976528112544316</v>
      </c>
      <c r="FM164" s="2">
        <f t="shared" si="225"/>
        <v>0.99976586448773863</v>
      </c>
      <c r="FN164" s="2">
        <f t="shared" si="225"/>
        <v>0.99977315350255413</v>
      </c>
      <c r="FO164" s="2">
        <f t="shared" si="225"/>
        <v>0.99975438438698827</v>
      </c>
      <c r="FP164" s="2">
        <f t="shared" si="225"/>
        <v>0.99977053516977943</v>
      </c>
      <c r="FQ164" s="2">
        <f t="shared" si="225"/>
        <v>0.99975990604623866</v>
      </c>
      <c r="FR164" s="2">
        <f t="shared" si="225"/>
        <v>0.99978074425247399</v>
      </c>
      <c r="FS164" s="2">
        <f t="shared" si="225"/>
        <v>0.99976057487202696</v>
      </c>
      <c r="FT164" s="2">
        <f t="shared" si="225"/>
        <v>0.99973418600283714</v>
      </c>
      <c r="FU164" s="2">
        <f t="shared" si="225"/>
        <v>0.99969170645407157</v>
      </c>
      <c r="FW164" s="2">
        <f t="shared" si="216"/>
        <v>0.39884577468118493</v>
      </c>
      <c r="FX164" s="2">
        <f t="shared" si="216"/>
        <v>0.43469496834240012</v>
      </c>
      <c r="FY164" s="2">
        <f t="shared" si="216"/>
        <v>0.43441370766680287</v>
      </c>
      <c r="FZ164" s="2">
        <f t="shared" si="216"/>
        <v>0.42577374543022944</v>
      </c>
      <c r="GA164" s="2">
        <f t="shared" si="216"/>
        <v>0.39640460923960685</v>
      </c>
      <c r="GB164" s="2">
        <f t="shared" si="216"/>
        <v>0.42500426006517411</v>
      </c>
      <c r="GC164" s="2">
        <f t="shared" si="216"/>
        <v>0.44324286693832671</v>
      </c>
      <c r="GD164" s="2">
        <f t="shared" si="216"/>
        <v>0.48031653782315764</v>
      </c>
      <c r="GE164" s="2">
        <f t="shared" si="216"/>
        <v>0.48783880137035679</v>
      </c>
      <c r="GF164" s="2">
        <f t="shared" si="216"/>
        <v>0.47170364407564386</v>
      </c>
      <c r="GG164" s="2">
        <f t="shared" si="216"/>
        <v>0.4667233486199065</v>
      </c>
      <c r="GH164" s="2">
        <f t="shared" si="216"/>
        <v>0.45932241287215092</v>
      </c>
      <c r="GI164" s="2">
        <f t="shared" si="216"/>
        <v>0.40896473536159855</v>
      </c>
      <c r="GJ164" s="2">
        <f t="shared" si="216"/>
        <v>0.36960412090545225</v>
      </c>
      <c r="GK164" s="2">
        <f t="shared" si="216"/>
        <v>0.37260713215374769</v>
      </c>
      <c r="GM164" s="86">
        <f t="shared" si="217"/>
        <v>0</v>
      </c>
      <c r="GN164" s="86">
        <f t="shared" si="217"/>
        <v>0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3.7835849892539055E-279</v>
      </c>
      <c r="GZ164" s="86">
        <f t="shared" si="217"/>
        <v>1.4557113959933976E-217</v>
      </c>
      <c r="HA164" s="86">
        <f t="shared" si="217"/>
        <v>5.3836329801615015E-270</v>
      </c>
      <c r="HC164" s="86">
        <f t="shared" si="181"/>
        <v>2.1339142466031923E-173</v>
      </c>
      <c r="HD164" s="86">
        <f t="shared" si="181"/>
        <v>3.5364830130749183E-183</v>
      </c>
      <c r="HE164" s="86">
        <f t="shared" si="181"/>
        <v>2.2266462756267589E-171</v>
      </c>
      <c r="HF164" s="86">
        <f t="shared" si="180"/>
        <v>2.2210301179650303E-226</v>
      </c>
      <c r="HG164" s="86">
        <f t="shared" si="180"/>
        <v>3.0010056599654352E-224</v>
      </c>
      <c r="HH164" s="86">
        <f t="shared" si="180"/>
        <v>2.0170389564655822E-238</v>
      </c>
      <c r="HI164" s="86">
        <f t="shared" si="180"/>
        <v>1.3246491211608351E-264</v>
      </c>
      <c r="HJ164" s="86">
        <f t="shared" si="180"/>
        <v>9.4043171751522109E-287</v>
      </c>
      <c r="HK164" s="86">
        <f t="shared" si="180"/>
        <v>6.6519078626017239E-265</v>
      </c>
      <c r="HL164" s="86">
        <f t="shared" si="161"/>
        <v>3.9389152262855823E-126</v>
      </c>
      <c r="HM164" s="86">
        <f t="shared" si="161"/>
        <v>9.9818319280897843E-215</v>
      </c>
      <c r="HN164" s="86">
        <f t="shared" si="161"/>
        <v>8.2028803652522926E-190</v>
      </c>
      <c r="HO164" s="86">
        <f t="shared" si="161"/>
        <v>2.0325294634304459E-132</v>
      </c>
      <c r="HP164" s="86">
        <f t="shared" si="161"/>
        <v>5.3100063599852898E-118</v>
      </c>
      <c r="HQ164" s="86">
        <f t="shared" si="161"/>
        <v>7.4421116980260038E-153</v>
      </c>
      <c r="HS164" s="86">
        <f t="shared" si="218"/>
        <v>7.8846317671716177E-10</v>
      </c>
      <c r="HT164" s="86">
        <f t="shared" si="218"/>
        <v>8.9682167703523377E-10</v>
      </c>
      <c r="HU164" s="86">
        <f t="shared" si="218"/>
        <v>1.4107397644074189E-10</v>
      </c>
      <c r="HV164" s="86">
        <f t="shared" si="218"/>
        <v>5.8464662637701969E-11</v>
      </c>
      <c r="HW164" s="86">
        <f t="shared" si="218"/>
        <v>2.7563638609738916E-10</v>
      </c>
      <c r="HX164" s="86">
        <f t="shared" si="218"/>
        <v>2.5576624548891328E-11</v>
      </c>
      <c r="HY164" s="86">
        <f t="shared" si="218"/>
        <v>7.4721382832739911E-14</v>
      </c>
      <c r="HZ164" s="86">
        <f t="shared" si="218"/>
        <v>1.7266321506405524E-14</v>
      </c>
      <c r="IA164" s="86">
        <f t="shared" si="218"/>
        <v>1.2242521055863708E-16</v>
      </c>
      <c r="IB164" s="86">
        <f t="shared" si="218"/>
        <v>1.1552691621092702E-15</v>
      </c>
      <c r="IC164" s="86">
        <f t="shared" si="218"/>
        <v>1.0487401770433664E-15</v>
      </c>
      <c r="ID164" s="86">
        <f t="shared" si="218"/>
        <v>2.9576378323392002E-14</v>
      </c>
      <c r="IE164" s="86">
        <f t="shared" si="218"/>
        <v>1.8742333940594664E-12</v>
      </c>
      <c r="IF164" s="86">
        <f t="shared" si="218"/>
        <v>2.1923537631661859E-15</v>
      </c>
      <c r="IG164" s="86">
        <f t="shared" si="218"/>
        <v>1.3036232816221167E-12</v>
      </c>
      <c r="II164" s="86">
        <f t="shared" si="219"/>
        <v>0.16059862746155579</v>
      </c>
      <c r="IJ164" s="86">
        <f t="shared" si="219"/>
        <v>0.28989715331403504</v>
      </c>
      <c r="IK164" s="86">
        <f t="shared" si="219"/>
        <v>0.27571364464584863</v>
      </c>
      <c r="IL164" s="86">
        <f t="shared" si="219"/>
        <v>0.24022684618410189</v>
      </c>
      <c r="IM164" s="86">
        <f t="shared" si="219"/>
        <v>0.13939100467031332</v>
      </c>
      <c r="IN164" s="86">
        <f t="shared" si="219"/>
        <v>0.22737656666144063</v>
      </c>
      <c r="IO164" s="86">
        <f t="shared" si="219"/>
        <v>0.28542143079170185</v>
      </c>
      <c r="IP164" s="86">
        <f t="shared" si="219"/>
        <v>0.43305112781261867</v>
      </c>
      <c r="IQ164" s="86">
        <f t="shared" si="219"/>
        <v>0.45808028668635059</v>
      </c>
      <c r="IR164" s="86">
        <f t="shared" si="219"/>
        <v>0.39921713000650577</v>
      </c>
      <c r="IS164" s="86">
        <f t="shared" si="219"/>
        <v>0.37435090785133257</v>
      </c>
      <c r="IT164" s="86">
        <f t="shared" si="219"/>
        <v>0.34992850186200974</v>
      </c>
      <c r="IU164" s="86">
        <f t="shared" si="219"/>
        <v>0.15884546461390026</v>
      </c>
      <c r="IV164" s="86">
        <f t="shared" si="219"/>
        <v>9.9047104939086361E-2</v>
      </c>
      <c r="IW164" s="86">
        <f t="shared" si="219"/>
        <v>9.3874171512231069E-2</v>
      </c>
      <c r="IY164" s="86">
        <f t="shared" si="220"/>
        <v>0.16059862825001897</v>
      </c>
      <c r="IZ164" s="86">
        <f t="shared" si="220"/>
        <v>0.28989715421085671</v>
      </c>
      <c r="JA164" s="86">
        <f t="shared" si="220"/>
        <v>0.27571364478692262</v>
      </c>
      <c r="JB164" s="86">
        <f t="shared" si="220"/>
        <v>0.24022684624256654</v>
      </c>
      <c r="JC164" s="86">
        <f t="shared" si="220"/>
        <v>0.13939100494594969</v>
      </c>
      <c r="JD164" s="86">
        <f t="shared" si="220"/>
        <v>0.22737656668701725</v>
      </c>
      <c r="JE164" s="86">
        <f t="shared" si="220"/>
        <v>0.28542143079177656</v>
      </c>
      <c r="JF164" s="86">
        <f t="shared" si="220"/>
        <v>0.43305112781263594</v>
      </c>
      <c r="JG164" s="86">
        <f t="shared" si="220"/>
        <v>0.4580802866863507</v>
      </c>
      <c r="JH164" s="86">
        <f t="shared" si="220"/>
        <v>0.39921713000650694</v>
      </c>
      <c r="JI164" s="86">
        <f t="shared" si="220"/>
        <v>0.37435090785133363</v>
      </c>
      <c r="JJ164" s="86">
        <f t="shared" si="220"/>
        <v>0.34992850186203933</v>
      </c>
      <c r="JK164" s="86">
        <f t="shared" si="220"/>
        <v>0.15884546461577448</v>
      </c>
      <c r="JL164" s="86">
        <f t="shared" si="220"/>
        <v>9.9047104939088554E-2</v>
      </c>
      <c r="JM164" s="86">
        <f t="shared" si="220"/>
        <v>9.3874171513534693E-2</v>
      </c>
    </row>
    <row r="165" spans="2:273" x14ac:dyDescent="0.25">
      <c r="B165" s="2">
        <v>138</v>
      </c>
      <c r="C165" s="37">
        <v>105.517</v>
      </c>
      <c r="D165" s="37">
        <v>105.069</v>
      </c>
      <c r="E165" s="37">
        <v>106.667</v>
      </c>
      <c r="F165" s="37">
        <v>104.98099999999999</v>
      </c>
      <c r="G165" s="37">
        <v>104.81100000000001</v>
      </c>
      <c r="H165" s="37">
        <v>104.396</v>
      </c>
      <c r="I165" s="37">
        <v>104.943</v>
      </c>
      <c r="J165" s="37">
        <v>103.83</v>
      </c>
      <c r="K165" s="37">
        <v>105.245</v>
      </c>
      <c r="L165" s="37">
        <v>107.887</v>
      </c>
      <c r="M165" s="37">
        <v>107.226</v>
      </c>
      <c r="N165" s="37">
        <v>106.849</v>
      </c>
      <c r="O165" s="37">
        <v>106.642</v>
      </c>
      <c r="P165" s="37">
        <v>115.792</v>
      </c>
      <c r="Q165" s="37">
        <v>131.13200000000001</v>
      </c>
      <c r="S165" s="4">
        <f t="shared" si="221"/>
        <v>105.4061489893846</v>
      </c>
      <c r="T165" s="4">
        <f t="shared" si="221"/>
        <v>105.58499849726074</v>
      </c>
      <c r="U165" s="4">
        <f t="shared" si="221"/>
        <v>106.696576058292</v>
      </c>
      <c r="V165" s="4">
        <f t="shared" si="221"/>
        <v>105.89865581028734</v>
      </c>
      <c r="W165" s="4">
        <f t="shared" si="221"/>
        <v>104.4327918336444</v>
      </c>
      <c r="X165" s="4">
        <f t="shared" si="221"/>
        <v>104.06903043842415</v>
      </c>
      <c r="Y165" s="4">
        <f t="shared" si="221"/>
        <v>104.34826121292592</v>
      </c>
      <c r="Z165" s="4">
        <f t="shared" si="221"/>
        <v>103.15775830418391</v>
      </c>
      <c r="AA165" s="4">
        <f t="shared" si="221"/>
        <v>104.1911476414371</v>
      </c>
      <c r="AB165" s="4">
        <f t="shared" si="221"/>
        <v>107.27532134200811</v>
      </c>
      <c r="AC165" s="4">
        <f t="shared" si="221"/>
        <v>106.66687074456426</v>
      </c>
      <c r="AD165" s="4">
        <f t="shared" si="221"/>
        <v>106.4246178754841</v>
      </c>
      <c r="AE165" s="4">
        <f t="shared" si="221"/>
        <v>106.27175214651884</v>
      </c>
      <c r="AF165" s="4">
        <f t="shared" si="221"/>
        <v>116.32030837564318</v>
      </c>
      <c r="AG165" s="4">
        <f t="shared" si="221"/>
        <v>130.80684363280434</v>
      </c>
      <c r="AI165" s="4">
        <f t="shared" si="222"/>
        <v>0.11085101061539149</v>
      </c>
      <c r="AJ165" s="4">
        <f t="shared" si="222"/>
        <v>-0.51599849726073899</v>
      </c>
      <c r="AK165" s="4">
        <f t="shared" si="222"/>
        <v>-2.9576058291993945E-2</v>
      </c>
      <c r="AL165" s="4">
        <f t="shared" si="222"/>
        <v>-0.91765581028734289</v>
      </c>
      <c r="AM165" s="4">
        <f t="shared" si="222"/>
        <v>0.37820816635560561</v>
      </c>
      <c r="AN165" s="4">
        <f t="shared" si="222"/>
        <v>0.32696956157585078</v>
      </c>
      <c r="AO165" s="4">
        <f t="shared" si="222"/>
        <v>0.59473878707407835</v>
      </c>
      <c r="AP165" s="4">
        <f t="shared" si="222"/>
        <v>0.67224169581608351</v>
      </c>
      <c r="AQ165" s="4">
        <f t="shared" si="222"/>
        <v>1.0538523585629065</v>
      </c>
      <c r="AR165" s="4">
        <f t="shared" si="222"/>
        <v>0.61167865799188803</v>
      </c>
      <c r="AS165" s="4">
        <f t="shared" si="222"/>
        <v>0.55912925543573522</v>
      </c>
      <c r="AT165" s="4">
        <f t="shared" si="222"/>
        <v>0.42438212451590118</v>
      </c>
      <c r="AU165" s="4">
        <f t="shared" si="222"/>
        <v>0.3702478534811604</v>
      </c>
      <c r="AV165" s="4">
        <f t="shared" si="222"/>
        <v>-0.5283083756431779</v>
      </c>
      <c r="AW165" s="4">
        <f t="shared" si="222"/>
        <v>0.32515636719566032</v>
      </c>
      <c r="AY165" s="2">
        <f t="shared" si="214"/>
        <v>105.08240730251283</v>
      </c>
      <c r="AZ165" s="2">
        <f t="shared" si="214"/>
        <v>104.63789935198226</v>
      </c>
      <c r="BA165" s="2">
        <f t="shared" si="214"/>
        <v>104.44369144130349</v>
      </c>
      <c r="BB165" s="2">
        <f t="shared" si="214"/>
        <v>103.50612166005538</v>
      </c>
      <c r="BC165" s="2">
        <f t="shared" si="214"/>
        <v>101.75511157294436</v>
      </c>
      <c r="BD165" s="2">
        <f t="shared" si="214"/>
        <v>100.50055631417408</v>
      </c>
      <c r="BE165" s="2">
        <f t="shared" si="214"/>
        <v>100.31982792855135</v>
      </c>
      <c r="BF165" s="2">
        <f t="shared" si="214"/>
        <v>98.67441650216233</v>
      </c>
      <c r="BG165" s="2">
        <f t="shared" si="214"/>
        <v>99.558305861877813</v>
      </c>
      <c r="BH165" s="2">
        <f t="shared" si="214"/>
        <v>101.45512189831064</v>
      </c>
      <c r="BI165" s="2">
        <f t="shared" si="214"/>
        <v>100.0111670266397</v>
      </c>
      <c r="BJ165" s="2">
        <f t="shared" si="214"/>
        <v>99.916387216282757</v>
      </c>
      <c r="BK165" s="2">
        <f t="shared" si="214"/>
        <v>101.29496982784742</v>
      </c>
      <c r="BL165" s="2">
        <f t="shared" si="214"/>
        <v>102.75479225184863</v>
      </c>
      <c r="BM165" s="2">
        <f t="shared" si="214"/>
        <v>104.82410825215763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122.92554125177811</v>
      </c>
      <c r="DL165" s="2">
        <f t="shared" si="223"/>
        <v>118.06454735729386</v>
      </c>
      <c r="DM165" s="2">
        <f t="shared" si="223"/>
        <v>121.84655056285177</v>
      </c>
      <c r="DN165" s="2">
        <f t="shared" si="223"/>
        <v>119.01543292847506</v>
      </c>
      <c r="DO165" s="2">
        <f t="shared" si="223"/>
        <v>116.29683597767813</v>
      </c>
      <c r="DP165" s="2">
        <f t="shared" si="223"/>
        <v>117.23867808294125</v>
      </c>
      <c r="DQ165" s="2">
        <f t="shared" si="223"/>
        <v>119.01859300729301</v>
      </c>
      <c r="DR165" s="2">
        <f t="shared" si="223"/>
        <v>119.90997083926031</v>
      </c>
      <c r="DS165" s="2">
        <f t="shared" si="223"/>
        <v>122.20006778711483</v>
      </c>
      <c r="DT165" s="2">
        <f t="shared" si="223"/>
        <v>121.37883453453456</v>
      </c>
      <c r="DU165" s="2">
        <f t="shared" si="223"/>
        <v>124.56639030459033</v>
      </c>
      <c r="DV165" s="2">
        <f t="shared" si="223"/>
        <v>115.02332859174963</v>
      </c>
      <c r="DW165" s="2">
        <f t="shared" si="223"/>
        <v>123.6477124839125</v>
      </c>
      <c r="DX165" s="2">
        <f t="shared" si="223"/>
        <v>114.91675019098548</v>
      </c>
      <c r="DY165" s="2">
        <f t="shared" si="223"/>
        <v>109.19638657767887</v>
      </c>
      <c r="EA165" s="2">
        <f t="shared" si="213"/>
        <v>104.60410196805478</v>
      </c>
      <c r="EB165" s="2">
        <f t="shared" si="213"/>
        <v>104.09466525423728</v>
      </c>
      <c r="EC165" s="2">
        <f t="shared" si="213"/>
        <v>103.7333575824176</v>
      </c>
      <c r="ED165" s="2">
        <f t="shared" si="213"/>
        <v>103.04073938961781</v>
      </c>
      <c r="EE165" s="2">
        <f t="shared" si="213"/>
        <v>101.25451768334474</v>
      </c>
      <c r="EF165" s="2">
        <f t="shared" si="213"/>
        <v>99.911825816203162</v>
      </c>
      <c r="EG165" s="2">
        <f t="shared" si="213"/>
        <v>99.934046885595279</v>
      </c>
      <c r="EH165" s="2">
        <f t="shared" si="213"/>
        <v>97.857665818490233</v>
      </c>
      <c r="EI165" s="2">
        <f t="shared" si="213"/>
        <v>98.385525084641444</v>
      </c>
      <c r="EJ165" s="2">
        <f t="shared" si="213"/>
        <v>100.8590808405479</v>
      </c>
      <c r="EK165" s="2">
        <f t="shared" si="212"/>
        <v>99.004562788550345</v>
      </c>
      <c r="EL165" s="2">
        <f t="shared" si="179"/>
        <v>99.40008098567219</v>
      </c>
      <c r="EM165" s="2">
        <f t="shared" si="179"/>
        <v>100.68950092880878</v>
      </c>
      <c r="EN165" s="2">
        <f t="shared" si="179"/>
        <v>102.68046820895523</v>
      </c>
      <c r="EO165" s="2">
        <f t="shared" si="179"/>
        <v>105.29011396856221</v>
      </c>
      <c r="EQ165" s="2">
        <f t="shared" si="224"/>
        <v>105.73035645392473</v>
      </c>
      <c r="ER165" s="2">
        <f t="shared" si="224"/>
        <v>105.27707638902704</v>
      </c>
      <c r="ES165" s="2">
        <f t="shared" si="224"/>
        <v>105.27934131484984</v>
      </c>
      <c r="ET165" s="2">
        <f t="shared" si="224"/>
        <v>104.07140189942587</v>
      </c>
      <c r="EU165" s="2">
        <f t="shared" si="224"/>
        <v>102.4424011678198</v>
      </c>
      <c r="EV165" s="2">
        <f t="shared" si="224"/>
        <v>101.21869063414478</v>
      </c>
      <c r="EW165" s="2">
        <f t="shared" si="224"/>
        <v>100.75302572610045</v>
      </c>
      <c r="EX165" s="2">
        <f t="shared" si="224"/>
        <v>99.471288652205757</v>
      </c>
      <c r="EY165" s="2">
        <f t="shared" si="224"/>
        <v>100.67077909085043</v>
      </c>
      <c r="EZ165" s="2">
        <f t="shared" si="224"/>
        <v>102.05525508206165</v>
      </c>
      <c r="FA165" s="2">
        <f t="shared" si="224"/>
        <v>101.04867967755509</v>
      </c>
      <c r="FB165" s="2">
        <f t="shared" si="224"/>
        <v>100.46418774454843</v>
      </c>
      <c r="FC165" s="2">
        <f t="shared" si="224"/>
        <v>102.08137928023926</v>
      </c>
      <c r="FD165" s="2">
        <f t="shared" si="224"/>
        <v>102.86282420263552</v>
      </c>
      <c r="FE165" s="2">
        <f t="shared" si="224"/>
        <v>104.10570788167797</v>
      </c>
      <c r="FG165" s="2">
        <f t="shared" si="225"/>
        <v>0.99978080723573493</v>
      </c>
      <c r="FH165" s="2">
        <f t="shared" si="225"/>
        <v>0.99983238623971005</v>
      </c>
      <c r="FI165" s="2">
        <f t="shared" si="225"/>
        <v>0.99980320223030827</v>
      </c>
      <c r="FJ165" s="2">
        <f t="shared" si="225"/>
        <v>0.99979960688574732</v>
      </c>
      <c r="FK165" s="2">
        <f t="shared" si="225"/>
        <v>0.99978060513790223</v>
      </c>
      <c r="FL165" s="2">
        <f t="shared" si="225"/>
        <v>0.9997859294210637</v>
      </c>
      <c r="FM165" s="2">
        <f t="shared" si="225"/>
        <v>0.99978646147574968</v>
      </c>
      <c r="FN165" s="2">
        <f t="shared" si="225"/>
        <v>0.99979310940591637</v>
      </c>
      <c r="FO165" s="2">
        <f t="shared" si="225"/>
        <v>0.99977599105744641</v>
      </c>
      <c r="FP165" s="2">
        <f t="shared" si="225"/>
        <v>0.99979072136216474</v>
      </c>
      <c r="FQ165" s="2">
        <f t="shared" si="225"/>
        <v>0.99978102708575733</v>
      </c>
      <c r="FR165" s="2">
        <f t="shared" si="225"/>
        <v>0.99980003252386673</v>
      </c>
      <c r="FS165" s="2">
        <f t="shared" si="225"/>
        <v>0.99978163708786305</v>
      </c>
      <c r="FT165" s="2">
        <f t="shared" si="225"/>
        <v>0.9997575690831787</v>
      </c>
      <c r="FU165" s="2">
        <f t="shared" si="225"/>
        <v>0.99971882531712752</v>
      </c>
      <c r="FW165" s="2">
        <f t="shared" si="216"/>
        <v>0.42112099306737638</v>
      </c>
      <c r="FX165" s="2">
        <f t="shared" si="216"/>
        <v>0.45744879878101719</v>
      </c>
      <c r="FY165" s="2">
        <f t="shared" si="216"/>
        <v>0.45716472177453049</v>
      </c>
      <c r="FZ165" s="2">
        <f t="shared" si="216"/>
        <v>0.44843103096489506</v>
      </c>
      <c r="GA165" s="2">
        <f t="shared" si="216"/>
        <v>0.41863843445181709</v>
      </c>
      <c r="GB165" s="2">
        <f t="shared" si="216"/>
        <v>0.44765251971238101</v>
      </c>
      <c r="GC165" s="2">
        <f t="shared" si="216"/>
        <v>0.46607523694483144</v>
      </c>
      <c r="GD165" s="2">
        <f t="shared" si="216"/>
        <v>0.50333216177617157</v>
      </c>
      <c r="GE165" s="2">
        <f t="shared" si="216"/>
        <v>0.51086054483933185</v>
      </c>
      <c r="GF165" s="2">
        <f t="shared" si="216"/>
        <v>0.49469942682605755</v>
      </c>
      <c r="GG165" s="2">
        <f t="shared" si="216"/>
        <v>0.48970139408816782</v>
      </c>
      <c r="GH165" s="2">
        <f t="shared" si="216"/>
        <v>0.48226560440206523</v>
      </c>
      <c r="GI165" s="2">
        <f t="shared" si="216"/>
        <v>0.43139953753063881</v>
      </c>
      <c r="GJ165" s="2">
        <f t="shared" si="216"/>
        <v>0.39130926488282897</v>
      </c>
      <c r="GK165" s="2">
        <f t="shared" si="216"/>
        <v>0.39437830195171197</v>
      </c>
      <c r="GM165" s="86">
        <f t="shared" si="217"/>
        <v>0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9.9386594957336423E-287</v>
      </c>
      <c r="GZ165" s="86">
        <f t="shared" si="217"/>
        <v>2.0106509673375562E-223</v>
      </c>
      <c r="HA165" s="86">
        <f t="shared" si="217"/>
        <v>2.6273053180802903E-277</v>
      </c>
      <c r="HC165" s="86">
        <f t="shared" si="181"/>
        <v>7.4669745551911124E-180</v>
      </c>
      <c r="HD165" s="86">
        <f t="shared" si="181"/>
        <v>6.0359239349464946E-190</v>
      </c>
      <c r="HE165" s="86">
        <f t="shared" si="181"/>
        <v>8.8992878718824694E-178</v>
      </c>
      <c r="HF165" s="86">
        <f t="shared" si="180"/>
        <v>8.0109518803728803E-235</v>
      </c>
      <c r="HG165" s="86">
        <f t="shared" si="180"/>
        <v>1.1423452656020367E-232</v>
      </c>
      <c r="HH165" s="86">
        <f t="shared" si="180"/>
        <v>2.7440830707350761E-247</v>
      </c>
      <c r="HI165" s="86">
        <f t="shared" si="180"/>
        <v>3.1163317918132474E-274</v>
      </c>
      <c r="HJ165" s="86">
        <f t="shared" si="180"/>
        <v>4.1289524556024185E-297</v>
      </c>
      <c r="HK165" s="86">
        <f t="shared" si="180"/>
        <v>2.0601377724790796E-274</v>
      </c>
      <c r="HL165" s="86">
        <f t="shared" si="161"/>
        <v>1.2641373074177315E-130</v>
      </c>
      <c r="HM165" s="86">
        <f t="shared" si="161"/>
        <v>1.8069359747136057E-222</v>
      </c>
      <c r="HN165" s="86">
        <f t="shared" si="161"/>
        <v>1.1661489607478551E-196</v>
      </c>
      <c r="HO165" s="86">
        <f t="shared" si="161"/>
        <v>2.7275060767154075E-137</v>
      </c>
      <c r="HP165" s="86">
        <f t="shared" si="161"/>
        <v>2.4263072564236265E-122</v>
      </c>
      <c r="HQ165" s="86">
        <f t="shared" si="161"/>
        <v>1.75343726657976E-158</v>
      </c>
      <c r="HS165" s="86">
        <f t="shared" si="218"/>
        <v>1.1640294357703404E-10</v>
      </c>
      <c r="HT165" s="86">
        <f t="shared" si="218"/>
        <v>1.4782313210089578E-10</v>
      </c>
      <c r="HU165" s="86">
        <f t="shared" si="218"/>
        <v>1.9137787447652744E-11</v>
      </c>
      <c r="HV165" s="86">
        <f t="shared" si="218"/>
        <v>7.3158761643139351E-12</v>
      </c>
      <c r="HW165" s="86">
        <f t="shared" si="218"/>
        <v>3.4912090329767452E-11</v>
      </c>
      <c r="HX165" s="86">
        <f t="shared" si="218"/>
        <v>2.8312993424695031E-12</v>
      </c>
      <c r="HY165" s="86">
        <f t="shared" si="218"/>
        <v>5.7428999763086551E-15</v>
      </c>
      <c r="HZ165" s="86">
        <f t="shared" si="218"/>
        <v>1.2621284427058686E-15</v>
      </c>
      <c r="IA165" s="86">
        <f t="shared" si="218"/>
        <v>6.3653615450630902E-18</v>
      </c>
      <c r="IB165" s="86">
        <f t="shared" si="218"/>
        <v>7.375231330299768E-17</v>
      </c>
      <c r="IC165" s="86">
        <f t="shared" si="218"/>
        <v>5.99179916236647E-17</v>
      </c>
      <c r="ID165" s="86">
        <f t="shared" si="218"/>
        <v>2.172748091482896E-15</v>
      </c>
      <c r="IE165" s="86">
        <f t="shared" si="218"/>
        <v>1.6288474693650643E-13</v>
      </c>
      <c r="IF165" s="86">
        <f t="shared" si="218"/>
        <v>7.984322146581126E-17</v>
      </c>
      <c r="IG165" s="86">
        <f t="shared" si="218"/>
        <v>7.807866102160126E-14</v>
      </c>
      <c r="II165" s="86">
        <f t="shared" si="219"/>
        <v>0.23029444453913195</v>
      </c>
      <c r="IJ165" s="86">
        <f t="shared" si="219"/>
        <v>0.3682786845450986</v>
      </c>
      <c r="IK165" s="86">
        <f t="shared" si="219"/>
        <v>0.35851019545827328</v>
      </c>
      <c r="IL165" s="86">
        <f t="shared" si="219"/>
        <v>0.32279368496244626</v>
      </c>
      <c r="IM165" s="86">
        <f t="shared" si="219"/>
        <v>0.20822832641515729</v>
      </c>
      <c r="IN165" s="86">
        <f t="shared" si="219"/>
        <v>0.31218190319801498</v>
      </c>
      <c r="IO165" s="86">
        <f t="shared" si="219"/>
        <v>0.37746305287120369</v>
      </c>
      <c r="IP165" s="86">
        <f t="shared" si="219"/>
        <v>0.50985575051964738</v>
      </c>
      <c r="IQ165" s="86">
        <f t="shared" si="219"/>
        <v>0.53157382464159431</v>
      </c>
      <c r="IR165" s="86">
        <f t="shared" si="219"/>
        <v>0.48319103357336807</v>
      </c>
      <c r="IS165" s="86">
        <f t="shared" si="219"/>
        <v>0.46496140508223094</v>
      </c>
      <c r="IT165" s="86">
        <f t="shared" si="219"/>
        <v>0.43981131270060864</v>
      </c>
      <c r="IU165" s="86">
        <f t="shared" si="219"/>
        <v>0.23739246640793407</v>
      </c>
      <c r="IV165" s="86">
        <f t="shared" si="219"/>
        <v>0.15799516270095387</v>
      </c>
      <c r="IW165" s="86">
        <f t="shared" si="219"/>
        <v>0.14751766061390467</v>
      </c>
      <c r="IY165" s="86">
        <f t="shared" si="220"/>
        <v>0.23029444465553489</v>
      </c>
      <c r="IZ165" s="86">
        <f t="shared" si="220"/>
        <v>0.36827868469292174</v>
      </c>
      <c r="JA165" s="86">
        <f t="shared" si="220"/>
        <v>0.35851019547741109</v>
      </c>
      <c r="JB165" s="86">
        <f t="shared" si="220"/>
        <v>0.32279368496976213</v>
      </c>
      <c r="JC165" s="86">
        <f t="shared" si="220"/>
        <v>0.20822832645006939</v>
      </c>
      <c r="JD165" s="86">
        <f t="shared" si="220"/>
        <v>0.31218190320084627</v>
      </c>
      <c r="JE165" s="86">
        <f t="shared" si="220"/>
        <v>0.3774630528712094</v>
      </c>
      <c r="JF165" s="86">
        <f t="shared" si="220"/>
        <v>0.5098557505196486</v>
      </c>
      <c r="JG165" s="86">
        <f t="shared" si="220"/>
        <v>0.53157382464159431</v>
      </c>
      <c r="JH165" s="86">
        <f t="shared" si="220"/>
        <v>0.48319103357336812</v>
      </c>
      <c r="JI165" s="86">
        <f t="shared" si="220"/>
        <v>0.46496140508223099</v>
      </c>
      <c r="JJ165" s="86">
        <f t="shared" si="220"/>
        <v>0.4398113127006108</v>
      </c>
      <c r="JK165" s="86">
        <f t="shared" si="220"/>
        <v>0.23739246640809697</v>
      </c>
      <c r="JL165" s="86">
        <f t="shared" si="220"/>
        <v>0.15799516270095396</v>
      </c>
      <c r="JM165" s="86">
        <f t="shared" si="220"/>
        <v>0.14751766061398275</v>
      </c>
    </row>
    <row r="166" spans="2:273" x14ac:dyDescent="0.25">
      <c r="B166" s="2">
        <v>139</v>
      </c>
      <c r="C166" s="37">
        <v>105.31</v>
      </c>
      <c r="D166" s="37">
        <v>105.724</v>
      </c>
      <c r="E166" s="37">
        <v>106.96299999999999</v>
      </c>
      <c r="F166" s="37">
        <v>105.593</v>
      </c>
      <c r="G166" s="37">
        <v>104.566</v>
      </c>
      <c r="H166" s="37">
        <v>104.434</v>
      </c>
      <c r="I166" s="37">
        <v>104.849</v>
      </c>
      <c r="J166" s="37">
        <v>103.321</v>
      </c>
      <c r="K166" s="37">
        <v>102.113</v>
      </c>
      <c r="L166" s="37">
        <v>105.226</v>
      </c>
      <c r="M166" s="37">
        <v>106</v>
      </c>
      <c r="N166" s="37">
        <v>106.491</v>
      </c>
      <c r="O166" s="37">
        <v>108.566</v>
      </c>
      <c r="P166" s="37">
        <v>119.887</v>
      </c>
      <c r="Q166" s="37">
        <v>136.81100000000001</v>
      </c>
      <c r="S166" s="4">
        <f t="shared" si="221"/>
        <v>105.31898922320566</v>
      </c>
      <c r="T166" s="4">
        <f t="shared" si="221"/>
        <v>105.47747865216719</v>
      </c>
      <c r="U166" s="4">
        <f t="shared" si="221"/>
        <v>106.60868621281226</v>
      </c>
      <c r="V166" s="4">
        <f t="shared" si="221"/>
        <v>105.88507869136347</v>
      </c>
      <c r="W166" s="4">
        <f t="shared" si="221"/>
        <v>104.79604500860526</v>
      </c>
      <c r="X166" s="4">
        <f t="shared" si="221"/>
        <v>104.19119721006001</v>
      </c>
      <c r="Y166" s="4">
        <f t="shared" si="221"/>
        <v>104.20941246955212</v>
      </c>
      <c r="Z166" s="4">
        <f t="shared" si="221"/>
        <v>102.38554853252027</v>
      </c>
      <c r="AA166" s="4">
        <f t="shared" si="221"/>
        <v>103.22009363521464</v>
      </c>
      <c r="AB166" s="4">
        <f t="shared" si="221"/>
        <v>106.47563813924187</v>
      </c>
      <c r="AC166" s="4">
        <f t="shared" si="221"/>
        <v>105.83749391840355</v>
      </c>
      <c r="AD166" s="4">
        <f t="shared" si="221"/>
        <v>105.82189987907277</v>
      </c>
      <c r="AE166" s="4">
        <f t="shared" si="221"/>
        <v>106.92964361522338</v>
      </c>
      <c r="AF166" s="4">
        <f t="shared" si="221"/>
        <v>120.12478783124547</v>
      </c>
      <c r="AG166" s="4">
        <f t="shared" si="221"/>
        <v>137.90135837453542</v>
      </c>
      <c r="AI166" s="4">
        <f t="shared" si="222"/>
        <v>-8.9892232056598687E-3</v>
      </c>
      <c r="AJ166" s="4">
        <f t="shared" si="222"/>
        <v>0.24652134783281099</v>
      </c>
      <c r="AK166" s="4">
        <f t="shared" si="222"/>
        <v>0.35431378718773487</v>
      </c>
      <c r="AL166" s="4">
        <f t="shared" si="222"/>
        <v>-0.29207869136347142</v>
      </c>
      <c r="AM166" s="4">
        <f t="shared" si="222"/>
        <v>-0.23004500860525923</v>
      </c>
      <c r="AN166" s="4">
        <f t="shared" si="222"/>
        <v>0.2428027899399865</v>
      </c>
      <c r="AO166" s="4">
        <f t="shared" si="222"/>
        <v>0.63958753044788352</v>
      </c>
      <c r="AP166" s="4">
        <f t="shared" si="222"/>
        <v>0.93545146747972296</v>
      </c>
      <c r="AQ166" s="4">
        <f t="shared" si="222"/>
        <v>-1.107093635214639</v>
      </c>
      <c r="AR166" s="4">
        <f t="shared" si="222"/>
        <v>-1.249638139241867</v>
      </c>
      <c r="AS166" s="4">
        <f t="shared" si="222"/>
        <v>0.16250608159644742</v>
      </c>
      <c r="AT166" s="4">
        <f t="shared" si="222"/>
        <v>0.66910012092722582</v>
      </c>
      <c r="AU166" s="4">
        <f t="shared" si="222"/>
        <v>1.6363563847766187</v>
      </c>
      <c r="AV166" s="4">
        <f t="shared" si="222"/>
        <v>-0.23778783124546976</v>
      </c>
      <c r="AW166" s="4">
        <f t="shared" si="222"/>
        <v>-1.0903583745354126</v>
      </c>
      <c r="AY166" s="2">
        <f t="shared" si="214"/>
        <v>104.94473383823515</v>
      </c>
      <c r="AZ166" s="2">
        <f t="shared" si="214"/>
        <v>104.5180415415828</v>
      </c>
      <c r="BA166" s="2">
        <f t="shared" si="214"/>
        <v>104.30849458869244</v>
      </c>
      <c r="BB166" s="2">
        <f t="shared" si="214"/>
        <v>103.35741300797184</v>
      </c>
      <c r="BC166" s="2">
        <f t="shared" si="214"/>
        <v>101.6064346681037</v>
      </c>
      <c r="BD166" s="2">
        <f t="shared" si="214"/>
        <v>100.37877897290603</v>
      </c>
      <c r="BE166" s="2">
        <f t="shared" si="214"/>
        <v>100.18831547931606</v>
      </c>
      <c r="BF166" s="2">
        <f t="shared" si="214"/>
        <v>98.562694465538783</v>
      </c>
      <c r="BG166" s="2">
        <f t="shared" si="214"/>
        <v>99.448383123157441</v>
      </c>
      <c r="BH166" s="2">
        <f t="shared" si="214"/>
        <v>101.33564484776178</v>
      </c>
      <c r="BI166" s="2">
        <f t="shared" si="214"/>
        <v>99.856783117575077</v>
      </c>
      <c r="BJ166" s="2">
        <f t="shared" si="214"/>
        <v>99.758356929457761</v>
      </c>
      <c r="BK166" s="2">
        <f t="shared" si="214"/>
        <v>101.15281812385174</v>
      </c>
      <c r="BL166" s="2">
        <f t="shared" si="214"/>
        <v>102.63795216955518</v>
      </c>
      <c r="BM166" s="2">
        <f t="shared" si="214"/>
        <v>104.66546177900534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122.91838786154578</v>
      </c>
      <c r="DL166" s="2">
        <f t="shared" si="223"/>
        <v>118.01472938689217</v>
      </c>
      <c r="DM166" s="2">
        <f t="shared" si="223"/>
        <v>121.83553977485927</v>
      </c>
      <c r="DN166" s="2">
        <f t="shared" si="223"/>
        <v>118.99965641025643</v>
      </c>
      <c r="DO166" s="2">
        <f t="shared" si="223"/>
        <v>116.26386825692093</v>
      </c>
      <c r="DP166" s="2">
        <f t="shared" si="223"/>
        <v>117.2228682569209</v>
      </c>
      <c r="DQ166" s="2">
        <f t="shared" si="223"/>
        <v>119.00557524667525</v>
      </c>
      <c r="DR166" s="2">
        <f t="shared" si="223"/>
        <v>119.91937695590327</v>
      </c>
      <c r="DS166" s="2">
        <f t="shared" si="223"/>
        <v>122.24775910364144</v>
      </c>
      <c r="DT166" s="2">
        <f t="shared" si="223"/>
        <v>121.41175435435439</v>
      </c>
      <c r="DU166" s="2">
        <f t="shared" si="223"/>
        <v>124.62167190047192</v>
      </c>
      <c r="DV166" s="2">
        <f t="shared" si="223"/>
        <v>114.99115078236129</v>
      </c>
      <c r="DW166" s="2">
        <f t="shared" si="223"/>
        <v>123.68727323037325</v>
      </c>
      <c r="DX166" s="2">
        <f t="shared" si="223"/>
        <v>114.86764171122995</v>
      </c>
      <c r="DY166" s="2">
        <f t="shared" si="223"/>
        <v>109.09028246199478</v>
      </c>
      <c r="EA166" s="2">
        <f t="shared" si="213"/>
        <v>104.42692689674844</v>
      </c>
      <c r="EB166" s="2">
        <f t="shared" si="213"/>
        <v>103.93296283292977</v>
      </c>
      <c r="EC166" s="2">
        <f t="shared" si="213"/>
        <v>103.54265846153848</v>
      </c>
      <c r="ED166" s="2">
        <f t="shared" si="213"/>
        <v>102.85513565316603</v>
      </c>
      <c r="EE166" s="2">
        <f t="shared" si="213"/>
        <v>101.06477193283069</v>
      </c>
      <c r="EF166" s="2">
        <f t="shared" si="213"/>
        <v>99.743573035066532</v>
      </c>
      <c r="EG166" s="2">
        <f t="shared" si="213"/>
        <v>99.773210452387886</v>
      </c>
      <c r="EH166" s="2">
        <f t="shared" si="213"/>
        <v>97.686818702290054</v>
      </c>
      <c r="EI166" s="2">
        <f t="shared" si="213"/>
        <v>98.190963988919677</v>
      </c>
      <c r="EJ166" s="2">
        <f t="shared" si="213"/>
        <v>100.69506825009695</v>
      </c>
      <c r="EK166" s="2">
        <f t="shared" si="212"/>
        <v>98.775408125577115</v>
      </c>
      <c r="EL166" s="2">
        <f t="shared" si="179"/>
        <v>99.203023900603625</v>
      </c>
      <c r="EM166" s="2">
        <f t="shared" si="179"/>
        <v>100.49775493838467</v>
      </c>
      <c r="EN166" s="2">
        <f t="shared" si="179"/>
        <v>102.55759194029851</v>
      </c>
      <c r="EO166" s="2">
        <f t="shared" si="179"/>
        <v>105.17128274070382</v>
      </c>
      <c r="EQ166" s="2">
        <f t="shared" si="224"/>
        <v>105.58555843519201</v>
      </c>
      <c r="ER166" s="2">
        <f t="shared" si="224"/>
        <v>105.14642753699384</v>
      </c>
      <c r="ES166" s="2">
        <f t="shared" si="224"/>
        <v>105.13099306868307</v>
      </c>
      <c r="ET166" s="2">
        <f t="shared" si="224"/>
        <v>103.91459255201065</v>
      </c>
      <c r="EU166" s="2">
        <f t="shared" si="224"/>
        <v>102.28556070220239</v>
      </c>
      <c r="EV166" s="2">
        <f t="shared" si="224"/>
        <v>101.0863283062358</v>
      </c>
      <c r="EW166" s="2">
        <f t="shared" si="224"/>
        <v>100.61434925005285</v>
      </c>
      <c r="EX166" s="2">
        <f t="shared" si="224"/>
        <v>99.34295576699445</v>
      </c>
      <c r="EY166" s="2">
        <f t="shared" si="224"/>
        <v>100.53719680442197</v>
      </c>
      <c r="EZ166" s="2">
        <f t="shared" si="224"/>
        <v>101.92473936078321</v>
      </c>
      <c r="FA166" s="2">
        <f t="shared" si="224"/>
        <v>100.87442291670084</v>
      </c>
      <c r="FB166" s="2">
        <f t="shared" si="224"/>
        <v>100.29637706221541</v>
      </c>
      <c r="FC166" s="2">
        <f t="shared" si="224"/>
        <v>101.93007617588898</v>
      </c>
      <c r="FD166" s="2">
        <f t="shared" si="224"/>
        <v>102.74537244335494</v>
      </c>
      <c r="FE166" s="2">
        <f t="shared" si="224"/>
        <v>103.9546383777428</v>
      </c>
      <c r="FG166" s="2">
        <f t="shared" si="225"/>
        <v>0.99980008996749958</v>
      </c>
      <c r="FH166" s="2">
        <f t="shared" si="225"/>
        <v>0.99984713217926613</v>
      </c>
      <c r="FI166" s="2">
        <f t="shared" si="225"/>
        <v>0.99982051519290849</v>
      </c>
      <c r="FJ166" s="2">
        <f t="shared" si="225"/>
        <v>0.99981723608509876</v>
      </c>
      <c r="FK166" s="2">
        <f t="shared" si="225"/>
        <v>0.99979990564497245</v>
      </c>
      <c r="FL166" s="2">
        <f t="shared" si="225"/>
        <v>0.99980476163413445</v>
      </c>
      <c r="FM166" s="2">
        <f t="shared" si="225"/>
        <v>0.99980524689203287</v>
      </c>
      <c r="FN166" s="2">
        <f t="shared" si="225"/>
        <v>0.99981131010069957</v>
      </c>
      <c r="FO166" s="2">
        <f t="shared" si="225"/>
        <v>0.99979569738940066</v>
      </c>
      <c r="FP166" s="2">
        <f t="shared" si="225"/>
        <v>0.999809132099159</v>
      </c>
      <c r="FQ166" s="2">
        <f t="shared" si="225"/>
        <v>0.99980029048083352</v>
      </c>
      <c r="FR166" s="2">
        <f t="shared" si="225"/>
        <v>0.99981762428535259</v>
      </c>
      <c r="FS166" s="2">
        <f t="shared" si="225"/>
        <v>0.99980084683077464</v>
      </c>
      <c r="FT166" s="2">
        <f t="shared" si="225"/>
        <v>0.99977889565962264</v>
      </c>
      <c r="FU166" s="2">
        <f t="shared" si="225"/>
        <v>0.99974355929704162</v>
      </c>
      <c r="FW166" s="2">
        <f t="shared" si="216"/>
        <v>0.44372200813287077</v>
      </c>
      <c r="FX166" s="2">
        <f t="shared" si="216"/>
        <v>0.48038155352647594</v>
      </c>
      <c r="FY166" s="2">
        <f t="shared" si="216"/>
        <v>0.4800958371430078</v>
      </c>
      <c r="FZ166" s="2">
        <f t="shared" si="216"/>
        <v>0.471304419776373</v>
      </c>
      <c r="GA166" s="2">
        <f t="shared" si="216"/>
        <v>0.44120776289107133</v>
      </c>
      <c r="GB166" s="2">
        <f t="shared" si="216"/>
        <v>0.47052007344103058</v>
      </c>
      <c r="GC166" s="2">
        <f t="shared" si="216"/>
        <v>0.48905063617666694</v>
      </c>
      <c r="GD166" s="2">
        <f t="shared" si="216"/>
        <v>0.52633367288731059</v>
      </c>
      <c r="GE166" s="2">
        <f t="shared" si="216"/>
        <v>0.53383630981439045</v>
      </c>
      <c r="GF166" s="2">
        <f t="shared" si="216"/>
        <v>0.51771765778936141</v>
      </c>
      <c r="GG166" s="2">
        <f t="shared" si="216"/>
        <v>0.51272304113257816</v>
      </c>
      <c r="GH166" s="2">
        <f t="shared" si="216"/>
        <v>0.50528381617949758</v>
      </c>
      <c r="GI166" s="2">
        <f t="shared" si="216"/>
        <v>0.45411944078952449</v>
      </c>
      <c r="GJ166" s="2">
        <f t="shared" si="216"/>
        <v>0.41345306119845132</v>
      </c>
      <c r="GK166" s="2">
        <f t="shared" si="216"/>
        <v>0.41657691283622417</v>
      </c>
      <c r="GM166" s="86">
        <f t="shared" si="217"/>
        <v>0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2.0633421797074581E-294</v>
      </c>
      <c r="GZ166" s="86">
        <f t="shared" si="217"/>
        <v>2.3181110571059583E-229</v>
      </c>
      <c r="HA166" s="86">
        <f t="shared" si="217"/>
        <v>1.0224547701140365E-284</v>
      </c>
      <c r="HC166" s="86">
        <f t="shared" si="181"/>
        <v>1.9861468856328797E-186</v>
      </c>
      <c r="HD166" s="86">
        <f t="shared" si="181"/>
        <v>7.7456486184498399E-197</v>
      </c>
      <c r="HE166" s="86">
        <f t="shared" si="181"/>
        <v>2.7082941994608608E-184</v>
      </c>
      <c r="HF166" s="86">
        <f t="shared" si="180"/>
        <v>2.0188450381640531E-243</v>
      </c>
      <c r="HG166" s="86">
        <f t="shared" si="180"/>
        <v>3.0340125509914587E-241</v>
      </c>
      <c r="HH166" s="86">
        <f t="shared" si="180"/>
        <v>2.5649340090410002E-256</v>
      </c>
      <c r="HI166" s="86">
        <f t="shared" si="180"/>
        <v>4.9205602540667455E-284</v>
      </c>
      <c r="HJ166" s="86">
        <f t="shared" si="180"/>
        <v>1.1844000228366018E-307</v>
      </c>
      <c r="HK166" s="86">
        <f t="shared" si="180"/>
        <v>4.3260755355647469E-284</v>
      </c>
      <c r="HL166" s="86">
        <f t="shared" si="161"/>
        <v>3.3774825783842608E-135</v>
      </c>
      <c r="HM166" s="86">
        <f t="shared" si="161"/>
        <v>2.3795616009189345E-230</v>
      </c>
      <c r="HN166" s="86">
        <f t="shared" si="161"/>
        <v>1.2507572247154625E-203</v>
      </c>
      <c r="HO166" s="86">
        <f t="shared" si="161"/>
        <v>2.9814769853252408E-142</v>
      </c>
      <c r="HP166" s="86">
        <f t="shared" si="161"/>
        <v>9.2340522388604276E-127</v>
      </c>
      <c r="HQ166" s="86">
        <f t="shared" si="161"/>
        <v>3.2605219057866647E-164</v>
      </c>
      <c r="HS166" s="86">
        <f t="shared" si="218"/>
        <v>1.5765924414393909E-11</v>
      </c>
      <c r="HT166" s="86">
        <f t="shared" si="218"/>
        <v>2.2555776107410435E-11</v>
      </c>
      <c r="HU166" s="86">
        <f t="shared" si="218"/>
        <v>2.3801174176674828E-12</v>
      </c>
      <c r="HV166" s="86">
        <f t="shared" si="218"/>
        <v>8.3624664001002714E-13</v>
      </c>
      <c r="HW166" s="86">
        <f t="shared" si="218"/>
        <v>4.0189190501814852E-12</v>
      </c>
      <c r="HX166" s="86">
        <f t="shared" si="218"/>
        <v>2.8418554904724447E-13</v>
      </c>
      <c r="HY166" s="86">
        <f t="shared" si="218"/>
        <v>3.9644473999029235E-16</v>
      </c>
      <c r="HZ166" s="86">
        <f t="shared" si="218"/>
        <v>8.2936919057964886E-17</v>
      </c>
      <c r="IA166" s="86">
        <f t="shared" si="218"/>
        <v>2.94245974575654E-19</v>
      </c>
      <c r="IB166" s="86">
        <f t="shared" si="218"/>
        <v>4.2238588418496421E-18</v>
      </c>
      <c r="IC166" s="86">
        <f t="shared" si="218"/>
        <v>3.0452501876460111E-18</v>
      </c>
      <c r="ID166" s="86">
        <f t="shared" si="218"/>
        <v>1.4328876453890642E-16</v>
      </c>
      <c r="IE166" s="86">
        <f t="shared" si="218"/>
        <v>1.2696314771059109E-14</v>
      </c>
      <c r="IF166" s="86">
        <f t="shared" si="218"/>
        <v>2.4801058096485617E-18</v>
      </c>
      <c r="IG166" s="86">
        <f t="shared" si="218"/>
        <v>4.0574905960094354E-15</v>
      </c>
      <c r="II166" s="86">
        <f t="shared" si="219"/>
        <v>0.3100524118692195</v>
      </c>
      <c r="IJ166" s="86">
        <f t="shared" si="219"/>
        <v>0.44378647164472917</v>
      </c>
      <c r="IK166" s="86">
        <f t="shared" si="219"/>
        <v>0.4391620513838414</v>
      </c>
      <c r="IL166" s="86">
        <f t="shared" si="219"/>
        <v>0.40712597538025702</v>
      </c>
      <c r="IM166" s="86">
        <f t="shared" si="219"/>
        <v>0.2898829126440583</v>
      </c>
      <c r="IN166" s="86">
        <f t="shared" si="219"/>
        <v>0.40010853363035848</v>
      </c>
      <c r="IO166" s="86">
        <f t="shared" si="219"/>
        <v>0.46424011275438104</v>
      </c>
      <c r="IP166" s="86">
        <f t="shared" si="219"/>
        <v>0.56287882840938575</v>
      </c>
      <c r="IQ166" s="86">
        <f t="shared" si="219"/>
        <v>0.57588627520237046</v>
      </c>
      <c r="IR166" s="86">
        <f t="shared" si="219"/>
        <v>0.54664274439482075</v>
      </c>
      <c r="IS166" s="86">
        <f t="shared" si="219"/>
        <v>0.53628757910743041</v>
      </c>
      <c r="IT166" s="86">
        <f t="shared" si="219"/>
        <v>0.51549250434338112</v>
      </c>
      <c r="IU166" s="86">
        <f t="shared" si="219"/>
        <v>0.327824740941697</v>
      </c>
      <c r="IV166" s="86">
        <f t="shared" si="219"/>
        <v>0.23304956358314516</v>
      </c>
      <c r="IW166" s="86">
        <f t="shared" si="219"/>
        <v>0.21625150065058507</v>
      </c>
      <c r="IY166" s="86">
        <f t="shared" si="220"/>
        <v>0.31005241188498545</v>
      </c>
      <c r="IZ166" s="86">
        <f t="shared" si="220"/>
        <v>0.44378647166728497</v>
      </c>
      <c r="JA166" s="86">
        <f t="shared" si="220"/>
        <v>0.4391620513862215</v>
      </c>
      <c r="JB166" s="86">
        <f t="shared" si="220"/>
        <v>0.40712597538109324</v>
      </c>
      <c r="JC166" s="86">
        <f t="shared" si="220"/>
        <v>0.2898829126480772</v>
      </c>
      <c r="JD166" s="86">
        <f t="shared" si="220"/>
        <v>0.40010853363064264</v>
      </c>
      <c r="JE166" s="86">
        <f t="shared" si="220"/>
        <v>0.46424011275438143</v>
      </c>
      <c r="JF166" s="86">
        <f t="shared" si="220"/>
        <v>0.56287882840938586</v>
      </c>
      <c r="JG166" s="86">
        <f t="shared" si="220"/>
        <v>0.57588627520237046</v>
      </c>
      <c r="JH166" s="86">
        <f t="shared" si="220"/>
        <v>0.54664274439482075</v>
      </c>
      <c r="JI166" s="86">
        <f t="shared" si="220"/>
        <v>0.53628757910743041</v>
      </c>
      <c r="JJ166" s="86">
        <f t="shared" si="220"/>
        <v>0.51549250434338123</v>
      </c>
      <c r="JK166" s="86">
        <f t="shared" si="220"/>
        <v>0.32782474094170971</v>
      </c>
      <c r="JL166" s="86">
        <f t="shared" si="220"/>
        <v>0.23304956358314516</v>
      </c>
      <c r="JM166" s="86">
        <f t="shared" si="220"/>
        <v>0.21625150065058912</v>
      </c>
    </row>
    <row r="167" spans="2:273" x14ac:dyDescent="0.25">
      <c r="B167" s="2">
        <v>140</v>
      </c>
      <c r="C167" s="37">
        <v>104.586</v>
      </c>
      <c r="D167" s="37">
        <v>104.931</v>
      </c>
      <c r="E167" s="37">
        <v>106.093</v>
      </c>
      <c r="F167" s="37">
        <v>105.907</v>
      </c>
      <c r="G167" s="37">
        <v>105.58499999999999</v>
      </c>
      <c r="H167" s="37">
        <v>104.377</v>
      </c>
      <c r="I167" s="37">
        <v>104.377</v>
      </c>
      <c r="J167" s="37">
        <v>101.34</v>
      </c>
      <c r="K167" s="37">
        <v>100.849</v>
      </c>
      <c r="L167" s="37">
        <v>103.41500000000001</v>
      </c>
      <c r="M167" s="37">
        <v>103.943</v>
      </c>
      <c r="N167" s="37">
        <v>104.47199999999999</v>
      </c>
      <c r="O167" s="37">
        <v>107.90600000000001</v>
      </c>
      <c r="P167" s="37">
        <v>122.47199999999999</v>
      </c>
      <c r="Q167" s="37">
        <v>141.15100000000001</v>
      </c>
      <c r="S167" s="4">
        <f t="shared" si="221"/>
        <v>105.20888878083342</v>
      </c>
      <c r="T167" s="4">
        <f t="shared" si="221"/>
        <v>105.30539235665896</v>
      </c>
      <c r="U167" s="4">
        <f t="shared" si="221"/>
        <v>106.34474165960708</v>
      </c>
      <c r="V167" s="4">
        <f t="shared" si="221"/>
        <v>105.66924733917655</v>
      </c>
      <c r="W167" s="4">
        <f t="shared" si="221"/>
        <v>104.94353771315474</v>
      </c>
      <c r="X167" s="4">
        <f t="shared" si="221"/>
        <v>103.98458111299676</v>
      </c>
      <c r="Y167" s="4">
        <f t="shared" si="221"/>
        <v>103.69802179459059</v>
      </c>
      <c r="Z167" s="4">
        <f t="shared" si="221"/>
        <v>101.40968837821633</v>
      </c>
      <c r="AA167" s="4">
        <f t="shared" si="221"/>
        <v>102.0984683410293</v>
      </c>
      <c r="AB167" s="4">
        <f t="shared" si="221"/>
        <v>105.32853494492127</v>
      </c>
      <c r="AC167" s="4">
        <f t="shared" si="221"/>
        <v>104.53491339594939</v>
      </c>
      <c r="AD167" s="4">
        <f t="shared" si="221"/>
        <v>104.72136414922583</v>
      </c>
      <c r="AE167" s="4">
        <f t="shared" si="221"/>
        <v>107.08915355833737</v>
      </c>
      <c r="AF167" s="4">
        <f t="shared" si="221"/>
        <v>123.05552653844661</v>
      </c>
      <c r="AG167" s="4">
        <f t="shared" si="221"/>
        <v>143.64266880272703</v>
      </c>
      <c r="AI167" s="4">
        <f t="shared" si="222"/>
        <v>-0.6228887808334207</v>
      </c>
      <c r="AJ167" s="4">
        <f t="shared" si="222"/>
        <v>-0.37439235665895865</v>
      </c>
      <c r="AK167" s="4">
        <f t="shared" si="222"/>
        <v>-0.25174165960707739</v>
      </c>
      <c r="AL167" s="4">
        <f t="shared" si="222"/>
        <v>0.23775266082344615</v>
      </c>
      <c r="AM167" s="4">
        <f t="shared" si="222"/>
        <v>0.64146228684525397</v>
      </c>
      <c r="AN167" s="4">
        <f t="shared" si="222"/>
        <v>0.39241888700323102</v>
      </c>
      <c r="AO167" s="4">
        <f t="shared" si="222"/>
        <v>0.67897820540940756</v>
      </c>
      <c r="AP167" s="4">
        <f t="shared" si="222"/>
        <v>-6.9688378216326896E-2</v>
      </c>
      <c r="AQ167" s="4">
        <f t="shared" si="222"/>
        <v>-1.2494683410292993</v>
      </c>
      <c r="AR167" s="4">
        <f t="shared" si="222"/>
        <v>-1.9135349449212669</v>
      </c>
      <c r="AS167" s="4">
        <f t="shared" si="222"/>
        <v>-0.59191339594939052</v>
      </c>
      <c r="AT167" s="4">
        <f t="shared" si="222"/>
        <v>-0.24936414922584049</v>
      </c>
      <c r="AU167" s="4">
        <f t="shared" si="222"/>
        <v>0.81684644166263354</v>
      </c>
      <c r="AV167" s="4">
        <f t="shared" si="222"/>
        <v>-0.58352653844661972</v>
      </c>
      <c r="AW167" s="4">
        <f t="shared" si="222"/>
        <v>-2.4916688027270197</v>
      </c>
      <c r="AY167" s="2">
        <f t="shared" si="214"/>
        <v>104.80882928388387</v>
      </c>
      <c r="AZ167" s="2">
        <f t="shared" si="214"/>
        <v>104.39972638366123</v>
      </c>
      <c r="BA167" s="2">
        <f t="shared" si="214"/>
        <v>104.17539920736621</v>
      </c>
      <c r="BB167" s="2">
        <f t="shared" si="214"/>
        <v>103.21017274855595</v>
      </c>
      <c r="BC167" s="2">
        <f t="shared" si="214"/>
        <v>101.45957096253986</v>
      </c>
      <c r="BD167" s="2">
        <f t="shared" si="214"/>
        <v>100.25883809392312</v>
      </c>
      <c r="BE167" s="2">
        <f t="shared" si="214"/>
        <v>100.05788778344746</v>
      </c>
      <c r="BF167" s="2">
        <f t="shared" si="214"/>
        <v>98.452768592825393</v>
      </c>
      <c r="BG167" s="2">
        <f t="shared" si="214"/>
        <v>99.340951610767405</v>
      </c>
      <c r="BH167" s="2">
        <f t="shared" si="214"/>
        <v>101.21764181580642</v>
      </c>
      <c r="BI167" s="2">
        <f t="shared" si="214"/>
        <v>99.704844207396022</v>
      </c>
      <c r="BJ167" s="2">
        <f t="shared" si="214"/>
        <v>99.601666805475588</v>
      </c>
      <c r="BK167" s="2">
        <f t="shared" si="214"/>
        <v>101.01281861721523</v>
      </c>
      <c r="BL167" s="2">
        <f t="shared" si="214"/>
        <v>102.5214411137364</v>
      </c>
      <c r="BM167" s="2">
        <f t="shared" si="214"/>
        <v>104.50496291651788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122.91123447131343</v>
      </c>
      <c r="DL167" s="2">
        <f t="shared" si="223"/>
        <v>117.96491141649048</v>
      </c>
      <c r="DM167" s="2">
        <f t="shared" si="223"/>
        <v>121.82452898686678</v>
      </c>
      <c r="DN167" s="2">
        <f t="shared" si="223"/>
        <v>118.98387989203781</v>
      </c>
      <c r="DO167" s="2">
        <f t="shared" si="223"/>
        <v>116.23090053616373</v>
      </c>
      <c r="DP167" s="2">
        <f t="shared" si="223"/>
        <v>117.20705843090055</v>
      </c>
      <c r="DQ167" s="2">
        <f t="shared" si="223"/>
        <v>118.99255748605749</v>
      </c>
      <c r="DR167" s="2">
        <f t="shared" si="223"/>
        <v>119.92878307254624</v>
      </c>
      <c r="DS167" s="2">
        <f t="shared" si="223"/>
        <v>122.29545042016805</v>
      </c>
      <c r="DT167" s="2">
        <f t="shared" si="223"/>
        <v>121.44467417417421</v>
      </c>
      <c r="DU167" s="2">
        <f t="shared" si="223"/>
        <v>124.67695349635352</v>
      </c>
      <c r="DV167" s="2">
        <f t="shared" si="223"/>
        <v>114.95897297297296</v>
      </c>
      <c r="DW167" s="2">
        <f t="shared" si="223"/>
        <v>123.726833976834</v>
      </c>
      <c r="DX167" s="2">
        <f t="shared" si="223"/>
        <v>114.8185332314744</v>
      </c>
      <c r="DY167" s="2">
        <f t="shared" si="223"/>
        <v>108.98417834631069</v>
      </c>
      <c r="EA167" s="2">
        <f t="shared" si="213"/>
        <v>104.2497518254421</v>
      </c>
      <c r="EB167" s="2">
        <f t="shared" si="213"/>
        <v>103.77126041162228</v>
      </c>
      <c r="EC167" s="2">
        <f t="shared" si="213"/>
        <v>103.35195934065936</v>
      </c>
      <c r="ED167" s="2">
        <f t="shared" si="213"/>
        <v>102.66953191671422</v>
      </c>
      <c r="EE167" s="2">
        <f t="shared" si="213"/>
        <v>100.87502618231665</v>
      </c>
      <c r="EF167" s="2">
        <f t="shared" si="213"/>
        <v>99.575320253929888</v>
      </c>
      <c r="EG167" s="2">
        <f t="shared" si="213"/>
        <v>99.612374019180493</v>
      </c>
      <c r="EH167" s="2">
        <f t="shared" si="213"/>
        <v>97.51597158608989</v>
      </c>
      <c r="EI167" s="2">
        <f t="shared" si="213"/>
        <v>97.996402893197924</v>
      </c>
      <c r="EJ167" s="2">
        <f t="shared" si="213"/>
        <v>100.53105565964599</v>
      </c>
      <c r="EK167" s="2">
        <f t="shared" si="212"/>
        <v>98.546253462603886</v>
      </c>
      <c r="EL167" s="2">
        <f t="shared" si="179"/>
        <v>99.005966815535061</v>
      </c>
      <c r="EM167" s="2">
        <f t="shared" si="179"/>
        <v>100.30600894796056</v>
      </c>
      <c r="EN167" s="2">
        <f t="shared" si="179"/>
        <v>102.4347156716418</v>
      </c>
      <c r="EO167" s="2">
        <f t="shared" si="179"/>
        <v>105.05245151284541</v>
      </c>
      <c r="EQ167" s="2">
        <f t="shared" si="224"/>
        <v>105.44076041645931</v>
      </c>
      <c r="ER167" s="2">
        <f t="shared" si="224"/>
        <v>105.01577868496064</v>
      </c>
      <c r="ES167" s="2">
        <f t="shared" si="224"/>
        <v>104.98264482251631</v>
      </c>
      <c r="ET167" s="2">
        <f t="shared" si="224"/>
        <v>103.75778320459543</v>
      </c>
      <c r="EU167" s="2">
        <f t="shared" si="224"/>
        <v>102.12872023658498</v>
      </c>
      <c r="EV167" s="2">
        <f t="shared" si="224"/>
        <v>100.95396597832683</v>
      </c>
      <c r="EW167" s="2">
        <f t="shared" si="224"/>
        <v>100.47567277400528</v>
      </c>
      <c r="EX167" s="2">
        <f t="shared" si="224"/>
        <v>99.214622881783157</v>
      </c>
      <c r="EY167" s="2">
        <f t="shared" si="224"/>
        <v>100.40361451799349</v>
      </c>
      <c r="EZ167" s="2">
        <f t="shared" si="224"/>
        <v>101.79422363950478</v>
      </c>
      <c r="FA167" s="2">
        <f t="shared" si="224"/>
        <v>100.70016615584659</v>
      </c>
      <c r="FB167" s="2">
        <f t="shared" si="224"/>
        <v>100.12856637988239</v>
      </c>
      <c r="FC167" s="2">
        <f t="shared" si="224"/>
        <v>101.77877307153869</v>
      </c>
      <c r="FD167" s="2">
        <f t="shared" si="224"/>
        <v>102.62792068407435</v>
      </c>
      <c r="FE167" s="2">
        <f t="shared" si="224"/>
        <v>103.80356887380761</v>
      </c>
      <c r="FG167" s="2">
        <f t="shared" si="225"/>
        <v>0.99981767667641175</v>
      </c>
      <c r="FH167" s="2">
        <f t="shared" si="225"/>
        <v>0.99986058101521746</v>
      </c>
      <c r="FI167" s="2">
        <f t="shared" si="225"/>
        <v>0.99983630532524914</v>
      </c>
      <c r="FJ167" s="2">
        <f t="shared" si="225"/>
        <v>0.99983331464805925</v>
      </c>
      <c r="FK167" s="2">
        <f t="shared" si="225"/>
        <v>0.99981750856635221</v>
      </c>
      <c r="FL167" s="2">
        <f t="shared" si="225"/>
        <v>0.99982193743516057</v>
      </c>
      <c r="FM167" s="2">
        <f t="shared" si="225"/>
        <v>0.9998223800108107</v>
      </c>
      <c r="FN167" s="2">
        <f t="shared" si="225"/>
        <v>0.99982790990940673</v>
      </c>
      <c r="FO167" s="2">
        <f t="shared" si="225"/>
        <v>0.9998136704550874</v>
      </c>
      <c r="FP167" s="2">
        <f t="shared" si="225"/>
        <v>0.99982592348205357</v>
      </c>
      <c r="FQ167" s="2">
        <f t="shared" si="225"/>
        <v>0.99981785955317592</v>
      </c>
      <c r="FR167" s="2">
        <f t="shared" si="225"/>
        <v>0.99983366870227364</v>
      </c>
      <c r="FS167" s="2">
        <f t="shared" si="225"/>
        <v>0.99981836696816062</v>
      </c>
      <c r="FT167" s="2">
        <f t="shared" si="225"/>
        <v>0.99979834652182198</v>
      </c>
      <c r="FU167" s="2">
        <f t="shared" si="225"/>
        <v>0.99976611802193649</v>
      </c>
      <c r="FW167" s="2">
        <f t="shared" si="216"/>
        <v>0.46655837673521117</v>
      </c>
      <c r="FX167" s="2">
        <f t="shared" si="216"/>
        <v>0.5033972751118978</v>
      </c>
      <c r="FY167" s="2">
        <f t="shared" si="216"/>
        <v>0.50311112385237344</v>
      </c>
      <c r="FZ167" s="2">
        <f t="shared" si="216"/>
        <v>0.49429895006611407</v>
      </c>
      <c r="GA167" s="2">
        <f t="shared" si="216"/>
        <v>0.46402267181284373</v>
      </c>
      <c r="GB167" s="2">
        <f t="shared" si="216"/>
        <v>0.49351205710841373</v>
      </c>
      <c r="GC167" s="2">
        <f t="shared" si="216"/>
        <v>0.51207238956208534</v>
      </c>
      <c r="GD167" s="2">
        <f t="shared" si="216"/>
        <v>0.54922395570044658</v>
      </c>
      <c r="GE167" s="2">
        <f t="shared" si="216"/>
        <v>0.55666941506057932</v>
      </c>
      <c r="GF167" s="2">
        <f t="shared" si="216"/>
        <v>0.54066093913187652</v>
      </c>
      <c r="GG167" s="2">
        <f t="shared" si="216"/>
        <v>0.53569083418839636</v>
      </c>
      <c r="GH167" s="2">
        <f t="shared" si="216"/>
        <v>0.52827965069497018</v>
      </c>
      <c r="GI167" s="2">
        <f t="shared" si="216"/>
        <v>0.4770320396518149</v>
      </c>
      <c r="GJ167" s="2">
        <f t="shared" si="216"/>
        <v>0.43595246909003582</v>
      </c>
      <c r="GK167" s="2">
        <f t="shared" si="216"/>
        <v>0.43911904868743723</v>
      </c>
      <c r="GM167" s="86">
        <f t="shared" si="217"/>
        <v>0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3.3855699614922405E-302</v>
      </c>
      <c r="GZ167" s="86">
        <f t="shared" si="217"/>
        <v>2.2308272613044738E-235</v>
      </c>
      <c r="HA167" s="86">
        <f t="shared" si="217"/>
        <v>3.1730294816453268E-292</v>
      </c>
      <c r="HC167" s="86">
        <f t="shared" si="181"/>
        <v>4.0157984804082121E-193</v>
      </c>
      <c r="HD167" s="86">
        <f t="shared" si="181"/>
        <v>7.4732354460390638E-204</v>
      </c>
      <c r="HE167" s="86">
        <f t="shared" si="181"/>
        <v>6.2757814751806957E-191</v>
      </c>
      <c r="HF167" s="86">
        <f t="shared" si="180"/>
        <v>3.5547241131765684E-252</v>
      </c>
      <c r="HG167" s="86">
        <f t="shared" si="180"/>
        <v>5.6223974341099889E-250</v>
      </c>
      <c r="HH167" s="86">
        <f t="shared" si="180"/>
        <v>1.6471988261549046E-265</v>
      </c>
      <c r="HI167" s="86">
        <f t="shared" si="180"/>
        <v>5.2144520419677179E-294</v>
      </c>
      <c r="HJ167" s="86">
        <f t="shared" si="180"/>
        <v>0</v>
      </c>
      <c r="HK167" s="86">
        <f t="shared" si="180"/>
        <v>6.1593536267887574E-294</v>
      </c>
      <c r="HL167" s="86">
        <f t="shared" si="161"/>
        <v>7.512226953306259E-140</v>
      </c>
      <c r="HM167" s="86">
        <f t="shared" si="161"/>
        <v>2.2796499164488503E-238</v>
      </c>
      <c r="HN167" s="86">
        <f t="shared" si="161"/>
        <v>1.0120889340144859E-210</v>
      </c>
      <c r="HO167" s="86">
        <f t="shared" si="161"/>
        <v>2.6547832712685795E-147</v>
      </c>
      <c r="HP167" s="86">
        <f t="shared" si="161"/>
        <v>2.9270466468418525E-131</v>
      </c>
      <c r="HQ167" s="86">
        <f t="shared" si="161"/>
        <v>4.7849992867986004E-170</v>
      </c>
      <c r="HS167" s="86">
        <f t="shared" si="218"/>
        <v>1.9587822275701167E-12</v>
      </c>
      <c r="HT167" s="86">
        <f t="shared" si="218"/>
        <v>3.1856574029313868E-12</v>
      </c>
      <c r="HU167" s="86">
        <f t="shared" si="218"/>
        <v>2.7133786486076131E-13</v>
      </c>
      <c r="HV167" s="86">
        <f t="shared" si="218"/>
        <v>8.7305305095346792E-14</v>
      </c>
      <c r="HW167" s="86">
        <f t="shared" si="218"/>
        <v>4.2040668039999071E-13</v>
      </c>
      <c r="HX167" s="86">
        <f t="shared" si="218"/>
        <v>2.5860147473769253E-14</v>
      </c>
      <c r="HY167" s="86">
        <f t="shared" si="218"/>
        <v>2.4578033223891825E-17</v>
      </c>
      <c r="HZ167" s="86">
        <f t="shared" si="218"/>
        <v>4.8987430089716925E-18</v>
      </c>
      <c r="IA167" s="86">
        <f t="shared" si="218"/>
        <v>1.209171069849429E-20</v>
      </c>
      <c r="IB167" s="86">
        <f t="shared" si="218"/>
        <v>2.1699020837573197E-19</v>
      </c>
      <c r="IC167" s="86">
        <f t="shared" si="218"/>
        <v>1.3766261935266722E-19</v>
      </c>
      <c r="ID167" s="86">
        <f t="shared" si="218"/>
        <v>8.4820929064118249E-18</v>
      </c>
      <c r="IE167" s="86">
        <f t="shared" si="218"/>
        <v>8.874701924740423E-16</v>
      </c>
      <c r="IF167" s="86">
        <f t="shared" si="218"/>
        <v>6.5695163832220388E-20</v>
      </c>
      <c r="IG167" s="86">
        <f t="shared" si="218"/>
        <v>1.829233000354355E-16</v>
      </c>
      <c r="II167" s="86">
        <f t="shared" si="219"/>
        <v>0.39280140774750311</v>
      </c>
      <c r="IJ167" s="86">
        <f t="shared" si="219"/>
        <v>0.50861220519355421</v>
      </c>
      <c r="IK167" s="86">
        <f t="shared" si="219"/>
        <v>0.50836636336103325</v>
      </c>
      <c r="IL167" s="86">
        <f t="shared" si="219"/>
        <v>0.48345554131630425</v>
      </c>
      <c r="IM167" s="86">
        <f t="shared" si="219"/>
        <v>0.37701478169214903</v>
      </c>
      <c r="IN167" s="86">
        <f t="shared" si="219"/>
        <v>0.48030155984460482</v>
      </c>
      <c r="IO167" s="86">
        <f t="shared" si="219"/>
        <v>0.53336976468219155</v>
      </c>
      <c r="IP167" s="86">
        <f t="shared" si="219"/>
        <v>0.58610918858191263</v>
      </c>
      <c r="IQ167" s="86">
        <f t="shared" si="219"/>
        <v>0.58661322966083673</v>
      </c>
      <c r="IR167" s="86">
        <f t="shared" si="219"/>
        <v>0.58133246929608573</v>
      </c>
      <c r="IS167" s="86">
        <f t="shared" si="219"/>
        <v>0.57793393736825793</v>
      </c>
      <c r="IT167" s="86">
        <f t="shared" si="219"/>
        <v>0.56633656724175974</v>
      </c>
      <c r="IU167" s="86">
        <f t="shared" si="219"/>
        <v>0.41968263695864511</v>
      </c>
      <c r="IV167" s="86">
        <f t="shared" si="219"/>
        <v>0.31775749791665703</v>
      </c>
      <c r="IW167" s="86">
        <f t="shared" si="219"/>
        <v>0.29620596342922989</v>
      </c>
      <c r="IY167" s="86">
        <f t="shared" si="220"/>
        <v>0.39280140774946187</v>
      </c>
      <c r="IZ167" s="86">
        <f t="shared" si="220"/>
        <v>0.50861220519673989</v>
      </c>
      <c r="JA167" s="86">
        <f t="shared" si="220"/>
        <v>0.50836636336130459</v>
      </c>
      <c r="JB167" s="86">
        <f t="shared" si="220"/>
        <v>0.48345554131639157</v>
      </c>
      <c r="JC167" s="86">
        <f t="shared" si="220"/>
        <v>0.37701478169256941</v>
      </c>
      <c r="JD167" s="86">
        <f t="shared" si="220"/>
        <v>0.48030155984463069</v>
      </c>
      <c r="JE167" s="86">
        <f t="shared" si="220"/>
        <v>0.53336976468219155</v>
      </c>
      <c r="JF167" s="86">
        <f t="shared" si="220"/>
        <v>0.58610918858191263</v>
      </c>
      <c r="JG167" s="86">
        <f t="shared" si="220"/>
        <v>0.58661322966083673</v>
      </c>
      <c r="JH167" s="86">
        <f t="shared" si="220"/>
        <v>0.58133246929608573</v>
      </c>
      <c r="JI167" s="86">
        <f t="shared" si="220"/>
        <v>0.57793393736825793</v>
      </c>
      <c r="JJ167" s="86">
        <f t="shared" si="220"/>
        <v>0.56633656724175974</v>
      </c>
      <c r="JK167" s="86">
        <f t="shared" si="220"/>
        <v>0.41968263695864599</v>
      </c>
      <c r="JL167" s="86">
        <f t="shared" si="220"/>
        <v>0.31775749791665703</v>
      </c>
      <c r="JM167" s="86">
        <f t="shared" si="220"/>
        <v>0.29620596342923006</v>
      </c>
    </row>
    <row r="168" spans="2:273" x14ac:dyDescent="0.25">
      <c r="B168" s="2">
        <v>141</v>
      </c>
      <c r="C168" s="37">
        <v>104.44799999999999</v>
      </c>
      <c r="D168" s="37">
        <v>105.29300000000001</v>
      </c>
      <c r="E168" s="37">
        <v>105.593</v>
      </c>
      <c r="F168" s="37">
        <v>106.70399999999999</v>
      </c>
      <c r="G168" s="37">
        <v>104.736</v>
      </c>
      <c r="H168" s="37">
        <v>104.943</v>
      </c>
      <c r="I168" s="37">
        <v>103.208</v>
      </c>
      <c r="J168" s="37">
        <v>99.924999999999997</v>
      </c>
      <c r="K168" s="37">
        <v>100.679</v>
      </c>
      <c r="L168" s="37">
        <v>103.434</v>
      </c>
      <c r="M168" s="37">
        <v>102.52800000000001</v>
      </c>
      <c r="N168" s="37">
        <v>102.321</v>
      </c>
      <c r="O168" s="37">
        <v>107.113</v>
      </c>
      <c r="P168" s="37">
        <v>123.69799999999999</v>
      </c>
      <c r="Q168" s="37">
        <v>144.07499999999999</v>
      </c>
      <c r="S168" s="4">
        <f t="shared" si="221"/>
        <v>105.06990252456035</v>
      </c>
      <c r="T168" s="4">
        <f t="shared" si="221"/>
        <v>105.07925766334856</v>
      </c>
      <c r="U168" s="4">
        <f t="shared" si="221"/>
        <v>105.93356213291533</v>
      </c>
      <c r="V168" s="4">
        <f t="shared" si="221"/>
        <v>105.26659689234701</v>
      </c>
      <c r="W168" s="4">
        <f t="shared" si="221"/>
        <v>104.80265592415209</v>
      </c>
      <c r="X168" s="4">
        <f t="shared" si="221"/>
        <v>103.46998537705815</v>
      </c>
      <c r="Y168" s="4">
        <f t="shared" si="221"/>
        <v>102.91579583491573</v>
      </c>
      <c r="Z168" s="4">
        <f t="shared" si="221"/>
        <v>100.4184449762766</v>
      </c>
      <c r="AA168" s="4">
        <f t="shared" si="221"/>
        <v>101.04549517347988</v>
      </c>
      <c r="AB168" s="4">
        <f t="shared" si="221"/>
        <v>104.0774357902414</v>
      </c>
      <c r="AC168" s="4">
        <f t="shared" si="221"/>
        <v>103.05953985248142</v>
      </c>
      <c r="AD168" s="4">
        <f t="shared" si="221"/>
        <v>103.3622904953226</v>
      </c>
      <c r="AE168" s="4">
        <f t="shared" si="221"/>
        <v>106.66399613211651</v>
      </c>
      <c r="AF168" s="4">
        <f t="shared" si="221"/>
        <v>124.31686306059233</v>
      </c>
      <c r="AG168" s="4">
        <f t="shared" si="221"/>
        <v>146.74773797310559</v>
      </c>
      <c r="AI168" s="4">
        <f t="shared" si="222"/>
        <v>-0.62190252456035466</v>
      </c>
      <c r="AJ168" s="4">
        <f t="shared" si="222"/>
        <v>0.2137423366514497</v>
      </c>
      <c r="AK168" s="4">
        <f t="shared" si="222"/>
        <v>-0.34056213291532345</v>
      </c>
      <c r="AL168" s="4">
        <f t="shared" si="222"/>
        <v>1.4374031076529832</v>
      </c>
      <c r="AM168" s="4">
        <f t="shared" si="222"/>
        <v>-6.6655924152087209E-2</v>
      </c>
      <c r="AN168" s="4">
        <f t="shared" si="222"/>
        <v>1.4730146229418466</v>
      </c>
      <c r="AO168" s="4">
        <f t="shared" si="222"/>
        <v>0.29220416508427149</v>
      </c>
      <c r="AP168" s="4">
        <f t="shared" si="222"/>
        <v>-0.49344497627660644</v>
      </c>
      <c r="AQ168" s="4">
        <f t="shared" si="222"/>
        <v>-0.36649517347987626</v>
      </c>
      <c r="AR168" s="4">
        <f t="shared" si="222"/>
        <v>-0.64343579024139785</v>
      </c>
      <c r="AS168" s="4">
        <f t="shared" si="222"/>
        <v>-0.53153985248141566</v>
      </c>
      <c r="AT168" s="4">
        <f t="shared" si="222"/>
        <v>-1.041290495322599</v>
      </c>
      <c r="AU168" s="4">
        <f t="shared" si="222"/>
        <v>0.44900386788349067</v>
      </c>
      <c r="AV168" s="4">
        <f t="shared" si="222"/>
        <v>-0.6188630605923322</v>
      </c>
      <c r="AW168" s="4">
        <f t="shared" si="222"/>
        <v>-2.6727379731055976</v>
      </c>
      <c r="AY168" s="2">
        <f t="shared" si="214"/>
        <v>104.67459913879797</v>
      </c>
      <c r="AZ168" s="2">
        <f t="shared" si="214"/>
        <v>104.28283622720072</v>
      </c>
      <c r="BA168" s="2">
        <f t="shared" si="214"/>
        <v>104.04425144790716</v>
      </c>
      <c r="BB168" s="2">
        <f t="shared" si="214"/>
        <v>103.0643015380235</v>
      </c>
      <c r="BC168" s="2">
        <f t="shared" si="214"/>
        <v>101.31442226121666</v>
      </c>
      <c r="BD168" s="2">
        <f t="shared" si="214"/>
        <v>100.14060809625104</v>
      </c>
      <c r="BE168" s="2">
        <f t="shared" si="214"/>
        <v>99.928459523771949</v>
      </c>
      <c r="BF168" s="2">
        <f t="shared" si="214"/>
        <v>98.344456546213024</v>
      </c>
      <c r="BG168" s="2">
        <f t="shared" si="214"/>
        <v>99.235750025082979</v>
      </c>
      <c r="BH168" s="2">
        <f t="shared" si="214"/>
        <v>101.10097856744898</v>
      </c>
      <c r="BI168" s="2">
        <f t="shared" si="214"/>
        <v>99.555125683437069</v>
      </c>
      <c r="BJ168" s="2">
        <f t="shared" si="214"/>
        <v>99.446201701670134</v>
      </c>
      <c r="BK168" s="2">
        <f t="shared" si="214"/>
        <v>100.87484765483939</v>
      </c>
      <c r="BL168" s="2">
        <f t="shared" si="214"/>
        <v>102.40524559818581</v>
      </c>
      <c r="BM168" s="2">
        <f t="shared" si="214"/>
        <v>104.34269240043093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122.9040810810811</v>
      </c>
      <c r="DL168" s="2">
        <f t="shared" si="223"/>
        <v>117.91509344608879</v>
      </c>
      <c r="DM168" s="2">
        <f t="shared" si="223"/>
        <v>121.81351819887428</v>
      </c>
      <c r="DN168" s="2">
        <f t="shared" si="223"/>
        <v>118.96810337381919</v>
      </c>
      <c r="DO168" s="2">
        <f t="shared" si="223"/>
        <v>116.19793281540655</v>
      </c>
      <c r="DP168" s="2">
        <f t="shared" si="223"/>
        <v>117.1912486048802</v>
      </c>
      <c r="DQ168" s="2">
        <f t="shared" si="223"/>
        <v>118.97953972543974</v>
      </c>
      <c r="DR168" s="2">
        <f t="shared" si="223"/>
        <v>119.93818918918919</v>
      </c>
      <c r="DS168" s="2">
        <f t="shared" si="223"/>
        <v>122.34314173669466</v>
      </c>
      <c r="DT168" s="2">
        <f t="shared" si="223"/>
        <v>121.47759399399402</v>
      </c>
      <c r="DU168" s="2">
        <f t="shared" si="223"/>
        <v>124.73223509223511</v>
      </c>
      <c r="DV168" s="2">
        <f t="shared" si="223"/>
        <v>114.92679516358461</v>
      </c>
      <c r="DW168" s="2">
        <f t="shared" si="223"/>
        <v>123.76639472329474</v>
      </c>
      <c r="DX168" s="2">
        <f t="shared" si="223"/>
        <v>114.76942475171887</v>
      </c>
      <c r="DY168" s="2">
        <f t="shared" si="223"/>
        <v>108.87807423062659</v>
      </c>
      <c r="EA168" s="2">
        <f t="shared" si="213"/>
        <v>104.07257675413578</v>
      </c>
      <c r="EB168" s="2">
        <f t="shared" si="213"/>
        <v>103.60955799031477</v>
      </c>
      <c r="EC168" s="2">
        <f t="shared" si="213"/>
        <v>103.16126021978025</v>
      </c>
      <c r="ED168" s="2">
        <f t="shared" si="213"/>
        <v>102.48392818026242</v>
      </c>
      <c r="EE168" s="2">
        <f t="shared" si="213"/>
        <v>100.6852804318026</v>
      </c>
      <c r="EF168" s="2">
        <f t="shared" si="213"/>
        <v>99.407067472793244</v>
      </c>
      <c r="EG168" s="2">
        <f t="shared" si="213"/>
        <v>99.451537585973085</v>
      </c>
      <c r="EH168" s="2">
        <f t="shared" si="213"/>
        <v>97.345124469889726</v>
      </c>
      <c r="EI168" s="2">
        <f t="shared" si="213"/>
        <v>97.801841797476158</v>
      </c>
      <c r="EJ168" s="2">
        <f t="shared" si="213"/>
        <v>100.36704306919502</v>
      </c>
      <c r="EK168" s="2">
        <f t="shared" si="212"/>
        <v>98.317098799630671</v>
      </c>
      <c r="EL168" s="2">
        <f t="shared" si="179"/>
        <v>98.808909730466496</v>
      </c>
      <c r="EM168" s="2">
        <f t="shared" si="179"/>
        <v>100.11426295753645</v>
      </c>
      <c r="EN168" s="2">
        <f t="shared" si="179"/>
        <v>102.31183940298507</v>
      </c>
      <c r="EO168" s="2">
        <f t="shared" si="179"/>
        <v>104.93362028498701</v>
      </c>
      <c r="EQ168" s="2">
        <f t="shared" si="224"/>
        <v>105.29596239772661</v>
      </c>
      <c r="ER168" s="2">
        <f t="shared" si="224"/>
        <v>104.88512983292743</v>
      </c>
      <c r="ES168" s="2">
        <f t="shared" si="224"/>
        <v>104.83429657634953</v>
      </c>
      <c r="ET168" s="2">
        <f t="shared" si="224"/>
        <v>103.60097385718021</v>
      </c>
      <c r="EU168" s="2">
        <f t="shared" si="224"/>
        <v>101.97187977096758</v>
      </c>
      <c r="EV168" s="2">
        <f t="shared" si="224"/>
        <v>100.82160365041784</v>
      </c>
      <c r="EW168" s="2">
        <f t="shared" si="224"/>
        <v>100.3369962979577</v>
      </c>
      <c r="EX168" s="2">
        <f t="shared" si="224"/>
        <v>99.08628999657185</v>
      </c>
      <c r="EY168" s="2">
        <f t="shared" si="224"/>
        <v>100.27003223156501</v>
      </c>
      <c r="EZ168" s="2">
        <f t="shared" si="224"/>
        <v>101.66370791822634</v>
      </c>
      <c r="FA168" s="2">
        <f t="shared" si="224"/>
        <v>100.52590939499234</v>
      </c>
      <c r="FB168" s="2">
        <f t="shared" si="224"/>
        <v>99.960755697549359</v>
      </c>
      <c r="FC168" s="2">
        <f t="shared" si="224"/>
        <v>101.62746996718843</v>
      </c>
      <c r="FD168" s="2">
        <f t="shared" si="224"/>
        <v>102.51046892479378</v>
      </c>
      <c r="FE168" s="2">
        <f t="shared" si="224"/>
        <v>103.65249936987243</v>
      </c>
      <c r="FG168" s="2">
        <f t="shared" si="225"/>
        <v>0.99983371648502073</v>
      </c>
      <c r="FH168" s="2">
        <f t="shared" si="225"/>
        <v>0.99987284681483246</v>
      </c>
      <c r="FI168" s="2">
        <f t="shared" si="225"/>
        <v>0.99985070653195518</v>
      </c>
      <c r="FJ168" s="2">
        <f t="shared" si="225"/>
        <v>0.99984797892265043</v>
      </c>
      <c r="FK168" s="2">
        <f t="shared" si="225"/>
        <v>0.99983356316190275</v>
      </c>
      <c r="FL168" s="2">
        <f t="shared" si="225"/>
        <v>0.99983760246640729</v>
      </c>
      <c r="FM168" s="2">
        <f t="shared" si="225"/>
        <v>0.99983800611282991</v>
      </c>
      <c r="FN168" s="2">
        <f t="shared" si="225"/>
        <v>0.99984304959548032</v>
      </c>
      <c r="FO168" s="2">
        <f t="shared" si="225"/>
        <v>0.99983006264922791</v>
      </c>
      <c r="FP168" s="2">
        <f t="shared" si="225"/>
        <v>0.99984123789702073</v>
      </c>
      <c r="FQ168" s="2">
        <f t="shared" si="225"/>
        <v>0.99983388327596079</v>
      </c>
      <c r="FR168" s="2">
        <f t="shared" si="225"/>
        <v>0.99984830183339346</v>
      </c>
      <c r="FS168" s="2">
        <f t="shared" si="225"/>
        <v>0.99983434605873944</v>
      </c>
      <c r="FT168" s="2">
        <f t="shared" si="225"/>
        <v>0.99981608657887311</v>
      </c>
      <c r="FU168" s="2">
        <f t="shared" si="225"/>
        <v>0.99978669271120857</v>
      </c>
      <c r="FW168" s="2">
        <f t="shared" si="216"/>
        <v>0.4895357560127318</v>
      </c>
      <c r="FX168" s="2">
        <f t="shared" si="216"/>
        <v>0.52639860810342132</v>
      </c>
      <c r="FY168" s="2">
        <f t="shared" si="216"/>
        <v>0.52611323381596764</v>
      </c>
      <c r="FZ168" s="2">
        <f t="shared" si="216"/>
        <v>0.51731762418473937</v>
      </c>
      <c r="GA168" s="2">
        <f t="shared" si="216"/>
        <v>0.4869891764498202</v>
      </c>
      <c r="GB168" s="2">
        <f t="shared" si="216"/>
        <v>0.51653151602807368</v>
      </c>
      <c r="GC168" s="2">
        <f t="shared" si="216"/>
        <v>0.53504303973899936</v>
      </c>
      <c r="GD168" s="2">
        <f t="shared" si="216"/>
        <v>0.57190776546890298</v>
      </c>
      <c r="GE168" s="2">
        <f t="shared" si="216"/>
        <v>0.5792655722038913</v>
      </c>
      <c r="GF168" s="2">
        <f t="shared" si="216"/>
        <v>0.56343313643450066</v>
      </c>
      <c r="GG168" s="2">
        <f t="shared" si="216"/>
        <v>0.5585082263236929</v>
      </c>
      <c r="GH168" s="2">
        <f t="shared" si="216"/>
        <v>0.5511560882933445</v>
      </c>
      <c r="GI168" s="2">
        <f t="shared" si="216"/>
        <v>0.50004171513237849</v>
      </c>
      <c r="GJ168" s="2">
        <f t="shared" si="216"/>
        <v>0.45871871024297561</v>
      </c>
      <c r="GK168" s="2">
        <f t="shared" si="216"/>
        <v>0.46191523247442506</v>
      </c>
      <c r="GM168" s="86">
        <f t="shared" si="217"/>
        <v>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1.7919664916335109E-241</v>
      </c>
      <c r="HA168" s="86">
        <f t="shared" si="217"/>
        <v>7.8523312014547167E-300</v>
      </c>
      <c r="HC168" s="86">
        <f t="shared" si="181"/>
        <v>6.1719365449537734E-200</v>
      </c>
      <c r="HD168" s="86">
        <f t="shared" si="181"/>
        <v>5.4211525389924052E-211</v>
      </c>
      <c r="HE168" s="86">
        <f t="shared" si="181"/>
        <v>1.1073024868892449E-197</v>
      </c>
      <c r="HF168" s="86">
        <f t="shared" si="180"/>
        <v>4.3730858600377825E-261</v>
      </c>
      <c r="HG168" s="86">
        <f t="shared" si="180"/>
        <v>7.2695065628494441E-259</v>
      </c>
      <c r="HH168" s="86">
        <f t="shared" si="180"/>
        <v>7.2677824162808799E-275</v>
      </c>
      <c r="HI168" s="86">
        <f t="shared" si="180"/>
        <v>3.7086985368906304E-304</v>
      </c>
      <c r="HJ168" s="86">
        <f t="shared" si="180"/>
        <v>0</v>
      </c>
      <c r="HK168" s="86">
        <f t="shared" si="180"/>
        <v>5.9458648332703645E-304</v>
      </c>
      <c r="HL168" s="86">
        <f t="shared" si="161"/>
        <v>1.3909665361192551E-144</v>
      </c>
      <c r="HM168" s="86">
        <f t="shared" si="161"/>
        <v>1.5887368156475946E-246</v>
      </c>
      <c r="HN168" s="86">
        <f t="shared" si="161"/>
        <v>6.1785499436501646E-218</v>
      </c>
      <c r="HO168" s="86">
        <f t="shared" si="161"/>
        <v>1.9255457242389777E-152</v>
      </c>
      <c r="HP168" s="86">
        <f t="shared" si="161"/>
        <v>7.7277491461763581E-136</v>
      </c>
      <c r="HQ168" s="86">
        <f t="shared" si="161"/>
        <v>5.5420415592931448E-176</v>
      </c>
      <c r="HS168" s="86">
        <f t="shared" si="218"/>
        <v>2.232074940569656E-13</v>
      </c>
      <c r="HT168" s="86">
        <f t="shared" si="218"/>
        <v>4.1640729038270206E-13</v>
      </c>
      <c r="HU168" s="86">
        <f t="shared" si="218"/>
        <v>2.8351570289768596E-14</v>
      </c>
      <c r="HV168" s="86">
        <f t="shared" si="218"/>
        <v>8.3240383148419318E-15</v>
      </c>
      <c r="HW168" s="86">
        <f t="shared" si="218"/>
        <v>3.9957378021571849E-14</v>
      </c>
      <c r="HX168" s="86">
        <f t="shared" si="218"/>
        <v>2.1331356071227831E-15</v>
      </c>
      <c r="HY168" s="86">
        <f t="shared" si="218"/>
        <v>1.3682896522270075E-18</v>
      </c>
      <c r="HZ168" s="86">
        <f t="shared" si="218"/>
        <v>2.6005817951119922E-19</v>
      </c>
      <c r="IA168" s="86">
        <f t="shared" si="218"/>
        <v>4.4168618103188658E-22</v>
      </c>
      <c r="IB168" s="86">
        <f t="shared" si="218"/>
        <v>9.9983415585895789E-21</v>
      </c>
      <c r="IC168" s="86">
        <f t="shared" si="218"/>
        <v>5.5346779082681609E-21</v>
      </c>
      <c r="ID168" s="86">
        <f t="shared" si="218"/>
        <v>4.5064747874281686E-19</v>
      </c>
      <c r="IE168" s="86">
        <f t="shared" si="218"/>
        <v>5.5622909642415772E-17</v>
      </c>
      <c r="IF168" s="86">
        <f t="shared" si="218"/>
        <v>1.4837507218253649E-21</v>
      </c>
      <c r="IG168" s="86">
        <f t="shared" si="218"/>
        <v>7.1533260872456602E-18</v>
      </c>
      <c r="II168" s="86">
        <f t="shared" si="219"/>
        <v>0.46956132199484296</v>
      </c>
      <c r="IJ168" s="86">
        <f t="shared" si="219"/>
        <v>0.55612095119871818</v>
      </c>
      <c r="IK168" s="86">
        <f t="shared" si="219"/>
        <v>0.55816543733958945</v>
      </c>
      <c r="IL168" s="86">
        <f t="shared" si="219"/>
        <v>0.54250383061839058</v>
      </c>
      <c r="IM168" s="86">
        <f t="shared" si="219"/>
        <v>0.459496718172549</v>
      </c>
      <c r="IN168" s="86">
        <f t="shared" si="219"/>
        <v>0.54223645785994656</v>
      </c>
      <c r="IO168" s="86">
        <f t="shared" si="219"/>
        <v>0.57552109573900234</v>
      </c>
      <c r="IP168" s="86">
        <f t="shared" si="219"/>
        <v>0.57945187827601419</v>
      </c>
      <c r="IQ168" s="86">
        <f t="shared" si="219"/>
        <v>0.56633313869580759</v>
      </c>
      <c r="IR168" s="86">
        <f t="shared" si="219"/>
        <v>0.58495372725349293</v>
      </c>
      <c r="IS168" s="86">
        <f t="shared" si="219"/>
        <v>0.58608961165918805</v>
      </c>
      <c r="IT168" s="86">
        <f t="shared" si="219"/>
        <v>0.58673795483210633</v>
      </c>
      <c r="IU168" s="86">
        <f t="shared" si="219"/>
        <v>0.50012790657926576</v>
      </c>
      <c r="IV168" s="86">
        <f t="shared" si="219"/>
        <v>0.40054438343084897</v>
      </c>
      <c r="IW168" s="86">
        <f t="shared" si="219"/>
        <v>0.3798841322217153</v>
      </c>
      <c r="IY168" s="86">
        <f t="shared" si="220"/>
        <v>0.46956132199506617</v>
      </c>
      <c r="IZ168" s="86">
        <f t="shared" si="220"/>
        <v>0.55612095119913463</v>
      </c>
      <c r="JA168" s="86">
        <f t="shared" si="220"/>
        <v>0.55816543733961776</v>
      </c>
      <c r="JB168" s="86">
        <f t="shared" si="220"/>
        <v>0.54250383061839891</v>
      </c>
      <c r="JC168" s="86">
        <f t="shared" si="220"/>
        <v>0.45949671817258897</v>
      </c>
      <c r="JD168" s="86">
        <f t="shared" si="220"/>
        <v>0.54223645785994867</v>
      </c>
      <c r="JE168" s="86">
        <f t="shared" si="220"/>
        <v>0.57552109573900234</v>
      </c>
      <c r="JF168" s="86">
        <f t="shared" si="220"/>
        <v>0.57945187827601419</v>
      </c>
      <c r="JG168" s="86">
        <f t="shared" si="220"/>
        <v>0.56633313869580759</v>
      </c>
      <c r="JH168" s="86">
        <f t="shared" si="220"/>
        <v>0.58495372725349293</v>
      </c>
      <c r="JI168" s="86">
        <f t="shared" si="220"/>
        <v>0.58608961165918805</v>
      </c>
      <c r="JJ168" s="86">
        <f t="shared" si="220"/>
        <v>0.58673795483210633</v>
      </c>
      <c r="JK168" s="86">
        <f t="shared" si="220"/>
        <v>0.50012790657926587</v>
      </c>
      <c r="JL168" s="86">
        <f t="shared" si="220"/>
        <v>0.40054438343084897</v>
      </c>
      <c r="JM168" s="86">
        <f t="shared" si="220"/>
        <v>0.3798841322217153</v>
      </c>
    </row>
    <row r="169" spans="2:273" x14ac:dyDescent="0.25">
      <c r="B169" s="2">
        <v>142</v>
      </c>
      <c r="C169" s="37">
        <v>104.46599999999999</v>
      </c>
      <c r="D169" s="37">
        <v>104.241</v>
      </c>
      <c r="E169" s="37">
        <v>105.352</v>
      </c>
      <c r="F169" s="37">
        <v>104.77800000000001</v>
      </c>
      <c r="G169" s="37">
        <v>104.83</v>
      </c>
      <c r="H169" s="37">
        <v>102.47199999999999</v>
      </c>
      <c r="I169" s="37">
        <v>100.83</v>
      </c>
      <c r="J169" s="37">
        <v>98.754999999999995</v>
      </c>
      <c r="K169" s="37">
        <v>99.716999999999999</v>
      </c>
      <c r="L169" s="37">
        <v>101.792</v>
      </c>
      <c r="M169" s="37">
        <v>100.962</v>
      </c>
      <c r="N169" s="37">
        <v>100.717</v>
      </c>
      <c r="O169" s="37">
        <v>106.17</v>
      </c>
      <c r="P169" s="37">
        <v>123.925</v>
      </c>
      <c r="Q169" s="37">
        <v>145.226</v>
      </c>
      <c r="S169" s="4">
        <f t="shared" si="221"/>
        <v>104.90289061770852</v>
      </c>
      <c r="T169" s="4">
        <f t="shared" si="221"/>
        <v>104.8195303292631</v>
      </c>
      <c r="U169" s="4">
        <f t="shared" si="221"/>
        <v>105.43392135234569</v>
      </c>
      <c r="V169" s="4">
        <f t="shared" si="221"/>
        <v>104.73478711067168</v>
      </c>
      <c r="W169" s="4">
        <f t="shared" si="221"/>
        <v>104.37108514018971</v>
      </c>
      <c r="X169" s="4">
        <f t="shared" si="221"/>
        <v>102.74353864278703</v>
      </c>
      <c r="Y169" s="4">
        <f t="shared" si="221"/>
        <v>102.02163642491598</v>
      </c>
      <c r="Z169" s="4">
        <f t="shared" si="221"/>
        <v>99.556270688445409</v>
      </c>
      <c r="AA169" s="4">
        <f t="shared" si="221"/>
        <v>100.19831265935053</v>
      </c>
      <c r="AB169" s="4">
        <f t="shared" si="221"/>
        <v>102.93582677097666</v>
      </c>
      <c r="AC169" s="4">
        <f t="shared" si="221"/>
        <v>101.69073270102716</v>
      </c>
      <c r="AD169" s="4">
        <f t="shared" si="221"/>
        <v>102.00451543554917</v>
      </c>
      <c r="AE169" s="4">
        <f t="shared" si="221"/>
        <v>105.7325267809827</v>
      </c>
      <c r="AF169" s="4">
        <f t="shared" si="221"/>
        <v>123.48824194460494</v>
      </c>
      <c r="AG169" s="4">
        <f t="shared" si="221"/>
        <v>146.43141629008591</v>
      </c>
      <c r="AI169" s="4">
        <f t="shared" si="222"/>
        <v>-0.43689061770852788</v>
      </c>
      <c r="AJ169" s="4">
        <f t="shared" si="222"/>
        <v>-0.57853032926310277</v>
      </c>
      <c r="AK169" s="4">
        <f t="shared" si="222"/>
        <v>-8.1921352345688092E-2</v>
      </c>
      <c r="AL169" s="4">
        <f t="shared" si="222"/>
        <v>4.3212889328330562E-2</v>
      </c>
      <c r="AM169" s="4">
        <f t="shared" si="222"/>
        <v>0.45891485981029234</v>
      </c>
      <c r="AN169" s="4">
        <f t="shared" si="222"/>
        <v>-0.27153864278703566</v>
      </c>
      <c r="AO169" s="4">
        <f t="shared" si="222"/>
        <v>-1.1916364249159841</v>
      </c>
      <c r="AP169" s="4">
        <f t="shared" si="222"/>
        <v>-0.80127068844541327</v>
      </c>
      <c r="AQ169" s="4">
        <f t="shared" si="222"/>
        <v>-0.48131265935053591</v>
      </c>
      <c r="AR169" s="4">
        <f t="shared" si="222"/>
        <v>-1.1438267709766592</v>
      </c>
      <c r="AS169" s="4">
        <f t="shared" si="222"/>
        <v>-0.72873270102715537</v>
      </c>
      <c r="AT169" s="4">
        <f t="shared" si="222"/>
        <v>-1.2875154355491674</v>
      </c>
      <c r="AU169" s="4">
        <f t="shared" si="222"/>
        <v>0.43747321901730629</v>
      </c>
      <c r="AV169" s="4">
        <f t="shared" si="222"/>
        <v>0.4367580553950603</v>
      </c>
      <c r="AW169" s="4">
        <f t="shared" si="222"/>
        <v>-1.2054162900859069</v>
      </c>
      <c r="AY169" s="2">
        <f t="shared" si="214"/>
        <v>104.54193386109415</v>
      </c>
      <c r="AZ169" s="2">
        <f t="shared" si="214"/>
        <v>104.16724173923809</v>
      </c>
      <c r="BA169" s="2">
        <f t="shared" si="214"/>
        <v>103.91488147686056</v>
      </c>
      <c r="BB169" s="2">
        <f t="shared" si="214"/>
        <v>102.91968850043298</v>
      </c>
      <c r="BC169" s="2">
        <f t="shared" si="214"/>
        <v>101.1708747584601</v>
      </c>
      <c r="BD169" s="2">
        <f t="shared" si="214"/>
        <v>100.02394894780949</v>
      </c>
      <c r="BE169" s="2">
        <f t="shared" si="214"/>
        <v>99.79993769243066</v>
      </c>
      <c r="BF169" s="2">
        <f t="shared" si="214"/>
        <v>98.237566100944605</v>
      </c>
      <c r="BG169" s="2">
        <f t="shared" si="214"/>
        <v>99.132504179492912</v>
      </c>
      <c r="BH169" s="2">
        <f t="shared" si="214"/>
        <v>100.98551194673928</v>
      </c>
      <c r="BI169" s="2">
        <f t="shared" si="214"/>
        <v>99.40738761838405</v>
      </c>
      <c r="BJ169" s="2">
        <f t="shared" si="214"/>
        <v>99.291837600658823</v>
      </c>
      <c r="BK169" s="2">
        <f t="shared" si="214"/>
        <v>100.73876375034394</v>
      </c>
      <c r="BL169" s="2">
        <f t="shared" si="214"/>
        <v>102.28934944620858</v>
      </c>
      <c r="BM169" s="2">
        <f t="shared" si="214"/>
        <v>104.17874807198925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122.89692769084877</v>
      </c>
      <c r="DL169" s="2">
        <f t="shared" si="223"/>
        <v>117.8652754756871</v>
      </c>
      <c r="DM169" s="2">
        <f t="shared" si="223"/>
        <v>121.80250741088179</v>
      </c>
      <c r="DN169" s="2">
        <f t="shared" si="223"/>
        <v>118.95232685560056</v>
      </c>
      <c r="DO169" s="2">
        <f t="shared" si="223"/>
        <v>116.16496509464935</v>
      </c>
      <c r="DP169" s="2">
        <f t="shared" si="223"/>
        <v>117.17543877885984</v>
      </c>
      <c r="DQ169" s="2">
        <f t="shared" si="223"/>
        <v>118.96652196482196</v>
      </c>
      <c r="DR169" s="2">
        <f t="shared" si="223"/>
        <v>119.94759530583215</v>
      </c>
      <c r="DS169" s="2">
        <f t="shared" si="223"/>
        <v>122.39083305322127</v>
      </c>
      <c r="DT169" s="2">
        <f t="shared" si="223"/>
        <v>121.51051381381384</v>
      </c>
      <c r="DU169" s="2">
        <f t="shared" si="223"/>
        <v>124.78751668811671</v>
      </c>
      <c r="DV169" s="2">
        <f t="shared" si="223"/>
        <v>114.89461735419628</v>
      </c>
      <c r="DW169" s="2">
        <f t="shared" si="223"/>
        <v>123.80595546975549</v>
      </c>
      <c r="DX169" s="2">
        <f t="shared" si="223"/>
        <v>114.72031627196333</v>
      </c>
      <c r="DY169" s="2">
        <f t="shared" si="223"/>
        <v>108.77197011494249</v>
      </c>
      <c r="EA169" s="2">
        <f t="shared" si="213"/>
        <v>103.89540168282944</v>
      </c>
      <c r="EB169" s="2">
        <f t="shared" si="213"/>
        <v>103.44785556900726</v>
      </c>
      <c r="EC169" s="2">
        <f t="shared" si="213"/>
        <v>102.97056109890111</v>
      </c>
      <c r="ED169" s="2">
        <f t="shared" si="213"/>
        <v>102.29832444381063</v>
      </c>
      <c r="EE169" s="2">
        <f t="shared" si="213"/>
        <v>100.49553468128855</v>
      </c>
      <c r="EF169" s="2">
        <f t="shared" si="213"/>
        <v>99.238814691656614</v>
      </c>
      <c r="EG169" s="2">
        <f t="shared" si="213"/>
        <v>99.290701152765678</v>
      </c>
      <c r="EH169" s="2">
        <f t="shared" si="213"/>
        <v>97.174277353689547</v>
      </c>
      <c r="EI169" s="2">
        <f t="shared" si="213"/>
        <v>97.607280701754405</v>
      </c>
      <c r="EJ169" s="2">
        <f t="shared" si="213"/>
        <v>100.20303047874407</v>
      </c>
      <c r="EK169" s="2">
        <f t="shared" si="212"/>
        <v>98.087944136657455</v>
      </c>
      <c r="EL169" s="2">
        <f t="shared" si="179"/>
        <v>98.611852645397946</v>
      </c>
      <c r="EM169" s="2">
        <f t="shared" si="179"/>
        <v>99.92251696711233</v>
      </c>
      <c r="EN169" s="2">
        <f t="shared" si="179"/>
        <v>102.18896313432836</v>
      </c>
      <c r="EO169" s="2">
        <f t="shared" si="179"/>
        <v>104.81478905712862</v>
      </c>
      <c r="EQ169" s="2">
        <f t="shared" si="224"/>
        <v>105.15116437899391</v>
      </c>
      <c r="ER169" s="2">
        <f t="shared" si="224"/>
        <v>104.75448098089423</v>
      </c>
      <c r="ES169" s="2">
        <f t="shared" si="224"/>
        <v>104.68594833018275</v>
      </c>
      <c r="ET169" s="2">
        <f t="shared" si="224"/>
        <v>103.44416450976499</v>
      </c>
      <c r="EU169" s="2">
        <f t="shared" si="224"/>
        <v>101.81503930535017</v>
      </c>
      <c r="EV169" s="2">
        <f t="shared" si="224"/>
        <v>100.68924132250888</v>
      </c>
      <c r="EW169" s="2">
        <f t="shared" si="224"/>
        <v>100.19831982191012</v>
      </c>
      <c r="EX169" s="2">
        <f t="shared" si="224"/>
        <v>98.957957111360543</v>
      </c>
      <c r="EY169" s="2">
        <f t="shared" si="224"/>
        <v>100.13644994513653</v>
      </c>
      <c r="EZ169" s="2">
        <f t="shared" si="224"/>
        <v>101.53319219694791</v>
      </c>
      <c r="FA169" s="2">
        <f t="shared" si="224"/>
        <v>100.35165263413811</v>
      </c>
      <c r="FB169" s="2">
        <f t="shared" si="224"/>
        <v>99.792945015216347</v>
      </c>
      <c r="FC169" s="2">
        <f t="shared" si="224"/>
        <v>101.47616686283814</v>
      </c>
      <c r="FD169" s="2">
        <f t="shared" si="224"/>
        <v>102.3930171655132</v>
      </c>
      <c r="FE169" s="2">
        <f t="shared" si="224"/>
        <v>103.50142986593725</v>
      </c>
      <c r="FG169" s="2">
        <f t="shared" si="225"/>
        <v>0.99984834541305223</v>
      </c>
      <c r="FH169" s="2">
        <f t="shared" si="225"/>
        <v>0.99988403361942491</v>
      </c>
      <c r="FI169" s="2">
        <f t="shared" si="225"/>
        <v>0.99986384095028469</v>
      </c>
      <c r="FJ169" s="2">
        <f t="shared" si="225"/>
        <v>0.9998613532750793</v>
      </c>
      <c r="FK169" s="2">
        <f t="shared" si="225"/>
        <v>0.9998482055766128</v>
      </c>
      <c r="FL169" s="2">
        <f t="shared" si="225"/>
        <v>0.99985188957269588</v>
      </c>
      <c r="FM169" s="2">
        <f t="shared" si="225"/>
        <v>0.99985225771311637</v>
      </c>
      <c r="FN169" s="2">
        <f t="shared" si="225"/>
        <v>0.99985685755304898</v>
      </c>
      <c r="FO169" s="2">
        <f t="shared" si="225"/>
        <v>0.99984501297661854</v>
      </c>
      <c r="FP169" s="2">
        <f t="shared" si="225"/>
        <v>0.99985520521851579</v>
      </c>
      <c r="FQ169" s="2">
        <f t="shared" si="225"/>
        <v>0.99984849753264649</v>
      </c>
      <c r="FR169" s="2">
        <f t="shared" si="225"/>
        <v>0.99986164778104747</v>
      </c>
      <c r="FS169" s="2">
        <f t="shared" si="225"/>
        <v>0.99984891960787814</v>
      </c>
      <c r="FT169" s="2">
        <f t="shared" si="225"/>
        <v>0.99983226625209676</v>
      </c>
      <c r="FU169" s="2">
        <f t="shared" si="225"/>
        <v>0.99980545778919849</v>
      </c>
      <c r="FW169" s="2">
        <f t="shared" si="216"/>
        <v>0.51255743752582605</v>
      </c>
      <c r="FX169" s="2">
        <f t="shared" si="216"/>
        <v>0.54928844005148869</v>
      </c>
      <c r="FY169" s="2">
        <f t="shared" si="216"/>
        <v>0.54900504146907825</v>
      </c>
      <c r="FZ169" s="2">
        <f t="shared" si="216"/>
        <v>0.54026303681005883</v>
      </c>
      <c r="GA169" s="2">
        <f t="shared" si="216"/>
        <v>0.51001075156954201</v>
      </c>
      <c r="GB169" s="2">
        <f t="shared" si="216"/>
        <v>0.53948103161559624</v>
      </c>
      <c r="GC169" s="2">
        <f t="shared" si="216"/>
        <v>0.55786599164953254</v>
      </c>
      <c r="GD169" s="2">
        <f t="shared" si="216"/>
        <v>0.59429329409574994</v>
      </c>
      <c r="GE169" s="2">
        <f t="shared" si="216"/>
        <v>0.60153441795625651</v>
      </c>
      <c r="GF169" s="2">
        <f t="shared" si="216"/>
        <v>0.58594097615001473</v>
      </c>
      <c r="GG169" s="2">
        <f t="shared" si="216"/>
        <v>0.58108119135998038</v>
      </c>
      <c r="GH169" s="2">
        <f t="shared" si="216"/>
        <v>0.57381811613678779</v>
      </c>
      <c r="GI169" s="2">
        <f t="shared" si="216"/>
        <v>0.52305121392729625</v>
      </c>
      <c r="GJ169" s="2">
        <f t="shared" si="216"/>
        <v>0.48165861013107486</v>
      </c>
      <c r="GK169" s="2">
        <f t="shared" si="216"/>
        <v>0.4848717914809198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1.201501227968639E-247</v>
      </c>
      <c r="HA169" s="86">
        <f t="shared" si="217"/>
        <v>1.5495862147705402E-307</v>
      </c>
      <c r="HC169" s="86">
        <f t="shared" si="181"/>
        <v>7.2103338731346583E-207</v>
      </c>
      <c r="HD169" s="86">
        <f t="shared" si="181"/>
        <v>2.9566653294864774E-218</v>
      </c>
      <c r="HE169" s="86">
        <f t="shared" si="181"/>
        <v>1.4876013994418464E-204</v>
      </c>
      <c r="HF169" s="86">
        <f t="shared" si="180"/>
        <v>3.7587607341340707E-270</v>
      </c>
      <c r="HG169" s="86">
        <f t="shared" si="180"/>
        <v>6.5578706161774094E-268</v>
      </c>
      <c r="HH169" s="86">
        <f t="shared" si="180"/>
        <v>2.2031258128203955E-284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2.1440403842461208E-149</v>
      </c>
      <c r="HM169" s="86">
        <f t="shared" si="161"/>
        <v>8.0546032709524231E-255</v>
      </c>
      <c r="HN169" s="86">
        <f t="shared" si="161"/>
        <v>2.845590877014446E-225</v>
      </c>
      <c r="HO169" s="86">
        <f t="shared" si="161"/>
        <v>1.1376306052823648E-157</v>
      </c>
      <c r="HP169" s="86">
        <f t="shared" si="161"/>
        <v>1.6992526371404046E-140</v>
      </c>
      <c r="HQ169" s="86">
        <f t="shared" si="161"/>
        <v>5.0657802282483999E-182</v>
      </c>
      <c r="HS169" s="86">
        <f t="shared" si="218"/>
        <v>2.3325857248274228E-14</v>
      </c>
      <c r="HT169" s="86">
        <f t="shared" si="218"/>
        <v>5.0370035539841629E-14</v>
      </c>
      <c r="HU169" s="86">
        <f t="shared" si="218"/>
        <v>2.7148945595979292E-15</v>
      </c>
      <c r="HV169" s="86">
        <f t="shared" si="218"/>
        <v>7.2471768422978027E-16</v>
      </c>
      <c r="HW169" s="86">
        <f t="shared" si="218"/>
        <v>3.4501486846951953E-15</v>
      </c>
      <c r="HX169" s="86">
        <f t="shared" si="218"/>
        <v>1.5948348072930829E-16</v>
      </c>
      <c r="HY169" s="86">
        <f t="shared" si="218"/>
        <v>6.8396437477939726E-20</v>
      </c>
      <c r="HZ169" s="86">
        <f t="shared" si="218"/>
        <v>1.2406990037930118E-20</v>
      </c>
      <c r="IA169" s="86">
        <f t="shared" si="218"/>
        <v>1.4340086889331275E-23</v>
      </c>
      <c r="IB169" s="86">
        <f t="shared" si="218"/>
        <v>4.1317765927962154E-22</v>
      </c>
      <c r="IC169" s="86">
        <f t="shared" si="218"/>
        <v>1.9788472668729221E-22</v>
      </c>
      <c r="ID169" s="86">
        <f t="shared" si="218"/>
        <v>2.1486877060586153E-20</v>
      </c>
      <c r="IE169" s="86">
        <f t="shared" si="218"/>
        <v>3.1255629983929036E-18</v>
      </c>
      <c r="IF169" s="86">
        <f t="shared" si="218"/>
        <v>2.8568858892566843E-23</v>
      </c>
      <c r="IG169" s="86">
        <f t="shared" si="218"/>
        <v>2.4261489824164891E-19</v>
      </c>
      <c r="II169" s="86">
        <f t="shared" si="219"/>
        <v>0.53141209551482971</v>
      </c>
      <c r="IJ169" s="86">
        <f t="shared" si="219"/>
        <v>0.58221361853033027</v>
      </c>
      <c r="IK169" s="86">
        <f t="shared" si="219"/>
        <v>0.5837794654186389</v>
      </c>
      <c r="IL169" s="86">
        <f t="shared" si="219"/>
        <v>0.57775695457559195</v>
      </c>
      <c r="IM169" s="86">
        <f t="shared" si="219"/>
        <v>0.52677296998896839</v>
      </c>
      <c r="IN169" s="86">
        <f t="shared" si="219"/>
        <v>0.57850184000246163</v>
      </c>
      <c r="IO169" s="86">
        <f t="shared" si="219"/>
        <v>0.58688495875075852</v>
      </c>
      <c r="IP169" s="86">
        <f t="shared" si="219"/>
        <v>0.54782849310418669</v>
      </c>
      <c r="IQ169" s="86">
        <f t="shared" si="219"/>
        <v>0.52258223536729531</v>
      </c>
      <c r="IR169" s="86">
        <f t="shared" si="219"/>
        <v>0.56095180014622859</v>
      </c>
      <c r="IS169" s="86">
        <f t="shared" si="219"/>
        <v>0.56379339934550821</v>
      </c>
      <c r="IT169" s="86">
        <f t="shared" si="219"/>
        <v>0.5771603137807505</v>
      </c>
      <c r="IU169" s="86">
        <f t="shared" si="219"/>
        <v>0.55756018353015924</v>
      </c>
      <c r="IV169" s="86">
        <f t="shared" si="219"/>
        <v>0.46715134696943561</v>
      </c>
      <c r="IW169" s="86">
        <f t="shared" si="219"/>
        <v>0.45737015202524778</v>
      </c>
      <c r="IY169" s="86">
        <f t="shared" si="220"/>
        <v>0.53141209551485302</v>
      </c>
      <c r="IZ169" s="86">
        <f t="shared" si="220"/>
        <v>0.58221361853038067</v>
      </c>
      <c r="JA169" s="86">
        <f t="shared" si="220"/>
        <v>0.58377946541864156</v>
      </c>
      <c r="JB169" s="86">
        <f t="shared" si="220"/>
        <v>0.57775695457559273</v>
      </c>
      <c r="JC169" s="86">
        <f t="shared" si="220"/>
        <v>0.52677296998897183</v>
      </c>
      <c r="JD169" s="86">
        <f t="shared" si="220"/>
        <v>0.57850184000246174</v>
      </c>
      <c r="JE169" s="86">
        <f t="shared" si="220"/>
        <v>0.58688495875075852</v>
      </c>
      <c r="JF169" s="86">
        <f t="shared" si="220"/>
        <v>0.54782849310418669</v>
      </c>
      <c r="JG169" s="86">
        <f t="shared" si="220"/>
        <v>0.52258223536729531</v>
      </c>
      <c r="JH169" s="86">
        <f t="shared" si="220"/>
        <v>0.56095180014622859</v>
      </c>
      <c r="JI169" s="86">
        <f t="shared" si="220"/>
        <v>0.56379339934550821</v>
      </c>
      <c r="JJ169" s="86">
        <f t="shared" si="220"/>
        <v>0.5771603137807505</v>
      </c>
      <c r="JK169" s="86">
        <f t="shared" si="220"/>
        <v>0.55756018353015924</v>
      </c>
      <c r="JL169" s="86">
        <f t="shared" si="220"/>
        <v>0.46715134696943561</v>
      </c>
      <c r="JM169" s="86">
        <f t="shared" si="220"/>
        <v>0.45737015202524778</v>
      </c>
    </row>
    <row r="170" spans="2:273" x14ac:dyDescent="0.25">
      <c r="B170" s="2">
        <v>143</v>
      </c>
      <c r="C170" s="37">
        <v>104.63800000000001</v>
      </c>
      <c r="D170" s="37">
        <v>104.55200000000001</v>
      </c>
      <c r="E170" s="37">
        <v>105.593</v>
      </c>
      <c r="F170" s="37">
        <v>105.01900000000001</v>
      </c>
      <c r="G170" s="37">
        <v>102.717</v>
      </c>
      <c r="H170" s="37">
        <v>101.774</v>
      </c>
      <c r="I170" s="37">
        <v>100.18899999999999</v>
      </c>
      <c r="J170" s="37">
        <v>97.792000000000002</v>
      </c>
      <c r="K170" s="37">
        <v>98.774000000000001</v>
      </c>
      <c r="L170" s="37">
        <v>100.81100000000001</v>
      </c>
      <c r="M170" s="37">
        <v>99.887</v>
      </c>
      <c r="N170" s="37">
        <v>100.01900000000001</v>
      </c>
      <c r="O170" s="37">
        <v>103.81100000000001</v>
      </c>
      <c r="P170" s="37">
        <v>121.396</v>
      </c>
      <c r="Q170" s="37">
        <v>142.60400000000001</v>
      </c>
      <c r="S170" s="4">
        <f t="shared" si="221"/>
        <v>104.71520184580322</v>
      </c>
      <c r="T170" s="4">
        <f t="shared" si="221"/>
        <v>104.55026950594275</v>
      </c>
      <c r="U170" s="4">
        <f t="shared" si="221"/>
        <v>104.91433509892551</v>
      </c>
      <c r="V170" s="4">
        <f t="shared" si="221"/>
        <v>104.15254287617805</v>
      </c>
      <c r="W170" s="4">
        <f t="shared" si="221"/>
        <v>103.71815352490664</v>
      </c>
      <c r="X170" s="4">
        <f t="shared" si="221"/>
        <v>101.93870672270626</v>
      </c>
      <c r="Y170" s="4">
        <f t="shared" si="221"/>
        <v>101.16905041605055</v>
      </c>
      <c r="Z170" s="4">
        <f t="shared" si="221"/>
        <v>98.891756822005817</v>
      </c>
      <c r="AA170" s="4">
        <f t="shared" si="221"/>
        <v>99.593996634669324</v>
      </c>
      <c r="AB170" s="4">
        <f t="shared" si="221"/>
        <v>102.02724136459736</v>
      </c>
      <c r="AC170" s="4">
        <f t="shared" si="221"/>
        <v>100.5969487973702</v>
      </c>
      <c r="AD170" s="4">
        <f t="shared" si="221"/>
        <v>100.83957989320449</v>
      </c>
      <c r="AE170" s="4">
        <f t="shared" si="221"/>
        <v>104.50304328712373</v>
      </c>
      <c r="AF170" s="4">
        <f t="shared" si="221"/>
        <v>120.7291873151397</v>
      </c>
      <c r="AG170" s="4">
        <f t="shared" si="221"/>
        <v>142.7120603548656</v>
      </c>
      <c r="AI170" s="4">
        <f t="shared" si="222"/>
        <v>-7.7201845803216429E-2</v>
      </c>
      <c r="AJ170" s="4">
        <f t="shared" si="222"/>
        <v>1.7304940572557825E-3</v>
      </c>
      <c r="AK170" s="4">
        <f t="shared" si="222"/>
        <v>0.67866490107449806</v>
      </c>
      <c r="AL170" s="4">
        <f t="shared" si="222"/>
        <v>0.86645712382195939</v>
      </c>
      <c r="AM170" s="4">
        <f t="shared" si="222"/>
        <v>-1.0011535249066412</v>
      </c>
      <c r="AN170" s="4">
        <f t="shared" si="222"/>
        <v>-0.16470672270625641</v>
      </c>
      <c r="AO170" s="4">
        <f t="shared" si="222"/>
        <v>-0.98005041605055965</v>
      </c>
      <c r="AP170" s="4">
        <f t="shared" si="222"/>
        <v>-1.0997568220058156</v>
      </c>
      <c r="AQ170" s="4">
        <f t="shared" si="222"/>
        <v>-0.81999663466932304</v>
      </c>
      <c r="AR170" s="4">
        <f t="shared" si="222"/>
        <v>-1.2162413645973515</v>
      </c>
      <c r="AS170" s="4">
        <f t="shared" si="222"/>
        <v>-0.70994879737020256</v>
      </c>
      <c r="AT170" s="4">
        <f t="shared" si="222"/>
        <v>-0.82057989320448144</v>
      </c>
      <c r="AU170" s="4">
        <f t="shared" si="222"/>
        <v>-0.69204328712372387</v>
      </c>
      <c r="AV170" s="4">
        <f t="shared" si="222"/>
        <v>0.66681268486030376</v>
      </c>
      <c r="AW170" s="4">
        <f t="shared" si="222"/>
        <v>-0.10806035486558585</v>
      </c>
      <c r="AY170" s="2">
        <f t="shared" si="214"/>
        <v>104.41071055785247</v>
      </c>
      <c r="AZ170" s="2">
        <f t="shared" si="214"/>
        <v>104.05280411886751</v>
      </c>
      <c r="BA170" s="2">
        <f t="shared" si="214"/>
        <v>103.78710638472225</v>
      </c>
      <c r="BB170" s="2">
        <f t="shared" si="214"/>
        <v>102.77621309108503</v>
      </c>
      <c r="BC170" s="2">
        <f t="shared" si="214"/>
        <v>101.02880079125507</v>
      </c>
      <c r="BD170" s="2">
        <f t="shared" si="214"/>
        <v>99.908708513931501</v>
      </c>
      <c r="BE170" s="2">
        <f t="shared" si="214"/>
        <v>99.67222317415667</v>
      </c>
      <c r="BF170" s="2">
        <f t="shared" si="214"/>
        <v>98.131898502000155</v>
      </c>
      <c r="BG170" s="2">
        <f t="shared" si="214"/>
        <v>99.030931798906451</v>
      </c>
      <c r="BH170" s="2">
        <f t="shared" si="214"/>
        <v>100.87109238553106</v>
      </c>
      <c r="BI170" s="2">
        <f t="shared" si="214"/>
        <v>99.261378981078991</v>
      </c>
      <c r="BJ170" s="2">
        <f t="shared" si="214"/>
        <v>99.138443781803247</v>
      </c>
      <c r="BK170" s="2">
        <f t="shared" si="214"/>
        <v>100.60440985106999</v>
      </c>
      <c r="BL170" s="2">
        <f t="shared" si="214"/>
        <v>102.17373397349557</v>
      </c>
      <c r="BM170" s="2">
        <f t="shared" si="214"/>
        <v>104.01324351680233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122.88977430061642</v>
      </c>
      <c r="DL170" s="2">
        <f t="shared" si="223"/>
        <v>117.81545750528541</v>
      </c>
      <c r="DM170" s="2">
        <f t="shared" si="223"/>
        <v>121.7914966228893</v>
      </c>
      <c r="DN170" s="2">
        <f t="shared" si="223"/>
        <v>118.93655033738195</v>
      </c>
      <c r="DO170" s="2">
        <f t="shared" si="223"/>
        <v>116.13199737389215</v>
      </c>
      <c r="DP170" s="2">
        <f t="shared" si="223"/>
        <v>117.15962895283948</v>
      </c>
      <c r="DQ170" s="2">
        <f t="shared" si="223"/>
        <v>118.95350420420421</v>
      </c>
      <c r="DR170" s="2">
        <f t="shared" si="223"/>
        <v>119.9570014224751</v>
      </c>
      <c r="DS170" s="2">
        <f t="shared" si="223"/>
        <v>122.43852436974788</v>
      </c>
      <c r="DT170" s="2">
        <f t="shared" si="223"/>
        <v>121.54343363363367</v>
      </c>
      <c r="DU170" s="2">
        <f t="shared" si="223"/>
        <v>124.84279828399831</v>
      </c>
      <c r="DV170" s="2">
        <f t="shared" si="223"/>
        <v>114.86243954480796</v>
      </c>
      <c r="DW170" s="2">
        <f t="shared" si="223"/>
        <v>123.84551621621624</v>
      </c>
      <c r="DX170" s="2">
        <f t="shared" si="223"/>
        <v>114.6712077922078</v>
      </c>
      <c r="DY170" s="2">
        <f t="shared" si="223"/>
        <v>108.6658659992584</v>
      </c>
      <c r="EA170" s="2">
        <f t="shared" si="213"/>
        <v>103.71822661152311</v>
      </c>
      <c r="EB170" s="2">
        <f t="shared" si="213"/>
        <v>103.28615314769976</v>
      </c>
      <c r="EC170" s="2">
        <f t="shared" si="213"/>
        <v>102.779861978022</v>
      </c>
      <c r="ED170" s="2">
        <f t="shared" si="213"/>
        <v>102.11272070735883</v>
      </c>
      <c r="EE170" s="2">
        <f t="shared" si="213"/>
        <v>100.3057889307745</v>
      </c>
      <c r="EF170" s="2">
        <f t="shared" si="213"/>
        <v>99.07056191051997</v>
      </c>
      <c r="EG170" s="2">
        <f t="shared" si="213"/>
        <v>99.129864719558284</v>
      </c>
      <c r="EH170" s="2">
        <f t="shared" si="213"/>
        <v>97.003430237489383</v>
      </c>
      <c r="EI170" s="2">
        <f t="shared" si="213"/>
        <v>97.412719606032638</v>
      </c>
      <c r="EJ170" s="2">
        <f t="shared" si="213"/>
        <v>100.0390178882931</v>
      </c>
      <c r="EK170" s="2">
        <f t="shared" si="212"/>
        <v>97.858789473684226</v>
      </c>
      <c r="EL170" s="2">
        <f t="shared" si="179"/>
        <v>98.414795560329381</v>
      </c>
      <c r="EM170" s="2">
        <f t="shared" si="179"/>
        <v>99.73077097668822</v>
      </c>
      <c r="EN170" s="2">
        <f t="shared" si="179"/>
        <v>102.06608686567165</v>
      </c>
      <c r="EO170" s="2">
        <f t="shared" si="179"/>
        <v>104.69595782927021</v>
      </c>
      <c r="EQ170" s="2">
        <f t="shared" si="224"/>
        <v>105.0063663602612</v>
      </c>
      <c r="ER170" s="2">
        <f t="shared" si="224"/>
        <v>104.62383212886103</v>
      </c>
      <c r="ES170" s="2">
        <f t="shared" si="224"/>
        <v>104.53760008401599</v>
      </c>
      <c r="ET170" s="2">
        <f t="shared" si="224"/>
        <v>103.28735516234977</v>
      </c>
      <c r="EU170" s="2">
        <f t="shared" si="224"/>
        <v>101.65819883973276</v>
      </c>
      <c r="EV170" s="2">
        <f t="shared" si="224"/>
        <v>100.5568789945999</v>
      </c>
      <c r="EW170" s="2">
        <f t="shared" si="224"/>
        <v>100.05964334586254</v>
      </c>
      <c r="EX170" s="2">
        <f t="shared" si="224"/>
        <v>98.829624226149249</v>
      </c>
      <c r="EY170" s="2">
        <f t="shared" si="224"/>
        <v>100.00286765870806</v>
      </c>
      <c r="EZ170" s="2">
        <f t="shared" si="224"/>
        <v>101.40267647566947</v>
      </c>
      <c r="FA170" s="2">
        <f t="shared" si="224"/>
        <v>100.17739587328386</v>
      </c>
      <c r="FB170" s="2">
        <f t="shared" si="224"/>
        <v>99.625134332883334</v>
      </c>
      <c r="FC170" s="2">
        <f t="shared" si="224"/>
        <v>101.32486375848787</v>
      </c>
      <c r="FD170" s="2">
        <f t="shared" si="224"/>
        <v>102.27556540623263</v>
      </c>
      <c r="FE170" s="2">
        <f t="shared" si="224"/>
        <v>103.35036036200208</v>
      </c>
      <c r="FG170" s="2">
        <f t="shared" si="225"/>
        <v>0.99986168752722948</v>
      </c>
      <c r="FH170" s="2">
        <f t="shared" si="225"/>
        <v>0.99989423632472485</v>
      </c>
      <c r="FI170" s="2">
        <f t="shared" si="225"/>
        <v>0.99987581998304198</v>
      </c>
      <c r="FJ170" s="2">
        <f t="shared" si="225"/>
        <v>0.99987355114142984</v>
      </c>
      <c r="FK170" s="2">
        <f t="shared" si="225"/>
        <v>0.99986155999147586</v>
      </c>
      <c r="FL170" s="2">
        <f t="shared" si="225"/>
        <v>0.99986491992449833</v>
      </c>
      <c r="FM170" s="2">
        <f t="shared" si="225"/>
        <v>0.99986525568129248</v>
      </c>
      <c r="FN170" s="2">
        <f t="shared" si="225"/>
        <v>0.99986945089254486</v>
      </c>
      <c r="FO170" s="2">
        <f t="shared" si="225"/>
        <v>0.99985864822707726</v>
      </c>
      <c r="FP170" s="2">
        <f t="shared" si="225"/>
        <v>0.99986794390736056</v>
      </c>
      <c r="FQ170" s="2">
        <f t="shared" si="225"/>
        <v>0.99986182626564912</v>
      </c>
      <c r="FR170" s="2">
        <f t="shared" si="225"/>
        <v>0.99987381974061151</v>
      </c>
      <c r="FS170" s="2">
        <f t="shared" si="225"/>
        <v>0.99986221121308416</v>
      </c>
      <c r="FT170" s="2">
        <f t="shared" si="225"/>
        <v>0.9998470227460331</v>
      </c>
      <c r="FU170" s="2">
        <f t="shared" si="225"/>
        <v>0.99982257235790029</v>
      </c>
      <c r="FW170" s="2">
        <f t="shared" si="216"/>
        <v>0.5355259651271741</v>
      </c>
      <c r="FX170" s="2">
        <f t="shared" si="216"/>
        <v>0.57197153376477117</v>
      </c>
      <c r="FY170" s="2">
        <f t="shared" si="216"/>
        <v>0.57169127651095031</v>
      </c>
      <c r="FZ170" s="2">
        <f t="shared" si="216"/>
        <v>0.56303901768129727</v>
      </c>
      <c r="GA170" s="2">
        <f t="shared" si="216"/>
        <v>0.5329899428229119</v>
      </c>
      <c r="GB170" s="2">
        <f t="shared" si="216"/>
        <v>0.56226436459688633</v>
      </c>
      <c r="GC170" s="2">
        <f t="shared" si="216"/>
        <v>0.58044712637340501</v>
      </c>
      <c r="GD170" s="2">
        <f t="shared" si="216"/>
        <v>0.6162936157212886</v>
      </c>
      <c r="GE170" s="2">
        <f t="shared" si="216"/>
        <v>0.62339090977205402</v>
      </c>
      <c r="GF170" s="2">
        <f t="shared" si="216"/>
        <v>0.60809554223946061</v>
      </c>
      <c r="GG170" s="2">
        <f t="shared" si="216"/>
        <v>0.60331974688383649</v>
      </c>
      <c r="GH170" s="2">
        <f t="shared" si="216"/>
        <v>0.59617428595382016</v>
      </c>
      <c r="GI170" s="2">
        <f t="shared" si="216"/>
        <v>0.54596328571659536</v>
      </c>
      <c r="GJ170" s="2">
        <f t="shared" si="216"/>
        <v>0.50467609119076073</v>
      </c>
      <c r="GK170" s="2">
        <f t="shared" si="216"/>
        <v>0.50789236791693038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6.7243014118059624E-254</v>
      </c>
      <c r="HA170" s="86">
        <f t="shared" si="217"/>
        <v>0</v>
      </c>
      <c r="HC170" s="86">
        <f t="shared" si="181"/>
        <v>6.4027906086336365E-214</v>
      </c>
      <c r="HD170" s="86">
        <f t="shared" si="181"/>
        <v>1.2123722967740882E-225</v>
      </c>
      <c r="HE170" s="86">
        <f t="shared" si="181"/>
        <v>1.5216834173299721E-211</v>
      </c>
      <c r="HF170" s="86">
        <f t="shared" si="180"/>
        <v>2.2572078327146909E-279</v>
      </c>
      <c r="HG170" s="86">
        <f t="shared" si="180"/>
        <v>4.1275354329160375E-277</v>
      </c>
      <c r="HH170" s="86">
        <f t="shared" si="180"/>
        <v>4.5883213304969859E-294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2.7511459783960477E-154</v>
      </c>
      <c r="HM170" s="86">
        <f t="shared" si="161"/>
        <v>2.970576524674046E-263</v>
      </c>
      <c r="HN170" s="86">
        <f t="shared" si="161"/>
        <v>9.8871781950019456E-233</v>
      </c>
      <c r="HO170" s="86">
        <f t="shared" ref="HO170:HQ227" si="226" xml:space="preserve"> _xlfn.NORM.DIST($B170, O$8, ABS(O$12), TRUE) * _xlfn.NORM.DIST(($B170 - O$8)*O$16, 0, ABS(O$12), TRUE) * 2</f>
        <v>5.4747854591576479E-163</v>
      </c>
      <c r="HP170" s="86">
        <f t="shared" si="226"/>
        <v>3.1120042874108401E-145</v>
      </c>
      <c r="HQ170" s="86">
        <f t="shared" si="226"/>
        <v>3.6543262688514556E-188</v>
      </c>
      <c r="HS170" s="86">
        <f t="shared" si="218"/>
        <v>2.2352597055200609E-15</v>
      </c>
      <c r="HT170" s="86">
        <f t="shared" si="218"/>
        <v>5.637956614056507E-15</v>
      </c>
      <c r="HU170" s="86">
        <f t="shared" si="218"/>
        <v>2.3823023550806353E-16</v>
      </c>
      <c r="HV170" s="86">
        <f t="shared" si="218"/>
        <v>5.7610773045295981E-17</v>
      </c>
      <c r="HW170" s="86">
        <f t="shared" si="218"/>
        <v>2.7061014236871821E-16</v>
      </c>
      <c r="HX170" s="86">
        <f t="shared" si="218"/>
        <v>1.0806348206192599E-17</v>
      </c>
      <c r="HY170" s="86">
        <f t="shared" si="218"/>
        <v>3.0695563360131845E-21</v>
      </c>
      <c r="HZ170" s="86">
        <f t="shared" si="218"/>
        <v>5.3190869117216187E-22</v>
      </c>
      <c r="IA170" s="86">
        <f t="shared" si="218"/>
        <v>4.1377877462817249E-25</v>
      </c>
      <c r="IB170" s="86">
        <f t="shared" si="218"/>
        <v>1.5312074500287654E-23</v>
      </c>
      <c r="IC170" s="86">
        <f t="shared" si="218"/>
        <v>6.2912935274698221E-24</v>
      </c>
      <c r="ID170" s="86">
        <f t="shared" si="218"/>
        <v>9.1933841999949296E-22</v>
      </c>
      <c r="IE170" s="86">
        <f t="shared" si="218"/>
        <v>1.574465881360005E-19</v>
      </c>
      <c r="IF170" s="86">
        <f t="shared" si="218"/>
        <v>4.6889487047637205E-25</v>
      </c>
      <c r="IG170" s="86">
        <f t="shared" si="218"/>
        <v>7.135812387724065E-21</v>
      </c>
      <c r="II170" s="86">
        <f t="shared" si="219"/>
        <v>0.57159188948498985</v>
      </c>
      <c r="IJ170" s="86">
        <f t="shared" si="219"/>
        <v>0.58597209917284188</v>
      </c>
      <c r="IK170" s="86">
        <f t="shared" si="219"/>
        <v>0.58443648665553172</v>
      </c>
      <c r="IL170" s="86">
        <f t="shared" si="219"/>
        <v>0.58685548340841809</v>
      </c>
      <c r="IM170" s="86">
        <f t="shared" si="219"/>
        <v>0.5705903200567749</v>
      </c>
      <c r="IN170" s="86">
        <f t="shared" si="219"/>
        <v>0.5865162531830298</v>
      </c>
      <c r="IO170" s="86">
        <f t="shared" si="219"/>
        <v>0.5695474203790889</v>
      </c>
      <c r="IP170" s="86">
        <f t="shared" si="219"/>
        <v>0.49891651234272466</v>
      </c>
      <c r="IQ170" s="86">
        <f t="shared" si="219"/>
        <v>0.46471720681978596</v>
      </c>
      <c r="IR170" s="86">
        <f t="shared" si="219"/>
        <v>0.5165315025248256</v>
      </c>
      <c r="IS170" s="86">
        <f t="shared" si="219"/>
        <v>0.51878416505003677</v>
      </c>
      <c r="IT170" s="86">
        <f t="shared" si="219"/>
        <v>0.54302727980277865</v>
      </c>
      <c r="IU170" s="86">
        <f t="shared" si="219"/>
        <v>0.584962394318288</v>
      </c>
      <c r="IV170" s="86">
        <f t="shared" si="219"/>
        <v>0.50487992274687055</v>
      </c>
      <c r="IW170" s="86">
        <f t="shared" si="219"/>
        <v>0.5186126139366064</v>
      </c>
      <c r="IY170" s="86">
        <f t="shared" si="220"/>
        <v>0.57159188948499207</v>
      </c>
      <c r="IZ170" s="86">
        <f t="shared" si="220"/>
        <v>0.58597209917284754</v>
      </c>
      <c r="JA170" s="86">
        <f t="shared" si="220"/>
        <v>0.58443648665553194</v>
      </c>
      <c r="JB170" s="86">
        <f t="shared" si="220"/>
        <v>0.5868554834084182</v>
      </c>
      <c r="JC170" s="86">
        <f t="shared" si="220"/>
        <v>0.57059032005677512</v>
      </c>
      <c r="JD170" s="86">
        <f t="shared" si="220"/>
        <v>0.5865162531830298</v>
      </c>
      <c r="JE170" s="86">
        <f t="shared" si="220"/>
        <v>0.5695474203790889</v>
      </c>
      <c r="JF170" s="86">
        <f t="shared" si="220"/>
        <v>0.49891651234272466</v>
      </c>
      <c r="JG170" s="86">
        <f t="shared" si="220"/>
        <v>0.46471720681978596</v>
      </c>
      <c r="JH170" s="86">
        <f t="shared" si="220"/>
        <v>0.5165315025248256</v>
      </c>
      <c r="JI170" s="86">
        <f t="shared" si="220"/>
        <v>0.51878416505003677</v>
      </c>
      <c r="JJ170" s="86">
        <f t="shared" si="220"/>
        <v>0.54302727980277865</v>
      </c>
      <c r="JK170" s="86">
        <f t="shared" si="220"/>
        <v>0.584962394318288</v>
      </c>
      <c r="JL170" s="86">
        <f t="shared" si="220"/>
        <v>0.50487992274687055</v>
      </c>
      <c r="JM170" s="86">
        <f t="shared" si="220"/>
        <v>0.5186126139366064</v>
      </c>
    </row>
    <row r="171" spans="2:273" x14ac:dyDescent="0.25">
      <c r="B171" s="2">
        <v>144</v>
      </c>
      <c r="C171" s="37">
        <v>105.46599999999999</v>
      </c>
      <c r="D171" s="37">
        <v>104.517</v>
      </c>
      <c r="E171" s="37">
        <v>105.407</v>
      </c>
      <c r="F171" s="37">
        <v>103.27800000000001</v>
      </c>
      <c r="G171" s="37">
        <v>102.47199999999999</v>
      </c>
      <c r="H171" s="37">
        <v>100.736</v>
      </c>
      <c r="I171" s="37">
        <v>100.396</v>
      </c>
      <c r="J171" s="37">
        <v>97.962000000000003</v>
      </c>
      <c r="K171" s="37">
        <v>99.019000000000005</v>
      </c>
      <c r="L171" s="37">
        <v>100.755</v>
      </c>
      <c r="M171" s="37">
        <v>99.584999999999994</v>
      </c>
      <c r="N171" s="37">
        <v>98.980999999999995</v>
      </c>
      <c r="O171" s="37">
        <v>101.491</v>
      </c>
      <c r="P171" s="37">
        <v>116.98099999999999</v>
      </c>
      <c r="Q171" s="37">
        <v>137.73599999999999</v>
      </c>
      <c r="S171" s="4">
        <f t="shared" si="221"/>
        <v>104.51802693554025</v>
      </c>
      <c r="T171" s="4">
        <f t="shared" si="221"/>
        <v>104.29257866786887</v>
      </c>
      <c r="U171" s="4">
        <f t="shared" si="221"/>
        <v>104.43257039214745</v>
      </c>
      <c r="V171" s="4">
        <f t="shared" si="221"/>
        <v>103.59364929158382</v>
      </c>
      <c r="W171" s="4">
        <f t="shared" si="221"/>
        <v>102.957615648618</v>
      </c>
      <c r="X171" s="4">
        <f t="shared" si="221"/>
        <v>101.17896217893926</v>
      </c>
      <c r="Y171" s="4">
        <f t="shared" si="221"/>
        <v>100.45849529937935</v>
      </c>
      <c r="Z171" s="4">
        <f t="shared" si="221"/>
        <v>98.42393233017863</v>
      </c>
      <c r="AA171" s="4">
        <f t="shared" si="221"/>
        <v>99.197507832016981</v>
      </c>
      <c r="AB171" s="4">
        <f t="shared" si="221"/>
        <v>101.37743479311693</v>
      </c>
      <c r="AC171" s="4">
        <f t="shared" si="221"/>
        <v>99.817905375722802</v>
      </c>
      <c r="AD171" s="4">
        <f t="shared" si="221"/>
        <v>99.951364658948492</v>
      </c>
      <c r="AE171" s="4">
        <f t="shared" si="221"/>
        <v>103.22527576287212</v>
      </c>
      <c r="AF171" s="4">
        <f t="shared" si="221"/>
        <v>116.72444400022054</v>
      </c>
      <c r="AG171" s="4">
        <f t="shared" si="221"/>
        <v>136.41147938636709</v>
      </c>
      <c r="AI171" s="4">
        <f t="shared" si="222"/>
        <v>0.94797306445974527</v>
      </c>
      <c r="AJ171" s="4">
        <f t="shared" si="222"/>
        <v>0.22442133213112925</v>
      </c>
      <c r="AK171" s="4">
        <f t="shared" si="222"/>
        <v>0.97442960785254229</v>
      </c>
      <c r="AL171" s="4">
        <f t="shared" si="222"/>
        <v>-0.31564929158381005</v>
      </c>
      <c r="AM171" s="4">
        <f t="shared" si="222"/>
        <v>-0.48561564861800832</v>
      </c>
      <c r="AN171" s="4">
        <f t="shared" si="222"/>
        <v>-0.44296217893925416</v>
      </c>
      <c r="AO171" s="4">
        <f t="shared" si="222"/>
        <v>-6.2495299379349945E-2</v>
      </c>
      <c r="AP171" s="4">
        <f t="shared" si="222"/>
        <v>-0.46193233017862667</v>
      </c>
      <c r="AQ171" s="4">
        <f t="shared" si="222"/>
        <v>-0.17850783201697595</v>
      </c>
      <c r="AR171" s="4">
        <f t="shared" si="222"/>
        <v>-0.62243479311693761</v>
      </c>
      <c r="AS171" s="4">
        <f t="shared" si="222"/>
        <v>-0.23290537572280812</v>
      </c>
      <c r="AT171" s="4">
        <f t="shared" si="222"/>
        <v>-0.97036465894849755</v>
      </c>
      <c r="AU171" s="4">
        <f t="shared" si="222"/>
        <v>-1.7342757628721159</v>
      </c>
      <c r="AV171" s="4">
        <f t="shared" si="222"/>
        <v>0.25655599977945087</v>
      </c>
      <c r="AW171" s="4">
        <f t="shared" si="222"/>
        <v>1.3245206136328989</v>
      </c>
      <c r="AY171" s="2">
        <f t="shared" si="214"/>
        <v>104.28079502559969</v>
      </c>
      <c r="AZ171" s="2">
        <f t="shared" si="214"/>
        <v>103.93937752475202</v>
      </c>
      <c r="BA171" s="2">
        <f t="shared" si="214"/>
        <v>103.66073339081416</v>
      </c>
      <c r="BB171" s="2">
        <f t="shared" si="214"/>
        <v>102.63374719126887</v>
      </c>
      <c r="BC171" s="2">
        <f t="shared" si="214"/>
        <v>100.88806095710791</v>
      </c>
      <c r="BD171" s="2">
        <f t="shared" si="214"/>
        <v>99.794725196529356</v>
      </c>
      <c r="BE171" s="2">
        <f t="shared" si="214"/>
        <v>99.545212461736384</v>
      </c>
      <c r="BF171" s="2">
        <f t="shared" si="214"/>
        <v>98.027251878266085</v>
      </c>
      <c r="BG171" s="2">
        <f t="shared" si="214"/>
        <v>98.930747351483291</v>
      </c>
      <c r="BH171" s="2">
        <f t="shared" si="214"/>
        <v>100.75756650342043</v>
      </c>
      <c r="BI171" s="2">
        <f t="shared" si="214"/>
        <v>99.116842016405712</v>
      </c>
      <c r="BJ171" s="2">
        <f t="shared" si="214"/>
        <v>98.98588511201541</v>
      </c>
      <c r="BK171" s="2">
        <f t="shared" si="214"/>
        <v>100.47161600306383</v>
      </c>
      <c r="BL171" s="2">
        <f t="shared" si="214"/>
        <v>102.05837824242025</v>
      </c>
      <c r="BM171" s="2">
        <f t="shared" si="214"/>
        <v>103.84630628130893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122.88262091038409</v>
      </c>
      <c r="DL171" s="2">
        <f t="shared" si="223"/>
        <v>117.76563953488372</v>
      </c>
      <c r="DM171" s="2">
        <f t="shared" si="223"/>
        <v>121.78048583489679</v>
      </c>
      <c r="DN171" s="2">
        <f t="shared" si="223"/>
        <v>118.92077381916332</v>
      </c>
      <c r="DO171" s="2">
        <f t="shared" si="223"/>
        <v>116.09902965313496</v>
      </c>
      <c r="DP171" s="2">
        <f t="shared" si="223"/>
        <v>117.14381912681914</v>
      </c>
      <c r="DQ171" s="2">
        <f t="shared" si="223"/>
        <v>118.94048644358645</v>
      </c>
      <c r="DR171" s="2">
        <f t="shared" si="223"/>
        <v>119.96640753911807</v>
      </c>
      <c r="DS171" s="2">
        <f t="shared" si="223"/>
        <v>122.48621568627449</v>
      </c>
      <c r="DT171" s="2">
        <f t="shared" si="223"/>
        <v>121.57635345345348</v>
      </c>
      <c r="DU171" s="2">
        <f t="shared" si="223"/>
        <v>124.8980798798799</v>
      </c>
      <c r="DV171" s="2">
        <f t="shared" si="223"/>
        <v>114.83026173541961</v>
      </c>
      <c r="DW171" s="2">
        <f t="shared" si="223"/>
        <v>123.88507696267698</v>
      </c>
      <c r="DX171" s="2">
        <f t="shared" si="223"/>
        <v>114.62209931245225</v>
      </c>
      <c r="DY171" s="2">
        <f t="shared" si="223"/>
        <v>108.55976188357431</v>
      </c>
      <c r="EA171" s="2">
        <f t="shared" si="213"/>
        <v>103.54105154021678</v>
      </c>
      <c r="EB171" s="2">
        <f t="shared" si="213"/>
        <v>103.12445072639225</v>
      </c>
      <c r="EC171" s="2">
        <f t="shared" si="213"/>
        <v>102.58916285714288</v>
      </c>
      <c r="ED171" s="2">
        <f t="shared" si="213"/>
        <v>101.92711697090704</v>
      </c>
      <c r="EE171" s="2">
        <f t="shared" si="213"/>
        <v>100.11604318026043</v>
      </c>
      <c r="EF171" s="2">
        <f t="shared" si="213"/>
        <v>98.902309129383326</v>
      </c>
      <c r="EG171" s="2">
        <f t="shared" si="213"/>
        <v>98.969028286350891</v>
      </c>
      <c r="EH171" s="2">
        <f t="shared" si="213"/>
        <v>96.832583121289218</v>
      </c>
      <c r="EI171" s="2">
        <f t="shared" si="213"/>
        <v>97.218158510310872</v>
      </c>
      <c r="EJ171" s="2">
        <f t="shared" si="213"/>
        <v>99.875005297842137</v>
      </c>
      <c r="EK171" s="2">
        <f t="shared" si="212"/>
        <v>97.629634810710996</v>
      </c>
      <c r="EL171" s="2">
        <f t="shared" si="179"/>
        <v>98.217738475260816</v>
      </c>
      <c r="EM171" s="2">
        <f t="shared" si="179"/>
        <v>99.53902498626411</v>
      </c>
      <c r="EN171" s="2">
        <f t="shared" si="179"/>
        <v>101.94321059701493</v>
      </c>
      <c r="EO171" s="2">
        <f t="shared" si="179"/>
        <v>104.57712660141182</v>
      </c>
      <c r="EQ171" s="2">
        <f t="shared" si="224"/>
        <v>104.8615683415285</v>
      </c>
      <c r="ER171" s="2">
        <f t="shared" si="224"/>
        <v>104.49318327682781</v>
      </c>
      <c r="ES171" s="2">
        <f t="shared" si="224"/>
        <v>104.38925183784922</v>
      </c>
      <c r="ET171" s="2">
        <f t="shared" si="224"/>
        <v>103.13054581493455</v>
      </c>
      <c r="EU171" s="2">
        <f t="shared" si="224"/>
        <v>101.50135837411536</v>
      </c>
      <c r="EV171" s="2">
        <f t="shared" si="224"/>
        <v>100.42451666669092</v>
      </c>
      <c r="EW171" s="2">
        <f t="shared" si="224"/>
        <v>99.920966869814961</v>
      </c>
      <c r="EX171" s="2">
        <f t="shared" si="224"/>
        <v>98.701291340937956</v>
      </c>
      <c r="EY171" s="2">
        <f t="shared" si="224"/>
        <v>99.869285372279592</v>
      </c>
      <c r="EZ171" s="2">
        <f t="shared" si="224"/>
        <v>101.27216075439104</v>
      </c>
      <c r="FA171" s="2">
        <f t="shared" si="224"/>
        <v>100.00313911242961</v>
      </c>
      <c r="FB171" s="2">
        <f t="shared" si="224"/>
        <v>99.457323650550308</v>
      </c>
      <c r="FC171" s="2">
        <f t="shared" si="224"/>
        <v>101.17356065413759</v>
      </c>
      <c r="FD171" s="2">
        <f t="shared" si="224"/>
        <v>102.15811364695205</v>
      </c>
      <c r="FE171" s="2">
        <f t="shared" si="224"/>
        <v>103.19929085806689</v>
      </c>
      <c r="FG171" s="2">
        <f t="shared" si="225"/>
        <v>0.99987385599044276</v>
      </c>
      <c r="FH171" s="2">
        <f t="shared" si="225"/>
        <v>0.99990354148409055</v>
      </c>
      <c r="FI171" s="2">
        <f t="shared" si="225"/>
        <v>0.99988674524102528</v>
      </c>
      <c r="FJ171" s="2">
        <f t="shared" si="225"/>
        <v>0.99988467598724995</v>
      </c>
      <c r="FK171" s="2">
        <f t="shared" si="225"/>
        <v>0.99987373967362059</v>
      </c>
      <c r="FL171" s="2">
        <f t="shared" si="225"/>
        <v>0.99987680404270574</v>
      </c>
      <c r="FM171" s="2">
        <f t="shared" si="225"/>
        <v>0.99987711026381154</v>
      </c>
      <c r="FN171" s="2">
        <f t="shared" si="225"/>
        <v>0.99988093643126064</v>
      </c>
      <c r="FO171" s="2">
        <f t="shared" si="225"/>
        <v>0.99987108404754999</v>
      </c>
      <c r="FP171" s="2">
        <f t="shared" si="225"/>
        <v>0.99987956201268013</v>
      </c>
      <c r="FQ171" s="2">
        <f t="shared" si="225"/>
        <v>0.99987398252446358</v>
      </c>
      <c r="FR171" s="2">
        <f t="shared" si="225"/>
        <v>0.99988492095806047</v>
      </c>
      <c r="FS171" s="2">
        <f t="shared" si="225"/>
        <v>0.99987433360922184</v>
      </c>
      <c r="FT171" s="2">
        <f t="shared" si="225"/>
        <v>0.9998604812082369</v>
      </c>
      <c r="FU171" s="2">
        <f t="shared" si="225"/>
        <v>0.99983818154094095</v>
      </c>
      <c r="FW171" s="2">
        <f t="shared" si="216"/>
        <v>0.55834477951286177</v>
      </c>
      <c r="FX171" s="2">
        <f t="shared" si="216"/>
        <v>0.59435609298344483</v>
      </c>
      <c r="FY171" s="2">
        <f t="shared" si="216"/>
        <v>0.59408009074829216</v>
      </c>
      <c r="FZ171" s="2">
        <f t="shared" si="216"/>
        <v>0.5855522303291899</v>
      </c>
      <c r="GA171" s="2">
        <f t="shared" si="216"/>
        <v>0.55583001123102316</v>
      </c>
      <c r="GB171" s="2">
        <f t="shared" si="216"/>
        <v>0.58478805618969532</v>
      </c>
      <c r="GC171" s="2">
        <f t="shared" si="216"/>
        <v>0.6026963273969671</v>
      </c>
      <c r="GD171" s="2">
        <f t="shared" si="216"/>
        <v>0.63782796519572782</v>
      </c>
      <c r="GE171" s="2">
        <f t="shared" si="216"/>
        <v>0.64475654109047986</v>
      </c>
      <c r="GF171" s="2">
        <f t="shared" si="216"/>
        <v>0.62981362221342496</v>
      </c>
      <c r="GG171" s="2">
        <f t="shared" si="216"/>
        <v>0.62513933680715617</v>
      </c>
      <c r="GH171" s="2">
        <f t="shared" si="216"/>
        <v>0.61813814715448345</v>
      </c>
      <c r="GI171" s="2">
        <f t="shared" si="216"/>
        <v>0.56868232036041155</v>
      </c>
      <c r="GJ171" s="2">
        <f t="shared" si="216"/>
        <v>0.5276737682598579</v>
      </c>
      <c r="GK171" s="2">
        <f t="shared" si="216"/>
        <v>0.53087952431215168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3.1412104593885746E-260</v>
      </c>
      <c r="HA171" s="86">
        <f t="shared" si="217"/>
        <v>0</v>
      </c>
      <c r="HC171" s="86">
        <f t="shared" si="181"/>
        <v>4.3217442382540751E-221</v>
      </c>
      <c r="HD171" s="86">
        <f t="shared" si="181"/>
        <v>3.7375676283321507E-233</v>
      </c>
      <c r="HE171" s="86">
        <f t="shared" si="181"/>
        <v>1.1851553177833575E-218</v>
      </c>
      <c r="HF171" s="86">
        <f t="shared" si="180"/>
        <v>9.4703153476752119E-289</v>
      </c>
      <c r="HG171" s="86">
        <f t="shared" si="180"/>
        <v>1.8125274382670749E-286</v>
      </c>
      <c r="HH171" s="86">
        <f t="shared" si="180"/>
        <v>6.5651002855737088E-304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2.9386981935896365E-159</v>
      </c>
      <c r="HM171" s="86">
        <f t="shared" si="180"/>
        <v>7.9696257281268488E-272</v>
      </c>
      <c r="HN171" s="86">
        <f t="shared" si="180"/>
        <v>2.5916864010082133E-240</v>
      </c>
      <c r="HO171" s="86">
        <f t="shared" si="226"/>
        <v>2.1460868691702934E-168</v>
      </c>
      <c r="HP171" s="86">
        <f t="shared" si="226"/>
        <v>4.746742357927624E-150</v>
      </c>
      <c r="HQ171" s="86">
        <f t="shared" si="226"/>
        <v>2.0804086740068917E-194</v>
      </c>
      <c r="HS171" s="86">
        <f t="shared" si="218"/>
        <v>1.9639914232385762E-16</v>
      </c>
      <c r="HT171" s="86">
        <f t="shared" si="218"/>
        <v>5.8389031816422981E-16</v>
      </c>
      <c r="HU171" s="86">
        <f t="shared" si="218"/>
        <v>1.915453994773721E-17</v>
      </c>
      <c r="HV171" s="86">
        <f t="shared" si="218"/>
        <v>4.1812032972047202E-18</v>
      </c>
      <c r="HW171" s="86">
        <f t="shared" si="218"/>
        <v>1.9278470100467926E-17</v>
      </c>
      <c r="HX171" s="86">
        <f t="shared" si="218"/>
        <v>6.6354252707138709E-19</v>
      </c>
      <c r="HY171" s="86">
        <f t="shared" si="218"/>
        <v>1.2367165513816473E-22</v>
      </c>
      <c r="HZ171" s="86">
        <f t="shared" si="218"/>
        <v>2.0490400171602035E-23</v>
      </c>
      <c r="IA171" s="86">
        <f t="shared" si="218"/>
        <v>1.0610423227273602E-26</v>
      </c>
      <c r="IB171" s="86">
        <f t="shared" si="218"/>
        <v>5.0885009170678934E-25</v>
      </c>
      <c r="IC171" s="86">
        <f t="shared" si="218"/>
        <v>1.7784549749288027E-25</v>
      </c>
      <c r="ID171" s="86">
        <f t="shared" si="218"/>
        <v>3.5294744993065229E-23</v>
      </c>
      <c r="IE171" s="86">
        <f t="shared" si="218"/>
        <v>7.1093335283665759E-21</v>
      </c>
      <c r="IF171" s="86">
        <f t="shared" si="218"/>
        <v>6.5593448307456361E-27</v>
      </c>
      <c r="IG171" s="86">
        <f t="shared" si="218"/>
        <v>1.8198506561767297E-22</v>
      </c>
      <c r="II171" s="86">
        <f t="shared" si="219"/>
        <v>0.58695265089645765</v>
      </c>
      <c r="IJ171" s="86">
        <f t="shared" si="219"/>
        <v>0.56944573963347789</v>
      </c>
      <c r="IK171" s="86">
        <f t="shared" si="219"/>
        <v>0.56300179352365787</v>
      </c>
      <c r="IL171" s="86">
        <f t="shared" si="219"/>
        <v>0.57164746618427098</v>
      </c>
      <c r="IM171" s="86">
        <f t="shared" si="219"/>
        <v>0.58699932622185425</v>
      </c>
      <c r="IN171" s="86">
        <f t="shared" si="219"/>
        <v>0.56857294495013821</v>
      </c>
      <c r="IO171" s="86">
        <f t="shared" si="219"/>
        <v>0.52989880344979712</v>
      </c>
      <c r="IP171" s="86">
        <f t="shared" si="219"/>
        <v>0.44071824970943502</v>
      </c>
      <c r="IQ171" s="86">
        <f t="shared" si="219"/>
        <v>0.401233870603392</v>
      </c>
      <c r="IR171" s="86">
        <f t="shared" si="219"/>
        <v>0.46004324858768958</v>
      </c>
      <c r="IS171" s="86">
        <f t="shared" si="219"/>
        <v>0.46037869543508925</v>
      </c>
      <c r="IT171" s="86">
        <f t="shared" si="219"/>
        <v>0.49231442943817483</v>
      </c>
      <c r="IU171" s="86">
        <f t="shared" si="219"/>
        <v>0.58147769291920026</v>
      </c>
      <c r="IV171" s="86">
        <f t="shared" si="219"/>
        <v>0.50683871617225107</v>
      </c>
      <c r="IW171" s="86">
        <f t="shared" si="219"/>
        <v>0.5559781334113667</v>
      </c>
      <c r="IY171" s="86">
        <f t="shared" si="220"/>
        <v>0.58695265089645787</v>
      </c>
      <c r="IZ171" s="86">
        <f t="shared" si="220"/>
        <v>0.56944573963347844</v>
      </c>
      <c r="JA171" s="86">
        <f t="shared" si="220"/>
        <v>0.56300179352365787</v>
      </c>
      <c r="JB171" s="86">
        <f t="shared" si="220"/>
        <v>0.57164746618427098</v>
      </c>
      <c r="JC171" s="86">
        <f t="shared" si="220"/>
        <v>0.58699932622185425</v>
      </c>
      <c r="JD171" s="86">
        <f t="shared" si="220"/>
        <v>0.56857294495013821</v>
      </c>
      <c r="JE171" s="86">
        <f t="shared" si="220"/>
        <v>0.52989880344979712</v>
      </c>
      <c r="JF171" s="86">
        <f t="shared" si="220"/>
        <v>0.44071824970943502</v>
      </c>
      <c r="JG171" s="86">
        <f t="shared" si="220"/>
        <v>0.401233870603392</v>
      </c>
      <c r="JH171" s="86">
        <f t="shared" si="220"/>
        <v>0.46004324858768958</v>
      </c>
      <c r="JI171" s="86">
        <f t="shared" si="220"/>
        <v>0.46037869543508925</v>
      </c>
      <c r="JJ171" s="86">
        <f t="shared" si="220"/>
        <v>0.49231442943817483</v>
      </c>
      <c r="JK171" s="86">
        <f t="shared" si="220"/>
        <v>0.58147769291920026</v>
      </c>
      <c r="JL171" s="86">
        <f t="shared" si="220"/>
        <v>0.50683871617225107</v>
      </c>
      <c r="JM171" s="86">
        <f t="shared" si="220"/>
        <v>0.5559781334113667</v>
      </c>
    </row>
    <row r="172" spans="2:273" x14ac:dyDescent="0.25">
      <c r="B172" s="2">
        <v>145</v>
      </c>
      <c r="C172" s="37">
        <v>104.03400000000001</v>
      </c>
      <c r="D172" s="37">
        <v>104.931</v>
      </c>
      <c r="E172" s="37">
        <v>104.63</v>
      </c>
      <c r="F172" s="37">
        <v>102.444</v>
      </c>
      <c r="G172" s="37">
        <v>101.962</v>
      </c>
      <c r="H172" s="37">
        <v>99.075000000000003</v>
      </c>
      <c r="I172" s="37">
        <v>98.546999999999997</v>
      </c>
      <c r="J172" s="37">
        <v>98.263999999999996</v>
      </c>
      <c r="K172" s="37">
        <v>98.962000000000003</v>
      </c>
      <c r="L172" s="37">
        <v>101.13200000000001</v>
      </c>
      <c r="M172" s="37">
        <v>98.906000000000006</v>
      </c>
      <c r="N172" s="37">
        <v>98.433999999999997</v>
      </c>
      <c r="O172" s="37">
        <v>101.01900000000001</v>
      </c>
      <c r="P172" s="37">
        <v>112.396</v>
      </c>
      <c r="Q172" s="37">
        <v>130.358</v>
      </c>
      <c r="S172" s="4">
        <f t="shared" si="221"/>
        <v>104.32270747508876</v>
      </c>
      <c r="T172" s="4">
        <f t="shared" si="221"/>
        <v>104.06022881811822</v>
      </c>
      <c r="U172" s="4">
        <f t="shared" si="221"/>
        <v>104.02310327695109</v>
      </c>
      <c r="V172" s="4">
        <f t="shared" si="221"/>
        <v>103.10776720837913</v>
      </c>
      <c r="W172" s="4">
        <f t="shared" si="221"/>
        <v>102.20644175146278</v>
      </c>
      <c r="X172" s="4">
        <f t="shared" si="221"/>
        <v>100.54387025108053</v>
      </c>
      <c r="Y172" s="4">
        <f t="shared" si="221"/>
        <v>99.923295468353743</v>
      </c>
      <c r="Z172" s="4">
        <f t="shared" si="221"/>
        <v>98.110993276684439</v>
      </c>
      <c r="AA172" s="4">
        <f t="shared" si="221"/>
        <v>98.944970810332649</v>
      </c>
      <c r="AB172" s="4">
        <f t="shared" si="221"/>
        <v>100.94527921593617</v>
      </c>
      <c r="AC172" s="4">
        <f t="shared" si="221"/>
        <v>99.303666797402101</v>
      </c>
      <c r="AD172" s="4">
        <f t="shared" si="221"/>
        <v>99.3298033525314</v>
      </c>
      <c r="AE172" s="4">
        <f t="shared" si="221"/>
        <v>102.09923819570839</v>
      </c>
      <c r="AF172" s="4">
        <f t="shared" si="221"/>
        <v>112.39262461293472</v>
      </c>
      <c r="AG172" s="4">
        <f t="shared" si="221"/>
        <v>128.84553012946495</v>
      </c>
      <c r="AI172" s="4">
        <f t="shared" si="222"/>
        <v>-0.28870747508875638</v>
      </c>
      <c r="AJ172" s="4">
        <f t="shared" si="222"/>
        <v>0.87077118188177849</v>
      </c>
      <c r="AK172" s="4">
        <f t="shared" si="222"/>
        <v>0.60689672304890507</v>
      </c>
      <c r="AL172" s="4">
        <f t="shared" si="222"/>
        <v>-0.66376720837912728</v>
      </c>
      <c r="AM172" s="4">
        <f t="shared" si="222"/>
        <v>-0.24444175146277303</v>
      </c>
      <c r="AN172" s="4">
        <f t="shared" si="222"/>
        <v>-1.4688702510805314</v>
      </c>
      <c r="AO172" s="4">
        <f t="shared" si="222"/>
        <v>-1.3762954683537458</v>
      </c>
      <c r="AP172" s="4">
        <f t="shared" si="222"/>
        <v>0.15300672331555631</v>
      </c>
      <c r="AQ172" s="4">
        <f t="shared" si="222"/>
        <v>1.7029189667354672E-2</v>
      </c>
      <c r="AR172" s="4">
        <f t="shared" si="222"/>
        <v>0.18672078406383719</v>
      </c>
      <c r="AS172" s="4">
        <f t="shared" si="222"/>
        <v>-0.39766679740209554</v>
      </c>
      <c r="AT172" s="4">
        <f t="shared" si="222"/>
        <v>-0.8958033525314022</v>
      </c>
      <c r="AU172" s="4">
        <f t="shared" si="222"/>
        <v>-1.0802381957083895</v>
      </c>
      <c r="AV172" s="4">
        <f t="shared" si="222"/>
        <v>3.3753870652759588E-3</v>
      </c>
      <c r="AW172" s="4">
        <f t="shared" si="222"/>
        <v>1.5124698705350568</v>
      </c>
      <c r="AY172" s="2">
        <f t="shared" si="214"/>
        <v>104.15204406770997</v>
      </c>
      <c r="AZ172" s="2">
        <f t="shared" si="214"/>
        <v>103.82681162618401</v>
      </c>
      <c r="BA172" s="2">
        <f t="shared" si="214"/>
        <v>103.53556322604297</v>
      </c>
      <c r="BB172" s="2">
        <f t="shared" si="214"/>
        <v>102.49215735659038</v>
      </c>
      <c r="BC172" s="2">
        <f t="shared" si="214"/>
        <v>100.74850652087376</v>
      </c>
      <c r="BD172" s="2">
        <f t="shared" si="214"/>
        <v>99.681830765983605</v>
      </c>
      <c r="BE172" s="2">
        <f t="shared" si="214"/>
        <v>99.418799439800168</v>
      </c>
      <c r="BF172" s="2">
        <f t="shared" si="214"/>
        <v>97.923424593436863</v>
      </c>
      <c r="BG172" s="2">
        <f t="shared" si="214"/>
        <v>98.831666745494033</v>
      </c>
      <c r="BH172" s="2">
        <f t="shared" si="214"/>
        <v>100.64477970487771</v>
      </c>
      <c r="BI172" s="2">
        <f t="shared" si="214"/>
        <v>98.973516635611773</v>
      </c>
      <c r="BJ172" s="2">
        <f t="shared" si="214"/>
        <v>98.834024371960297</v>
      </c>
      <c r="BK172" s="2">
        <f t="shared" si="214"/>
        <v>100.34020231643692</v>
      </c>
      <c r="BL172" s="2">
        <f t="shared" si="214"/>
        <v>101.94325937930543</v>
      </c>
      <c r="BM172" s="2">
        <f t="shared" si="214"/>
        <v>103.67807572480463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122.87546752015176</v>
      </c>
      <c r="DL172" s="2">
        <f t="shared" si="223"/>
        <v>117.71582156448201</v>
      </c>
      <c r="DM172" s="2">
        <f t="shared" si="223"/>
        <v>121.7694750469043</v>
      </c>
      <c r="DN172" s="2">
        <f t="shared" si="223"/>
        <v>118.9049973009447</v>
      </c>
      <c r="DO172" s="2">
        <f t="shared" si="223"/>
        <v>116.06606193237776</v>
      </c>
      <c r="DP172" s="2">
        <f t="shared" si="223"/>
        <v>117.12800930079878</v>
      </c>
      <c r="DQ172" s="2">
        <f t="shared" si="223"/>
        <v>118.92746868296869</v>
      </c>
      <c r="DR172" s="2">
        <f t="shared" si="223"/>
        <v>119.97581365576103</v>
      </c>
      <c r="DS172" s="2">
        <f t="shared" si="223"/>
        <v>122.5339070028011</v>
      </c>
      <c r="DT172" s="2">
        <f t="shared" si="223"/>
        <v>121.6092732732733</v>
      </c>
      <c r="DU172" s="2">
        <f t="shared" si="223"/>
        <v>124.9533614757615</v>
      </c>
      <c r="DV172" s="2">
        <f t="shared" si="223"/>
        <v>114.79808392603128</v>
      </c>
      <c r="DW172" s="2">
        <f t="shared" si="223"/>
        <v>123.92463770913773</v>
      </c>
      <c r="DX172" s="2">
        <f t="shared" si="223"/>
        <v>114.57299083269672</v>
      </c>
      <c r="DY172" s="2">
        <f t="shared" si="223"/>
        <v>108.45365776789022</v>
      </c>
      <c r="EA172" s="2">
        <f t="shared" si="213"/>
        <v>103.36387646891045</v>
      </c>
      <c r="EB172" s="2">
        <f t="shared" si="213"/>
        <v>102.96274830508474</v>
      </c>
      <c r="EC172" s="2">
        <f t="shared" si="213"/>
        <v>102.39846373626375</v>
      </c>
      <c r="ED172" s="2">
        <f t="shared" si="213"/>
        <v>101.74151323445524</v>
      </c>
      <c r="EE172" s="2">
        <f t="shared" si="213"/>
        <v>99.926297429746384</v>
      </c>
      <c r="EF172" s="2">
        <f t="shared" si="213"/>
        <v>98.734056348246696</v>
      </c>
      <c r="EG172" s="2">
        <f t="shared" si="213"/>
        <v>98.808191853143484</v>
      </c>
      <c r="EH172" s="2">
        <f t="shared" si="213"/>
        <v>96.66173600508904</v>
      </c>
      <c r="EI172" s="2">
        <f t="shared" si="213"/>
        <v>97.023597414589119</v>
      </c>
      <c r="EJ172" s="2">
        <f t="shared" si="213"/>
        <v>99.710992707391171</v>
      </c>
      <c r="EK172" s="2">
        <f t="shared" si="212"/>
        <v>97.400480147737781</v>
      </c>
      <c r="EL172" s="2">
        <f t="shared" si="179"/>
        <v>98.020681390192266</v>
      </c>
      <c r="EM172" s="2">
        <f t="shared" si="179"/>
        <v>99.34727899584</v>
      </c>
      <c r="EN172" s="2">
        <f t="shared" si="179"/>
        <v>101.82033432835821</v>
      </c>
      <c r="EO172" s="2">
        <f t="shared" si="179"/>
        <v>104.45829537355343</v>
      </c>
      <c r="EQ172" s="2">
        <f t="shared" si="224"/>
        <v>104.71677032279578</v>
      </c>
      <c r="ER172" s="2">
        <f t="shared" si="224"/>
        <v>104.3625344247946</v>
      </c>
      <c r="ES172" s="2">
        <f t="shared" si="224"/>
        <v>104.24090359168244</v>
      </c>
      <c r="ET172" s="2">
        <f t="shared" si="224"/>
        <v>102.97373646751933</v>
      </c>
      <c r="EU172" s="2">
        <f t="shared" si="224"/>
        <v>101.34451790849795</v>
      </c>
      <c r="EV172" s="2">
        <f t="shared" si="224"/>
        <v>100.29215433878194</v>
      </c>
      <c r="EW172" s="2">
        <f t="shared" si="224"/>
        <v>99.782290393767383</v>
      </c>
      <c r="EX172" s="2">
        <f t="shared" si="224"/>
        <v>98.572958455726649</v>
      </c>
      <c r="EY172" s="2">
        <f t="shared" si="224"/>
        <v>99.735703085851114</v>
      </c>
      <c r="EZ172" s="2">
        <f t="shared" si="224"/>
        <v>101.14164503311261</v>
      </c>
      <c r="FA172" s="2">
        <f t="shared" si="224"/>
        <v>99.828882351575373</v>
      </c>
      <c r="FB172" s="2">
        <f t="shared" si="224"/>
        <v>99.289512968217281</v>
      </c>
      <c r="FC172" s="2">
        <f t="shared" si="224"/>
        <v>101.02225754978731</v>
      </c>
      <c r="FD172" s="2">
        <f t="shared" si="224"/>
        <v>102.04066188767148</v>
      </c>
      <c r="FE172" s="2">
        <f t="shared" si="224"/>
        <v>103.04822135413171</v>
      </c>
      <c r="FG172" s="2">
        <f t="shared" si="225"/>
        <v>0.99988495401903354</v>
      </c>
      <c r="FH172" s="2">
        <f t="shared" si="225"/>
        <v>0.99991202804129764</v>
      </c>
      <c r="FI172" s="2">
        <f t="shared" si="225"/>
        <v>0.99989670940289588</v>
      </c>
      <c r="FJ172" s="2">
        <f t="shared" si="225"/>
        <v>0.99989482218306702</v>
      </c>
      <c r="FK172" s="2">
        <f t="shared" si="225"/>
        <v>0.99988484793447485</v>
      </c>
      <c r="FL172" s="2">
        <f t="shared" si="225"/>
        <v>0.99988764273364028</v>
      </c>
      <c r="FM172" s="2">
        <f t="shared" si="225"/>
        <v>0.99988792201665522</v>
      </c>
      <c r="FN172" s="2">
        <f t="shared" si="225"/>
        <v>0.99989141159713224</v>
      </c>
      <c r="FO172" s="2">
        <f t="shared" si="225"/>
        <v>0.99988242592033261</v>
      </c>
      <c r="FP172" s="2">
        <f t="shared" si="225"/>
        <v>0.99989015808607318</v>
      </c>
      <c r="FQ172" s="2">
        <f t="shared" si="225"/>
        <v>0.99988506942199251</v>
      </c>
      <c r="FR172" s="2">
        <f t="shared" si="225"/>
        <v>0.99989504560363085</v>
      </c>
      <c r="FS172" s="2">
        <f t="shared" si="225"/>
        <v>0.99988538962218854</v>
      </c>
      <c r="FT172" s="2">
        <f t="shared" si="225"/>
        <v>0.9998727557875503</v>
      </c>
      <c r="FU172" s="2">
        <f t="shared" si="225"/>
        <v>0.99985241771001376</v>
      </c>
      <c r="FW172" s="2">
        <f t="shared" si="216"/>
        <v>0.58091983078327691</v>
      </c>
      <c r="FX172" s="2">
        <f t="shared" si="216"/>
        <v>0.6163552075559835</v>
      </c>
      <c r="FY172" s="2">
        <f t="shared" si="216"/>
        <v>0.61608450507410484</v>
      </c>
      <c r="FZ172" s="2">
        <f t="shared" si="216"/>
        <v>0.60771367091332251</v>
      </c>
      <c r="GA172" s="2">
        <f t="shared" si="216"/>
        <v>0.57843655214311474</v>
      </c>
      <c r="GB172" s="2">
        <f t="shared" si="216"/>
        <v>0.60696293122150458</v>
      </c>
      <c r="GC172" s="2">
        <f t="shared" si="216"/>
        <v>0.62452886778127881</v>
      </c>
      <c r="GD172" s="2">
        <f t="shared" si="216"/>
        <v>0.65882281231644713</v>
      </c>
      <c r="GE172" s="2">
        <f t="shared" si="216"/>
        <v>0.66556034260018893</v>
      </c>
      <c r="GF172" s="2">
        <f t="shared" si="216"/>
        <v>0.65101886160063083</v>
      </c>
      <c r="GG172" s="2">
        <f t="shared" si="216"/>
        <v>0.64646203039032812</v>
      </c>
      <c r="GH172" s="2">
        <f t="shared" si="216"/>
        <v>0.63962950928089823</v>
      </c>
      <c r="GI172" s="2">
        <f t="shared" si="216"/>
        <v>0.59111592676566926</v>
      </c>
      <c r="GJ172" s="2">
        <f t="shared" si="216"/>
        <v>0.55055459059126799</v>
      </c>
      <c r="GK172" s="2">
        <f t="shared" si="216"/>
        <v>0.55373638739936326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1.2248196937309583E-266</v>
      </c>
      <c r="HA172" s="86">
        <f t="shared" si="217"/>
        <v>0</v>
      </c>
      <c r="HC172" s="86">
        <f t="shared" si="181"/>
        <v>2.2172808293215439E-228</v>
      </c>
      <c r="HD172" s="86">
        <f t="shared" si="181"/>
        <v>8.6627834665845502E-241</v>
      </c>
      <c r="HE172" s="86">
        <f t="shared" si="181"/>
        <v>7.0280602093817995E-226</v>
      </c>
      <c r="HF172" s="86">
        <f t="shared" si="180"/>
        <v>2.7759995732019084E-298</v>
      </c>
      <c r="HG172" s="86">
        <f t="shared" si="180"/>
        <v>5.5531595171330917E-296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2.6130846048112461E-164</v>
      </c>
      <c r="HM172" s="86">
        <f t="shared" si="180"/>
        <v>1.5553641153989226E-280</v>
      </c>
      <c r="HN172" s="86">
        <f t="shared" si="180"/>
        <v>5.1250615991952078E-248</v>
      </c>
      <c r="HO172" s="86">
        <f t="shared" si="226"/>
        <v>6.8523255389275202E-174</v>
      </c>
      <c r="HP172" s="86">
        <f t="shared" si="226"/>
        <v>6.0300444005643546E-155</v>
      </c>
      <c r="HQ172" s="86">
        <f t="shared" si="226"/>
        <v>9.3468764073566777E-201</v>
      </c>
      <c r="HS172" s="86">
        <f t="shared" si="218"/>
        <v>1.5821073231972421E-17</v>
      </c>
      <c r="HT172" s="86">
        <f t="shared" si="218"/>
        <v>5.5945952086810537E-17</v>
      </c>
      <c r="HU172" s="86">
        <f t="shared" si="218"/>
        <v>1.4110546669996227E-18</v>
      </c>
      <c r="HV172" s="86">
        <f t="shared" si="218"/>
        <v>2.770306246578057E-19</v>
      </c>
      <c r="HW172" s="86">
        <f t="shared" si="218"/>
        <v>1.2473385245809168E-18</v>
      </c>
      <c r="HX172" s="86">
        <f t="shared" si="218"/>
        <v>3.6918957710697067E-20</v>
      </c>
      <c r="HY172" s="86">
        <f t="shared" si="218"/>
        <v>4.4728679680950271E-24</v>
      </c>
      <c r="HZ172" s="86">
        <f t="shared" si="218"/>
        <v>7.0921408075419591E-25</v>
      </c>
      <c r="IA172" s="86">
        <f t="shared" si="218"/>
        <v>2.417784581438895E-28</v>
      </c>
      <c r="IB172" s="86">
        <f t="shared" si="218"/>
        <v>1.516272328956565E-26</v>
      </c>
      <c r="IC172" s="86">
        <f t="shared" si="218"/>
        <v>4.4698352321720808E-27</v>
      </c>
      <c r="ID172" s="86">
        <f t="shared" si="218"/>
        <v>1.2157576672215188E-24</v>
      </c>
      <c r="IE172" s="86">
        <f t="shared" si="218"/>
        <v>2.8772605213499533E-22</v>
      </c>
      <c r="IF172" s="86">
        <f t="shared" si="218"/>
        <v>7.819959030109628E-29</v>
      </c>
      <c r="IG172" s="86">
        <f t="shared" si="218"/>
        <v>4.0239106521817998E-24</v>
      </c>
      <c r="II172" s="86">
        <f t="shared" si="219"/>
        <v>0.57828862713438112</v>
      </c>
      <c r="IJ172" s="86">
        <f t="shared" si="219"/>
        <v>0.53676779609899372</v>
      </c>
      <c r="IK172" s="86">
        <f t="shared" si="219"/>
        <v>0.52471908444691728</v>
      </c>
      <c r="IL172" s="86">
        <f t="shared" si="219"/>
        <v>0.53706824564317468</v>
      </c>
      <c r="IM172" s="86">
        <f t="shared" si="219"/>
        <v>0.57687435466674541</v>
      </c>
      <c r="IN172" s="86">
        <f t="shared" si="219"/>
        <v>0.53043282882393072</v>
      </c>
      <c r="IO172" s="86">
        <f t="shared" si="219"/>
        <v>0.4761132606604615</v>
      </c>
      <c r="IP172" s="86">
        <f t="shared" si="219"/>
        <v>0.37987374117798534</v>
      </c>
      <c r="IQ172" s="86">
        <f t="shared" si="219"/>
        <v>0.33837158024161434</v>
      </c>
      <c r="IR172" s="86">
        <f t="shared" si="219"/>
        <v>0.39889066512440635</v>
      </c>
      <c r="IS172" s="86">
        <f t="shared" si="219"/>
        <v>0.39689305946091419</v>
      </c>
      <c r="IT172" s="86">
        <f t="shared" si="219"/>
        <v>0.43308810682744309</v>
      </c>
      <c r="IU172" s="86">
        <f t="shared" si="219"/>
        <v>0.55171280311657067</v>
      </c>
      <c r="IV172" s="86">
        <f t="shared" si="219"/>
        <v>0.47412325437076019</v>
      </c>
      <c r="IW172" s="86">
        <f t="shared" si="219"/>
        <v>0.56607346853961527</v>
      </c>
      <c r="IY172" s="86">
        <f t="shared" si="220"/>
        <v>0.57828862713438112</v>
      </c>
      <c r="IZ172" s="86">
        <f t="shared" si="220"/>
        <v>0.53676779609899383</v>
      </c>
      <c r="JA172" s="86">
        <f t="shared" si="220"/>
        <v>0.52471908444691728</v>
      </c>
      <c r="JB172" s="86">
        <f t="shared" si="220"/>
        <v>0.53706824564317468</v>
      </c>
      <c r="JC172" s="86">
        <f t="shared" si="220"/>
        <v>0.57687435466674541</v>
      </c>
      <c r="JD172" s="86">
        <f t="shared" si="220"/>
        <v>0.53043282882393072</v>
      </c>
      <c r="JE172" s="86">
        <f t="shared" si="220"/>
        <v>0.4761132606604615</v>
      </c>
      <c r="JF172" s="86">
        <f t="shared" si="220"/>
        <v>0.37987374117798534</v>
      </c>
      <c r="JG172" s="86">
        <f t="shared" si="220"/>
        <v>0.33837158024161434</v>
      </c>
      <c r="JH172" s="86">
        <f t="shared" si="220"/>
        <v>0.39889066512440635</v>
      </c>
      <c r="JI172" s="86">
        <f t="shared" si="220"/>
        <v>0.39689305946091419</v>
      </c>
      <c r="JJ172" s="86">
        <f t="shared" si="220"/>
        <v>0.43308810682744309</v>
      </c>
      <c r="JK172" s="86">
        <f t="shared" si="220"/>
        <v>0.55171280311657067</v>
      </c>
      <c r="JL172" s="86">
        <f t="shared" si="220"/>
        <v>0.47412325437076019</v>
      </c>
      <c r="JM172" s="86">
        <f t="shared" si="220"/>
        <v>0.56607346853961527</v>
      </c>
    </row>
    <row r="173" spans="2:273" x14ac:dyDescent="0.25">
      <c r="B173" s="2">
        <v>146</v>
      </c>
      <c r="C173" s="37">
        <v>104.586</v>
      </c>
      <c r="D173" s="37">
        <v>105.259</v>
      </c>
      <c r="E173" s="37">
        <v>104.074</v>
      </c>
      <c r="F173" s="37">
        <v>102.944</v>
      </c>
      <c r="G173" s="37">
        <v>101.962</v>
      </c>
      <c r="H173" s="37">
        <v>99.113</v>
      </c>
      <c r="I173" s="37">
        <v>99</v>
      </c>
      <c r="J173" s="37">
        <v>98.17</v>
      </c>
      <c r="K173" s="37">
        <v>98.697999999999993</v>
      </c>
      <c r="L173" s="37">
        <v>101.01900000000001</v>
      </c>
      <c r="M173" s="37">
        <v>99.528000000000006</v>
      </c>
      <c r="N173" s="37">
        <v>99.225999999999999</v>
      </c>
      <c r="O173" s="37">
        <v>100.377</v>
      </c>
      <c r="P173" s="37">
        <v>108.642</v>
      </c>
      <c r="Q173" s="37">
        <v>121.887</v>
      </c>
      <c r="S173" s="4">
        <f t="shared" si="221"/>
        <v>104.1376456573511</v>
      </c>
      <c r="T173" s="4">
        <f t="shared" si="221"/>
        <v>103.8585083274389</v>
      </c>
      <c r="U173" s="4">
        <f t="shared" si="221"/>
        <v>103.69542946845743</v>
      </c>
      <c r="V173" s="4">
        <f t="shared" si="221"/>
        <v>102.71426620410769</v>
      </c>
      <c r="W173" s="4">
        <f t="shared" si="221"/>
        <v>101.54994873257596</v>
      </c>
      <c r="X173" s="4">
        <f t="shared" si="221"/>
        <v>100.06000847919481</v>
      </c>
      <c r="Y173" s="4">
        <f t="shared" si="221"/>
        <v>99.545115095101991</v>
      </c>
      <c r="Z173" s="4">
        <f t="shared" si="221"/>
        <v>97.90053183705291</v>
      </c>
      <c r="AA173" s="4">
        <f t="shared" si="221"/>
        <v>98.776545513658959</v>
      </c>
      <c r="AB173" s="4">
        <f t="shared" si="221"/>
        <v>100.6642642373305</v>
      </c>
      <c r="AC173" s="4">
        <f t="shared" si="221"/>
        <v>98.970591235076768</v>
      </c>
      <c r="AD173" s="4">
        <f t="shared" si="221"/>
        <v>98.913007239705578</v>
      </c>
      <c r="AE173" s="4">
        <f t="shared" si="221"/>
        <v>101.22592529498407</v>
      </c>
      <c r="AF173" s="4">
        <f t="shared" si="221"/>
        <v>108.52929024102211</v>
      </c>
      <c r="AG173" s="4">
        <f t="shared" si="221"/>
        <v>121.36478028430082</v>
      </c>
      <c r="AI173" s="4">
        <f t="shared" si="222"/>
        <v>0.44835434264889784</v>
      </c>
      <c r="AJ173" s="4">
        <f t="shared" si="222"/>
        <v>1.4004916725611025</v>
      </c>
      <c r="AK173" s="4">
        <f t="shared" si="222"/>
        <v>0.37857053154256448</v>
      </c>
      <c r="AL173" s="4">
        <f t="shared" si="222"/>
        <v>0.22973379589231513</v>
      </c>
      <c r="AM173" s="4">
        <f t="shared" si="222"/>
        <v>0.4120512674240473</v>
      </c>
      <c r="AN173" s="4">
        <f t="shared" si="222"/>
        <v>-0.9470084791948068</v>
      </c>
      <c r="AO173" s="4">
        <f t="shared" si="222"/>
        <v>-0.54511509510199119</v>
      </c>
      <c r="AP173" s="4">
        <f t="shared" si="222"/>
        <v>0.26946816294709208</v>
      </c>
      <c r="AQ173" s="4">
        <f t="shared" si="222"/>
        <v>-7.8545513658966115E-2</v>
      </c>
      <c r="AR173" s="4">
        <f t="shared" si="222"/>
        <v>0.35473576266950602</v>
      </c>
      <c r="AS173" s="4">
        <f t="shared" si="222"/>
        <v>0.55740876492323821</v>
      </c>
      <c r="AT173" s="4">
        <f t="shared" si="222"/>
        <v>0.31299276029442069</v>
      </c>
      <c r="AU173" s="4">
        <f t="shared" si="222"/>
        <v>-0.84892529498407043</v>
      </c>
      <c r="AV173" s="4">
        <f t="shared" si="222"/>
        <v>0.1127097589778856</v>
      </c>
      <c r="AW173" s="4">
        <f t="shared" si="222"/>
        <v>0.52221971569917969</v>
      </c>
      <c r="AY173" s="2">
        <f t="shared" si="214"/>
        <v>104.02430800284361</v>
      </c>
      <c r="AZ173" s="2">
        <f t="shared" si="214"/>
        <v>103.71495418459091</v>
      </c>
      <c r="BA173" s="2">
        <f t="shared" si="214"/>
        <v>103.41139356967987</v>
      </c>
      <c r="BB173" s="2">
        <f t="shared" si="214"/>
        <v>102.35130713578963</v>
      </c>
      <c r="BC173" s="2">
        <f t="shared" si="214"/>
        <v>100.60998202175904</v>
      </c>
      <c r="BD173" s="2">
        <f t="shared" si="214"/>
        <v>99.569853281117162</v>
      </c>
      <c r="BE173" s="2">
        <f t="shared" si="214"/>
        <v>99.292877172108149</v>
      </c>
      <c r="BF173" s="2">
        <f t="shared" si="214"/>
        <v>97.820218422353179</v>
      </c>
      <c r="BG173" s="2">
        <f t="shared" si="214"/>
        <v>98.73341173913532</v>
      </c>
      <c r="BH173" s="2">
        <f t="shared" si="214"/>
        <v>100.53257868439607</v>
      </c>
      <c r="BI173" s="2">
        <f t="shared" si="214"/>
        <v>98.831144665392969</v>
      </c>
      <c r="BJ173" s="2">
        <f t="shared" si="214"/>
        <v>98.682724535679313</v>
      </c>
      <c r="BK173" s="2">
        <f t="shared" si="214"/>
        <v>100.20998212072355</v>
      </c>
      <c r="BL173" s="2">
        <f t="shared" si="214"/>
        <v>101.82835294315714</v>
      </c>
      <c r="BM173" s="2">
        <f t="shared" si="214"/>
        <v>103.5087005828785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122.86831412991941</v>
      </c>
      <c r="DL173" s="2">
        <f t="shared" si="223"/>
        <v>117.66600359408032</v>
      </c>
      <c r="DM173" s="2">
        <f t="shared" si="223"/>
        <v>121.7584642589118</v>
      </c>
      <c r="DN173" s="2">
        <f t="shared" si="223"/>
        <v>118.88922078272607</v>
      </c>
      <c r="DO173" s="2">
        <f t="shared" si="223"/>
        <v>116.03309421162056</v>
      </c>
      <c r="DP173" s="2">
        <f t="shared" si="223"/>
        <v>117.11219947477844</v>
      </c>
      <c r="DQ173" s="2">
        <f t="shared" si="223"/>
        <v>118.91445092235092</v>
      </c>
      <c r="DR173" s="2">
        <f t="shared" si="223"/>
        <v>119.98521977240398</v>
      </c>
      <c r="DS173" s="2">
        <f t="shared" si="223"/>
        <v>122.58159831932771</v>
      </c>
      <c r="DT173" s="2">
        <f t="shared" si="223"/>
        <v>121.64219309309313</v>
      </c>
      <c r="DU173" s="2">
        <f t="shared" si="223"/>
        <v>125.00864307164309</v>
      </c>
      <c r="DV173" s="2">
        <f t="shared" si="223"/>
        <v>114.76590611664294</v>
      </c>
      <c r="DW173" s="2">
        <f t="shared" si="223"/>
        <v>123.96419845559848</v>
      </c>
      <c r="DX173" s="2">
        <f t="shared" si="223"/>
        <v>114.52388235294117</v>
      </c>
      <c r="DY173" s="2">
        <f t="shared" si="223"/>
        <v>108.34755365220612</v>
      </c>
      <c r="EA173" s="2">
        <f t="shared" si="213"/>
        <v>103.18670139760411</v>
      </c>
      <c r="EB173" s="2">
        <f t="shared" si="213"/>
        <v>102.80104588377723</v>
      </c>
      <c r="EC173" s="2">
        <f t="shared" si="213"/>
        <v>102.20776461538463</v>
      </c>
      <c r="ED173" s="2">
        <f t="shared" si="213"/>
        <v>101.55590949800344</v>
      </c>
      <c r="EE173" s="2">
        <f t="shared" si="213"/>
        <v>99.736551679232335</v>
      </c>
      <c r="EF173" s="2">
        <f t="shared" si="213"/>
        <v>98.565803567110052</v>
      </c>
      <c r="EG173" s="2">
        <f t="shared" si="213"/>
        <v>98.647355419936076</v>
      </c>
      <c r="EH173" s="2">
        <f t="shared" si="213"/>
        <v>96.490888888888875</v>
      </c>
      <c r="EI173" s="2">
        <f t="shared" si="213"/>
        <v>96.829036318867352</v>
      </c>
      <c r="EJ173" s="2">
        <f t="shared" si="213"/>
        <v>99.546980116940205</v>
      </c>
      <c r="EK173" s="2">
        <f t="shared" si="212"/>
        <v>97.171325484764566</v>
      </c>
      <c r="EL173" s="2">
        <f t="shared" si="179"/>
        <v>97.823624305123701</v>
      </c>
      <c r="EM173" s="2">
        <f t="shared" si="179"/>
        <v>99.15553300541589</v>
      </c>
      <c r="EN173" s="2">
        <f t="shared" si="179"/>
        <v>101.69745805970149</v>
      </c>
      <c r="EO173" s="2">
        <f t="shared" si="179"/>
        <v>104.33946414569502</v>
      </c>
      <c r="EQ173" s="2">
        <f t="shared" si="224"/>
        <v>104.57197230406308</v>
      </c>
      <c r="ER173" s="2">
        <f t="shared" si="224"/>
        <v>104.2318855727614</v>
      </c>
      <c r="ES173" s="2">
        <f t="shared" si="224"/>
        <v>104.09255534551568</v>
      </c>
      <c r="ET173" s="2">
        <f t="shared" si="224"/>
        <v>102.81692712010411</v>
      </c>
      <c r="EU173" s="2">
        <f t="shared" si="224"/>
        <v>101.18767744288054</v>
      </c>
      <c r="EV173" s="2">
        <f t="shared" si="224"/>
        <v>100.15979201087296</v>
      </c>
      <c r="EW173" s="2">
        <f t="shared" si="224"/>
        <v>99.64361391771979</v>
      </c>
      <c r="EX173" s="2">
        <f t="shared" si="224"/>
        <v>98.444625570515342</v>
      </c>
      <c r="EY173" s="2">
        <f t="shared" si="224"/>
        <v>99.602120799422636</v>
      </c>
      <c r="EZ173" s="2">
        <f t="shared" si="224"/>
        <v>101.01112931183417</v>
      </c>
      <c r="FA173" s="2">
        <f t="shared" si="224"/>
        <v>99.654625590721125</v>
      </c>
      <c r="FB173" s="2">
        <f t="shared" si="224"/>
        <v>99.121702285884268</v>
      </c>
      <c r="FC173" s="2">
        <f t="shared" si="224"/>
        <v>100.87095444543704</v>
      </c>
      <c r="FD173" s="2">
        <f t="shared" si="224"/>
        <v>101.92321012839089</v>
      </c>
      <c r="FE173" s="2">
        <f t="shared" si="224"/>
        <v>102.89715185019654</v>
      </c>
      <c r="FG173" s="2">
        <f t="shared" si="225"/>
        <v>0.99989507575620717</v>
      </c>
      <c r="FH173" s="2">
        <f t="shared" si="225"/>
        <v>0.9999197679990619</v>
      </c>
      <c r="FI173" s="2">
        <f t="shared" si="225"/>
        <v>0.99990579699967796</v>
      </c>
      <c r="FJ173" s="2">
        <f t="shared" si="225"/>
        <v>0.99990407580316609</v>
      </c>
      <c r="FK173" s="2">
        <f t="shared" si="225"/>
        <v>0.99989497900398006</v>
      </c>
      <c r="FL173" s="2">
        <f t="shared" si="225"/>
        <v>0.99989752794213804</v>
      </c>
      <c r="FM173" s="2">
        <f t="shared" si="225"/>
        <v>0.99989778265630502</v>
      </c>
      <c r="FN173" s="2">
        <f t="shared" si="225"/>
        <v>0.99990096525331862</v>
      </c>
      <c r="FO173" s="2">
        <f t="shared" si="225"/>
        <v>0.99989277005559607</v>
      </c>
      <c r="FP173" s="2">
        <f t="shared" si="225"/>
        <v>0.99989982201567318</v>
      </c>
      <c r="FQ173" s="2">
        <f t="shared" si="225"/>
        <v>0.99989518100708641</v>
      </c>
      <c r="FR173" s="2">
        <f t="shared" si="225"/>
        <v>0.99990427956890948</v>
      </c>
      <c r="FS173" s="2">
        <f t="shared" si="225"/>
        <v>0.99989547303903414</v>
      </c>
      <c r="FT173" s="2">
        <f t="shared" si="225"/>
        <v>0.99988395059969859</v>
      </c>
      <c r="FU173" s="2">
        <f t="shared" si="225"/>
        <v>0.99986540160398896</v>
      </c>
      <c r="FW173" s="2">
        <f t="shared" si="216"/>
        <v>0.60316110228774678</v>
      </c>
      <c r="FX173" s="2">
        <f t="shared" si="216"/>
        <v>0.63788813138158518</v>
      </c>
      <c r="FY173" s="2">
        <f t="shared" si="216"/>
        <v>0.63762368973815597</v>
      </c>
      <c r="FZ173" s="2">
        <f t="shared" si="216"/>
        <v>0.62944001726199739</v>
      </c>
      <c r="GA173" s="2">
        <f t="shared" si="216"/>
        <v>0.60071903155157058</v>
      </c>
      <c r="GB173" s="2">
        <f t="shared" si="216"/>
        <v>0.62870545302497305</v>
      </c>
      <c r="GC173" s="2">
        <f t="shared" si="216"/>
        <v>0.64586661487638797</v>
      </c>
      <c r="GD173" s="2">
        <f t="shared" si="216"/>
        <v>0.67921270600912609</v>
      </c>
      <c r="GE173" s="2">
        <f t="shared" si="216"/>
        <v>0.68573964760554651</v>
      </c>
      <c r="GF173" s="2">
        <f t="shared" si="216"/>
        <v>0.67164269665010179</v>
      </c>
      <c r="GG173" s="2">
        <f t="shared" si="216"/>
        <v>0.6672175050688397</v>
      </c>
      <c r="GH173" s="2">
        <f t="shared" si="216"/>
        <v>0.66057549757876721</v>
      </c>
      <c r="GI173" s="2">
        <f t="shared" si="216"/>
        <v>0.61317639873357577</v>
      </c>
      <c r="GJ173" s="2">
        <f t="shared" si="216"/>
        <v>0.57322347192513745</v>
      </c>
      <c r="GK173" s="2">
        <f t="shared" si="216"/>
        <v>0.57636827185742001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3.9863090229411601E-273</v>
      </c>
      <c r="HA173" s="86">
        <f t="shared" si="217"/>
        <v>0</v>
      </c>
      <c r="HC173" s="86">
        <f t="shared" si="181"/>
        <v>8.6467011746192836E-236</v>
      </c>
      <c r="HD173" s="86">
        <f t="shared" si="181"/>
        <v>1.5095152685249087E-248</v>
      </c>
      <c r="HE173" s="86">
        <f t="shared" si="181"/>
        <v>3.1732268594024644E-233</v>
      </c>
      <c r="HF173" s="86">
        <f t="shared" si="180"/>
        <v>5.6850284160951084E-308</v>
      </c>
      <c r="HG173" s="86">
        <f t="shared" si="180"/>
        <v>1.1870080086894141E-305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1.9342192967855497E-169</v>
      </c>
      <c r="HM173" s="86">
        <f t="shared" si="180"/>
        <v>2.208105069084287E-289</v>
      </c>
      <c r="HN173" s="86">
        <f t="shared" si="180"/>
        <v>7.6457274880859994E-256</v>
      </c>
      <c r="HO173" s="86">
        <f t="shared" si="226"/>
        <v>1.7821140784815547E-179</v>
      </c>
      <c r="HP173" s="86">
        <f t="shared" si="226"/>
        <v>6.3798586690366902E-160</v>
      </c>
      <c r="HQ173" s="86">
        <f t="shared" si="226"/>
        <v>3.3140357044622056E-207</v>
      </c>
      <c r="HS173" s="86">
        <f t="shared" si="218"/>
        <v>1.1683796162977607E-18</v>
      </c>
      <c r="HT173" s="86">
        <f t="shared" si="218"/>
        <v>4.959119419847843E-18</v>
      </c>
      <c r="HU173" s="86">
        <f t="shared" si="218"/>
        <v>9.5231936502493501E-20</v>
      </c>
      <c r="HV173" s="86">
        <f t="shared" si="218"/>
        <v>1.6755309501040263E-20</v>
      </c>
      <c r="HW173" s="86">
        <f t="shared" si="218"/>
        <v>7.328989829992951E-20</v>
      </c>
      <c r="HX173" s="86">
        <f t="shared" si="218"/>
        <v>1.8611809105516109E-21</v>
      </c>
      <c r="HY173" s="86">
        <f t="shared" si="218"/>
        <v>1.4520949413358534E-25</v>
      </c>
      <c r="HZ173" s="86">
        <f t="shared" si="218"/>
        <v>2.2054195997426002E-26</v>
      </c>
      <c r="IA173" s="86">
        <f t="shared" si="218"/>
        <v>4.8955064357949971E-30</v>
      </c>
      <c r="IB173" s="86">
        <f t="shared" si="218"/>
        <v>4.0510847475980969E-28</v>
      </c>
      <c r="IC173" s="86">
        <f t="shared" si="218"/>
        <v>9.987549379998695E-29</v>
      </c>
      <c r="ID173" s="86">
        <f t="shared" si="218"/>
        <v>3.7571523021737352E-26</v>
      </c>
      <c r="IE173" s="86">
        <f t="shared" si="218"/>
        <v>1.0436419609318597E-23</v>
      </c>
      <c r="IF173" s="86">
        <f t="shared" si="218"/>
        <v>7.9445345968034764E-31</v>
      </c>
      <c r="IG173" s="86">
        <f t="shared" si="218"/>
        <v>7.7132787523830719E-26</v>
      </c>
      <c r="II173" s="86">
        <f t="shared" si="219"/>
        <v>0.54955919851384327</v>
      </c>
      <c r="IJ173" s="86">
        <f t="shared" si="219"/>
        <v>0.49299257595931545</v>
      </c>
      <c r="IK173" s="86">
        <f t="shared" si="219"/>
        <v>0.47565958502135269</v>
      </c>
      <c r="IL173" s="86">
        <f t="shared" si="219"/>
        <v>0.48945964813191123</v>
      </c>
      <c r="IM173" s="86">
        <f t="shared" si="219"/>
        <v>0.54493439315174752</v>
      </c>
      <c r="IN173" s="86">
        <f t="shared" si="219"/>
        <v>0.47927693504756291</v>
      </c>
      <c r="IO173" s="86">
        <f t="shared" si="219"/>
        <v>0.41588928689786459</v>
      </c>
      <c r="IP173" s="86">
        <f t="shared" si="219"/>
        <v>0.32099757122776201</v>
      </c>
      <c r="IQ173" s="86">
        <f t="shared" si="219"/>
        <v>0.27994003369942011</v>
      </c>
      <c r="IR173" s="86">
        <f t="shared" si="219"/>
        <v>0.33849347477733116</v>
      </c>
      <c r="IS173" s="86">
        <f t="shared" si="219"/>
        <v>0.33435743693751774</v>
      </c>
      <c r="IT173" s="86">
        <f t="shared" si="219"/>
        <v>0.37188314044180221</v>
      </c>
      <c r="IU173" s="86">
        <f t="shared" si="219"/>
        <v>0.50344738779752829</v>
      </c>
      <c r="IV173" s="86">
        <f t="shared" si="219"/>
        <v>0.41492695111378741</v>
      </c>
      <c r="IW173" s="86">
        <f t="shared" si="219"/>
        <v>0.55016992358158645</v>
      </c>
      <c r="IY173" s="86">
        <f t="shared" si="220"/>
        <v>0.54955919851384327</v>
      </c>
      <c r="IZ173" s="86">
        <f t="shared" si="220"/>
        <v>0.49299257595931545</v>
      </c>
      <c r="JA173" s="86">
        <f t="shared" si="220"/>
        <v>0.47565958502135269</v>
      </c>
      <c r="JB173" s="86">
        <f t="shared" si="220"/>
        <v>0.48945964813191123</v>
      </c>
      <c r="JC173" s="86">
        <f t="shared" si="220"/>
        <v>0.54493439315174752</v>
      </c>
      <c r="JD173" s="86">
        <f t="shared" si="220"/>
        <v>0.47927693504756291</v>
      </c>
      <c r="JE173" s="86">
        <f t="shared" si="220"/>
        <v>0.41588928689786459</v>
      </c>
      <c r="JF173" s="86">
        <f t="shared" si="220"/>
        <v>0.32099757122776201</v>
      </c>
      <c r="JG173" s="86">
        <f t="shared" si="220"/>
        <v>0.27994003369942011</v>
      </c>
      <c r="JH173" s="86">
        <f t="shared" si="220"/>
        <v>0.33849347477733116</v>
      </c>
      <c r="JI173" s="86">
        <f t="shared" si="220"/>
        <v>0.33435743693751774</v>
      </c>
      <c r="JJ173" s="86">
        <f t="shared" si="220"/>
        <v>0.37188314044180221</v>
      </c>
      <c r="JK173" s="86">
        <f t="shared" si="220"/>
        <v>0.50344738779752829</v>
      </c>
      <c r="JL173" s="86">
        <f t="shared" si="220"/>
        <v>0.41492695111378741</v>
      </c>
      <c r="JM173" s="86">
        <f t="shared" si="220"/>
        <v>0.55016992358158645</v>
      </c>
    </row>
    <row r="174" spans="2:273" x14ac:dyDescent="0.25">
      <c r="B174" s="2">
        <v>147</v>
      </c>
      <c r="C174" s="37">
        <v>104.483</v>
      </c>
      <c r="D174" s="37">
        <v>105</v>
      </c>
      <c r="E174" s="37">
        <v>104.667</v>
      </c>
      <c r="F174" s="37">
        <v>102.96299999999999</v>
      </c>
      <c r="G174" s="37">
        <v>100.81100000000001</v>
      </c>
      <c r="H174" s="37">
        <v>99.811000000000007</v>
      </c>
      <c r="I174" s="37">
        <v>98.415000000000006</v>
      </c>
      <c r="J174" s="37">
        <v>98.415000000000006</v>
      </c>
      <c r="K174" s="37">
        <v>99.453000000000003</v>
      </c>
      <c r="L174" s="37">
        <v>100.604</v>
      </c>
      <c r="M174" s="37">
        <v>98.83</v>
      </c>
      <c r="N174" s="37">
        <v>99.075000000000003</v>
      </c>
      <c r="O174" s="37">
        <v>99.491</v>
      </c>
      <c r="P174" s="37">
        <v>104.453</v>
      </c>
      <c r="Q174" s="37">
        <v>114.679</v>
      </c>
      <c r="S174" s="4">
        <f t="shared" si="221"/>
        <v>103.9669002860593</v>
      </c>
      <c r="T174" s="4">
        <f t="shared" si="221"/>
        <v>103.68580147804552</v>
      </c>
      <c r="U174" s="4">
        <f t="shared" si="221"/>
        <v>103.44061302359627</v>
      </c>
      <c r="V174" s="4">
        <f t="shared" si="221"/>
        <v>102.40775261608208</v>
      </c>
      <c r="W174" s="4">
        <f t="shared" si="221"/>
        <v>101.02681137740322</v>
      </c>
      <c r="X174" s="4">
        <f t="shared" si="221"/>
        <v>99.713025016265192</v>
      </c>
      <c r="Y174" s="4">
        <f t="shared" si="221"/>
        <v>99.281457484917169</v>
      </c>
      <c r="Z174" s="4">
        <f t="shared" si="221"/>
        <v>97.748575032202325</v>
      </c>
      <c r="AA174" s="4">
        <f t="shared" si="221"/>
        <v>98.650428036370258</v>
      </c>
      <c r="AB174" s="4">
        <f t="shared" si="221"/>
        <v>100.47296712152271</v>
      </c>
      <c r="AC174" s="4">
        <f t="shared" si="221"/>
        <v>98.742286061540582</v>
      </c>
      <c r="AD174" s="4">
        <f t="shared" si="221"/>
        <v>98.628580356409984</v>
      </c>
      <c r="AE174" s="4">
        <f t="shared" si="221"/>
        <v>100.61112223532933</v>
      </c>
      <c r="AF174" s="4">
        <f t="shared" si="221"/>
        <v>105.57610495656391</v>
      </c>
      <c r="AG174" s="4">
        <f t="shared" si="221"/>
        <v>114.96451394397252</v>
      </c>
      <c r="AI174" s="4">
        <f t="shared" si="222"/>
        <v>0.51609971394070442</v>
      </c>
      <c r="AJ174" s="4">
        <f t="shared" si="222"/>
        <v>1.3141985219544807</v>
      </c>
      <c r="AK174" s="4">
        <f t="shared" si="222"/>
        <v>1.226386976403731</v>
      </c>
      <c r="AL174" s="4">
        <f t="shared" si="222"/>
        <v>0.55524738391791573</v>
      </c>
      <c r="AM174" s="4">
        <f t="shared" si="222"/>
        <v>-0.2158113774032131</v>
      </c>
      <c r="AN174" s="4">
        <f t="shared" si="222"/>
        <v>9.7974983734815169E-2</v>
      </c>
      <c r="AO174" s="4">
        <f t="shared" si="222"/>
        <v>-0.8664574849171629</v>
      </c>
      <c r="AP174" s="4">
        <f t="shared" si="222"/>
        <v>0.66642496779768123</v>
      </c>
      <c r="AQ174" s="4">
        <f t="shared" si="222"/>
        <v>0.80257196362974526</v>
      </c>
      <c r="AR174" s="4">
        <f t="shared" si="222"/>
        <v>0.13103287847728495</v>
      </c>
      <c r="AS174" s="4">
        <f t="shared" si="222"/>
        <v>8.7713938459415886E-2</v>
      </c>
      <c r="AT174" s="4">
        <f t="shared" si="222"/>
        <v>0.44641964359001918</v>
      </c>
      <c r="AU174" s="4">
        <f t="shared" si="222"/>
        <v>-1.1201222353293332</v>
      </c>
      <c r="AV174" s="4">
        <f t="shared" si="222"/>
        <v>-1.1231049565639069</v>
      </c>
      <c r="AW174" s="4">
        <f t="shared" si="222"/>
        <v>-0.28551394397251784</v>
      </c>
      <c r="AY174" s="2">
        <f t="shared" si="214"/>
        <v>103.89743327141581</v>
      </c>
      <c r="AZ174" s="2">
        <f t="shared" si="214"/>
        <v>103.6036535748772</v>
      </c>
      <c r="BA174" s="2">
        <f t="shared" si="214"/>
        <v>103.28802241897148</v>
      </c>
      <c r="BB174" s="2">
        <f t="shared" si="214"/>
        <v>102.21105937675243</v>
      </c>
      <c r="BC174" s="2">
        <f t="shared" si="214"/>
        <v>100.47232798406279</v>
      </c>
      <c r="BD174" s="2">
        <f t="shared" si="214"/>
        <v>99.458619992350677</v>
      </c>
      <c r="BE174" s="2">
        <f t="shared" si="214"/>
        <v>99.167339630384987</v>
      </c>
      <c r="BF174" s="2">
        <f t="shared" si="214"/>
        <v>97.717441456723591</v>
      </c>
      <c r="BG174" s="2">
        <f t="shared" si="214"/>
        <v>98.635713934640592</v>
      </c>
      <c r="BH174" s="2">
        <f t="shared" si="214"/>
        <v>100.42081376016762</v>
      </c>
      <c r="BI174" s="2">
        <f t="shared" si="214"/>
        <v>98.68947381945226</v>
      </c>
      <c r="BJ174" s="2">
        <f t="shared" si="214"/>
        <v>98.531850928316032</v>
      </c>
      <c r="BK174" s="2">
        <f t="shared" si="214"/>
        <v>100.08076519399216</v>
      </c>
      <c r="BL174" s="2">
        <f t="shared" si="214"/>
        <v>101.71363333199662</v>
      </c>
      <c r="BM174" s="2">
        <f t="shared" si="214"/>
        <v>103.33833633142257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122.86116073968708</v>
      </c>
      <c r="DL174" s="2">
        <f t="shared" si="223"/>
        <v>117.61618562367863</v>
      </c>
      <c r="DM174" s="2">
        <f t="shared" si="223"/>
        <v>121.74745347091931</v>
      </c>
      <c r="DN174" s="2">
        <f t="shared" si="223"/>
        <v>118.87344426450744</v>
      </c>
      <c r="DO174" s="2">
        <f t="shared" si="223"/>
        <v>116.00012649086338</v>
      </c>
      <c r="DP174" s="2">
        <f t="shared" si="223"/>
        <v>117.09638964875808</v>
      </c>
      <c r="DQ174" s="2">
        <f t="shared" si="223"/>
        <v>118.90143316173317</v>
      </c>
      <c r="DR174" s="2">
        <f t="shared" si="223"/>
        <v>119.99462588904694</v>
      </c>
      <c r="DS174" s="2">
        <f t="shared" si="223"/>
        <v>122.62928963585432</v>
      </c>
      <c r="DT174" s="2">
        <f t="shared" si="223"/>
        <v>121.67511291291294</v>
      </c>
      <c r="DU174" s="2">
        <f t="shared" si="223"/>
        <v>125.06392466752469</v>
      </c>
      <c r="DV174" s="2">
        <f t="shared" si="223"/>
        <v>114.73372830725461</v>
      </c>
      <c r="DW174" s="2">
        <f t="shared" si="223"/>
        <v>124.00375920205923</v>
      </c>
      <c r="DX174" s="2">
        <f t="shared" si="223"/>
        <v>114.47477387318564</v>
      </c>
      <c r="DY174" s="2">
        <f t="shared" si="223"/>
        <v>108.24144953652203</v>
      </c>
      <c r="EA174" s="2">
        <f t="shared" si="213"/>
        <v>103.00952632629779</v>
      </c>
      <c r="EB174" s="2">
        <f t="shared" si="213"/>
        <v>102.63934346246972</v>
      </c>
      <c r="EC174" s="2">
        <f t="shared" si="213"/>
        <v>102.01706549450552</v>
      </c>
      <c r="ED174" s="2">
        <f t="shared" si="213"/>
        <v>101.37030576155165</v>
      </c>
      <c r="EE174" s="2">
        <f t="shared" si="213"/>
        <v>99.546805928718285</v>
      </c>
      <c r="EF174" s="2">
        <f t="shared" si="213"/>
        <v>98.397550785973408</v>
      </c>
      <c r="EG174" s="2">
        <f t="shared" si="213"/>
        <v>98.486518986728683</v>
      </c>
      <c r="EH174" s="2">
        <f t="shared" si="213"/>
        <v>96.320041772688711</v>
      </c>
      <c r="EI174" s="2">
        <f t="shared" si="213"/>
        <v>96.6344752231456</v>
      </c>
      <c r="EJ174" s="2">
        <f t="shared" si="213"/>
        <v>99.382967526489239</v>
      </c>
      <c r="EK174" s="2">
        <f t="shared" si="212"/>
        <v>96.942170821791336</v>
      </c>
      <c r="EL174" s="2">
        <f t="shared" si="179"/>
        <v>97.626567220055136</v>
      </c>
      <c r="EM174" s="2">
        <f t="shared" si="179"/>
        <v>98.963787014991766</v>
      </c>
      <c r="EN174" s="2">
        <f t="shared" si="179"/>
        <v>101.57458179104478</v>
      </c>
      <c r="EO174" s="2">
        <f t="shared" si="179"/>
        <v>104.22063291783662</v>
      </c>
      <c r="EQ174" s="2">
        <f t="shared" si="224"/>
        <v>104.42717428533038</v>
      </c>
      <c r="ER174" s="2">
        <f t="shared" si="224"/>
        <v>104.1012367207282</v>
      </c>
      <c r="ES174" s="2">
        <f t="shared" si="224"/>
        <v>103.9442070993489</v>
      </c>
      <c r="ET174" s="2">
        <f t="shared" si="224"/>
        <v>102.66011777268891</v>
      </c>
      <c r="EU174" s="2">
        <f t="shared" si="224"/>
        <v>101.03083697726314</v>
      </c>
      <c r="EV174" s="2">
        <f t="shared" si="224"/>
        <v>100.027429682964</v>
      </c>
      <c r="EW174" s="2">
        <f t="shared" si="224"/>
        <v>99.504937441672212</v>
      </c>
      <c r="EX174" s="2">
        <f t="shared" si="224"/>
        <v>98.316292685304049</v>
      </c>
      <c r="EY174" s="2">
        <f t="shared" si="224"/>
        <v>99.468538512994158</v>
      </c>
      <c r="EZ174" s="2">
        <f t="shared" si="224"/>
        <v>100.88061359055574</v>
      </c>
      <c r="FA174" s="2">
        <f t="shared" si="224"/>
        <v>99.480368829866876</v>
      </c>
      <c r="FB174" s="2">
        <f t="shared" si="224"/>
        <v>98.953891603551241</v>
      </c>
      <c r="FC174" s="2">
        <f t="shared" si="224"/>
        <v>100.71965134108675</v>
      </c>
      <c r="FD174" s="2">
        <f t="shared" si="224"/>
        <v>101.80575836911032</v>
      </c>
      <c r="FE174" s="2">
        <f t="shared" si="224"/>
        <v>102.74608234626135</v>
      </c>
      <c r="FG174" s="2">
        <f t="shared" si="225"/>
        <v>0.99990430706889377</v>
      </c>
      <c r="FH174" s="2">
        <f t="shared" si="225"/>
        <v>0.99992682702891333</v>
      </c>
      <c r="FI174" s="2">
        <f t="shared" si="225"/>
        <v>0.99991408513047153</v>
      </c>
      <c r="FJ174" s="2">
        <f t="shared" si="225"/>
        <v>0.99991251535433523</v>
      </c>
      <c r="FK174" s="2">
        <f t="shared" si="225"/>
        <v>0.99990421882818392</v>
      </c>
      <c r="FL174" s="2">
        <f t="shared" si="225"/>
        <v>0.99990654352985509</v>
      </c>
      <c r="FM174" s="2">
        <f t="shared" si="225"/>
        <v>0.9999067758361202</v>
      </c>
      <c r="FN174" s="2">
        <f t="shared" si="225"/>
        <v>0.99990967845049317</v>
      </c>
      <c r="FO174" s="2">
        <f t="shared" si="225"/>
        <v>0.99990220420568965</v>
      </c>
      <c r="FP174" s="2">
        <f t="shared" si="225"/>
        <v>0.99990863578709221</v>
      </c>
      <c r="FQ174" s="2">
        <f t="shared" si="225"/>
        <v>0.99990440306060813</v>
      </c>
      <c r="FR174" s="2">
        <f t="shared" si="225"/>
        <v>0.99991270119403564</v>
      </c>
      <c r="FS174" s="2">
        <f t="shared" si="225"/>
        <v>0.99990466940181588</v>
      </c>
      <c r="FT174" s="2">
        <f t="shared" si="225"/>
        <v>0.99989416060828884</v>
      </c>
      <c r="FU174" s="2">
        <f t="shared" si="225"/>
        <v>0.99987724335004646</v>
      </c>
      <c r="FW174" s="2">
        <f t="shared" si="216"/>
        <v>0.62498399436089069</v>
      </c>
      <c r="FX174" s="2">
        <f t="shared" si="216"/>
        <v>0.65888135602766318</v>
      </c>
      <c r="FY174" s="2">
        <f t="shared" si="216"/>
        <v>0.65862404068660474</v>
      </c>
      <c r="FZ174" s="2">
        <f t="shared" si="216"/>
        <v>0.65065478696454548</v>
      </c>
      <c r="GA174" s="2">
        <f t="shared" si="216"/>
        <v>0.62259218762757451</v>
      </c>
      <c r="GB174" s="2">
        <f t="shared" si="216"/>
        <v>0.64993888862373328</v>
      </c>
      <c r="GC174" s="2">
        <f t="shared" si="216"/>
        <v>0.66663901960546257</v>
      </c>
      <c r="GD174" s="2">
        <f t="shared" si="216"/>
        <v>0.69894087466469501</v>
      </c>
      <c r="GE174" s="2">
        <f t="shared" si="216"/>
        <v>0.70524061164433138</v>
      </c>
      <c r="GF174" s="2">
        <f t="shared" si="216"/>
        <v>0.69162504694107563</v>
      </c>
      <c r="GG174" s="2">
        <f t="shared" si="216"/>
        <v>0.68734379213610097</v>
      </c>
      <c r="GH174" s="2">
        <f t="shared" si="216"/>
        <v>0.68091137687382597</v>
      </c>
      <c r="GI174" s="2">
        <f t="shared" si="216"/>
        <v>0.63478201983414673</v>
      </c>
      <c r="GJ174" s="2">
        <f t="shared" si="216"/>
        <v>0.59558885083015856</v>
      </c>
      <c r="GK174" s="2">
        <f t="shared" si="216"/>
        <v>0.59868422650919406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1.0829088681407299E-279</v>
      </c>
      <c r="HA174" s="86">
        <f t="shared" si="217"/>
        <v>0</v>
      </c>
      <c r="HC174" s="86">
        <f t="shared" si="181"/>
        <v>2.5629770295278099E-243</v>
      </c>
      <c r="HD174" s="86">
        <f t="shared" si="181"/>
        <v>1.9775419022398716E-256</v>
      </c>
      <c r="HE174" s="86">
        <f t="shared" si="181"/>
        <v>1.0908589420447949E-240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1.1918139981717459E-174</v>
      </c>
      <c r="HM174" s="86">
        <f t="shared" si="180"/>
        <v>2.2803295189998665E-298</v>
      </c>
      <c r="HN174" s="86">
        <f t="shared" si="180"/>
        <v>8.6047512168935256E-264</v>
      </c>
      <c r="HO174" s="86">
        <f t="shared" si="226"/>
        <v>3.7751684721341396E-185</v>
      </c>
      <c r="HP174" s="86">
        <f t="shared" si="226"/>
        <v>5.6216499226775799E-165</v>
      </c>
      <c r="HQ174" s="86">
        <f t="shared" si="226"/>
        <v>9.2729348151565225E-214</v>
      </c>
      <c r="HS174" s="86">
        <f t="shared" si="218"/>
        <v>7.9095830276664069E-20</v>
      </c>
      <c r="HT174" s="86">
        <f t="shared" si="218"/>
        <v>4.0664194041866123E-19</v>
      </c>
      <c r="HU174" s="86">
        <f t="shared" si="218"/>
        <v>5.8878963222254988E-21</v>
      </c>
      <c r="HV174" s="86">
        <f t="shared" si="218"/>
        <v>9.2501183659654492E-22</v>
      </c>
      <c r="HW174" s="86">
        <f t="shared" si="218"/>
        <v>3.9103885733302494E-21</v>
      </c>
      <c r="HX174" s="86">
        <f t="shared" si="218"/>
        <v>8.500740989907044E-23</v>
      </c>
      <c r="HY174" s="86">
        <f t="shared" si="218"/>
        <v>4.2312737953098116E-27</v>
      </c>
      <c r="HZ174" s="86">
        <f t="shared" si="218"/>
        <v>6.1612349366120687E-28</v>
      </c>
      <c r="IA174" s="86">
        <f t="shared" si="218"/>
        <v>8.8074388442429963E-32</v>
      </c>
      <c r="IB174" s="86">
        <f t="shared" si="218"/>
        <v>9.7039718335071676E-30</v>
      </c>
      <c r="IC174" s="86">
        <f t="shared" si="218"/>
        <v>1.9839034826904297E-30</v>
      </c>
      <c r="ID174" s="86">
        <f t="shared" si="218"/>
        <v>1.0416462609564446E-27</v>
      </c>
      <c r="IE174" s="86">
        <f t="shared" si="218"/>
        <v>3.3924720084594177E-25</v>
      </c>
      <c r="IF174" s="86">
        <f t="shared" si="218"/>
        <v>6.8772864569319917E-33</v>
      </c>
      <c r="IG174" s="86">
        <f t="shared" si="218"/>
        <v>1.2816501010770067E-27</v>
      </c>
      <c r="II174" s="86">
        <f t="shared" si="219"/>
        <v>0.50646054424269937</v>
      </c>
      <c r="IJ174" s="86">
        <f t="shared" si="219"/>
        <v>0.4430476584835768</v>
      </c>
      <c r="IK174" s="86">
        <f t="shared" si="219"/>
        <v>0.42143285629699329</v>
      </c>
      <c r="IL174" s="86">
        <f t="shared" si="219"/>
        <v>0.43501409446930883</v>
      </c>
      <c r="IM174" s="86">
        <f t="shared" si="219"/>
        <v>0.49789745155271775</v>
      </c>
      <c r="IN174" s="86">
        <f t="shared" si="219"/>
        <v>0.42189299118872786</v>
      </c>
      <c r="IO174" s="86">
        <f t="shared" si="219"/>
        <v>0.35514789869723257</v>
      </c>
      <c r="IP174" s="86">
        <f t="shared" si="219"/>
        <v>0.26679976345534973</v>
      </c>
      <c r="IQ174" s="86">
        <f t="shared" si="219"/>
        <v>0.22783009158682874</v>
      </c>
      <c r="IR174" s="86">
        <f t="shared" si="219"/>
        <v>0.28219765303096478</v>
      </c>
      <c r="IS174" s="86">
        <f t="shared" si="219"/>
        <v>0.27641100388245998</v>
      </c>
      <c r="IT174" s="86">
        <f t="shared" si="219"/>
        <v>0.31313652044100226</v>
      </c>
      <c r="IU174" s="86">
        <f t="shared" si="219"/>
        <v>0.44502432629500593</v>
      </c>
      <c r="IV174" s="86">
        <f t="shared" si="219"/>
        <v>0.3412602254670834</v>
      </c>
      <c r="IW174" s="86">
        <f t="shared" si="219"/>
        <v>0.51322920822931783</v>
      </c>
      <c r="IY174" s="86">
        <f t="shared" si="220"/>
        <v>0.50646054424269937</v>
      </c>
      <c r="IZ174" s="86">
        <f t="shared" si="220"/>
        <v>0.4430476584835768</v>
      </c>
      <c r="JA174" s="86">
        <f t="shared" si="220"/>
        <v>0.42143285629699329</v>
      </c>
      <c r="JB174" s="86">
        <f t="shared" si="220"/>
        <v>0.43501409446930883</v>
      </c>
      <c r="JC174" s="86">
        <f t="shared" si="220"/>
        <v>0.49789745155271775</v>
      </c>
      <c r="JD174" s="86">
        <f t="shared" si="220"/>
        <v>0.42189299118872786</v>
      </c>
      <c r="JE174" s="86">
        <f t="shared" si="220"/>
        <v>0.35514789869723257</v>
      </c>
      <c r="JF174" s="86">
        <f t="shared" si="220"/>
        <v>0.26679976345534973</v>
      </c>
      <c r="JG174" s="86">
        <f t="shared" si="220"/>
        <v>0.22783009158682874</v>
      </c>
      <c r="JH174" s="86">
        <f t="shared" si="220"/>
        <v>0.28219765303096478</v>
      </c>
      <c r="JI174" s="86">
        <f t="shared" si="220"/>
        <v>0.27641100388245998</v>
      </c>
      <c r="JJ174" s="86">
        <f t="shared" si="220"/>
        <v>0.31313652044100226</v>
      </c>
      <c r="JK174" s="86">
        <f t="shared" si="220"/>
        <v>0.44502432629500593</v>
      </c>
      <c r="JL174" s="86">
        <f t="shared" si="220"/>
        <v>0.3412602254670834</v>
      </c>
      <c r="JM174" s="86">
        <f t="shared" si="220"/>
        <v>0.51322920822931783</v>
      </c>
    </row>
    <row r="175" spans="2:273" x14ac:dyDescent="0.25">
      <c r="B175" s="2">
        <v>148</v>
      </c>
      <c r="C175" s="37">
        <v>104.39700000000001</v>
      </c>
      <c r="D175" s="37">
        <v>103.879</v>
      </c>
      <c r="E175" s="37">
        <v>104.074</v>
      </c>
      <c r="F175" s="37">
        <v>102.5</v>
      </c>
      <c r="G175" s="37">
        <v>101.075</v>
      </c>
      <c r="H175" s="37">
        <v>99.263999999999996</v>
      </c>
      <c r="I175" s="37">
        <v>98.037999999999997</v>
      </c>
      <c r="J175" s="37">
        <v>97.980999999999995</v>
      </c>
      <c r="K175" s="37">
        <v>98.942999999999998</v>
      </c>
      <c r="L175" s="37">
        <v>100.245</v>
      </c>
      <c r="M175" s="37">
        <v>98.623000000000005</v>
      </c>
      <c r="N175" s="37">
        <v>98.376999999999995</v>
      </c>
      <c r="O175" s="37">
        <v>99.019000000000005</v>
      </c>
      <c r="P175" s="37">
        <v>103.736</v>
      </c>
      <c r="Q175" s="37">
        <v>107.86799999999999</v>
      </c>
      <c r="S175" s="4">
        <f t="shared" si="221"/>
        <v>103.81055343012416</v>
      </c>
      <c r="T175" s="4">
        <f t="shared" si="221"/>
        <v>103.53649379838241</v>
      </c>
      <c r="U175" s="4">
        <f t="shared" si="221"/>
        <v>103.24082892806894</v>
      </c>
      <c r="V175" s="4">
        <f t="shared" si="221"/>
        <v>102.16923053322476</v>
      </c>
      <c r="W175" s="4">
        <f t="shared" si="221"/>
        <v>100.63458472485891</v>
      </c>
      <c r="X175" s="4">
        <f t="shared" si="221"/>
        <v>99.468465628799748</v>
      </c>
      <c r="Y175" s="4">
        <f t="shared" si="221"/>
        <v>99.088790777447286</v>
      </c>
      <c r="Z175" s="4">
        <f t="shared" si="221"/>
        <v>97.625835009720873</v>
      </c>
      <c r="AA175" s="4">
        <f t="shared" si="221"/>
        <v>98.542815012485661</v>
      </c>
      <c r="AB175" s="4">
        <f t="shared" si="221"/>
        <v>100.32800408046558</v>
      </c>
      <c r="AC175" s="4">
        <f t="shared" si="221"/>
        <v>98.566191652918207</v>
      </c>
      <c r="AD175" s="4">
        <f t="shared" si="221"/>
        <v>98.418008539952126</v>
      </c>
      <c r="AE175" s="4">
        <f t="shared" si="221"/>
        <v>100.20254233463416</v>
      </c>
      <c r="AF175" s="4">
        <f t="shared" si="221"/>
        <v>103.59786246799247</v>
      </c>
      <c r="AG175" s="4">
        <f t="shared" si="221"/>
        <v>110.11173490283926</v>
      </c>
      <c r="AI175" s="4">
        <f t="shared" si="222"/>
        <v>0.58644656987584654</v>
      </c>
      <c r="AJ175" s="4">
        <f t="shared" si="222"/>
        <v>0.34250620161759571</v>
      </c>
      <c r="AK175" s="4">
        <f t="shared" si="222"/>
        <v>0.8331710719310621</v>
      </c>
      <c r="AL175" s="4">
        <f t="shared" si="222"/>
        <v>0.33076946677523722</v>
      </c>
      <c r="AM175" s="4">
        <f t="shared" si="222"/>
        <v>0.44041527514109191</v>
      </c>
      <c r="AN175" s="4">
        <f t="shared" si="222"/>
        <v>-0.20446562879975261</v>
      </c>
      <c r="AO175" s="4">
        <f t="shared" si="222"/>
        <v>-1.0507907774472898</v>
      </c>
      <c r="AP175" s="4">
        <f t="shared" si="222"/>
        <v>0.35516499027912118</v>
      </c>
      <c r="AQ175" s="4">
        <f t="shared" si="222"/>
        <v>0.4001849875143364</v>
      </c>
      <c r="AR175" s="4">
        <f t="shared" si="222"/>
        <v>-8.3004080465570951E-2</v>
      </c>
      <c r="AS175" s="4">
        <f t="shared" si="222"/>
        <v>5.6808347081798161E-2</v>
      </c>
      <c r="AT175" s="4">
        <f t="shared" si="222"/>
        <v>-4.1008539952130718E-2</v>
      </c>
      <c r="AU175" s="4">
        <f t="shared" si="222"/>
        <v>-1.1835423346341543</v>
      </c>
      <c r="AV175" s="4">
        <f t="shared" si="222"/>
        <v>0.13813753200753354</v>
      </c>
      <c r="AW175" s="4">
        <f t="shared" si="222"/>
        <v>-2.2437349028392646</v>
      </c>
      <c r="AY175" s="2">
        <f t="shared" si="214"/>
        <v>103.77126504572439</v>
      </c>
      <c r="AZ175" s="2">
        <f t="shared" si="214"/>
        <v>103.49276116365718</v>
      </c>
      <c r="BA175" s="2">
        <f t="shared" si="214"/>
        <v>103.16525128001504</v>
      </c>
      <c r="BB175" s="2">
        <f t="shared" si="214"/>
        <v>102.07127844112676</v>
      </c>
      <c r="BC175" s="2">
        <f t="shared" si="214"/>
        <v>100.33538363355544</v>
      </c>
      <c r="BD175" s="2">
        <f t="shared" si="214"/>
        <v>99.347960129054172</v>
      </c>
      <c r="BE175" s="2">
        <f t="shared" si="214"/>
        <v>99.042083309077157</v>
      </c>
      <c r="BF175" s="2">
        <f t="shared" si="214"/>
        <v>97.614910663653035</v>
      </c>
      <c r="BG175" s="2">
        <f t="shared" si="214"/>
        <v>98.538318256831261</v>
      </c>
      <c r="BH175" s="2">
        <f t="shared" si="214"/>
        <v>100.30934097029322</v>
      </c>
      <c r="BI175" s="2">
        <f t="shared" si="214"/>
        <v>98.548261278332305</v>
      </c>
      <c r="BJ175" s="2">
        <f t="shared" si="214"/>
        <v>98.381273197170771</v>
      </c>
      <c r="BK175" s="2">
        <f t="shared" si="214"/>
        <v>99.952360950719722</v>
      </c>
      <c r="BL175" s="2">
        <f t="shared" si="214"/>
        <v>101.59907421141382</v>
      </c>
      <c r="BM175" s="2">
        <f t="shared" si="214"/>
        <v>103.16714244813681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122.85400734945473</v>
      </c>
      <c r="DL175" s="2">
        <f t="shared" si="223"/>
        <v>117.56636765327694</v>
      </c>
      <c r="DM175" s="2">
        <f t="shared" si="223"/>
        <v>121.73644268292682</v>
      </c>
      <c r="DN175" s="2">
        <f t="shared" si="223"/>
        <v>118.85766774628883</v>
      </c>
      <c r="DO175" s="2">
        <f t="shared" si="223"/>
        <v>115.96715877010618</v>
      </c>
      <c r="DP175" s="2">
        <f t="shared" si="223"/>
        <v>117.08057982273773</v>
      </c>
      <c r="DQ175" s="2">
        <f t="shared" si="223"/>
        <v>118.88841540111541</v>
      </c>
      <c r="DR175" s="2">
        <f t="shared" si="223"/>
        <v>120.00403200568991</v>
      </c>
      <c r="DS175" s="2">
        <f t="shared" si="223"/>
        <v>122.67698095238093</v>
      </c>
      <c r="DT175" s="2">
        <f t="shared" si="223"/>
        <v>121.70803273273276</v>
      </c>
      <c r="DU175" s="2">
        <f t="shared" si="223"/>
        <v>125.11920626340628</v>
      </c>
      <c r="DV175" s="2">
        <f t="shared" si="223"/>
        <v>114.70155049786626</v>
      </c>
      <c r="DW175" s="2">
        <f t="shared" si="223"/>
        <v>124.04331994851997</v>
      </c>
      <c r="DX175" s="2">
        <f t="shared" si="223"/>
        <v>114.42566539343011</v>
      </c>
      <c r="DY175" s="2">
        <f t="shared" si="223"/>
        <v>108.13534542083794</v>
      </c>
      <c r="EA175" s="2">
        <f t="shared" si="213"/>
        <v>102.83235125499145</v>
      </c>
      <c r="EB175" s="2">
        <f t="shared" si="213"/>
        <v>102.47764104116223</v>
      </c>
      <c r="EC175" s="2">
        <f t="shared" si="213"/>
        <v>101.8263663736264</v>
      </c>
      <c r="ED175" s="2">
        <f t="shared" si="213"/>
        <v>101.18470202509985</v>
      </c>
      <c r="EE175" s="2">
        <f t="shared" si="213"/>
        <v>99.357060178204236</v>
      </c>
      <c r="EF175" s="2">
        <f t="shared" si="213"/>
        <v>98.229298004836778</v>
      </c>
      <c r="EG175" s="2">
        <f t="shared" si="213"/>
        <v>98.325682553521276</v>
      </c>
      <c r="EH175" s="2">
        <f t="shared" si="213"/>
        <v>96.149194656488532</v>
      </c>
      <c r="EI175" s="2">
        <f t="shared" si="213"/>
        <v>96.439914127423833</v>
      </c>
      <c r="EJ175" s="2">
        <f t="shared" si="213"/>
        <v>99.218954936038287</v>
      </c>
      <c r="EK175" s="2">
        <f t="shared" si="212"/>
        <v>96.713016158818107</v>
      </c>
      <c r="EL175" s="2">
        <f t="shared" si="179"/>
        <v>97.429510134986572</v>
      </c>
      <c r="EM175" s="2">
        <f t="shared" si="179"/>
        <v>98.77204102456767</v>
      </c>
      <c r="EN175" s="2">
        <f t="shared" si="179"/>
        <v>101.45170552238807</v>
      </c>
      <c r="EO175" s="2">
        <f t="shared" si="179"/>
        <v>104.10180168997823</v>
      </c>
      <c r="EQ175" s="2">
        <f t="shared" si="224"/>
        <v>104.28237626659768</v>
      </c>
      <c r="ER175" s="2">
        <f t="shared" si="224"/>
        <v>103.97058786869499</v>
      </c>
      <c r="ES175" s="2">
        <f t="shared" si="224"/>
        <v>103.79585885318212</v>
      </c>
      <c r="ET175" s="2">
        <f t="shared" si="224"/>
        <v>102.50330842527369</v>
      </c>
      <c r="EU175" s="2">
        <f t="shared" si="224"/>
        <v>100.87399651164573</v>
      </c>
      <c r="EV175" s="2">
        <f t="shared" si="224"/>
        <v>99.895067355055005</v>
      </c>
      <c r="EW175" s="2">
        <f t="shared" si="224"/>
        <v>99.366260965624633</v>
      </c>
      <c r="EX175" s="2">
        <f t="shared" si="224"/>
        <v>98.187959800092742</v>
      </c>
      <c r="EY175" s="2">
        <f t="shared" si="224"/>
        <v>99.33495622656568</v>
      </c>
      <c r="EZ175" s="2">
        <f t="shared" si="224"/>
        <v>100.75009786927731</v>
      </c>
      <c r="FA175" s="2">
        <f t="shared" si="224"/>
        <v>99.306112069012642</v>
      </c>
      <c r="FB175" s="2">
        <f t="shared" si="224"/>
        <v>98.786080921218229</v>
      </c>
      <c r="FC175" s="2">
        <f t="shared" si="224"/>
        <v>100.56834823673648</v>
      </c>
      <c r="FD175" s="2">
        <f t="shared" si="224"/>
        <v>101.68830660982974</v>
      </c>
      <c r="FE175" s="2">
        <f t="shared" si="224"/>
        <v>102.59501284232617</v>
      </c>
      <c r="FG175" s="2">
        <f t="shared" si="225"/>
        <v>0.99991272627474181</v>
      </c>
      <c r="FH175" s="2">
        <f t="shared" si="225"/>
        <v>0.99993326502755275</v>
      </c>
      <c r="FI175" s="2">
        <f t="shared" si="225"/>
        <v>0.99992164411539086</v>
      </c>
      <c r="FJ175" s="2">
        <f t="shared" si="225"/>
        <v>0.99992021244069573</v>
      </c>
      <c r="FK175" s="2">
        <f t="shared" si="225"/>
        <v>0.99991264579690209</v>
      </c>
      <c r="FL175" s="2">
        <f t="shared" si="225"/>
        <v>0.99991476598532725</v>
      </c>
      <c r="FM175" s="2">
        <f t="shared" si="225"/>
        <v>0.99991497785463923</v>
      </c>
      <c r="FN175" s="2">
        <f t="shared" si="225"/>
        <v>0.99991762511316296</v>
      </c>
      <c r="FO175" s="2">
        <f t="shared" si="225"/>
        <v>0.99991080840805457</v>
      </c>
      <c r="FP175" s="2">
        <f t="shared" si="225"/>
        <v>0.99991667417763763</v>
      </c>
      <c r="FQ175" s="2">
        <f t="shared" si="225"/>
        <v>0.99991281382169928</v>
      </c>
      <c r="FR175" s="2">
        <f t="shared" si="225"/>
        <v>0.99992038193112354</v>
      </c>
      <c r="FS175" s="2">
        <f t="shared" si="225"/>
        <v>0.99991305673184849</v>
      </c>
      <c r="FT175" s="2">
        <f t="shared" si="225"/>
        <v>0.99990347242859445</v>
      </c>
      <c r="FU175" s="2">
        <f t="shared" si="225"/>
        <v>0.99988804339536763</v>
      </c>
      <c r="FW175" s="2">
        <f t="shared" si="216"/>
        <v>0.6463105247968246</v>
      </c>
      <c r="FX175" s="2">
        <f t="shared" si="216"/>
        <v>0.67926945423512108</v>
      </c>
      <c r="FY175" s="2">
        <f t="shared" si="216"/>
        <v>0.67902002603659284</v>
      </c>
      <c r="FZ175" s="2">
        <f t="shared" si="216"/>
        <v>0.67128927412278605</v>
      </c>
      <c r="GA175" s="2">
        <f t="shared" si="216"/>
        <v>0.64397725328992717</v>
      </c>
      <c r="GB175" s="2">
        <f t="shared" si="216"/>
        <v>0.67059425342408518</v>
      </c>
      <c r="GC175" s="2">
        <f t="shared" si="216"/>
        <v>0.68678386903119992</v>
      </c>
      <c r="GD175" s="2">
        <f t="shared" si="216"/>
        <v>0.71795958069485033</v>
      </c>
      <c r="GE175" s="2">
        <f t="shared" si="216"/>
        <v>0.7240184881147852</v>
      </c>
      <c r="GF175" s="2">
        <f t="shared" si="216"/>
        <v>0.71091476159621836</v>
      </c>
      <c r="GG175" s="2">
        <f t="shared" si="216"/>
        <v>0.70678777640022028</v>
      </c>
      <c r="GH175" s="2">
        <f t="shared" si="216"/>
        <v>0.70058113098909536</v>
      </c>
      <c r="GI175" s="2">
        <f t="shared" si="216"/>
        <v>0.65585816868685753</v>
      </c>
      <c r="GJ175" s="2">
        <f t="shared" si="216"/>
        <v>0.61756412773844682</v>
      </c>
      <c r="GK175" s="2">
        <f t="shared" si="216"/>
        <v>0.62059845024688842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2.4554637504168246E-286</v>
      </c>
      <c r="HA175" s="86">
        <f t="shared" si="217"/>
        <v>0</v>
      </c>
      <c r="HC175" s="86">
        <f t="shared" si="181"/>
        <v>5.7743096271672298E-251</v>
      </c>
      <c r="HD175" s="86">
        <f t="shared" si="181"/>
        <v>1.9476847141494092E-264</v>
      </c>
      <c r="HE175" s="86">
        <f t="shared" si="181"/>
        <v>2.8551862721358068E-248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6.1130606050711625E-180</v>
      </c>
      <c r="HM175" s="86">
        <f t="shared" si="180"/>
        <v>1.7130204631423585E-307</v>
      </c>
      <c r="HN175" s="86">
        <f t="shared" si="180"/>
        <v>7.3055756770119828E-272</v>
      </c>
      <c r="HO175" s="86">
        <f t="shared" si="226"/>
        <v>6.5138410331509097E-191</v>
      </c>
      <c r="HP175" s="86">
        <f t="shared" si="226"/>
        <v>4.125488513795951E-170</v>
      </c>
      <c r="HQ175" s="86">
        <f t="shared" si="226"/>
        <v>2.0475911076817196E-220</v>
      </c>
      <c r="HS175" s="86">
        <f t="shared" si="218"/>
        <v>4.9081446162134784E-21</v>
      </c>
      <c r="HT175" s="86">
        <f t="shared" si="218"/>
        <v>3.0843733968784742E-20</v>
      </c>
      <c r="HU175" s="86">
        <f t="shared" si="218"/>
        <v>3.334655371111395E-22</v>
      </c>
      <c r="HV175" s="86">
        <f t="shared" si="218"/>
        <v>4.661081462244921E-23</v>
      </c>
      <c r="HW175" s="86">
        <f t="shared" si="218"/>
        <v>1.8944476159490834E-22</v>
      </c>
      <c r="HX175" s="86">
        <f t="shared" si="218"/>
        <v>3.5174436592953008E-24</v>
      </c>
      <c r="HY175" s="86">
        <f t="shared" si="218"/>
        <v>1.10660027156863E-28</v>
      </c>
      <c r="HZ175" s="86">
        <f t="shared" si="218"/>
        <v>1.5462676889681813E-29</v>
      </c>
      <c r="IA175" s="86">
        <f t="shared" si="218"/>
        <v>1.4078370862310162E-33</v>
      </c>
      <c r="IB175" s="86">
        <f t="shared" si="218"/>
        <v>2.0839676369439918E-31</v>
      </c>
      <c r="IC175" s="86">
        <f t="shared" si="218"/>
        <v>3.5031099409665465E-32</v>
      </c>
      <c r="ID175" s="86">
        <f t="shared" si="218"/>
        <v>2.5906477790244135E-29</v>
      </c>
      <c r="IE175" s="86">
        <f t="shared" si="218"/>
        <v>9.8820347489515728E-27</v>
      </c>
      <c r="IF175" s="86">
        <f t="shared" si="218"/>
        <v>5.0724579261082788E-35</v>
      </c>
      <c r="IG175" s="86">
        <f t="shared" si="218"/>
        <v>1.8458855999945097E-29</v>
      </c>
      <c r="II175" s="86">
        <f t="shared" si="219"/>
        <v>0.45494869331045745</v>
      </c>
      <c r="IJ175" s="86">
        <f t="shared" si="219"/>
        <v>0.39104567430735193</v>
      </c>
      <c r="IK175" s="86">
        <f t="shared" si="219"/>
        <v>0.36644790234774965</v>
      </c>
      <c r="IL175" s="86">
        <f t="shared" si="219"/>
        <v>0.3787785494595261</v>
      </c>
      <c r="IM175" s="86">
        <f t="shared" si="219"/>
        <v>0.44261565421715721</v>
      </c>
      <c r="IN175" s="86">
        <f t="shared" si="219"/>
        <v>0.36360418324699129</v>
      </c>
      <c r="IO175" s="86">
        <f t="shared" si="219"/>
        <v>0.29772769339160821</v>
      </c>
      <c r="IP175" s="86">
        <f t="shared" si="219"/>
        <v>0.21856887967094821</v>
      </c>
      <c r="IQ175" s="86">
        <f t="shared" si="219"/>
        <v>0.18268051860662524</v>
      </c>
      <c r="IR175" s="86">
        <f t="shared" si="219"/>
        <v>0.23170751092859024</v>
      </c>
      <c r="IS175" s="86">
        <f t="shared" si="219"/>
        <v>0.22483264056273353</v>
      </c>
      <c r="IT175" s="86">
        <f t="shared" si="219"/>
        <v>0.25938401269585948</v>
      </c>
      <c r="IU175" s="86">
        <f t="shared" si="219"/>
        <v>0.38346849049546322</v>
      </c>
      <c r="IV175" s="86">
        <f t="shared" si="219"/>
        <v>0.26505851868927566</v>
      </c>
      <c r="IW175" s="86">
        <f t="shared" si="219"/>
        <v>0.46211778129309011</v>
      </c>
      <c r="IY175" s="86">
        <f t="shared" si="220"/>
        <v>0.45494869331045745</v>
      </c>
      <c r="IZ175" s="86">
        <f t="shared" si="220"/>
        <v>0.39104567430735193</v>
      </c>
      <c r="JA175" s="86">
        <f t="shared" si="220"/>
        <v>0.36644790234774965</v>
      </c>
      <c r="JB175" s="86">
        <f t="shared" si="220"/>
        <v>0.3787785494595261</v>
      </c>
      <c r="JC175" s="86">
        <f t="shared" si="220"/>
        <v>0.44261565421715721</v>
      </c>
      <c r="JD175" s="86">
        <f t="shared" si="220"/>
        <v>0.36360418324699129</v>
      </c>
      <c r="JE175" s="86">
        <f t="shared" si="220"/>
        <v>0.29772769339160821</v>
      </c>
      <c r="JF175" s="86">
        <f t="shared" si="220"/>
        <v>0.21856887967094821</v>
      </c>
      <c r="JG175" s="86">
        <f t="shared" si="220"/>
        <v>0.18268051860662524</v>
      </c>
      <c r="JH175" s="86">
        <f t="shared" si="220"/>
        <v>0.23170751092859024</v>
      </c>
      <c r="JI175" s="86">
        <f t="shared" si="220"/>
        <v>0.22483264056273353</v>
      </c>
      <c r="JJ175" s="86">
        <f t="shared" si="220"/>
        <v>0.25938401269585948</v>
      </c>
      <c r="JK175" s="86">
        <f t="shared" si="220"/>
        <v>0.38346849049546322</v>
      </c>
      <c r="JL175" s="86">
        <f t="shared" si="220"/>
        <v>0.26505851868927566</v>
      </c>
      <c r="JM175" s="86">
        <f t="shared" si="220"/>
        <v>0.46211778129309011</v>
      </c>
    </row>
    <row r="176" spans="2:273" x14ac:dyDescent="0.25">
      <c r="B176" s="2">
        <v>149</v>
      </c>
      <c r="C176" s="37">
        <v>103.46599999999999</v>
      </c>
      <c r="D176" s="37">
        <v>103.94799999999999</v>
      </c>
      <c r="E176" s="37">
        <v>104.241</v>
      </c>
      <c r="F176" s="37">
        <v>101.944</v>
      </c>
      <c r="G176" s="37">
        <v>100.245</v>
      </c>
      <c r="H176" s="37">
        <v>99.453000000000003</v>
      </c>
      <c r="I176" s="37">
        <v>98.037999999999997</v>
      </c>
      <c r="J176" s="37">
        <v>97.057000000000002</v>
      </c>
      <c r="K176" s="37">
        <v>100.245</v>
      </c>
      <c r="L176" s="37">
        <v>100.943</v>
      </c>
      <c r="M176" s="37">
        <v>98.376999999999995</v>
      </c>
      <c r="N176" s="37">
        <v>97.980999999999995</v>
      </c>
      <c r="O176" s="37">
        <v>99.546999999999997</v>
      </c>
      <c r="P176" s="37">
        <v>101.774</v>
      </c>
      <c r="Q176" s="37">
        <v>104.98099999999999</v>
      </c>
      <c r="S176" s="4">
        <f t="shared" si="221"/>
        <v>103.66614945101875</v>
      </c>
      <c r="T176" s="4">
        <f t="shared" si="221"/>
        <v>103.40378947852612</v>
      </c>
      <c r="U176" s="4">
        <f t="shared" si="221"/>
        <v>103.07739411616743</v>
      </c>
      <c r="V176" s="4">
        <f t="shared" si="221"/>
        <v>101.9766499551302</v>
      </c>
      <c r="W176" s="4">
        <f t="shared" si="221"/>
        <v>100.34664193054415</v>
      </c>
      <c r="X176" s="4">
        <f t="shared" si="221"/>
        <v>99.289789505813232</v>
      </c>
      <c r="Y176" s="4">
        <f t="shared" si="221"/>
        <v>98.934299493681294</v>
      </c>
      <c r="Z176" s="4">
        <f t="shared" si="221"/>
        <v>97.515923062087126</v>
      </c>
      <c r="AA176" s="4">
        <f t="shared" si="221"/>
        <v>98.442216759511652</v>
      </c>
      <c r="AB176" s="4">
        <f t="shared" si="221"/>
        <v>100.20405722940066</v>
      </c>
      <c r="AC176" s="4">
        <f t="shared" si="221"/>
        <v>98.41273283712836</v>
      </c>
      <c r="AD176" s="4">
        <f t="shared" si="221"/>
        <v>98.243478042156667</v>
      </c>
      <c r="AE176" s="4">
        <f t="shared" si="221"/>
        <v>99.931197374193104</v>
      </c>
      <c r="AF176" s="4">
        <f t="shared" si="221"/>
        <v>102.41231805565688</v>
      </c>
      <c r="AG176" s="4">
        <f t="shared" si="221"/>
        <v>106.79964134861811</v>
      </c>
      <c r="AI176" s="4">
        <f t="shared" si="222"/>
        <v>-0.20014945101875981</v>
      </c>
      <c r="AJ176" s="4">
        <f t="shared" si="222"/>
        <v>0.54421052147387172</v>
      </c>
      <c r="AK176" s="4">
        <f t="shared" si="222"/>
        <v>1.1636058838325738</v>
      </c>
      <c r="AL176" s="4">
        <f t="shared" si="222"/>
        <v>-3.2649955130196417E-2</v>
      </c>
      <c r="AM176" s="4">
        <f t="shared" si="222"/>
        <v>-0.10164193054414739</v>
      </c>
      <c r="AN176" s="4">
        <f t="shared" si="222"/>
        <v>0.16321049418677092</v>
      </c>
      <c r="AO176" s="4">
        <f t="shared" si="222"/>
        <v>-0.89629949368129758</v>
      </c>
      <c r="AP176" s="4">
        <f t="shared" si="222"/>
        <v>-0.45892306208712341</v>
      </c>
      <c r="AQ176" s="4">
        <f t="shared" si="222"/>
        <v>1.8027832404883526</v>
      </c>
      <c r="AR176" s="4">
        <f t="shared" si="222"/>
        <v>0.738942770599337</v>
      </c>
      <c r="AS176" s="4">
        <f t="shared" si="222"/>
        <v>-3.5732837128364281E-2</v>
      </c>
      <c r="AT176" s="4">
        <f t="shared" si="222"/>
        <v>-0.26247804215667259</v>
      </c>
      <c r="AU176" s="4">
        <f t="shared" si="222"/>
        <v>-0.38419737419310707</v>
      </c>
      <c r="AV176" s="4">
        <f t="shared" si="222"/>
        <v>-0.63831805565688171</v>
      </c>
      <c r="AW176" s="4">
        <f t="shared" si="222"/>
        <v>-1.8186413486181152</v>
      </c>
      <c r="AY176" s="2">
        <f t="shared" si="214"/>
        <v>103.64564975362806</v>
      </c>
      <c r="AZ176" s="2">
        <f t="shared" si="214"/>
        <v>103.38213347336767</v>
      </c>
      <c r="BA176" s="2">
        <f t="shared" si="214"/>
        <v>103.04288808374908</v>
      </c>
      <c r="BB176" s="2">
        <f t="shared" si="214"/>
        <v>101.93183225793118</v>
      </c>
      <c r="BC176" s="2">
        <f t="shared" si="214"/>
        <v>100.19898952559429</v>
      </c>
      <c r="BD176" s="2">
        <f t="shared" si="214"/>
        <v>99.237707483413999</v>
      </c>
      <c r="BE176" s="2">
        <f t="shared" si="214"/>
        <v>98.917008679462398</v>
      </c>
      <c r="BF176" s="2">
        <f t="shared" si="214"/>
        <v>97.512454042344743</v>
      </c>
      <c r="BG176" s="2">
        <f t="shared" si="214"/>
        <v>98.440985847811319</v>
      </c>
      <c r="BH176" s="2">
        <f t="shared" si="214"/>
        <v>100.19802388155306</v>
      </c>
      <c r="BI176" s="2">
        <f t="shared" si="214"/>
        <v>98.407276789965721</v>
      </c>
      <c r="BJ176" s="2">
        <f t="shared" si="214"/>
        <v>98.230867044671285</v>
      </c>
      <c r="BK176" s="2">
        <f t="shared" si="214"/>
        <v>99.824581481365854</v>
      </c>
      <c r="BL176" s="2">
        <f t="shared" si="214"/>
        <v>101.48464894941682</v>
      </c>
      <c r="BM176" s="2">
        <f t="shared" si="214"/>
        <v>102.9952796702004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122.8468539592224</v>
      </c>
      <c r="DL176" s="2">
        <f t="shared" si="223"/>
        <v>117.51654968287525</v>
      </c>
      <c r="DM176" s="2">
        <f t="shared" si="223"/>
        <v>121.72543189493432</v>
      </c>
      <c r="DN176" s="2">
        <f t="shared" si="223"/>
        <v>118.8418912280702</v>
      </c>
      <c r="DO176" s="2">
        <f t="shared" si="223"/>
        <v>115.93419104934898</v>
      </c>
      <c r="DP176" s="2">
        <f t="shared" si="223"/>
        <v>117.06476999671737</v>
      </c>
      <c r="DQ176" s="2">
        <f t="shared" si="223"/>
        <v>118.87539764049765</v>
      </c>
      <c r="DR176" s="2">
        <f t="shared" si="223"/>
        <v>120.01343812233286</v>
      </c>
      <c r="DS176" s="2">
        <f t="shared" si="223"/>
        <v>122.72467226890754</v>
      </c>
      <c r="DT176" s="2">
        <f t="shared" si="223"/>
        <v>121.74095255255259</v>
      </c>
      <c r="DU176" s="2">
        <f t="shared" si="223"/>
        <v>125.17448785928788</v>
      </c>
      <c r="DV176" s="2">
        <f t="shared" si="223"/>
        <v>114.66937268847794</v>
      </c>
      <c r="DW176" s="2">
        <f t="shared" si="223"/>
        <v>124.08288069498072</v>
      </c>
      <c r="DX176" s="2">
        <f t="shared" si="223"/>
        <v>114.37655691367456</v>
      </c>
      <c r="DY176" s="2">
        <f t="shared" si="223"/>
        <v>108.02924130515385</v>
      </c>
      <c r="EA176" s="2">
        <f t="shared" si="213"/>
        <v>102.65517618368511</v>
      </c>
      <c r="EB176" s="2">
        <f t="shared" si="213"/>
        <v>102.31593861985472</v>
      </c>
      <c r="EC176" s="2">
        <f t="shared" si="213"/>
        <v>101.63566725274727</v>
      </c>
      <c r="ED176" s="2">
        <f t="shared" si="213"/>
        <v>100.99909828864806</v>
      </c>
      <c r="EE176" s="2">
        <f t="shared" si="213"/>
        <v>99.167314427690187</v>
      </c>
      <c r="EF176" s="2">
        <f t="shared" si="213"/>
        <v>98.061045223700134</v>
      </c>
      <c r="EG176" s="2">
        <f t="shared" si="213"/>
        <v>98.164846120313882</v>
      </c>
      <c r="EH176" s="2">
        <f t="shared" si="213"/>
        <v>95.978347540288368</v>
      </c>
      <c r="EI176" s="2">
        <f t="shared" si="213"/>
        <v>96.245353031702081</v>
      </c>
      <c r="EJ176" s="2">
        <f t="shared" si="213"/>
        <v>99.054942345587321</v>
      </c>
      <c r="EK176" s="2">
        <f t="shared" si="212"/>
        <v>96.483861495844891</v>
      </c>
      <c r="EL176" s="2">
        <f t="shared" si="179"/>
        <v>97.232453049918007</v>
      </c>
      <c r="EM176" s="2">
        <f t="shared" si="179"/>
        <v>98.580295034143546</v>
      </c>
      <c r="EN176" s="2">
        <f t="shared" si="179"/>
        <v>101.32882925373134</v>
      </c>
      <c r="EO176" s="2">
        <f t="shared" si="179"/>
        <v>103.98297046211982</v>
      </c>
      <c r="EQ176" s="2">
        <f t="shared" si="224"/>
        <v>104.13757824786497</v>
      </c>
      <c r="ER176" s="2">
        <f t="shared" si="224"/>
        <v>103.83993901666179</v>
      </c>
      <c r="ES176" s="2">
        <f t="shared" si="224"/>
        <v>103.64751060701536</v>
      </c>
      <c r="ET176" s="2">
        <f t="shared" si="224"/>
        <v>102.34649907785847</v>
      </c>
      <c r="EU176" s="2">
        <f t="shared" si="224"/>
        <v>100.71715604602832</v>
      </c>
      <c r="EV176" s="2">
        <f t="shared" si="224"/>
        <v>99.76270502714604</v>
      </c>
      <c r="EW176" s="2">
        <f t="shared" si="224"/>
        <v>99.227584489577055</v>
      </c>
      <c r="EX176" s="2">
        <f t="shared" si="224"/>
        <v>98.059626914881449</v>
      </c>
      <c r="EY176" s="2">
        <f t="shared" si="224"/>
        <v>99.201373940137216</v>
      </c>
      <c r="EZ176" s="2">
        <f t="shared" si="224"/>
        <v>100.61958214799887</v>
      </c>
      <c r="FA176" s="2">
        <f t="shared" si="224"/>
        <v>99.131855308158393</v>
      </c>
      <c r="FB176" s="2">
        <f t="shared" si="224"/>
        <v>98.618270238885202</v>
      </c>
      <c r="FC176" s="2">
        <f t="shared" si="224"/>
        <v>100.41704513238619</v>
      </c>
      <c r="FD176" s="2">
        <f t="shared" si="224"/>
        <v>101.57085485054915</v>
      </c>
      <c r="FE176" s="2">
        <f t="shared" si="224"/>
        <v>102.44394333839099</v>
      </c>
      <c r="FG176" s="2">
        <f t="shared" si="225"/>
        <v>0.99992040480535083</v>
      </c>
      <c r="FH176" s="2">
        <f t="shared" si="225"/>
        <v>0.99993913662437706</v>
      </c>
      <c r="FI176" s="2">
        <f t="shared" si="225"/>
        <v>0.99992853809121729</v>
      </c>
      <c r="FJ176" s="2">
        <f t="shared" si="225"/>
        <v>0.99992723237020797</v>
      </c>
      <c r="FK176" s="2">
        <f t="shared" si="225"/>
        <v>0.99992033140756087</v>
      </c>
      <c r="FL176" s="2">
        <f t="shared" si="225"/>
        <v>0.99992226507175042</v>
      </c>
      <c r="FM176" s="2">
        <f t="shared" si="225"/>
        <v>0.99992245830175408</v>
      </c>
      <c r="FN176" s="2">
        <f t="shared" si="225"/>
        <v>0.99992487266578367</v>
      </c>
      <c r="FO176" s="2">
        <f t="shared" si="225"/>
        <v>0.99991865566298466</v>
      </c>
      <c r="FP176" s="2">
        <f t="shared" si="225"/>
        <v>0.99992400538963233</v>
      </c>
      <c r="FQ176" s="2">
        <f t="shared" si="225"/>
        <v>0.99992048465035055</v>
      </c>
      <c r="FR176" s="2">
        <f t="shared" si="225"/>
        <v>0.99992738694948335</v>
      </c>
      <c r="FS176" s="2">
        <f t="shared" si="225"/>
        <v>0.99992070619043405</v>
      </c>
      <c r="FT176" s="2">
        <f t="shared" si="225"/>
        <v>0.99991196506086721</v>
      </c>
      <c r="FU176" s="2">
        <f t="shared" si="225"/>
        <v>0.99989789335718859</v>
      </c>
      <c r="FW176" s="2">
        <f t="shared" si="216"/>
        <v>0.66707031332097488</v>
      </c>
      <c r="FX176" s="2">
        <f t="shared" si="216"/>
        <v>0.69899567955755537</v>
      </c>
      <c r="FY176" s="2">
        <f t="shared" si="216"/>
        <v>0.69875478878170372</v>
      </c>
      <c r="FZ176" s="2">
        <f t="shared" si="216"/>
        <v>0.69128324622541382</v>
      </c>
      <c r="GA176" s="2">
        <f t="shared" si="216"/>
        <v>0.6648029658339264</v>
      </c>
      <c r="GB176" s="2">
        <f t="shared" si="216"/>
        <v>0.69061101646309464</v>
      </c>
      <c r="GC176" s="2">
        <f t="shared" si="216"/>
        <v>0.7062477929844756</v>
      </c>
      <c r="GD176" s="2">
        <f t="shared" si="216"/>
        <v>0.73623023822685474</v>
      </c>
      <c r="GE176" s="2">
        <f t="shared" si="216"/>
        <v>0.74203767205505078</v>
      </c>
      <c r="GF176" s="2">
        <f t="shared" si="216"/>
        <v>0.72946982410910177</v>
      </c>
      <c r="GG176" s="2">
        <f t="shared" si="216"/>
        <v>0.72550545246758713</v>
      </c>
      <c r="GH176" s="2">
        <f t="shared" si="216"/>
        <v>0.71953779673483165</v>
      </c>
      <c r="GI176" s="2">
        <f t="shared" si="216"/>
        <v>0.67633819714507593</v>
      </c>
      <c r="GJ176" s="2">
        <f t="shared" si="216"/>
        <v>0.63906893241364815</v>
      </c>
      <c r="GK176" s="2">
        <f t="shared" si="216"/>
        <v>0.64203153265881774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4.6472323670594414E-293</v>
      </c>
      <c r="HA176" s="86">
        <f t="shared" si="217"/>
        <v>0</v>
      </c>
      <c r="HC176" s="86">
        <f t="shared" si="181"/>
        <v>9.8881089570744193E-259</v>
      </c>
      <c r="HD176" s="86">
        <f t="shared" si="181"/>
        <v>1.4421591525446395E-272</v>
      </c>
      <c r="HE176" s="86">
        <f t="shared" si="181"/>
        <v>5.6897788012758995E-256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2.6100776347518575E-185</v>
      </c>
      <c r="HM176" s="86">
        <f t="shared" si="180"/>
        <v>0</v>
      </c>
      <c r="HN176" s="86">
        <f t="shared" si="180"/>
        <v>4.6791199121057196E-280</v>
      </c>
      <c r="HO176" s="86">
        <f t="shared" si="226"/>
        <v>9.154502906515667E-197</v>
      </c>
      <c r="HP176" s="86">
        <f t="shared" si="226"/>
        <v>2.5214050568015351E-175</v>
      </c>
      <c r="HQ176" s="86">
        <f t="shared" si="226"/>
        <v>3.5680594475573578E-227</v>
      </c>
      <c r="HS176" s="86">
        <f t="shared" si="218"/>
        <v>2.7915805480662163E-22</v>
      </c>
      <c r="HT176" s="86">
        <f t="shared" si="218"/>
        <v>2.1639459197573848E-21</v>
      </c>
      <c r="HU176" s="86">
        <f t="shared" si="218"/>
        <v>1.7299424936057824E-23</v>
      </c>
      <c r="HV176" s="86">
        <f t="shared" si="218"/>
        <v>2.1436171437546073E-24</v>
      </c>
      <c r="HW176" s="86">
        <f t="shared" si="218"/>
        <v>8.333080961605481E-24</v>
      </c>
      <c r="HX176" s="86">
        <f t="shared" si="218"/>
        <v>1.318484779837517E-25</v>
      </c>
      <c r="HY176" s="86">
        <f t="shared" si="218"/>
        <v>2.5973605821718012E-30</v>
      </c>
      <c r="HZ176" s="86">
        <f t="shared" si="218"/>
        <v>3.4859526701435847E-31</v>
      </c>
      <c r="IA176" s="86">
        <f t="shared" si="218"/>
        <v>1.9993387862294584E-35</v>
      </c>
      <c r="IB176" s="86">
        <f t="shared" si="218"/>
        <v>4.0121437124200203E-33</v>
      </c>
      <c r="IC176" s="86">
        <f t="shared" si="218"/>
        <v>5.498420060384647E-34</v>
      </c>
      <c r="ID176" s="86">
        <f t="shared" si="218"/>
        <v>5.779656118936867E-31</v>
      </c>
      <c r="IE176" s="86">
        <f t="shared" si="218"/>
        <v>2.5793907327719491E-28</v>
      </c>
      <c r="IF176" s="86">
        <f t="shared" si="218"/>
        <v>3.1874502230656413E-37</v>
      </c>
      <c r="IG176" s="86">
        <f t="shared" si="218"/>
        <v>2.3041629855662391E-31</v>
      </c>
      <c r="II176" s="86">
        <f t="shared" si="219"/>
        <v>0.40016806362046908</v>
      </c>
      <c r="IJ176" s="86">
        <f t="shared" si="219"/>
        <v>0.3400052194561371</v>
      </c>
      <c r="IK176" s="86">
        <f t="shared" si="219"/>
        <v>0.3137195800768301</v>
      </c>
      <c r="IL176" s="86">
        <f t="shared" si="219"/>
        <v>0.32429885873132108</v>
      </c>
      <c r="IM176" s="86">
        <f t="shared" si="219"/>
        <v>0.38479953751789781</v>
      </c>
      <c r="IN176" s="86">
        <f t="shared" si="219"/>
        <v>0.30797763883588986</v>
      </c>
      <c r="IO176" s="86">
        <f t="shared" si="219"/>
        <v>0.245710830025651</v>
      </c>
      <c r="IP176" s="86">
        <f t="shared" si="219"/>
        <v>0.17668474110429741</v>
      </c>
      <c r="IQ176" s="86">
        <f t="shared" si="219"/>
        <v>0.14441424439576941</v>
      </c>
      <c r="IR176" s="86">
        <f t="shared" si="219"/>
        <v>0.18763749577274902</v>
      </c>
      <c r="IS176" s="86">
        <f t="shared" si="219"/>
        <v>0.18019863643184963</v>
      </c>
      <c r="IT176" s="86">
        <f t="shared" si="219"/>
        <v>0.21177888833897532</v>
      </c>
      <c r="IU176" s="86">
        <f t="shared" si="219"/>
        <v>0.32370184651019535</v>
      </c>
      <c r="IV176" s="86">
        <f t="shared" si="219"/>
        <v>0.19535484306849185</v>
      </c>
      <c r="IW176" s="86">
        <f t="shared" si="219"/>
        <v>0.40379573281595599</v>
      </c>
      <c r="IY176" s="86">
        <f t="shared" si="220"/>
        <v>0.40016806362046908</v>
      </c>
      <c r="IZ176" s="86">
        <f t="shared" si="220"/>
        <v>0.3400052194561371</v>
      </c>
      <c r="JA176" s="86">
        <f t="shared" si="220"/>
        <v>0.3137195800768301</v>
      </c>
      <c r="JB176" s="86">
        <f t="shared" si="220"/>
        <v>0.32429885873132108</v>
      </c>
      <c r="JC176" s="86">
        <f t="shared" si="220"/>
        <v>0.38479953751789781</v>
      </c>
      <c r="JD176" s="86">
        <f t="shared" si="220"/>
        <v>0.30797763883588986</v>
      </c>
      <c r="JE176" s="86">
        <f t="shared" si="220"/>
        <v>0.245710830025651</v>
      </c>
      <c r="JF176" s="86">
        <f t="shared" si="220"/>
        <v>0.17668474110429741</v>
      </c>
      <c r="JG176" s="86">
        <f t="shared" si="220"/>
        <v>0.14441424439576941</v>
      </c>
      <c r="JH176" s="86">
        <f t="shared" si="220"/>
        <v>0.18763749577274902</v>
      </c>
      <c r="JI176" s="86">
        <f t="shared" si="220"/>
        <v>0.18019863643184963</v>
      </c>
      <c r="JJ176" s="86">
        <f t="shared" si="220"/>
        <v>0.21177888833897532</v>
      </c>
      <c r="JK176" s="86">
        <f t="shared" si="220"/>
        <v>0.32370184651019535</v>
      </c>
      <c r="JL176" s="86">
        <f t="shared" si="220"/>
        <v>0.19535484306849185</v>
      </c>
      <c r="JM176" s="86">
        <f t="shared" si="220"/>
        <v>0.40379573281595599</v>
      </c>
    </row>
    <row r="177" spans="2:273" x14ac:dyDescent="0.25">
      <c r="B177" s="2">
        <v>150</v>
      </c>
      <c r="C177" s="37">
        <v>104.483</v>
      </c>
      <c r="D177" s="37">
        <v>103.776</v>
      </c>
      <c r="E177" s="37">
        <v>103.13</v>
      </c>
      <c r="F177" s="37">
        <v>102.13</v>
      </c>
      <c r="G177" s="37">
        <v>99.754999999999995</v>
      </c>
      <c r="H177" s="37">
        <v>98.792000000000002</v>
      </c>
      <c r="I177" s="37">
        <v>97.716999999999999</v>
      </c>
      <c r="J177" s="37">
        <v>98.150999999999996</v>
      </c>
      <c r="K177" s="37">
        <v>99.471999999999994</v>
      </c>
      <c r="L177" s="37">
        <v>100.792</v>
      </c>
      <c r="M177" s="37">
        <v>98.566000000000003</v>
      </c>
      <c r="N177" s="37">
        <v>97.641999999999996</v>
      </c>
      <c r="O177" s="37">
        <v>98.906000000000006</v>
      </c>
      <c r="P177" s="37">
        <v>101.736</v>
      </c>
      <c r="Q177" s="37">
        <v>103.566</v>
      </c>
      <c r="S177" s="4">
        <f t="shared" si="221"/>
        <v>103.53030365707383</v>
      </c>
      <c r="T177" s="4">
        <f t="shared" si="221"/>
        <v>103.28160772489916</v>
      </c>
      <c r="U177" s="4">
        <f t="shared" si="221"/>
        <v>102.93526963412816</v>
      </c>
      <c r="V177" s="4">
        <f t="shared" si="221"/>
        <v>101.81143159460225</v>
      </c>
      <c r="W177" s="4">
        <f t="shared" si="221"/>
        <v>100.1296141652046</v>
      </c>
      <c r="X177" s="4">
        <f t="shared" si="221"/>
        <v>99.148237306510907</v>
      </c>
      <c r="Y177" s="4">
        <f t="shared" si="221"/>
        <v>98.797809802971898</v>
      </c>
      <c r="Z177" s="4">
        <f t="shared" si="221"/>
        <v>97.410909102613246</v>
      </c>
      <c r="AA177" s="4">
        <f t="shared" si="221"/>
        <v>98.343798083986968</v>
      </c>
      <c r="AB177" s="4">
        <f t="shared" si="221"/>
        <v>100.08849675874073</v>
      </c>
      <c r="AC177" s="4">
        <f t="shared" si="221"/>
        <v>98.267792929921114</v>
      </c>
      <c r="AD177" s="4">
        <f t="shared" si="221"/>
        <v>98.084428358211312</v>
      </c>
      <c r="AE177" s="4">
        <f t="shared" si="221"/>
        <v>99.738280844457861</v>
      </c>
      <c r="AF177" s="4">
        <f t="shared" si="221"/>
        <v>101.75612479249992</v>
      </c>
      <c r="AG177" s="4">
        <f t="shared" si="221"/>
        <v>104.73372367772039</v>
      </c>
      <c r="AI177" s="4">
        <f t="shared" si="222"/>
        <v>0.95269634292617411</v>
      </c>
      <c r="AJ177" s="4">
        <f t="shared" si="222"/>
        <v>0.49439227510083583</v>
      </c>
      <c r="AK177" s="4">
        <f t="shared" si="222"/>
        <v>0.19473036587183401</v>
      </c>
      <c r="AL177" s="4">
        <f t="shared" si="222"/>
        <v>0.31856840539774112</v>
      </c>
      <c r="AM177" s="4">
        <f t="shared" si="222"/>
        <v>-0.37461416520460489</v>
      </c>
      <c r="AN177" s="4">
        <f t="shared" si="222"/>
        <v>-0.35623730651090568</v>
      </c>
      <c r="AO177" s="4">
        <f t="shared" si="222"/>
        <v>-1.0808098029718991</v>
      </c>
      <c r="AP177" s="4">
        <f t="shared" si="222"/>
        <v>0.74009089738675016</v>
      </c>
      <c r="AQ177" s="4">
        <f t="shared" si="222"/>
        <v>1.1282019160130261</v>
      </c>
      <c r="AR177" s="4">
        <f t="shared" si="222"/>
        <v>0.70350324125926988</v>
      </c>
      <c r="AS177" s="4">
        <f t="shared" si="222"/>
        <v>0.29820707007888814</v>
      </c>
      <c r="AT177" s="4">
        <f t="shared" si="222"/>
        <v>-0.44242835821131621</v>
      </c>
      <c r="AU177" s="4">
        <f t="shared" si="222"/>
        <v>-0.83228084445785555</v>
      </c>
      <c r="AV177" s="4">
        <f t="shared" si="222"/>
        <v>-2.0124792499913724E-2</v>
      </c>
      <c r="AW177" s="4">
        <f t="shared" si="222"/>
        <v>-1.1677236777203888</v>
      </c>
      <c r="AY177" s="2">
        <f t="shared" si="214"/>
        <v>103.52043743492086</v>
      </c>
      <c r="AZ177" s="2">
        <f t="shared" si="214"/>
        <v>103.27163407626088</v>
      </c>
      <c r="BA177" s="2">
        <f t="shared" si="214"/>
        <v>102.92074975055648</v>
      </c>
      <c r="BB177" s="2">
        <f t="shared" si="214"/>
        <v>101.7925941588236</v>
      </c>
      <c r="BC177" s="2">
        <f t="shared" si="214"/>
        <v>100.06299000050581</v>
      </c>
      <c r="BD177" s="2">
        <f t="shared" si="214"/>
        <v>99.12770271860721</v>
      </c>
      <c r="BE177" s="2">
        <f t="shared" si="214"/>
        <v>98.792021447452356</v>
      </c>
      <c r="BF177" s="2">
        <f t="shared" si="214"/>
        <v>97.409912346978189</v>
      </c>
      <c r="BG177" s="2">
        <f t="shared" si="214"/>
        <v>98.343496341357096</v>
      </c>
      <c r="BH177" s="2">
        <f t="shared" si="214"/>
        <v>100.08673507792977</v>
      </c>
      <c r="BI177" s="2">
        <f t="shared" si="214"/>
        <v>98.266305232281937</v>
      </c>
      <c r="BJ177" s="2">
        <f t="shared" si="214"/>
        <v>98.080515686822878</v>
      </c>
      <c r="BK177" s="2">
        <f t="shared" si="214"/>
        <v>99.697244350188228</v>
      </c>
      <c r="BL177" s="2">
        <f t="shared" si="214"/>
        <v>101.37033104206203</v>
      </c>
      <c r="BM177" s="2">
        <f t="shared" si="214"/>
        <v>102.82290734261866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122.83970056899007</v>
      </c>
      <c r="DL177" s="2">
        <f t="shared" si="223"/>
        <v>117.46673171247356</v>
      </c>
      <c r="DM177" s="2">
        <f t="shared" si="223"/>
        <v>121.71442110694183</v>
      </c>
      <c r="DN177" s="2">
        <f t="shared" si="223"/>
        <v>118.82611470985158</v>
      </c>
      <c r="DO177" s="2">
        <f t="shared" si="223"/>
        <v>115.90122332859178</v>
      </c>
      <c r="DP177" s="2">
        <f t="shared" si="223"/>
        <v>117.04896017069703</v>
      </c>
      <c r="DQ177" s="2">
        <f t="shared" si="223"/>
        <v>118.86237987987988</v>
      </c>
      <c r="DR177" s="2">
        <f t="shared" si="223"/>
        <v>120.02284423897582</v>
      </c>
      <c r="DS177" s="2">
        <f t="shared" si="223"/>
        <v>122.77236358543416</v>
      </c>
      <c r="DT177" s="2">
        <f t="shared" si="223"/>
        <v>121.77387237237241</v>
      </c>
      <c r="DU177" s="2">
        <f t="shared" si="223"/>
        <v>125.22976945516947</v>
      </c>
      <c r="DV177" s="2">
        <f t="shared" si="223"/>
        <v>114.63719487908961</v>
      </c>
      <c r="DW177" s="2">
        <f t="shared" si="223"/>
        <v>124.12244144144147</v>
      </c>
      <c r="DX177" s="2">
        <f t="shared" si="223"/>
        <v>114.32744843391903</v>
      </c>
      <c r="DY177" s="2">
        <f t="shared" si="223"/>
        <v>107.92313718946974</v>
      </c>
      <c r="EA177" s="2">
        <f t="shared" si="213"/>
        <v>102.47800111237879</v>
      </c>
      <c r="EB177" s="2">
        <f t="shared" si="213"/>
        <v>102.15423619854721</v>
      </c>
      <c r="EC177" s="2">
        <f t="shared" si="213"/>
        <v>101.44496813186815</v>
      </c>
      <c r="ED177" s="2">
        <f t="shared" si="213"/>
        <v>100.81349455219626</v>
      </c>
      <c r="EE177" s="2">
        <f t="shared" si="213"/>
        <v>98.977568677176137</v>
      </c>
      <c r="EF177" s="2">
        <f t="shared" si="213"/>
        <v>97.892792442563504</v>
      </c>
      <c r="EG177" s="2">
        <f t="shared" si="213"/>
        <v>98.004009687106475</v>
      </c>
      <c r="EH177" s="2">
        <f t="shared" si="213"/>
        <v>95.80750042408819</v>
      </c>
      <c r="EI177" s="2">
        <f t="shared" si="213"/>
        <v>96.050791935980314</v>
      </c>
      <c r="EJ177" s="2">
        <f t="shared" si="213"/>
        <v>98.890929755136355</v>
      </c>
      <c r="EK177" s="2">
        <f t="shared" si="212"/>
        <v>96.254706832871662</v>
      </c>
      <c r="EL177" s="2">
        <f t="shared" si="179"/>
        <v>97.035395964849442</v>
      </c>
      <c r="EM177" s="2">
        <f t="shared" si="179"/>
        <v>98.388549043719436</v>
      </c>
      <c r="EN177" s="2">
        <f t="shared" si="179"/>
        <v>101.20595298507463</v>
      </c>
      <c r="EO177" s="2">
        <f t="shared" si="179"/>
        <v>103.86413923426143</v>
      </c>
      <c r="EQ177" s="2">
        <f t="shared" si="224"/>
        <v>103.99278022913226</v>
      </c>
      <c r="ER177" s="2">
        <f t="shared" si="224"/>
        <v>103.70929016462858</v>
      </c>
      <c r="ES177" s="2">
        <f t="shared" si="224"/>
        <v>103.49916236084859</v>
      </c>
      <c r="ET177" s="2">
        <f t="shared" si="224"/>
        <v>102.18968973044325</v>
      </c>
      <c r="EU177" s="2">
        <f t="shared" si="224"/>
        <v>100.56031558041092</v>
      </c>
      <c r="EV177" s="2">
        <f t="shared" si="224"/>
        <v>99.630342699237062</v>
      </c>
      <c r="EW177" s="2">
        <f t="shared" si="224"/>
        <v>99.088908013529476</v>
      </c>
      <c r="EX177" s="2">
        <f t="shared" si="224"/>
        <v>97.931294029670141</v>
      </c>
      <c r="EY177" s="2">
        <f t="shared" si="224"/>
        <v>99.067791653708738</v>
      </c>
      <c r="EZ177" s="2">
        <f t="shared" si="224"/>
        <v>100.48906642672044</v>
      </c>
      <c r="FA177" s="2">
        <f t="shared" si="224"/>
        <v>98.957598547304144</v>
      </c>
      <c r="FB177" s="2">
        <f t="shared" si="224"/>
        <v>98.450459556552175</v>
      </c>
      <c r="FC177" s="2">
        <f t="shared" si="224"/>
        <v>100.26574202803592</v>
      </c>
      <c r="FD177" s="2">
        <f t="shared" si="224"/>
        <v>101.45340309126858</v>
      </c>
      <c r="FE177" s="2">
        <f t="shared" si="224"/>
        <v>102.2928738344558</v>
      </c>
      <c r="FG177" s="2">
        <f t="shared" si="225"/>
        <v>0.99992740781131884</v>
      </c>
      <c r="FH177" s="2">
        <f t="shared" si="225"/>
        <v>0.99994449164444721</v>
      </c>
      <c r="FI177" s="2">
        <f t="shared" si="225"/>
        <v>0.99993482555478042</v>
      </c>
      <c r="FJ177" s="2">
        <f t="shared" si="225"/>
        <v>0.99993363470795427</v>
      </c>
      <c r="FK177" s="2">
        <f t="shared" si="225"/>
        <v>0.99992734087080071</v>
      </c>
      <c r="FL177" s="2">
        <f t="shared" si="225"/>
        <v>0.99992910441792604</v>
      </c>
      <c r="FM177" s="2">
        <f t="shared" si="225"/>
        <v>0.99992928064819164</v>
      </c>
      <c r="FN177" s="2">
        <f t="shared" si="225"/>
        <v>0.99993148260393605</v>
      </c>
      <c r="FO177" s="2">
        <f t="shared" si="225"/>
        <v>0.99992581255193114</v>
      </c>
      <c r="FP177" s="2">
        <f t="shared" si="225"/>
        <v>0.99993069162816761</v>
      </c>
      <c r="FQ177" s="2">
        <f t="shared" si="225"/>
        <v>0.99992748063184367</v>
      </c>
      <c r="FR177" s="2">
        <f t="shared" si="225"/>
        <v>0.99993377568773234</v>
      </c>
      <c r="FS177" s="2">
        <f t="shared" si="225"/>
        <v>0.99992768268162435</v>
      </c>
      <c r="FT177" s="2">
        <f t="shared" si="225"/>
        <v>0.99991971055933715</v>
      </c>
      <c r="FU177" s="2">
        <f t="shared" si="225"/>
        <v>0.999906876798341</v>
      </c>
      <c r="FW177" s="2">
        <f t="shared" si="216"/>
        <v>0.68720132902563347</v>
      </c>
      <c r="FX177" s="2">
        <f t="shared" si="216"/>
        <v>0.71801232022957373</v>
      </c>
      <c r="FY177" s="2">
        <f t="shared" si="216"/>
        <v>0.71778050368080404</v>
      </c>
      <c r="FZ177" s="2">
        <f t="shared" si="216"/>
        <v>0.71058539463547876</v>
      </c>
      <c r="GA177" s="2">
        <f t="shared" si="216"/>
        <v>0.68500634125644055</v>
      </c>
      <c r="GB177" s="2">
        <f t="shared" si="216"/>
        <v>0.70993755929907298</v>
      </c>
      <c r="GC177" s="2">
        <f t="shared" si="216"/>
        <v>0.72498652709636657</v>
      </c>
      <c r="GD177" s="2">
        <f t="shared" si="216"/>
        <v>0.75372331208633503</v>
      </c>
      <c r="GE177" s="2">
        <f t="shared" si="216"/>
        <v>0.75927153281023652</v>
      </c>
      <c r="GF177" s="2">
        <f t="shared" si="216"/>
        <v>0.74725733069761124</v>
      </c>
      <c r="GG177" s="2">
        <f t="shared" si="216"/>
        <v>0.74346195056450559</v>
      </c>
      <c r="GH177" s="2">
        <f t="shared" si="216"/>
        <v>0.73774356224477944</v>
      </c>
      <c r="GI177" s="2">
        <f t="shared" si="216"/>
        <v>0.69616406586723867</v>
      </c>
      <c r="GJ177" s="2">
        <f t="shared" si="216"/>
        <v>0.66003018535440494</v>
      </c>
      <c r="GK177" s="2">
        <f t="shared" si="216"/>
        <v>0.66291148437223457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7.3413024698983871E-300</v>
      </c>
      <c r="HA177" s="86">
        <f t="shared" si="217"/>
        <v>0</v>
      </c>
      <c r="HC177" s="86">
        <f t="shared" si="181"/>
        <v>1.2870076238575535E-266</v>
      </c>
      <c r="HD177" s="86">
        <f t="shared" si="181"/>
        <v>8.0279792014429396E-281</v>
      </c>
      <c r="HE177" s="86">
        <f t="shared" si="181"/>
        <v>8.6327320581398006E-264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9.2766215025967037E-191</v>
      </c>
      <c r="HM177" s="86">
        <f t="shared" si="180"/>
        <v>0</v>
      </c>
      <c r="HN177" s="86">
        <f t="shared" si="180"/>
        <v>2.2608129298237235E-288</v>
      </c>
      <c r="HO177" s="86">
        <f t="shared" si="226"/>
        <v>1.0479151637643506E-202</v>
      </c>
      <c r="HP177" s="86">
        <f t="shared" si="226"/>
        <v>1.2834012502350196E-180</v>
      </c>
      <c r="HQ177" s="86">
        <f t="shared" si="226"/>
        <v>4.9066005613870492E-234</v>
      </c>
      <c r="HS177" s="86">
        <f t="shared" si="218"/>
        <v>1.4552212596426697E-23</v>
      </c>
      <c r="HT177" s="86">
        <f t="shared" si="218"/>
        <v>1.4042028239805428E-22</v>
      </c>
      <c r="HU177" s="86">
        <f t="shared" si="218"/>
        <v>8.2201706589146254E-25</v>
      </c>
      <c r="HV177" s="86">
        <f t="shared" si="218"/>
        <v>8.9971995968647658E-26</v>
      </c>
      <c r="HW177" s="86">
        <f t="shared" si="218"/>
        <v>3.3278566115625389E-25</v>
      </c>
      <c r="HX177" s="86">
        <f t="shared" si="218"/>
        <v>4.4769080747327203E-27</v>
      </c>
      <c r="HY177" s="86">
        <f t="shared" si="218"/>
        <v>5.4711118740541258E-32</v>
      </c>
      <c r="HZ177" s="86">
        <f t="shared" si="218"/>
        <v>7.0592624442495013E-33</v>
      </c>
      <c r="IA177" s="86">
        <f t="shared" si="218"/>
        <v>2.522514101303371E-37</v>
      </c>
      <c r="IB177" s="86">
        <f t="shared" si="218"/>
        <v>6.9244992248148493E-35</v>
      </c>
      <c r="IC177" s="86">
        <f t="shared" si="218"/>
        <v>7.6710343138148104E-36</v>
      </c>
      <c r="ID177" s="86">
        <f t="shared" si="218"/>
        <v>1.1565960317296545E-32</v>
      </c>
      <c r="IE177" s="86">
        <f t="shared" si="218"/>
        <v>6.032619160773849E-30</v>
      </c>
      <c r="IF177" s="86">
        <f t="shared" si="218"/>
        <v>1.7063397164146742E-39</v>
      </c>
      <c r="IG177" s="86">
        <f t="shared" si="218"/>
        <v>2.4926757959314867E-33</v>
      </c>
      <c r="II177" s="86">
        <f t="shared" si="219"/>
        <v>0.34594777671293531</v>
      </c>
      <c r="IJ177" s="86">
        <f t="shared" si="219"/>
        <v>0.29188715545227528</v>
      </c>
      <c r="IK177" s="86">
        <f t="shared" si="219"/>
        <v>0.2650372264788215</v>
      </c>
      <c r="IL177" s="86">
        <f t="shared" si="219"/>
        <v>0.27373174155637447</v>
      </c>
      <c r="IM177" s="86">
        <f t="shared" si="219"/>
        <v>0.32850440040995849</v>
      </c>
      <c r="IN177" s="86">
        <f t="shared" si="219"/>
        <v>0.25705050035925719</v>
      </c>
      <c r="IO177" s="86">
        <f t="shared" si="219"/>
        <v>0.19995980274857328</v>
      </c>
      <c r="IP177" s="86">
        <f t="shared" si="219"/>
        <v>0.14100637622006765</v>
      </c>
      <c r="IQ177" s="86">
        <f t="shared" si="219"/>
        <v>0.11258037272885596</v>
      </c>
      <c r="IR177" s="86">
        <f t="shared" si="219"/>
        <v>0.14996266946016598</v>
      </c>
      <c r="IS177" s="86">
        <f t="shared" si="219"/>
        <v>0.14240170302217633</v>
      </c>
      <c r="IT177" s="86">
        <f t="shared" si="219"/>
        <v>0.1706087234265917</v>
      </c>
      <c r="IU177" s="86">
        <f t="shared" si="219"/>
        <v>0.26862844477095033</v>
      </c>
      <c r="IV177" s="86">
        <f t="shared" si="219"/>
        <v>0.1372229895726107</v>
      </c>
      <c r="IW177" s="86">
        <f t="shared" si="219"/>
        <v>0.34405658192356159</v>
      </c>
      <c r="IY177" s="86">
        <f t="shared" si="220"/>
        <v>0.34594777671293531</v>
      </c>
      <c r="IZ177" s="86">
        <f t="shared" si="220"/>
        <v>0.29188715545227528</v>
      </c>
      <c r="JA177" s="86">
        <f t="shared" si="220"/>
        <v>0.2650372264788215</v>
      </c>
      <c r="JB177" s="86">
        <f t="shared" si="220"/>
        <v>0.27373174155637447</v>
      </c>
      <c r="JC177" s="86">
        <f t="shared" si="220"/>
        <v>0.32850440040995849</v>
      </c>
      <c r="JD177" s="86">
        <f t="shared" si="220"/>
        <v>0.25705050035925719</v>
      </c>
      <c r="JE177" s="86">
        <f t="shared" si="220"/>
        <v>0.19995980274857328</v>
      </c>
      <c r="JF177" s="86">
        <f t="shared" si="220"/>
        <v>0.14100637622006765</v>
      </c>
      <c r="JG177" s="86">
        <f t="shared" si="220"/>
        <v>0.11258037272885596</v>
      </c>
      <c r="JH177" s="86">
        <f t="shared" si="220"/>
        <v>0.14996266946016598</v>
      </c>
      <c r="JI177" s="86">
        <f t="shared" si="220"/>
        <v>0.14240170302217633</v>
      </c>
      <c r="JJ177" s="86">
        <f t="shared" si="220"/>
        <v>0.1706087234265917</v>
      </c>
      <c r="JK177" s="86">
        <f t="shared" si="220"/>
        <v>0.26862844477095033</v>
      </c>
      <c r="JL177" s="86">
        <f t="shared" si="220"/>
        <v>0.1372229895726107</v>
      </c>
      <c r="JM177" s="86">
        <f t="shared" si="220"/>
        <v>0.34405658192356159</v>
      </c>
    </row>
    <row r="178" spans="2:273" x14ac:dyDescent="0.25">
      <c r="B178" s="2">
        <v>151</v>
      </c>
      <c r="C178" s="37">
        <v>104.19</v>
      </c>
      <c r="D178" s="37">
        <v>103.379</v>
      </c>
      <c r="E178" s="37">
        <v>104.01900000000001</v>
      </c>
      <c r="F178" s="37">
        <v>101.315</v>
      </c>
      <c r="G178" s="37">
        <v>99.906000000000006</v>
      </c>
      <c r="H178" s="37">
        <v>99.188999999999993</v>
      </c>
      <c r="I178" s="37">
        <v>98.887</v>
      </c>
      <c r="J178" s="37">
        <v>97.641999999999996</v>
      </c>
      <c r="K178" s="37">
        <v>99.376999999999995</v>
      </c>
      <c r="L178" s="37">
        <v>100.358</v>
      </c>
      <c r="M178" s="37">
        <v>98.697999999999993</v>
      </c>
      <c r="N178" s="37">
        <v>97.736000000000004</v>
      </c>
      <c r="O178" s="37">
        <v>99.037999999999997</v>
      </c>
      <c r="P178" s="37">
        <v>100.151</v>
      </c>
      <c r="Q178" s="37">
        <v>104.18899999999999</v>
      </c>
      <c r="S178" s="4">
        <f t="shared" si="221"/>
        <v>103.39986313924038</v>
      </c>
      <c r="T178" s="4">
        <f t="shared" si="221"/>
        <v>103.16540663909089</v>
      </c>
      <c r="U178" s="4">
        <f t="shared" si="221"/>
        <v>102.80429466885899</v>
      </c>
      <c r="V178" s="4">
        <f t="shared" si="221"/>
        <v>101.66071656845918</v>
      </c>
      <c r="W178" s="4">
        <f t="shared" si="221"/>
        <v>99.954717797631886</v>
      </c>
      <c r="X178" s="4">
        <f t="shared" si="221"/>
        <v>99.025179913328955</v>
      </c>
      <c r="Y178" s="4">
        <f t="shared" si="221"/>
        <v>98.668785561252321</v>
      </c>
      <c r="Z178" s="4">
        <f t="shared" si="221"/>
        <v>97.307399468741352</v>
      </c>
      <c r="AA178" s="4">
        <f t="shared" si="221"/>
        <v>98.24571574061369</v>
      </c>
      <c r="AB178" s="4">
        <f t="shared" si="221"/>
        <v>99.975821848418292</v>
      </c>
      <c r="AC178" s="4">
        <f t="shared" si="221"/>
        <v>98.12551203748221</v>
      </c>
      <c r="AD178" s="4">
        <f t="shared" si="221"/>
        <v>97.931207951669236</v>
      </c>
      <c r="AE178" s="4">
        <f t="shared" si="221"/>
        <v>99.584438007780292</v>
      </c>
      <c r="AF178" s="4">
        <f t="shared" si="221"/>
        <v>101.39974752378059</v>
      </c>
      <c r="AG178" s="4">
        <f t="shared" si="221"/>
        <v>103.52990212098294</v>
      </c>
      <c r="AI178" s="4">
        <f t="shared" si="222"/>
        <v>0.79013686075961687</v>
      </c>
      <c r="AJ178" s="4">
        <f t="shared" si="222"/>
        <v>0.2135933609091154</v>
      </c>
      <c r="AK178" s="4">
        <f t="shared" si="222"/>
        <v>1.214705331141019</v>
      </c>
      <c r="AL178" s="4">
        <f t="shared" si="222"/>
        <v>-0.34571656845918142</v>
      </c>
      <c r="AM178" s="4">
        <f t="shared" si="222"/>
        <v>-4.8717797631880444E-2</v>
      </c>
      <c r="AN178" s="4">
        <f t="shared" si="222"/>
        <v>0.16382008667103776</v>
      </c>
      <c r="AO178" s="4">
        <f t="shared" si="222"/>
        <v>0.21821443874767965</v>
      </c>
      <c r="AP178" s="4">
        <f t="shared" si="222"/>
        <v>0.3346005312586442</v>
      </c>
      <c r="AQ178" s="4">
        <f t="shared" si="222"/>
        <v>1.1312842593863053</v>
      </c>
      <c r="AR178" s="4">
        <f t="shared" si="222"/>
        <v>0.3821781515817122</v>
      </c>
      <c r="AS178" s="4">
        <f t="shared" si="222"/>
        <v>0.57248796251778344</v>
      </c>
      <c r="AT178" s="4">
        <f t="shared" si="222"/>
        <v>-0.19520795166923222</v>
      </c>
      <c r="AU178" s="4">
        <f t="shared" si="222"/>
        <v>-0.54643800778029572</v>
      </c>
      <c r="AV178" s="4">
        <f t="shared" si="222"/>
        <v>-1.2487475237805938</v>
      </c>
      <c r="AW178" s="4">
        <f t="shared" si="222"/>
        <v>0.65909787901705386</v>
      </c>
      <c r="AY178" s="2">
        <f t="shared" ref="AY178:BM194" si="227">IF(OR($B178 &lt; C$230, $B178 &gt; C$233), #N/A, ((1-FG178)*DK178) + (FG178 - FW178)*EA178 + (FW178*EQ178))</f>
        <v>103.39548386277085</v>
      </c>
      <c r="AZ178" s="2">
        <f t="shared" si="227"/>
        <v>103.16113517902232</v>
      </c>
      <c r="BA178" s="2">
        <f t="shared" si="227"/>
        <v>102.79866434907795</v>
      </c>
      <c r="BB178" s="2">
        <f t="shared" si="227"/>
        <v>101.65344445212584</v>
      </c>
      <c r="BC178" s="2">
        <f t="shared" si="227"/>
        <v>99.927235395384301</v>
      </c>
      <c r="BD178" s="2">
        <f t="shared" si="227"/>
        <v>99.017795347258371</v>
      </c>
      <c r="BE178" s="2">
        <f t="shared" si="227"/>
        <v>98.667033591253755</v>
      </c>
      <c r="BF178" s="2">
        <f t="shared" si="227"/>
        <v>97.307140365486404</v>
      </c>
      <c r="BG178" s="2">
        <f t="shared" si="227"/>
        <v>98.245649510525794</v>
      </c>
      <c r="BH178" s="2">
        <f t="shared" si="227"/>
        <v>99.97535731309722</v>
      </c>
      <c r="BI178" s="2">
        <f t="shared" si="227"/>
        <v>98.125148608125542</v>
      </c>
      <c r="BJ178" s="2">
        <f t="shared" si="227"/>
        <v>97.930111016083956</v>
      </c>
      <c r="BK178" s="2">
        <f t="shared" si="227"/>
        <v>99.570175075697335</v>
      </c>
      <c r="BL178" s="2">
        <f t="shared" si="227"/>
        <v>101.25609451564493</v>
      </c>
      <c r="BM178" s="2">
        <f t="shared" si="227"/>
        <v>102.6501809423072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122.83254717875772</v>
      </c>
      <c r="DL178" s="2">
        <f t="shared" si="223"/>
        <v>117.41691374207187</v>
      </c>
      <c r="DM178" s="2">
        <f t="shared" si="223"/>
        <v>121.70341031894932</v>
      </c>
      <c r="DN178" s="2">
        <f t="shared" si="223"/>
        <v>118.81033819163295</v>
      </c>
      <c r="DO178" s="2">
        <f t="shared" si="223"/>
        <v>115.8682556078346</v>
      </c>
      <c r="DP178" s="2">
        <f t="shared" si="223"/>
        <v>117.03315034467667</v>
      </c>
      <c r="DQ178" s="2">
        <f t="shared" si="223"/>
        <v>118.84936211926212</v>
      </c>
      <c r="DR178" s="2">
        <f t="shared" si="223"/>
        <v>120.03225035561877</v>
      </c>
      <c r="DS178" s="2">
        <f t="shared" si="223"/>
        <v>122.82005490196077</v>
      </c>
      <c r="DT178" s="2">
        <f t="shared" si="223"/>
        <v>121.80679219219222</v>
      </c>
      <c r="DU178" s="2">
        <f t="shared" si="223"/>
        <v>125.28505105105107</v>
      </c>
      <c r="DV178" s="2">
        <f t="shared" si="223"/>
        <v>114.60501706970126</v>
      </c>
      <c r="DW178" s="2">
        <f t="shared" si="223"/>
        <v>124.1620021879022</v>
      </c>
      <c r="DX178" s="2">
        <f t="shared" si="223"/>
        <v>114.27833995416349</v>
      </c>
      <c r="DY178" s="2">
        <f t="shared" si="223"/>
        <v>107.81703307378565</v>
      </c>
      <c r="DZ178" s="5"/>
      <c r="EA178" s="2">
        <f t="shared" si="213"/>
        <v>102.30082604107245</v>
      </c>
      <c r="EB178" s="2">
        <f t="shared" si="213"/>
        <v>101.99253377723971</v>
      </c>
      <c r="EC178" s="2">
        <f t="shared" si="213"/>
        <v>101.25426901098903</v>
      </c>
      <c r="ED178" s="2">
        <f t="shared" si="213"/>
        <v>100.62789081574446</v>
      </c>
      <c r="EE178" s="2">
        <f t="shared" si="213"/>
        <v>98.787822926662088</v>
      </c>
      <c r="EF178" s="2">
        <f t="shared" si="213"/>
        <v>97.72453966142686</v>
      </c>
      <c r="EG178" s="2">
        <f t="shared" si="213"/>
        <v>97.843173253899067</v>
      </c>
      <c r="EH178" s="2">
        <f t="shared" si="213"/>
        <v>95.636653307888025</v>
      </c>
      <c r="EI178" s="2">
        <f t="shared" si="213"/>
        <v>95.856230840258547</v>
      </c>
      <c r="EJ178" s="2">
        <f t="shared" si="213"/>
        <v>98.726917164685403</v>
      </c>
      <c r="EK178" s="2">
        <f t="shared" si="212"/>
        <v>96.025552169898447</v>
      </c>
      <c r="EL178" s="2">
        <f t="shared" si="179"/>
        <v>96.838338879780892</v>
      </c>
      <c r="EM178" s="2">
        <f t="shared" si="179"/>
        <v>98.196803053295326</v>
      </c>
      <c r="EN178" s="2">
        <f t="shared" si="179"/>
        <v>101.08307671641791</v>
      </c>
      <c r="EO178" s="2">
        <f t="shared" si="179"/>
        <v>103.74530800640304</v>
      </c>
      <c r="EP178" s="5"/>
      <c r="EQ178" s="2">
        <f t="shared" si="224"/>
        <v>103.84798221039955</v>
      </c>
      <c r="ER178" s="2">
        <f t="shared" si="224"/>
        <v>103.57864131259538</v>
      </c>
      <c r="ES178" s="2">
        <f t="shared" si="224"/>
        <v>103.35081411468181</v>
      </c>
      <c r="ET178" s="2">
        <f t="shared" si="224"/>
        <v>102.03288038302803</v>
      </c>
      <c r="EU178" s="2">
        <f t="shared" si="224"/>
        <v>100.40347511479351</v>
      </c>
      <c r="EV178" s="2">
        <f t="shared" si="224"/>
        <v>99.497980371328083</v>
      </c>
      <c r="EW178" s="2">
        <f t="shared" si="224"/>
        <v>98.950231537481898</v>
      </c>
      <c r="EX178" s="2">
        <f t="shared" si="224"/>
        <v>97.802961144458848</v>
      </c>
      <c r="EY178" s="2">
        <f t="shared" si="224"/>
        <v>98.93420936728026</v>
      </c>
      <c r="EZ178" s="2">
        <f t="shared" si="224"/>
        <v>100.35855070544201</v>
      </c>
      <c r="FA178" s="2">
        <f t="shared" si="224"/>
        <v>98.78334178644991</v>
      </c>
      <c r="FB178" s="2">
        <f t="shared" si="224"/>
        <v>98.282648874219163</v>
      </c>
      <c r="FC178" s="2">
        <f t="shared" si="224"/>
        <v>100.11443892368564</v>
      </c>
      <c r="FD178" s="2">
        <f t="shared" si="224"/>
        <v>101.33595133198801</v>
      </c>
      <c r="FE178" s="2">
        <f t="shared" si="224"/>
        <v>102.14180433052063</v>
      </c>
      <c r="FG178" s="2">
        <f t="shared" si="225"/>
        <v>0.99993379471419552</v>
      </c>
      <c r="FH178" s="2">
        <f t="shared" si="225"/>
        <v>0.99994937553080432</v>
      </c>
      <c r="FI178" s="2">
        <f t="shared" si="225"/>
        <v>0.99994055985864261</v>
      </c>
      <c r="FJ178" s="2">
        <f t="shared" si="225"/>
        <v>0.99993947378085879</v>
      </c>
      <c r="FK178" s="2">
        <f t="shared" si="225"/>
        <v>0.99993373366293714</v>
      </c>
      <c r="FL178" s="2">
        <f t="shared" si="225"/>
        <v>0.99993534205734702</v>
      </c>
      <c r="FM178" s="2">
        <f t="shared" si="225"/>
        <v>0.99993550278326226</v>
      </c>
      <c r="FN178" s="2">
        <f t="shared" si="225"/>
        <v>0.99993751101537232</v>
      </c>
      <c r="FO178" s="2">
        <f t="shared" si="225"/>
        <v>0.99993233980155216</v>
      </c>
      <c r="FP178" s="2">
        <f t="shared" si="225"/>
        <v>0.99993678962814958</v>
      </c>
      <c r="FQ178" s="2">
        <f t="shared" si="225"/>
        <v>0.99993386112815141</v>
      </c>
      <c r="FR178" s="2">
        <f t="shared" si="225"/>
        <v>0.99993960235744461</v>
      </c>
      <c r="FS178" s="2">
        <f t="shared" si="225"/>
        <v>0.99993404540208997</v>
      </c>
      <c r="FT178" s="2">
        <f t="shared" si="225"/>
        <v>0.99992677464252178</v>
      </c>
      <c r="FU178" s="2">
        <f t="shared" si="225"/>
        <v>0.99991506993478874</v>
      </c>
      <c r="FV178" s="5"/>
      <c r="FW178" s="2">
        <f t="shared" ref="FW178:GK194" si="229">POWER(10,($B178-C$232)/C$229)/(1+POWER(10,($B178-C$232)/C$229))</f>
        <v>0.70665039180105582</v>
      </c>
      <c r="FX178" s="2">
        <f t="shared" si="229"/>
        <v>0.7362808162136032</v>
      </c>
      <c r="FY178" s="2">
        <f t="shared" si="229"/>
        <v>0.73605849715364735</v>
      </c>
      <c r="FZ178" s="2">
        <f t="shared" si="229"/>
        <v>0.72915354351539907</v>
      </c>
      <c r="GA178" s="2">
        <f t="shared" si="229"/>
        <v>0.70453320298439837</v>
      </c>
      <c r="GB178" s="2">
        <f t="shared" si="229"/>
        <v>0.72853139300112457</v>
      </c>
      <c r="GC178" s="2">
        <f t="shared" si="229"/>
        <v>0.74296494487777398</v>
      </c>
      <c r="GD178" s="2">
        <f t="shared" si="229"/>
        <v>0.77041802339198928</v>
      </c>
      <c r="GE178" s="2">
        <f t="shared" si="229"/>
        <v>0.7757020627725375</v>
      </c>
      <c r="GF178" s="2">
        <f t="shared" si="229"/>
        <v>0.76425326507497049</v>
      </c>
      <c r="GG178" s="2">
        <f t="shared" si="229"/>
        <v>0.76063135323690945</v>
      </c>
      <c r="GH178" s="2">
        <f t="shared" si="229"/>
        <v>0.75516964849955481</v>
      </c>
      <c r="GI178" s="2">
        <f t="shared" si="229"/>
        <v>0.71528673368748519</v>
      </c>
      <c r="GJ178" s="2">
        <f t="shared" si="229"/>
        <v>0.68038292800378719</v>
      </c>
      <c r="GK178" s="2">
        <f t="shared" si="229"/>
        <v>0.68317453364644265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9.6798446388600277E-307</v>
      </c>
      <c r="HA178" s="86">
        <f t="shared" si="230"/>
        <v>0</v>
      </c>
      <c r="HC178" s="86">
        <f t="shared" si="181"/>
        <v>1.2732119736480823E-274</v>
      </c>
      <c r="HD178" s="86">
        <f t="shared" si="181"/>
        <v>3.359656493686702E-289</v>
      </c>
      <c r="HE178" s="86">
        <f t="shared" si="181"/>
        <v>9.9721793392082324E-272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2.7445126806376275E-196</v>
      </c>
      <c r="HM178" s="86">
        <f t="shared" si="180"/>
        <v>0</v>
      </c>
      <c r="HN178" s="86">
        <f t="shared" si="180"/>
        <v>8.2404901586241949E-297</v>
      </c>
      <c r="HO178" s="86">
        <f t="shared" si="226"/>
        <v>9.7703094069154949E-209</v>
      </c>
      <c r="HP178" s="86">
        <f t="shared" si="226"/>
        <v>5.4404143989610189E-186</v>
      </c>
      <c r="HQ178" s="86">
        <f t="shared" si="226"/>
        <v>5.3245902656724742E-241</v>
      </c>
      <c r="HS178" s="86">
        <f t="shared" ref="HS178:IG194" si="231" xml:space="preserve"> _xlfn.NORM.DIST($B178, C$9, ABS(C$13), TRUE) * _xlfn.NORM.DIST(($B178 - C$9)*C$17, 0, ABS(C$13), TRUE) * 2</f>
        <v>6.9523692018594139E-25</v>
      </c>
      <c r="HT178" s="86">
        <f t="shared" si="231"/>
        <v>8.427489163948753E-24</v>
      </c>
      <c r="HU178" s="86">
        <f t="shared" si="231"/>
        <v>3.5774924174751625E-26</v>
      </c>
      <c r="HV178" s="86">
        <f t="shared" si="231"/>
        <v>3.4462540826110707E-27</v>
      </c>
      <c r="HW178" s="86">
        <f t="shared" si="231"/>
        <v>1.2065277652270118E-26</v>
      </c>
      <c r="HX178" s="86">
        <f t="shared" si="231"/>
        <v>1.3769419390852836E-28</v>
      </c>
      <c r="HY178" s="86">
        <f t="shared" si="231"/>
        <v>1.0341950105383562E-33</v>
      </c>
      <c r="HZ178" s="86">
        <f t="shared" si="231"/>
        <v>1.2840466591234967E-34</v>
      </c>
      <c r="IA178" s="86">
        <f t="shared" si="231"/>
        <v>2.8273358999522095E-39</v>
      </c>
      <c r="IB178" s="86">
        <f t="shared" si="231"/>
        <v>1.0712979988234634E-36</v>
      </c>
      <c r="IC178" s="86">
        <f t="shared" si="231"/>
        <v>9.5122710913936113E-38</v>
      </c>
      <c r="ID178" s="86">
        <f t="shared" si="231"/>
        <v>2.0760104547779585E-34</v>
      </c>
      <c r="IE178" s="86">
        <f t="shared" si="231"/>
        <v>1.2641304913579805E-31</v>
      </c>
      <c r="IF178" s="86">
        <f t="shared" si="231"/>
        <v>7.7814497123700505E-42</v>
      </c>
      <c r="IG178" s="86">
        <f t="shared" si="231"/>
        <v>2.3368788114931009E-35</v>
      </c>
      <c r="II178" s="86">
        <f t="shared" ref="II178:IW194" si="232" xml:space="preserve"> _xlfn.NORM.DIST($B178, C$10, ABS(C$14), TRUE) * _xlfn.NORM.DIST(($B178 - C$10)*C$18, 0, ABS(C$14), TRUE) * 2</f>
        <v>0.29477519662776719</v>
      </c>
      <c r="IJ178" s="86">
        <f t="shared" si="232"/>
        <v>0.24779943672449423</v>
      </c>
      <c r="IK178" s="86">
        <f t="shared" si="232"/>
        <v>0.22128092463051649</v>
      </c>
      <c r="IL178" s="86">
        <f t="shared" si="232"/>
        <v>0.22817488066621539</v>
      </c>
      <c r="IM178" s="86">
        <f t="shared" si="232"/>
        <v>0.27620533470809533</v>
      </c>
      <c r="IN178" s="86">
        <f t="shared" si="232"/>
        <v>0.21175530464189313</v>
      </c>
      <c r="IO178" s="86">
        <f t="shared" si="232"/>
        <v>0.16059730958736279</v>
      </c>
      <c r="IP178" s="86">
        <f t="shared" si="232"/>
        <v>0.1111161114089797</v>
      </c>
      <c r="IQ178" s="86">
        <f t="shared" si="232"/>
        <v>8.6546548625986278E-2</v>
      </c>
      <c r="IR178" s="86">
        <f t="shared" si="232"/>
        <v>0.11831376466908593</v>
      </c>
      <c r="IS178" s="86">
        <f t="shared" si="232"/>
        <v>0.11097875055163321</v>
      </c>
      <c r="IT178" s="86">
        <f t="shared" si="232"/>
        <v>0.13567311959246645</v>
      </c>
      <c r="IU178" s="86">
        <f t="shared" si="232"/>
        <v>0.21963514543571638</v>
      </c>
      <c r="IV178" s="86">
        <f t="shared" si="232"/>
        <v>9.2197099815510511E-2</v>
      </c>
      <c r="IW178" s="86">
        <f t="shared" si="232"/>
        <v>0.28699720934248002</v>
      </c>
      <c r="IY178" s="86">
        <f t="shared" ref="IY178:JM194" si="233">GM178+HC178+HS178+II178</f>
        <v>0.29477519662776719</v>
      </c>
      <c r="IZ178" s="86">
        <f t="shared" si="233"/>
        <v>0.24779943672449423</v>
      </c>
      <c r="JA178" s="86">
        <f t="shared" si="233"/>
        <v>0.22128092463051649</v>
      </c>
      <c r="JB178" s="86">
        <f t="shared" si="233"/>
        <v>0.22817488066621539</v>
      </c>
      <c r="JC178" s="86">
        <f t="shared" si="233"/>
        <v>0.27620533470809533</v>
      </c>
      <c r="JD178" s="86">
        <f t="shared" si="233"/>
        <v>0.21175530464189313</v>
      </c>
      <c r="JE178" s="86">
        <f t="shared" si="233"/>
        <v>0.16059730958736279</v>
      </c>
      <c r="JF178" s="86">
        <f t="shared" si="233"/>
        <v>0.1111161114089797</v>
      </c>
      <c r="JG178" s="86">
        <f t="shared" si="233"/>
        <v>8.6546548625986278E-2</v>
      </c>
      <c r="JH178" s="86">
        <f t="shared" si="233"/>
        <v>0.11831376466908593</v>
      </c>
      <c r="JI178" s="86">
        <f t="shared" si="233"/>
        <v>0.11097875055163321</v>
      </c>
      <c r="JJ178" s="86">
        <f t="shared" si="233"/>
        <v>0.13567311959246645</v>
      </c>
      <c r="JK178" s="86">
        <f t="shared" si="233"/>
        <v>0.21963514543571638</v>
      </c>
      <c r="JL178" s="86">
        <f t="shared" si="233"/>
        <v>9.2197099815510511E-2</v>
      </c>
      <c r="JM178" s="86">
        <f t="shared" si="233"/>
        <v>0.28699720934248002</v>
      </c>
    </row>
    <row r="179" spans="2:273" x14ac:dyDescent="0.25">
      <c r="B179" s="2">
        <v>152</v>
      </c>
      <c r="C179" s="37">
        <v>103.89700000000001</v>
      </c>
      <c r="D179" s="37">
        <v>103.914</v>
      </c>
      <c r="E179" s="37">
        <v>102.46299999999999</v>
      </c>
      <c r="F179" s="37">
        <v>101.556</v>
      </c>
      <c r="G179" s="37">
        <v>99.415000000000006</v>
      </c>
      <c r="H179" s="37">
        <v>99.942999999999998</v>
      </c>
      <c r="I179" s="37">
        <v>98.150999999999996</v>
      </c>
      <c r="J179" s="37">
        <v>97.471999999999994</v>
      </c>
      <c r="K179" s="37">
        <v>99.34</v>
      </c>
      <c r="L179" s="37">
        <v>100.509</v>
      </c>
      <c r="M179" s="37">
        <v>98.34</v>
      </c>
      <c r="N179" s="37">
        <v>97.754999999999995</v>
      </c>
      <c r="O179" s="37">
        <v>98.962000000000003</v>
      </c>
      <c r="P179" s="37">
        <v>100.774</v>
      </c>
      <c r="Q179" s="37">
        <v>102.887</v>
      </c>
      <c r="S179" s="4">
        <f t="shared" si="221"/>
        <v>103.27244477822789</v>
      </c>
      <c r="T179" s="4">
        <f t="shared" si="221"/>
        <v>103.05221982997857</v>
      </c>
      <c r="U179" s="4">
        <f t="shared" si="221"/>
        <v>102.67848443242168</v>
      </c>
      <c r="V179" s="4">
        <f t="shared" si="221"/>
        <v>101.51684982197234</v>
      </c>
      <c r="W179" s="4">
        <f t="shared" si="221"/>
        <v>99.801945709740664</v>
      </c>
      <c r="X179" s="4">
        <f t="shared" si="221"/>
        <v>98.910267123249895</v>
      </c>
      <c r="Y179" s="4">
        <f t="shared" si="221"/>
        <v>98.542443521835793</v>
      </c>
      <c r="Z179" s="4">
        <f t="shared" si="221"/>
        <v>97.204068688560042</v>
      </c>
      <c r="AA179" s="4">
        <f t="shared" si="221"/>
        <v>98.147279322539319</v>
      </c>
      <c r="AB179" s="4">
        <f t="shared" si="221"/>
        <v>99.863894929819864</v>
      </c>
      <c r="AC179" s="4">
        <f t="shared" si="221"/>
        <v>97.983706998033938</v>
      </c>
      <c r="AD179" s="4">
        <f t="shared" si="221"/>
        <v>97.779832308157808</v>
      </c>
      <c r="AE179" s="4">
        <f t="shared" si="221"/>
        <v>99.447684865119101</v>
      </c>
      <c r="AF179" s="4">
        <f t="shared" si="221"/>
        <v>101.18977481059024</v>
      </c>
      <c r="AG179" s="4">
        <f t="shared" si="221"/>
        <v>102.84840560767638</v>
      </c>
      <c r="AI179" s="4">
        <f t="shared" si="222"/>
        <v>0.62455522177211265</v>
      </c>
      <c r="AJ179" s="4">
        <f t="shared" si="222"/>
        <v>0.86178017002143292</v>
      </c>
      <c r="AK179" s="4">
        <f t="shared" si="222"/>
        <v>-0.21548443242168958</v>
      </c>
      <c r="AL179" s="4">
        <f t="shared" si="222"/>
        <v>3.9150178027654192E-2</v>
      </c>
      <c r="AM179" s="4">
        <f t="shared" si="222"/>
        <v>-0.38694570974065812</v>
      </c>
      <c r="AN179" s="4">
        <f t="shared" si="222"/>
        <v>1.0327328767501029</v>
      </c>
      <c r="AO179" s="4">
        <f t="shared" si="222"/>
        <v>-0.39144352183579656</v>
      </c>
      <c r="AP179" s="4">
        <f t="shared" si="222"/>
        <v>0.26793131143995197</v>
      </c>
      <c r="AQ179" s="4">
        <f t="shared" si="222"/>
        <v>1.1927206774606844</v>
      </c>
      <c r="AR179" s="4">
        <f t="shared" si="222"/>
        <v>0.64510507018013641</v>
      </c>
      <c r="AS179" s="4">
        <f t="shared" si="222"/>
        <v>0.3562930019660655</v>
      </c>
      <c r="AT179" s="4">
        <f t="shared" si="222"/>
        <v>-2.4832308157812122E-2</v>
      </c>
      <c r="AU179" s="4">
        <f t="shared" si="222"/>
        <v>-0.48568486511909725</v>
      </c>
      <c r="AV179" s="4">
        <f t="shared" si="222"/>
        <v>-0.41577481059023569</v>
      </c>
      <c r="AW179" s="4">
        <f t="shared" si="222"/>
        <v>3.8594392323616944E-2</v>
      </c>
      <c r="AY179" s="2">
        <f t="shared" si="227"/>
        <v>103.27065237850063</v>
      </c>
      <c r="AZ179" s="2">
        <f t="shared" si="227"/>
        <v>103.0505188758985</v>
      </c>
      <c r="BA179" s="2">
        <f t="shared" si="227"/>
        <v>102.67647281759913</v>
      </c>
      <c r="BB179" s="2">
        <f t="shared" si="227"/>
        <v>101.51427170804878</v>
      </c>
      <c r="BC179" s="2">
        <f t="shared" si="227"/>
        <v>99.79158395793452</v>
      </c>
      <c r="BD179" s="2">
        <f t="shared" si="227"/>
        <v>98.907845345507852</v>
      </c>
      <c r="BE179" s="2">
        <f t="shared" si="227"/>
        <v>98.541964166881769</v>
      </c>
      <c r="BF179" s="2">
        <f t="shared" si="227"/>
        <v>97.204007763447891</v>
      </c>
      <c r="BG179" s="2">
        <f t="shared" si="227"/>
        <v>98.147266308393199</v>
      </c>
      <c r="BH179" s="2">
        <f t="shared" si="227"/>
        <v>99.863784326843117</v>
      </c>
      <c r="BI179" s="2">
        <f t="shared" si="227"/>
        <v>97.983627469745784</v>
      </c>
      <c r="BJ179" s="2">
        <f t="shared" si="227"/>
        <v>97.779554462321912</v>
      </c>
      <c r="BK179" s="2">
        <f t="shared" si="227"/>
        <v>99.443209238616333</v>
      </c>
      <c r="BL179" s="2">
        <f t="shared" si="227"/>
        <v>101.14191429325609</v>
      </c>
      <c r="BM179" s="2">
        <f t="shared" si="227"/>
        <v>102.47724984929005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122.82539378852539</v>
      </c>
      <c r="DL179" s="2">
        <f t="shared" si="223"/>
        <v>117.36709577167018</v>
      </c>
      <c r="DM179" s="2">
        <f t="shared" si="223"/>
        <v>121.69239953095683</v>
      </c>
      <c r="DN179" s="2">
        <f t="shared" si="223"/>
        <v>118.79456167341434</v>
      </c>
      <c r="DO179" s="2">
        <f t="shared" si="223"/>
        <v>115.8352878870774</v>
      </c>
      <c r="DP179" s="2">
        <f t="shared" si="223"/>
        <v>117.01734051865633</v>
      </c>
      <c r="DQ179" s="2">
        <f t="shared" si="223"/>
        <v>118.83634435864437</v>
      </c>
      <c r="DR179" s="2">
        <f t="shared" si="223"/>
        <v>120.04165647226174</v>
      </c>
      <c r="DS179" s="2">
        <f t="shared" si="223"/>
        <v>122.86774621848738</v>
      </c>
      <c r="DT179" s="2">
        <f t="shared" si="223"/>
        <v>121.83971201201204</v>
      </c>
      <c r="DU179" s="2">
        <f t="shared" si="223"/>
        <v>125.34033264693267</v>
      </c>
      <c r="DV179" s="2">
        <f t="shared" si="223"/>
        <v>114.57283926031293</v>
      </c>
      <c r="DW179" s="2">
        <f t="shared" si="223"/>
        <v>124.20156293436295</v>
      </c>
      <c r="DX179" s="2">
        <f t="shared" si="223"/>
        <v>114.22923147440795</v>
      </c>
      <c r="DY179" s="2">
        <f t="shared" si="223"/>
        <v>107.71092895810156</v>
      </c>
      <c r="EA179" s="2">
        <f t="shared" si="213"/>
        <v>102.12365096976612</v>
      </c>
      <c r="EB179" s="2">
        <f t="shared" si="213"/>
        <v>101.8308313559322</v>
      </c>
      <c r="EC179" s="2">
        <f t="shared" si="213"/>
        <v>101.0635698901099</v>
      </c>
      <c r="ED179" s="2">
        <f t="shared" si="213"/>
        <v>100.44228707929267</v>
      </c>
      <c r="EE179" s="2">
        <f t="shared" si="213"/>
        <v>98.598077176148038</v>
      </c>
      <c r="EF179" s="2">
        <f t="shared" si="213"/>
        <v>97.55628688029023</v>
      </c>
      <c r="EG179" s="2">
        <f t="shared" si="213"/>
        <v>97.682336820691674</v>
      </c>
      <c r="EH179" s="2">
        <f t="shared" si="213"/>
        <v>95.465806191687847</v>
      </c>
      <c r="EI179" s="2">
        <f t="shared" si="213"/>
        <v>95.661669744536795</v>
      </c>
      <c r="EJ179" s="2">
        <f t="shared" si="213"/>
        <v>98.562904574234437</v>
      </c>
      <c r="EK179" s="2">
        <f t="shared" si="212"/>
        <v>95.796397506925217</v>
      </c>
      <c r="EL179" s="2">
        <f t="shared" si="179"/>
        <v>96.641281794712327</v>
      </c>
      <c r="EM179" s="2">
        <f t="shared" si="179"/>
        <v>98.005057062871217</v>
      </c>
      <c r="EN179" s="2">
        <f t="shared" si="179"/>
        <v>100.9602004477612</v>
      </c>
      <c r="EO179" s="2">
        <f t="shared" si="179"/>
        <v>103.62647677854463</v>
      </c>
      <c r="EQ179" s="2">
        <f t="shared" si="224"/>
        <v>103.70318419166685</v>
      </c>
      <c r="ER179" s="2">
        <f t="shared" si="224"/>
        <v>103.44799246056218</v>
      </c>
      <c r="ES179" s="2">
        <f t="shared" si="224"/>
        <v>103.20246586851505</v>
      </c>
      <c r="ET179" s="2">
        <f t="shared" si="224"/>
        <v>101.87607103561281</v>
      </c>
      <c r="EU179" s="2">
        <f t="shared" si="224"/>
        <v>100.2466346491761</v>
      </c>
      <c r="EV179" s="2">
        <f t="shared" si="224"/>
        <v>99.365618043419104</v>
      </c>
      <c r="EW179" s="2">
        <f t="shared" si="224"/>
        <v>98.811555061434319</v>
      </c>
      <c r="EX179" s="2">
        <f t="shared" si="224"/>
        <v>97.674628259247541</v>
      </c>
      <c r="EY179" s="2">
        <f t="shared" si="224"/>
        <v>98.800627080851783</v>
      </c>
      <c r="EZ179" s="2">
        <f t="shared" si="224"/>
        <v>100.22803498416357</v>
      </c>
      <c r="FA179" s="2">
        <f t="shared" si="224"/>
        <v>98.609085025595661</v>
      </c>
      <c r="FB179" s="2">
        <f t="shared" si="224"/>
        <v>98.114838191886136</v>
      </c>
      <c r="FC179" s="2">
        <f t="shared" si="224"/>
        <v>99.963135819335363</v>
      </c>
      <c r="FD179" s="2">
        <f t="shared" si="224"/>
        <v>101.21849957270743</v>
      </c>
      <c r="FE179" s="2">
        <f t="shared" si="224"/>
        <v>101.99073482658545</v>
      </c>
      <c r="FG179" s="2">
        <f t="shared" si="225"/>
        <v>0.99993961970998746</v>
      </c>
      <c r="FH179" s="2">
        <f t="shared" si="225"/>
        <v>0.99995382972969582</v>
      </c>
      <c r="FI179" s="2">
        <f t="shared" si="225"/>
        <v>0.99994578966326442</v>
      </c>
      <c r="FJ179" s="2">
        <f t="shared" si="225"/>
        <v>0.99994479913809753</v>
      </c>
      <c r="FK179" s="2">
        <f t="shared" si="225"/>
        <v>0.99993956402992912</v>
      </c>
      <c r="FL179" s="2">
        <f t="shared" si="225"/>
        <v>0.99994103091996323</v>
      </c>
      <c r="FM179" s="2">
        <f t="shared" si="225"/>
        <v>0.99994117750540601</v>
      </c>
      <c r="FN179" s="2">
        <f t="shared" si="225"/>
        <v>0.99994300905532285</v>
      </c>
      <c r="FO179" s="2">
        <f t="shared" si="225"/>
        <v>0.99993829279825708</v>
      </c>
      <c r="FP179" s="2">
        <f t="shared" si="225"/>
        <v>0.99994235113507957</v>
      </c>
      <c r="FQ179" s="2">
        <f t="shared" si="225"/>
        <v>0.99993968028094049</v>
      </c>
      <c r="FR179" s="2">
        <f t="shared" si="225"/>
        <v>0.99994491640258509</v>
      </c>
      <c r="FS179" s="2">
        <f t="shared" si="225"/>
        <v>0.9999398483427232</v>
      </c>
      <c r="FT179" s="2">
        <f t="shared" si="225"/>
        <v>0.99993321724998041</v>
      </c>
      <c r="FU179" s="2">
        <f t="shared" si="225"/>
        <v>0.99992254228110444</v>
      </c>
      <c r="FW179" s="2">
        <f t="shared" si="229"/>
        <v>0.72537343033571255</v>
      </c>
      <c r="FX179" s="2">
        <f t="shared" si="229"/>
        <v>0.75377165759722797</v>
      </c>
      <c r="FY179" s="2">
        <f t="shared" si="229"/>
        <v>0.75355914825262515</v>
      </c>
      <c r="FZ179" s="2">
        <f t="shared" si="229"/>
        <v>0.74695463194422296</v>
      </c>
      <c r="GA179" s="2">
        <f t="shared" si="229"/>
        <v>0.72333846635358401</v>
      </c>
      <c r="GB179" s="2">
        <f t="shared" si="229"/>
        <v>0.74635914768237233</v>
      </c>
      <c r="GC179" s="2">
        <f t="shared" si="229"/>
        <v>0.76015687997699988</v>
      </c>
      <c r="GD179" s="2">
        <f t="shared" si="229"/>
        <v>0.78630189201030576</v>
      </c>
      <c r="GE179" s="2">
        <f t="shared" si="229"/>
        <v>0.79131937356077875</v>
      </c>
      <c r="GF179" s="2">
        <f t="shared" si="229"/>
        <v>0.78044209830761879</v>
      </c>
      <c r="GG179" s="2">
        <f t="shared" si="229"/>
        <v>0.77699633053658834</v>
      </c>
      <c r="GH179" s="2">
        <f t="shared" si="229"/>
        <v>0.7717959998669679</v>
      </c>
      <c r="GI179" s="2">
        <f t="shared" si="229"/>
        <v>0.7336663082419751</v>
      </c>
      <c r="GJ179" s="2">
        <f t="shared" si="229"/>
        <v>0.70007090868188082</v>
      </c>
      <c r="GK179" s="2">
        <f t="shared" si="229"/>
        <v>0.70276567781764521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9.5734654762523038E-283</v>
      </c>
      <c r="HD179" s="86">
        <f t="shared" si="181"/>
        <v>1.0570032030458645E-297</v>
      </c>
      <c r="HE179" s="86">
        <f t="shared" si="181"/>
        <v>8.7703710622931137E-280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6.7589161297886568E-202</v>
      </c>
      <c r="HM179" s="86">
        <f t="shared" si="180"/>
        <v>0</v>
      </c>
      <c r="HN179" s="86">
        <f t="shared" si="180"/>
        <v>2.265827192615726E-305</v>
      </c>
      <c r="HO179" s="86">
        <f t="shared" si="226"/>
        <v>7.4195669546899917E-215</v>
      </c>
      <c r="HP179" s="86">
        <f t="shared" si="226"/>
        <v>1.9206507476543063E-191</v>
      </c>
      <c r="HQ179" s="86">
        <f t="shared" si="226"/>
        <v>4.5597997245005464E-248</v>
      </c>
      <c r="HS179" s="86">
        <f t="shared" si="231"/>
        <v>3.0439821671125953E-26</v>
      </c>
      <c r="HT179" s="86">
        <f t="shared" si="231"/>
        <v>4.6777163633305306E-25</v>
      </c>
      <c r="HU179" s="86">
        <f t="shared" si="231"/>
        <v>1.4259592976424572E-27</v>
      </c>
      <c r="HV179" s="86">
        <f t="shared" si="231"/>
        <v>1.2046164284831545E-28</v>
      </c>
      <c r="HW179" s="86">
        <f t="shared" si="231"/>
        <v>3.9710308224582572E-28</v>
      </c>
      <c r="HX179" s="86">
        <f t="shared" si="231"/>
        <v>3.8359101147262786E-30</v>
      </c>
      <c r="HY179" s="86">
        <f t="shared" si="231"/>
        <v>1.7542674234394119E-35</v>
      </c>
      <c r="HZ179" s="86">
        <f t="shared" si="231"/>
        <v>2.0978277612694458E-36</v>
      </c>
      <c r="IA179" s="86">
        <f t="shared" si="231"/>
        <v>2.8151556812356799E-41</v>
      </c>
      <c r="IB179" s="86">
        <f t="shared" si="231"/>
        <v>1.4856862753964128E-38</v>
      </c>
      <c r="IC179" s="86">
        <f t="shared" si="231"/>
        <v>1.0483650856048618E-39</v>
      </c>
      <c r="ID179" s="86">
        <f t="shared" si="231"/>
        <v>3.3421731686508391E-36</v>
      </c>
      <c r="IE179" s="86">
        <f t="shared" si="231"/>
        <v>2.3733183132125257E-33</v>
      </c>
      <c r="IF179" s="86">
        <f t="shared" si="231"/>
        <v>3.0227782500853895E-44</v>
      </c>
      <c r="IG179" s="86">
        <f t="shared" si="231"/>
        <v>1.8984547095089146E-37</v>
      </c>
      <c r="II179" s="86">
        <f t="shared" si="232"/>
        <v>0.24804046027032561</v>
      </c>
      <c r="IJ179" s="86">
        <f t="shared" si="232"/>
        <v>0.20824372534675695</v>
      </c>
      <c r="IK179" s="86">
        <f t="shared" si="232"/>
        <v>0.18273287094831148</v>
      </c>
      <c r="IL179" s="86">
        <f t="shared" si="232"/>
        <v>0.18802000701680424</v>
      </c>
      <c r="IM179" s="86">
        <f t="shared" si="232"/>
        <v>0.22916146388307218</v>
      </c>
      <c r="IN179" s="86">
        <f t="shared" si="232"/>
        <v>0.17232539613501244</v>
      </c>
      <c r="IO179" s="86">
        <f t="shared" si="232"/>
        <v>0.12733779812685123</v>
      </c>
      <c r="IP179" s="86">
        <f t="shared" si="232"/>
        <v>8.645877059472E-2</v>
      </c>
      <c r="IQ179" s="86">
        <f t="shared" si="232"/>
        <v>6.5604057283025E-2</v>
      </c>
      <c r="IR179" s="86">
        <f t="shared" si="232"/>
        <v>9.2147949002690202E-2</v>
      </c>
      <c r="IS179" s="86">
        <f t="shared" si="232"/>
        <v>8.5294597342410294E-2</v>
      </c>
      <c r="IT179" s="86">
        <f t="shared" si="232"/>
        <v>0.10651600239814119</v>
      </c>
      <c r="IU179" s="86">
        <f t="shared" si="232"/>
        <v>0.17713804872929151</v>
      </c>
      <c r="IV179" s="86">
        <f t="shared" si="232"/>
        <v>5.9410463548290396E-2</v>
      </c>
      <c r="IW179" s="86">
        <f t="shared" si="232"/>
        <v>0.23506977926547148</v>
      </c>
      <c r="IY179" s="86">
        <f t="shared" si="233"/>
        <v>0.24804046027032561</v>
      </c>
      <c r="IZ179" s="86">
        <f t="shared" si="233"/>
        <v>0.20824372534675695</v>
      </c>
      <c r="JA179" s="86">
        <f t="shared" si="233"/>
        <v>0.18273287094831148</v>
      </c>
      <c r="JB179" s="86">
        <f t="shared" si="233"/>
        <v>0.18802000701680424</v>
      </c>
      <c r="JC179" s="86">
        <f t="shared" si="233"/>
        <v>0.22916146388307218</v>
      </c>
      <c r="JD179" s="86">
        <f t="shared" si="233"/>
        <v>0.17232539613501244</v>
      </c>
      <c r="JE179" s="86">
        <f t="shared" si="233"/>
        <v>0.12733779812685123</v>
      </c>
      <c r="JF179" s="86">
        <f t="shared" si="233"/>
        <v>8.645877059472E-2</v>
      </c>
      <c r="JG179" s="86">
        <f t="shared" si="233"/>
        <v>6.5604057283025E-2</v>
      </c>
      <c r="JH179" s="86">
        <f t="shared" si="233"/>
        <v>9.2147949002690202E-2</v>
      </c>
      <c r="JI179" s="86">
        <f t="shared" si="233"/>
        <v>8.5294597342410294E-2</v>
      </c>
      <c r="JJ179" s="86">
        <f t="shared" si="233"/>
        <v>0.10651600239814119</v>
      </c>
      <c r="JK179" s="86">
        <f t="shared" si="233"/>
        <v>0.17713804872929151</v>
      </c>
      <c r="JL179" s="86">
        <f t="shared" si="233"/>
        <v>5.9410463548290396E-2</v>
      </c>
      <c r="JM179" s="86">
        <f t="shared" si="233"/>
        <v>0.23506977926547148</v>
      </c>
    </row>
    <row r="180" spans="2:273" x14ac:dyDescent="0.25">
      <c r="B180" s="2">
        <v>153</v>
      </c>
      <c r="C180" s="37">
        <v>104.5</v>
      </c>
      <c r="D180" s="37">
        <v>103.60299999999999</v>
      </c>
      <c r="E180" s="37">
        <v>102.148</v>
      </c>
      <c r="F180" s="37">
        <v>101.611</v>
      </c>
      <c r="G180" s="37">
        <v>100.151</v>
      </c>
      <c r="H180" s="37">
        <v>98.716999999999999</v>
      </c>
      <c r="I180" s="37">
        <v>97.376999999999995</v>
      </c>
      <c r="J180" s="37">
        <v>97.887</v>
      </c>
      <c r="K180" s="37">
        <v>99.66</v>
      </c>
      <c r="L180" s="37">
        <v>100.52800000000001</v>
      </c>
      <c r="M180" s="37">
        <v>98.245000000000005</v>
      </c>
      <c r="N180" s="37">
        <v>98.150999999999996</v>
      </c>
      <c r="O180" s="37">
        <v>98.566000000000003</v>
      </c>
      <c r="P180" s="37">
        <v>101.434</v>
      </c>
      <c r="Q180" s="37">
        <v>101.66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103.14649177810881</v>
      </c>
      <c r="T180" s="4">
        <f t="shared" si="234"/>
        <v>102.94030779363086</v>
      </c>
      <c r="U180" s="4">
        <f t="shared" si="234"/>
        <v>102.55469236745135</v>
      </c>
      <c r="V180" s="4">
        <f t="shared" si="234"/>
        <v>101.37581298207698</v>
      </c>
      <c r="W180" s="4">
        <f t="shared" si="234"/>
        <v>99.659473661711232</v>
      </c>
      <c r="X180" s="4">
        <f t="shared" si="234"/>
        <v>98.798448570828683</v>
      </c>
      <c r="Y180" s="4">
        <f t="shared" si="234"/>
        <v>98.416858424681337</v>
      </c>
      <c r="Z180" s="4">
        <f t="shared" si="234"/>
        <v>97.100412475541674</v>
      </c>
      <c r="AA180" s="4">
        <f t="shared" si="234"/>
        <v>98.048191632532536</v>
      </c>
      <c r="AB180" s="4">
        <f t="shared" si="234"/>
        <v>99.751945113500241</v>
      </c>
      <c r="AC180" s="4">
        <f t="shared" si="234"/>
        <v>97.841597380369109</v>
      </c>
      <c r="AD180" s="4">
        <f t="shared" si="234"/>
        <v>97.628821132486891</v>
      </c>
      <c r="AE180" s="4">
        <f t="shared" si="234"/>
        <v>99.317461917926124</v>
      </c>
      <c r="AF180" s="4">
        <f t="shared" si="234"/>
        <v>101.04202544581732</v>
      </c>
      <c r="AG180" s="4">
        <f t="shared" si="234"/>
        <v>102.44772409060529</v>
      </c>
      <c r="AI180" s="4">
        <f t="shared" ref="AI180:AW196" si="235">IF(OR($B180 &lt; C$230, $B180 &gt; C$233), 0, C180-S180)</f>
        <v>1.3535082218911896</v>
      </c>
      <c r="AJ180" s="4">
        <f t="shared" si="235"/>
        <v>0.66269220636912962</v>
      </c>
      <c r="AK180" s="4">
        <f t="shared" si="235"/>
        <v>-0.40669236745135606</v>
      </c>
      <c r="AL180" s="4">
        <f t="shared" si="235"/>
        <v>0.23518701792302465</v>
      </c>
      <c r="AM180" s="4">
        <f t="shared" si="235"/>
        <v>0.49152633828876446</v>
      </c>
      <c r="AN180" s="4">
        <f t="shared" si="235"/>
        <v>-8.1448570828683842E-2</v>
      </c>
      <c r="AO180" s="4">
        <f t="shared" si="235"/>
        <v>-1.0398584246813414</v>
      </c>
      <c r="AP180" s="4">
        <f t="shared" si="235"/>
        <v>0.78658752445832647</v>
      </c>
      <c r="AQ180" s="4">
        <f t="shared" si="235"/>
        <v>1.6118083674674608</v>
      </c>
      <c r="AR180" s="4">
        <f t="shared" si="235"/>
        <v>0.77605488649976451</v>
      </c>
      <c r="AS180" s="4">
        <f t="shared" si="235"/>
        <v>0.40340261963089574</v>
      </c>
      <c r="AT180" s="4">
        <f t="shared" si="235"/>
        <v>0.52217886751310516</v>
      </c>
      <c r="AU180" s="4">
        <f t="shared" si="235"/>
        <v>-0.75146191792612171</v>
      </c>
      <c r="AV180" s="4">
        <f t="shared" si="235"/>
        <v>0.39197455418268135</v>
      </c>
      <c r="AW180" s="4">
        <f t="shared" si="235"/>
        <v>-0.78772409060529469</v>
      </c>
      <c r="AY180" s="2">
        <f t="shared" si="227"/>
        <v>103.14581540521053</v>
      </c>
      <c r="AZ180" s="2">
        <f t="shared" si="227"/>
        <v>102.93967806455086</v>
      </c>
      <c r="BA180" s="2">
        <f t="shared" si="227"/>
        <v>102.55403023819656</v>
      </c>
      <c r="BB180" s="2">
        <f t="shared" si="227"/>
        <v>101.37497374268843</v>
      </c>
      <c r="BC180" s="2">
        <f t="shared" si="227"/>
        <v>99.655903425900362</v>
      </c>
      <c r="BD180" s="2">
        <f t="shared" si="227"/>
        <v>98.797724387093041</v>
      </c>
      <c r="BE180" s="2">
        <f t="shared" si="227"/>
        <v>98.416739880558154</v>
      </c>
      <c r="BF180" s="2">
        <f t="shared" si="227"/>
        <v>97.100399518640685</v>
      </c>
      <c r="BG180" s="2">
        <f t="shared" si="227"/>
        <v>98.048189343478469</v>
      </c>
      <c r="BH180" s="2">
        <f t="shared" si="227"/>
        <v>99.751921339042354</v>
      </c>
      <c r="BI180" s="2">
        <f t="shared" si="227"/>
        <v>97.841581793708599</v>
      </c>
      <c r="BJ180" s="2">
        <f t="shared" si="227"/>
        <v>97.628757558658435</v>
      </c>
      <c r="BK180" s="2">
        <f t="shared" si="227"/>
        <v>99.316194183594646</v>
      </c>
      <c r="BL180" s="2">
        <f t="shared" si="227"/>
        <v>101.02776651605672</v>
      </c>
      <c r="BM180" s="2">
        <f t="shared" si="227"/>
        <v>102.3042554197913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122.81824039829306</v>
      </c>
      <c r="DL180" s="2">
        <f t="shared" si="236"/>
        <v>117.31727780126849</v>
      </c>
      <c r="DM180" s="2">
        <f t="shared" si="236"/>
        <v>121.68138874296434</v>
      </c>
      <c r="DN180" s="2">
        <f t="shared" si="236"/>
        <v>118.77878515519571</v>
      </c>
      <c r="DO180" s="2">
        <f t="shared" si="236"/>
        <v>115.8023201663202</v>
      </c>
      <c r="DP180" s="2">
        <f t="shared" si="236"/>
        <v>117.00153069263597</v>
      </c>
      <c r="DQ180" s="2">
        <f t="shared" si="236"/>
        <v>118.82332659802661</v>
      </c>
      <c r="DR180" s="2">
        <f t="shared" si="236"/>
        <v>120.0510625889047</v>
      </c>
      <c r="DS180" s="2">
        <f t="shared" si="236"/>
        <v>122.91543753501399</v>
      </c>
      <c r="DT180" s="2">
        <f t="shared" si="236"/>
        <v>121.87263183183187</v>
      </c>
      <c r="DU180" s="2">
        <f t="shared" si="236"/>
        <v>125.39561424281426</v>
      </c>
      <c r="DV180" s="2">
        <f t="shared" si="236"/>
        <v>114.54066145092459</v>
      </c>
      <c r="DW180" s="2">
        <f t="shared" si="236"/>
        <v>124.2411236808237</v>
      </c>
      <c r="DX180" s="2">
        <f t="shared" si="236"/>
        <v>114.18012299465241</v>
      </c>
      <c r="DY180" s="2">
        <f t="shared" si="236"/>
        <v>107.60482484241747</v>
      </c>
      <c r="EA180" s="2">
        <f t="shared" si="213"/>
        <v>101.94647589845979</v>
      </c>
      <c r="EB180" s="2">
        <f t="shared" si="213"/>
        <v>101.66912893462469</v>
      </c>
      <c r="EC180" s="2">
        <f t="shared" si="213"/>
        <v>100.87287076923079</v>
      </c>
      <c r="ED180" s="2">
        <f t="shared" si="213"/>
        <v>100.25668334284086</v>
      </c>
      <c r="EE180" s="2">
        <f t="shared" si="213"/>
        <v>98.408331425633975</v>
      </c>
      <c r="EF180" s="2">
        <f t="shared" si="213"/>
        <v>97.388034099153586</v>
      </c>
      <c r="EG180" s="2">
        <f t="shared" si="213"/>
        <v>97.521500387484281</v>
      </c>
      <c r="EH180" s="2">
        <f t="shared" si="213"/>
        <v>95.294959075487682</v>
      </c>
      <c r="EI180" s="2">
        <f t="shared" si="213"/>
        <v>95.467108648815028</v>
      </c>
      <c r="EJ180" s="2">
        <f t="shared" si="213"/>
        <v>98.398891983783471</v>
      </c>
      <c r="EK180" s="2">
        <f t="shared" si="212"/>
        <v>95.567242843951988</v>
      </c>
      <c r="EL180" s="2">
        <f t="shared" si="179"/>
        <v>96.444224709643763</v>
      </c>
      <c r="EM180" s="2">
        <f t="shared" si="179"/>
        <v>97.813311072447107</v>
      </c>
      <c r="EN180" s="2">
        <f t="shared" si="179"/>
        <v>100.83732417910448</v>
      </c>
      <c r="EO180" s="2">
        <f t="shared" si="179"/>
        <v>103.50764555068623</v>
      </c>
      <c r="EQ180" s="2">
        <f t="shared" ref="EQ180:FE196" si="237">CU$228*$B180+CU$229</f>
        <v>103.55838617293415</v>
      </c>
      <c r="ER180" s="2">
        <f t="shared" si="237"/>
        <v>103.31734360852897</v>
      </c>
      <c r="ES180" s="2">
        <f t="shared" si="237"/>
        <v>103.05411762234827</v>
      </c>
      <c r="ET180" s="2">
        <f t="shared" si="237"/>
        <v>101.71926168819759</v>
      </c>
      <c r="EU180" s="2">
        <f t="shared" si="237"/>
        <v>100.08979418355869</v>
      </c>
      <c r="EV180" s="2">
        <f t="shared" si="237"/>
        <v>99.233255715510126</v>
      </c>
      <c r="EW180" s="2">
        <f t="shared" si="237"/>
        <v>98.672878585386741</v>
      </c>
      <c r="EX180" s="2">
        <f t="shared" si="237"/>
        <v>97.546295374036248</v>
      </c>
      <c r="EY180" s="2">
        <f t="shared" si="237"/>
        <v>98.667044794423305</v>
      </c>
      <c r="EZ180" s="2">
        <f t="shared" si="237"/>
        <v>100.09751926288514</v>
      </c>
      <c r="FA180" s="2">
        <f t="shared" si="237"/>
        <v>98.434828264741412</v>
      </c>
      <c r="FB180" s="2">
        <f t="shared" si="237"/>
        <v>97.947027509553124</v>
      </c>
      <c r="FC180" s="2">
        <f t="shared" si="237"/>
        <v>99.811832714985087</v>
      </c>
      <c r="FD180" s="2">
        <f t="shared" si="237"/>
        <v>101.10104781342685</v>
      </c>
      <c r="FE180" s="2">
        <f t="shared" si="237"/>
        <v>101.83966532265026</v>
      </c>
      <c r="FG180" s="2">
        <f t="shared" ref="FG180:FU196" si="238">POWER(10,($B180-C$231)/C$229)/(1+POWER(10,($B180-C$231)/C$229))</f>
        <v>0.99994493222846048</v>
      </c>
      <c r="FH180" s="2">
        <f t="shared" si="238"/>
        <v>0.99995789204196373</v>
      </c>
      <c r="FI180" s="2">
        <f t="shared" si="238"/>
        <v>0.99995055934946397</v>
      </c>
      <c r="FJ180" s="2">
        <f t="shared" si="238"/>
        <v>0.99994965597107821</v>
      </c>
      <c r="FK180" s="2">
        <f t="shared" si="238"/>
        <v>0.99994488144710381</v>
      </c>
      <c r="FL180" s="2">
        <f t="shared" si="238"/>
        <v>0.99994621928077088</v>
      </c>
      <c r="FM180" s="2">
        <f t="shared" si="238"/>
        <v>0.99994635296966905</v>
      </c>
      <c r="FN180" s="2">
        <f t="shared" si="238"/>
        <v>0.99994802338006816</v>
      </c>
      <c r="FO180" s="2">
        <f t="shared" si="238"/>
        <v>0.99994372205757942</v>
      </c>
      <c r="FP180" s="2">
        <f t="shared" si="238"/>
        <v>0.9999474233436223</v>
      </c>
      <c r="FQ180" s="2">
        <f t="shared" si="238"/>
        <v>0.99994498747041283</v>
      </c>
      <c r="FR180" s="2">
        <f t="shared" si="238"/>
        <v>0.99994976291859983</v>
      </c>
      <c r="FS180" s="2">
        <f t="shared" si="238"/>
        <v>0.99994514074620511</v>
      </c>
      <c r="FT180" s="2">
        <f t="shared" si="238"/>
        <v>0.99993909305020123</v>
      </c>
      <c r="FU180" s="2">
        <f t="shared" si="238"/>
        <v>0.99992935723931398</v>
      </c>
      <c r="FW180" s="2">
        <f t="shared" si="229"/>
        <v>0.74333550952911798</v>
      </c>
      <c r="FX180" s="2">
        <f t="shared" si="229"/>
        <v>0.77046408968211044</v>
      </c>
      <c r="FY180" s="2">
        <f t="shared" si="229"/>
        <v>0.77026159597625499</v>
      </c>
      <c r="FZ180" s="2">
        <f t="shared" si="229"/>
        <v>0.76396449199834393</v>
      </c>
      <c r="GA180" s="2">
        <f t="shared" si="229"/>
        <v>0.74138619062635669</v>
      </c>
      <c r="GB180" s="2">
        <f t="shared" si="229"/>
        <v>0.76339635710937626</v>
      </c>
      <c r="GC180" s="2">
        <f t="shared" si="229"/>
        <v>0.77654476607762912</v>
      </c>
      <c r="GD180" s="2">
        <f t="shared" si="229"/>
        <v>0.80137014880132917</v>
      </c>
      <c r="GE180" s="2">
        <f t="shared" si="229"/>
        <v>0.80612107298800484</v>
      </c>
      <c r="GF180" s="2">
        <f t="shared" si="229"/>
        <v>0.79581624593942524</v>
      </c>
      <c r="GG180" s="2">
        <f t="shared" si="229"/>
        <v>0.79254762530032552</v>
      </c>
      <c r="GH180" s="2">
        <f t="shared" si="229"/>
        <v>0.78761081422023449</v>
      </c>
      <c r="GI180" s="2">
        <f t="shared" si="229"/>
        <v>0.75127197479918206</v>
      </c>
      <c r="GJ180" s="2">
        <f t="shared" si="229"/>
        <v>0.71904692297244421</v>
      </c>
      <c r="GK180" s="2">
        <f t="shared" si="229"/>
        <v>0.7216389899108363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5.4712149161355567E-291</v>
      </c>
      <c r="HD180" s="86">
        <f t="shared" si="181"/>
        <v>2.5000451093559311E-306</v>
      </c>
      <c r="HE180" s="86">
        <f t="shared" si="181"/>
        <v>5.8725832039091868E-288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1.3855519394807298E-207</v>
      </c>
      <c r="HM180" s="86">
        <f t="shared" si="180"/>
        <v>0</v>
      </c>
      <c r="HN180" s="86">
        <f t="shared" si="180"/>
        <v>0</v>
      </c>
      <c r="HO180" s="86">
        <f t="shared" si="226"/>
        <v>4.589170376629303E-221</v>
      </c>
      <c r="HP180" s="86">
        <f t="shared" si="226"/>
        <v>5.6468862880181025E-197</v>
      </c>
      <c r="HQ180" s="86">
        <f t="shared" si="226"/>
        <v>3.0814616220147181E-255</v>
      </c>
      <c r="HS180" s="86">
        <f t="shared" si="231"/>
        <v>1.2213465775754553E-27</v>
      </c>
      <c r="HT180" s="86">
        <f t="shared" si="231"/>
        <v>2.4011572705767623E-26</v>
      </c>
      <c r="HU180" s="86">
        <f t="shared" si="231"/>
        <v>5.205341631963298E-29</v>
      </c>
      <c r="HV180" s="86">
        <f t="shared" si="231"/>
        <v>3.8423325893426488E-30</v>
      </c>
      <c r="HW180" s="86">
        <f t="shared" si="231"/>
        <v>1.1864338970774078E-29</v>
      </c>
      <c r="HX180" s="86">
        <f t="shared" si="231"/>
        <v>9.6787434897638506E-32</v>
      </c>
      <c r="HY180" s="86">
        <f t="shared" si="231"/>
        <v>2.6701765162300858E-37</v>
      </c>
      <c r="HZ180" s="86">
        <f t="shared" si="231"/>
        <v>3.0783038994397463E-38</v>
      </c>
      <c r="IA180" s="86">
        <f t="shared" si="231"/>
        <v>2.4899714140502282E-43</v>
      </c>
      <c r="IB180" s="86">
        <f t="shared" si="231"/>
        <v>1.8468209032269363E-40</v>
      </c>
      <c r="IC180" s="86">
        <f t="shared" si="231"/>
        <v>1.026889873960908E-41</v>
      </c>
      <c r="ID180" s="86">
        <f t="shared" si="231"/>
        <v>4.8257475488872758E-38</v>
      </c>
      <c r="IE180" s="86">
        <f t="shared" si="231"/>
        <v>3.991907850651271E-35</v>
      </c>
      <c r="IF180" s="86">
        <f t="shared" si="231"/>
        <v>1.0001898973615368E-46</v>
      </c>
      <c r="IG180" s="86">
        <f t="shared" si="231"/>
        <v>1.3363980216257338E-39</v>
      </c>
      <c r="II180" s="86">
        <f t="shared" si="232"/>
        <v>0.20635879911264221</v>
      </c>
      <c r="IJ180" s="86">
        <f t="shared" si="232"/>
        <v>0.17332913288784726</v>
      </c>
      <c r="IK180" s="86">
        <f t="shared" si="232"/>
        <v>0.14931516755189195</v>
      </c>
      <c r="IL180" s="86">
        <f t="shared" si="232"/>
        <v>0.15323189432568105</v>
      </c>
      <c r="IM180" s="86">
        <f t="shared" si="232"/>
        <v>0.18782326346028685</v>
      </c>
      <c r="IN180" s="86">
        <f t="shared" si="232"/>
        <v>0.1385911407448582</v>
      </c>
      <c r="IO180" s="86">
        <f t="shared" si="232"/>
        <v>9.9685165130302247E-2</v>
      </c>
      <c r="IP180" s="86">
        <f t="shared" si="232"/>
        <v>6.6420016059701173E-2</v>
      </c>
      <c r="IQ180" s="86">
        <f t="shared" si="232"/>
        <v>4.9028951548203359E-2</v>
      </c>
      <c r="IR180" s="86">
        <f t="shared" si="232"/>
        <v>7.0843975288642544E-2</v>
      </c>
      <c r="IS180" s="86">
        <f t="shared" si="232"/>
        <v>6.4642591214521331E-2</v>
      </c>
      <c r="IT180" s="86">
        <f t="shared" si="232"/>
        <v>8.2556606964620832E-2</v>
      </c>
      <c r="IU180" s="86">
        <f t="shared" si="232"/>
        <v>0.14099877129938992</v>
      </c>
      <c r="IV180" s="86">
        <f t="shared" si="232"/>
        <v>3.6781822225602549E-2</v>
      </c>
      <c r="IW180" s="86">
        <f t="shared" si="232"/>
        <v>0.18943649911312702</v>
      </c>
      <c r="IY180" s="86">
        <f t="shared" si="233"/>
        <v>0.20635879911264221</v>
      </c>
      <c r="IZ180" s="86">
        <f t="shared" si="233"/>
        <v>0.17332913288784726</v>
      </c>
      <c r="JA180" s="86">
        <f t="shared" si="233"/>
        <v>0.14931516755189195</v>
      </c>
      <c r="JB180" s="86">
        <f t="shared" si="233"/>
        <v>0.15323189432568105</v>
      </c>
      <c r="JC180" s="86">
        <f t="shared" si="233"/>
        <v>0.18782326346028685</v>
      </c>
      <c r="JD180" s="86">
        <f t="shared" si="233"/>
        <v>0.1385911407448582</v>
      </c>
      <c r="JE180" s="86">
        <f t="shared" si="233"/>
        <v>9.9685165130302247E-2</v>
      </c>
      <c r="JF180" s="86">
        <f t="shared" si="233"/>
        <v>6.6420016059701173E-2</v>
      </c>
      <c r="JG180" s="86">
        <f t="shared" si="233"/>
        <v>4.9028951548203359E-2</v>
      </c>
      <c r="JH180" s="86">
        <f t="shared" si="233"/>
        <v>7.0843975288642544E-2</v>
      </c>
      <c r="JI180" s="86">
        <f t="shared" si="233"/>
        <v>6.4642591214521331E-2</v>
      </c>
      <c r="JJ180" s="86">
        <f t="shared" si="233"/>
        <v>8.2556606964620832E-2</v>
      </c>
      <c r="JK180" s="86">
        <f t="shared" si="233"/>
        <v>0.14099877129938992</v>
      </c>
      <c r="JL180" s="86">
        <f t="shared" si="233"/>
        <v>3.6781822225602549E-2</v>
      </c>
      <c r="JM180" s="86">
        <f t="shared" si="233"/>
        <v>0.18943649911312702</v>
      </c>
    </row>
    <row r="181" spans="2:273" x14ac:dyDescent="0.25">
      <c r="B181" s="2">
        <v>154</v>
      </c>
      <c r="C181" s="37">
        <v>104.55200000000001</v>
      </c>
      <c r="D181" s="37">
        <v>103.121</v>
      </c>
      <c r="E181" s="37">
        <v>102.352</v>
      </c>
      <c r="F181" s="37">
        <v>101.907</v>
      </c>
      <c r="G181" s="37">
        <v>99.057000000000002</v>
      </c>
      <c r="H181" s="37">
        <v>97.942999999999998</v>
      </c>
      <c r="I181" s="37">
        <v>98.17</v>
      </c>
      <c r="J181" s="37">
        <v>97.962000000000003</v>
      </c>
      <c r="K181" s="37">
        <v>99.302000000000007</v>
      </c>
      <c r="L181" s="37">
        <v>99.566000000000003</v>
      </c>
      <c r="M181" s="37">
        <v>98.019000000000005</v>
      </c>
      <c r="N181" s="37">
        <v>97.150999999999996</v>
      </c>
      <c r="O181" s="37">
        <v>99</v>
      </c>
      <c r="P181" s="37">
        <v>100.887</v>
      </c>
      <c r="Q181" s="37">
        <v>101.58499999999999</v>
      </c>
      <c r="S181" s="4">
        <f t="shared" si="234"/>
        <v>103.02109091032273</v>
      </c>
      <c r="T181" s="4">
        <f t="shared" si="234"/>
        <v>102.82873376097015</v>
      </c>
      <c r="U181" s="4">
        <f t="shared" si="234"/>
        <v>102.4314074325042</v>
      </c>
      <c r="V181" s="4">
        <f t="shared" si="234"/>
        <v>101.23570911912763</v>
      </c>
      <c r="W181" s="4">
        <f t="shared" si="234"/>
        <v>99.521196291082404</v>
      </c>
      <c r="X181" s="4">
        <f t="shared" si="234"/>
        <v>98.687514127191733</v>
      </c>
      <c r="Y181" s="4">
        <f t="shared" si="234"/>
        <v>98.291321929813549</v>
      </c>
      <c r="Z181" s="4">
        <f t="shared" si="234"/>
        <v>96.996218476355892</v>
      </c>
      <c r="AA181" s="4">
        <f t="shared" si="234"/>
        <v>97.948283208066087</v>
      </c>
      <c r="AB181" s="4">
        <f t="shared" si="234"/>
        <v>99.63968985890061</v>
      </c>
      <c r="AC181" s="4">
        <f t="shared" si="234"/>
        <v>97.698874081865952</v>
      </c>
      <c r="AD181" s="4">
        <f t="shared" si="234"/>
        <v>97.477655368507854</v>
      </c>
      <c r="AE181" s="4">
        <f t="shared" si="234"/>
        <v>99.189314388354973</v>
      </c>
      <c r="AF181" s="4">
        <f t="shared" si="234"/>
        <v>100.91742563149504</v>
      </c>
      <c r="AG181" s="4">
        <f t="shared" si="234"/>
        <v>102.18212898939392</v>
      </c>
      <c r="AI181" s="4">
        <f t="shared" si="235"/>
        <v>1.5309090896772801</v>
      </c>
      <c r="AJ181" s="4">
        <f t="shared" si="235"/>
        <v>0.29226623902984272</v>
      </c>
      <c r="AK181" s="4">
        <f t="shared" si="235"/>
        <v>-7.9407432504197573E-2</v>
      </c>
      <c r="AL181" s="4">
        <f t="shared" si="235"/>
        <v>0.67129088087236255</v>
      </c>
      <c r="AM181" s="4">
        <f t="shared" si="235"/>
        <v>-0.46419629108240201</v>
      </c>
      <c r="AN181" s="4">
        <f t="shared" si="235"/>
        <v>-0.74451412719173504</v>
      </c>
      <c r="AO181" s="4">
        <f t="shared" si="235"/>
        <v>-0.12132192981354706</v>
      </c>
      <c r="AP181" s="4">
        <f t="shared" si="235"/>
        <v>0.96578152364411096</v>
      </c>
      <c r="AQ181" s="4">
        <f t="shared" si="235"/>
        <v>1.3537167919339197</v>
      </c>
      <c r="AR181" s="4">
        <f t="shared" si="235"/>
        <v>-7.3689858900607419E-2</v>
      </c>
      <c r="AS181" s="4">
        <f t="shared" si="235"/>
        <v>0.32012591813405322</v>
      </c>
      <c r="AT181" s="4">
        <f t="shared" si="235"/>
        <v>-0.3266553685078577</v>
      </c>
      <c r="AU181" s="4">
        <f t="shared" si="235"/>
        <v>-0.18931438835497261</v>
      </c>
      <c r="AV181" s="4">
        <f t="shared" si="235"/>
        <v>-3.0425631495035077E-2</v>
      </c>
      <c r="AW181" s="4">
        <f t="shared" si="235"/>
        <v>-0.59712898939392289</v>
      </c>
      <c r="AY181" s="2">
        <f t="shared" si="227"/>
        <v>103.0208556229565</v>
      </c>
      <c r="AZ181" s="2">
        <f t="shared" si="227"/>
        <v>102.82851703340822</v>
      </c>
      <c r="BA181" s="2">
        <f t="shared" si="227"/>
        <v>102.43120667338651</v>
      </c>
      <c r="BB181" s="2">
        <f t="shared" si="227"/>
        <v>101.23545830228431</v>
      </c>
      <c r="BC181" s="2">
        <f t="shared" si="227"/>
        <v>99.52007225358237</v>
      </c>
      <c r="BD181" s="2">
        <f t="shared" si="227"/>
        <v>98.687316699404988</v>
      </c>
      <c r="BE181" s="2">
        <f t="shared" si="227"/>
        <v>98.291295436665038</v>
      </c>
      <c r="BF181" s="2">
        <f t="shared" si="227"/>
        <v>96.996215984437171</v>
      </c>
      <c r="BG181" s="2">
        <f t="shared" si="227"/>
        <v>97.94828284771998</v>
      </c>
      <c r="BH181" s="2">
        <f t="shared" si="227"/>
        <v>99.639685245786765</v>
      </c>
      <c r="BI181" s="2">
        <f t="shared" si="227"/>
        <v>97.698871346261427</v>
      </c>
      <c r="BJ181" s="2">
        <f t="shared" si="227"/>
        <v>97.477642229993208</v>
      </c>
      <c r="BK181" s="2">
        <f t="shared" si="227"/>
        <v>99.188990301674281</v>
      </c>
      <c r="BL181" s="2">
        <f t="shared" si="227"/>
        <v>100.91362881247736</v>
      </c>
      <c r="BM181" s="2">
        <f t="shared" si="227"/>
        <v>102.13132939793277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122.81108700806071</v>
      </c>
      <c r="DL181" s="2">
        <f t="shared" si="236"/>
        <v>117.2674598308668</v>
      </c>
      <c r="DM181" s="2">
        <f t="shared" si="236"/>
        <v>121.67037795497184</v>
      </c>
      <c r="DN181" s="2">
        <f t="shared" si="236"/>
        <v>118.76300863697708</v>
      </c>
      <c r="DO181" s="2">
        <f t="shared" si="236"/>
        <v>115.76935244556302</v>
      </c>
      <c r="DP181" s="2">
        <f t="shared" si="236"/>
        <v>116.98572086661561</v>
      </c>
      <c r="DQ181" s="2">
        <f t="shared" si="236"/>
        <v>118.81030883740884</v>
      </c>
      <c r="DR181" s="2">
        <f t="shared" si="236"/>
        <v>120.06046870554765</v>
      </c>
      <c r="DS181" s="2">
        <f t="shared" si="236"/>
        <v>122.9631288515406</v>
      </c>
      <c r="DT181" s="2">
        <f t="shared" si="236"/>
        <v>121.90555165165168</v>
      </c>
      <c r="DU181" s="2">
        <f t="shared" si="236"/>
        <v>125.45089583869586</v>
      </c>
      <c r="DV181" s="2">
        <f t="shared" si="236"/>
        <v>114.50848364153626</v>
      </c>
      <c r="DW181" s="2">
        <f t="shared" si="236"/>
        <v>124.28068442728444</v>
      </c>
      <c r="DX181" s="2">
        <f t="shared" si="236"/>
        <v>114.13101451489688</v>
      </c>
      <c r="DY181" s="2">
        <f t="shared" si="236"/>
        <v>107.49872072673338</v>
      </c>
      <c r="EA181" s="2">
        <f t="shared" si="213"/>
        <v>101.76930082715346</v>
      </c>
      <c r="EB181" s="2">
        <f t="shared" si="213"/>
        <v>101.5074265133172</v>
      </c>
      <c r="EC181" s="2">
        <f t="shared" si="213"/>
        <v>100.68217164835167</v>
      </c>
      <c r="ED181" s="2">
        <f t="shared" si="213"/>
        <v>100.07107960638908</v>
      </c>
      <c r="EE181" s="2">
        <f t="shared" si="213"/>
        <v>98.218585675119925</v>
      </c>
      <c r="EF181" s="2">
        <f t="shared" si="213"/>
        <v>97.219781318016942</v>
      </c>
      <c r="EG181" s="2">
        <f t="shared" si="213"/>
        <v>97.360663954276873</v>
      </c>
      <c r="EH181" s="2">
        <f t="shared" si="213"/>
        <v>95.124111959287518</v>
      </c>
      <c r="EI181" s="2">
        <f t="shared" si="213"/>
        <v>95.272547553093275</v>
      </c>
      <c r="EJ181" s="2">
        <f t="shared" si="213"/>
        <v>98.234879393332506</v>
      </c>
      <c r="EK181" s="2">
        <f t="shared" si="212"/>
        <v>95.338088180978772</v>
      </c>
      <c r="EL181" s="2">
        <f t="shared" si="179"/>
        <v>96.247167624575212</v>
      </c>
      <c r="EM181" s="2">
        <f t="shared" si="179"/>
        <v>97.621565082022983</v>
      </c>
      <c r="EN181" s="2">
        <f t="shared" si="179"/>
        <v>100.71444791044777</v>
      </c>
      <c r="EO181" s="2">
        <f t="shared" si="179"/>
        <v>103.38881432282784</v>
      </c>
      <c r="EQ181" s="2">
        <f t="shared" si="237"/>
        <v>103.41358815420143</v>
      </c>
      <c r="ER181" s="2">
        <f t="shared" si="237"/>
        <v>103.18669475649577</v>
      </c>
      <c r="ES181" s="2">
        <f t="shared" si="237"/>
        <v>102.9057693761815</v>
      </c>
      <c r="ET181" s="2">
        <f t="shared" si="237"/>
        <v>101.56245234078237</v>
      </c>
      <c r="EU181" s="2">
        <f t="shared" si="237"/>
        <v>99.932953717941288</v>
      </c>
      <c r="EV181" s="2">
        <f t="shared" si="237"/>
        <v>99.100893387601147</v>
      </c>
      <c r="EW181" s="2">
        <f t="shared" si="237"/>
        <v>98.534202109339162</v>
      </c>
      <c r="EX181" s="2">
        <f t="shared" si="237"/>
        <v>97.417962488824941</v>
      </c>
      <c r="EY181" s="2">
        <f t="shared" si="237"/>
        <v>98.533462507994841</v>
      </c>
      <c r="EZ181" s="2">
        <f t="shared" si="237"/>
        <v>99.967003541606701</v>
      </c>
      <c r="FA181" s="2">
        <f t="shared" si="237"/>
        <v>98.260571503887178</v>
      </c>
      <c r="FB181" s="2">
        <f t="shared" si="237"/>
        <v>97.779216827220097</v>
      </c>
      <c r="FC181" s="2">
        <f t="shared" si="237"/>
        <v>99.660529610634811</v>
      </c>
      <c r="FD181" s="2">
        <f t="shared" si="237"/>
        <v>100.98359605414628</v>
      </c>
      <c r="FE181" s="2">
        <f t="shared" si="237"/>
        <v>101.68859581871509</v>
      </c>
      <c r="FG181" s="2">
        <f t="shared" si="238"/>
        <v>0.99994977735210955</v>
      </c>
      <c r="FH181" s="2">
        <f t="shared" si="238"/>
        <v>0.99996159694356279</v>
      </c>
      <c r="FI181" s="2">
        <f t="shared" si="238"/>
        <v>0.99995490939465126</v>
      </c>
      <c r="FJ181" s="2">
        <f t="shared" si="238"/>
        <v>0.99995408549653775</v>
      </c>
      <c r="FK181" s="2">
        <f t="shared" si="238"/>
        <v>0.99994973103851292</v>
      </c>
      <c r="FL181" s="2">
        <f t="shared" si="238"/>
        <v>0.99995095116900967</v>
      </c>
      <c r="FM181" s="2">
        <f t="shared" si="238"/>
        <v>0.99995107309588649</v>
      </c>
      <c r="FN181" s="2">
        <f t="shared" si="238"/>
        <v>0.99995259654243507</v>
      </c>
      <c r="FO181" s="2">
        <f t="shared" si="238"/>
        <v>0.99994867365233553</v>
      </c>
      <c r="FP181" s="2">
        <f t="shared" si="238"/>
        <v>0.99995204929765802</v>
      </c>
      <c r="FQ181" s="2">
        <f t="shared" si="238"/>
        <v>0.99994982773385699</v>
      </c>
      <c r="FR181" s="2">
        <f t="shared" si="238"/>
        <v>0.99995418303469985</v>
      </c>
      <c r="FS181" s="2">
        <f t="shared" si="238"/>
        <v>0.99994996752439225</v>
      </c>
      <c r="FT181" s="2">
        <f t="shared" si="238"/>
        <v>0.9999444519039008</v>
      </c>
      <c r="FU181" s="2">
        <f t="shared" si="238"/>
        <v>0.99993557263606492</v>
      </c>
      <c r="FW181" s="2">
        <f t="shared" si="229"/>
        <v>0.76051064860405948</v>
      </c>
      <c r="FX181" s="2">
        <f t="shared" si="229"/>
        <v>0.78634565502329801</v>
      </c>
      <c r="FY181" s="2">
        <f t="shared" si="229"/>
        <v>0.78615328313605548</v>
      </c>
      <c r="FZ181" s="2">
        <f t="shared" si="229"/>
        <v>0.7801674513838891</v>
      </c>
      <c r="GA181" s="2">
        <f t="shared" si="229"/>
        <v>0.75864941900291682</v>
      </c>
      <c r="GB181" s="2">
        <f t="shared" si="229"/>
        <v>0.77962706681475447</v>
      </c>
      <c r="GC181" s="2">
        <f t="shared" si="229"/>
        <v>0.79211912596089706</v>
      </c>
      <c r="GD181" s="2">
        <f t="shared" si="229"/>
        <v>0.81562505120946238</v>
      </c>
      <c r="GE181" s="2">
        <f t="shared" si="229"/>
        <v>0.82011155617662479</v>
      </c>
      <c r="GF181" s="2">
        <f t="shared" si="229"/>
        <v>0.81037541592680362</v>
      </c>
      <c r="GG181" s="2">
        <f t="shared" si="229"/>
        <v>0.80728342194084191</v>
      </c>
      <c r="GH181" s="2">
        <f t="shared" si="229"/>
        <v>0.80260994569423294</v>
      </c>
      <c r="GI181" s="2">
        <f t="shared" si="229"/>
        <v>0.76808172772832017</v>
      </c>
      <c r="GJ181" s="2">
        <f t="shared" si="229"/>
        <v>0.73727291807293893</v>
      </c>
      <c r="GK181" s="2">
        <f t="shared" si="229"/>
        <v>0.73975769131335778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2.3765223308766492E-299</v>
      </c>
      <c r="HD181" s="86">
        <f t="shared" si="181"/>
        <v>0</v>
      </c>
      <c r="HE181" s="86">
        <f t="shared" si="181"/>
        <v>2.9937882687729411E-296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2.3642866477317873E-213</v>
      </c>
      <c r="HM181" s="86">
        <f t="shared" si="180"/>
        <v>0</v>
      </c>
      <c r="HN181" s="86">
        <f t="shared" si="180"/>
        <v>0</v>
      </c>
      <c r="HO181" s="86">
        <f t="shared" si="226"/>
        <v>2.311919099909461E-227</v>
      </c>
      <c r="HP181" s="86">
        <f t="shared" si="226"/>
        <v>1.3826471149730748E-202</v>
      </c>
      <c r="HQ181" s="86">
        <f t="shared" si="226"/>
        <v>1.6432991416306123E-262</v>
      </c>
      <c r="HS181" s="86">
        <f t="shared" si="231"/>
        <v>4.4906239759402482E-29</v>
      </c>
      <c r="HT181" s="86">
        <f t="shared" si="231"/>
        <v>1.1398383898742453E-27</v>
      </c>
      <c r="HU181" s="86">
        <f t="shared" si="231"/>
        <v>1.7401611897086781E-30</v>
      </c>
      <c r="HV181" s="86">
        <f t="shared" si="231"/>
        <v>1.1183305798520826E-31</v>
      </c>
      <c r="HW181" s="86">
        <f t="shared" si="231"/>
        <v>3.2176645621161016E-31</v>
      </c>
      <c r="HX181" s="86">
        <f t="shared" si="231"/>
        <v>2.2118264640143021E-33</v>
      </c>
      <c r="HY181" s="86">
        <f t="shared" si="231"/>
        <v>3.6468710028753095E-39</v>
      </c>
      <c r="HZ181" s="86">
        <f t="shared" si="231"/>
        <v>4.0568781651651989E-40</v>
      </c>
      <c r="IA181" s="86">
        <f t="shared" si="231"/>
        <v>1.956320415208521E-45</v>
      </c>
      <c r="IB181" s="86">
        <f t="shared" si="231"/>
        <v>2.0577388334442736E-42</v>
      </c>
      <c r="IC181" s="86">
        <f t="shared" si="231"/>
        <v>8.9393147566550644E-44</v>
      </c>
      <c r="ID181" s="86">
        <f t="shared" si="231"/>
        <v>6.249168939201365E-40</v>
      </c>
      <c r="IE181" s="86">
        <f t="shared" si="231"/>
        <v>6.015187133217298E-37</v>
      </c>
      <c r="IF181" s="86">
        <f t="shared" si="231"/>
        <v>2.8188392241865392E-49</v>
      </c>
      <c r="IG181" s="86">
        <f t="shared" si="231"/>
        <v>8.1512200853748578E-42</v>
      </c>
      <c r="II181" s="86">
        <f t="shared" si="232"/>
        <v>0.16985347399145256</v>
      </c>
      <c r="IJ181" s="86">
        <f t="shared" si="232"/>
        <v>0.1429273727042801</v>
      </c>
      <c r="IK181" s="86">
        <f t="shared" si="232"/>
        <v>0.12074610930422436</v>
      </c>
      <c r="IL181" s="86">
        <f t="shared" si="232"/>
        <v>0.12353423739080098</v>
      </c>
      <c r="IM181" s="86">
        <f t="shared" si="232"/>
        <v>0.15215695777223603</v>
      </c>
      <c r="IN181" s="86">
        <f t="shared" si="232"/>
        <v>0.11016543536354173</v>
      </c>
      <c r="IO181" s="86">
        <f t="shared" si="232"/>
        <v>7.7043404900010118E-2</v>
      </c>
      <c r="IP181" s="86">
        <f t="shared" si="232"/>
        <v>5.0373372166829126E-2</v>
      </c>
      <c r="IQ181" s="86">
        <f t="shared" si="232"/>
        <v>3.6121139415534166E-2</v>
      </c>
      <c r="IR181" s="86">
        <f t="shared" si="232"/>
        <v>5.3757780242924762E-2</v>
      </c>
      <c r="IS181" s="86">
        <f t="shared" si="232"/>
        <v>4.8303509430349383E-2</v>
      </c>
      <c r="IT181" s="86">
        <f t="shared" si="232"/>
        <v>6.3163378602261316E-2</v>
      </c>
      <c r="IU181" s="86">
        <f t="shared" si="232"/>
        <v>0.11078608874658621</v>
      </c>
      <c r="IV181" s="86">
        <f t="shared" si="232"/>
        <v>2.1900849988714374E-2</v>
      </c>
      <c r="IW181" s="86">
        <f t="shared" si="232"/>
        <v>0.15038636106158729</v>
      </c>
      <c r="IY181" s="86">
        <f t="shared" si="233"/>
        <v>0.16985347399145256</v>
      </c>
      <c r="IZ181" s="86">
        <f t="shared" si="233"/>
        <v>0.1429273727042801</v>
      </c>
      <c r="JA181" s="86">
        <f t="shared" si="233"/>
        <v>0.12074610930422436</v>
      </c>
      <c r="JB181" s="86">
        <f t="shared" si="233"/>
        <v>0.12353423739080098</v>
      </c>
      <c r="JC181" s="86">
        <f t="shared" si="233"/>
        <v>0.15215695777223603</v>
      </c>
      <c r="JD181" s="86">
        <f t="shared" si="233"/>
        <v>0.11016543536354173</v>
      </c>
      <c r="JE181" s="86">
        <f t="shared" si="233"/>
        <v>7.7043404900010118E-2</v>
      </c>
      <c r="JF181" s="86">
        <f t="shared" si="233"/>
        <v>5.0373372166829126E-2</v>
      </c>
      <c r="JG181" s="86">
        <f t="shared" si="233"/>
        <v>3.6121139415534166E-2</v>
      </c>
      <c r="JH181" s="86">
        <f t="shared" si="233"/>
        <v>5.3757780242924762E-2</v>
      </c>
      <c r="JI181" s="86">
        <f t="shared" si="233"/>
        <v>4.8303509430349383E-2</v>
      </c>
      <c r="JJ181" s="86">
        <f t="shared" si="233"/>
        <v>6.3163378602261316E-2</v>
      </c>
      <c r="JK181" s="86">
        <f t="shared" si="233"/>
        <v>0.11078608874658621</v>
      </c>
      <c r="JL181" s="86">
        <f t="shared" si="233"/>
        <v>2.1900849988714374E-2</v>
      </c>
      <c r="JM181" s="86">
        <f t="shared" si="233"/>
        <v>0.15038636106158729</v>
      </c>
    </row>
    <row r="182" spans="2:273" x14ac:dyDescent="0.25">
      <c r="B182" s="2">
        <v>155</v>
      </c>
      <c r="C182" s="37">
        <v>103.10299999999999</v>
      </c>
      <c r="D182" s="37">
        <v>102.172</v>
      </c>
      <c r="E182" s="37">
        <v>102.667</v>
      </c>
      <c r="F182" s="37">
        <v>101.22199999999999</v>
      </c>
      <c r="G182" s="37">
        <v>100.226</v>
      </c>
      <c r="H182" s="37">
        <v>98.584999999999994</v>
      </c>
      <c r="I182" s="37">
        <v>97.528000000000006</v>
      </c>
      <c r="J182" s="37">
        <v>97.188999999999993</v>
      </c>
      <c r="K182" s="37">
        <v>99.132000000000005</v>
      </c>
      <c r="L182" s="37">
        <v>100.113</v>
      </c>
      <c r="M182" s="37">
        <v>98.584999999999994</v>
      </c>
      <c r="N182" s="37">
        <v>96.887</v>
      </c>
      <c r="O182" s="37">
        <v>98.641999999999996</v>
      </c>
      <c r="P182" s="37">
        <v>100.604</v>
      </c>
      <c r="Q182" s="37">
        <v>101.208</v>
      </c>
      <c r="S182" s="4">
        <f t="shared" si="234"/>
        <v>102.89574224717383</v>
      </c>
      <c r="T182" s="4">
        <f t="shared" si="234"/>
        <v>102.71702107298465</v>
      </c>
      <c r="U182" s="4">
        <f t="shared" si="234"/>
        <v>102.30794365672078</v>
      </c>
      <c r="V182" s="4">
        <f t="shared" si="234"/>
        <v>101.09571227307649</v>
      </c>
      <c r="W182" s="4">
        <f t="shared" si="234"/>
        <v>99.38430379793347</v>
      </c>
      <c r="X182" s="4">
        <f t="shared" si="234"/>
        <v>98.576568621952688</v>
      </c>
      <c r="Y182" s="4">
        <f t="shared" si="234"/>
        <v>98.165579027846022</v>
      </c>
      <c r="Z182" s="4">
        <f t="shared" si="234"/>
        <v>96.891373062345508</v>
      </c>
      <c r="AA182" s="4">
        <f t="shared" si="234"/>
        <v>97.847432256502557</v>
      </c>
      <c r="AB182" s="4">
        <f t="shared" si="234"/>
        <v>99.527005358273641</v>
      </c>
      <c r="AC182" s="4">
        <f t="shared" si="234"/>
        <v>97.555376023356246</v>
      </c>
      <c r="AD182" s="4">
        <f t="shared" si="234"/>
        <v>97.326143282640601</v>
      </c>
      <c r="AE182" s="4">
        <f t="shared" si="234"/>
        <v>99.061546662454859</v>
      </c>
      <c r="AF182" s="4">
        <f t="shared" si="234"/>
        <v>100.80038370547284</v>
      </c>
      <c r="AG182" s="4">
        <f t="shared" si="234"/>
        <v>101.97506616813061</v>
      </c>
      <c r="AI182" s="4">
        <f t="shared" si="235"/>
        <v>0.2072577528261661</v>
      </c>
      <c r="AJ182" s="4">
        <f t="shared" si="235"/>
        <v>-0.54502107298465319</v>
      </c>
      <c r="AK182" s="4">
        <f t="shared" si="235"/>
        <v>0.35905634327922087</v>
      </c>
      <c r="AL182" s="4">
        <f t="shared" si="235"/>
        <v>0.12628772692350765</v>
      </c>
      <c r="AM182" s="4">
        <f t="shared" si="235"/>
        <v>0.84169620206652951</v>
      </c>
      <c r="AN182" s="4">
        <f t="shared" si="235"/>
        <v>8.4313780473053157E-3</v>
      </c>
      <c r="AO182" s="4">
        <f t="shared" si="235"/>
        <v>-0.63757902784601583</v>
      </c>
      <c r="AP182" s="4">
        <f t="shared" si="235"/>
        <v>0.29762693765448489</v>
      </c>
      <c r="AQ182" s="4">
        <f t="shared" si="235"/>
        <v>1.2845677434974476</v>
      </c>
      <c r="AR182" s="4">
        <f t="shared" si="235"/>
        <v>0.58599464172635862</v>
      </c>
      <c r="AS182" s="4">
        <f t="shared" si="235"/>
        <v>1.0296239766437481</v>
      </c>
      <c r="AT182" s="4">
        <f t="shared" si="235"/>
        <v>-0.43914328264060032</v>
      </c>
      <c r="AU182" s="4">
        <f t="shared" si="235"/>
        <v>-0.41954666245486294</v>
      </c>
      <c r="AV182" s="4">
        <f t="shared" si="235"/>
        <v>-0.19638370547284012</v>
      </c>
      <c r="AW182" s="4">
        <f t="shared" si="235"/>
        <v>-0.76706616813061146</v>
      </c>
      <c r="AY182" s="2">
        <f t="shared" si="227"/>
        <v>102.89566680424883</v>
      </c>
      <c r="AZ182" s="2">
        <f t="shared" si="227"/>
        <v>102.71695174138598</v>
      </c>
      <c r="BA182" s="2">
        <f t="shared" si="227"/>
        <v>102.30788759138522</v>
      </c>
      <c r="BB182" s="2">
        <f t="shared" si="227"/>
        <v>101.09564346121385</v>
      </c>
      <c r="BC182" s="2">
        <f t="shared" si="227"/>
        <v>99.383980483747678</v>
      </c>
      <c r="BD182" s="2">
        <f t="shared" si="227"/>
        <v>98.576519558596715</v>
      </c>
      <c r="BE182" s="2">
        <f t="shared" si="227"/>
        <v>98.165573677754466</v>
      </c>
      <c r="BF182" s="2">
        <f t="shared" si="227"/>
        <v>96.891372628989018</v>
      </c>
      <c r="BG182" s="2">
        <f t="shared" si="227"/>
        <v>97.847432205738656</v>
      </c>
      <c r="BH182" s="2">
        <f t="shared" si="227"/>
        <v>99.527004550358228</v>
      </c>
      <c r="BI182" s="2">
        <f t="shared" si="227"/>
        <v>97.55537559345737</v>
      </c>
      <c r="BJ182" s="2">
        <f t="shared" si="227"/>
        <v>97.326140830451621</v>
      </c>
      <c r="BK182" s="2">
        <f t="shared" si="227"/>
        <v>99.061471899330598</v>
      </c>
      <c r="BL182" s="2">
        <f t="shared" si="227"/>
        <v>100.79948051146184</v>
      </c>
      <c r="BM182" s="2">
        <f t="shared" si="227"/>
        <v>101.95859268461267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122.80393361782838</v>
      </c>
      <c r="DL182" s="2">
        <f t="shared" si="236"/>
        <v>117.21764186046511</v>
      </c>
      <c r="DM182" s="2">
        <f t="shared" si="236"/>
        <v>121.65936716697935</v>
      </c>
      <c r="DN182" s="2">
        <f t="shared" si="236"/>
        <v>118.74723211875846</v>
      </c>
      <c r="DO182" s="2">
        <f t="shared" si="236"/>
        <v>115.73638472480582</v>
      </c>
      <c r="DP182" s="2">
        <f t="shared" si="236"/>
        <v>116.96991104059526</v>
      </c>
      <c r="DQ182" s="2">
        <f t="shared" si="236"/>
        <v>118.79729107679108</v>
      </c>
      <c r="DR182" s="2">
        <f t="shared" si="236"/>
        <v>120.06987482219061</v>
      </c>
      <c r="DS182" s="2">
        <f t="shared" si="236"/>
        <v>123.01082016806721</v>
      </c>
      <c r="DT182" s="2">
        <f t="shared" si="236"/>
        <v>121.9384714714715</v>
      </c>
      <c r="DU182" s="2">
        <f t="shared" si="236"/>
        <v>125.50617743457745</v>
      </c>
      <c r="DV182" s="2">
        <f t="shared" si="236"/>
        <v>114.47630583214791</v>
      </c>
      <c r="DW182" s="2">
        <f t="shared" si="236"/>
        <v>124.32024517374519</v>
      </c>
      <c r="DX182" s="2">
        <f t="shared" si="236"/>
        <v>114.08190603514133</v>
      </c>
      <c r="DY182" s="2">
        <f t="shared" si="236"/>
        <v>107.39261661104928</v>
      </c>
      <c r="EA182" s="2">
        <f t="shared" si="213"/>
        <v>101.59212575584712</v>
      </c>
      <c r="EB182" s="2">
        <f t="shared" si="213"/>
        <v>101.34572409200969</v>
      </c>
      <c r="EC182" s="2">
        <f t="shared" si="213"/>
        <v>100.49147252747255</v>
      </c>
      <c r="ED182" s="2">
        <f t="shared" si="213"/>
        <v>99.885475869937267</v>
      </c>
      <c r="EE182" s="2">
        <f t="shared" si="213"/>
        <v>98.028839924605876</v>
      </c>
      <c r="EF182" s="2">
        <f t="shared" si="213"/>
        <v>97.051528536880312</v>
      </c>
      <c r="EG182" s="2">
        <f t="shared" si="213"/>
        <v>97.199827521069466</v>
      </c>
      <c r="EH182" s="2">
        <f t="shared" si="213"/>
        <v>94.953264843087339</v>
      </c>
      <c r="EI182" s="2">
        <f t="shared" si="213"/>
        <v>95.077986457371509</v>
      </c>
      <c r="EJ182" s="2">
        <f t="shared" si="213"/>
        <v>98.07086680288154</v>
      </c>
      <c r="EK182" s="2">
        <f t="shared" si="212"/>
        <v>95.108933518005557</v>
      </c>
      <c r="EL182" s="2">
        <f t="shared" si="179"/>
        <v>96.050110539506647</v>
      </c>
      <c r="EM182" s="2">
        <f t="shared" si="179"/>
        <v>97.429819091598873</v>
      </c>
      <c r="EN182" s="2">
        <f t="shared" si="179"/>
        <v>100.59157164179105</v>
      </c>
      <c r="EO182" s="2">
        <f t="shared" si="179"/>
        <v>103.26998309496943</v>
      </c>
      <c r="EQ182" s="2">
        <f t="shared" si="237"/>
        <v>103.26879013546873</v>
      </c>
      <c r="ER182" s="2">
        <f t="shared" si="237"/>
        <v>103.05604590446256</v>
      </c>
      <c r="ES182" s="2">
        <f t="shared" si="237"/>
        <v>102.75742113001473</v>
      </c>
      <c r="ET182" s="2">
        <f t="shared" si="237"/>
        <v>101.40564299336715</v>
      </c>
      <c r="EU182" s="2">
        <f t="shared" si="237"/>
        <v>99.776113252323881</v>
      </c>
      <c r="EV182" s="2">
        <f t="shared" si="237"/>
        <v>98.968531059692168</v>
      </c>
      <c r="EW182" s="2">
        <f t="shared" si="237"/>
        <v>98.395525633291584</v>
      </c>
      <c r="EX182" s="2">
        <f t="shared" si="237"/>
        <v>97.289629603613633</v>
      </c>
      <c r="EY182" s="2">
        <f t="shared" si="237"/>
        <v>98.399880221566363</v>
      </c>
      <c r="EZ182" s="2">
        <f t="shared" si="237"/>
        <v>99.836487820328273</v>
      </c>
      <c r="FA182" s="2">
        <f t="shared" si="237"/>
        <v>98.086314743032929</v>
      </c>
      <c r="FB182" s="2">
        <f t="shared" si="237"/>
        <v>97.61140614488707</v>
      </c>
      <c r="FC182" s="2">
        <f t="shared" si="237"/>
        <v>99.509226506284534</v>
      </c>
      <c r="FD182" s="2">
        <f t="shared" si="237"/>
        <v>100.86614429486569</v>
      </c>
      <c r="FE182" s="2">
        <f t="shared" si="237"/>
        <v>101.53752631477991</v>
      </c>
      <c r="FG182" s="2">
        <f t="shared" si="238"/>
        <v>0.99995419619833359</v>
      </c>
      <c r="FH182" s="2">
        <f t="shared" si="238"/>
        <v>0.99996497587791655</v>
      </c>
      <c r="FI182" s="2">
        <f t="shared" si="238"/>
        <v>0.99995887671601291</v>
      </c>
      <c r="FJ182" s="2">
        <f t="shared" si="238"/>
        <v>0.99995812530598593</v>
      </c>
      <c r="FK182" s="2">
        <f t="shared" si="238"/>
        <v>0.99995415395945786</v>
      </c>
      <c r="FL182" s="2">
        <f t="shared" si="238"/>
        <v>0.99995526674142088</v>
      </c>
      <c r="FM182" s="2">
        <f t="shared" si="238"/>
        <v>0.99995537794101275</v>
      </c>
      <c r="FN182" s="2">
        <f t="shared" si="238"/>
        <v>0.9999567673525549</v>
      </c>
      <c r="FO182" s="2">
        <f t="shared" si="238"/>
        <v>0.99995318960318202</v>
      </c>
      <c r="FP182" s="2">
        <f t="shared" si="238"/>
        <v>0.9999562682551989</v>
      </c>
      <c r="FQ182" s="2">
        <f t="shared" si="238"/>
        <v>0.99995424214743911</v>
      </c>
      <c r="FR182" s="2">
        <f t="shared" si="238"/>
        <v>0.99995821426256504</v>
      </c>
      <c r="FS182" s="2">
        <f t="shared" si="238"/>
        <v>0.99995436963904671</v>
      </c>
      <c r="FT182" s="2">
        <f t="shared" si="238"/>
        <v>0.99994933928664109</v>
      </c>
      <c r="FU182" s="2">
        <f t="shared" si="238"/>
        <v>0.99994124121264172</v>
      </c>
      <c r="FW182" s="2">
        <f t="shared" si="229"/>
        <v>0.77688145748965365</v>
      </c>
      <c r="FX182" s="2">
        <f t="shared" si="229"/>
        <v>0.80141160535449552</v>
      </c>
      <c r="FY182" s="2">
        <f t="shared" si="229"/>
        <v>0.80122936969228808</v>
      </c>
      <c r="FZ182" s="2">
        <f t="shared" si="229"/>
        <v>0.79555579275812316</v>
      </c>
      <c r="GA182" s="2">
        <f t="shared" si="229"/>
        <v>0.77510983361359576</v>
      </c>
      <c r="GB182" s="2">
        <f t="shared" si="229"/>
        <v>0.79504329776564175</v>
      </c>
      <c r="GC182" s="2">
        <f t="shared" si="229"/>
        <v>0.80687794312835404</v>
      </c>
      <c r="GD182" s="2">
        <f t="shared" si="229"/>
        <v>0.82907513462114446</v>
      </c>
      <c r="GE182" s="2">
        <f t="shared" si="229"/>
        <v>0.83330124255428295</v>
      </c>
      <c r="GF182" s="2">
        <f t="shared" si="229"/>
        <v>0.82412588041375523</v>
      </c>
      <c r="GG182" s="2">
        <f t="shared" si="229"/>
        <v>0.82120863203332006</v>
      </c>
      <c r="GH182" s="2">
        <f t="shared" si="229"/>
        <v>0.81679621360096188</v>
      </c>
      <c r="GI182" s="2">
        <f t="shared" si="229"/>
        <v>0.78408193428986406</v>
      </c>
      <c r="GJ182" s="2">
        <f t="shared" si="229"/>
        <v>0.75471987973484744</v>
      </c>
      <c r="GK182" s="2">
        <f t="shared" si="229"/>
        <v>0.75709401025254375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7.8458688957850028E-308</v>
      </c>
      <c r="HD182" s="86">
        <f t="shared" si="181"/>
        <v>0</v>
      </c>
      <c r="HE182" s="86">
        <f t="shared" si="181"/>
        <v>1.1619599521945098E-304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3.3582014039216773E-219</v>
      </c>
      <c r="HM182" s="86">
        <f t="shared" si="180"/>
        <v>0</v>
      </c>
      <c r="HN182" s="86">
        <f t="shared" si="180"/>
        <v>0</v>
      </c>
      <c r="HO182" s="86">
        <f t="shared" si="226"/>
        <v>9.4861822637283036E-234</v>
      </c>
      <c r="HP182" s="86">
        <f t="shared" si="226"/>
        <v>2.8193752082263392E-208</v>
      </c>
      <c r="HQ182" s="86">
        <f t="shared" si="226"/>
        <v>6.9154893811688396E-270</v>
      </c>
      <c r="HS182" s="86">
        <f t="shared" si="231"/>
        <v>1.5129691002139375E-30</v>
      </c>
      <c r="HT182" s="86">
        <f t="shared" si="231"/>
        <v>5.003661223796786E-29</v>
      </c>
      <c r="HU182" s="86">
        <f t="shared" si="231"/>
        <v>5.327376744953311E-32</v>
      </c>
      <c r="HV182" s="86">
        <f t="shared" si="231"/>
        <v>2.9700245818959604E-33</v>
      </c>
      <c r="HW182" s="86">
        <f t="shared" si="231"/>
        <v>7.9209781202019517E-33</v>
      </c>
      <c r="HX182" s="86">
        <f t="shared" si="231"/>
        <v>4.5777237080942113E-35</v>
      </c>
      <c r="HY182" s="86">
        <f t="shared" si="231"/>
        <v>4.4691360021188804E-41</v>
      </c>
      <c r="HZ182" s="86">
        <f t="shared" si="231"/>
        <v>4.8017371982064561E-42</v>
      </c>
      <c r="IA182" s="86">
        <f t="shared" si="231"/>
        <v>1.3652964539746799E-47</v>
      </c>
      <c r="IB182" s="86">
        <f t="shared" si="231"/>
        <v>2.0549978874183706E-44</v>
      </c>
      <c r="IC182" s="86">
        <f t="shared" si="231"/>
        <v>6.9157717584687609E-46</v>
      </c>
      <c r="ID182" s="86">
        <f t="shared" si="231"/>
        <v>7.2575282570525267E-42</v>
      </c>
      <c r="IE182" s="86">
        <f t="shared" si="231"/>
        <v>8.1198272234421864E-39</v>
      </c>
      <c r="IF182" s="86">
        <f t="shared" si="231"/>
        <v>6.7663200858217381E-52</v>
      </c>
      <c r="IG182" s="86">
        <f t="shared" si="231"/>
        <v>4.3076649853283293E-44</v>
      </c>
      <c r="II182" s="86">
        <f t="shared" si="232"/>
        <v>0.13835847754746905</v>
      </c>
      <c r="IJ182" s="86">
        <f t="shared" si="232"/>
        <v>0.1167735013721823</v>
      </c>
      <c r="IK182" s="86">
        <f t="shared" si="232"/>
        <v>9.6634434115947646E-2</v>
      </c>
      <c r="IL182" s="86">
        <f t="shared" si="232"/>
        <v>9.8521733032099462E-2</v>
      </c>
      <c r="IM182" s="86">
        <f t="shared" si="232"/>
        <v>0.12185934873061456</v>
      </c>
      <c r="IN182" s="86">
        <f t="shared" si="232"/>
        <v>8.6550988509950549E-2</v>
      </c>
      <c r="IO182" s="86">
        <f t="shared" si="232"/>
        <v>5.8780016739452615E-2</v>
      </c>
      <c r="IP182" s="86">
        <f t="shared" si="232"/>
        <v>3.7711027210800163E-2</v>
      </c>
      <c r="IQ182" s="86">
        <f t="shared" si="232"/>
        <v>2.6230457928210327E-2</v>
      </c>
      <c r="IR182" s="86">
        <f t="shared" si="232"/>
        <v>4.0258036244763505E-2</v>
      </c>
      <c r="IS182" s="86">
        <f t="shared" si="232"/>
        <v>3.5583419217044228E-2</v>
      </c>
      <c r="IT182" s="86">
        <f t="shared" si="232"/>
        <v>4.7698871369475697E-2</v>
      </c>
      <c r="IU182" s="86">
        <f t="shared" si="232"/>
        <v>8.5924373241665117E-2</v>
      </c>
      <c r="IV182" s="86">
        <f t="shared" si="232"/>
        <v>1.2546821092149432E-2</v>
      </c>
      <c r="IW182" s="86">
        <f t="shared" si="232"/>
        <v>0.11768176213382468</v>
      </c>
      <c r="IY182" s="86">
        <f t="shared" si="233"/>
        <v>0.13835847754746905</v>
      </c>
      <c r="IZ182" s="86">
        <f t="shared" si="233"/>
        <v>0.1167735013721823</v>
      </c>
      <c r="JA182" s="86">
        <f t="shared" si="233"/>
        <v>9.6634434115947646E-2</v>
      </c>
      <c r="JB182" s="86">
        <f t="shared" si="233"/>
        <v>9.8521733032099462E-2</v>
      </c>
      <c r="JC182" s="86">
        <f t="shared" si="233"/>
        <v>0.12185934873061456</v>
      </c>
      <c r="JD182" s="86">
        <f t="shared" si="233"/>
        <v>8.6550988509950549E-2</v>
      </c>
      <c r="JE182" s="86">
        <f t="shared" si="233"/>
        <v>5.8780016739452615E-2</v>
      </c>
      <c r="JF182" s="86">
        <f t="shared" si="233"/>
        <v>3.7711027210800163E-2</v>
      </c>
      <c r="JG182" s="86">
        <f t="shared" si="233"/>
        <v>2.6230457928210327E-2</v>
      </c>
      <c r="JH182" s="86">
        <f t="shared" si="233"/>
        <v>4.0258036244763505E-2</v>
      </c>
      <c r="JI182" s="86">
        <f t="shared" si="233"/>
        <v>3.5583419217044228E-2</v>
      </c>
      <c r="JJ182" s="86">
        <f t="shared" si="233"/>
        <v>4.7698871369475697E-2</v>
      </c>
      <c r="JK182" s="86">
        <f t="shared" si="233"/>
        <v>8.5924373241665117E-2</v>
      </c>
      <c r="JL182" s="86">
        <f t="shared" si="233"/>
        <v>1.2546821092149432E-2</v>
      </c>
      <c r="JM182" s="86">
        <f t="shared" si="233"/>
        <v>0.11768176213382468</v>
      </c>
    </row>
    <row r="183" spans="2:273" x14ac:dyDescent="0.25">
      <c r="B183" s="2">
        <v>156</v>
      </c>
      <c r="C183" s="37">
        <v>103.483</v>
      </c>
      <c r="D183" s="37">
        <v>102.70699999999999</v>
      </c>
      <c r="E183" s="37">
        <v>102.63</v>
      </c>
      <c r="F183" s="37">
        <v>100.852</v>
      </c>
      <c r="G183" s="37">
        <v>100</v>
      </c>
      <c r="H183" s="37">
        <v>98.774000000000001</v>
      </c>
      <c r="I183" s="37">
        <v>98.207999999999998</v>
      </c>
      <c r="J183" s="37">
        <v>97.623000000000005</v>
      </c>
      <c r="K183" s="37">
        <v>98.584999999999994</v>
      </c>
      <c r="L183" s="37">
        <v>100.038</v>
      </c>
      <c r="M183" s="37">
        <v>97.849000000000004</v>
      </c>
      <c r="N183" s="37">
        <v>96.962000000000003</v>
      </c>
      <c r="O183" s="37">
        <v>98.849000000000004</v>
      </c>
      <c r="P183" s="37">
        <v>100.679</v>
      </c>
      <c r="Q183" s="37">
        <v>100.925</v>
      </c>
      <c r="S183" s="4">
        <f t="shared" si="234"/>
        <v>102.77017661706088</v>
      </c>
      <c r="T183" s="4">
        <f t="shared" si="234"/>
        <v>102.60493043424374</v>
      </c>
      <c r="U183" s="4">
        <f t="shared" si="234"/>
        <v>102.18398833840715</v>
      </c>
      <c r="V183" s="4">
        <f t="shared" si="234"/>
        <v>100.95547508515766</v>
      </c>
      <c r="W183" s="4">
        <f t="shared" si="234"/>
        <v>99.247615229852926</v>
      </c>
      <c r="X183" s="4">
        <f t="shared" si="234"/>
        <v>98.465254566229348</v>
      </c>
      <c r="Y183" s="4">
        <f t="shared" si="234"/>
        <v>98.039526515070619</v>
      </c>
      <c r="Z183" s="4">
        <f t="shared" si="234"/>
        <v>96.78579957034826</v>
      </c>
      <c r="AA183" s="4">
        <f t="shared" si="234"/>
        <v>97.74554312628841</v>
      </c>
      <c r="AB183" s="4">
        <f t="shared" si="234"/>
        <v>99.413819194610653</v>
      </c>
      <c r="AC183" s="4">
        <f t="shared" si="234"/>
        <v>97.410993280166025</v>
      </c>
      <c r="AD183" s="4">
        <f t="shared" si="234"/>
        <v>97.174196375122321</v>
      </c>
      <c r="AE183" s="4">
        <f t="shared" si="234"/>
        <v>98.933543237208369</v>
      </c>
      <c r="AF183" s="4">
        <f t="shared" si="234"/>
        <v>100.68549466527249</v>
      </c>
      <c r="AG183" s="4">
        <f t="shared" si="234"/>
        <v>101.79104615829759</v>
      </c>
      <c r="AI183" s="4">
        <f t="shared" si="235"/>
        <v>0.71282338293912062</v>
      </c>
      <c r="AJ183" s="4">
        <f t="shared" si="235"/>
        <v>0.1020695657562527</v>
      </c>
      <c r="AK183" s="4">
        <f t="shared" si="235"/>
        <v>0.44601166159284844</v>
      </c>
      <c r="AL183" s="4">
        <f t="shared" si="235"/>
        <v>-0.10347508515765469</v>
      </c>
      <c r="AM183" s="4">
        <f t="shared" si="235"/>
        <v>0.75238477014707428</v>
      </c>
      <c r="AN183" s="4">
        <f t="shared" si="235"/>
        <v>0.30874543377065322</v>
      </c>
      <c r="AO183" s="4">
        <f t="shared" si="235"/>
        <v>0.16847348492937897</v>
      </c>
      <c r="AP183" s="4">
        <f t="shared" si="235"/>
        <v>0.83720042965174457</v>
      </c>
      <c r="AQ183" s="4">
        <f t="shared" si="235"/>
        <v>0.83945687371158328</v>
      </c>
      <c r="AR183" s="4">
        <f t="shared" si="235"/>
        <v>0.62418080538934362</v>
      </c>
      <c r="AS183" s="4">
        <f t="shared" si="235"/>
        <v>0.43800671983397876</v>
      </c>
      <c r="AT183" s="4">
        <f t="shared" si="235"/>
        <v>-0.2121963751223177</v>
      </c>
      <c r="AU183" s="4">
        <f t="shared" si="235"/>
        <v>-8.4543237208364985E-2</v>
      </c>
      <c r="AV183" s="4">
        <f t="shared" si="235"/>
        <v>-6.4946652724842124E-3</v>
      </c>
      <c r="AW183" s="4">
        <f t="shared" si="235"/>
        <v>-0.86604615829759268</v>
      </c>
      <c r="AY183" s="2">
        <f t="shared" si="227"/>
        <v>102.77015432263974</v>
      </c>
      <c r="AZ183" s="2">
        <f t="shared" si="227"/>
        <v>102.6049098201003</v>
      </c>
      <c r="BA183" s="2">
        <f t="shared" si="227"/>
        <v>102.18397391872254</v>
      </c>
      <c r="BB183" s="2">
        <f t="shared" si="227"/>
        <v>100.95545775676959</v>
      </c>
      <c r="BC183" s="2">
        <f t="shared" si="227"/>
        <v>99.247530277931872</v>
      </c>
      <c r="BD183" s="2">
        <f t="shared" si="227"/>
        <v>98.465243452895692</v>
      </c>
      <c r="BE183" s="2">
        <f t="shared" si="227"/>
        <v>98.039525538933631</v>
      </c>
      <c r="BF183" s="2">
        <f t="shared" si="227"/>
        <v>96.785799502210153</v>
      </c>
      <c r="BG183" s="2">
        <f t="shared" si="227"/>
        <v>97.74554311988939</v>
      </c>
      <c r="BH183" s="2">
        <f t="shared" si="227"/>
        <v>99.413819066914371</v>
      </c>
      <c r="BI183" s="2">
        <f t="shared" si="227"/>
        <v>97.410993219682013</v>
      </c>
      <c r="BJ183" s="2">
        <f t="shared" si="227"/>
        <v>97.174195961835153</v>
      </c>
      <c r="BK183" s="2">
        <f t="shared" si="227"/>
        <v>98.933527675866188</v>
      </c>
      <c r="BL183" s="2">
        <f t="shared" si="227"/>
        <v>100.68530279866266</v>
      </c>
      <c r="BM183" s="2">
        <f t="shared" si="227"/>
        <v>101.78615446516012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>
        <f t="shared" si="210"/>
        <v>100.679</v>
      </c>
      <c r="DI183" s="2" t="str">
        <f t="shared" si="211"/>
        <v/>
      </c>
      <c r="DK183" s="2">
        <f t="shared" si="236"/>
        <v>122.79678022759605</v>
      </c>
      <c r="DL183" s="2">
        <f t="shared" si="236"/>
        <v>117.16782389006342</v>
      </c>
      <c r="DM183" s="2">
        <f t="shared" si="236"/>
        <v>121.64835637898685</v>
      </c>
      <c r="DN183" s="2">
        <f t="shared" si="236"/>
        <v>118.73145560053983</v>
      </c>
      <c r="DO183" s="2">
        <f t="shared" si="236"/>
        <v>115.70341700404862</v>
      </c>
      <c r="DP183" s="2">
        <f t="shared" si="236"/>
        <v>116.95410121457491</v>
      </c>
      <c r="DQ183" s="2">
        <f t="shared" si="236"/>
        <v>118.78427331617333</v>
      </c>
      <c r="DR183" s="2">
        <f t="shared" si="236"/>
        <v>120.07928093883358</v>
      </c>
      <c r="DS183" s="2">
        <f t="shared" si="236"/>
        <v>123.05851148459382</v>
      </c>
      <c r="DT183" s="2">
        <f t="shared" si="236"/>
        <v>121.97139129129133</v>
      </c>
      <c r="DU183" s="2">
        <f t="shared" si="236"/>
        <v>125.56145903045905</v>
      </c>
      <c r="DV183" s="2">
        <f t="shared" si="236"/>
        <v>114.44412802275959</v>
      </c>
      <c r="DW183" s="2">
        <f t="shared" si="236"/>
        <v>124.35980592020594</v>
      </c>
      <c r="DX183" s="2">
        <f t="shared" si="236"/>
        <v>114.0327975553858</v>
      </c>
      <c r="DY183" s="2">
        <f t="shared" si="236"/>
        <v>107.28651249536519</v>
      </c>
      <c r="EA183" s="2">
        <f t="shared" si="213"/>
        <v>101.4149506845408</v>
      </c>
      <c r="EB183" s="2">
        <f t="shared" si="213"/>
        <v>101.18402167070218</v>
      </c>
      <c r="EC183" s="2">
        <f t="shared" si="213"/>
        <v>100.30077340659342</v>
      </c>
      <c r="ED183" s="2">
        <f t="shared" si="213"/>
        <v>99.699872133485471</v>
      </c>
      <c r="EE183" s="2">
        <f t="shared" si="213"/>
        <v>97.839094174091827</v>
      </c>
      <c r="EF183" s="2">
        <f t="shared" si="213"/>
        <v>96.883275755743668</v>
      </c>
      <c r="EG183" s="2">
        <f t="shared" si="213"/>
        <v>97.038991087862073</v>
      </c>
      <c r="EH183" s="2">
        <f t="shared" si="213"/>
        <v>94.782417726887175</v>
      </c>
      <c r="EI183" s="2">
        <f t="shared" si="213"/>
        <v>94.883425361649756</v>
      </c>
      <c r="EJ183" s="2">
        <f t="shared" si="213"/>
        <v>97.906854212430588</v>
      </c>
      <c r="EK183" s="2">
        <f t="shared" si="212"/>
        <v>94.879778855032328</v>
      </c>
      <c r="EL183" s="2">
        <f t="shared" si="179"/>
        <v>95.853053454438083</v>
      </c>
      <c r="EM183" s="2">
        <f t="shared" si="179"/>
        <v>97.238073101174763</v>
      </c>
      <c r="EN183" s="2">
        <f t="shared" si="179"/>
        <v>100.46869537313432</v>
      </c>
      <c r="EO183" s="2">
        <f t="shared" si="179"/>
        <v>103.15115186711104</v>
      </c>
      <c r="EQ183" s="2">
        <f t="shared" si="237"/>
        <v>103.12399211673602</v>
      </c>
      <c r="ER183" s="2">
        <f t="shared" si="237"/>
        <v>102.92539705242936</v>
      </c>
      <c r="ES183" s="2">
        <f t="shared" si="237"/>
        <v>102.60907288384796</v>
      </c>
      <c r="ET183" s="2">
        <f t="shared" si="237"/>
        <v>101.24883364595195</v>
      </c>
      <c r="EU183" s="2">
        <f t="shared" si="237"/>
        <v>99.619272786706475</v>
      </c>
      <c r="EV183" s="2">
        <f t="shared" si="237"/>
        <v>98.836168731783204</v>
      </c>
      <c r="EW183" s="2">
        <f t="shared" si="237"/>
        <v>98.256849157244005</v>
      </c>
      <c r="EX183" s="2">
        <f t="shared" si="237"/>
        <v>97.16129671840234</v>
      </c>
      <c r="EY183" s="2">
        <f t="shared" si="237"/>
        <v>98.266297935137885</v>
      </c>
      <c r="EZ183" s="2">
        <f t="shared" si="237"/>
        <v>99.705972099049831</v>
      </c>
      <c r="FA183" s="2">
        <f t="shared" si="237"/>
        <v>97.912057982178681</v>
      </c>
      <c r="FB183" s="2">
        <f t="shared" si="237"/>
        <v>97.443595462554057</v>
      </c>
      <c r="FC183" s="2">
        <f t="shared" si="237"/>
        <v>99.357923401934244</v>
      </c>
      <c r="FD183" s="2">
        <f t="shared" si="237"/>
        <v>100.74869253558512</v>
      </c>
      <c r="FE183" s="2">
        <f t="shared" si="237"/>
        <v>101.38645681084472</v>
      </c>
      <c r="FG183" s="2">
        <f t="shared" si="238"/>
        <v>0.99995822626803843</v>
      </c>
      <c r="FH183" s="2">
        <f t="shared" si="238"/>
        <v>0.99996805752258244</v>
      </c>
      <c r="FI183" s="2">
        <f t="shared" si="238"/>
        <v>0.99996249498354561</v>
      </c>
      <c r="FJ183" s="2">
        <f t="shared" si="238"/>
        <v>0.99996180968445147</v>
      </c>
      <c r="FK183" s="2">
        <f t="shared" si="238"/>
        <v>0.99995818774541534</v>
      </c>
      <c r="FL183" s="2">
        <f t="shared" si="238"/>
        <v>0.99995920262271598</v>
      </c>
      <c r="FM183" s="2">
        <f t="shared" si="238"/>
        <v>0.99995930403874644</v>
      </c>
      <c r="FN183" s="2">
        <f t="shared" si="238"/>
        <v>0.99996057120692872</v>
      </c>
      <c r="FO183" s="2">
        <f t="shared" si="238"/>
        <v>0.99995730823486828</v>
      </c>
      <c r="FP183" s="2">
        <f t="shared" si="238"/>
        <v>0.99996011602124713</v>
      </c>
      <c r="FQ183" s="2">
        <f t="shared" si="238"/>
        <v>0.99995826817445843</v>
      </c>
      <c r="FR183" s="2">
        <f t="shared" si="238"/>
        <v>0.99996189081441311</v>
      </c>
      <c r="FS183" s="2">
        <f t="shared" si="238"/>
        <v>0.99995838444912144</v>
      </c>
      <c r="FT183" s="2">
        <f t="shared" si="238"/>
        <v>0.99995379667433149</v>
      </c>
      <c r="FU183" s="2">
        <f t="shared" si="238"/>
        <v>0.99994641107195981</v>
      </c>
      <c r="FW183" s="2">
        <f t="shared" si="229"/>
        <v>0.79243862306086699</v>
      </c>
      <c r="FX183" s="2">
        <f t="shared" si="229"/>
        <v>0.81566421695239988</v>
      </c>
      <c r="FY183" s="2">
        <f t="shared" si="229"/>
        <v>0.81549204911547435</v>
      </c>
      <c r="FZ183" s="2">
        <f t="shared" si="229"/>
        <v>0.8101291032776885</v>
      </c>
      <c r="GA183" s="2">
        <f t="shared" si="229"/>
        <v>0.79075725674422104</v>
      </c>
      <c r="GB183" s="2">
        <f t="shared" si="229"/>
        <v>0.8096443991108816</v>
      </c>
      <c r="GC183" s="2">
        <f t="shared" si="229"/>
        <v>0.82082594929626906</v>
      </c>
      <c r="GD183" s="2">
        <f t="shared" si="229"/>
        <v>0.84173442940141896</v>
      </c>
      <c r="GE183" s="2">
        <f t="shared" si="229"/>
        <v>0.84570578759056658</v>
      </c>
      <c r="GF183" s="2">
        <f t="shared" si="229"/>
        <v>0.83707970233579154</v>
      </c>
      <c r="GG183" s="2">
        <f t="shared" si="229"/>
        <v>0.83433412823910291</v>
      </c>
      <c r="GH183" s="2">
        <f t="shared" si="229"/>
        <v>0.83017864976113154</v>
      </c>
      <c r="GI183" s="2">
        <f t="shared" si="229"/>
        <v>0.79926676342775449</v>
      </c>
      <c r="GJ183" s="2">
        <f t="shared" si="229"/>
        <v>0.77136752746830339</v>
      </c>
      <c r="GK183" s="2">
        <f t="shared" si="229"/>
        <v>0.77362885255797542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0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3.9704566093724017E-225</v>
      </c>
      <c r="HM183" s="86">
        <f t="shared" si="180"/>
        <v>0</v>
      </c>
      <c r="HN183" s="86">
        <f t="shared" si="180"/>
        <v>0</v>
      </c>
      <c r="HO183" s="86">
        <f t="shared" si="226"/>
        <v>3.1702121773304111E-240</v>
      </c>
      <c r="HP183" s="86">
        <f t="shared" si="226"/>
        <v>4.7877478057709785E-214</v>
      </c>
      <c r="HQ183" s="86">
        <f t="shared" si="226"/>
        <v>2.2965361703880156E-277</v>
      </c>
      <c r="HS183" s="86">
        <f t="shared" si="231"/>
        <v>4.6708376641021096E-32</v>
      </c>
      <c r="HT183" s="86">
        <f t="shared" si="231"/>
        <v>2.0311473642257429E-30</v>
      </c>
      <c r="HU183" s="86">
        <f t="shared" si="231"/>
        <v>1.4935082234187171E-33</v>
      </c>
      <c r="HV183" s="86">
        <f t="shared" si="231"/>
        <v>7.196992275148878E-35</v>
      </c>
      <c r="HW183" s="86">
        <f t="shared" si="231"/>
        <v>1.7698756753663432E-34</v>
      </c>
      <c r="HX183" s="86">
        <f t="shared" si="231"/>
        <v>8.58026282108558E-37</v>
      </c>
      <c r="HY183" s="86">
        <f t="shared" si="231"/>
        <v>4.9140198626045079E-43</v>
      </c>
      <c r="HZ183" s="86">
        <f t="shared" si="231"/>
        <v>5.1040953997006083E-44</v>
      </c>
      <c r="IA183" s="86">
        <f t="shared" si="231"/>
        <v>8.4633790867366392E-50</v>
      </c>
      <c r="IB183" s="86">
        <f t="shared" si="231"/>
        <v>1.8394027578760704E-46</v>
      </c>
      <c r="IC183" s="86">
        <f t="shared" si="231"/>
        <v>4.7546774955363098E-48</v>
      </c>
      <c r="ID183" s="86">
        <f t="shared" si="231"/>
        <v>7.5587801204322298E-44</v>
      </c>
      <c r="IE183" s="86">
        <f t="shared" si="231"/>
        <v>9.8188229144718812E-41</v>
      </c>
      <c r="IF183" s="86">
        <f t="shared" si="231"/>
        <v>1.3832898600054415E-54</v>
      </c>
      <c r="IG183" s="86">
        <f t="shared" si="231"/>
        <v>1.9723158703221541E-46</v>
      </c>
      <c r="II183" s="86">
        <f t="shared" si="232"/>
        <v>0.1115468293939389</v>
      </c>
      <c r="IJ183" s="86">
        <f t="shared" si="232"/>
        <v>9.4527554521357665E-2</v>
      </c>
      <c r="IK183" s="86">
        <f t="shared" si="232"/>
        <v>7.6534902580804809E-2</v>
      </c>
      <c r="IL183" s="86">
        <f t="shared" si="232"/>
        <v>7.7725460155245396E-2</v>
      </c>
      <c r="IM183" s="86">
        <f t="shared" si="232"/>
        <v>9.6485698119611343E-2</v>
      </c>
      <c r="IN183" s="86">
        <f t="shared" si="232"/>
        <v>6.7202171934935856E-2</v>
      </c>
      <c r="IO183" s="86">
        <f t="shared" si="232"/>
        <v>4.4265537099198754E-2</v>
      </c>
      <c r="IP183" s="86">
        <f t="shared" si="232"/>
        <v>2.786482100231491E-2</v>
      </c>
      <c r="IQ183" s="86">
        <f t="shared" si="232"/>
        <v>1.8773196725147934E-2</v>
      </c>
      <c r="IR183" s="86">
        <f t="shared" si="232"/>
        <v>2.9750215447485972E-2</v>
      </c>
      <c r="IS183" s="86">
        <f t="shared" si="232"/>
        <v>2.5838950853076959E-2</v>
      </c>
      <c r="IT183" s="86">
        <f t="shared" si="232"/>
        <v>3.5549424871552798E-2</v>
      </c>
      <c r="IU183" s="86">
        <f t="shared" si="232"/>
        <v>6.577658962939438E-2</v>
      </c>
      <c r="IV183" s="86">
        <f t="shared" si="232"/>
        <v>6.9164649602425424E-3</v>
      </c>
      <c r="IW183" s="86">
        <f t="shared" si="232"/>
        <v>9.0799180504891733E-2</v>
      </c>
      <c r="IY183" s="86">
        <f t="shared" si="233"/>
        <v>0.1115468293939389</v>
      </c>
      <c r="IZ183" s="86">
        <f t="shared" si="233"/>
        <v>9.4527554521357665E-2</v>
      </c>
      <c r="JA183" s="86">
        <f t="shared" si="233"/>
        <v>7.6534902580804809E-2</v>
      </c>
      <c r="JB183" s="86">
        <f t="shared" si="233"/>
        <v>7.7725460155245396E-2</v>
      </c>
      <c r="JC183" s="86">
        <f t="shared" si="233"/>
        <v>9.6485698119611343E-2</v>
      </c>
      <c r="JD183" s="86">
        <f t="shared" si="233"/>
        <v>6.7202171934935856E-2</v>
      </c>
      <c r="JE183" s="86">
        <f t="shared" si="233"/>
        <v>4.4265537099198754E-2</v>
      </c>
      <c r="JF183" s="86">
        <f t="shared" si="233"/>
        <v>2.786482100231491E-2</v>
      </c>
      <c r="JG183" s="86">
        <f t="shared" si="233"/>
        <v>1.8773196725147934E-2</v>
      </c>
      <c r="JH183" s="86">
        <f t="shared" si="233"/>
        <v>2.9750215447485972E-2</v>
      </c>
      <c r="JI183" s="86">
        <f t="shared" si="233"/>
        <v>2.5838950853076959E-2</v>
      </c>
      <c r="JJ183" s="86">
        <f t="shared" si="233"/>
        <v>3.5549424871552798E-2</v>
      </c>
      <c r="JK183" s="86">
        <f t="shared" si="233"/>
        <v>6.577658962939438E-2</v>
      </c>
      <c r="JL183" s="86">
        <f t="shared" si="233"/>
        <v>6.9164649602425424E-3</v>
      </c>
      <c r="JM183" s="86">
        <f t="shared" si="233"/>
        <v>9.0799180504891733E-2</v>
      </c>
    </row>
    <row r="184" spans="2:273" x14ac:dyDescent="0.25">
      <c r="B184" s="2">
        <v>157</v>
      </c>
      <c r="C184" s="37">
        <v>102.983</v>
      </c>
      <c r="D184" s="37">
        <v>102.31</v>
      </c>
      <c r="E184" s="37">
        <v>101.907</v>
      </c>
      <c r="F184" s="37">
        <v>101.074</v>
      </c>
      <c r="G184" s="37">
        <v>99.887</v>
      </c>
      <c r="H184" s="37">
        <v>98.245000000000005</v>
      </c>
      <c r="I184" s="37">
        <v>97.736000000000004</v>
      </c>
      <c r="J184" s="37">
        <v>97.34</v>
      </c>
      <c r="K184" s="37">
        <v>100.038</v>
      </c>
      <c r="L184" s="37">
        <v>100.17</v>
      </c>
      <c r="M184" s="37">
        <v>98.509</v>
      </c>
      <c r="N184" s="37">
        <v>97.509</v>
      </c>
      <c r="O184" s="37">
        <v>99.207999999999998</v>
      </c>
      <c r="P184" s="37">
        <v>100.90600000000001</v>
      </c>
      <c r="Q184" s="37">
        <v>101.18899999999999</v>
      </c>
      <c r="S184" s="4">
        <f t="shared" si="234"/>
        <v>102.64424142988814</v>
      </c>
      <c r="T184" s="4">
        <f t="shared" si="234"/>
        <v>102.4923360311503</v>
      </c>
      <c r="U184" s="4">
        <f t="shared" si="234"/>
        <v>102.05938518291147</v>
      </c>
      <c r="V184" s="4">
        <f t="shared" si="234"/>
        <v>100.81484409567675</v>
      </c>
      <c r="W184" s="4">
        <f t="shared" si="234"/>
        <v>99.1106565181028</v>
      </c>
      <c r="X184" s="4">
        <f t="shared" si="234"/>
        <v>98.353414246203229</v>
      </c>
      <c r="Y184" s="4">
        <f t="shared" si="234"/>
        <v>97.913110003635367</v>
      </c>
      <c r="Z184" s="4">
        <f t="shared" si="234"/>
        <v>96.67944049398848</v>
      </c>
      <c r="AA184" s="4">
        <f t="shared" si="234"/>
        <v>97.6425404875976</v>
      </c>
      <c r="AB184" s="4">
        <f t="shared" si="234"/>
        <v>99.300079455472243</v>
      </c>
      <c r="AC184" s="4">
        <f t="shared" si="234"/>
        <v>97.265641330570858</v>
      </c>
      <c r="AD184" s="4">
        <f t="shared" si="234"/>
        <v>97.021760171367603</v>
      </c>
      <c r="AE184" s="4">
        <f t="shared" si="234"/>
        <v>98.805063765488427</v>
      </c>
      <c r="AF184" s="4">
        <f t="shared" si="234"/>
        <v>100.57111520218152</v>
      </c>
      <c r="AG184" s="4">
        <f t="shared" si="234"/>
        <v>101.6154415673044</v>
      </c>
      <c r="AI184" s="4">
        <f t="shared" si="235"/>
        <v>0.33875857011186383</v>
      </c>
      <c r="AJ184" s="4">
        <f t="shared" si="235"/>
        <v>-0.1823360311502995</v>
      </c>
      <c r="AK184" s="4">
        <f t="shared" si="235"/>
        <v>-0.15238518291147329</v>
      </c>
      <c r="AL184" s="4">
        <f t="shared" si="235"/>
        <v>0.25915590432325075</v>
      </c>
      <c r="AM184" s="4">
        <f t="shared" si="235"/>
        <v>0.77634348189720015</v>
      </c>
      <c r="AN184" s="4">
        <f t="shared" si="235"/>
        <v>-0.10841424620322471</v>
      </c>
      <c r="AO184" s="4">
        <f t="shared" si="235"/>
        <v>-0.177110003635363</v>
      </c>
      <c r="AP184" s="4">
        <f t="shared" si="235"/>
        <v>0.66055950601152347</v>
      </c>
      <c r="AQ184" s="4">
        <f t="shared" si="235"/>
        <v>2.3954595124023967</v>
      </c>
      <c r="AR184" s="4">
        <f t="shared" si="235"/>
        <v>0.86992054452775847</v>
      </c>
      <c r="AS184" s="4">
        <f t="shared" si="235"/>
        <v>1.2433586694291421</v>
      </c>
      <c r="AT184" s="4">
        <f t="shared" si="235"/>
        <v>0.48723982863239712</v>
      </c>
      <c r="AU184" s="4">
        <f t="shared" si="235"/>
        <v>0.40293623451157146</v>
      </c>
      <c r="AV184" s="4">
        <f t="shared" si="235"/>
        <v>0.33488479781848923</v>
      </c>
      <c r="AW184" s="4">
        <f t="shared" si="235"/>
        <v>-0.42644156730440841</v>
      </c>
      <c r="AY184" s="2">
        <f t="shared" si="227"/>
        <v>102.64423535853486</v>
      </c>
      <c r="AZ184" s="2">
        <f t="shared" si="227"/>
        <v>102.49233033502652</v>
      </c>
      <c r="BA184" s="2">
        <f t="shared" si="227"/>
        <v>102.05938176769675</v>
      </c>
      <c r="BB184" s="2">
        <f t="shared" si="227"/>
        <v>100.81484009072592</v>
      </c>
      <c r="BC184" s="2">
        <f t="shared" si="227"/>
        <v>99.110636130097177</v>
      </c>
      <c r="BD184" s="2">
        <f t="shared" si="227"/>
        <v>98.353411952051516</v>
      </c>
      <c r="BE184" s="2">
        <f t="shared" si="227"/>
        <v>97.913109842743481</v>
      </c>
      <c r="BF184" s="2">
        <f t="shared" si="227"/>
        <v>96.679440484302887</v>
      </c>
      <c r="BG184" s="2">
        <f t="shared" si="227"/>
        <v>97.642540486875902</v>
      </c>
      <c r="BH184" s="2">
        <f t="shared" si="227"/>
        <v>99.300079437258987</v>
      </c>
      <c r="BI184" s="2">
        <f t="shared" si="227"/>
        <v>97.265641322953073</v>
      </c>
      <c r="BJ184" s="2">
        <f t="shared" si="227"/>
        <v>97.021760108475718</v>
      </c>
      <c r="BK184" s="2">
        <f t="shared" si="227"/>
        <v>98.805060843457483</v>
      </c>
      <c r="BL184" s="2">
        <f t="shared" si="227"/>
        <v>100.57107881697692</v>
      </c>
      <c r="BM184" s="2">
        <f t="shared" si="227"/>
        <v>101.61411168249242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>
        <f t="shared" si="210"/>
        <v>100.90600000000001</v>
      </c>
      <c r="DI184" s="2" t="str">
        <f t="shared" si="211"/>
        <v/>
      </c>
      <c r="DK184" s="2">
        <f t="shared" si="236"/>
        <v>122.7896268373637</v>
      </c>
      <c r="DL184" s="2">
        <f t="shared" si="236"/>
        <v>117.11800591966173</v>
      </c>
      <c r="DM184" s="2">
        <f t="shared" si="236"/>
        <v>121.63734559099436</v>
      </c>
      <c r="DN184" s="2">
        <f t="shared" si="236"/>
        <v>118.71567908232122</v>
      </c>
      <c r="DO184" s="2">
        <f t="shared" si="236"/>
        <v>115.67044928329143</v>
      </c>
      <c r="DP184" s="2">
        <f t="shared" si="236"/>
        <v>116.93829138855456</v>
      </c>
      <c r="DQ184" s="2">
        <f t="shared" si="236"/>
        <v>118.77125555555557</v>
      </c>
      <c r="DR184" s="2">
        <f t="shared" si="236"/>
        <v>120.08868705547653</v>
      </c>
      <c r="DS184" s="2">
        <f t="shared" si="236"/>
        <v>123.10620280112043</v>
      </c>
      <c r="DT184" s="2">
        <f t="shared" si="236"/>
        <v>122.00431111111114</v>
      </c>
      <c r="DU184" s="2">
        <f t="shared" si="236"/>
        <v>125.61674062634064</v>
      </c>
      <c r="DV184" s="2">
        <f t="shared" si="236"/>
        <v>114.41195021337126</v>
      </c>
      <c r="DW184" s="2">
        <f t="shared" si="236"/>
        <v>124.39936666666668</v>
      </c>
      <c r="DX184" s="2">
        <f t="shared" si="236"/>
        <v>113.98368907563025</v>
      </c>
      <c r="DY184" s="2">
        <f t="shared" si="236"/>
        <v>107.1804083796811</v>
      </c>
      <c r="EA184" s="2">
        <f t="shared" si="213"/>
        <v>101.23777561323446</v>
      </c>
      <c r="EB184" s="2">
        <f t="shared" si="213"/>
        <v>101.02231924939467</v>
      </c>
      <c r="EC184" s="2">
        <f t="shared" si="213"/>
        <v>100.1100742857143</v>
      </c>
      <c r="ED184" s="2">
        <f t="shared" si="213"/>
        <v>99.514268397033675</v>
      </c>
      <c r="EE184" s="2">
        <f t="shared" si="213"/>
        <v>97.649348423577777</v>
      </c>
      <c r="EF184" s="2">
        <f t="shared" si="213"/>
        <v>96.715022974607024</v>
      </c>
      <c r="EG184" s="2">
        <f t="shared" si="213"/>
        <v>96.878154654654665</v>
      </c>
      <c r="EH184" s="2">
        <f t="shared" si="213"/>
        <v>94.611570610687011</v>
      </c>
      <c r="EI184" s="2">
        <f t="shared" si="213"/>
        <v>94.68886426592799</v>
      </c>
      <c r="EJ184" s="2">
        <f t="shared" si="213"/>
        <v>97.742841621979622</v>
      </c>
      <c r="EK184" s="2">
        <f t="shared" si="212"/>
        <v>94.650624192059098</v>
      </c>
      <c r="EL184" s="2">
        <f t="shared" si="179"/>
        <v>95.655996369369518</v>
      </c>
      <c r="EM184" s="2">
        <f t="shared" si="179"/>
        <v>97.046327110750653</v>
      </c>
      <c r="EN184" s="2">
        <f t="shared" si="179"/>
        <v>100.34581910447761</v>
      </c>
      <c r="EO184" s="2">
        <f t="shared" si="179"/>
        <v>103.03232063925265</v>
      </c>
      <c r="EQ184" s="2">
        <f t="shared" si="237"/>
        <v>102.97919409800332</v>
      </c>
      <c r="ER184" s="2">
        <f t="shared" si="237"/>
        <v>102.79474820039616</v>
      </c>
      <c r="ES184" s="2">
        <f t="shared" si="237"/>
        <v>102.46072463768118</v>
      </c>
      <c r="ET184" s="2">
        <f t="shared" si="237"/>
        <v>101.09202429853673</v>
      </c>
      <c r="EU184" s="2">
        <f t="shared" si="237"/>
        <v>99.462432321089068</v>
      </c>
      <c r="EV184" s="2">
        <f t="shared" si="237"/>
        <v>98.703806403874225</v>
      </c>
      <c r="EW184" s="2">
        <f t="shared" si="237"/>
        <v>98.118172681196427</v>
      </c>
      <c r="EX184" s="2">
        <f t="shared" si="237"/>
        <v>97.032963833191047</v>
      </c>
      <c r="EY184" s="2">
        <f t="shared" si="237"/>
        <v>98.132715648709407</v>
      </c>
      <c r="EZ184" s="2">
        <f t="shared" si="237"/>
        <v>99.575456377771403</v>
      </c>
      <c r="FA184" s="2">
        <f t="shared" si="237"/>
        <v>97.737801221324446</v>
      </c>
      <c r="FB184" s="2">
        <f t="shared" si="237"/>
        <v>97.275784780221045</v>
      </c>
      <c r="FC184" s="2">
        <f t="shared" si="237"/>
        <v>99.206620297583967</v>
      </c>
      <c r="FD184" s="2">
        <f t="shared" si="237"/>
        <v>100.63124077630454</v>
      </c>
      <c r="FE184" s="2">
        <f t="shared" si="237"/>
        <v>101.23538730690954</v>
      </c>
      <c r="FG184" s="2">
        <f t="shared" si="238"/>
        <v>0.99996190176361544</v>
      </c>
      <c r="FH184" s="2">
        <f t="shared" si="238"/>
        <v>0.99997086803248125</v>
      </c>
      <c r="FI184" s="2">
        <f t="shared" si="238"/>
        <v>0.99996579490558535</v>
      </c>
      <c r="FJ184" s="2">
        <f t="shared" si="238"/>
        <v>0.99996516990122053</v>
      </c>
      <c r="FK184" s="2">
        <f t="shared" si="238"/>
        <v>0.99996186663030717</v>
      </c>
      <c r="FL184" s="2">
        <f t="shared" si="238"/>
        <v>0.99996279221613382</v>
      </c>
      <c r="FM184" s="2">
        <f t="shared" si="238"/>
        <v>0.99996288470931616</v>
      </c>
      <c r="FN184" s="2">
        <f t="shared" si="238"/>
        <v>0.99996404038858133</v>
      </c>
      <c r="FO184" s="2">
        <f t="shared" si="238"/>
        <v>0.99996106450119082</v>
      </c>
      <c r="FP184" s="2">
        <f t="shared" si="238"/>
        <v>0.99996362525140869</v>
      </c>
      <c r="FQ184" s="2">
        <f t="shared" si="238"/>
        <v>0.99996193998300553</v>
      </c>
      <c r="FR184" s="2">
        <f t="shared" si="238"/>
        <v>0.99996524389312169</v>
      </c>
      <c r="FS184" s="2">
        <f t="shared" si="238"/>
        <v>0.99996204602753624</v>
      </c>
      <c r="FT184" s="2">
        <f t="shared" si="238"/>
        <v>0.99995786189486813</v>
      </c>
      <c r="FU184" s="2">
        <f t="shared" si="238"/>
        <v>0.99995112608630543</v>
      </c>
      <c r="FW184" s="2">
        <f t="shared" si="229"/>
        <v>0.80718027864767028</v>
      </c>
      <c r="FX184" s="2">
        <f t="shared" si="229"/>
        <v>0.82911204185659504</v>
      </c>
      <c r="FY184" s="2">
        <f t="shared" si="229"/>
        <v>0.8289498002135921</v>
      </c>
      <c r="FZ184" s="2">
        <f t="shared" si="229"/>
        <v>0.82389354742582266</v>
      </c>
      <c r="GA184" s="2">
        <f t="shared" si="229"/>
        <v>0.80558903160682427</v>
      </c>
      <c r="GB184" s="2">
        <f t="shared" si="229"/>
        <v>0.82343632310316184</v>
      </c>
      <c r="GC184" s="2">
        <f t="shared" si="229"/>
        <v>0.83397385937121049</v>
      </c>
      <c r="GD184" s="2">
        <f t="shared" si="229"/>
        <v>0.85362167003629208</v>
      </c>
      <c r="GE184" s="2">
        <f t="shared" si="229"/>
        <v>0.85734529441644203</v>
      </c>
      <c r="GF184" s="2">
        <f t="shared" si="229"/>
        <v>0.84925394467525273</v>
      </c>
      <c r="GG184" s="2">
        <f t="shared" si="229"/>
        <v>0.84667595515189598</v>
      </c>
      <c r="GH184" s="2">
        <f t="shared" si="229"/>
        <v>0.84277171390068162</v>
      </c>
      <c r="GI184" s="2">
        <f t="shared" si="229"/>
        <v>0.81363751314387589</v>
      </c>
      <c r="GJ184" s="2">
        <f t="shared" si="229"/>
        <v>0.7872038484762971</v>
      </c>
      <c r="GK184" s="2">
        <f t="shared" si="229"/>
        <v>0.78935131566228811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3.907501720908998E-231</v>
      </c>
      <c r="HM184" s="86">
        <f t="shared" si="180"/>
        <v>0</v>
      </c>
      <c r="HN184" s="86">
        <f t="shared" si="180"/>
        <v>0</v>
      </c>
      <c r="HO184" s="86">
        <f t="shared" si="226"/>
        <v>8.6290100743507039E-247</v>
      </c>
      <c r="HP184" s="86">
        <f t="shared" si="226"/>
        <v>6.7708667109227911E-220</v>
      </c>
      <c r="HQ184" s="86">
        <f t="shared" si="226"/>
        <v>6.0181844243283404E-285</v>
      </c>
      <c r="HS184" s="86">
        <f t="shared" si="231"/>
        <v>1.3212578893175067E-33</v>
      </c>
      <c r="HT184" s="86">
        <f t="shared" si="231"/>
        <v>7.6241556465272584E-32</v>
      </c>
      <c r="HU184" s="86">
        <f t="shared" si="231"/>
        <v>3.8340662767360239E-35</v>
      </c>
      <c r="HV184" s="86">
        <f t="shared" si="231"/>
        <v>1.5912215989446948E-36</v>
      </c>
      <c r="HW184" s="86">
        <f t="shared" si="231"/>
        <v>3.5893743504258105E-36</v>
      </c>
      <c r="HX184" s="86">
        <f t="shared" si="231"/>
        <v>1.4564349943052556E-38</v>
      </c>
      <c r="HY184" s="86">
        <f t="shared" si="231"/>
        <v>4.8478446896511216E-45</v>
      </c>
      <c r="HZ184" s="86">
        <f t="shared" si="231"/>
        <v>4.872389337070409E-46</v>
      </c>
      <c r="IA184" s="86">
        <f t="shared" si="231"/>
        <v>4.6599338803159187E-52</v>
      </c>
      <c r="IB184" s="86">
        <f t="shared" si="231"/>
        <v>1.475625112323467E-48</v>
      </c>
      <c r="IC184" s="86">
        <f t="shared" si="231"/>
        <v>2.9049202176338269E-50</v>
      </c>
      <c r="ID184" s="86">
        <f t="shared" si="231"/>
        <v>7.0599192557528027E-46</v>
      </c>
      <c r="IE184" s="86">
        <f t="shared" si="231"/>
        <v>1.0635894832928452E-42</v>
      </c>
      <c r="IF184" s="86">
        <f t="shared" si="231"/>
        <v>2.4084491698986081E-57</v>
      </c>
      <c r="IG184" s="86">
        <f t="shared" si="231"/>
        <v>7.8236662472301459E-49</v>
      </c>
      <c r="II184" s="86">
        <f t="shared" si="232"/>
        <v>8.9006843653089029E-2</v>
      </c>
      <c r="IJ184" s="86">
        <f t="shared" si="232"/>
        <v>7.5812091993212635E-2</v>
      </c>
      <c r="IK184" s="86">
        <f t="shared" si="232"/>
        <v>5.9982442298103282E-2</v>
      </c>
      <c r="IL184" s="86">
        <f t="shared" si="232"/>
        <v>6.0652375846936307E-2</v>
      </c>
      <c r="IM184" s="86">
        <f t="shared" si="232"/>
        <v>7.5523277671943986E-2</v>
      </c>
      <c r="IN184" s="86">
        <f t="shared" si="232"/>
        <v>5.156305176775744E-2</v>
      </c>
      <c r="IO184" s="86">
        <f t="shared" si="232"/>
        <v>3.2900073205464821E-2</v>
      </c>
      <c r="IP184" s="86">
        <f t="shared" si="232"/>
        <v>2.0319965593159448E-2</v>
      </c>
      <c r="IQ184" s="86">
        <f t="shared" si="232"/>
        <v>1.3240809254215747E-2</v>
      </c>
      <c r="IR184" s="86">
        <f t="shared" si="232"/>
        <v>2.1692536099082872E-2</v>
      </c>
      <c r="IS184" s="86">
        <f t="shared" si="232"/>
        <v>1.8493242820591289E-2</v>
      </c>
      <c r="IT184" s="86">
        <f t="shared" si="232"/>
        <v>2.6145305582634035E-2</v>
      </c>
      <c r="IU184" s="86">
        <f t="shared" si="232"/>
        <v>4.9693849517370041E-2</v>
      </c>
      <c r="IV184" s="86">
        <f t="shared" si="232"/>
        <v>3.6682702826224133E-3</v>
      </c>
      <c r="IW184" s="86">
        <f t="shared" si="232"/>
        <v>6.9079812880300226E-2</v>
      </c>
      <c r="IY184" s="86">
        <f t="shared" si="233"/>
        <v>8.9006843653089029E-2</v>
      </c>
      <c r="IZ184" s="86">
        <f t="shared" si="233"/>
        <v>7.5812091993212635E-2</v>
      </c>
      <c r="JA184" s="86">
        <f t="shared" si="233"/>
        <v>5.9982442298103282E-2</v>
      </c>
      <c r="JB184" s="86">
        <f t="shared" si="233"/>
        <v>6.0652375846936307E-2</v>
      </c>
      <c r="JC184" s="86">
        <f t="shared" si="233"/>
        <v>7.5523277671943986E-2</v>
      </c>
      <c r="JD184" s="86">
        <f t="shared" si="233"/>
        <v>5.156305176775744E-2</v>
      </c>
      <c r="JE184" s="86">
        <f t="shared" si="233"/>
        <v>3.2900073205464821E-2</v>
      </c>
      <c r="JF184" s="86">
        <f t="shared" si="233"/>
        <v>2.0319965593159448E-2</v>
      </c>
      <c r="JG184" s="86">
        <f t="shared" si="233"/>
        <v>1.3240809254215747E-2</v>
      </c>
      <c r="JH184" s="86">
        <f t="shared" si="233"/>
        <v>2.1692536099082872E-2</v>
      </c>
      <c r="JI184" s="86">
        <f t="shared" si="233"/>
        <v>1.8493242820591289E-2</v>
      </c>
      <c r="JJ184" s="86">
        <f t="shared" si="233"/>
        <v>2.6145305582634035E-2</v>
      </c>
      <c r="JK184" s="86">
        <f t="shared" si="233"/>
        <v>4.9693849517370041E-2</v>
      </c>
      <c r="JL184" s="86">
        <f t="shared" si="233"/>
        <v>3.6682702826224133E-3</v>
      </c>
      <c r="JM184" s="86">
        <f t="shared" si="233"/>
        <v>6.9079812880300226E-2</v>
      </c>
    </row>
    <row r="185" spans="2:273" x14ac:dyDescent="0.25">
      <c r="B185" s="2">
        <v>158</v>
      </c>
      <c r="C185" s="37">
        <v>103.13800000000001</v>
      </c>
      <c r="D185" s="37">
        <v>102.69</v>
      </c>
      <c r="E185" s="37">
        <v>101.37</v>
      </c>
      <c r="F185" s="37">
        <v>101.167</v>
      </c>
      <c r="G185" s="37">
        <v>99.887</v>
      </c>
      <c r="H185" s="37">
        <v>98.924999999999997</v>
      </c>
      <c r="I185" s="37">
        <v>97.774000000000001</v>
      </c>
      <c r="J185" s="37">
        <v>97.546999999999997</v>
      </c>
      <c r="K185" s="37">
        <v>99.320999999999998</v>
      </c>
      <c r="L185" s="37">
        <v>99.528000000000006</v>
      </c>
      <c r="M185" s="37">
        <v>97.057000000000002</v>
      </c>
      <c r="N185" s="37">
        <v>97.679000000000002</v>
      </c>
      <c r="O185" s="37">
        <v>99.415000000000006</v>
      </c>
      <c r="P185" s="37">
        <v>101.057</v>
      </c>
      <c r="Q185" s="37">
        <v>100.66</v>
      </c>
      <c r="S185" s="4">
        <f t="shared" si="234"/>
        <v>102.5178403583062</v>
      </c>
      <c r="T185" s="4">
        <f t="shared" si="234"/>
        <v>102.3791648082195</v>
      </c>
      <c r="U185" s="4">
        <f t="shared" si="234"/>
        <v>101.93404263597577</v>
      </c>
      <c r="V185" s="4">
        <f t="shared" si="234"/>
        <v>100.67374028153067</v>
      </c>
      <c r="W185" s="4">
        <f t="shared" si="234"/>
        <v>98.973229266231002</v>
      </c>
      <c r="X185" s="4">
        <f t="shared" si="234"/>
        <v>98.240961757928773</v>
      </c>
      <c r="Y185" s="4">
        <f t="shared" si="234"/>
        <v>97.786292986513047</v>
      </c>
      <c r="Z185" s="4">
        <f t="shared" si="234"/>
        <v>96.572252369773764</v>
      </c>
      <c r="AA185" s="4">
        <f t="shared" si="234"/>
        <v>97.538367059370927</v>
      </c>
      <c r="AB185" s="4">
        <f t="shared" si="234"/>
        <v>99.185746503601791</v>
      </c>
      <c r="AC185" s="4">
        <f t="shared" si="234"/>
        <v>97.119254356933169</v>
      </c>
      <c r="AD185" s="4">
        <f t="shared" si="234"/>
        <v>96.868795133621987</v>
      </c>
      <c r="AE185" s="4">
        <f t="shared" si="234"/>
        <v>98.67598942796937</v>
      </c>
      <c r="AF185" s="4">
        <f t="shared" si="234"/>
        <v>100.45679987267425</v>
      </c>
      <c r="AG185" s="4">
        <f t="shared" si="234"/>
        <v>101.44287979990044</v>
      </c>
      <c r="AI185" s="4">
        <f t="shared" si="235"/>
        <v>0.62015964169380311</v>
      </c>
      <c r="AJ185" s="4">
        <f t="shared" si="235"/>
        <v>0.31083519178049812</v>
      </c>
      <c r="AK185" s="4">
        <f t="shared" si="235"/>
        <v>-0.56404263597576687</v>
      </c>
      <c r="AL185" s="4">
        <f t="shared" si="235"/>
        <v>0.49325971846933214</v>
      </c>
      <c r="AM185" s="4">
        <f t="shared" si="235"/>
        <v>0.91377073376899887</v>
      </c>
      <c r="AN185" s="4">
        <f t="shared" si="235"/>
        <v>0.68403824207122454</v>
      </c>
      <c r="AO185" s="4">
        <f t="shared" si="235"/>
        <v>-1.2292986513045889E-2</v>
      </c>
      <c r="AP185" s="4">
        <f t="shared" si="235"/>
        <v>0.97474763022623279</v>
      </c>
      <c r="AQ185" s="4">
        <f t="shared" si="235"/>
        <v>1.7826329406290711</v>
      </c>
      <c r="AR185" s="4">
        <f t="shared" si="235"/>
        <v>0.34225349639821445</v>
      </c>
      <c r="AS185" s="4">
        <f t="shared" si="235"/>
        <v>-6.2254356933166832E-2</v>
      </c>
      <c r="AT185" s="4">
        <f t="shared" si="235"/>
        <v>0.81020486637801525</v>
      </c>
      <c r="AU185" s="4">
        <f t="shared" si="235"/>
        <v>0.73901057203063658</v>
      </c>
      <c r="AV185" s="4">
        <f t="shared" si="235"/>
        <v>0.60020012732574912</v>
      </c>
      <c r="AW185" s="4">
        <f t="shared" si="235"/>
        <v>-0.78287979990044221</v>
      </c>
      <c r="AY185" s="2">
        <f t="shared" si="227"/>
        <v>102.51783883480225</v>
      </c>
      <c r="AZ185" s="2">
        <f t="shared" si="227"/>
        <v>102.37916334557384</v>
      </c>
      <c r="BA185" s="2">
        <f t="shared" si="227"/>
        <v>101.9340418911703</v>
      </c>
      <c r="BB185" s="2">
        <f t="shared" si="227"/>
        <v>100.67373943207735</v>
      </c>
      <c r="BC185" s="2">
        <f t="shared" si="227"/>
        <v>98.973224797524296</v>
      </c>
      <c r="BD185" s="2">
        <f t="shared" si="227"/>
        <v>98.240961326363276</v>
      </c>
      <c r="BE185" s="2">
        <f t="shared" si="227"/>
        <v>97.786292962558548</v>
      </c>
      <c r="BF185" s="2">
        <f t="shared" si="227"/>
        <v>96.572252368529206</v>
      </c>
      <c r="BG185" s="2">
        <f t="shared" si="227"/>
        <v>97.53836705929811</v>
      </c>
      <c r="BH185" s="2">
        <f t="shared" si="227"/>
        <v>99.18574650125781</v>
      </c>
      <c r="BI185" s="2">
        <f t="shared" si="227"/>
        <v>97.119254356074379</v>
      </c>
      <c r="BJ185" s="2">
        <f t="shared" si="227"/>
        <v>96.86879512498146</v>
      </c>
      <c r="BK185" s="2">
        <f t="shared" si="227"/>
        <v>98.675988933032414</v>
      </c>
      <c r="BL185" s="2">
        <f t="shared" si="227"/>
        <v>100.45679371488073</v>
      </c>
      <c r="BM185" s="2">
        <f t="shared" si="227"/>
        <v>101.44254883039393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>
        <f t="shared" si="205"/>
        <v>99.320999999999998</v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101.057</v>
      </c>
      <c r="DI185" s="2" t="str">
        <f t="shared" si="211"/>
        <v/>
      </c>
      <c r="DK185" s="2">
        <f t="shared" si="236"/>
        <v>122.78247344713137</v>
      </c>
      <c r="DL185" s="2">
        <f t="shared" si="236"/>
        <v>117.06818794926004</v>
      </c>
      <c r="DM185" s="2">
        <f t="shared" si="236"/>
        <v>121.62633480300187</v>
      </c>
      <c r="DN185" s="2">
        <f t="shared" si="236"/>
        <v>118.69990256410259</v>
      </c>
      <c r="DO185" s="2">
        <f t="shared" si="236"/>
        <v>115.63748156253423</v>
      </c>
      <c r="DP185" s="2">
        <f t="shared" si="236"/>
        <v>116.9224815625342</v>
      </c>
      <c r="DQ185" s="2">
        <f t="shared" si="236"/>
        <v>118.7582377949378</v>
      </c>
      <c r="DR185" s="2">
        <f t="shared" si="236"/>
        <v>120.09809317211949</v>
      </c>
      <c r="DS185" s="2">
        <f t="shared" si="236"/>
        <v>123.15389411764704</v>
      </c>
      <c r="DT185" s="2">
        <f t="shared" si="236"/>
        <v>122.03723093093096</v>
      </c>
      <c r="DU185" s="2">
        <f t="shared" si="236"/>
        <v>125.67202222222224</v>
      </c>
      <c r="DV185" s="2">
        <f t="shared" si="236"/>
        <v>114.37977240398291</v>
      </c>
      <c r="DW185" s="2">
        <f t="shared" si="236"/>
        <v>124.43892741312743</v>
      </c>
      <c r="DX185" s="2">
        <f t="shared" si="236"/>
        <v>113.93458059587472</v>
      </c>
      <c r="DY185" s="2">
        <f t="shared" si="236"/>
        <v>107.07430426399699</v>
      </c>
      <c r="EA185" s="2">
        <f t="shared" si="213"/>
        <v>101.06060054192812</v>
      </c>
      <c r="EB185" s="2">
        <f t="shared" si="213"/>
        <v>100.86061682808716</v>
      </c>
      <c r="EC185" s="2">
        <f t="shared" si="213"/>
        <v>99.919375164835188</v>
      </c>
      <c r="ED185" s="2">
        <f t="shared" si="213"/>
        <v>99.328664660581879</v>
      </c>
      <c r="EE185" s="2">
        <f t="shared" si="213"/>
        <v>97.459602673063728</v>
      </c>
      <c r="EF185" s="2">
        <f t="shared" ref="EF185:EO227" si="239">CJ$228*$B185+CJ$229</f>
        <v>96.546770193470394</v>
      </c>
      <c r="EG185" s="2">
        <f t="shared" si="239"/>
        <v>96.717318221447272</v>
      </c>
      <c r="EH185" s="2">
        <f t="shared" si="239"/>
        <v>94.440723494486832</v>
      </c>
      <c r="EI185" s="2">
        <f t="shared" si="239"/>
        <v>94.494303170206223</v>
      </c>
      <c r="EJ185" s="2">
        <f t="shared" si="239"/>
        <v>97.578829031528656</v>
      </c>
      <c r="EK185" s="2">
        <f t="shared" si="212"/>
        <v>94.421469529085883</v>
      </c>
      <c r="EL185" s="2">
        <f t="shared" si="179"/>
        <v>95.458939284300953</v>
      </c>
      <c r="EM185" s="2">
        <f t="shared" si="179"/>
        <v>96.854581120326543</v>
      </c>
      <c r="EN185" s="2">
        <f t="shared" si="179"/>
        <v>100.2229428358209</v>
      </c>
      <c r="EO185" s="2">
        <f t="shared" si="179"/>
        <v>102.91348941139424</v>
      </c>
      <c r="EQ185" s="2">
        <f t="shared" si="237"/>
        <v>102.83439607927062</v>
      </c>
      <c r="ER185" s="2">
        <f t="shared" si="237"/>
        <v>102.66409934836295</v>
      </c>
      <c r="ES185" s="2">
        <f t="shared" si="237"/>
        <v>102.31237639151442</v>
      </c>
      <c r="ET185" s="2">
        <f t="shared" si="237"/>
        <v>100.93521495112151</v>
      </c>
      <c r="EU185" s="2">
        <f t="shared" si="237"/>
        <v>99.305591855471661</v>
      </c>
      <c r="EV185" s="2">
        <f t="shared" si="237"/>
        <v>98.571444075965246</v>
      </c>
      <c r="EW185" s="2">
        <f t="shared" si="237"/>
        <v>97.979496205148834</v>
      </c>
      <c r="EX185" s="2">
        <f t="shared" si="237"/>
        <v>96.90463094797974</v>
      </c>
      <c r="EY185" s="2">
        <f t="shared" si="237"/>
        <v>97.999133362280929</v>
      </c>
      <c r="EZ185" s="2">
        <f t="shared" si="237"/>
        <v>99.444940656492975</v>
      </c>
      <c r="FA185" s="2">
        <f t="shared" si="237"/>
        <v>97.563544460470197</v>
      </c>
      <c r="FB185" s="2">
        <f t="shared" si="237"/>
        <v>97.107974097888018</v>
      </c>
      <c r="FC185" s="2">
        <f t="shared" si="237"/>
        <v>99.055317193233691</v>
      </c>
      <c r="FD185" s="2">
        <f t="shared" si="237"/>
        <v>100.51378901702397</v>
      </c>
      <c r="FE185" s="2">
        <f t="shared" si="237"/>
        <v>101.08431780297437</v>
      </c>
      <c r="FG185" s="2">
        <f t="shared" si="238"/>
        <v>0.99996525387897983</v>
      </c>
      <c r="FH185" s="2">
        <f t="shared" si="238"/>
        <v>0.99997343126174754</v>
      </c>
      <c r="FI185" s="2">
        <f t="shared" si="238"/>
        <v>0.99996880448924419</v>
      </c>
      <c r="FJ185" s="2">
        <f t="shared" si="238"/>
        <v>0.99996823447502647</v>
      </c>
      <c r="FK185" s="2">
        <f t="shared" si="238"/>
        <v>0.99996522183680703</v>
      </c>
      <c r="FL185" s="2">
        <f t="shared" si="238"/>
        <v>0.99996606598670967</v>
      </c>
      <c r="FM185" s="2">
        <f t="shared" si="238"/>
        <v>0.99996615034204617</v>
      </c>
      <c r="FN185" s="2">
        <f t="shared" si="238"/>
        <v>0.99996720434083985</v>
      </c>
      <c r="FO185" s="2">
        <f t="shared" si="238"/>
        <v>0.99996449028139756</v>
      </c>
      <c r="FP185" s="2">
        <f t="shared" si="238"/>
        <v>0.99996682572882889</v>
      </c>
      <c r="FQ185" s="2">
        <f t="shared" si="238"/>
        <v>0.99996528873571144</v>
      </c>
      <c r="FR185" s="2">
        <f t="shared" si="238"/>
        <v>0.99996830195685549</v>
      </c>
      <c r="FS185" s="2">
        <f t="shared" si="238"/>
        <v>0.99996538545011981</v>
      </c>
      <c r="FT185" s="2">
        <f t="shared" si="238"/>
        <v>0.99996156944888104</v>
      </c>
      <c r="FU185" s="2">
        <f t="shared" si="238"/>
        <v>0.99995542626926504</v>
      </c>
      <c r="FW185" s="2">
        <f t="shared" si="229"/>
        <v>0.82111129010476536</v>
      </c>
      <c r="FX185" s="2">
        <f t="shared" si="229"/>
        <v>0.84176912484835031</v>
      </c>
      <c r="FY185" s="2">
        <f t="shared" si="229"/>
        <v>0.8416166043663299</v>
      </c>
      <c r="FZ185" s="2">
        <f t="shared" si="229"/>
        <v>0.83686109415379595</v>
      </c>
      <c r="GA185" s="2">
        <f t="shared" si="229"/>
        <v>0.81960931604619325</v>
      </c>
      <c r="GB185" s="2">
        <f t="shared" si="229"/>
        <v>0.83643085332128431</v>
      </c>
      <c r="GC185" s="2">
        <f t="shared" si="229"/>
        <v>0.84633758258874792</v>
      </c>
      <c r="GD185" s="2">
        <f t="shared" si="229"/>
        <v>0.86475951873555545</v>
      </c>
      <c r="GE185" s="2">
        <f t="shared" si="229"/>
        <v>0.86824354628168887</v>
      </c>
      <c r="GF185" s="2">
        <f t="shared" si="229"/>
        <v>0.86066988629516994</v>
      </c>
      <c r="GG185" s="2">
        <f t="shared" si="229"/>
        <v>0.85825454188220107</v>
      </c>
      <c r="GH185" s="2">
        <f t="shared" si="229"/>
        <v>0.85459450321152131</v>
      </c>
      <c r="GI185" s="2">
        <f t="shared" si="229"/>
        <v>0.82720186913208704</v>
      </c>
      <c r="GJ185" s="2">
        <f t="shared" si="229"/>
        <v>0.80222450333999051</v>
      </c>
      <c r="GK185" s="2">
        <f t="shared" si="229"/>
        <v>0.80425807905033764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3.2009647684606329E-237</v>
      </c>
      <c r="HM185" s="86">
        <f t="shared" si="180"/>
        <v>0</v>
      </c>
      <c r="HN185" s="86">
        <f t="shared" si="180"/>
        <v>0</v>
      </c>
      <c r="HO185" s="86">
        <f t="shared" si="226"/>
        <v>1.9129659560355507E-253</v>
      </c>
      <c r="HP185" s="86">
        <f t="shared" si="226"/>
        <v>7.9742474279229026E-226</v>
      </c>
      <c r="HQ185" s="86">
        <f t="shared" si="226"/>
        <v>1.2445070652027826E-292</v>
      </c>
      <c r="HS185" s="86">
        <f t="shared" si="231"/>
        <v>3.4244922717267614E-35</v>
      </c>
      <c r="HT185" s="86">
        <f t="shared" si="231"/>
        <v>2.6462296989355698E-33</v>
      </c>
      <c r="HU185" s="86">
        <f t="shared" si="231"/>
        <v>9.0127591578673416E-37</v>
      </c>
      <c r="HV185" s="86">
        <f t="shared" si="231"/>
        <v>3.2098686944917768E-38</v>
      </c>
      <c r="HW185" s="86">
        <f t="shared" si="231"/>
        <v>6.6068419391793939E-38</v>
      </c>
      <c r="HX185" s="86">
        <f t="shared" si="231"/>
        <v>2.2387676793434875E-40</v>
      </c>
      <c r="HY185" s="86">
        <f t="shared" si="231"/>
        <v>4.2908962306652076E-47</v>
      </c>
      <c r="HZ185" s="86">
        <f t="shared" si="231"/>
        <v>4.1769334623733319E-48</v>
      </c>
      <c r="IA185" s="86">
        <f t="shared" si="231"/>
        <v>2.2788976239654992E-54</v>
      </c>
      <c r="IB185" s="86">
        <f t="shared" si="231"/>
        <v>1.0609602210629711E-50</v>
      </c>
      <c r="IC185" s="86">
        <f t="shared" si="231"/>
        <v>1.5771375507326557E-52</v>
      </c>
      <c r="ID185" s="86">
        <f t="shared" si="231"/>
        <v>5.9131936330557597E-48</v>
      </c>
      <c r="IE185" s="86">
        <f t="shared" si="231"/>
        <v>1.0319971146916383E-44</v>
      </c>
      <c r="IF185" s="86">
        <f t="shared" si="231"/>
        <v>3.5711796368076525E-60</v>
      </c>
      <c r="IG185" s="86">
        <f t="shared" si="231"/>
        <v>2.6886154196500081E-51</v>
      </c>
      <c r="II185" s="86">
        <f t="shared" si="232"/>
        <v>7.0287556159072256E-2</v>
      </c>
      <c r="IJ185" s="86">
        <f t="shared" si="232"/>
        <v>6.0236163928958038E-2</v>
      </c>
      <c r="IK185" s="86">
        <f t="shared" si="232"/>
        <v>4.6514765639371125E-2</v>
      </c>
      <c r="IL185" s="86">
        <f t="shared" si="232"/>
        <v>4.68110731512522E-2</v>
      </c>
      <c r="IM185" s="86">
        <f t="shared" si="232"/>
        <v>5.8435344901628959E-2</v>
      </c>
      <c r="IN185" s="86">
        <f t="shared" si="232"/>
        <v>3.9092759080131892E-2</v>
      </c>
      <c r="IO185" s="86">
        <f t="shared" si="232"/>
        <v>2.4131209951507641E-2</v>
      </c>
      <c r="IP185" s="86">
        <f t="shared" si="232"/>
        <v>1.4622775412306508E-2</v>
      </c>
      <c r="IQ185" s="86">
        <f t="shared" si="232"/>
        <v>9.2022540130591406E-3</v>
      </c>
      <c r="IR185" s="86">
        <f t="shared" si="232"/>
        <v>1.5605325444129957E-2</v>
      </c>
      <c r="IS185" s="86">
        <f t="shared" si="232"/>
        <v>1.3044237574314462E-2</v>
      </c>
      <c r="IT185" s="86">
        <f t="shared" si="232"/>
        <v>1.8973593604312645E-2</v>
      </c>
      <c r="IU185" s="86">
        <f t="shared" si="232"/>
        <v>3.7047743434677004E-2</v>
      </c>
      <c r="IV185" s="86">
        <f t="shared" si="232"/>
        <v>1.8714449608322739E-3</v>
      </c>
      <c r="IW185" s="86">
        <f t="shared" si="232"/>
        <v>5.1819794690128033E-2</v>
      </c>
      <c r="IY185" s="86">
        <f t="shared" si="233"/>
        <v>7.0287556159072256E-2</v>
      </c>
      <c r="IZ185" s="86">
        <f t="shared" si="233"/>
        <v>6.0236163928958038E-2</v>
      </c>
      <c r="JA185" s="86">
        <f t="shared" si="233"/>
        <v>4.6514765639371125E-2</v>
      </c>
      <c r="JB185" s="86">
        <f t="shared" si="233"/>
        <v>4.68110731512522E-2</v>
      </c>
      <c r="JC185" s="86">
        <f t="shared" si="233"/>
        <v>5.8435344901628959E-2</v>
      </c>
      <c r="JD185" s="86">
        <f t="shared" si="233"/>
        <v>3.9092759080131892E-2</v>
      </c>
      <c r="JE185" s="86">
        <f t="shared" si="233"/>
        <v>2.4131209951507641E-2</v>
      </c>
      <c r="JF185" s="86">
        <f t="shared" si="233"/>
        <v>1.4622775412306508E-2</v>
      </c>
      <c r="JG185" s="86">
        <f t="shared" si="233"/>
        <v>9.2022540130591406E-3</v>
      </c>
      <c r="JH185" s="86">
        <f t="shared" si="233"/>
        <v>1.5605325444129957E-2</v>
      </c>
      <c r="JI185" s="86">
        <f t="shared" si="233"/>
        <v>1.3044237574314462E-2</v>
      </c>
      <c r="JJ185" s="86">
        <f t="shared" si="233"/>
        <v>1.8973593604312645E-2</v>
      </c>
      <c r="JK185" s="86">
        <f t="shared" si="233"/>
        <v>3.7047743434677004E-2</v>
      </c>
      <c r="JL185" s="86">
        <f t="shared" si="233"/>
        <v>1.8714449608322739E-3</v>
      </c>
      <c r="JM185" s="86">
        <f t="shared" si="233"/>
        <v>5.1819794690128033E-2</v>
      </c>
    </row>
    <row r="186" spans="2:273" x14ac:dyDescent="0.25">
      <c r="B186" s="2">
        <v>159</v>
      </c>
      <c r="C186" s="37">
        <v>102.121</v>
      </c>
      <c r="D186" s="37">
        <v>102.569</v>
      </c>
      <c r="E186" s="37">
        <v>102.29600000000001</v>
      </c>
      <c r="F186" s="37">
        <v>100</v>
      </c>
      <c r="G186" s="37">
        <v>99.641999999999996</v>
      </c>
      <c r="H186" s="37">
        <v>98.924999999999997</v>
      </c>
      <c r="I186" s="37">
        <v>97.566000000000003</v>
      </c>
      <c r="J186" s="37">
        <v>96.924999999999997</v>
      </c>
      <c r="K186" s="37">
        <v>98.471999999999994</v>
      </c>
      <c r="L186" s="37">
        <v>100.057</v>
      </c>
      <c r="M186" s="37">
        <v>98.358000000000004</v>
      </c>
      <c r="N186" s="37">
        <v>97.283000000000001</v>
      </c>
      <c r="O186" s="37">
        <v>99.225999999999999</v>
      </c>
      <c r="P186" s="37">
        <v>99.697999999999993</v>
      </c>
      <c r="Q186" s="37">
        <v>100.01900000000001</v>
      </c>
      <c r="S186" s="4">
        <f t="shared" si="234"/>
        <v>102.39090547248198</v>
      </c>
      <c r="T186" s="4">
        <f t="shared" si="234"/>
        <v>102.26536965406979</v>
      </c>
      <c r="U186" s="4">
        <f t="shared" si="234"/>
        <v>101.80789906843646</v>
      </c>
      <c r="V186" s="4">
        <f t="shared" si="234"/>
        <v>100.53211452265558</v>
      </c>
      <c r="W186" s="4">
        <f t="shared" si="234"/>
        <v>98.835235883090903</v>
      </c>
      <c r="X186" s="4">
        <f t="shared" si="234"/>
        <v>98.127840035217986</v>
      </c>
      <c r="Y186" s="4">
        <f t="shared" si="234"/>
        <v>97.659048386025688</v>
      </c>
      <c r="Z186" s="4">
        <f t="shared" si="234"/>
        <v>96.464203827866001</v>
      </c>
      <c r="AA186" s="4">
        <f t="shared" si="234"/>
        <v>97.432981960298889</v>
      </c>
      <c r="AB186" s="4">
        <f t="shared" si="234"/>
        <v>99.070790560052586</v>
      </c>
      <c r="AC186" s="4">
        <f t="shared" si="234"/>
        <v>96.971782880255148</v>
      </c>
      <c r="AD186" s="4">
        <f t="shared" si="234"/>
        <v>96.715271613648767</v>
      </c>
      <c r="AE186" s="4">
        <f t="shared" si="234"/>
        <v>98.546243410105674</v>
      </c>
      <c r="AF186" s="4">
        <f t="shared" si="234"/>
        <v>100.34243557739237</v>
      </c>
      <c r="AG186" s="4">
        <f t="shared" si="234"/>
        <v>101.27161342432601</v>
      </c>
      <c r="AI186" s="4">
        <f t="shared" si="235"/>
        <v>-0.26990547248198027</v>
      </c>
      <c r="AJ186" s="4">
        <f t="shared" si="235"/>
        <v>0.30363034593021609</v>
      </c>
      <c r="AK186" s="4">
        <f t="shared" si="235"/>
        <v>0.48810093156355094</v>
      </c>
      <c r="AL186" s="4">
        <f t="shared" si="235"/>
        <v>-0.53211452265557568</v>
      </c>
      <c r="AM186" s="4">
        <f t="shared" si="235"/>
        <v>0.80676411690909333</v>
      </c>
      <c r="AN186" s="4">
        <f t="shared" si="235"/>
        <v>0.79715996478201134</v>
      </c>
      <c r="AO186" s="4">
        <f t="shared" si="235"/>
        <v>-9.3048386025685659E-2</v>
      </c>
      <c r="AP186" s="4">
        <f t="shared" si="235"/>
        <v>0.46079617213399615</v>
      </c>
      <c r="AQ186" s="4">
        <f t="shared" si="235"/>
        <v>1.0390180397011051</v>
      </c>
      <c r="AR186" s="4">
        <f t="shared" si="235"/>
        <v>0.98620943994741594</v>
      </c>
      <c r="AS186" s="4">
        <f t="shared" si="235"/>
        <v>1.3862171197448561</v>
      </c>
      <c r="AT186" s="4">
        <f t="shared" si="235"/>
        <v>0.56772838635123435</v>
      </c>
      <c r="AU186" s="4">
        <f t="shared" si="235"/>
        <v>0.67975658989432475</v>
      </c>
      <c r="AV186" s="4">
        <f t="shared" si="235"/>
        <v>-0.64443557739237178</v>
      </c>
      <c r="AW186" s="4">
        <f t="shared" si="235"/>
        <v>-1.2526134243260003</v>
      </c>
      <c r="AY186" s="2">
        <f t="shared" si="227"/>
        <v>102.39090512024848</v>
      </c>
      <c r="AZ186" s="2">
        <f t="shared" si="227"/>
        <v>102.26536930508036</v>
      </c>
      <c r="BA186" s="2">
        <f t="shared" si="227"/>
        <v>101.80789891888361</v>
      </c>
      <c r="BB186" s="2">
        <f t="shared" si="227"/>
        <v>100.53211435732726</v>
      </c>
      <c r="BC186" s="2">
        <f t="shared" si="227"/>
        <v>98.835234988652289</v>
      </c>
      <c r="BD186" s="2">
        <f t="shared" si="227"/>
        <v>98.127839961244263</v>
      </c>
      <c r="BE186" s="2">
        <f t="shared" si="227"/>
        <v>97.659048382804414</v>
      </c>
      <c r="BF186" s="2">
        <f t="shared" si="227"/>
        <v>96.464203827721448</v>
      </c>
      <c r="BG186" s="2">
        <f t="shared" si="227"/>
        <v>97.432981960292324</v>
      </c>
      <c r="BH186" s="2">
        <f t="shared" si="227"/>
        <v>99.07079055978042</v>
      </c>
      <c r="BI186" s="2">
        <f t="shared" si="227"/>
        <v>96.97178288016849</v>
      </c>
      <c r="BJ186" s="2">
        <f t="shared" si="227"/>
        <v>96.715271612577126</v>
      </c>
      <c r="BK186" s="2">
        <f t="shared" si="227"/>
        <v>98.546243334492857</v>
      </c>
      <c r="BL186" s="2">
        <f t="shared" si="227"/>
        <v>100.3424346476051</v>
      </c>
      <c r="BM186" s="2">
        <f t="shared" si="227"/>
        <v>101.27153803250971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>
        <f t="shared" si="205"/>
        <v>98.471999999999994</v>
      </c>
      <c r="DD186" s="2" t="str">
        <f t="shared" si="206"/>
        <v/>
      </c>
      <c r="DE186" s="2">
        <f t="shared" si="207"/>
        <v>98.358000000000004</v>
      </c>
      <c r="DF186" s="2" t="str">
        <f t="shared" si="208"/>
        <v/>
      </c>
      <c r="DG186" s="2" t="str">
        <f t="shared" si="209"/>
        <v/>
      </c>
      <c r="DH186" s="2">
        <f t="shared" si="210"/>
        <v>99.697999999999993</v>
      </c>
      <c r="DI186" s="2" t="str">
        <f t="shared" si="211"/>
        <v/>
      </c>
      <c r="DK186" s="2">
        <f t="shared" si="236"/>
        <v>122.77532005689902</v>
      </c>
      <c r="DL186" s="2">
        <f t="shared" si="236"/>
        <v>117.01836997885835</v>
      </c>
      <c r="DM186" s="2">
        <f t="shared" si="236"/>
        <v>121.61532401500936</v>
      </c>
      <c r="DN186" s="2">
        <f t="shared" si="236"/>
        <v>118.68412604588397</v>
      </c>
      <c r="DO186" s="2">
        <f t="shared" si="236"/>
        <v>115.60451384177703</v>
      </c>
      <c r="DP186" s="2">
        <f t="shared" si="236"/>
        <v>116.90667173651386</v>
      </c>
      <c r="DQ186" s="2">
        <f t="shared" si="236"/>
        <v>118.74522003432004</v>
      </c>
      <c r="DR186" s="2">
        <f t="shared" si="236"/>
        <v>120.10749928876244</v>
      </c>
      <c r="DS186" s="2">
        <f t="shared" si="236"/>
        <v>123.20158543417365</v>
      </c>
      <c r="DT186" s="2">
        <f t="shared" si="236"/>
        <v>122.07015075075078</v>
      </c>
      <c r="DU186" s="2">
        <f t="shared" si="236"/>
        <v>125.72730381810383</v>
      </c>
      <c r="DV186" s="2">
        <f t="shared" si="236"/>
        <v>114.34759459459458</v>
      </c>
      <c r="DW186" s="2">
        <f t="shared" si="236"/>
        <v>124.47848815958818</v>
      </c>
      <c r="DX186" s="2">
        <f t="shared" si="236"/>
        <v>113.88547211611917</v>
      </c>
      <c r="DY186" s="2">
        <f t="shared" si="236"/>
        <v>106.9682001483129</v>
      </c>
      <c r="EA186" s="2">
        <f t="shared" ref="EA186:EE227" si="240">CE$228*$B186+CE$229</f>
        <v>100.8834254706218</v>
      </c>
      <c r="EB186" s="2">
        <f t="shared" si="240"/>
        <v>100.69891440677966</v>
      </c>
      <c r="EC186" s="2">
        <f t="shared" si="240"/>
        <v>99.728676043956057</v>
      </c>
      <c r="ED186" s="2">
        <f t="shared" si="240"/>
        <v>99.143060924130083</v>
      </c>
      <c r="EE186" s="2">
        <f t="shared" si="240"/>
        <v>97.269856922549678</v>
      </c>
      <c r="EF186" s="2">
        <f t="shared" si="239"/>
        <v>96.37851741233375</v>
      </c>
      <c r="EG186" s="2">
        <f t="shared" si="239"/>
        <v>96.556481788239864</v>
      </c>
      <c r="EH186" s="2">
        <f t="shared" si="239"/>
        <v>94.269876378286668</v>
      </c>
      <c r="EI186" s="2">
        <f t="shared" si="239"/>
        <v>94.29974207448447</v>
      </c>
      <c r="EJ186" s="2">
        <f t="shared" si="239"/>
        <v>97.41481644107769</v>
      </c>
      <c r="EK186" s="2">
        <f t="shared" si="212"/>
        <v>94.192314866112667</v>
      </c>
      <c r="EL186" s="2">
        <f t="shared" si="179"/>
        <v>95.261882199232403</v>
      </c>
      <c r="EM186" s="2">
        <f t="shared" si="179"/>
        <v>96.662835129902419</v>
      </c>
      <c r="EN186" s="2">
        <f t="shared" si="179"/>
        <v>100.10006656716419</v>
      </c>
      <c r="EO186" s="2">
        <f t="shared" si="179"/>
        <v>102.79465818353584</v>
      </c>
      <c r="EQ186" s="2">
        <f t="shared" si="237"/>
        <v>102.68959806053792</v>
      </c>
      <c r="ER186" s="2">
        <f t="shared" si="237"/>
        <v>102.53345049632975</v>
      </c>
      <c r="ES186" s="2">
        <f t="shared" si="237"/>
        <v>102.16402814534764</v>
      </c>
      <c r="ET186" s="2">
        <f t="shared" si="237"/>
        <v>100.77840560370629</v>
      </c>
      <c r="EU186" s="2">
        <f t="shared" si="237"/>
        <v>99.148751389854255</v>
      </c>
      <c r="EV186" s="2">
        <f t="shared" si="237"/>
        <v>98.439081748056267</v>
      </c>
      <c r="EW186" s="2">
        <f t="shared" si="237"/>
        <v>97.840819729101256</v>
      </c>
      <c r="EX186" s="2">
        <f t="shared" si="237"/>
        <v>96.776298062768433</v>
      </c>
      <c r="EY186" s="2">
        <f t="shared" si="237"/>
        <v>97.865551075852466</v>
      </c>
      <c r="EZ186" s="2">
        <f t="shared" si="237"/>
        <v>99.314424935214532</v>
      </c>
      <c r="FA186" s="2">
        <f t="shared" si="237"/>
        <v>97.389287699615949</v>
      </c>
      <c r="FB186" s="2">
        <f t="shared" si="237"/>
        <v>96.940163415554991</v>
      </c>
      <c r="FC186" s="2">
        <f t="shared" si="237"/>
        <v>98.904014088883415</v>
      </c>
      <c r="FD186" s="2">
        <f t="shared" si="237"/>
        <v>100.39633725774338</v>
      </c>
      <c r="FE186" s="2">
        <f t="shared" si="237"/>
        <v>100.93324829903918</v>
      </c>
      <c r="FG186" s="2">
        <f t="shared" si="238"/>
        <v>0.9999683110641221</v>
      </c>
      <c r="FH186" s="2">
        <f t="shared" si="238"/>
        <v>0.99997576896607943</v>
      </c>
      <c r="FI186" s="2">
        <f t="shared" si="238"/>
        <v>0.99997154927795806</v>
      </c>
      <c r="FJ186" s="2">
        <f t="shared" si="238"/>
        <v>0.99997102941593285</v>
      </c>
      <c r="FK186" s="2">
        <f t="shared" si="238"/>
        <v>0.9999682818411344</v>
      </c>
      <c r="FL186" s="2">
        <f t="shared" si="238"/>
        <v>0.99996905171965023</v>
      </c>
      <c r="FM186" s="2">
        <f t="shared" si="238"/>
        <v>0.99996912865309029</v>
      </c>
      <c r="FN186" s="2">
        <f t="shared" si="238"/>
        <v>0.99997008991705172</v>
      </c>
      <c r="FO186" s="2">
        <f t="shared" si="238"/>
        <v>0.99996761465054507</v>
      </c>
      <c r="FP186" s="2">
        <f t="shared" si="238"/>
        <v>0.99996974461678945</v>
      </c>
      <c r="FQ186" s="2">
        <f t="shared" si="238"/>
        <v>0.99996834285403335</v>
      </c>
      <c r="FR186" s="2">
        <f t="shared" si="238"/>
        <v>0.99997109096043602</v>
      </c>
      <c r="FS186" s="2">
        <f t="shared" si="238"/>
        <v>0.99996843105916011</v>
      </c>
      <c r="FT186" s="2">
        <f t="shared" si="238"/>
        <v>0.99996495080229919</v>
      </c>
      <c r="FU186" s="2">
        <f t="shared" si="238"/>
        <v>0.99995934811498233</v>
      </c>
      <c r="FW186" s="2">
        <f t="shared" si="229"/>
        <v>0.83424249000083806</v>
      </c>
      <c r="FX186" s="2">
        <f t="shared" si="229"/>
        <v>0.85365421260435914</v>
      </c>
      <c r="FY186" s="2">
        <f t="shared" si="229"/>
        <v>0.85351115463015015</v>
      </c>
      <c r="FZ186" s="2">
        <f t="shared" si="229"/>
        <v>0.84904872622150773</v>
      </c>
      <c r="GA186" s="2">
        <f t="shared" si="229"/>
        <v>0.83282832100013393</v>
      </c>
      <c r="GB186" s="2">
        <f t="shared" si="229"/>
        <v>0.84864481419953031</v>
      </c>
      <c r="GC186" s="2">
        <f t="shared" si="229"/>
        <v>0.85793743474528628</v>
      </c>
      <c r="GD186" s="2">
        <f t="shared" si="229"/>
        <v>0.87517382153669132</v>
      </c>
      <c r="GE186" s="2">
        <f t="shared" si="229"/>
        <v>0.87842727647753216</v>
      </c>
      <c r="GF186" s="2">
        <f t="shared" si="229"/>
        <v>0.87135226401854793</v>
      </c>
      <c r="GG186" s="2">
        <f t="shared" si="229"/>
        <v>0.86909393698627058</v>
      </c>
      <c r="GH186" s="2">
        <f t="shared" si="229"/>
        <v>0.86566997807042301</v>
      </c>
      <c r="GI186" s="2">
        <f t="shared" si="229"/>
        <v>0.83997312501160704</v>
      </c>
      <c r="GJ186" s="2">
        <f t="shared" si="229"/>
        <v>0.81643213698786321</v>
      </c>
      <c r="GK186" s="2">
        <f t="shared" si="229"/>
        <v>0.81835270461460019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2.1826478123555447E-243</v>
      </c>
      <c r="HM186" s="86">
        <f t="shared" si="180"/>
        <v>0</v>
      </c>
      <c r="HN186" s="86">
        <f t="shared" si="180"/>
        <v>0</v>
      </c>
      <c r="HO186" s="86">
        <f t="shared" si="226"/>
        <v>3.4540215953185834E-260</v>
      </c>
      <c r="HP186" s="86">
        <f t="shared" si="226"/>
        <v>7.8210581243878154E-232</v>
      </c>
      <c r="HQ186" s="86">
        <f t="shared" si="226"/>
        <v>2.0307985189054252E-300</v>
      </c>
      <c r="HS186" s="86">
        <f t="shared" si="231"/>
        <v>8.1322190806354895E-37</v>
      </c>
      <c r="HT186" s="86">
        <f t="shared" si="231"/>
        <v>8.4925519944610577E-35</v>
      </c>
      <c r="HU186" s="86">
        <f t="shared" si="231"/>
        <v>1.9399529782582592E-38</v>
      </c>
      <c r="HV186" s="86">
        <f t="shared" si="231"/>
        <v>5.907584685972058E-40</v>
      </c>
      <c r="HW186" s="86">
        <f t="shared" si="231"/>
        <v>1.1037132353018766E-39</v>
      </c>
      <c r="HX186" s="86">
        <f t="shared" si="231"/>
        <v>3.1163274368437287E-42</v>
      </c>
      <c r="HY186" s="86">
        <f t="shared" si="231"/>
        <v>3.4074118925665656E-49</v>
      </c>
      <c r="HZ186" s="86">
        <f t="shared" si="231"/>
        <v>3.2155535189260851E-50</v>
      </c>
      <c r="IA186" s="86">
        <f t="shared" si="231"/>
        <v>9.8985045959067723E-57</v>
      </c>
      <c r="IB186" s="86">
        <f t="shared" si="231"/>
        <v>6.8365463231733159E-53</v>
      </c>
      <c r="IC186" s="86">
        <f t="shared" si="231"/>
        <v>7.6088201900346487E-55</v>
      </c>
      <c r="ID186" s="86">
        <f t="shared" si="231"/>
        <v>4.4412866820427653E-50</v>
      </c>
      <c r="IE186" s="86">
        <f t="shared" si="231"/>
        <v>8.9693602407249283E-47</v>
      </c>
      <c r="IF186" s="86">
        <f t="shared" si="231"/>
        <v>4.5094448535299091E-63</v>
      </c>
      <c r="IG186" s="86">
        <f t="shared" si="231"/>
        <v>8.0041988713687396E-54</v>
      </c>
      <c r="II186" s="86">
        <f t="shared" si="232"/>
        <v>5.4927409337573695E-2</v>
      </c>
      <c r="IJ186" s="86">
        <f t="shared" si="232"/>
        <v>4.7411703571239194E-2</v>
      </c>
      <c r="IK186" s="86">
        <f t="shared" si="232"/>
        <v>3.5688241766653341E-2</v>
      </c>
      <c r="IL186" s="86">
        <f t="shared" si="232"/>
        <v>3.5729670767399649E-2</v>
      </c>
      <c r="IM186" s="86">
        <f t="shared" si="232"/>
        <v>4.4689653267161934E-2</v>
      </c>
      <c r="IN186" s="86">
        <f t="shared" si="232"/>
        <v>2.9283063993162297E-2</v>
      </c>
      <c r="IO186" s="86">
        <f t="shared" si="232"/>
        <v>1.7465120268682428E-2</v>
      </c>
      <c r="IP186" s="86">
        <f t="shared" si="232"/>
        <v>1.0383433459584345E-2</v>
      </c>
      <c r="IQ186" s="86">
        <f t="shared" si="232"/>
        <v>6.3014413131002615E-3</v>
      </c>
      <c r="IR186" s="86">
        <f t="shared" si="232"/>
        <v>1.1074911356479072E-2</v>
      </c>
      <c r="IS186" s="86">
        <f t="shared" si="232"/>
        <v>9.0667489929294222E-3</v>
      </c>
      <c r="IT186" s="86">
        <f t="shared" si="232"/>
        <v>1.3585054036534904E-2</v>
      </c>
      <c r="IU186" s="86">
        <f t="shared" si="232"/>
        <v>2.7252259739634362E-2</v>
      </c>
      <c r="IV186" s="86">
        <f t="shared" si="232"/>
        <v>9.1819022985346389E-4</v>
      </c>
      <c r="IW186" s="86">
        <f t="shared" si="232"/>
        <v>3.8324393009292322E-2</v>
      </c>
      <c r="IY186" s="86">
        <f t="shared" si="233"/>
        <v>5.4927409337573695E-2</v>
      </c>
      <c r="IZ186" s="86">
        <f t="shared" si="233"/>
        <v>4.7411703571239194E-2</v>
      </c>
      <c r="JA186" s="86">
        <f t="shared" si="233"/>
        <v>3.5688241766653341E-2</v>
      </c>
      <c r="JB186" s="86">
        <f t="shared" si="233"/>
        <v>3.5729670767399649E-2</v>
      </c>
      <c r="JC186" s="86">
        <f t="shared" si="233"/>
        <v>4.4689653267161934E-2</v>
      </c>
      <c r="JD186" s="86">
        <f t="shared" si="233"/>
        <v>2.9283063993162297E-2</v>
      </c>
      <c r="JE186" s="86">
        <f t="shared" si="233"/>
        <v>1.7465120268682428E-2</v>
      </c>
      <c r="JF186" s="86">
        <f t="shared" si="233"/>
        <v>1.0383433459584345E-2</v>
      </c>
      <c r="JG186" s="86">
        <f t="shared" si="233"/>
        <v>6.3014413131002615E-3</v>
      </c>
      <c r="JH186" s="86">
        <f t="shared" si="233"/>
        <v>1.1074911356479072E-2</v>
      </c>
      <c r="JI186" s="86">
        <f t="shared" si="233"/>
        <v>9.0667489929294222E-3</v>
      </c>
      <c r="JJ186" s="86">
        <f t="shared" si="233"/>
        <v>1.3585054036534904E-2</v>
      </c>
      <c r="JK186" s="86">
        <f t="shared" si="233"/>
        <v>2.7252259739634362E-2</v>
      </c>
      <c r="JL186" s="86">
        <f t="shared" si="233"/>
        <v>9.1819022985346389E-4</v>
      </c>
      <c r="JM186" s="86">
        <f t="shared" si="233"/>
        <v>3.8324393009292322E-2</v>
      </c>
    </row>
    <row r="187" spans="2:273" x14ac:dyDescent="0.25">
      <c r="B187" s="2">
        <v>160</v>
      </c>
      <c r="C187" s="37">
        <v>102.776</v>
      </c>
      <c r="D187" s="37">
        <v>102.172</v>
      </c>
      <c r="E187" s="37">
        <v>101.556</v>
      </c>
      <c r="F187" s="37">
        <v>100.167</v>
      </c>
      <c r="G187" s="37">
        <v>99</v>
      </c>
      <c r="H187" s="37">
        <v>98.754999999999995</v>
      </c>
      <c r="I187" s="37">
        <v>98</v>
      </c>
      <c r="J187" s="37">
        <v>97.584999999999994</v>
      </c>
      <c r="K187" s="37">
        <v>98.245000000000005</v>
      </c>
      <c r="L187" s="37">
        <v>99.376999999999995</v>
      </c>
      <c r="M187" s="37">
        <v>97.358000000000004</v>
      </c>
      <c r="N187" s="37">
        <v>97.207999999999998</v>
      </c>
      <c r="O187" s="37">
        <v>98.697999999999993</v>
      </c>
      <c r="P187" s="37">
        <v>99.867999999999995</v>
      </c>
      <c r="Q187" s="37">
        <v>100</v>
      </c>
      <c r="S187" s="4">
        <f t="shared" si="234"/>
        <v>102.26338561681139</v>
      </c>
      <c r="T187" s="4">
        <f t="shared" si="234"/>
        <v>102.15091841806623</v>
      </c>
      <c r="U187" s="4">
        <f t="shared" si="234"/>
        <v>101.68091045599692</v>
      </c>
      <c r="V187" s="4">
        <f t="shared" si="234"/>
        <v>100.38993249418921</v>
      </c>
      <c r="W187" s="4">
        <f t="shared" si="234"/>
        <v>98.696617014009703</v>
      </c>
      <c r="X187" s="4">
        <f t="shared" si="234"/>
        <v>98.014007624769647</v>
      </c>
      <c r="Y187" s="4">
        <f t="shared" si="234"/>
        <v>97.531356183611905</v>
      </c>
      <c r="Z187" s="4">
        <f t="shared" si="234"/>
        <v>96.355274309293335</v>
      </c>
      <c r="AA187" s="4">
        <f t="shared" si="234"/>
        <v>97.326359112281764</v>
      </c>
      <c r="AB187" s="4">
        <f t="shared" si="234"/>
        <v>98.955190566005655</v>
      </c>
      <c r="AC187" s="4">
        <f t="shared" si="234"/>
        <v>96.823192192099754</v>
      </c>
      <c r="AD187" s="4">
        <f t="shared" si="234"/>
        <v>96.561168217633096</v>
      </c>
      <c r="AE187" s="4">
        <f t="shared" si="234"/>
        <v>98.415768632341297</v>
      </c>
      <c r="AF187" s="4">
        <f t="shared" si="234"/>
        <v>100.22799086251185</v>
      </c>
      <c r="AG187" s="4">
        <f t="shared" si="234"/>
        <v>101.10115508376691</v>
      </c>
      <c r="AI187" s="4">
        <f t="shared" si="235"/>
        <v>0.51261438318860542</v>
      </c>
      <c r="AJ187" s="4">
        <f t="shared" si="235"/>
        <v>2.1081581933771076E-2</v>
      </c>
      <c r="AK187" s="4">
        <f t="shared" si="235"/>
        <v>-0.12491045599692541</v>
      </c>
      <c r="AL187" s="4">
        <f t="shared" si="235"/>
        <v>-0.2229324941892088</v>
      </c>
      <c r="AM187" s="4">
        <f t="shared" si="235"/>
        <v>0.30338298599029656</v>
      </c>
      <c r="AN187" s="4">
        <f t="shared" si="235"/>
        <v>0.74099237523034844</v>
      </c>
      <c r="AO187" s="4">
        <f t="shared" si="235"/>
        <v>0.46864381638809505</v>
      </c>
      <c r="AP187" s="4">
        <f t="shared" si="235"/>
        <v>1.2297256907066583</v>
      </c>
      <c r="AQ187" s="4">
        <f t="shared" si="235"/>
        <v>0.91864088771824015</v>
      </c>
      <c r="AR187" s="4">
        <f t="shared" si="235"/>
        <v>0.42180943399434057</v>
      </c>
      <c r="AS187" s="4">
        <f t="shared" si="235"/>
        <v>0.53480780790025051</v>
      </c>
      <c r="AT187" s="4">
        <f t="shared" si="235"/>
        <v>0.64683178236690253</v>
      </c>
      <c r="AU187" s="4">
        <f t="shared" si="235"/>
        <v>0.28223136765869583</v>
      </c>
      <c r="AV187" s="4">
        <f t="shared" si="235"/>
        <v>-0.3599908625118502</v>
      </c>
      <c r="AW187" s="4">
        <f t="shared" si="235"/>
        <v>-1.101155083766912</v>
      </c>
      <c r="AY187" s="2">
        <f t="shared" si="227"/>
        <v>102.26338554178575</v>
      </c>
      <c r="AZ187" s="2">
        <f t="shared" si="227"/>
        <v>102.15091834069689</v>
      </c>
      <c r="BA187" s="2">
        <f t="shared" si="227"/>
        <v>101.68091042835042</v>
      </c>
      <c r="BB187" s="2">
        <f t="shared" si="227"/>
        <v>100.38993246466453</v>
      </c>
      <c r="BC187" s="2">
        <f t="shared" si="227"/>
        <v>98.696616850538931</v>
      </c>
      <c r="BD187" s="2">
        <f t="shared" si="227"/>
        <v>98.014007613217117</v>
      </c>
      <c r="BE187" s="2">
        <f t="shared" si="227"/>
        <v>97.53135618322068</v>
      </c>
      <c r="BF187" s="2">
        <f t="shared" si="227"/>
        <v>96.355274309278158</v>
      </c>
      <c r="BG187" s="2">
        <f t="shared" si="227"/>
        <v>97.326359112281239</v>
      </c>
      <c r="BH187" s="2">
        <f t="shared" si="227"/>
        <v>98.955190565977148</v>
      </c>
      <c r="BI187" s="2">
        <f t="shared" si="227"/>
        <v>96.823192192091923</v>
      </c>
      <c r="BJ187" s="2">
        <f t="shared" si="227"/>
        <v>96.561168217513128</v>
      </c>
      <c r="BK187" s="2">
        <f t="shared" si="227"/>
        <v>98.415768621923448</v>
      </c>
      <c r="BL187" s="2">
        <f t="shared" si="227"/>
        <v>100.22799073728517</v>
      </c>
      <c r="BM187" s="2">
        <f t="shared" si="227"/>
        <v>101.10113936673849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>
        <f t="shared" si="204"/>
        <v>97.584999999999994</v>
      </c>
      <c r="DC187" s="2">
        <f t="shared" si="205"/>
        <v>98.245000000000005</v>
      </c>
      <c r="DD187" s="2">
        <f t="shared" si="206"/>
        <v>99.376999999999995</v>
      </c>
      <c r="DE187" s="2">
        <f t="shared" si="207"/>
        <v>97.358000000000004</v>
      </c>
      <c r="DF187" s="2">
        <f t="shared" si="208"/>
        <v>97.207999999999998</v>
      </c>
      <c r="DG187" s="2" t="str">
        <f t="shared" si="209"/>
        <v/>
      </c>
      <c r="DH187" s="2">
        <f t="shared" si="210"/>
        <v>99.867999999999995</v>
      </c>
      <c r="DI187" s="2" t="str">
        <f t="shared" si="211"/>
        <v/>
      </c>
      <c r="DK187" s="2">
        <f t="shared" si="236"/>
        <v>122.76816666666669</v>
      </c>
      <c r="DL187" s="2">
        <f t="shared" si="236"/>
        <v>116.96855200845665</v>
      </c>
      <c r="DM187" s="2">
        <f t="shared" si="236"/>
        <v>121.60431322701687</v>
      </c>
      <c r="DN187" s="2">
        <f t="shared" si="236"/>
        <v>118.66834952766534</v>
      </c>
      <c r="DO187" s="2">
        <f t="shared" si="236"/>
        <v>115.57154612101985</v>
      </c>
      <c r="DP187" s="2">
        <f t="shared" si="236"/>
        <v>116.8908619104935</v>
      </c>
      <c r="DQ187" s="2">
        <f t="shared" si="236"/>
        <v>118.73220227370228</v>
      </c>
      <c r="DR187" s="2">
        <f t="shared" si="236"/>
        <v>120.1169054054054</v>
      </c>
      <c r="DS187" s="2">
        <f t="shared" si="236"/>
        <v>123.24927675070026</v>
      </c>
      <c r="DT187" s="2">
        <f t="shared" si="236"/>
        <v>122.10307057057059</v>
      </c>
      <c r="DU187" s="2">
        <f t="shared" si="236"/>
        <v>125.78258541398543</v>
      </c>
      <c r="DV187" s="2">
        <f t="shared" si="236"/>
        <v>114.31541678520624</v>
      </c>
      <c r="DW187" s="2">
        <f t="shared" si="236"/>
        <v>124.51804890604893</v>
      </c>
      <c r="DX187" s="2">
        <f t="shared" si="236"/>
        <v>113.83636363636364</v>
      </c>
      <c r="DY187" s="2">
        <f t="shared" si="236"/>
        <v>106.86209603262881</v>
      </c>
      <c r="EA187" s="2">
        <f t="shared" si="240"/>
        <v>100.70625039931546</v>
      </c>
      <c r="EB187" s="2">
        <f t="shared" si="240"/>
        <v>100.53721198547215</v>
      </c>
      <c r="EC187" s="2">
        <f t="shared" si="240"/>
        <v>99.53797692307694</v>
      </c>
      <c r="ED187" s="2">
        <f t="shared" si="240"/>
        <v>98.957457187678287</v>
      </c>
      <c r="EE187" s="2">
        <f t="shared" si="240"/>
        <v>97.080111172035629</v>
      </c>
      <c r="EF187" s="2">
        <f t="shared" si="239"/>
        <v>96.21026463119712</v>
      </c>
      <c r="EG187" s="2">
        <f t="shared" si="239"/>
        <v>96.395645355032471</v>
      </c>
      <c r="EH187" s="2">
        <f t="shared" si="239"/>
        <v>94.099029262086503</v>
      </c>
      <c r="EI187" s="2">
        <f t="shared" si="239"/>
        <v>94.105180978762718</v>
      </c>
      <c r="EJ187" s="2">
        <f t="shared" si="239"/>
        <v>97.250803850626738</v>
      </c>
      <c r="EK187" s="2">
        <f t="shared" si="212"/>
        <v>93.963160203139438</v>
      </c>
      <c r="EL187" s="2">
        <f t="shared" si="179"/>
        <v>95.064825114163838</v>
      </c>
      <c r="EM187" s="2">
        <f t="shared" si="179"/>
        <v>96.471089139478309</v>
      </c>
      <c r="EN187" s="2">
        <f t="shared" si="179"/>
        <v>99.977190298507466</v>
      </c>
      <c r="EO187" s="2">
        <f t="shared" si="179"/>
        <v>102.67582695567744</v>
      </c>
      <c r="EQ187" s="2">
        <f t="shared" si="237"/>
        <v>102.5448000418052</v>
      </c>
      <c r="ER187" s="2">
        <f t="shared" si="237"/>
        <v>102.40280164429655</v>
      </c>
      <c r="ES187" s="2">
        <f t="shared" si="237"/>
        <v>102.01567989918087</v>
      </c>
      <c r="ET187" s="2">
        <f t="shared" si="237"/>
        <v>100.62159625629107</v>
      </c>
      <c r="EU187" s="2">
        <f t="shared" si="237"/>
        <v>98.991910924236848</v>
      </c>
      <c r="EV187" s="2">
        <f t="shared" si="237"/>
        <v>98.306719420147289</v>
      </c>
      <c r="EW187" s="2">
        <f t="shared" si="237"/>
        <v>97.702143253053677</v>
      </c>
      <c r="EX187" s="2">
        <f t="shared" si="237"/>
        <v>96.64796517755714</v>
      </c>
      <c r="EY187" s="2">
        <f t="shared" si="237"/>
        <v>97.731968789423988</v>
      </c>
      <c r="EZ187" s="2">
        <f t="shared" si="237"/>
        <v>99.183909213936104</v>
      </c>
      <c r="FA187" s="2">
        <f t="shared" si="237"/>
        <v>97.215030938761714</v>
      </c>
      <c r="FB187" s="2">
        <f t="shared" si="237"/>
        <v>96.772352733221979</v>
      </c>
      <c r="FC187" s="2">
        <f t="shared" si="237"/>
        <v>98.752710984533138</v>
      </c>
      <c r="FD187" s="2">
        <f t="shared" si="237"/>
        <v>100.27888549846281</v>
      </c>
      <c r="FE187" s="2">
        <f t="shared" si="237"/>
        <v>100.782178795104</v>
      </c>
      <c r="FG187" s="2">
        <f t="shared" si="238"/>
        <v>0.99997109926640826</v>
      </c>
      <c r="FH187" s="2">
        <f t="shared" si="238"/>
        <v>0.999977900987299</v>
      </c>
      <c r="FI187" s="2">
        <f t="shared" si="238"/>
        <v>0.99997405256815453</v>
      </c>
      <c r="FJ187" s="2">
        <f t="shared" si="238"/>
        <v>0.99997357844595713</v>
      </c>
      <c r="FK187" s="2">
        <f t="shared" si="238"/>
        <v>0.99997107261457796</v>
      </c>
      <c r="FL187" s="2">
        <f t="shared" si="238"/>
        <v>0.99997177475600107</v>
      </c>
      <c r="FM187" s="2">
        <f t="shared" si="238"/>
        <v>0.99997184492051394</v>
      </c>
      <c r="FN187" s="2">
        <f t="shared" si="238"/>
        <v>0.99997272160835493</v>
      </c>
      <c r="FO187" s="2">
        <f t="shared" si="238"/>
        <v>0.99997046412609647</v>
      </c>
      <c r="FP187" s="2">
        <f t="shared" si="238"/>
        <v>0.9999724066891057</v>
      </c>
      <c r="FQ187" s="2">
        <f t="shared" si="238"/>
        <v>0.99997112825931356</v>
      </c>
      <c r="FR187" s="2">
        <f t="shared" si="238"/>
        <v>0.99997363457549704</v>
      </c>
      <c r="FS187" s="2">
        <f t="shared" si="238"/>
        <v>0.99997120870379275</v>
      </c>
      <c r="FT187" s="2">
        <f t="shared" si="238"/>
        <v>0.99996803465320661</v>
      </c>
      <c r="FU187" s="2">
        <f t="shared" si="238"/>
        <v>0.99996292490760874</v>
      </c>
      <c r="FW187" s="2">
        <f t="shared" si="229"/>
        <v>0.84658988853732087</v>
      </c>
      <c r="FX187" s="2">
        <f t="shared" si="229"/>
        <v>0.86478997736808305</v>
      </c>
      <c r="FY187" s="2">
        <f t="shared" si="229"/>
        <v>0.86465607910957909</v>
      </c>
      <c r="FZ187" s="2">
        <f t="shared" si="229"/>
        <v>0.86047765573625634</v>
      </c>
      <c r="GA187" s="2">
        <f t="shared" si="229"/>
        <v>0.84526152269709154</v>
      </c>
      <c r="GB187" s="2">
        <f t="shared" si="229"/>
        <v>0.86009928600401564</v>
      </c>
      <c r="GC187" s="2">
        <f t="shared" si="229"/>
        <v>0.86879737225133324</v>
      </c>
      <c r="GD187" s="2">
        <f t="shared" si="229"/>
        <v>0.88489291067954723</v>
      </c>
      <c r="GE187" s="2">
        <f t="shared" si="229"/>
        <v>0.88792548814528238</v>
      </c>
      <c r="GF187" s="2">
        <f t="shared" si="229"/>
        <v>0.88132855630370166</v>
      </c>
      <c r="GG187" s="2">
        <f t="shared" si="229"/>
        <v>0.87922108201877358</v>
      </c>
      <c r="GH187" s="2">
        <f t="shared" si="229"/>
        <v>0.87602422158948401</v>
      </c>
      <c r="GI187" s="2">
        <f t="shared" si="229"/>
        <v>0.85196939112935022</v>
      </c>
      <c r="GJ187" s="2">
        <f t="shared" si="229"/>
        <v>0.82983562725802651</v>
      </c>
      <c r="GK187" s="2">
        <f t="shared" si="229"/>
        <v>0.83164487893825667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1.2388126308427888E-249</v>
      </c>
      <c r="HM187" s="86">
        <f t="shared" si="241"/>
        <v>0</v>
      </c>
      <c r="HN187" s="86">
        <f t="shared" si="241"/>
        <v>0</v>
      </c>
      <c r="HO187" s="86">
        <f t="shared" si="226"/>
        <v>5.0793998534235431E-267</v>
      </c>
      <c r="HP187" s="86">
        <f t="shared" si="226"/>
        <v>6.3880702741647553E-238</v>
      </c>
      <c r="HQ187" s="86">
        <f t="shared" si="226"/>
        <v>0</v>
      </c>
      <c r="HS187" s="86">
        <f t="shared" si="231"/>
        <v>1.7693571217095054E-38</v>
      </c>
      <c r="HT187" s="86">
        <f t="shared" si="231"/>
        <v>2.5200774292003495E-36</v>
      </c>
      <c r="HU187" s="86">
        <f t="shared" si="231"/>
        <v>3.8234003091490638E-40</v>
      </c>
      <c r="HV187" s="86">
        <f t="shared" si="231"/>
        <v>9.9194719751773408E-42</v>
      </c>
      <c r="HW187" s="86">
        <f t="shared" si="231"/>
        <v>1.6733799689057243E-41</v>
      </c>
      <c r="HX187" s="86">
        <f t="shared" si="231"/>
        <v>3.9281018249503099E-44</v>
      </c>
      <c r="HY187" s="86">
        <f t="shared" si="231"/>
        <v>2.4275546024774706E-51</v>
      </c>
      <c r="HZ187" s="86">
        <f t="shared" si="231"/>
        <v>2.2229382393480941E-52</v>
      </c>
      <c r="IA187" s="86">
        <f t="shared" si="231"/>
        <v>3.8186097241540136E-59</v>
      </c>
      <c r="IB187" s="86">
        <f t="shared" si="231"/>
        <v>3.9480289631317742E-55</v>
      </c>
      <c r="IC187" s="86">
        <f t="shared" si="231"/>
        <v>3.2618820089563106E-57</v>
      </c>
      <c r="ID187" s="86">
        <f t="shared" si="231"/>
        <v>2.991234682749991E-52</v>
      </c>
      <c r="IE187" s="86">
        <f t="shared" si="231"/>
        <v>6.9825238596863613E-49</v>
      </c>
      <c r="IF187" s="86">
        <f t="shared" si="231"/>
        <v>4.8490846852969659E-66</v>
      </c>
      <c r="IG187" s="86">
        <f t="shared" si="231"/>
        <v>2.064263486884118E-56</v>
      </c>
      <c r="II187" s="86">
        <f t="shared" si="232"/>
        <v>4.2473766825060537E-2</v>
      </c>
      <c r="IJ187" s="86">
        <f t="shared" si="232"/>
        <v>3.6965302054203487E-2</v>
      </c>
      <c r="IK187" s="86">
        <f t="shared" si="232"/>
        <v>2.7089085518816263E-2</v>
      </c>
      <c r="IL187" s="86">
        <f t="shared" si="232"/>
        <v>2.6968343468465855E-2</v>
      </c>
      <c r="IM187" s="86">
        <f t="shared" si="232"/>
        <v>3.3778113957750683E-2</v>
      </c>
      <c r="IN187" s="86">
        <f t="shared" si="232"/>
        <v>2.1670143509419801E-2</v>
      </c>
      <c r="IO187" s="86">
        <f t="shared" si="232"/>
        <v>1.2472011352580172E-2</v>
      </c>
      <c r="IP187" s="86">
        <f t="shared" si="232"/>
        <v>7.2748384718204053E-3</v>
      </c>
      <c r="IQ187" s="86">
        <f t="shared" si="232"/>
        <v>4.2512538709744462E-3</v>
      </c>
      <c r="IR187" s="86">
        <f t="shared" si="232"/>
        <v>7.7531477568835881E-3</v>
      </c>
      <c r="IS187" s="86">
        <f t="shared" si="232"/>
        <v>6.2097583071943786E-3</v>
      </c>
      <c r="IT187" s="86">
        <f t="shared" si="232"/>
        <v>9.5960641234594593E-3</v>
      </c>
      <c r="IU187" s="86">
        <f t="shared" si="232"/>
        <v>1.9777977335963433E-2</v>
      </c>
      <c r="IV187" s="86">
        <f t="shared" si="232"/>
        <v>4.3314325146536441E-4</v>
      </c>
      <c r="IW187" s="86">
        <f t="shared" si="232"/>
        <v>2.794112652352097E-2</v>
      </c>
      <c r="IY187" s="86">
        <f t="shared" si="233"/>
        <v>4.2473766825060537E-2</v>
      </c>
      <c r="IZ187" s="86">
        <f t="shared" si="233"/>
        <v>3.6965302054203487E-2</v>
      </c>
      <c r="JA187" s="86">
        <f t="shared" si="233"/>
        <v>2.7089085518816263E-2</v>
      </c>
      <c r="JB187" s="86">
        <f t="shared" si="233"/>
        <v>2.6968343468465855E-2</v>
      </c>
      <c r="JC187" s="86">
        <f t="shared" si="233"/>
        <v>3.3778113957750683E-2</v>
      </c>
      <c r="JD187" s="86">
        <f t="shared" si="233"/>
        <v>2.1670143509419801E-2</v>
      </c>
      <c r="JE187" s="86">
        <f t="shared" si="233"/>
        <v>1.2472011352580172E-2</v>
      </c>
      <c r="JF187" s="86">
        <f t="shared" si="233"/>
        <v>7.2748384718204053E-3</v>
      </c>
      <c r="JG187" s="86">
        <f t="shared" si="233"/>
        <v>4.2512538709744462E-3</v>
      </c>
      <c r="JH187" s="86">
        <f t="shared" si="233"/>
        <v>7.7531477568835881E-3</v>
      </c>
      <c r="JI187" s="86">
        <f t="shared" si="233"/>
        <v>6.2097583071943786E-3</v>
      </c>
      <c r="JJ187" s="86">
        <f t="shared" si="233"/>
        <v>9.5960641234594593E-3</v>
      </c>
      <c r="JK187" s="86">
        <f t="shared" si="233"/>
        <v>1.9777977335963433E-2</v>
      </c>
      <c r="JL187" s="86">
        <f t="shared" si="233"/>
        <v>4.3314325146536441E-4</v>
      </c>
      <c r="JM187" s="86">
        <f t="shared" si="233"/>
        <v>2.794112652352097E-2</v>
      </c>
    </row>
    <row r="188" spans="2:273" x14ac:dyDescent="0.25">
      <c r="B188" s="2">
        <v>161</v>
      </c>
      <c r="C188" s="37">
        <v>102.345</v>
      </c>
      <c r="D188" s="37">
        <v>101.89700000000001</v>
      </c>
      <c r="E188" s="37">
        <v>102.5</v>
      </c>
      <c r="F188" s="37">
        <v>100.259</v>
      </c>
      <c r="G188" s="37">
        <v>99.17</v>
      </c>
      <c r="H188" s="37">
        <v>98.623000000000005</v>
      </c>
      <c r="I188" s="37">
        <v>97.491</v>
      </c>
      <c r="J188" s="37">
        <v>96.980999999999995</v>
      </c>
      <c r="K188" s="37">
        <v>99.037999999999997</v>
      </c>
      <c r="L188" s="37">
        <v>99.623000000000005</v>
      </c>
      <c r="M188" s="37">
        <v>98.471999999999994</v>
      </c>
      <c r="N188" s="37">
        <v>96.396000000000001</v>
      </c>
      <c r="O188" s="37">
        <v>98.34</v>
      </c>
      <c r="P188" s="37">
        <v>100.736</v>
      </c>
      <c r="Q188" s="37">
        <v>99.887</v>
      </c>
      <c r="S188" s="4">
        <f t="shared" si="234"/>
        <v>102.13524176120248</v>
      </c>
      <c r="T188" s="4">
        <f t="shared" si="234"/>
        <v>102.0357894664328</v>
      </c>
      <c r="U188" s="4">
        <f t="shared" si="234"/>
        <v>101.55304590482247</v>
      </c>
      <c r="V188" s="4">
        <f t="shared" si="234"/>
        <v>100.24716970152564</v>
      </c>
      <c r="W188" s="4">
        <f t="shared" si="234"/>
        <v>98.557331326338073</v>
      </c>
      <c r="X188" s="4">
        <f t="shared" si="234"/>
        <v>97.899434552747607</v>
      </c>
      <c r="Y188" s="4">
        <f t="shared" si="234"/>
        <v>97.403202472366956</v>
      </c>
      <c r="Z188" s="4">
        <f t="shared" si="234"/>
        <v>96.245452897683577</v>
      </c>
      <c r="AA188" s="4">
        <f t="shared" si="234"/>
        <v>97.218485632566356</v>
      </c>
      <c r="AB188" s="4">
        <f t="shared" si="234"/>
        <v>98.838933276696594</v>
      </c>
      <c r="AC188" s="4">
        <f t="shared" si="234"/>
        <v>96.673460880542336</v>
      </c>
      <c r="AD188" s="4">
        <f t="shared" si="234"/>
        <v>96.406470881771682</v>
      </c>
      <c r="AE188" s="4">
        <f t="shared" si="234"/>
        <v>98.284521715137046</v>
      </c>
      <c r="AF188" s="4">
        <f t="shared" si="234"/>
        <v>100.11345301386626</v>
      </c>
      <c r="AG188" s="4">
        <f t="shared" si="234"/>
        <v>100.9314043900438</v>
      </c>
      <c r="AI188" s="4">
        <f t="shared" si="235"/>
        <v>0.20975823879751943</v>
      </c>
      <c r="AJ188" s="4">
        <f t="shared" si="235"/>
        <v>-0.13878946643279733</v>
      </c>
      <c r="AK188" s="4">
        <f t="shared" si="235"/>
        <v>0.94695409517753149</v>
      </c>
      <c r="AL188" s="4">
        <f t="shared" si="235"/>
        <v>1.1830298474365009E-2</v>
      </c>
      <c r="AM188" s="4">
        <f t="shared" si="235"/>
        <v>0.61266867366192912</v>
      </c>
      <c r="AN188" s="4">
        <f t="shared" si="235"/>
        <v>0.72356544725239758</v>
      </c>
      <c r="AO188" s="4">
        <f t="shared" si="235"/>
        <v>8.779752763304316E-2</v>
      </c>
      <c r="AP188" s="4">
        <f t="shared" si="235"/>
        <v>0.73554710231641707</v>
      </c>
      <c r="AQ188" s="4">
        <f t="shared" si="235"/>
        <v>1.8195143674336407</v>
      </c>
      <c r="AR188" s="4">
        <f t="shared" si="235"/>
        <v>0.7840667233034111</v>
      </c>
      <c r="AS188" s="4">
        <f t="shared" si="235"/>
        <v>1.7985391194576579</v>
      </c>
      <c r="AT188" s="4">
        <f t="shared" si="235"/>
        <v>-1.0470881771681206E-2</v>
      </c>
      <c r="AU188" s="4">
        <f t="shared" si="235"/>
        <v>5.5478284862957139E-2</v>
      </c>
      <c r="AV188" s="4">
        <f t="shared" si="235"/>
        <v>0.6225469861337416</v>
      </c>
      <c r="AW188" s="4">
        <f t="shared" si="235"/>
        <v>-1.0444043900437947</v>
      </c>
      <c r="AY188" s="2">
        <f t="shared" si="227"/>
        <v>102.13524174648117</v>
      </c>
      <c r="AZ188" s="2">
        <f t="shared" si="227"/>
        <v>102.03578945049674</v>
      </c>
      <c r="BA188" s="2">
        <f t="shared" si="227"/>
        <v>101.55304590011758</v>
      </c>
      <c r="BB188" s="2">
        <f t="shared" si="227"/>
        <v>100.24716969668813</v>
      </c>
      <c r="BC188" s="2">
        <f t="shared" si="227"/>
        <v>98.557331299060053</v>
      </c>
      <c r="BD188" s="2">
        <f t="shared" si="227"/>
        <v>97.899434551103951</v>
      </c>
      <c r="BE188" s="2">
        <f t="shared" si="227"/>
        <v>97.403202472324054</v>
      </c>
      <c r="BF188" s="2">
        <f t="shared" si="227"/>
        <v>96.245452897682142</v>
      </c>
      <c r="BG188" s="2">
        <f t="shared" si="227"/>
        <v>97.218485632566313</v>
      </c>
      <c r="BH188" s="2">
        <f t="shared" si="227"/>
        <v>98.838933276693894</v>
      </c>
      <c r="BI188" s="2">
        <f t="shared" si="227"/>
        <v>96.673460880541711</v>
      </c>
      <c r="BJ188" s="2">
        <f t="shared" si="227"/>
        <v>96.40647088175956</v>
      </c>
      <c r="BK188" s="2">
        <f t="shared" si="227"/>
        <v>98.284521713842679</v>
      </c>
      <c r="BL188" s="2">
        <f t="shared" si="227"/>
        <v>100.11345299882538</v>
      </c>
      <c r="BM188" s="2">
        <f t="shared" si="227"/>
        <v>100.9314013917194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>
        <f t="shared" si="203"/>
        <v>97.491</v>
      </c>
      <c r="DB188" s="2">
        <f t="shared" si="204"/>
        <v>96.980999999999995</v>
      </c>
      <c r="DC188" s="2">
        <f t="shared" si="205"/>
        <v>99.037999999999997</v>
      </c>
      <c r="DD188" s="2">
        <f t="shared" si="206"/>
        <v>99.623000000000005</v>
      </c>
      <c r="DE188" s="2">
        <f t="shared" si="207"/>
        <v>98.471999999999994</v>
      </c>
      <c r="DF188" s="2">
        <f t="shared" si="208"/>
        <v>96.396000000000001</v>
      </c>
      <c r="DG188" s="2" t="str">
        <f t="shared" si="209"/>
        <v/>
      </c>
      <c r="DH188" s="2">
        <f t="shared" si="210"/>
        <v>100.736</v>
      </c>
      <c r="DI188" s="2" t="str">
        <f t="shared" si="211"/>
        <v/>
      </c>
      <c r="DK188" s="2">
        <f t="shared" si="236"/>
        <v>122.76101327643435</v>
      </c>
      <c r="DL188" s="2">
        <f t="shared" si="236"/>
        <v>116.91873403805496</v>
      </c>
      <c r="DM188" s="2">
        <f t="shared" si="236"/>
        <v>121.59330243902437</v>
      </c>
      <c r="DN188" s="2">
        <f t="shared" si="236"/>
        <v>118.65257300944671</v>
      </c>
      <c r="DO188" s="2">
        <f t="shared" si="236"/>
        <v>115.53857840026265</v>
      </c>
      <c r="DP188" s="2">
        <f t="shared" si="236"/>
        <v>116.87505208447315</v>
      </c>
      <c r="DQ188" s="2">
        <f t="shared" si="236"/>
        <v>118.71918451308451</v>
      </c>
      <c r="DR188" s="2">
        <f t="shared" si="236"/>
        <v>120.12631152204837</v>
      </c>
      <c r="DS188" s="2">
        <f t="shared" si="236"/>
        <v>123.29696806722687</v>
      </c>
      <c r="DT188" s="2">
        <f t="shared" si="236"/>
        <v>122.13599039039042</v>
      </c>
      <c r="DU188" s="2">
        <f t="shared" si="236"/>
        <v>125.83786700986703</v>
      </c>
      <c r="DV188" s="2">
        <f t="shared" si="236"/>
        <v>114.28323897581791</v>
      </c>
      <c r="DW188" s="2">
        <f t="shared" si="236"/>
        <v>124.55760965250967</v>
      </c>
      <c r="DX188" s="2">
        <f t="shared" si="236"/>
        <v>113.7872551566081</v>
      </c>
      <c r="DY188" s="2">
        <f t="shared" si="236"/>
        <v>106.75599191694472</v>
      </c>
      <c r="EA188" s="2">
        <f t="shared" si="240"/>
        <v>100.52907532800914</v>
      </c>
      <c r="EB188" s="2">
        <f t="shared" si="240"/>
        <v>100.37550956416464</v>
      </c>
      <c r="EC188" s="2">
        <f t="shared" si="240"/>
        <v>99.347277802197823</v>
      </c>
      <c r="ED188" s="2">
        <f t="shared" si="240"/>
        <v>98.771853451226491</v>
      </c>
      <c r="EE188" s="2">
        <f t="shared" si="240"/>
        <v>96.890365421521579</v>
      </c>
      <c r="EF188" s="2">
        <f t="shared" si="239"/>
        <v>96.042011850060476</v>
      </c>
      <c r="EG188" s="2">
        <f t="shared" si="239"/>
        <v>96.234808921825064</v>
      </c>
      <c r="EH188" s="2">
        <f t="shared" si="239"/>
        <v>93.928182145886325</v>
      </c>
      <c r="EI188" s="2">
        <f t="shared" si="239"/>
        <v>93.910619883040951</v>
      </c>
      <c r="EJ188" s="2">
        <f t="shared" si="239"/>
        <v>97.086791260175772</v>
      </c>
      <c r="EK188" s="2">
        <f t="shared" si="212"/>
        <v>93.734005540166208</v>
      </c>
      <c r="EL188" s="2">
        <f t="shared" si="179"/>
        <v>94.867768029095274</v>
      </c>
      <c r="EM188" s="2">
        <f t="shared" si="179"/>
        <v>96.279343149054199</v>
      </c>
      <c r="EN188" s="2">
        <f t="shared" si="179"/>
        <v>99.854314029850755</v>
      </c>
      <c r="EO188" s="2">
        <f t="shared" si="179"/>
        <v>102.55699572781904</v>
      </c>
      <c r="EQ188" s="2">
        <f t="shared" si="237"/>
        <v>102.4000020230725</v>
      </c>
      <c r="ER188" s="2">
        <f t="shared" si="237"/>
        <v>102.27215279226334</v>
      </c>
      <c r="ES188" s="2">
        <f t="shared" si="237"/>
        <v>101.86733165301411</v>
      </c>
      <c r="ET188" s="2">
        <f t="shared" si="237"/>
        <v>100.46478690887585</v>
      </c>
      <c r="EU188" s="2">
        <f t="shared" si="237"/>
        <v>98.835070458619441</v>
      </c>
      <c r="EV188" s="2">
        <f t="shared" si="237"/>
        <v>98.17435709223831</v>
      </c>
      <c r="EW188" s="2">
        <f t="shared" si="237"/>
        <v>97.563466777006099</v>
      </c>
      <c r="EX188" s="2">
        <f t="shared" si="237"/>
        <v>96.519632292345833</v>
      </c>
      <c r="EY188" s="2">
        <f t="shared" si="237"/>
        <v>97.59838650299551</v>
      </c>
      <c r="EZ188" s="2">
        <f t="shared" si="237"/>
        <v>99.053393492657676</v>
      </c>
      <c r="FA188" s="2">
        <f t="shared" si="237"/>
        <v>97.040774177907466</v>
      </c>
      <c r="FB188" s="2">
        <f t="shared" si="237"/>
        <v>96.604542050888952</v>
      </c>
      <c r="FC188" s="2">
        <f t="shared" si="237"/>
        <v>98.601407880182862</v>
      </c>
      <c r="FD188" s="2">
        <f t="shared" si="237"/>
        <v>100.16143373918223</v>
      </c>
      <c r="FE188" s="2">
        <f t="shared" si="237"/>
        <v>100.63110929116883</v>
      </c>
      <c r="FG188" s="2">
        <f t="shared" si="238"/>
        <v>0.9999736421506723</v>
      </c>
      <c r="FH188" s="2">
        <f t="shared" si="238"/>
        <v>0.99997984542168761</v>
      </c>
      <c r="FI188" s="2">
        <f t="shared" si="238"/>
        <v>0.99997633560687549</v>
      </c>
      <c r="FJ188" s="2">
        <f t="shared" si="238"/>
        <v>0.99997590320029983</v>
      </c>
      <c r="FK188" s="2">
        <f t="shared" si="238"/>
        <v>0.99997361784379046</v>
      </c>
      <c r="FL188" s="2">
        <f t="shared" si="238"/>
        <v>0.99997425820759933</v>
      </c>
      <c r="FM188" s="2">
        <f t="shared" si="238"/>
        <v>0.99997432219871318</v>
      </c>
      <c r="FN188" s="2">
        <f t="shared" si="238"/>
        <v>0.99997512175142667</v>
      </c>
      <c r="FO188" s="2">
        <f t="shared" si="238"/>
        <v>0.99997306289284504</v>
      </c>
      <c r="FP188" s="2">
        <f t="shared" si="238"/>
        <v>0.99997483454027114</v>
      </c>
      <c r="FQ188" s="2">
        <f t="shared" si="238"/>
        <v>0.99997366859265058</v>
      </c>
      <c r="FR188" s="2">
        <f t="shared" si="238"/>
        <v>0.99997595439128639</v>
      </c>
      <c r="FS188" s="2">
        <f t="shared" si="238"/>
        <v>0.99997374195925981</v>
      </c>
      <c r="FT188" s="2">
        <f t="shared" si="238"/>
        <v>0.99997084717524531</v>
      </c>
      <c r="FU188" s="2">
        <f t="shared" si="238"/>
        <v>0.9999661870035641</v>
      </c>
      <c r="FW188" s="2">
        <f t="shared" si="229"/>
        <v>0.85817388604151368</v>
      </c>
      <c r="FX188" s="2">
        <f t="shared" si="229"/>
        <v>0.87520227316706378</v>
      </c>
      <c r="FY188" s="2">
        <f t="shared" si="229"/>
        <v>0.87507719667696093</v>
      </c>
      <c r="FZ188" s="2">
        <f t="shared" si="229"/>
        <v>0.87117256563194589</v>
      </c>
      <c r="GA188" s="2">
        <f t="shared" si="229"/>
        <v>0.85692887388082373</v>
      </c>
      <c r="GB188" s="2">
        <f t="shared" si="229"/>
        <v>0.87081884514638042</v>
      </c>
      <c r="GC188" s="2">
        <f t="shared" si="229"/>
        <v>0.87894426440687112</v>
      </c>
      <c r="GD188" s="2">
        <f t="shared" si="229"/>
        <v>0.89394696301067667</v>
      </c>
      <c r="GE188" s="2">
        <f t="shared" si="229"/>
        <v>0.89676883250171024</v>
      </c>
      <c r="GF188" s="2">
        <f t="shared" si="229"/>
        <v>0.89062831973688583</v>
      </c>
      <c r="GG188" s="2">
        <f t="shared" si="229"/>
        <v>0.88866513580125306</v>
      </c>
      <c r="GH188" s="2">
        <f t="shared" si="229"/>
        <v>0.88568574641522735</v>
      </c>
      <c r="GI188" s="2">
        <f t="shared" si="229"/>
        <v>0.86321281489009127</v>
      </c>
      <c r="GJ188" s="2">
        <f t="shared" si="229"/>
        <v>0.84244930078519431</v>
      </c>
      <c r="GK188" s="2">
        <f t="shared" si="229"/>
        <v>0.84414962679239158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5.8525479501614274E-256</v>
      </c>
      <c r="HM188" s="86">
        <f t="shared" si="241"/>
        <v>0</v>
      </c>
      <c r="HN188" s="86">
        <f t="shared" si="241"/>
        <v>0</v>
      </c>
      <c r="HO188" s="86">
        <f t="shared" si="226"/>
        <v>6.0836942944519839E-274</v>
      </c>
      <c r="HP188" s="86">
        <f t="shared" si="226"/>
        <v>4.3451052412308327E-244</v>
      </c>
      <c r="HQ188" s="86">
        <f t="shared" si="226"/>
        <v>0</v>
      </c>
      <c r="HS188" s="86">
        <f t="shared" si="231"/>
        <v>3.5269998256059383E-40</v>
      </c>
      <c r="HT188" s="86">
        <f t="shared" si="231"/>
        <v>6.9142531994556244E-38</v>
      </c>
      <c r="HU188" s="86">
        <f t="shared" si="231"/>
        <v>6.8996007159014104E-42</v>
      </c>
      <c r="HV188" s="86">
        <f t="shared" si="231"/>
        <v>1.5195448963277361E-43</v>
      </c>
      <c r="HW188" s="86">
        <f t="shared" si="231"/>
        <v>2.3024934855227625E-43</v>
      </c>
      <c r="HX188" s="86">
        <f t="shared" si="231"/>
        <v>4.4835099473238486E-46</v>
      </c>
      <c r="HY188" s="86">
        <f t="shared" si="231"/>
        <v>1.5515728435167833E-53</v>
      </c>
      <c r="HZ188" s="86">
        <f t="shared" si="231"/>
        <v>1.3799518847417474E-54</v>
      </c>
      <c r="IA188" s="86">
        <f t="shared" si="231"/>
        <v>1.3083490089077375E-61</v>
      </c>
      <c r="IB188" s="86">
        <f t="shared" si="231"/>
        <v>2.0432506780741942E-57</v>
      </c>
      <c r="IC188" s="86">
        <f t="shared" si="231"/>
        <v>1.2425495465269097E-59</v>
      </c>
      <c r="ID188" s="86">
        <f t="shared" si="231"/>
        <v>1.8065016357681354E-54</v>
      </c>
      <c r="IE188" s="86">
        <f t="shared" si="231"/>
        <v>4.8687950403977415E-51</v>
      </c>
      <c r="IF188" s="86">
        <f t="shared" si="231"/>
        <v>4.4402834677217017E-69</v>
      </c>
      <c r="IG188" s="86">
        <f t="shared" si="231"/>
        <v>4.6116740383672965E-59</v>
      </c>
      <c r="II188" s="86">
        <f t="shared" si="232"/>
        <v>3.2496742960391761E-2</v>
      </c>
      <c r="IJ188" s="86">
        <f t="shared" si="232"/>
        <v>2.8546689263850341E-2</v>
      </c>
      <c r="IK188" s="86">
        <f t="shared" si="232"/>
        <v>2.0340785571030688E-2</v>
      </c>
      <c r="IL188" s="86">
        <f t="shared" si="232"/>
        <v>2.0127590686544745E-2</v>
      </c>
      <c r="IM188" s="86">
        <f t="shared" si="232"/>
        <v>2.5230360854051351E-2</v>
      </c>
      <c r="IN188" s="86">
        <f t="shared" si="232"/>
        <v>1.5841538204984386E-2</v>
      </c>
      <c r="IO188" s="86">
        <f t="shared" si="232"/>
        <v>8.7869644071783565E-3</v>
      </c>
      <c r="IP188" s="86">
        <f t="shared" si="232"/>
        <v>5.0285899742986669E-3</v>
      </c>
      <c r="IQ188" s="86">
        <f t="shared" si="232"/>
        <v>2.8254898019396857E-3</v>
      </c>
      <c r="IR188" s="86">
        <f t="shared" si="232"/>
        <v>5.3537027357006021E-3</v>
      </c>
      <c r="IS188" s="86">
        <f t="shared" si="232"/>
        <v>4.1903837810513458E-3</v>
      </c>
      <c r="IT188" s="86">
        <f t="shared" si="232"/>
        <v>6.6866975639493492E-3</v>
      </c>
      <c r="IU188" s="86">
        <f t="shared" si="232"/>
        <v>1.4159893308502045E-2</v>
      </c>
      <c r="IV188" s="86">
        <f t="shared" si="232"/>
        <v>1.9641934254166875E-4</v>
      </c>
      <c r="IW188" s="86">
        <f t="shared" si="232"/>
        <v>2.0079627660273866E-2</v>
      </c>
      <c r="IY188" s="86">
        <f t="shared" si="233"/>
        <v>3.2496742960391761E-2</v>
      </c>
      <c r="IZ188" s="86">
        <f t="shared" si="233"/>
        <v>2.8546689263850341E-2</v>
      </c>
      <c r="JA188" s="86">
        <f t="shared" si="233"/>
        <v>2.0340785571030688E-2</v>
      </c>
      <c r="JB188" s="86">
        <f t="shared" si="233"/>
        <v>2.0127590686544745E-2</v>
      </c>
      <c r="JC188" s="86">
        <f t="shared" si="233"/>
        <v>2.5230360854051351E-2</v>
      </c>
      <c r="JD188" s="86">
        <f t="shared" si="233"/>
        <v>1.5841538204984386E-2</v>
      </c>
      <c r="JE188" s="86">
        <f t="shared" si="233"/>
        <v>8.7869644071783565E-3</v>
      </c>
      <c r="JF188" s="86">
        <f t="shared" si="233"/>
        <v>5.0285899742986669E-3</v>
      </c>
      <c r="JG188" s="86">
        <f t="shared" si="233"/>
        <v>2.8254898019396857E-3</v>
      </c>
      <c r="JH188" s="86">
        <f t="shared" si="233"/>
        <v>5.3537027357006021E-3</v>
      </c>
      <c r="JI188" s="86">
        <f t="shared" si="233"/>
        <v>4.1903837810513458E-3</v>
      </c>
      <c r="JJ188" s="86">
        <f t="shared" si="233"/>
        <v>6.6866975639493492E-3</v>
      </c>
      <c r="JK188" s="86">
        <f t="shared" si="233"/>
        <v>1.4159893308502045E-2</v>
      </c>
      <c r="JL188" s="86">
        <f t="shared" si="233"/>
        <v>1.9641934254166875E-4</v>
      </c>
      <c r="JM188" s="86">
        <f t="shared" si="233"/>
        <v>2.0079627660273866E-2</v>
      </c>
    </row>
    <row r="189" spans="2:273" x14ac:dyDescent="0.25">
      <c r="B189" s="2">
        <v>162</v>
      </c>
      <c r="C189" s="37">
        <v>101.983</v>
      </c>
      <c r="D189" s="37">
        <v>102.069</v>
      </c>
      <c r="E189" s="37">
        <v>101.96299999999999</v>
      </c>
      <c r="F189" s="37">
        <v>100.333</v>
      </c>
      <c r="G189" s="37">
        <v>99.623000000000005</v>
      </c>
      <c r="H189" s="37">
        <v>98.679000000000002</v>
      </c>
      <c r="I189" s="37">
        <v>98.019000000000005</v>
      </c>
      <c r="J189" s="37">
        <v>97.263999999999996</v>
      </c>
      <c r="K189" s="37">
        <v>99.283000000000001</v>
      </c>
      <c r="L189" s="37">
        <v>99.396000000000001</v>
      </c>
      <c r="M189" s="37">
        <v>98.34</v>
      </c>
      <c r="N189" s="37">
        <v>96.980999999999995</v>
      </c>
      <c r="O189" s="37">
        <v>98.641999999999996</v>
      </c>
      <c r="P189" s="37">
        <v>100.038</v>
      </c>
      <c r="Q189" s="37">
        <v>99.849000000000004</v>
      </c>
      <c r="S189" s="4">
        <f t="shared" si="234"/>
        <v>102.00644495576833</v>
      </c>
      <c r="T189" s="4">
        <f t="shared" si="234"/>
        <v>101.91996965444554</v>
      </c>
      <c r="U189" s="4">
        <f t="shared" si="234"/>
        <v>101.42428560308892</v>
      </c>
      <c r="V189" s="4">
        <f t="shared" si="234"/>
        <v>100.10380960418095</v>
      </c>
      <c r="W189" s="4">
        <f t="shared" si="234"/>
        <v>98.417349237524093</v>
      </c>
      <c r="X189" s="4">
        <f t="shared" si="234"/>
        <v>97.784100622734101</v>
      </c>
      <c r="Y189" s="4">
        <f t="shared" si="234"/>
        <v>97.274578792474259</v>
      </c>
      <c r="Z189" s="4">
        <f t="shared" si="234"/>
        <v>96.134737177414138</v>
      </c>
      <c r="AA189" s="4">
        <f t="shared" si="234"/>
        <v>97.109360239743069</v>
      </c>
      <c r="AB189" s="4">
        <f t="shared" si="234"/>
        <v>98.722012391299458</v>
      </c>
      <c r="AC189" s="4">
        <f t="shared" si="234"/>
        <v>96.522579358005473</v>
      </c>
      <c r="AD189" s="4">
        <f t="shared" si="234"/>
        <v>96.25117207231321</v>
      </c>
      <c r="AE189" s="4">
        <f t="shared" si="234"/>
        <v>98.152470915971719</v>
      </c>
      <c r="AF189" s="4">
        <f t="shared" si="234"/>
        <v>99.998814240023947</v>
      </c>
      <c r="AG189" s="4">
        <f t="shared" si="234"/>
        <v>100.76236235502974</v>
      </c>
      <c r="AI189" s="4">
        <f t="shared" si="235"/>
        <v>-2.3444955768326281E-2</v>
      </c>
      <c r="AJ189" s="4">
        <f t="shared" si="235"/>
        <v>0.14903034555446482</v>
      </c>
      <c r="AK189" s="4">
        <f t="shared" si="235"/>
        <v>0.53871439691107526</v>
      </c>
      <c r="AL189" s="4">
        <f t="shared" si="235"/>
        <v>0.22919039581904599</v>
      </c>
      <c r="AM189" s="4">
        <f t="shared" si="235"/>
        <v>1.2056507624759121</v>
      </c>
      <c r="AN189" s="4">
        <f t="shared" si="235"/>
        <v>0.89489937726590085</v>
      </c>
      <c r="AO189" s="4">
        <f t="shared" si="235"/>
        <v>0.74442120752574681</v>
      </c>
      <c r="AP189" s="4">
        <f t="shared" si="235"/>
        <v>1.1292628225858579</v>
      </c>
      <c r="AQ189" s="4">
        <f t="shared" si="235"/>
        <v>2.1736397602569326</v>
      </c>
      <c r="AR189" s="4">
        <f t="shared" si="235"/>
        <v>0.67398760870054275</v>
      </c>
      <c r="AS189" s="4">
        <f t="shared" si="235"/>
        <v>1.8174206419945307</v>
      </c>
      <c r="AT189" s="4">
        <f t="shared" si="235"/>
        <v>0.72982792768678451</v>
      </c>
      <c r="AU189" s="4">
        <f t="shared" si="235"/>
        <v>0.48952908402827688</v>
      </c>
      <c r="AV189" s="4">
        <f t="shared" si="235"/>
        <v>3.9185759976049894E-2</v>
      </c>
      <c r="AW189" s="4">
        <f t="shared" si="235"/>
        <v>-0.91336235502973295</v>
      </c>
      <c r="AY189" s="2">
        <f t="shared" si="227"/>
        <v>102.00644495310755</v>
      </c>
      <c r="AZ189" s="2">
        <f t="shared" si="227"/>
        <v>101.91996965139609</v>
      </c>
      <c r="BA189" s="2">
        <f t="shared" si="227"/>
        <v>101.42428560235187</v>
      </c>
      <c r="BB189" s="2">
        <f t="shared" si="227"/>
        <v>100.1038096034538</v>
      </c>
      <c r="BC189" s="2">
        <f t="shared" si="227"/>
        <v>98.417349233368498</v>
      </c>
      <c r="BD189" s="2">
        <f t="shared" si="227"/>
        <v>97.784100622521066</v>
      </c>
      <c r="BE189" s="2">
        <f t="shared" si="227"/>
        <v>97.27457879247001</v>
      </c>
      <c r="BF189" s="2">
        <f t="shared" si="227"/>
        <v>96.13473717741401</v>
      </c>
      <c r="BG189" s="2">
        <f t="shared" si="227"/>
        <v>97.109360239743069</v>
      </c>
      <c r="BH189" s="2">
        <f t="shared" si="227"/>
        <v>98.722012391299231</v>
      </c>
      <c r="BI189" s="2">
        <f t="shared" si="227"/>
        <v>96.52257935800543</v>
      </c>
      <c r="BJ189" s="2">
        <f t="shared" si="227"/>
        <v>96.251172072312102</v>
      </c>
      <c r="BK189" s="2">
        <f t="shared" si="227"/>
        <v>98.152470915826711</v>
      </c>
      <c r="BL189" s="2">
        <f t="shared" si="227"/>
        <v>99.998814238413189</v>
      </c>
      <c r="BM189" s="2">
        <f t="shared" si="227"/>
        <v>100.76236183166495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>
        <f t="shared" si="203"/>
        <v>98.019000000000005</v>
      </c>
      <c r="DB189" s="2">
        <f t="shared" si="204"/>
        <v>97.263999999999996</v>
      </c>
      <c r="DC189" s="2">
        <f t="shared" si="205"/>
        <v>99.283000000000001</v>
      </c>
      <c r="DD189" s="2">
        <f t="shared" si="206"/>
        <v>99.396000000000001</v>
      </c>
      <c r="DE189" s="2">
        <f t="shared" si="207"/>
        <v>98.34</v>
      </c>
      <c r="DF189" s="2">
        <f t="shared" si="208"/>
        <v>96.980999999999995</v>
      </c>
      <c r="DG189" s="2" t="str">
        <f t="shared" si="209"/>
        <v/>
      </c>
      <c r="DH189" s="2">
        <f t="shared" si="210"/>
        <v>100.038</v>
      </c>
      <c r="DI189" s="2" t="str">
        <f t="shared" si="211"/>
        <v/>
      </c>
      <c r="DK189" s="2">
        <f t="shared" si="236"/>
        <v>122.75385988620201</v>
      </c>
      <c r="DL189" s="2">
        <f t="shared" si="236"/>
        <v>116.86891606765327</v>
      </c>
      <c r="DM189" s="2">
        <f t="shared" si="236"/>
        <v>121.58229165103188</v>
      </c>
      <c r="DN189" s="2">
        <f t="shared" si="236"/>
        <v>118.6367964912281</v>
      </c>
      <c r="DO189" s="2">
        <f t="shared" si="236"/>
        <v>115.50561067950545</v>
      </c>
      <c r="DP189" s="2">
        <f t="shared" si="236"/>
        <v>116.8592422584528</v>
      </c>
      <c r="DQ189" s="2">
        <f t="shared" si="236"/>
        <v>118.70616675246676</v>
      </c>
      <c r="DR189" s="2">
        <f t="shared" si="236"/>
        <v>120.13571763869132</v>
      </c>
      <c r="DS189" s="2">
        <f t="shared" si="236"/>
        <v>123.34465938375348</v>
      </c>
      <c r="DT189" s="2">
        <f t="shared" si="236"/>
        <v>122.16891021021024</v>
      </c>
      <c r="DU189" s="2">
        <f t="shared" si="236"/>
        <v>125.89314860574862</v>
      </c>
      <c r="DV189" s="2">
        <f t="shared" si="236"/>
        <v>114.25106116642957</v>
      </c>
      <c r="DW189" s="2">
        <f t="shared" si="236"/>
        <v>124.59717039897042</v>
      </c>
      <c r="DX189" s="2">
        <f t="shared" si="236"/>
        <v>113.73814667685257</v>
      </c>
      <c r="DY189" s="2">
        <f t="shared" si="236"/>
        <v>106.64988780126063</v>
      </c>
      <c r="EA189" s="2">
        <f t="shared" si="240"/>
        <v>100.35190025670281</v>
      </c>
      <c r="EB189" s="2">
        <f t="shared" si="240"/>
        <v>100.21380714285715</v>
      </c>
      <c r="EC189" s="2">
        <f t="shared" si="240"/>
        <v>99.156578681318706</v>
      </c>
      <c r="ED189" s="2">
        <f t="shared" si="240"/>
        <v>98.586249714774695</v>
      </c>
      <c r="EE189" s="2">
        <f t="shared" si="240"/>
        <v>96.70061967100753</v>
      </c>
      <c r="EF189" s="2">
        <f t="shared" si="239"/>
        <v>95.873759068923846</v>
      </c>
      <c r="EG189" s="2">
        <f t="shared" si="239"/>
        <v>96.07397248861767</v>
      </c>
      <c r="EH189" s="2">
        <f t="shared" si="239"/>
        <v>93.757335029686161</v>
      </c>
      <c r="EI189" s="2">
        <f t="shared" si="239"/>
        <v>93.716058787319184</v>
      </c>
      <c r="EJ189" s="2">
        <f t="shared" si="239"/>
        <v>96.922778669724806</v>
      </c>
      <c r="EK189" s="2">
        <f t="shared" si="212"/>
        <v>93.504850877192993</v>
      </c>
      <c r="EL189" s="2">
        <f t="shared" si="179"/>
        <v>94.670710944026723</v>
      </c>
      <c r="EM189" s="2">
        <f t="shared" si="179"/>
        <v>96.087597158630089</v>
      </c>
      <c r="EN189" s="2">
        <f t="shared" si="179"/>
        <v>99.73143776119403</v>
      </c>
      <c r="EO189" s="2">
        <f t="shared" si="179"/>
        <v>102.43816449996064</v>
      </c>
      <c r="EQ189" s="2">
        <f t="shared" si="237"/>
        <v>102.25520400433979</v>
      </c>
      <c r="ER189" s="2">
        <f t="shared" si="237"/>
        <v>102.14150394023014</v>
      </c>
      <c r="ES189" s="2">
        <f t="shared" si="237"/>
        <v>101.71898340684733</v>
      </c>
      <c r="ET189" s="2">
        <f t="shared" si="237"/>
        <v>100.30797756146063</v>
      </c>
      <c r="EU189" s="2">
        <f t="shared" si="237"/>
        <v>98.678229993002034</v>
      </c>
      <c r="EV189" s="2">
        <f t="shared" si="237"/>
        <v>98.041994764329331</v>
      </c>
      <c r="EW189" s="2">
        <f t="shared" si="237"/>
        <v>97.42479030095852</v>
      </c>
      <c r="EX189" s="2">
        <f t="shared" si="237"/>
        <v>96.391299407134539</v>
      </c>
      <c r="EY189" s="2">
        <f t="shared" si="237"/>
        <v>97.464804216567032</v>
      </c>
      <c r="EZ189" s="2">
        <f t="shared" si="237"/>
        <v>98.922877771379234</v>
      </c>
      <c r="FA189" s="2">
        <f t="shared" si="237"/>
        <v>96.866517417053217</v>
      </c>
      <c r="FB189" s="2">
        <f t="shared" si="237"/>
        <v>96.43673136855594</v>
      </c>
      <c r="FC189" s="2">
        <f t="shared" si="237"/>
        <v>98.450104775832585</v>
      </c>
      <c r="FD189" s="2">
        <f t="shared" si="237"/>
        <v>100.04398197990164</v>
      </c>
      <c r="FE189" s="2">
        <f t="shared" si="237"/>
        <v>100.48003978723365</v>
      </c>
      <c r="FG189" s="2">
        <f t="shared" si="238"/>
        <v>0.99997596129996036</v>
      </c>
      <c r="FH189" s="2">
        <f t="shared" si="238"/>
        <v>0.99998161877351943</v>
      </c>
      <c r="FI189" s="2">
        <f t="shared" si="238"/>
        <v>0.99997841777202501</v>
      </c>
      <c r="FJ189" s="2">
        <f t="shared" si="238"/>
        <v>0.9999780234108836</v>
      </c>
      <c r="FK189" s="2">
        <f t="shared" si="238"/>
        <v>0.99997593913171778</v>
      </c>
      <c r="FL189" s="2">
        <f t="shared" si="238"/>
        <v>0.99997652315313112</v>
      </c>
      <c r="FM189" s="2">
        <f t="shared" si="238"/>
        <v>0.99997658151398461</v>
      </c>
      <c r="FN189" s="2">
        <f t="shared" si="238"/>
        <v>0.99997731071796969</v>
      </c>
      <c r="FO189" s="2">
        <f t="shared" si="238"/>
        <v>0.99997543300806568</v>
      </c>
      <c r="FP189" s="2">
        <f t="shared" si="238"/>
        <v>0.99997704877712934</v>
      </c>
      <c r="FQ189" s="2">
        <f t="shared" si="238"/>
        <v>0.99997598541544297</v>
      </c>
      <c r="FR189" s="2">
        <f t="shared" si="238"/>
        <v>0.99997807009781603</v>
      </c>
      <c r="FS189" s="2">
        <f t="shared" si="238"/>
        <v>0.99997605232689546</v>
      </c>
      <c r="FT189" s="2">
        <f t="shared" si="238"/>
        <v>0.99997341223962477</v>
      </c>
      <c r="FU189" s="2">
        <f t="shared" si="238"/>
        <v>0.99996916208899111</v>
      </c>
      <c r="FW189" s="2">
        <f t="shared" si="229"/>
        <v>0.86901850767141486</v>
      </c>
      <c r="FX189" s="2">
        <f t="shared" si="229"/>
        <v>0.88491943833409115</v>
      </c>
      <c r="FY189" s="2">
        <f t="shared" si="229"/>
        <v>0.88480281885041256</v>
      </c>
      <c r="FZ189" s="2">
        <f t="shared" si="229"/>
        <v>0.88116089251344698</v>
      </c>
      <c r="GA189" s="2">
        <f t="shared" si="229"/>
        <v>0.8678540351763161</v>
      </c>
      <c r="GB189" s="2">
        <f t="shared" si="229"/>
        <v>0.88083084540527712</v>
      </c>
      <c r="GC189" s="2">
        <f t="shared" si="229"/>
        <v>0.88840721610551465</v>
      </c>
      <c r="GD189" s="2">
        <f t="shared" si="229"/>
        <v>0.90236742057530095</v>
      </c>
      <c r="GE189" s="2">
        <f t="shared" si="229"/>
        <v>0.90498905056689716</v>
      </c>
      <c r="GF189" s="2">
        <f t="shared" si="229"/>
        <v>0.89928258579538412</v>
      </c>
      <c r="GG189" s="2">
        <f t="shared" si="229"/>
        <v>0.89745685764044403</v>
      </c>
      <c r="GH189" s="2">
        <f t="shared" si="229"/>
        <v>0.89468485821248356</v>
      </c>
      <c r="GI189" s="2">
        <f t="shared" si="229"/>
        <v>0.873728831274866</v>
      </c>
      <c r="GJ189" s="2">
        <f t="shared" si="229"/>
        <v>0.85429214241406137</v>
      </c>
      <c r="GK189" s="2">
        <f t="shared" si="229"/>
        <v>0.85588652150253131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2.3014418402373864E-262</v>
      </c>
      <c r="HM189" s="86">
        <f t="shared" si="241"/>
        <v>0</v>
      </c>
      <c r="HN189" s="86">
        <f t="shared" si="241"/>
        <v>0</v>
      </c>
      <c r="HO189" s="86">
        <f t="shared" si="226"/>
        <v>5.9345547904982929E-281</v>
      </c>
      <c r="HP189" s="86">
        <f t="shared" si="226"/>
        <v>2.4612487496868765E-250</v>
      </c>
      <c r="HQ189" s="86">
        <f t="shared" si="226"/>
        <v>0</v>
      </c>
      <c r="HS189" s="86">
        <f t="shared" si="231"/>
        <v>6.4412401148976784E-42</v>
      </c>
      <c r="HT189" s="86">
        <f t="shared" si="231"/>
        <v>1.7539762211947876E-39</v>
      </c>
      <c r="HU189" s="86">
        <f t="shared" si="231"/>
        <v>1.1399999979302279E-43</v>
      </c>
      <c r="HV189" s="86">
        <f t="shared" si="231"/>
        <v>2.1236159043798073E-45</v>
      </c>
      <c r="HW189" s="86">
        <f t="shared" si="231"/>
        <v>2.8751334218129846E-45</v>
      </c>
      <c r="HX189" s="86">
        <f t="shared" si="231"/>
        <v>4.6338295678969231E-48</v>
      </c>
      <c r="HY189" s="86">
        <f t="shared" si="231"/>
        <v>8.8966338072249339E-56</v>
      </c>
      <c r="HZ189" s="86">
        <f t="shared" si="231"/>
        <v>7.6923197514385845E-57</v>
      </c>
      <c r="IA189" s="86">
        <f t="shared" si="231"/>
        <v>3.9812259980150134E-64</v>
      </c>
      <c r="IB189" s="86">
        <f t="shared" si="231"/>
        <v>9.4766110662721265E-60</v>
      </c>
      <c r="IC189" s="86">
        <f t="shared" si="231"/>
        <v>4.2057709310519559E-62</v>
      </c>
      <c r="ID189" s="86">
        <f t="shared" si="231"/>
        <v>9.7828225750009488E-57</v>
      </c>
      <c r="IE189" s="86">
        <f t="shared" si="231"/>
        <v>3.0407408765423168E-53</v>
      </c>
      <c r="IF189" s="86">
        <f t="shared" si="231"/>
        <v>3.4623066408108709E-72</v>
      </c>
      <c r="IG189" s="86">
        <f t="shared" si="231"/>
        <v>8.9245684423227736E-62</v>
      </c>
      <c r="II189" s="86">
        <f t="shared" si="232"/>
        <v>2.4598836233578888E-2</v>
      </c>
      <c r="IJ189" s="86">
        <f t="shared" si="232"/>
        <v>2.1834537059694424E-2</v>
      </c>
      <c r="IK189" s="86">
        <f t="shared" si="232"/>
        <v>1.5108336439174364E-2</v>
      </c>
      <c r="IL189" s="86">
        <f t="shared" si="232"/>
        <v>1.4852898977719391E-2</v>
      </c>
      <c r="IM189" s="86">
        <f t="shared" si="232"/>
        <v>1.8622427867860676E-2</v>
      </c>
      <c r="IN189" s="86">
        <f t="shared" si="232"/>
        <v>1.1439075078474671E-2</v>
      </c>
      <c r="IO189" s="86">
        <f t="shared" si="232"/>
        <v>6.1072585936923739E-3</v>
      </c>
      <c r="IP189" s="86">
        <f t="shared" si="232"/>
        <v>3.4291077505048083E-3</v>
      </c>
      <c r="IQ189" s="86">
        <f t="shared" si="232"/>
        <v>1.8498669304585242E-3</v>
      </c>
      <c r="IR189" s="86">
        <f t="shared" si="232"/>
        <v>3.6461892537557892E-3</v>
      </c>
      <c r="IS189" s="86">
        <f t="shared" si="232"/>
        <v>2.7858471067238695E-3</v>
      </c>
      <c r="IT189" s="86">
        <f t="shared" si="232"/>
        <v>4.5960655804146554E-3</v>
      </c>
      <c r="IU189" s="86">
        <f t="shared" si="232"/>
        <v>1.0000000000003322E-2</v>
      </c>
      <c r="IV189" s="86">
        <f t="shared" si="232"/>
        <v>8.5607092692155284E-5</v>
      </c>
      <c r="IW189" s="86">
        <f t="shared" si="232"/>
        <v>1.4222205805786774E-2</v>
      </c>
      <c r="IY189" s="86">
        <f t="shared" si="233"/>
        <v>2.4598836233578888E-2</v>
      </c>
      <c r="IZ189" s="86">
        <f t="shared" si="233"/>
        <v>2.1834537059694424E-2</v>
      </c>
      <c r="JA189" s="86">
        <f t="shared" si="233"/>
        <v>1.5108336439174364E-2</v>
      </c>
      <c r="JB189" s="86">
        <f t="shared" si="233"/>
        <v>1.4852898977719391E-2</v>
      </c>
      <c r="JC189" s="86">
        <f t="shared" si="233"/>
        <v>1.8622427867860676E-2</v>
      </c>
      <c r="JD189" s="86">
        <f t="shared" si="233"/>
        <v>1.1439075078474671E-2</v>
      </c>
      <c r="JE189" s="86">
        <f t="shared" si="233"/>
        <v>6.1072585936923739E-3</v>
      </c>
      <c r="JF189" s="86">
        <f t="shared" si="233"/>
        <v>3.4291077505048083E-3</v>
      </c>
      <c r="JG189" s="86">
        <f t="shared" si="233"/>
        <v>1.8498669304585242E-3</v>
      </c>
      <c r="JH189" s="86">
        <f t="shared" si="233"/>
        <v>3.6461892537557892E-3</v>
      </c>
      <c r="JI189" s="86">
        <f t="shared" si="233"/>
        <v>2.7858471067238695E-3</v>
      </c>
      <c r="JJ189" s="86">
        <f t="shared" si="233"/>
        <v>4.5960655804146554E-3</v>
      </c>
      <c r="JK189" s="86">
        <f t="shared" si="233"/>
        <v>1.0000000000003322E-2</v>
      </c>
      <c r="JL189" s="86">
        <f t="shared" si="233"/>
        <v>8.5607092692155284E-5</v>
      </c>
      <c r="JM189" s="86">
        <f t="shared" si="233"/>
        <v>1.4222205805786774E-2</v>
      </c>
    </row>
    <row r="190" spans="2:273" x14ac:dyDescent="0.25">
      <c r="B190" s="2">
        <v>163</v>
      </c>
      <c r="C190" s="37">
        <v>102.655</v>
      </c>
      <c r="D190" s="37">
        <v>102.5</v>
      </c>
      <c r="E190" s="37">
        <v>102.48099999999999</v>
      </c>
      <c r="F190" s="37">
        <v>100.426</v>
      </c>
      <c r="G190" s="37">
        <v>98.716999999999999</v>
      </c>
      <c r="H190" s="37">
        <v>97.623000000000005</v>
      </c>
      <c r="I190" s="37">
        <v>97.415000000000006</v>
      </c>
      <c r="J190" s="37">
        <v>97.736000000000004</v>
      </c>
      <c r="K190" s="37">
        <v>98.302000000000007</v>
      </c>
      <c r="L190" s="37">
        <v>99.376999999999995</v>
      </c>
      <c r="M190" s="37">
        <v>97.66</v>
      </c>
      <c r="N190" s="37">
        <v>97.774000000000001</v>
      </c>
      <c r="O190" s="37">
        <v>99.453000000000003</v>
      </c>
      <c r="P190" s="37">
        <v>99.491</v>
      </c>
      <c r="Q190" s="37">
        <v>100.057</v>
      </c>
      <c r="S190" s="4">
        <f t="shared" si="234"/>
        <v>101.87697513022866</v>
      </c>
      <c r="T190" s="4">
        <f t="shared" si="234"/>
        <v>101.8034531075763</v>
      </c>
      <c r="U190" s="4">
        <f t="shared" si="234"/>
        <v>101.29461944404675</v>
      </c>
      <c r="V190" s="4">
        <f t="shared" si="234"/>
        <v>99.959842574034624</v>
      </c>
      <c r="W190" s="4">
        <f t="shared" si="234"/>
        <v>98.276650673567261</v>
      </c>
      <c r="X190" s="4">
        <f t="shared" si="234"/>
        <v>97.667994281151849</v>
      </c>
      <c r="Y190" s="4">
        <f t="shared" si="234"/>
        <v>97.145481515764345</v>
      </c>
      <c r="Z190" s="4">
        <f t="shared" si="234"/>
        <v>96.023132122925929</v>
      </c>
      <c r="AA190" s="4">
        <f t="shared" si="234"/>
        <v>96.998991706242521</v>
      </c>
      <c r="AB190" s="4">
        <f t="shared" si="234"/>
        <v>98.604427700493943</v>
      </c>
      <c r="AC190" s="4">
        <f t="shared" si="234"/>
        <v>96.370548407688773</v>
      </c>
      <c r="AD190" s="4">
        <f t="shared" si="234"/>
        <v>96.095270011250875</v>
      </c>
      <c r="AE190" s="4">
        <f t="shared" si="234"/>
        <v>98.019594888575554</v>
      </c>
      <c r="AF190" s="4">
        <f t="shared" si="234"/>
        <v>99.88406893160203</v>
      </c>
      <c r="AG190" s="4">
        <f t="shared" si="234"/>
        <v>100.59404846100888</v>
      </c>
      <c r="AI190" s="4">
        <f t="shared" si="235"/>
        <v>0.77802486977134322</v>
      </c>
      <c r="AJ190" s="4">
        <f t="shared" si="235"/>
        <v>0.69654689242369727</v>
      </c>
      <c r="AK190" s="4">
        <f t="shared" si="235"/>
        <v>1.1863805559532494</v>
      </c>
      <c r="AL190" s="4">
        <f t="shared" si="235"/>
        <v>0.46615742596537757</v>
      </c>
      <c r="AM190" s="4">
        <f t="shared" si="235"/>
        <v>0.44034932643273805</v>
      </c>
      <c r="AN190" s="4">
        <f t="shared" si="235"/>
        <v>-4.4994281151844007E-2</v>
      </c>
      <c r="AO190" s="4">
        <f t="shared" si="235"/>
        <v>0.26951848423566105</v>
      </c>
      <c r="AP190" s="4">
        <f t="shared" si="235"/>
        <v>1.7128678770740748</v>
      </c>
      <c r="AQ190" s="4">
        <f t="shared" si="235"/>
        <v>1.3030082937574861</v>
      </c>
      <c r="AR190" s="4">
        <f t="shared" si="235"/>
        <v>0.77257229950605222</v>
      </c>
      <c r="AS190" s="4">
        <f t="shared" si="235"/>
        <v>1.2894515923112237</v>
      </c>
      <c r="AT190" s="4">
        <f t="shared" si="235"/>
        <v>1.6787299887491258</v>
      </c>
      <c r="AU190" s="4">
        <f t="shared" si="235"/>
        <v>1.4334051114244488</v>
      </c>
      <c r="AV190" s="4">
        <f t="shared" si="235"/>
        <v>-0.3930689316020306</v>
      </c>
      <c r="AW190" s="4">
        <f t="shared" si="235"/>
        <v>-0.53704846100887949</v>
      </c>
      <c r="AY190" s="2">
        <f t="shared" si="227"/>
        <v>101.87697512978569</v>
      </c>
      <c r="AZ190" s="2">
        <f t="shared" si="227"/>
        <v>101.80345310703422</v>
      </c>
      <c r="BA190" s="2">
        <f t="shared" si="227"/>
        <v>101.29461944394046</v>
      </c>
      <c r="BB190" s="2">
        <f t="shared" si="227"/>
        <v>99.959842573934353</v>
      </c>
      <c r="BC190" s="2">
        <f t="shared" si="227"/>
        <v>98.276650672989334</v>
      </c>
      <c r="BD190" s="2">
        <f t="shared" si="227"/>
        <v>97.667994281126695</v>
      </c>
      <c r="BE190" s="2">
        <f t="shared" si="227"/>
        <v>97.145481515763962</v>
      </c>
      <c r="BF190" s="2">
        <f t="shared" si="227"/>
        <v>96.023132122925915</v>
      </c>
      <c r="BG190" s="2">
        <f t="shared" si="227"/>
        <v>96.998991706242521</v>
      </c>
      <c r="BH190" s="2">
        <f t="shared" si="227"/>
        <v>98.604427700493929</v>
      </c>
      <c r="BI190" s="2">
        <f t="shared" si="227"/>
        <v>96.370548407688773</v>
      </c>
      <c r="BJ190" s="2">
        <f t="shared" si="227"/>
        <v>96.09527001125079</v>
      </c>
      <c r="BK190" s="2">
        <f t="shared" si="227"/>
        <v>98.019594888560903</v>
      </c>
      <c r="BL190" s="2">
        <f t="shared" si="227"/>
        <v>99.884068931448255</v>
      </c>
      <c r="BM190" s="2">
        <f t="shared" si="227"/>
        <v>100.59404837742792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>
        <f t="shared" si="202"/>
        <v>97.623000000000005</v>
      </c>
      <c r="DA190" s="2">
        <f t="shared" si="203"/>
        <v>97.415000000000006</v>
      </c>
      <c r="DB190" s="2">
        <f t="shared" si="204"/>
        <v>97.736000000000004</v>
      </c>
      <c r="DC190" s="2">
        <f t="shared" si="205"/>
        <v>98.302000000000007</v>
      </c>
      <c r="DD190" s="2">
        <f t="shared" si="206"/>
        <v>99.376999999999995</v>
      </c>
      <c r="DE190" s="2">
        <f t="shared" si="207"/>
        <v>97.66</v>
      </c>
      <c r="DF190" s="2">
        <f t="shared" si="208"/>
        <v>97.774000000000001</v>
      </c>
      <c r="DG190" s="2">
        <f t="shared" si="209"/>
        <v>99.453000000000003</v>
      </c>
      <c r="DH190" s="2">
        <f t="shared" si="210"/>
        <v>99.491</v>
      </c>
      <c r="DI190" s="2">
        <f t="shared" si="211"/>
        <v>100.057</v>
      </c>
      <c r="DK190" s="2">
        <f t="shared" si="236"/>
        <v>122.74670649596968</v>
      </c>
      <c r="DL190" s="2">
        <f t="shared" si="236"/>
        <v>116.81909809725158</v>
      </c>
      <c r="DM190" s="2">
        <f t="shared" si="236"/>
        <v>121.57128086303939</v>
      </c>
      <c r="DN190" s="2">
        <f t="shared" si="236"/>
        <v>118.62101997300947</v>
      </c>
      <c r="DO190" s="2">
        <f t="shared" si="236"/>
        <v>115.47264295874827</v>
      </c>
      <c r="DP190" s="2">
        <f t="shared" si="236"/>
        <v>116.84343243243245</v>
      </c>
      <c r="DQ190" s="2">
        <f t="shared" si="236"/>
        <v>118.693148991849</v>
      </c>
      <c r="DR190" s="2">
        <f t="shared" si="236"/>
        <v>120.14512375533428</v>
      </c>
      <c r="DS190" s="2">
        <f t="shared" si="236"/>
        <v>123.39235070028009</v>
      </c>
      <c r="DT190" s="2">
        <f t="shared" si="236"/>
        <v>122.20183003003007</v>
      </c>
      <c r="DU190" s="2">
        <f t="shared" si="236"/>
        <v>125.94843020163022</v>
      </c>
      <c r="DV190" s="2">
        <f t="shared" si="236"/>
        <v>114.21888335704124</v>
      </c>
      <c r="DW190" s="2">
        <f t="shared" si="236"/>
        <v>124.63673114543117</v>
      </c>
      <c r="DX190" s="2">
        <f t="shared" si="236"/>
        <v>113.68903819709702</v>
      </c>
      <c r="DY190" s="2">
        <f t="shared" si="236"/>
        <v>106.54378368557653</v>
      </c>
      <c r="EA190" s="2">
        <f t="shared" si="240"/>
        <v>100.17472518539647</v>
      </c>
      <c r="EB190" s="2">
        <f t="shared" si="240"/>
        <v>100.05210472154964</v>
      </c>
      <c r="EC190" s="2">
        <f t="shared" si="240"/>
        <v>98.965879560439575</v>
      </c>
      <c r="ED190" s="2">
        <f t="shared" si="240"/>
        <v>98.400645978322899</v>
      </c>
      <c r="EE190" s="2">
        <f t="shared" si="240"/>
        <v>96.510873920493481</v>
      </c>
      <c r="EF190" s="2">
        <f t="shared" si="239"/>
        <v>95.705506287787202</v>
      </c>
      <c r="EG190" s="2">
        <f t="shared" si="239"/>
        <v>95.913136055410263</v>
      </c>
      <c r="EH190" s="2">
        <f t="shared" si="239"/>
        <v>93.586487913485996</v>
      </c>
      <c r="EI190" s="2">
        <f t="shared" si="239"/>
        <v>93.521497691597432</v>
      </c>
      <c r="EJ190" s="2">
        <f t="shared" si="239"/>
        <v>96.75876607927384</v>
      </c>
      <c r="EK190" s="2">
        <f t="shared" si="212"/>
        <v>93.275696214219778</v>
      </c>
      <c r="EL190" s="2">
        <f t="shared" si="179"/>
        <v>94.473653858958158</v>
      </c>
      <c r="EM190" s="2">
        <f t="shared" si="179"/>
        <v>95.895851168205979</v>
      </c>
      <c r="EN190" s="2">
        <f t="shared" si="179"/>
        <v>99.608561492537319</v>
      </c>
      <c r="EO190" s="2">
        <f t="shared" si="179"/>
        <v>102.31933327210224</v>
      </c>
      <c r="EQ190" s="2">
        <f t="shared" si="237"/>
        <v>102.11040598560709</v>
      </c>
      <c r="ER190" s="2">
        <f t="shared" si="237"/>
        <v>102.01085508819693</v>
      </c>
      <c r="ES190" s="2">
        <f t="shared" si="237"/>
        <v>101.57063516068055</v>
      </c>
      <c r="ET190" s="2">
        <f t="shared" si="237"/>
        <v>100.15116821404541</v>
      </c>
      <c r="EU190" s="2">
        <f t="shared" si="237"/>
        <v>98.521389527384628</v>
      </c>
      <c r="EV190" s="2">
        <f t="shared" si="237"/>
        <v>97.909632436420367</v>
      </c>
      <c r="EW190" s="2">
        <f t="shared" si="237"/>
        <v>97.286113824910942</v>
      </c>
      <c r="EX190" s="2">
        <f t="shared" si="237"/>
        <v>96.262966521923232</v>
      </c>
      <c r="EY190" s="2">
        <f t="shared" si="237"/>
        <v>97.331221930138554</v>
      </c>
      <c r="EZ190" s="2">
        <f t="shared" si="237"/>
        <v>98.792362050100806</v>
      </c>
      <c r="FA190" s="2">
        <f t="shared" si="237"/>
        <v>96.692260656198982</v>
      </c>
      <c r="FB190" s="2">
        <f t="shared" si="237"/>
        <v>96.268920686222913</v>
      </c>
      <c r="FC190" s="2">
        <f t="shared" si="237"/>
        <v>98.298801671482295</v>
      </c>
      <c r="FD190" s="2">
        <f t="shared" si="237"/>
        <v>99.926530220621075</v>
      </c>
      <c r="FE190" s="2">
        <f t="shared" si="237"/>
        <v>100.32897028329846</v>
      </c>
      <c r="FG190" s="2">
        <f t="shared" si="238"/>
        <v>0.99997807639862824</v>
      </c>
      <c r="FH190" s="2">
        <f t="shared" si="238"/>
        <v>0.99998323609509598</v>
      </c>
      <c r="FI190" s="2">
        <f t="shared" si="238"/>
        <v>0.99998031673677079</v>
      </c>
      <c r="FJ190" s="2">
        <f t="shared" si="238"/>
        <v>0.99997995707375675</v>
      </c>
      <c r="FK190" s="2">
        <f t="shared" si="238"/>
        <v>0.99997805618086522</v>
      </c>
      <c r="FL190" s="2">
        <f t="shared" si="238"/>
        <v>0.99997858881695245</v>
      </c>
      <c r="FM190" s="2">
        <f t="shared" si="238"/>
        <v>0.99997864204290299</v>
      </c>
      <c r="FN190" s="2">
        <f t="shared" si="238"/>
        <v>0.99997930708753957</v>
      </c>
      <c r="FO190" s="2">
        <f t="shared" si="238"/>
        <v>0.99997759458863333</v>
      </c>
      <c r="FP190" s="2">
        <f t="shared" si="238"/>
        <v>0.99997906819369453</v>
      </c>
      <c r="FQ190" s="2">
        <f t="shared" si="238"/>
        <v>0.99997809839230278</v>
      </c>
      <c r="FR190" s="2">
        <f t="shared" si="238"/>
        <v>0.99997999965290962</v>
      </c>
      <c r="FS190" s="2">
        <f t="shared" si="238"/>
        <v>0.99997815941653023</v>
      </c>
      <c r="FT190" s="2">
        <f t="shared" si="238"/>
        <v>0.99997575161761609</v>
      </c>
      <c r="FU190" s="2">
        <f t="shared" si="238"/>
        <v>0.99997187541458354</v>
      </c>
      <c r="FW190" s="2">
        <f t="shared" si="229"/>
        <v>0.87915067664236524</v>
      </c>
      <c r="FX190" s="2">
        <f t="shared" si="229"/>
        <v>0.89397165408031209</v>
      </c>
      <c r="FY190" s="2">
        <f t="shared" si="229"/>
        <v>0.89386310762562615</v>
      </c>
      <c r="FZ190" s="2">
        <f t="shared" si="229"/>
        <v>0.89047216215650882</v>
      </c>
      <c r="GA190" s="2">
        <f t="shared" si="229"/>
        <v>0.87806364338319121</v>
      </c>
      <c r="GB190" s="2">
        <f t="shared" si="229"/>
        <v>0.89016475148224772</v>
      </c>
      <c r="GC190" s="2">
        <f t="shared" si="229"/>
        <v>0.89721694930482565</v>
      </c>
      <c r="GD190" s="2">
        <f t="shared" si="229"/>
        <v>0.91018647645227513</v>
      </c>
      <c r="GE190" s="2">
        <f t="shared" si="229"/>
        <v>0.91261848055095984</v>
      </c>
      <c r="GF190" s="2">
        <f t="shared" si="229"/>
        <v>0.90732332203791899</v>
      </c>
      <c r="GG190" s="2">
        <f t="shared" si="229"/>
        <v>0.90562805432535343</v>
      </c>
      <c r="GH190" s="2">
        <f t="shared" si="229"/>
        <v>0.90305308170784016</v>
      </c>
      <c r="GI190" s="2">
        <f t="shared" si="229"/>
        <v>0.88354545791601191</v>
      </c>
      <c r="GJ190" s="2">
        <f t="shared" si="229"/>
        <v>0.86538702024552516</v>
      </c>
      <c r="GK190" s="2">
        <f t="shared" si="229"/>
        <v>0.86687891369392533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7.5330184590549319E-269</v>
      </c>
      <c r="HM190" s="86">
        <f t="shared" si="241"/>
        <v>0</v>
      </c>
      <c r="HN190" s="86">
        <f t="shared" si="241"/>
        <v>0</v>
      </c>
      <c r="HO190" s="86">
        <f t="shared" si="226"/>
        <v>4.7149045854365264E-288</v>
      </c>
      <c r="HP190" s="86">
        <f t="shared" si="226"/>
        <v>1.1610035068064164E-256</v>
      </c>
      <c r="HQ190" s="86">
        <f t="shared" si="226"/>
        <v>0</v>
      </c>
      <c r="HS190" s="86">
        <f t="shared" si="231"/>
        <v>1.0777023646736159E-43</v>
      </c>
      <c r="HT190" s="86">
        <f t="shared" si="231"/>
        <v>4.1137792275488731E-41</v>
      </c>
      <c r="HU190" s="86">
        <f t="shared" si="231"/>
        <v>1.7245829067729321E-45</v>
      </c>
      <c r="HV190" s="86">
        <f t="shared" si="231"/>
        <v>2.7074937982630332E-47</v>
      </c>
      <c r="HW190" s="86">
        <f t="shared" si="231"/>
        <v>3.2580982960019162E-47</v>
      </c>
      <c r="HX190" s="86">
        <f t="shared" si="231"/>
        <v>4.3365048610703808E-50</v>
      </c>
      <c r="HY190" s="86">
        <f t="shared" si="231"/>
        <v>4.5763764617528876E-58</v>
      </c>
      <c r="HZ190" s="86">
        <f t="shared" si="231"/>
        <v>3.8503479231900825E-59</v>
      </c>
      <c r="IA190" s="86">
        <f t="shared" si="231"/>
        <v>1.0759141832093403E-66</v>
      </c>
      <c r="IB190" s="86">
        <f t="shared" si="231"/>
        <v>3.938830813528828E-62</v>
      </c>
      <c r="IC190" s="86">
        <f t="shared" si="231"/>
        <v>1.2649003768967979E-64</v>
      </c>
      <c r="ID190" s="86">
        <f t="shared" si="231"/>
        <v>4.7502907432219035E-59</v>
      </c>
      <c r="IE190" s="86">
        <f t="shared" si="231"/>
        <v>1.7008950421968889E-55</v>
      </c>
      <c r="IF190" s="86">
        <f t="shared" si="231"/>
        <v>2.2988709928353006E-75</v>
      </c>
      <c r="IG190" s="86">
        <f t="shared" si="231"/>
        <v>1.4960312405930198E-64</v>
      </c>
      <c r="II190" s="86">
        <f t="shared" si="232"/>
        <v>1.842108813644032E-2</v>
      </c>
      <c r="IJ190" s="86">
        <f t="shared" si="232"/>
        <v>1.6539964849174655E-2</v>
      </c>
      <c r="IK190" s="86">
        <f t="shared" si="232"/>
        <v>1.1099781446690393E-2</v>
      </c>
      <c r="IL190" s="86">
        <f t="shared" si="232"/>
        <v>1.0836382453402437E-2</v>
      </c>
      <c r="IM190" s="86">
        <f t="shared" si="232"/>
        <v>1.3581304636889949E-2</v>
      </c>
      <c r="IN190" s="86">
        <f t="shared" si="232"/>
        <v>8.158540895188993E-3</v>
      </c>
      <c r="IO190" s="86">
        <f t="shared" si="232"/>
        <v>4.187249352726536E-3</v>
      </c>
      <c r="IP190" s="86">
        <f t="shared" si="232"/>
        <v>2.3067559869774353E-3</v>
      </c>
      <c r="IQ190" s="86">
        <f t="shared" si="232"/>
        <v>1.1929711311122657E-3</v>
      </c>
      <c r="IR190" s="86">
        <f t="shared" si="232"/>
        <v>2.4490939361292759E-3</v>
      </c>
      <c r="IS190" s="86">
        <f t="shared" si="232"/>
        <v>1.824550410203454E-3</v>
      </c>
      <c r="IT190" s="86">
        <f t="shared" si="232"/>
        <v>3.1159338217630361E-3</v>
      </c>
      <c r="IU190" s="86">
        <f t="shared" si="232"/>
        <v>6.9657496531013519E-3</v>
      </c>
      <c r="IV190" s="86">
        <f t="shared" si="232"/>
        <v>3.5853802003532674E-5</v>
      </c>
      <c r="IW190" s="86">
        <f t="shared" si="232"/>
        <v>9.9274398100540583E-3</v>
      </c>
      <c r="IY190" s="86">
        <f t="shared" si="233"/>
        <v>1.842108813644032E-2</v>
      </c>
      <c r="IZ190" s="86">
        <f t="shared" si="233"/>
        <v>1.6539964849174655E-2</v>
      </c>
      <c r="JA190" s="86">
        <f t="shared" si="233"/>
        <v>1.1099781446690393E-2</v>
      </c>
      <c r="JB190" s="86">
        <f t="shared" si="233"/>
        <v>1.0836382453402437E-2</v>
      </c>
      <c r="JC190" s="86">
        <f t="shared" si="233"/>
        <v>1.3581304636889949E-2</v>
      </c>
      <c r="JD190" s="86">
        <f t="shared" si="233"/>
        <v>8.158540895188993E-3</v>
      </c>
      <c r="JE190" s="86">
        <f t="shared" si="233"/>
        <v>4.187249352726536E-3</v>
      </c>
      <c r="JF190" s="86">
        <f t="shared" si="233"/>
        <v>2.3067559869774353E-3</v>
      </c>
      <c r="JG190" s="86">
        <f t="shared" si="233"/>
        <v>1.1929711311122657E-3</v>
      </c>
      <c r="JH190" s="86">
        <f t="shared" si="233"/>
        <v>2.4490939361292759E-3</v>
      </c>
      <c r="JI190" s="86">
        <f t="shared" si="233"/>
        <v>1.824550410203454E-3</v>
      </c>
      <c r="JJ190" s="86">
        <f t="shared" si="233"/>
        <v>3.1159338217630361E-3</v>
      </c>
      <c r="JK190" s="86">
        <f t="shared" si="233"/>
        <v>6.9657496531013519E-3</v>
      </c>
      <c r="JL190" s="86">
        <f t="shared" si="233"/>
        <v>3.5853802003532674E-5</v>
      </c>
      <c r="JM190" s="86">
        <f t="shared" si="233"/>
        <v>9.9274398100540583E-3</v>
      </c>
    </row>
    <row r="191" spans="2:273" x14ac:dyDescent="0.25">
      <c r="B191" s="2">
        <v>164</v>
      </c>
      <c r="C191" s="37">
        <v>102.63800000000001</v>
      </c>
      <c r="D191" s="37">
        <v>100.914</v>
      </c>
      <c r="E191" s="37">
        <v>101.37</v>
      </c>
      <c r="F191" s="37">
        <v>99.759</v>
      </c>
      <c r="G191" s="37">
        <v>98.17</v>
      </c>
      <c r="H191" s="37">
        <v>98.641999999999996</v>
      </c>
      <c r="I191" s="37">
        <v>97.245000000000005</v>
      </c>
      <c r="J191" s="37">
        <v>96.679000000000002</v>
      </c>
      <c r="K191" s="37">
        <v>99.566000000000003</v>
      </c>
      <c r="L191" s="37">
        <v>99.509</v>
      </c>
      <c r="M191" s="37">
        <v>97.811000000000007</v>
      </c>
      <c r="N191" s="37">
        <v>96.491</v>
      </c>
      <c r="O191" s="37">
        <v>98.34</v>
      </c>
      <c r="P191" s="37">
        <v>100.208</v>
      </c>
      <c r="Q191" s="37">
        <v>98.433999999999997</v>
      </c>
      <c r="S191" s="4">
        <f t="shared" si="234"/>
        <v>101.74682013035778</v>
      </c>
      <c r="T191" s="4">
        <f t="shared" si="234"/>
        <v>101.68624026011213</v>
      </c>
      <c r="U191" s="4">
        <f t="shared" si="234"/>
        <v>101.16404582908129</v>
      </c>
      <c r="V191" s="4">
        <f t="shared" si="234"/>
        <v>99.815265059881455</v>
      </c>
      <c r="W191" s="4">
        <f t="shared" si="234"/>
        <v>98.135223851809329</v>
      </c>
      <c r="X191" s="4">
        <f t="shared" si="234"/>
        <v>97.551111604864687</v>
      </c>
      <c r="Y191" s="4">
        <f t="shared" si="234"/>
        <v>97.015911246783077</v>
      </c>
      <c r="Z191" s="4">
        <f t="shared" si="234"/>
        <v>95.910649036402063</v>
      </c>
      <c r="AA191" s="4" t="e">
        <f t="shared" si="234"/>
        <v>#N/A</v>
      </c>
      <c r="AB191" s="4">
        <f t="shared" si="234"/>
        <v>98.48618426306227</v>
      </c>
      <c r="AC191" s="4">
        <f t="shared" si="234"/>
        <v>96.217377776659006</v>
      </c>
      <c r="AD191" s="4">
        <f t="shared" si="234"/>
        <v>95.938767924489255</v>
      </c>
      <c r="AE191" s="4">
        <f t="shared" si="234"/>
        <v>97.885881579109395</v>
      </c>
      <c r="AF191" s="4">
        <f t="shared" si="234"/>
        <v>99.769213086233066</v>
      </c>
      <c r="AG191" s="4">
        <f t="shared" si="234"/>
        <v>100.42647957710449</v>
      </c>
      <c r="AI191" s="4">
        <f t="shared" si="235"/>
        <v>0.89117986964222951</v>
      </c>
      <c r="AJ191" s="4">
        <f t="shared" si="235"/>
        <v>-0.77224026011212743</v>
      </c>
      <c r="AK191" s="4">
        <f t="shared" si="235"/>
        <v>0.20595417091871582</v>
      </c>
      <c r="AL191" s="4">
        <f t="shared" si="235"/>
        <v>-5.6265059881454249E-2</v>
      </c>
      <c r="AM191" s="4">
        <f t="shared" si="235"/>
        <v>3.4776148190672984E-2</v>
      </c>
      <c r="AN191" s="4">
        <f t="shared" si="235"/>
        <v>1.090888395135309</v>
      </c>
      <c r="AO191" s="4">
        <f t="shared" si="235"/>
        <v>0.2290887532169279</v>
      </c>
      <c r="AP191" s="4">
        <f t="shared" si="235"/>
        <v>0.76835096359793909</v>
      </c>
      <c r="AQ191" s="4">
        <f t="shared" si="235"/>
        <v>0</v>
      </c>
      <c r="AR191" s="4">
        <f t="shared" si="235"/>
        <v>1.02281573693773</v>
      </c>
      <c r="AS191" s="4">
        <f t="shared" si="235"/>
        <v>1.5936222233410007</v>
      </c>
      <c r="AT191" s="4">
        <f t="shared" si="235"/>
        <v>0.55223207551074438</v>
      </c>
      <c r="AU191" s="4">
        <f t="shared" si="235"/>
        <v>0.45411842089060883</v>
      </c>
      <c r="AV191" s="4">
        <f t="shared" si="235"/>
        <v>0.43878691376693268</v>
      </c>
      <c r="AW191" s="4">
        <f t="shared" si="235"/>
        <v>-1.9924795771044899</v>
      </c>
      <c r="AY191" s="2">
        <f t="shared" si="227"/>
        <v>101.74682013028986</v>
      </c>
      <c r="AZ191" s="2">
        <f t="shared" si="227"/>
        <v>101.68624026002261</v>
      </c>
      <c r="BA191" s="2">
        <f t="shared" si="227"/>
        <v>101.16404582906718</v>
      </c>
      <c r="BB191" s="2">
        <f t="shared" si="227"/>
        <v>99.815265059868779</v>
      </c>
      <c r="BC191" s="2">
        <f t="shared" si="227"/>
        <v>98.135223851735958</v>
      </c>
      <c r="BD191" s="2">
        <f t="shared" si="227"/>
        <v>97.551111604861987</v>
      </c>
      <c r="BE191" s="2">
        <f t="shared" si="227"/>
        <v>97.015911246783048</v>
      </c>
      <c r="BF191" s="2">
        <f t="shared" si="227"/>
        <v>95.910649036402063</v>
      </c>
      <c r="BG191" s="2" t="e">
        <f t="shared" si="227"/>
        <v>#N/A</v>
      </c>
      <c r="BH191" s="2">
        <f t="shared" si="227"/>
        <v>98.48618426306227</v>
      </c>
      <c r="BI191" s="2">
        <f t="shared" si="227"/>
        <v>96.217377776659006</v>
      </c>
      <c r="BJ191" s="2">
        <f t="shared" si="227"/>
        <v>95.938767924489255</v>
      </c>
      <c r="BK191" s="2">
        <f t="shared" si="227"/>
        <v>97.885881579108059</v>
      </c>
      <c r="BL191" s="2">
        <f t="shared" si="227"/>
        <v>99.769213086219978</v>
      </c>
      <c r="BM191" s="2">
        <f t="shared" si="227"/>
        <v>100.42647956489354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>
        <f t="shared" si="199"/>
        <v>101.37</v>
      </c>
      <c r="CX191" s="2">
        <f t="shared" si="200"/>
        <v>99.759</v>
      </c>
      <c r="CY191" s="2">
        <f t="shared" si="201"/>
        <v>98.17</v>
      </c>
      <c r="CZ191" s="2">
        <f t="shared" si="202"/>
        <v>98.641999999999996</v>
      </c>
      <c r="DA191" s="2">
        <f t="shared" si="203"/>
        <v>97.245000000000005</v>
      </c>
      <c r="DB191" s="2">
        <f t="shared" si="204"/>
        <v>96.679000000000002</v>
      </c>
      <c r="DC191" s="2" t="str">
        <f t="shared" si="205"/>
        <v/>
      </c>
      <c r="DD191" s="2">
        <f t="shared" si="206"/>
        <v>99.509</v>
      </c>
      <c r="DE191" s="2">
        <f t="shared" si="207"/>
        <v>97.811000000000007</v>
      </c>
      <c r="DF191" s="2">
        <f t="shared" si="208"/>
        <v>96.491</v>
      </c>
      <c r="DG191" s="2">
        <f t="shared" si="209"/>
        <v>98.34</v>
      </c>
      <c r="DH191" s="2">
        <f t="shared" si="210"/>
        <v>100.208</v>
      </c>
      <c r="DI191" s="2">
        <f t="shared" si="211"/>
        <v>98.433999999999997</v>
      </c>
      <c r="DK191" s="2">
        <f t="shared" si="236"/>
        <v>122.73955310573734</v>
      </c>
      <c r="DL191" s="2">
        <f t="shared" si="236"/>
        <v>116.76928012684988</v>
      </c>
      <c r="DM191" s="2">
        <f t="shared" si="236"/>
        <v>121.56027007504689</v>
      </c>
      <c r="DN191" s="2">
        <f t="shared" si="236"/>
        <v>118.60524345479085</v>
      </c>
      <c r="DO191" s="2">
        <f t="shared" si="236"/>
        <v>115.43967523799107</v>
      </c>
      <c r="DP191" s="2">
        <f t="shared" si="236"/>
        <v>116.82762260641209</v>
      </c>
      <c r="DQ191" s="2">
        <f t="shared" si="236"/>
        <v>118.68013123123124</v>
      </c>
      <c r="DR191" s="2">
        <f t="shared" si="236"/>
        <v>120.15452987197725</v>
      </c>
      <c r="DS191" s="2">
        <f t="shared" si="236"/>
        <v>123.4400420168067</v>
      </c>
      <c r="DT191" s="2">
        <f t="shared" si="236"/>
        <v>122.23474984984988</v>
      </c>
      <c r="DU191" s="2">
        <f t="shared" si="236"/>
        <v>126.00371179751181</v>
      </c>
      <c r="DV191" s="2">
        <f t="shared" si="236"/>
        <v>114.18670554765291</v>
      </c>
      <c r="DW191" s="2">
        <f t="shared" si="236"/>
        <v>124.67629189189191</v>
      </c>
      <c r="DX191" s="2">
        <f t="shared" si="236"/>
        <v>113.63992971734149</v>
      </c>
      <c r="DY191" s="2">
        <f t="shared" si="236"/>
        <v>106.43767956989244</v>
      </c>
      <c r="EA191" s="2">
        <f t="shared" si="240"/>
        <v>99.997550114090146</v>
      </c>
      <c r="EB191" s="2">
        <f t="shared" si="240"/>
        <v>99.89040230024213</v>
      </c>
      <c r="EC191" s="2">
        <f t="shared" si="240"/>
        <v>98.775180439560458</v>
      </c>
      <c r="ED191" s="2">
        <f t="shared" si="240"/>
        <v>98.215042241871103</v>
      </c>
      <c r="EE191" s="2">
        <f t="shared" si="240"/>
        <v>96.321128169979431</v>
      </c>
      <c r="EF191" s="2">
        <f t="shared" si="239"/>
        <v>95.537253506650558</v>
      </c>
      <c r="EG191" s="2">
        <f t="shared" si="239"/>
        <v>95.752299622202855</v>
      </c>
      <c r="EH191" s="2">
        <f t="shared" si="239"/>
        <v>93.415640797285818</v>
      </c>
      <c r="EI191" s="2">
        <f t="shared" si="239"/>
        <v>93.326936595875665</v>
      </c>
      <c r="EJ191" s="2">
        <f t="shared" si="239"/>
        <v>96.594753488822874</v>
      </c>
      <c r="EK191" s="2">
        <f t="shared" si="239"/>
        <v>93.046541551246548</v>
      </c>
      <c r="EL191" s="2">
        <f t="shared" si="179"/>
        <v>94.276596773889594</v>
      </c>
      <c r="EM191" s="2">
        <f t="shared" si="179"/>
        <v>95.704105177781855</v>
      </c>
      <c r="EN191" s="2">
        <f t="shared" si="179"/>
        <v>99.485685223880608</v>
      </c>
      <c r="EO191" s="2">
        <f t="shared" si="179"/>
        <v>102.20050204424385</v>
      </c>
      <c r="EQ191" s="2">
        <f t="shared" si="237"/>
        <v>101.96560796687439</v>
      </c>
      <c r="ER191" s="2">
        <f t="shared" si="237"/>
        <v>101.88020623616373</v>
      </c>
      <c r="ES191" s="2">
        <f t="shared" si="237"/>
        <v>101.42228691451379</v>
      </c>
      <c r="ET191" s="2">
        <f t="shared" si="237"/>
        <v>99.994358866630193</v>
      </c>
      <c r="EU191" s="2">
        <f t="shared" si="237"/>
        <v>98.364549061767221</v>
      </c>
      <c r="EV191" s="2">
        <f t="shared" si="237"/>
        <v>97.777270108511388</v>
      </c>
      <c r="EW191" s="2">
        <f t="shared" si="237"/>
        <v>97.147437348863363</v>
      </c>
      <c r="EX191" s="2">
        <f t="shared" si="237"/>
        <v>96.134633636711939</v>
      </c>
      <c r="EY191" s="2">
        <f t="shared" si="237"/>
        <v>97.19763964371009</v>
      </c>
      <c r="EZ191" s="2">
        <f t="shared" si="237"/>
        <v>98.661846328822364</v>
      </c>
      <c r="FA191" s="2">
        <f t="shared" si="237"/>
        <v>96.518003895344734</v>
      </c>
      <c r="FB191" s="2">
        <f t="shared" si="237"/>
        <v>96.101110003889886</v>
      </c>
      <c r="FC191" s="2">
        <f t="shared" si="237"/>
        <v>98.147498567132018</v>
      </c>
      <c r="FD191" s="2">
        <f t="shared" si="237"/>
        <v>99.809078461340505</v>
      </c>
      <c r="FE191" s="2">
        <f t="shared" si="237"/>
        <v>100.17790077936328</v>
      </c>
      <c r="FG191" s="2">
        <f t="shared" si="238"/>
        <v>0.99998000539934084</v>
      </c>
      <c r="FH191" s="2">
        <f t="shared" si="238"/>
        <v>0.99998471111446585</v>
      </c>
      <c r="FI191" s="2">
        <f t="shared" si="238"/>
        <v>0.9999820486194908</v>
      </c>
      <c r="FJ191" s="2">
        <f t="shared" si="238"/>
        <v>0.99998172060177692</v>
      </c>
      <c r="FK191" s="2">
        <f t="shared" si="238"/>
        <v>0.99997998696045065</v>
      </c>
      <c r="FL191" s="2">
        <f t="shared" si="238"/>
        <v>0.99998047273218882</v>
      </c>
      <c r="FM191" s="2">
        <f t="shared" si="238"/>
        <v>0.99998052127501524</v>
      </c>
      <c r="FN191" s="2">
        <f t="shared" si="238"/>
        <v>0.99998112780517667</v>
      </c>
      <c r="FO191" s="2">
        <f t="shared" si="238"/>
        <v>0.99997956598168913</v>
      </c>
      <c r="FP191" s="2">
        <f t="shared" si="238"/>
        <v>0.99998090993060262</v>
      </c>
      <c r="FQ191" s="2">
        <f t="shared" si="238"/>
        <v>0.99998002545788778</v>
      </c>
      <c r="FR191" s="2">
        <f t="shared" si="238"/>
        <v>0.99998175943456269</v>
      </c>
      <c r="FS191" s="2">
        <f t="shared" si="238"/>
        <v>0.99998008111285885</v>
      </c>
      <c r="FT191" s="2">
        <f t="shared" si="238"/>
        <v>0.99997788516524488</v>
      </c>
      <c r="FU191" s="2">
        <f t="shared" si="238"/>
        <v>0.99997435000977275</v>
      </c>
      <c r="FW191" s="2">
        <f t="shared" si="229"/>
        <v>0.88859953809672521</v>
      </c>
      <c r="FX191" s="2">
        <f t="shared" si="229"/>
        <v>0.90239036526872629</v>
      </c>
      <c r="FY191" s="2">
        <f t="shared" si="229"/>
        <v>0.90228949545176462</v>
      </c>
      <c r="FZ191" s="2">
        <f t="shared" si="229"/>
        <v>0.89913738517812736</v>
      </c>
      <c r="GA191" s="2">
        <f t="shared" si="229"/>
        <v>0.88758662926809351</v>
      </c>
      <c r="GB191" s="2">
        <f t="shared" si="229"/>
        <v>0.89885153252864736</v>
      </c>
      <c r="GC191" s="2">
        <f t="shared" si="229"/>
        <v>0.90540524818103152</v>
      </c>
      <c r="GD191" s="2">
        <f t="shared" si="229"/>
        <v>0.91743662632034306</v>
      </c>
      <c r="GE191" s="2">
        <f t="shared" si="229"/>
        <v>0.91968963066500609</v>
      </c>
      <c r="GF191" s="2">
        <f t="shared" si="229"/>
        <v>0.91478295910985175</v>
      </c>
      <c r="GG191" s="2">
        <f t="shared" si="229"/>
        <v>0.91321109284595103</v>
      </c>
      <c r="GH191" s="2">
        <f t="shared" si="229"/>
        <v>0.91082265210948277</v>
      </c>
      <c r="GI191" s="2">
        <f t="shared" si="229"/>
        <v>0.89269264503859813</v>
      </c>
      <c r="GJ191" s="2">
        <f t="shared" si="229"/>
        <v>0.87575994410346258</v>
      </c>
      <c r="GK191" s="2">
        <f t="shared" si="229"/>
        <v>0.87715319559893701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2.0523454296960376E-275</v>
      </c>
      <c r="HM191" s="86">
        <f t="shared" si="241"/>
        <v>0</v>
      </c>
      <c r="HN191" s="86">
        <f t="shared" si="241"/>
        <v>0</v>
      </c>
      <c r="HO191" s="86">
        <f t="shared" si="226"/>
        <v>3.0508437466825337E-295</v>
      </c>
      <c r="HP191" s="86">
        <f t="shared" si="226"/>
        <v>4.5607120704537117E-263</v>
      </c>
      <c r="HQ191" s="86">
        <f t="shared" si="226"/>
        <v>0</v>
      </c>
      <c r="HS191" s="86">
        <f t="shared" si="231"/>
        <v>1.6519055094608813E-45</v>
      </c>
      <c r="HT191" s="86">
        <f t="shared" si="231"/>
        <v>8.9205048669210891E-43</v>
      </c>
      <c r="HU191" s="86">
        <f t="shared" si="231"/>
        <v>2.3886568925506601E-47</v>
      </c>
      <c r="HV191" s="86">
        <f t="shared" si="231"/>
        <v>3.1490543847662159E-49</v>
      </c>
      <c r="HW191" s="86">
        <f t="shared" si="231"/>
        <v>3.3504902131382158E-49</v>
      </c>
      <c r="HX191" s="86">
        <f t="shared" si="231"/>
        <v>3.6745939172375982E-52</v>
      </c>
      <c r="HY191" s="86">
        <f t="shared" si="231"/>
        <v>2.1118001781650207E-60</v>
      </c>
      <c r="HZ191" s="86">
        <f t="shared" si="231"/>
        <v>1.7305523836491093E-61</v>
      </c>
      <c r="IA191" s="86">
        <f t="shared" si="231"/>
        <v>2.5822550159509364E-69</v>
      </c>
      <c r="IB191" s="86">
        <f t="shared" si="231"/>
        <v>1.4670930443570018E-64</v>
      </c>
      <c r="IC191" s="86">
        <f t="shared" si="231"/>
        <v>3.3801708999854179E-67</v>
      </c>
      <c r="ID191" s="86">
        <f t="shared" si="231"/>
        <v>2.0682313131560003E-61</v>
      </c>
      <c r="IE191" s="86">
        <f t="shared" si="231"/>
        <v>8.5213353662590239E-58</v>
      </c>
      <c r="IF191" s="86">
        <f t="shared" si="231"/>
        <v>1.2997171762681351E-78</v>
      </c>
      <c r="IG191" s="86">
        <f t="shared" si="231"/>
        <v>2.1722472328961373E-67</v>
      </c>
      <c r="II191" s="86">
        <f t="shared" si="232"/>
        <v>1.3646281092293055E-2</v>
      </c>
      <c r="IJ191" s="86">
        <f t="shared" si="232"/>
        <v>1.2408083117664694E-2</v>
      </c>
      <c r="IK191" s="86">
        <f t="shared" si="232"/>
        <v>8.0655906098140943E-3</v>
      </c>
      <c r="IL191" s="86">
        <f t="shared" si="232"/>
        <v>7.8160041155714843E-3</v>
      </c>
      <c r="IM191" s="86">
        <f t="shared" si="232"/>
        <v>9.7860834268936516E-3</v>
      </c>
      <c r="IN191" s="86">
        <f t="shared" si="232"/>
        <v>5.7469081440267014E-3</v>
      </c>
      <c r="IO191" s="86">
        <f t="shared" si="232"/>
        <v>2.8317740062474518E-3</v>
      </c>
      <c r="IP191" s="86">
        <f t="shared" si="232"/>
        <v>1.5306759324928087E-3</v>
      </c>
      <c r="IQ191" s="86">
        <f t="shared" si="232"/>
        <v>7.5776881784425383E-4</v>
      </c>
      <c r="IR191" s="86">
        <f t="shared" si="232"/>
        <v>1.6222861245412321E-3</v>
      </c>
      <c r="IS191" s="86">
        <f t="shared" si="232"/>
        <v>1.1771246635690999E-3</v>
      </c>
      <c r="IT191" s="86">
        <f t="shared" si="232"/>
        <v>2.0834891200381712E-3</v>
      </c>
      <c r="IU191" s="86">
        <f t="shared" si="232"/>
        <v>4.785551909238973E-3</v>
      </c>
      <c r="IV191" s="86">
        <f t="shared" si="232"/>
        <v>1.4427639498103119E-5</v>
      </c>
      <c r="IW191" s="86">
        <f t="shared" si="232"/>
        <v>6.8285584137048249E-3</v>
      </c>
      <c r="IY191" s="86">
        <f t="shared" si="233"/>
        <v>1.3646281092293055E-2</v>
      </c>
      <c r="IZ191" s="86">
        <f t="shared" si="233"/>
        <v>1.2408083117664694E-2</v>
      </c>
      <c r="JA191" s="86">
        <f t="shared" si="233"/>
        <v>8.0655906098140943E-3</v>
      </c>
      <c r="JB191" s="86">
        <f t="shared" si="233"/>
        <v>7.8160041155714843E-3</v>
      </c>
      <c r="JC191" s="86">
        <f t="shared" si="233"/>
        <v>9.7860834268936516E-3</v>
      </c>
      <c r="JD191" s="86">
        <f t="shared" si="233"/>
        <v>5.7469081440267014E-3</v>
      </c>
      <c r="JE191" s="86">
        <f t="shared" si="233"/>
        <v>2.8317740062474518E-3</v>
      </c>
      <c r="JF191" s="86">
        <f t="shared" si="233"/>
        <v>1.5306759324928087E-3</v>
      </c>
      <c r="JG191" s="86">
        <f t="shared" si="233"/>
        <v>7.5776881784425383E-4</v>
      </c>
      <c r="JH191" s="86">
        <f t="shared" si="233"/>
        <v>1.6222861245412321E-3</v>
      </c>
      <c r="JI191" s="86">
        <f t="shared" si="233"/>
        <v>1.1771246635690999E-3</v>
      </c>
      <c r="JJ191" s="86">
        <f t="shared" si="233"/>
        <v>2.0834891200381712E-3</v>
      </c>
      <c r="JK191" s="86">
        <f t="shared" si="233"/>
        <v>4.785551909238973E-3</v>
      </c>
      <c r="JL191" s="86">
        <f t="shared" si="233"/>
        <v>1.4427639498103119E-5</v>
      </c>
      <c r="JM191" s="86">
        <f t="shared" si="233"/>
        <v>6.8285584137048249E-3</v>
      </c>
    </row>
    <row r="192" spans="2:273" x14ac:dyDescent="0.25">
      <c r="B192" s="2">
        <v>165</v>
      </c>
      <c r="C192" s="37">
        <v>102.069</v>
      </c>
      <c r="D192" s="37">
        <v>101.36199999999999</v>
      </c>
      <c r="E192" s="37">
        <v>102.72199999999999</v>
      </c>
      <c r="F192" s="37">
        <v>100.259</v>
      </c>
      <c r="G192" s="37">
        <v>98.376999999999995</v>
      </c>
      <c r="H192" s="37">
        <v>97.83</v>
      </c>
      <c r="I192" s="37">
        <v>97.66</v>
      </c>
      <c r="J192" s="37">
        <v>96.736000000000004</v>
      </c>
      <c r="K192" s="37">
        <v>98.867999999999995</v>
      </c>
      <c r="L192" s="37">
        <v>99.057000000000002</v>
      </c>
      <c r="M192" s="37">
        <v>97.546999999999997</v>
      </c>
      <c r="N192" s="37">
        <v>96.396000000000001</v>
      </c>
      <c r="O192" s="37">
        <v>98.453000000000003</v>
      </c>
      <c r="P192" s="37">
        <v>100.057</v>
      </c>
      <c r="Q192" s="37">
        <v>99.736000000000004</v>
      </c>
      <c r="S192" s="4">
        <f t="shared" si="234"/>
        <v>101.6159748170144</v>
      </c>
      <c r="T192" s="4">
        <f t="shared" si="234"/>
        <v>101.5683369882469</v>
      </c>
      <c r="U192" s="4">
        <f t="shared" si="234"/>
        <v>101.03257053996877</v>
      </c>
      <c r="V192" s="4">
        <f t="shared" si="234"/>
        <v>99.670078811731855</v>
      </c>
      <c r="W192" s="4">
        <f t="shared" si="234"/>
        <v>97.993064297842892</v>
      </c>
      <c r="X192" s="4">
        <f t="shared" si="234"/>
        <v>97.433455330058607</v>
      </c>
      <c r="Y192" s="4">
        <f t="shared" si="234"/>
        <v>96.885872244829841</v>
      </c>
      <c r="Z192" s="4" t="e">
        <f t="shared" si="234"/>
        <v>#N/A</v>
      </c>
      <c r="AA192" s="4" t="e">
        <f t="shared" si="234"/>
        <v>#N/A</v>
      </c>
      <c r="AB192" s="4">
        <f t="shared" si="234"/>
        <v>98.367291624210566</v>
      </c>
      <c r="AC192" s="4" t="e">
        <f t="shared" si="234"/>
        <v>#N/A</v>
      </c>
      <c r="AD192" s="4">
        <f t="shared" si="234"/>
        <v>95.781673323136928</v>
      </c>
      <c r="AE192" s="4">
        <f t="shared" si="234"/>
        <v>97.751327147411814</v>
      </c>
      <c r="AF192" s="4">
        <f t="shared" si="234"/>
        <v>99.654244099037314</v>
      </c>
      <c r="AG192" s="4">
        <f t="shared" si="234"/>
        <v>100.25966569768946</v>
      </c>
      <c r="AI192" s="4">
        <f t="shared" si="235"/>
        <v>0.45302518298559846</v>
      </c>
      <c r="AJ192" s="4">
        <f t="shared" si="235"/>
        <v>-0.20633698824690327</v>
      </c>
      <c r="AK192" s="4">
        <f t="shared" si="235"/>
        <v>1.6894294600312207</v>
      </c>
      <c r="AL192" s="4">
        <f t="shared" si="235"/>
        <v>0.5889211882681451</v>
      </c>
      <c r="AM192" s="4">
        <f t="shared" si="235"/>
        <v>0.38393570215710326</v>
      </c>
      <c r="AN192" s="4">
        <f t="shared" si="235"/>
        <v>0.3965446699413917</v>
      </c>
      <c r="AO192" s="4">
        <f t="shared" si="235"/>
        <v>0.77412775517015575</v>
      </c>
      <c r="AP192" s="4">
        <f t="shared" si="235"/>
        <v>0</v>
      </c>
      <c r="AQ192" s="4">
        <f t="shared" si="235"/>
        <v>0</v>
      </c>
      <c r="AR192" s="4">
        <f t="shared" si="235"/>
        <v>0.68970837578943645</v>
      </c>
      <c r="AS192" s="4">
        <f t="shared" si="235"/>
        <v>0</v>
      </c>
      <c r="AT192" s="4">
        <f t="shared" si="235"/>
        <v>0.61432667686307241</v>
      </c>
      <c r="AU192" s="4">
        <f t="shared" si="235"/>
        <v>0.70167285258818879</v>
      </c>
      <c r="AV192" s="4">
        <f t="shared" si="235"/>
        <v>0.40275590096268843</v>
      </c>
      <c r="AW192" s="4">
        <f t="shared" si="235"/>
        <v>-0.52366569768945226</v>
      </c>
      <c r="AY192" s="2">
        <f t="shared" si="227"/>
        <v>101.61597481700481</v>
      </c>
      <c r="AZ192" s="2">
        <f t="shared" si="227"/>
        <v>101.56833698823317</v>
      </c>
      <c r="BA192" s="2">
        <f t="shared" si="227"/>
        <v>101.03257053996705</v>
      </c>
      <c r="BB192" s="2">
        <f t="shared" si="227"/>
        <v>99.670078811730377</v>
      </c>
      <c r="BC192" s="2">
        <f t="shared" si="227"/>
        <v>97.993064297834394</v>
      </c>
      <c r="BD192" s="2">
        <f t="shared" si="227"/>
        <v>97.433455330058337</v>
      </c>
      <c r="BE192" s="2">
        <f t="shared" si="227"/>
        <v>96.885872244829841</v>
      </c>
      <c r="BF192" s="2" t="e">
        <f t="shared" si="227"/>
        <v>#N/A</v>
      </c>
      <c r="BG192" s="2" t="e">
        <f t="shared" si="227"/>
        <v>#N/A</v>
      </c>
      <c r="BH192" s="2">
        <f t="shared" si="227"/>
        <v>98.367291624210566</v>
      </c>
      <c r="BI192" s="2" t="e">
        <f t="shared" si="227"/>
        <v>#N/A</v>
      </c>
      <c r="BJ192" s="2">
        <f t="shared" si="227"/>
        <v>95.781673323136928</v>
      </c>
      <c r="BK192" s="2">
        <f t="shared" si="227"/>
        <v>97.7513271474117</v>
      </c>
      <c r="BL192" s="2">
        <f t="shared" si="227"/>
        <v>99.654244099036319</v>
      </c>
      <c r="BM192" s="2">
        <f t="shared" si="227"/>
        <v>100.25966569605755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102.069</v>
      </c>
      <c r="CV192" s="2">
        <f t="shared" si="198"/>
        <v>101.36199999999999</v>
      </c>
      <c r="CW192" s="2">
        <f t="shared" si="199"/>
        <v>102.72199999999999</v>
      </c>
      <c r="CX192" s="2">
        <f t="shared" si="200"/>
        <v>100.259</v>
      </c>
      <c r="CY192" s="2">
        <f t="shared" si="201"/>
        <v>98.376999999999995</v>
      </c>
      <c r="CZ192" s="2">
        <f t="shared" si="202"/>
        <v>97.83</v>
      </c>
      <c r="DA192" s="2">
        <f t="shared" si="203"/>
        <v>97.66</v>
      </c>
      <c r="DB192" s="2" t="str">
        <f t="shared" si="204"/>
        <v/>
      </c>
      <c r="DC192" s="2" t="str">
        <f t="shared" si="205"/>
        <v/>
      </c>
      <c r="DD192" s="2">
        <f t="shared" si="206"/>
        <v>99.057000000000002</v>
      </c>
      <c r="DE192" s="2" t="str">
        <f t="shared" si="207"/>
        <v/>
      </c>
      <c r="DF192" s="2">
        <f t="shared" si="208"/>
        <v>96.396000000000001</v>
      </c>
      <c r="DG192" s="2">
        <f t="shared" si="209"/>
        <v>98.453000000000003</v>
      </c>
      <c r="DH192" s="2">
        <f t="shared" si="210"/>
        <v>100.057</v>
      </c>
      <c r="DI192" s="2">
        <f t="shared" si="211"/>
        <v>99.736000000000004</v>
      </c>
      <c r="DK192" s="2">
        <f t="shared" si="236"/>
        <v>122.732399715505</v>
      </c>
      <c r="DL192" s="2">
        <f t="shared" si="236"/>
        <v>116.7194621564482</v>
      </c>
      <c r="DM192" s="2">
        <f t="shared" si="236"/>
        <v>121.5492592870544</v>
      </c>
      <c r="DN192" s="2">
        <f t="shared" si="236"/>
        <v>118.58946693657222</v>
      </c>
      <c r="DO192" s="2">
        <f t="shared" si="236"/>
        <v>115.40670751723387</v>
      </c>
      <c r="DP192" s="2">
        <f t="shared" si="236"/>
        <v>116.81181278039173</v>
      </c>
      <c r="DQ192" s="2">
        <f t="shared" si="236"/>
        <v>118.66711347061347</v>
      </c>
      <c r="DR192" s="2">
        <f t="shared" si="236"/>
        <v>120.1639359886202</v>
      </c>
      <c r="DS192" s="2">
        <f t="shared" si="236"/>
        <v>123.48773333333332</v>
      </c>
      <c r="DT192" s="2">
        <f t="shared" si="236"/>
        <v>122.2676696696697</v>
      </c>
      <c r="DU192" s="2">
        <f t="shared" si="236"/>
        <v>126.05899339339341</v>
      </c>
      <c r="DV192" s="2">
        <f t="shared" si="236"/>
        <v>114.15452773826456</v>
      </c>
      <c r="DW192" s="2">
        <f t="shared" si="236"/>
        <v>124.71585263835266</v>
      </c>
      <c r="DX192" s="2">
        <f t="shared" si="236"/>
        <v>113.59082123758594</v>
      </c>
      <c r="DY192" s="2">
        <f t="shared" si="236"/>
        <v>106.33157545420835</v>
      </c>
      <c r="EA192" s="2">
        <f t="shared" si="240"/>
        <v>99.820375042783809</v>
      </c>
      <c r="EB192" s="2">
        <f t="shared" si="240"/>
        <v>99.72869987893462</v>
      </c>
      <c r="EC192" s="2">
        <f t="shared" si="240"/>
        <v>98.584481318681341</v>
      </c>
      <c r="ED192" s="2">
        <f t="shared" si="240"/>
        <v>98.029438505419307</v>
      </c>
      <c r="EE192" s="2">
        <f t="shared" si="240"/>
        <v>96.131382419465382</v>
      </c>
      <c r="EF192" s="2">
        <f t="shared" si="239"/>
        <v>95.369000725513928</v>
      </c>
      <c r="EG192" s="2">
        <f t="shared" si="239"/>
        <v>95.591463188995462</v>
      </c>
      <c r="EH192" s="2">
        <f t="shared" si="239"/>
        <v>93.244793681085653</v>
      </c>
      <c r="EI192" s="2">
        <f t="shared" si="239"/>
        <v>93.132375500153898</v>
      </c>
      <c r="EJ192" s="2">
        <f t="shared" si="239"/>
        <v>96.430740898371923</v>
      </c>
      <c r="EK192" s="2">
        <f t="shared" si="239"/>
        <v>92.817386888273319</v>
      </c>
      <c r="EL192" s="2">
        <f t="shared" si="179"/>
        <v>94.079539688821029</v>
      </c>
      <c r="EM192" s="2">
        <f t="shared" si="179"/>
        <v>95.512359187357745</v>
      </c>
      <c r="EN192" s="2">
        <f t="shared" si="179"/>
        <v>99.362808955223883</v>
      </c>
      <c r="EO192" s="2">
        <f t="shared" si="179"/>
        <v>102.08167081638544</v>
      </c>
      <c r="EQ192" s="2">
        <f t="shared" si="237"/>
        <v>101.82080994814167</v>
      </c>
      <c r="ER192" s="2">
        <f t="shared" si="237"/>
        <v>101.74955738413053</v>
      </c>
      <c r="ES192" s="2">
        <f t="shared" si="237"/>
        <v>101.27393866834701</v>
      </c>
      <c r="ET192" s="2">
        <f t="shared" si="237"/>
        <v>99.837549519214974</v>
      </c>
      <c r="EU192" s="2">
        <f t="shared" si="237"/>
        <v>98.207708596149814</v>
      </c>
      <c r="EV192" s="2">
        <f t="shared" si="237"/>
        <v>97.644907780602409</v>
      </c>
      <c r="EW192" s="2">
        <f t="shared" si="237"/>
        <v>97.00876087281577</v>
      </c>
      <c r="EX192" s="2">
        <f t="shared" si="237"/>
        <v>96.006300751500632</v>
      </c>
      <c r="EY192" s="2">
        <f t="shared" si="237"/>
        <v>97.064057357281612</v>
      </c>
      <c r="EZ192" s="2">
        <f t="shared" si="237"/>
        <v>98.531330607543936</v>
      </c>
      <c r="FA192" s="2">
        <f t="shared" si="237"/>
        <v>96.343747134490485</v>
      </c>
      <c r="FB192" s="2">
        <f t="shared" si="237"/>
        <v>95.933299321556873</v>
      </c>
      <c r="FC192" s="2">
        <f t="shared" si="237"/>
        <v>97.996195462781742</v>
      </c>
      <c r="FD192" s="2">
        <f t="shared" si="237"/>
        <v>99.691626702059921</v>
      </c>
      <c r="FE192" s="2">
        <f t="shared" si="237"/>
        <v>100.02683127542811</v>
      </c>
      <c r="FG192" s="2">
        <f t="shared" si="238"/>
        <v>0.99998176467538868</v>
      </c>
      <c r="FH192" s="2">
        <f t="shared" si="238"/>
        <v>0.9999860563519134</v>
      </c>
      <c r="FI192" s="2">
        <f t="shared" si="238"/>
        <v>0.99998362812053443</v>
      </c>
      <c r="FJ192" s="2">
        <f t="shared" si="238"/>
        <v>0.9999833289638701</v>
      </c>
      <c r="FK192" s="2">
        <f t="shared" si="238"/>
        <v>0.99998174785886174</v>
      </c>
      <c r="FL192" s="2">
        <f t="shared" si="238"/>
        <v>0.9999821908894938</v>
      </c>
      <c r="FM192" s="2">
        <f t="shared" si="238"/>
        <v>0.99998223516122964</v>
      </c>
      <c r="FN192" s="2">
        <f t="shared" si="238"/>
        <v>0.99998278832517784</v>
      </c>
      <c r="FO192" s="2">
        <f t="shared" si="238"/>
        <v>0.99998136392030168</v>
      </c>
      <c r="FP192" s="2">
        <f t="shared" si="238"/>
        <v>0.99998258962054098</v>
      </c>
      <c r="FQ192" s="2">
        <f t="shared" si="238"/>
        <v>0.99998178296906526</v>
      </c>
      <c r="FR192" s="2">
        <f t="shared" si="238"/>
        <v>0.99998336437990554</v>
      </c>
      <c r="FS192" s="2">
        <f t="shared" si="238"/>
        <v>0.99998183372718041</v>
      </c>
      <c r="FT192" s="2">
        <f t="shared" si="238"/>
        <v>0.99997983099174659</v>
      </c>
      <c r="FU192" s="2">
        <f t="shared" si="238"/>
        <v>0.99997660687808698</v>
      </c>
      <c r="FW192" s="2">
        <f t="shared" si="229"/>
        <v>0.89739584187691523</v>
      </c>
      <c r="FX192" s="2">
        <f t="shared" si="229"/>
        <v>0.91020776643543155</v>
      </c>
      <c r="FY192" s="2">
        <f t="shared" si="229"/>
        <v>0.91011417043409981</v>
      </c>
      <c r="FZ192" s="2">
        <f t="shared" si="229"/>
        <v>0.90718851708716319</v>
      </c>
      <c r="GA192" s="2">
        <f t="shared" si="229"/>
        <v>0.8964535935231025</v>
      </c>
      <c r="GB192" s="2">
        <f t="shared" si="229"/>
        <v>0.90692311995786368</v>
      </c>
      <c r="GC192" s="2">
        <f t="shared" si="229"/>
        <v>0.91300446998519547</v>
      </c>
      <c r="GD192" s="2">
        <f t="shared" si="229"/>
        <v>0.92415028420914058</v>
      </c>
      <c r="GE192" s="2">
        <f t="shared" si="229"/>
        <v>0.92623481525501528</v>
      </c>
      <c r="GF192" s="2">
        <f t="shared" si="229"/>
        <v>0.92169398271870651</v>
      </c>
      <c r="GG192" s="2">
        <f t="shared" si="229"/>
        <v>0.92023847842864603</v>
      </c>
      <c r="GH192" s="2">
        <f t="shared" si="229"/>
        <v>0.91802607219886667</v>
      </c>
      <c r="GI192" s="2">
        <f t="shared" si="229"/>
        <v>0.90120168691172797</v>
      </c>
      <c r="GJ192" s="2">
        <f t="shared" si="229"/>
        <v>0.88543937094872716</v>
      </c>
      <c r="GK192" s="2">
        <f t="shared" si="229"/>
        <v>0.88673811387545054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4.6541753168472871E-282</v>
      </c>
      <c r="HM192" s="86">
        <f t="shared" si="241"/>
        <v>0</v>
      </c>
      <c r="HN192" s="86">
        <f t="shared" si="241"/>
        <v>0</v>
      </c>
      <c r="HO192" s="86">
        <f t="shared" si="226"/>
        <v>1.6077838627700045E-302</v>
      </c>
      <c r="HP192" s="86">
        <f t="shared" si="226"/>
        <v>1.4919395529847279E-269</v>
      </c>
      <c r="HQ192" s="86">
        <f t="shared" si="226"/>
        <v>0</v>
      </c>
      <c r="HS192" s="86">
        <f t="shared" si="231"/>
        <v>2.3196411537419895E-47</v>
      </c>
      <c r="HT192" s="86">
        <f t="shared" si="231"/>
        <v>1.7883883299098349E-44</v>
      </c>
      <c r="HU192" s="86">
        <f t="shared" si="231"/>
        <v>3.0290506249764624E-49</v>
      </c>
      <c r="HV192" s="86">
        <f t="shared" si="231"/>
        <v>3.3412319593702896E-51</v>
      </c>
      <c r="HW192" s="86">
        <f t="shared" si="231"/>
        <v>3.1266728485348118E-51</v>
      </c>
      <c r="HX192" s="86">
        <f t="shared" si="231"/>
        <v>2.8192978157287082E-54</v>
      </c>
      <c r="HY192" s="86">
        <f t="shared" si="231"/>
        <v>8.7420231431404768E-63</v>
      </c>
      <c r="HZ192" s="86">
        <f t="shared" si="231"/>
        <v>6.9840112481722946E-64</v>
      </c>
      <c r="IA192" s="86">
        <f t="shared" si="231"/>
        <v>5.5039544358319897E-72</v>
      </c>
      <c r="IB192" s="86">
        <f t="shared" si="231"/>
        <v>4.8968593743134612E-67</v>
      </c>
      <c r="IC192" s="86">
        <f t="shared" si="231"/>
        <v>8.0257543007793638E-70</v>
      </c>
      <c r="ID192" s="86">
        <f t="shared" si="231"/>
        <v>8.0740987611073297E-64</v>
      </c>
      <c r="IE192" s="86">
        <f t="shared" si="231"/>
        <v>3.8235095852516456E-60</v>
      </c>
      <c r="IF192" s="86">
        <f t="shared" si="231"/>
        <v>6.2569086132703398E-82</v>
      </c>
      <c r="IG192" s="86">
        <f t="shared" si="231"/>
        <v>2.7320204206947119E-70</v>
      </c>
      <c r="II192" s="86">
        <f t="shared" si="232"/>
        <v>9.9996741951493395E-3</v>
      </c>
      <c r="IJ192" s="86">
        <f t="shared" si="232"/>
        <v>9.2179203470472964E-3</v>
      </c>
      <c r="IK192" s="86">
        <f t="shared" si="232"/>
        <v>5.7964042832394959E-3</v>
      </c>
      <c r="IL192" s="86">
        <f t="shared" si="232"/>
        <v>5.5729877058189482E-3</v>
      </c>
      <c r="IM192" s="86">
        <f t="shared" si="232"/>
        <v>6.9664348381120534E-3</v>
      </c>
      <c r="IN192" s="86">
        <f t="shared" si="232"/>
        <v>3.9978850540335334E-3</v>
      </c>
      <c r="IO192" s="86">
        <f t="shared" si="232"/>
        <v>1.8889035527905845E-3</v>
      </c>
      <c r="IP192" s="86">
        <f t="shared" si="232"/>
        <v>1.0018509058602055E-3</v>
      </c>
      <c r="IQ192" s="86">
        <f t="shared" si="232"/>
        <v>4.7406440043567475E-4</v>
      </c>
      <c r="IR192" s="86">
        <f t="shared" si="232"/>
        <v>1.0596965833783393E-3</v>
      </c>
      <c r="IS192" s="86">
        <f t="shared" si="232"/>
        <v>7.4805221658183875E-4</v>
      </c>
      <c r="IT192" s="86">
        <f t="shared" si="232"/>
        <v>1.3739491684810826E-3</v>
      </c>
      <c r="IU192" s="86">
        <f t="shared" si="232"/>
        <v>3.2423753570626408E-3</v>
      </c>
      <c r="IV192" s="86">
        <f t="shared" si="232"/>
        <v>5.5773921376205058E-6</v>
      </c>
      <c r="IW192" s="86">
        <f t="shared" si="232"/>
        <v>4.6281514864265367E-3</v>
      </c>
      <c r="IY192" s="86">
        <f t="shared" si="233"/>
        <v>9.9996741951493395E-3</v>
      </c>
      <c r="IZ192" s="86">
        <f t="shared" si="233"/>
        <v>9.2179203470472964E-3</v>
      </c>
      <c r="JA192" s="86">
        <f t="shared" si="233"/>
        <v>5.7964042832394959E-3</v>
      </c>
      <c r="JB192" s="86">
        <f t="shared" si="233"/>
        <v>5.5729877058189482E-3</v>
      </c>
      <c r="JC192" s="86">
        <f t="shared" si="233"/>
        <v>6.9664348381120534E-3</v>
      </c>
      <c r="JD192" s="86">
        <f t="shared" si="233"/>
        <v>3.9978850540335334E-3</v>
      </c>
      <c r="JE192" s="86">
        <f t="shared" si="233"/>
        <v>1.8889035527905845E-3</v>
      </c>
      <c r="JF192" s="86">
        <f t="shared" si="233"/>
        <v>1.0018509058602055E-3</v>
      </c>
      <c r="JG192" s="86">
        <f t="shared" si="233"/>
        <v>4.7406440043567475E-4</v>
      </c>
      <c r="JH192" s="86">
        <f t="shared" si="233"/>
        <v>1.0596965833783393E-3</v>
      </c>
      <c r="JI192" s="86">
        <f t="shared" si="233"/>
        <v>7.4805221658183875E-4</v>
      </c>
      <c r="JJ192" s="86">
        <f t="shared" si="233"/>
        <v>1.3739491684810826E-3</v>
      </c>
      <c r="JK192" s="86">
        <f t="shared" si="233"/>
        <v>3.2423753570626408E-3</v>
      </c>
      <c r="JL192" s="86">
        <f t="shared" si="233"/>
        <v>5.5773921376205058E-6</v>
      </c>
      <c r="JM192" s="86">
        <f t="shared" si="233"/>
        <v>4.6281514864265367E-3</v>
      </c>
    </row>
    <row r="193" spans="2:273" x14ac:dyDescent="0.25">
      <c r="B193" s="2">
        <v>166</v>
      </c>
      <c r="C193" s="37">
        <v>101.79300000000001</v>
      </c>
      <c r="D193" s="37">
        <v>102.19</v>
      </c>
      <c r="E193" s="37">
        <v>100.815</v>
      </c>
      <c r="F193" s="37">
        <v>99.888999999999996</v>
      </c>
      <c r="G193" s="37">
        <v>98.34</v>
      </c>
      <c r="H193" s="37">
        <v>98.113</v>
      </c>
      <c r="I193" s="37">
        <v>98.037999999999997</v>
      </c>
      <c r="J193" s="37">
        <v>97.037999999999997</v>
      </c>
      <c r="K193" s="37">
        <v>98.283000000000001</v>
      </c>
      <c r="L193" s="37">
        <v>98.792000000000002</v>
      </c>
      <c r="M193" s="37">
        <v>97.509</v>
      </c>
      <c r="N193" s="37">
        <v>96.546999999999997</v>
      </c>
      <c r="O193" s="37">
        <v>98.980999999999995</v>
      </c>
      <c r="P193" s="37">
        <v>99.566000000000003</v>
      </c>
      <c r="Q193" s="37">
        <v>98.906000000000006</v>
      </c>
      <c r="S193" s="4">
        <f t="shared" si="234"/>
        <v>101.48444019373592</v>
      </c>
      <c r="T193" s="4">
        <f t="shared" si="234"/>
        <v>101.44975380029148</v>
      </c>
      <c r="U193" s="4">
        <f t="shared" si="234"/>
        <v>100.9002056685808</v>
      </c>
      <c r="V193" s="4">
        <f t="shared" si="234"/>
        <v>99.524290142411118</v>
      </c>
      <c r="W193" s="4">
        <f t="shared" si="234"/>
        <v>97.850173924622283</v>
      </c>
      <c r="X193" s="4">
        <f t="shared" si="234"/>
        <v>97.315033921056539</v>
      </c>
      <c r="Y193" s="4">
        <f t="shared" si="234"/>
        <v>96.755371875398168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>
        <f t="shared" si="234"/>
        <v>97.615934914184066</v>
      </c>
      <c r="AF193" s="4">
        <f t="shared" si="234"/>
        <v>99.539160605762632</v>
      </c>
      <c r="AG193" s="4">
        <f t="shared" si="234"/>
        <v>100.09360977323379</v>
      </c>
      <c r="AI193" s="4">
        <f t="shared" si="235"/>
        <v>0.30855980626408552</v>
      </c>
      <c r="AJ193" s="4">
        <f t="shared" si="235"/>
        <v>0.74024619970852257</v>
      </c>
      <c r="AK193" s="4">
        <f t="shared" si="235"/>
        <v>-8.5205668580798033E-2</v>
      </c>
      <c r="AL193" s="4">
        <f t="shared" si="235"/>
        <v>0.36470985758887764</v>
      </c>
      <c r="AM193" s="4">
        <f t="shared" si="235"/>
        <v>0.48982607537772083</v>
      </c>
      <c r="AN193" s="4">
        <f t="shared" si="235"/>
        <v>0.79796607894346039</v>
      </c>
      <c r="AO193" s="4">
        <f t="shared" si="235"/>
        <v>1.2826281246018283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1.3650650858159281</v>
      </c>
      <c r="AV193" s="4">
        <f t="shared" si="235"/>
        <v>2.6839394237370584E-2</v>
      </c>
      <c r="AW193" s="4">
        <f t="shared" si="235"/>
        <v>-1.1876097732337882</v>
      </c>
      <c r="AY193" s="2">
        <f t="shared" si="227"/>
        <v>101.48444019373467</v>
      </c>
      <c r="AZ193" s="2">
        <f t="shared" si="227"/>
        <v>101.44975380028951</v>
      </c>
      <c r="BA193" s="2">
        <f t="shared" si="227"/>
        <v>100.9002056685806</v>
      </c>
      <c r="BB193" s="2">
        <f t="shared" si="227"/>
        <v>99.524290142410962</v>
      </c>
      <c r="BC193" s="2">
        <f t="shared" si="227"/>
        <v>97.850173924621387</v>
      </c>
      <c r="BD193" s="2">
        <f t="shared" si="227"/>
        <v>97.315033921056511</v>
      </c>
      <c r="BE193" s="2">
        <f t="shared" si="227"/>
        <v>96.755371875398168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>
        <f t="shared" si="227"/>
        <v>97.615934914184052</v>
      </c>
      <c r="BL193" s="2">
        <f t="shared" si="227"/>
        <v>99.539160605762561</v>
      </c>
      <c r="BM193" s="2">
        <f t="shared" si="227"/>
        <v>100.0936097730343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101.79300000000001</v>
      </c>
      <c r="CV193" s="2">
        <f t="shared" si="198"/>
        <v>102.19</v>
      </c>
      <c r="CW193" s="2">
        <f t="shared" si="199"/>
        <v>100.815</v>
      </c>
      <c r="CX193" s="2">
        <f t="shared" si="200"/>
        <v>99.888999999999996</v>
      </c>
      <c r="CY193" s="2">
        <f t="shared" si="201"/>
        <v>98.34</v>
      </c>
      <c r="CZ193" s="2">
        <f t="shared" si="202"/>
        <v>98.113</v>
      </c>
      <c r="DA193" s="2">
        <f t="shared" si="203"/>
        <v>98.037999999999997</v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>
        <f t="shared" si="209"/>
        <v>98.980999999999995</v>
      </c>
      <c r="DH193" s="2">
        <f t="shared" si="210"/>
        <v>99.566000000000003</v>
      </c>
      <c r="DI193" s="2">
        <f t="shared" si="211"/>
        <v>98.906000000000006</v>
      </c>
      <c r="DK193" s="2">
        <f t="shared" si="236"/>
        <v>122.72524632527266</v>
      </c>
      <c r="DL193" s="2">
        <f t="shared" si="236"/>
        <v>116.6696441860465</v>
      </c>
      <c r="DM193" s="2">
        <f t="shared" si="236"/>
        <v>121.53824849906189</v>
      </c>
      <c r="DN193" s="2">
        <f t="shared" si="236"/>
        <v>118.57369041835361</v>
      </c>
      <c r="DO193" s="2">
        <f t="shared" si="236"/>
        <v>115.37373979647668</v>
      </c>
      <c r="DP193" s="2">
        <f t="shared" si="236"/>
        <v>116.79600295437139</v>
      </c>
      <c r="DQ193" s="2">
        <f t="shared" si="236"/>
        <v>118.65409570999572</v>
      </c>
      <c r="DR193" s="2">
        <f t="shared" si="236"/>
        <v>120.17334210526316</v>
      </c>
      <c r="DS193" s="2">
        <f t="shared" si="236"/>
        <v>123.53542464985993</v>
      </c>
      <c r="DT193" s="2">
        <f t="shared" si="236"/>
        <v>122.30058948948952</v>
      </c>
      <c r="DU193" s="2">
        <f t="shared" si="236"/>
        <v>126.114274989275</v>
      </c>
      <c r="DV193" s="2">
        <f t="shared" si="236"/>
        <v>114.12234992887623</v>
      </c>
      <c r="DW193" s="2">
        <f t="shared" si="236"/>
        <v>124.75541338481341</v>
      </c>
      <c r="DX193" s="2">
        <f t="shared" si="236"/>
        <v>113.54171275783041</v>
      </c>
      <c r="DY193" s="2">
        <f t="shared" si="236"/>
        <v>106.22547133852424</v>
      </c>
      <c r="EA193" s="2">
        <f t="shared" si="240"/>
        <v>99.643199971477486</v>
      </c>
      <c r="EB193" s="2">
        <f t="shared" si="240"/>
        <v>99.56699745762711</v>
      </c>
      <c r="EC193" s="2">
        <f t="shared" si="240"/>
        <v>98.39378219780221</v>
      </c>
      <c r="ED193" s="2">
        <f t="shared" si="240"/>
        <v>97.843834768967511</v>
      </c>
      <c r="EE193" s="2">
        <f t="shared" si="240"/>
        <v>95.941636668951332</v>
      </c>
      <c r="EF193" s="2">
        <f t="shared" si="239"/>
        <v>95.200747944377284</v>
      </c>
      <c r="EG193" s="2">
        <f t="shared" si="239"/>
        <v>95.430626755788069</v>
      </c>
      <c r="EH193" s="2">
        <f t="shared" si="239"/>
        <v>93.073946564885489</v>
      </c>
      <c r="EI193" s="2">
        <f t="shared" si="239"/>
        <v>92.937814404432146</v>
      </c>
      <c r="EJ193" s="2">
        <f t="shared" si="239"/>
        <v>96.266728307920957</v>
      </c>
      <c r="EK193" s="2">
        <f t="shared" si="239"/>
        <v>92.588232225300104</v>
      </c>
      <c r="EL193" s="2">
        <f t="shared" si="179"/>
        <v>93.882482603752464</v>
      </c>
      <c r="EM193" s="2">
        <f t="shared" si="179"/>
        <v>95.320613196933635</v>
      </c>
      <c r="EN193" s="2">
        <f t="shared" si="179"/>
        <v>99.239932686567172</v>
      </c>
      <c r="EO193" s="2">
        <f t="shared" si="179"/>
        <v>101.96283958852705</v>
      </c>
      <c r="EQ193" s="2">
        <f t="shared" si="237"/>
        <v>101.67601192940897</v>
      </c>
      <c r="ER193" s="2">
        <f t="shared" si="237"/>
        <v>101.61890853209732</v>
      </c>
      <c r="ES193" s="2">
        <f t="shared" si="237"/>
        <v>101.12559042218024</v>
      </c>
      <c r="ET193" s="2">
        <f t="shared" si="237"/>
        <v>99.680740171799755</v>
      </c>
      <c r="EU193" s="2">
        <f t="shared" si="237"/>
        <v>98.050868130532407</v>
      </c>
      <c r="EV193" s="2">
        <f t="shared" si="237"/>
        <v>97.512545452693431</v>
      </c>
      <c r="EW193" s="2">
        <f t="shared" si="237"/>
        <v>96.870084396768192</v>
      </c>
      <c r="EX193" s="2">
        <f t="shared" si="237"/>
        <v>95.877967866289339</v>
      </c>
      <c r="EY193" s="2">
        <f t="shared" si="237"/>
        <v>96.930475070853134</v>
      </c>
      <c r="EZ193" s="2">
        <f t="shared" si="237"/>
        <v>98.400814886265493</v>
      </c>
      <c r="FA193" s="2">
        <f t="shared" si="237"/>
        <v>96.169490373636251</v>
      </c>
      <c r="FB193" s="2">
        <f t="shared" si="237"/>
        <v>95.765488639223847</v>
      </c>
      <c r="FC193" s="2">
        <f t="shared" si="237"/>
        <v>97.844892358431466</v>
      </c>
      <c r="FD193" s="2">
        <f t="shared" si="237"/>
        <v>99.574174942779337</v>
      </c>
      <c r="FE193" s="2">
        <f t="shared" si="237"/>
        <v>99.875761771492932</v>
      </c>
      <c r="FG193" s="2">
        <f t="shared" si="238"/>
        <v>0.99998336915961095</v>
      </c>
      <c r="FH193" s="2">
        <f t="shared" si="238"/>
        <v>0.99998728322620278</v>
      </c>
      <c r="FI193" s="2">
        <f t="shared" si="238"/>
        <v>0.99998506864695735</v>
      </c>
      <c r="FJ193" s="2">
        <f t="shared" si="238"/>
        <v>0.99998479581204369</v>
      </c>
      <c r="FK193" s="2">
        <f t="shared" si="238"/>
        <v>0.99998335382270687</v>
      </c>
      <c r="FL193" s="2">
        <f t="shared" si="238"/>
        <v>0.99998375787272742</v>
      </c>
      <c r="FM193" s="2">
        <f t="shared" si="238"/>
        <v>0.99998379824915684</v>
      </c>
      <c r="FN193" s="2">
        <f t="shared" si="238"/>
        <v>0.99998430274222616</v>
      </c>
      <c r="FO193" s="2">
        <f t="shared" si="238"/>
        <v>0.99998300366544191</v>
      </c>
      <c r="FP193" s="2">
        <f t="shared" si="238"/>
        <v>0.99998412152089144</v>
      </c>
      <c r="FQ193" s="2">
        <f t="shared" si="238"/>
        <v>0.99998338584369573</v>
      </c>
      <c r="FR193" s="2">
        <f t="shared" si="238"/>
        <v>0.99998482811194656</v>
      </c>
      <c r="FS193" s="2">
        <f t="shared" si="238"/>
        <v>0.9999834321357951</v>
      </c>
      <c r="FT193" s="2">
        <f t="shared" si="238"/>
        <v>0.99998160561321014</v>
      </c>
      <c r="FU193" s="2">
        <f t="shared" si="238"/>
        <v>0.99997866517533462</v>
      </c>
      <c r="FW193" s="2">
        <f t="shared" si="229"/>
        <v>0.90557138905342138</v>
      </c>
      <c r="FX193" s="2">
        <f t="shared" si="229"/>
        <v>0.91745635354040878</v>
      </c>
      <c r="FY193" s="2">
        <f t="shared" si="229"/>
        <v>0.91736962727375926</v>
      </c>
      <c r="FZ193" s="2">
        <f t="shared" si="229"/>
        <v>0.91465798414622779</v>
      </c>
      <c r="GA193" s="2">
        <f t="shared" si="229"/>
        <v>0.9046962460942144</v>
      </c>
      <c r="GB193" s="2">
        <f t="shared" si="229"/>
        <v>0.91441193105991414</v>
      </c>
      <c r="GC193" s="2">
        <f t="shared" si="229"/>
        <v>0.92004712125508181</v>
      </c>
      <c r="GD193" s="2">
        <f t="shared" si="229"/>
        <v>0.93035945935351272</v>
      </c>
      <c r="GE193" s="2">
        <f t="shared" si="229"/>
        <v>0.93228585077547721</v>
      </c>
      <c r="GF193" s="2">
        <f t="shared" si="229"/>
        <v>0.92808858801842276</v>
      </c>
      <c r="GG193" s="2">
        <f t="shared" si="229"/>
        <v>0.92674249565804134</v>
      </c>
      <c r="GH193" s="2">
        <f t="shared" si="229"/>
        <v>0.92469573339879896</v>
      </c>
      <c r="GI193" s="2">
        <f t="shared" si="229"/>
        <v>0.90910469827605001</v>
      </c>
      <c r="GJ193" s="2">
        <f t="shared" si="229"/>
        <v>0.89445556677668792</v>
      </c>
      <c r="GK193" s="2">
        <f t="shared" si="229"/>
        <v>0.89566413994576488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8.7850528765892436E-289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4.0643177916302084E-276</v>
      </c>
      <c r="HQ193" s="86">
        <f t="shared" si="226"/>
        <v>0</v>
      </c>
      <c r="HS193" s="86">
        <f t="shared" si="231"/>
        <v>2.9839965861958707E-49</v>
      </c>
      <c r="HT193" s="86">
        <f t="shared" si="231"/>
        <v>3.3147542708935596E-46</v>
      </c>
      <c r="HU193" s="86">
        <f t="shared" si="231"/>
        <v>3.5167004897536015E-51</v>
      </c>
      <c r="HV193" s="86">
        <f t="shared" si="231"/>
        <v>3.2339990148699218E-53</v>
      </c>
      <c r="HW193" s="86">
        <f t="shared" si="231"/>
        <v>2.647761454176188E-53</v>
      </c>
      <c r="HX193" s="86">
        <f t="shared" si="231"/>
        <v>1.9585174711331449E-56</v>
      </c>
      <c r="HY193" s="86">
        <f t="shared" si="231"/>
        <v>3.2463289997786375E-65</v>
      </c>
      <c r="HZ193" s="86">
        <f t="shared" si="231"/>
        <v>2.5307786998354964E-66</v>
      </c>
      <c r="IA193" s="86">
        <f t="shared" si="231"/>
        <v>1.041834183327899E-74</v>
      </c>
      <c r="IB193" s="86">
        <f t="shared" si="231"/>
        <v>1.4646747254466462E-69</v>
      </c>
      <c r="IC193" s="86">
        <f t="shared" si="231"/>
        <v>1.6931348320431917E-72</v>
      </c>
      <c r="ID193" s="86">
        <f t="shared" si="231"/>
        <v>2.826171768646008E-66</v>
      </c>
      <c r="IE193" s="86">
        <f t="shared" si="231"/>
        <v>1.5365046690538525E-62</v>
      </c>
      <c r="IF193" s="86">
        <f t="shared" si="231"/>
        <v>2.5647172146255266E-85</v>
      </c>
      <c r="IG193" s="86">
        <f t="shared" si="231"/>
        <v>2.9761597331440199E-73</v>
      </c>
      <c r="II193" s="86">
        <f t="shared" si="232"/>
        <v>7.2477936525337195E-3</v>
      </c>
      <c r="IJ193" s="86">
        <f t="shared" si="232"/>
        <v>6.781087369642445E-3</v>
      </c>
      <c r="IK193" s="86">
        <f t="shared" si="232"/>
        <v>4.1196491608644715E-3</v>
      </c>
      <c r="IL193" s="86">
        <f t="shared" si="232"/>
        <v>3.9279991951461351E-3</v>
      </c>
      <c r="IM193" s="86">
        <f t="shared" si="232"/>
        <v>4.8991468130148578E-3</v>
      </c>
      <c r="IN193" s="86">
        <f t="shared" si="232"/>
        <v>2.7464806641681549E-3</v>
      </c>
      <c r="IO193" s="86">
        <f t="shared" si="232"/>
        <v>1.2426774067654171E-3</v>
      </c>
      <c r="IP193" s="86">
        <f t="shared" si="232"/>
        <v>6.4675519826653779E-4</v>
      </c>
      <c r="IQ193" s="86">
        <f t="shared" si="232"/>
        <v>2.9208543703496137E-4</v>
      </c>
      <c r="IR193" s="86">
        <f t="shared" si="232"/>
        <v>6.8256754261150166E-4</v>
      </c>
      <c r="IS193" s="86">
        <f t="shared" si="232"/>
        <v>4.6823178245016965E-4</v>
      </c>
      <c r="IT193" s="86">
        <f t="shared" si="232"/>
        <v>8.9351870790963688E-4</v>
      </c>
      <c r="IU193" s="86">
        <f t="shared" si="232"/>
        <v>2.1663795080909863E-3</v>
      </c>
      <c r="IV193" s="86">
        <f t="shared" si="232"/>
        <v>2.0710470392472729E-6</v>
      </c>
      <c r="IW193" s="86">
        <f t="shared" si="232"/>
        <v>3.0905857732092695E-3</v>
      </c>
      <c r="IY193" s="86">
        <f t="shared" si="233"/>
        <v>7.2477936525337195E-3</v>
      </c>
      <c r="IZ193" s="86">
        <f t="shared" si="233"/>
        <v>6.781087369642445E-3</v>
      </c>
      <c r="JA193" s="86">
        <f t="shared" si="233"/>
        <v>4.1196491608644715E-3</v>
      </c>
      <c r="JB193" s="86">
        <f t="shared" si="233"/>
        <v>3.9279991951461351E-3</v>
      </c>
      <c r="JC193" s="86">
        <f t="shared" si="233"/>
        <v>4.8991468130148578E-3</v>
      </c>
      <c r="JD193" s="86">
        <f t="shared" si="233"/>
        <v>2.7464806641681549E-3</v>
      </c>
      <c r="JE193" s="86">
        <f t="shared" si="233"/>
        <v>1.2426774067654171E-3</v>
      </c>
      <c r="JF193" s="86">
        <f t="shared" si="233"/>
        <v>6.4675519826653779E-4</v>
      </c>
      <c r="JG193" s="86">
        <f t="shared" si="233"/>
        <v>2.9208543703496137E-4</v>
      </c>
      <c r="JH193" s="86">
        <f t="shared" si="233"/>
        <v>6.8256754261150166E-4</v>
      </c>
      <c r="JI193" s="86">
        <f t="shared" si="233"/>
        <v>4.6823178245016965E-4</v>
      </c>
      <c r="JJ193" s="86">
        <f t="shared" si="233"/>
        <v>8.9351870790963688E-4</v>
      </c>
      <c r="JK193" s="86">
        <f t="shared" si="233"/>
        <v>2.1663795080909863E-3</v>
      </c>
      <c r="JL193" s="86">
        <f t="shared" si="233"/>
        <v>2.0710470392472729E-6</v>
      </c>
      <c r="JM193" s="86">
        <f t="shared" si="233"/>
        <v>3.0905857732092695E-3</v>
      </c>
    </row>
    <row r="194" spans="2:273" x14ac:dyDescent="0.25">
      <c r="B194" s="2">
        <v>167</v>
      </c>
      <c r="C194" s="37">
        <v>102.121</v>
      </c>
      <c r="D194" s="37">
        <v>101.017</v>
      </c>
      <c r="E194" s="37">
        <v>101.574</v>
      </c>
      <c r="F194" s="37">
        <v>100.53700000000001</v>
      </c>
      <c r="G194" s="37">
        <v>98.546999999999997</v>
      </c>
      <c r="H194" s="37">
        <v>97.924999999999997</v>
      </c>
      <c r="I194" s="37">
        <v>98.83</v>
      </c>
      <c r="J194" s="37">
        <v>96.774000000000001</v>
      </c>
      <c r="K194" s="37">
        <v>98.623000000000005</v>
      </c>
      <c r="L194" s="37">
        <v>98.962000000000003</v>
      </c>
      <c r="M194" s="37">
        <v>97.736000000000004</v>
      </c>
      <c r="N194" s="37">
        <v>97.17</v>
      </c>
      <c r="O194" s="37">
        <v>99.057000000000002</v>
      </c>
      <c r="P194" s="37">
        <v>99.188999999999993</v>
      </c>
      <c r="Q194" s="37">
        <v>99.037999999999997</v>
      </c>
      <c r="S194" s="4">
        <f t="shared" si="234"/>
        <v>101.35222256685277</v>
      </c>
      <c r="T194" s="4">
        <f t="shared" si="234"/>
        <v>101.33050508130979</v>
      </c>
      <c r="U194" s="4">
        <f t="shared" si="234"/>
        <v>100.76696861234284</v>
      </c>
      <c r="V194" s="4">
        <f t="shared" si="234"/>
        <v>99.37790923036664</v>
      </c>
      <c r="W194" s="4">
        <f t="shared" si="234"/>
        <v>97.706560151234655</v>
      </c>
      <c r="X194" s="4">
        <f t="shared" si="234"/>
        <v>97.195860690115978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>
        <f t="shared" si="234"/>
        <v>97.479714350668601</v>
      </c>
      <c r="AF194" s="4">
        <f t="shared" si="234"/>
        <v>99.423962333928699</v>
      </c>
      <c r="AG194" s="4">
        <f t="shared" si="234"/>
        <v>99.928308420370925</v>
      </c>
      <c r="AI194" s="4">
        <f t="shared" si="235"/>
        <v>0.76877743314722125</v>
      </c>
      <c r="AJ194" s="4">
        <f t="shared" si="235"/>
        <v>-0.31350508130979904</v>
      </c>
      <c r="AK194" s="4">
        <f t="shared" si="235"/>
        <v>0.80703138765716176</v>
      </c>
      <c r="AL194" s="4">
        <f t="shared" si="235"/>
        <v>1.1590907696333659</v>
      </c>
      <c r="AM194" s="4">
        <f t="shared" si="235"/>
        <v>0.84043984876534239</v>
      </c>
      <c r="AN194" s="4">
        <f t="shared" si="235"/>
        <v>0.72913930988401887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1.5772856493314009</v>
      </c>
      <c r="AV194" s="4">
        <f t="shared" si="235"/>
        <v>-0.23496233392870636</v>
      </c>
      <c r="AW194" s="4">
        <f t="shared" si="235"/>
        <v>-0.89030842037092839</v>
      </c>
      <c r="AY194" s="2">
        <f t="shared" si="227"/>
        <v>101.35222256685262</v>
      </c>
      <c r="AZ194" s="2">
        <f t="shared" si="227"/>
        <v>101.33050508130954</v>
      </c>
      <c r="BA194" s="2">
        <f t="shared" si="227"/>
        <v>100.76696861234282</v>
      </c>
      <c r="BB194" s="2">
        <f t="shared" si="227"/>
        <v>99.377909230366626</v>
      </c>
      <c r="BC194" s="2">
        <f t="shared" si="227"/>
        <v>97.706560151234569</v>
      </c>
      <c r="BD194" s="2">
        <f t="shared" si="227"/>
        <v>97.195860690115978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>
        <f t="shared" si="227"/>
        <v>97.479714350668601</v>
      </c>
      <c r="BL194" s="2">
        <f t="shared" si="227"/>
        <v>99.423962333928699</v>
      </c>
      <c r="BM194" s="2">
        <f t="shared" si="227"/>
        <v>99.928308420348628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102.121</v>
      </c>
      <c r="CV194" s="2">
        <f t="shared" si="198"/>
        <v>101.017</v>
      </c>
      <c r="CW194" s="2">
        <f t="shared" si="199"/>
        <v>101.574</v>
      </c>
      <c r="CX194" s="2">
        <f t="shared" si="200"/>
        <v>100.53700000000001</v>
      </c>
      <c r="CY194" s="2">
        <f t="shared" si="201"/>
        <v>98.546999999999997</v>
      </c>
      <c r="CZ194" s="2">
        <f t="shared" si="202"/>
        <v>97.924999999999997</v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>
        <f t="shared" si="209"/>
        <v>99.057000000000002</v>
      </c>
      <c r="DH194" s="2">
        <f t="shared" si="210"/>
        <v>99.188999999999993</v>
      </c>
      <c r="DI194" s="2">
        <f t="shared" si="211"/>
        <v>99.037999999999997</v>
      </c>
      <c r="DK194" s="2">
        <f t="shared" si="236"/>
        <v>122.71809293504033</v>
      </c>
      <c r="DL194" s="2">
        <f t="shared" si="236"/>
        <v>116.61982621564481</v>
      </c>
      <c r="DM194" s="2">
        <f t="shared" si="236"/>
        <v>121.5272377110694</v>
      </c>
      <c r="DN194" s="2">
        <f t="shared" si="236"/>
        <v>118.55791390013498</v>
      </c>
      <c r="DO194" s="2">
        <f t="shared" si="236"/>
        <v>115.34077207571949</v>
      </c>
      <c r="DP194" s="2">
        <f t="shared" si="236"/>
        <v>116.78019312835103</v>
      </c>
      <c r="DQ194" s="2">
        <f t="shared" si="236"/>
        <v>118.64107794937796</v>
      </c>
      <c r="DR194" s="2">
        <f t="shared" si="236"/>
        <v>120.18274822190611</v>
      </c>
      <c r="DS194" s="2">
        <f t="shared" si="236"/>
        <v>123.58311596638654</v>
      </c>
      <c r="DT194" s="2">
        <f t="shared" si="236"/>
        <v>122.33350930930933</v>
      </c>
      <c r="DU194" s="2">
        <f t="shared" si="236"/>
        <v>126.1695565851566</v>
      </c>
      <c r="DV194" s="2">
        <f t="shared" si="236"/>
        <v>114.09017211948789</v>
      </c>
      <c r="DW194" s="2">
        <f t="shared" si="236"/>
        <v>124.79497413127415</v>
      </c>
      <c r="DX194" s="2">
        <f t="shared" si="236"/>
        <v>113.49260427807486</v>
      </c>
      <c r="DY194" s="2">
        <f t="shared" si="236"/>
        <v>106.11936722284015</v>
      </c>
      <c r="EA194" s="2">
        <f t="shared" si="240"/>
        <v>99.466024900171149</v>
      </c>
      <c r="EB194" s="2">
        <f t="shared" si="240"/>
        <v>99.405295036319615</v>
      </c>
      <c r="EC194" s="2">
        <f t="shared" si="240"/>
        <v>98.203083076923093</v>
      </c>
      <c r="ED194" s="2">
        <f t="shared" si="240"/>
        <v>97.658231032515715</v>
      </c>
      <c r="EE194" s="2">
        <f t="shared" si="240"/>
        <v>95.751890918437269</v>
      </c>
      <c r="EF194" s="2">
        <f t="shared" si="239"/>
        <v>95.03249516324064</v>
      </c>
      <c r="EG194" s="2">
        <f t="shared" si="239"/>
        <v>95.269790322580661</v>
      </c>
      <c r="EH194" s="2">
        <f t="shared" si="239"/>
        <v>92.90309944868531</v>
      </c>
      <c r="EI194" s="2">
        <f t="shared" si="239"/>
        <v>92.743253308710393</v>
      </c>
      <c r="EJ194" s="2">
        <f t="shared" si="239"/>
        <v>96.102715717469991</v>
      </c>
      <c r="EK194" s="2">
        <f t="shared" si="239"/>
        <v>92.359077562326888</v>
      </c>
      <c r="EL194" s="2">
        <f t="shared" si="179"/>
        <v>93.685425518683914</v>
      </c>
      <c r="EM194" s="2">
        <f t="shared" si="179"/>
        <v>95.128867206509526</v>
      </c>
      <c r="EN194" s="2">
        <f t="shared" si="179"/>
        <v>99.117056417910447</v>
      </c>
      <c r="EO194" s="2">
        <f t="shared" si="179"/>
        <v>101.84400836066865</v>
      </c>
      <c r="EQ194" s="2">
        <f t="shared" si="237"/>
        <v>101.53121391067627</v>
      </c>
      <c r="ER194" s="2">
        <f t="shared" si="237"/>
        <v>101.48825968006412</v>
      </c>
      <c r="ES194" s="2">
        <f t="shared" si="237"/>
        <v>100.97724217601348</v>
      </c>
      <c r="ET194" s="2">
        <f t="shared" si="237"/>
        <v>99.523930824384536</v>
      </c>
      <c r="EU194" s="2">
        <f t="shared" si="237"/>
        <v>97.894027664915001</v>
      </c>
      <c r="EV194" s="2">
        <f t="shared" si="237"/>
        <v>97.380183124784452</v>
      </c>
      <c r="EW194" s="2">
        <f t="shared" si="237"/>
        <v>96.731407920720613</v>
      </c>
      <c r="EX194" s="2">
        <f t="shared" si="237"/>
        <v>95.749634981078032</v>
      </c>
      <c r="EY194" s="2">
        <f t="shared" si="237"/>
        <v>96.796892784424656</v>
      </c>
      <c r="EZ194" s="2">
        <f t="shared" si="237"/>
        <v>98.270299164987065</v>
      </c>
      <c r="FA194" s="2">
        <f t="shared" si="237"/>
        <v>95.995233612782002</v>
      </c>
      <c r="FB194" s="2">
        <f t="shared" si="237"/>
        <v>95.597677956890834</v>
      </c>
      <c r="FC194" s="2">
        <f t="shared" si="237"/>
        <v>97.693589254081189</v>
      </c>
      <c r="FD194" s="2">
        <f t="shared" si="237"/>
        <v>99.456723183498767</v>
      </c>
      <c r="FE194" s="2">
        <f t="shared" si="237"/>
        <v>99.724692267557742</v>
      </c>
      <c r="FG194" s="2">
        <f t="shared" si="238"/>
        <v>0.99998483247110237</v>
      </c>
      <c r="FH194" s="2">
        <f t="shared" si="238"/>
        <v>0.999988402151478</v>
      </c>
      <c r="FI194" s="2">
        <f t="shared" si="238"/>
        <v>0.99998638242628812</v>
      </c>
      <c r="FJ194" s="2">
        <f t="shared" si="238"/>
        <v>0.99998613359722976</v>
      </c>
      <c r="FK194" s="2">
        <f t="shared" si="238"/>
        <v>0.99998481848363874</v>
      </c>
      <c r="FL194" s="2">
        <f t="shared" si="238"/>
        <v>0.99998518698270356</v>
      </c>
      <c r="FM194" s="2">
        <f t="shared" si="238"/>
        <v>0.99998522380654986</v>
      </c>
      <c r="FN194" s="2">
        <f t="shared" si="238"/>
        <v>0.99998568391098885</v>
      </c>
      <c r="FO194" s="2">
        <f t="shared" si="238"/>
        <v>0.99998449913547227</v>
      </c>
      <c r="FP194" s="2">
        <f t="shared" si="238"/>
        <v>0.99998551863470808</v>
      </c>
      <c r="FQ194" s="2">
        <f t="shared" si="238"/>
        <v>0.99998484768721319</v>
      </c>
      <c r="FR194" s="2">
        <f t="shared" si="238"/>
        <v>0.99998616305516996</v>
      </c>
      <c r="FS194" s="2">
        <f t="shared" si="238"/>
        <v>0.9999848899062328</v>
      </c>
      <c r="FT194" s="2">
        <f t="shared" si="238"/>
        <v>0.99998322409271245</v>
      </c>
      <c r="FU194" s="2">
        <f t="shared" si="238"/>
        <v>0.99998054237212286</v>
      </c>
      <c r="FW194" s="2">
        <f t="shared" si="229"/>
        <v>0.9131585441694583</v>
      </c>
      <c r="FX194" s="2">
        <f t="shared" si="229"/>
        <v>0.92416853989628012</v>
      </c>
      <c r="FY194" s="2">
        <f t="shared" si="229"/>
        <v>0.92408828241512708</v>
      </c>
      <c r="FZ194" s="2">
        <f t="shared" si="229"/>
        <v>0.92157827423469629</v>
      </c>
      <c r="GA194" s="2">
        <f t="shared" si="229"/>
        <v>0.91234691113489563</v>
      </c>
      <c r="GB194" s="2">
        <f t="shared" si="229"/>
        <v>0.92135045767617263</v>
      </c>
      <c r="GC194" s="2">
        <f t="shared" si="229"/>
        <v>0.92656549719698444</v>
      </c>
      <c r="GD194" s="2">
        <f t="shared" si="229"/>
        <v>0.9360954899834647</v>
      </c>
      <c r="GE194" s="2">
        <f t="shared" si="229"/>
        <v>0.93787380716699809</v>
      </c>
      <c r="GF194" s="2">
        <f t="shared" si="229"/>
        <v>0.93399839259312167</v>
      </c>
      <c r="GG194" s="2">
        <f t="shared" si="229"/>
        <v>0.93275490910955416</v>
      </c>
      <c r="GH194" s="2">
        <f t="shared" si="229"/>
        <v>0.93086359762783322</v>
      </c>
      <c r="GI194" s="2">
        <f t="shared" si="229"/>
        <v>0.91643415656957516</v>
      </c>
      <c r="GJ194" s="2">
        <f t="shared" si="229"/>
        <v>0.90284003096088794</v>
      </c>
      <c r="GK194" s="2">
        <f t="shared" si="229"/>
        <v>0.90396290335796547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1.3802378814055445E-295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9.2202014991353413E-283</v>
      </c>
      <c r="HQ194" s="86">
        <f t="shared" si="226"/>
        <v>0</v>
      </c>
      <c r="HS194" s="86">
        <f t="shared" si="231"/>
        <v>3.5165018480772621E-51</v>
      </c>
      <c r="HT194" s="86">
        <f t="shared" si="231"/>
        <v>5.6800418171271125E-48</v>
      </c>
      <c r="HU194" s="86">
        <f t="shared" si="231"/>
        <v>3.7379522022148638E-53</v>
      </c>
      <c r="HV194" s="86">
        <f t="shared" si="231"/>
        <v>2.8554419979453789E-55</v>
      </c>
      <c r="HW194" s="86">
        <f t="shared" si="231"/>
        <v>2.0346534230376893E-55</v>
      </c>
      <c r="HX194" s="86">
        <f t="shared" si="231"/>
        <v>1.2318619876603542E-58</v>
      </c>
      <c r="HY194" s="86">
        <f t="shared" si="231"/>
        <v>1.0814048907990519E-67</v>
      </c>
      <c r="HZ194" s="86">
        <f t="shared" si="231"/>
        <v>8.2342960465308455E-69</v>
      </c>
      <c r="IA194" s="86">
        <f t="shared" si="231"/>
        <v>1.7513165573658381E-77</v>
      </c>
      <c r="IB194" s="86">
        <f t="shared" si="231"/>
        <v>3.9257495691945666E-72</v>
      </c>
      <c r="IC194" s="86">
        <f t="shared" si="231"/>
        <v>3.1735816961493002E-75</v>
      </c>
      <c r="ID194" s="86">
        <f t="shared" si="231"/>
        <v>8.869649882728969E-69</v>
      </c>
      <c r="IE194" s="86">
        <f t="shared" si="231"/>
        <v>5.5298833264164006E-65</v>
      </c>
      <c r="IF194" s="86">
        <f t="shared" si="231"/>
        <v>8.9511819526884987E-89</v>
      </c>
      <c r="IG194" s="86">
        <f t="shared" si="231"/>
        <v>2.8081361668916826E-76</v>
      </c>
      <c r="II194" s="86">
        <f t="shared" si="232"/>
        <v>5.1957919692815395E-3</v>
      </c>
      <c r="IJ194" s="86">
        <f t="shared" si="232"/>
        <v>4.9395240970796532E-3</v>
      </c>
      <c r="IK194" s="86">
        <f t="shared" si="232"/>
        <v>2.8954802606768106E-3</v>
      </c>
      <c r="IL194" s="86">
        <f t="shared" si="232"/>
        <v>2.7366129020687233E-3</v>
      </c>
      <c r="IM194" s="86">
        <f t="shared" si="232"/>
        <v>3.4034102778789689E-3</v>
      </c>
      <c r="IN194" s="86">
        <f t="shared" si="232"/>
        <v>1.8631616810111586E-3</v>
      </c>
      <c r="IO194" s="86">
        <f t="shared" si="232"/>
        <v>8.0627301230939779E-4</v>
      </c>
      <c r="IP194" s="86">
        <f t="shared" si="232"/>
        <v>4.1178824507188646E-4</v>
      </c>
      <c r="IQ194" s="86">
        <f t="shared" si="232"/>
        <v>1.7722870510822133E-4</v>
      </c>
      <c r="IR194" s="86">
        <f t="shared" si="232"/>
        <v>4.3351009481967285E-4</v>
      </c>
      <c r="IS194" s="86">
        <f t="shared" si="232"/>
        <v>2.8866071809252852E-4</v>
      </c>
      <c r="IT194" s="86">
        <f t="shared" si="232"/>
        <v>5.7301885212122602E-4</v>
      </c>
      <c r="IU194" s="86">
        <f t="shared" si="232"/>
        <v>1.4273175950986299E-3</v>
      </c>
      <c r="IV194" s="86">
        <f t="shared" si="232"/>
        <v>7.3862466856679678E-7</v>
      </c>
      <c r="IW194" s="86">
        <f t="shared" si="232"/>
        <v>2.0332887595443799E-3</v>
      </c>
      <c r="IY194" s="86">
        <f t="shared" si="233"/>
        <v>5.1957919692815395E-3</v>
      </c>
      <c r="IZ194" s="86">
        <f t="shared" si="233"/>
        <v>4.9395240970796532E-3</v>
      </c>
      <c r="JA194" s="86">
        <f t="shared" si="233"/>
        <v>2.8954802606768106E-3</v>
      </c>
      <c r="JB194" s="86">
        <f t="shared" si="233"/>
        <v>2.7366129020687233E-3</v>
      </c>
      <c r="JC194" s="86">
        <f t="shared" si="233"/>
        <v>3.4034102778789689E-3</v>
      </c>
      <c r="JD194" s="86">
        <f t="shared" si="233"/>
        <v>1.8631616810111586E-3</v>
      </c>
      <c r="JE194" s="86">
        <f t="shared" si="233"/>
        <v>8.0627301230939779E-4</v>
      </c>
      <c r="JF194" s="86">
        <f t="shared" si="233"/>
        <v>4.1178824507188646E-4</v>
      </c>
      <c r="JG194" s="86">
        <f t="shared" si="233"/>
        <v>1.7722870510822133E-4</v>
      </c>
      <c r="JH194" s="86">
        <f t="shared" si="233"/>
        <v>4.3351009481967285E-4</v>
      </c>
      <c r="JI194" s="86">
        <f t="shared" si="233"/>
        <v>2.8866071809252852E-4</v>
      </c>
      <c r="JJ194" s="86">
        <f t="shared" si="233"/>
        <v>5.7301885212122602E-4</v>
      </c>
      <c r="JK194" s="86">
        <f t="shared" si="233"/>
        <v>1.4273175950986299E-3</v>
      </c>
      <c r="JL194" s="86">
        <f t="shared" si="233"/>
        <v>7.3862466856679678E-7</v>
      </c>
      <c r="JM194" s="86">
        <f t="shared" si="233"/>
        <v>2.0332887595443799E-3</v>
      </c>
    </row>
    <row r="195" spans="2:273" x14ac:dyDescent="0.25">
      <c r="B195" s="2">
        <v>168</v>
      </c>
      <c r="C195" s="37">
        <v>101.79300000000001</v>
      </c>
      <c r="D195" s="37">
        <v>101.724</v>
      </c>
      <c r="E195" s="37">
        <v>101.79600000000001</v>
      </c>
      <c r="F195" s="37">
        <v>99.926000000000002</v>
      </c>
      <c r="G195" s="37">
        <v>98.188999999999993</v>
      </c>
      <c r="H195" s="37">
        <v>98.566000000000003</v>
      </c>
      <c r="I195" s="37">
        <v>98.358000000000004</v>
      </c>
      <c r="J195" s="37">
        <v>97.679000000000002</v>
      </c>
      <c r="K195" s="37">
        <v>98.679000000000002</v>
      </c>
      <c r="L195" s="37">
        <v>99.679000000000002</v>
      </c>
      <c r="M195" s="37">
        <v>98.263999999999996</v>
      </c>
      <c r="N195" s="37">
        <v>96.774000000000001</v>
      </c>
      <c r="O195" s="37">
        <v>98.263999999999996</v>
      </c>
      <c r="P195" s="37">
        <v>98.962000000000003</v>
      </c>
      <c r="Q195" s="37">
        <v>99.302000000000007</v>
      </c>
      <c r="S195" s="4">
        <f t="shared" si="234"/>
        <v>101.21933274885718</v>
      </c>
      <c r="T195" s="4">
        <f t="shared" si="234"/>
        <v>101.21060839632173</v>
      </c>
      <c r="U195" s="4">
        <f t="shared" si="234"/>
        <v>100.63288114448964</v>
      </c>
      <c r="V195" s="4">
        <f t="shared" si="234"/>
        <v>99.230949470514872</v>
      </c>
      <c r="W195" s="4">
        <f t="shared" si="234"/>
        <v>97.562235068064155</v>
      </c>
      <c r="X195" s="4">
        <f t="shared" si="234"/>
        <v>97.075952978026351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99.308649958764093</v>
      </c>
      <c r="AG195" s="4">
        <f t="shared" si="234"/>
        <v>99.763752775900059</v>
      </c>
      <c r="AI195" s="4">
        <f t="shared" si="235"/>
        <v>0.57366725114282247</v>
      </c>
      <c r="AJ195" s="4">
        <f t="shared" si="235"/>
        <v>0.51339160367827219</v>
      </c>
      <c r="AK195" s="4">
        <f t="shared" si="235"/>
        <v>1.163118855510362</v>
      </c>
      <c r="AL195" s="4">
        <f t="shared" si="235"/>
        <v>0.69505052948512969</v>
      </c>
      <c r="AM195" s="4">
        <f t="shared" si="235"/>
        <v>0.62676493193583838</v>
      </c>
      <c r="AN195" s="4">
        <f t="shared" si="235"/>
        <v>1.4900470219736519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-0.34664995876408966</v>
      </c>
      <c r="AW195" s="4">
        <f t="shared" si="235"/>
        <v>-0.46175277590005237</v>
      </c>
      <c r="AY195" s="2">
        <f t="shared" ref="AY195:BM211" si="242">IF(OR($B195 &lt; C$230, $B195 &gt; C$233), #N/A, ((1-FG195)*DK195) + (FG195 - FW195)*EA195 + (FW195*EQ195))</f>
        <v>101.21933274885717</v>
      </c>
      <c r="AZ195" s="2">
        <f t="shared" si="242"/>
        <v>101.2106083963217</v>
      </c>
      <c r="BA195" s="2">
        <f t="shared" si="242"/>
        <v>100.63288114448964</v>
      </c>
      <c r="BB195" s="2">
        <f t="shared" si="242"/>
        <v>99.230949470514872</v>
      </c>
      <c r="BC195" s="2">
        <f t="shared" si="242"/>
        <v>97.56223506806414</v>
      </c>
      <c r="BD195" s="2">
        <f t="shared" si="242"/>
        <v>97.075952978026351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99.308649958764093</v>
      </c>
      <c r="BM195" s="2">
        <f t="shared" si="242"/>
        <v>99.763752775897785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101.79300000000001</v>
      </c>
      <c r="CV195" s="2">
        <f t="shared" si="198"/>
        <v>101.724</v>
      </c>
      <c r="CW195" s="2">
        <f t="shared" si="199"/>
        <v>101.79600000000001</v>
      </c>
      <c r="CX195" s="2">
        <f t="shared" si="200"/>
        <v>99.926000000000002</v>
      </c>
      <c r="CY195" s="2">
        <f t="shared" si="201"/>
        <v>98.188999999999993</v>
      </c>
      <c r="CZ195" s="2">
        <f t="shared" si="202"/>
        <v>98.566000000000003</v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98.962000000000003</v>
      </c>
      <c r="DI195" s="2">
        <f t="shared" si="211"/>
        <v>99.302000000000007</v>
      </c>
      <c r="DK195" s="2">
        <f t="shared" si="236"/>
        <v>122.71093954480799</v>
      </c>
      <c r="DL195" s="2">
        <f t="shared" si="236"/>
        <v>116.57000824524312</v>
      </c>
      <c r="DM195" s="2">
        <f t="shared" si="236"/>
        <v>121.51622692307691</v>
      </c>
      <c r="DN195" s="2">
        <f t="shared" si="236"/>
        <v>118.54213738191635</v>
      </c>
      <c r="DO195" s="2">
        <f t="shared" si="236"/>
        <v>115.30780435496229</v>
      </c>
      <c r="DP195" s="2">
        <f t="shared" si="236"/>
        <v>116.76438330233069</v>
      </c>
      <c r="DQ195" s="2">
        <f t="shared" si="236"/>
        <v>118.6280601887602</v>
      </c>
      <c r="DR195" s="2">
        <f t="shared" si="236"/>
        <v>120.19215433854907</v>
      </c>
      <c r="DS195" s="2">
        <f t="shared" si="236"/>
        <v>123.63080728291315</v>
      </c>
      <c r="DT195" s="2">
        <f t="shared" si="236"/>
        <v>122.36642912912916</v>
      </c>
      <c r="DU195" s="2">
        <f t="shared" si="236"/>
        <v>126.22483818103819</v>
      </c>
      <c r="DV195" s="2">
        <f t="shared" si="236"/>
        <v>114.05799431009956</v>
      </c>
      <c r="DW195" s="2">
        <f t="shared" si="236"/>
        <v>124.8345348777349</v>
      </c>
      <c r="DX195" s="2">
        <f t="shared" si="236"/>
        <v>113.44349579831933</v>
      </c>
      <c r="DY195" s="2">
        <f t="shared" si="236"/>
        <v>106.01326310715606</v>
      </c>
      <c r="EA195" s="2">
        <f t="shared" si="240"/>
        <v>99.288849828864812</v>
      </c>
      <c r="EB195" s="2">
        <f t="shared" si="240"/>
        <v>99.243592615012105</v>
      </c>
      <c r="EC195" s="2">
        <f t="shared" si="240"/>
        <v>98.012383956043976</v>
      </c>
      <c r="ED195" s="2">
        <f t="shared" si="240"/>
        <v>97.472627296063905</v>
      </c>
      <c r="EE195" s="2">
        <f t="shared" si="240"/>
        <v>95.562145167923219</v>
      </c>
      <c r="EF195" s="2">
        <f t="shared" si="239"/>
        <v>94.86424238210401</v>
      </c>
      <c r="EG195" s="2">
        <f t="shared" si="239"/>
        <v>95.108953889373254</v>
      </c>
      <c r="EH195" s="2">
        <f t="shared" si="239"/>
        <v>92.732252332485146</v>
      </c>
      <c r="EI195" s="2">
        <f t="shared" si="239"/>
        <v>92.548692212988627</v>
      </c>
      <c r="EJ195" s="2">
        <f t="shared" si="239"/>
        <v>95.938703127019039</v>
      </c>
      <c r="EK195" s="2">
        <f t="shared" si="239"/>
        <v>92.129922899353659</v>
      </c>
      <c r="EL195" s="2">
        <f t="shared" si="179"/>
        <v>93.488368433615349</v>
      </c>
      <c r="EM195" s="2">
        <f t="shared" si="179"/>
        <v>94.937121216085416</v>
      </c>
      <c r="EN195" s="2">
        <f t="shared" si="179"/>
        <v>98.994180149253737</v>
      </c>
      <c r="EO195" s="2">
        <f t="shared" si="179"/>
        <v>101.72517713281024</v>
      </c>
      <c r="EQ195" s="2">
        <f t="shared" si="237"/>
        <v>101.38641589194356</v>
      </c>
      <c r="ER195" s="2">
        <f t="shared" si="237"/>
        <v>101.35761082803091</v>
      </c>
      <c r="ES195" s="2">
        <f t="shared" si="237"/>
        <v>100.8288939298467</v>
      </c>
      <c r="ET195" s="2">
        <f t="shared" si="237"/>
        <v>99.367121476969317</v>
      </c>
      <c r="EU195" s="2">
        <f t="shared" si="237"/>
        <v>97.737187199297594</v>
      </c>
      <c r="EV195" s="2">
        <f t="shared" si="237"/>
        <v>97.247820796875473</v>
      </c>
      <c r="EW195" s="2">
        <f t="shared" si="237"/>
        <v>96.592731444673035</v>
      </c>
      <c r="EX195" s="2">
        <f t="shared" si="237"/>
        <v>95.621302095866724</v>
      </c>
      <c r="EY195" s="2">
        <f t="shared" si="237"/>
        <v>96.663310497996179</v>
      </c>
      <c r="EZ195" s="2">
        <f t="shared" si="237"/>
        <v>98.139783443708637</v>
      </c>
      <c r="FA195" s="2">
        <f t="shared" si="237"/>
        <v>95.820976851927753</v>
      </c>
      <c r="FB195" s="2">
        <f t="shared" si="237"/>
        <v>95.429867274557807</v>
      </c>
      <c r="FC195" s="2">
        <f t="shared" si="237"/>
        <v>97.542286149730913</v>
      </c>
      <c r="FD195" s="2">
        <f t="shared" si="237"/>
        <v>99.339271424218197</v>
      </c>
      <c r="FE195" s="2">
        <f t="shared" si="237"/>
        <v>99.573622763622566</v>
      </c>
      <c r="FG195" s="2">
        <f t="shared" si="238"/>
        <v>0.99998616703077803</v>
      </c>
      <c r="FH195" s="2">
        <f t="shared" si="238"/>
        <v>0.99998942262564072</v>
      </c>
      <c r="FI195" s="2">
        <f t="shared" si="238"/>
        <v>0.99998758061028814</v>
      </c>
      <c r="FJ195" s="2">
        <f t="shared" si="238"/>
        <v>0.99998735367494096</v>
      </c>
      <c r="FK195" s="2">
        <f t="shared" si="238"/>
        <v>0.99998615427402537</v>
      </c>
      <c r="FL195" s="2">
        <f t="shared" si="238"/>
        <v>0.99998649035005371</v>
      </c>
      <c r="FM195" s="2">
        <f t="shared" si="238"/>
        <v>0.99998652393388821</v>
      </c>
      <c r="FN195" s="2">
        <f t="shared" si="238"/>
        <v>0.99998694355519802</v>
      </c>
      <c r="FO195" s="2">
        <f t="shared" si="238"/>
        <v>0.99998586302424985</v>
      </c>
      <c r="FP195" s="2">
        <f t="shared" si="238"/>
        <v>0.9999867928210564</v>
      </c>
      <c r="FQ195" s="2">
        <f t="shared" si="238"/>
        <v>0.9999861809080729</v>
      </c>
      <c r="FR195" s="2">
        <f t="shared" si="238"/>
        <v>0.99998738054096714</v>
      </c>
      <c r="FS195" s="2">
        <f t="shared" si="238"/>
        <v>0.99998621941237897</v>
      </c>
      <c r="FT195" s="2">
        <f t="shared" si="238"/>
        <v>0.99998470016812968</v>
      </c>
      <c r="FU195" s="2">
        <f t="shared" si="238"/>
        <v>0.99998225440208643</v>
      </c>
      <c r="FW195" s="2">
        <f t="shared" ref="FW195:GK211" si="244">POWER(10,($B195-C$232)/C$229)/(1+POWER(10,($B195-C$232)/C$229))</f>
        <v>0.92018981281246071</v>
      </c>
      <c r="FX195" s="2">
        <f t="shared" si="244"/>
        <v>0.9303763331899283</v>
      </c>
      <c r="FY195" s="2">
        <f t="shared" si="244"/>
        <v>0.9303021503319765</v>
      </c>
      <c r="FZ195" s="2">
        <f t="shared" si="244"/>
        <v>0.92798159017694992</v>
      </c>
      <c r="GA195" s="2">
        <f t="shared" si="244"/>
        <v>0.91943809742884697</v>
      </c>
      <c r="GB195" s="2">
        <f t="shared" si="244"/>
        <v>0.927770917449243</v>
      </c>
      <c r="GC195" s="2">
        <f t="shared" si="244"/>
        <v>0.9325913806940167</v>
      </c>
      <c r="GD195" s="2">
        <f t="shared" si="244"/>
        <v>0.94138882918276967</v>
      </c>
      <c r="GE195" s="2">
        <f t="shared" si="244"/>
        <v>0.94302880961517743</v>
      </c>
      <c r="GF195" s="2">
        <f t="shared" si="244"/>
        <v>0.93945420339438179</v>
      </c>
      <c r="GG195" s="2">
        <f t="shared" si="244"/>
        <v>0.93830671899689211</v>
      </c>
      <c r="GH195" s="2">
        <f t="shared" si="244"/>
        <v>0.93656093569992127</v>
      </c>
      <c r="GI195" s="2">
        <f t="shared" si="244"/>
        <v>0.92322250866442535</v>
      </c>
      <c r="GJ195" s="2">
        <f t="shared" si="244"/>
        <v>0.91062498593351171</v>
      </c>
      <c r="GK195" s="2">
        <f t="shared" si="244"/>
        <v>0.91166669067375183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1.804970205026874E-302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1.7418389950833383E-289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3.7962244142264191E-53</v>
      </c>
      <c r="HT195" s="86">
        <f t="shared" si="246"/>
        <v>8.9982142444320996E-50</v>
      </c>
      <c r="HU195" s="86">
        <f t="shared" si="246"/>
        <v>3.6374363744993063E-55</v>
      </c>
      <c r="HV195" s="86">
        <f t="shared" si="246"/>
        <v>2.2998567482475436E-57</v>
      </c>
      <c r="HW195" s="86">
        <f t="shared" si="246"/>
        <v>1.4187650001478326E-57</v>
      </c>
      <c r="HX195" s="86">
        <f t="shared" si="246"/>
        <v>7.0151726915129947E-61</v>
      </c>
      <c r="HY195" s="86">
        <f t="shared" si="246"/>
        <v>3.2314203634228463E-70</v>
      </c>
      <c r="HZ195" s="86">
        <f t="shared" si="246"/>
        <v>2.4055599310030474E-71</v>
      </c>
      <c r="IA195" s="86">
        <f t="shared" si="246"/>
        <v>2.6143726973451729E-80</v>
      </c>
      <c r="IB195" s="86">
        <f t="shared" si="246"/>
        <v>9.4287999360706694E-75</v>
      </c>
      <c r="IC195" s="86">
        <f t="shared" si="246"/>
        <v>5.2851166251384063E-78</v>
      </c>
      <c r="ID195" s="86">
        <f t="shared" si="246"/>
        <v>2.4958129869319019E-71</v>
      </c>
      <c r="IE195" s="86">
        <f t="shared" si="246"/>
        <v>1.7823870851266239E-67</v>
      </c>
      <c r="IF195" s="86">
        <f t="shared" si="246"/>
        <v>2.6599620943351164E-92</v>
      </c>
      <c r="IG195" s="86">
        <f t="shared" si="246"/>
        <v>2.2948918337947183E-79</v>
      </c>
      <c r="II195" s="86">
        <f t="shared" ref="II195:IW211" si="247" xml:space="preserve"> _xlfn.NORM.DIST($B195, C$10, ABS(C$14), TRUE) * _xlfn.NORM.DIST(($B195 - C$10)*C$18, 0, ABS(C$14), TRUE) * 2</f>
        <v>3.6838561592231023E-3</v>
      </c>
      <c r="IJ195" s="86">
        <f t="shared" si="247"/>
        <v>3.5626460150135261E-3</v>
      </c>
      <c r="IK195" s="86">
        <f t="shared" si="247"/>
        <v>2.0124303373930527E-3</v>
      </c>
      <c r="IL195" s="86">
        <f t="shared" si="247"/>
        <v>1.8844911742302844E-3</v>
      </c>
      <c r="IM195" s="86">
        <f t="shared" si="247"/>
        <v>2.3354445347530416E-3</v>
      </c>
      <c r="IN195" s="86">
        <f t="shared" si="247"/>
        <v>1.2480482514359832E-3</v>
      </c>
      <c r="IO195" s="86">
        <f t="shared" si="247"/>
        <v>5.1589362054469605E-4</v>
      </c>
      <c r="IP195" s="86">
        <f t="shared" si="247"/>
        <v>2.5857508014707781E-4</v>
      </c>
      <c r="IQ195" s="86">
        <f t="shared" si="247"/>
        <v>1.0589875909373803E-4</v>
      </c>
      <c r="IR195" s="86">
        <f t="shared" si="247"/>
        <v>2.7147080919866896E-4</v>
      </c>
      <c r="IS195" s="86">
        <f t="shared" si="247"/>
        <v>1.7526375787528195E-4</v>
      </c>
      <c r="IT195" s="86">
        <f t="shared" si="247"/>
        <v>3.6236531324946138E-4</v>
      </c>
      <c r="IU195" s="86">
        <f t="shared" si="247"/>
        <v>9.272527908116739E-4</v>
      </c>
      <c r="IV195" s="86">
        <f t="shared" si="247"/>
        <v>2.5298187760117429E-7</v>
      </c>
      <c r="IW195" s="86">
        <f t="shared" si="247"/>
        <v>1.317816238367069E-3</v>
      </c>
      <c r="IY195" s="86">
        <f t="shared" ref="IY195:JM211" si="248">GM195+HC195+HS195+II195</f>
        <v>3.6838561592231023E-3</v>
      </c>
      <c r="IZ195" s="86">
        <f t="shared" si="248"/>
        <v>3.5626460150135261E-3</v>
      </c>
      <c r="JA195" s="86">
        <f t="shared" si="248"/>
        <v>2.0124303373930527E-3</v>
      </c>
      <c r="JB195" s="86">
        <f t="shared" si="248"/>
        <v>1.8844911742302844E-3</v>
      </c>
      <c r="JC195" s="86">
        <f t="shared" si="248"/>
        <v>2.3354445347530416E-3</v>
      </c>
      <c r="JD195" s="86">
        <f t="shared" si="248"/>
        <v>1.2480482514359832E-3</v>
      </c>
      <c r="JE195" s="86">
        <f t="shared" si="248"/>
        <v>5.1589362054469605E-4</v>
      </c>
      <c r="JF195" s="86">
        <f t="shared" si="248"/>
        <v>2.5857508014707781E-4</v>
      </c>
      <c r="JG195" s="86">
        <f t="shared" si="248"/>
        <v>1.0589875909373803E-4</v>
      </c>
      <c r="JH195" s="86">
        <f t="shared" si="248"/>
        <v>2.7147080919866896E-4</v>
      </c>
      <c r="JI195" s="86">
        <f t="shared" si="248"/>
        <v>1.7526375787528195E-4</v>
      </c>
      <c r="JJ195" s="86">
        <f t="shared" si="248"/>
        <v>3.6236531324946138E-4</v>
      </c>
      <c r="JK195" s="86">
        <f t="shared" si="248"/>
        <v>9.272527908116739E-4</v>
      </c>
      <c r="JL195" s="86">
        <f t="shared" si="248"/>
        <v>2.5298187760117429E-7</v>
      </c>
      <c r="JM195" s="86">
        <f t="shared" si="248"/>
        <v>1.317816238367069E-3</v>
      </c>
    </row>
    <row r="196" spans="2:273" x14ac:dyDescent="0.25">
      <c r="B196" s="2">
        <v>169</v>
      </c>
      <c r="C196" s="37">
        <v>101.53400000000001</v>
      </c>
      <c r="D196" s="37">
        <v>101.89700000000001</v>
      </c>
      <c r="E196" s="37">
        <v>101.148</v>
      </c>
      <c r="F196" s="37">
        <v>99.980999999999995</v>
      </c>
      <c r="G196" s="37">
        <v>97.867999999999995</v>
      </c>
      <c r="H196" s="37">
        <v>98.188999999999993</v>
      </c>
      <c r="I196" s="37">
        <v>97.188999999999993</v>
      </c>
      <c r="J196" s="37">
        <v>96.509</v>
      </c>
      <c r="K196" s="37">
        <v>98.453000000000003</v>
      </c>
      <c r="L196" s="37">
        <v>99.358000000000004</v>
      </c>
      <c r="M196" s="37">
        <v>97.546999999999997</v>
      </c>
      <c r="N196" s="37">
        <v>97.641999999999996</v>
      </c>
      <c r="O196" s="37">
        <v>99.34</v>
      </c>
      <c r="P196" s="37">
        <v>99.942999999999998</v>
      </c>
      <c r="Q196" s="37">
        <v>98.433999999999997</v>
      </c>
      <c r="S196" s="4">
        <f t="shared" si="234"/>
        <v>101.08578531440423</v>
      </c>
      <c r="T196" s="4">
        <f t="shared" si="234"/>
        <v>101.09008385568264</v>
      </c>
      <c r="U196" s="4">
        <f t="shared" si="234"/>
        <v>100.49796856510781</v>
      </c>
      <c r="V196" s="4">
        <f t="shared" si="234"/>
        <v>99.083426878175445</v>
      </c>
      <c r="W196" s="4">
        <f t="shared" si="234"/>
        <v>97.417214657531346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99.193224965755476</v>
      </c>
      <c r="AG196" s="4">
        <f t="shared" si="234"/>
        <v>99.599929335696501</v>
      </c>
      <c r="AI196" s="4">
        <f t="shared" si="235"/>
        <v>0.44821468559577227</v>
      </c>
      <c r="AJ196" s="4">
        <f t="shared" si="235"/>
        <v>0.8069161443173698</v>
      </c>
      <c r="AK196" s="4">
        <f t="shared" si="235"/>
        <v>0.65003143489218473</v>
      </c>
      <c r="AL196" s="4">
        <f t="shared" si="235"/>
        <v>0.89757312182454996</v>
      </c>
      <c r="AM196" s="4">
        <f t="shared" si="235"/>
        <v>0.45078534246864876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0.74977503424452152</v>
      </c>
      <c r="AW196" s="4">
        <f t="shared" si="235"/>
        <v>-1.1659293356965037</v>
      </c>
      <c r="AY196" s="2">
        <f t="shared" si="242"/>
        <v>101.08578531440423</v>
      </c>
      <c r="AZ196" s="2">
        <f t="shared" si="242"/>
        <v>101.09008385568264</v>
      </c>
      <c r="BA196" s="2">
        <f t="shared" si="242"/>
        <v>100.49796856510781</v>
      </c>
      <c r="BB196" s="2">
        <f t="shared" si="242"/>
        <v>99.083426878175445</v>
      </c>
      <c r="BC196" s="2">
        <f t="shared" si="242"/>
        <v>97.417214657531346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99.193224965755476</v>
      </c>
      <c r="BM196" s="2">
        <f t="shared" si="242"/>
        <v>99.599929335696288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101.53400000000001</v>
      </c>
      <c r="CV196" s="2">
        <f t="shared" si="198"/>
        <v>101.89700000000001</v>
      </c>
      <c r="CW196" s="2">
        <f t="shared" si="199"/>
        <v>101.148</v>
      </c>
      <c r="CX196" s="2">
        <f t="shared" si="200"/>
        <v>99.980999999999995</v>
      </c>
      <c r="CY196" s="2">
        <f t="shared" si="201"/>
        <v>97.867999999999995</v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99.942999999999998</v>
      </c>
      <c r="DI196" s="2">
        <f t="shared" si="211"/>
        <v>98.433999999999997</v>
      </c>
      <c r="DK196" s="2">
        <f t="shared" si="236"/>
        <v>122.70378615457565</v>
      </c>
      <c r="DL196" s="2">
        <f t="shared" si="236"/>
        <v>116.52019027484143</v>
      </c>
      <c r="DM196" s="2">
        <f t="shared" si="236"/>
        <v>121.50521613508441</v>
      </c>
      <c r="DN196" s="2">
        <f t="shared" si="236"/>
        <v>118.52636086369773</v>
      </c>
      <c r="DO196" s="2">
        <f t="shared" si="236"/>
        <v>115.2748366342051</v>
      </c>
      <c r="DP196" s="2">
        <f t="shared" si="236"/>
        <v>116.74857347631033</v>
      </c>
      <c r="DQ196" s="2">
        <f t="shared" si="236"/>
        <v>118.61504242814243</v>
      </c>
      <c r="DR196" s="2">
        <f t="shared" si="236"/>
        <v>120.20156045519204</v>
      </c>
      <c r="DS196" s="2">
        <f t="shared" si="236"/>
        <v>123.67849859943976</v>
      </c>
      <c r="DT196" s="2">
        <f t="shared" si="236"/>
        <v>122.39934894894898</v>
      </c>
      <c r="DU196" s="2">
        <f t="shared" si="236"/>
        <v>126.2801197769198</v>
      </c>
      <c r="DV196" s="2">
        <f t="shared" si="236"/>
        <v>114.02581650071122</v>
      </c>
      <c r="DW196" s="2">
        <f t="shared" si="236"/>
        <v>124.87409562419565</v>
      </c>
      <c r="DX196" s="2">
        <f t="shared" si="236"/>
        <v>113.39438731856379</v>
      </c>
      <c r="DY196" s="2">
        <f t="shared" si="236"/>
        <v>105.90715899147197</v>
      </c>
      <c r="EA196" s="2">
        <f t="shared" si="240"/>
        <v>99.11167475755849</v>
      </c>
      <c r="EB196" s="2">
        <f t="shared" si="240"/>
        <v>99.081890193704595</v>
      </c>
      <c r="EC196" s="2">
        <f t="shared" si="240"/>
        <v>97.821684835164859</v>
      </c>
      <c r="ED196" s="2">
        <f t="shared" si="240"/>
        <v>97.287023559612123</v>
      </c>
      <c r="EE196" s="2">
        <f t="shared" si="240"/>
        <v>95.37239941740917</v>
      </c>
      <c r="EF196" s="2">
        <f t="shared" si="239"/>
        <v>94.695989600967366</v>
      </c>
      <c r="EG196" s="2">
        <f t="shared" si="239"/>
        <v>94.948117456165861</v>
      </c>
      <c r="EH196" s="2">
        <f t="shared" si="239"/>
        <v>92.561405216284967</v>
      </c>
      <c r="EI196" s="2">
        <f t="shared" si="239"/>
        <v>92.35413111726686</v>
      </c>
      <c r="EJ196" s="2">
        <f t="shared" si="239"/>
        <v>95.774690536568073</v>
      </c>
      <c r="EK196" s="2">
        <f t="shared" si="239"/>
        <v>91.900768236380429</v>
      </c>
      <c r="EL196" s="2">
        <f t="shared" si="179"/>
        <v>93.291311348546799</v>
      </c>
      <c r="EM196" s="2">
        <f t="shared" si="179"/>
        <v>94.745375225661292</v>
      </c>
      <c r="EN196" s="2">
        <f t="shared" si="179"/>
        <v>98.871303880597026</v>
      </c>
      <c r="EO196" s="2">
        <f t="shared" si="179"/>
        <v>101.60634590495185</v>
      </c>
      <c r="EQ196" s="2">
        <f t="shared" si="237"/>
        <v>101.24161787321086</v>
      </c>
      <c r="ER196" s="2">
        <f t="shared" si="237"/>
        <v>101.22696197599771</v>
      </c>
      <c r="ES196" s="2">
        <f t="shared" si="237"/>
        <v>100.68054568367992</v>
      </c>
      <c r="ET196" s="2">
        <f t="shared" si="237"/>
        <v>99.210312129554097</v>
      </c>
      <c r="EU196" s="2">
        <f t="shared" si="237"/>
        <v>97.580346733680187</v>
      </c>
      <c r="EV196" s="2">
        <f t="shared" si="237"/>
        <v>97.115458468966494</v>
      </c>
      <c r="EW196" s="2">
        <f t="shared" si="237"/>
        <v>96.454054968625456</v>
      </c>
      <c r="EX196" s="2">
        <f t="shared" si="237"/>
        <v>95.492969210655431</v>
      </c>
      <c r="EY196" s="2">
        <f t="shared" si="237"/>
        <v>96.529728211567715</v>
      </c>
      <c r="EZ196" s="2">
        <f t="shared" si="237"/>
        <v>98.009267722430195</v>
      </c>
      <c r="FA196" s="2">
        <f t="shared" si="237"/>
        <v>95.646720091073519</v>
      </c>
      <c r="FB196" s="2">
        <f t="shared" si="237"/>
        <v>95.262056592224781</v>
      </c>
      <c r="FC196" s="2">
        <f t="shared" si="237"/>
        <v>97.390983045380636</v>
      </c>
      <c r="FD196" s="2">
        <f t="shared" si="237"/>
        <v>99.221819664937613</v>
      </c>
      <c r="FE196" s="2">
        <f t="shared" si="237"/>
        <v>99.42255325968739</v>
      </c>
      <c r="FG196" s="2">
        <f t="shared" si="238"/>
        <v>0.99998738416677369</v>
      </c>
      <c r="FH196" s="2">
        <f t="shared" si="238"/>
        <v>0.99999035331095432</v>
      </c>
      <c r="FI196" s="2">
        <f t="shared" si="238"/>
        <v>0.99998867336958719</v>
      </c>
      <c r="FJ196" s="2">
        <f t="shared" si="238"/>
        <v>0.99998846640163419</v>
      </c>
      <c r="FK196" s="2">
        <f t="shared" si="238"/>
        <v>0.99998737253244874</v>
      </c>
      <c r="FL196" s="2">
        <f t="shared" si="238"/>
        <v>0.99998767903816721</v>
      </c>
      <c r="FM196" s="2">
        <f t="shared" si="238"/>
        <v>0.99998770966706096</v>
      </c>
      <c r="FN196" s="2">
        <f t="shared" si="238"/>
        <v>0.99998809236713737</v>
      </c>
      <c r="FO196" s="2">
        <f t="shared" si="238"/>
        <v>0.9999871069088424</v>
      </c>
      <c r="FP196" s="2">
        <f t="shared" si="238"/>
        <v>0.99998795489564873</v>
      </c>
      <c r="FQ196" s="2">
        <f t="shared" si="238"/>
        <v>0.99998739682304782</v>
      </c>
      <c r="FR196" s="2">
        <f t="shared" si="238"/>
        <v>0.99998849090379582</v>
      </c>
      <c r="FS196" s="2">
        <f t="shared" si="238"/>
        <v>0.9999874319394777</v>
      </c>
      <c r="FT196" s="2">
        <f t="shared" si="238"/>
        <v>0.99998604636870925</v>
      </c>
      <c r="FU196" s="2">
        <f t="shared" si="238"/>
        <v>0.99998381579708162</v>
      </c>
      <c r="FW196" s="2">
        <f t="shared" si="244"/>
        <v>0.92669748229325477</v>
      </c>
      <c r="FX196" s="2">
        <f t="shared" si="244"/>
        <v>0.936111069426807</v>
      </c>
      <c r="FY196" s="2">
        <f t="shared" si="244"/>
        <v>0.9360425767931364</v>
      </c>
      <c r="FZ196" s="2">
        <f t="shared" si="244"/>
        <v>0.93389956174464261</v>
      </c>
      <c r="GA196" s="2">
        <f t="shared" si="244"/>
        <v>0.92600213224067252</v>
      </c>
      <c r="GB196" s="2">
        <f t="shared" si="244"/>
        <v>0.93370496389252722</v>
      </c>
      <c r="GC196" s="2">
        <f t="shared" si="244"/>
        <v>0.93815579646561975</v>
      </c>
      <c r="GD196" s="2">
        <f t="shared" si="244"/>
        <v>0.94626887757157452</v>
      </c>
      <c r="GE196" s="2">
        <f t="shared" si="244"/>
        <v>0.94777988538149005</v>
      </c>
      <c r="GF196" s="2">
        <f t="shared" si="244"/>
        <v>0.94448583249542095</v>
      </c>
      <c r="GG196" s="2">
        <f t="shared" si="244"/>
        <v>0.94342796677818974</v>
      </c>
      <c r="GH196" s="2">
        <f t="shared" si="244"/>
        <v>0.94181811735876986</v>
      </c>
      <c r="GI196" s="2">
        <f t="shared" si="244"/>
        <v>0.92950183922359875</v>
      </c>
      <c r="GJ196" s="2">
        <f t="shared" si="244"/>
        <v>0.91784293255774829</v>
      </c>
      <c r="GK196" s="2">
        <f t="shared" si="244"/>
        <v>0.91880800992636869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2.7402426391198066E-296</v>
      </c>
      <c r="HQ196" s="86">
        <f t="shared" si="226"/>
        <v>0</v>
      </c>
      <c r="HS196" s="86">
        <f t="shared" si="246"/>
        <v>3.7541814219732432E-55</v>
      </c>
      <c r="HT196" s="86">
        <f t="shared" si="246"/>
        <v>1.3178317833543387E-51</v>
      </c>
      <c r="HU196" s="86">
        <f t="shared" si="246"/>
        <v>3.2405184302410626E-57</v>
      </c>
      <c r="HV196" s="86">
        <f t="shared" si="246"/>
        <v>1.6897261829571335E-59</v>
      </c>
      <c r="HW196" s="86">
        <f t="shared" si="246"/>
        <v>8.9770276598398903E-60</v>
      </c>
      <c r="HX196" s="86">
        <f t="shared" si="246"/>
        <v>3.6170152599712124E-63</v>
      </c>
      <c r="HY196" s="86">
        <f t="shared" si="246"/>
        <v>8.6616841921533378E-73</v>
      </c>
      <c r="HZ196" s="86">
        <f t="shared" si="246"/>
        <v>6.3098337559922292E-74</v>
      </c>
      <c r="IA196" s="86">
        <f t="shared" si="246"/>
        <v>3.4657876303721979E-83</v>
      </c>
      <c r="IB196" s="86">
        <f t="shared" si="246"/>
        <v>2.0292592578770338E-77</v>
      </c>
      <c r="IC196" s="86">
        <f t="shared" si="246"/>
        <v>7.8198932989504599E-81</v>
      </c>
      <c r="ID196" s="86">
        <f t="shared" si="246"/>
        <v>6.2966531053341442E-74</v>
      </c>
      <c r="IE196" s="86">
        <f t="shared" si="246"/>
        <v>5.1450074307569289E-70</v>
      </c>
      <c r="IF196" s="86">
        <f t="shared" si="246"/>
        <v>6.7300458164046688E-96</v>
      </c>
      <c r="IG196" s="86">
        <f t="shared" si="246"/>
        <v>1.6243564889741609E-82</v>
      </c>
      <c r="II196" s="86">
        <f t="shared" si="247"/>
        <v>2.5830863800001122E-3</v>
      </c>
      <c r="IJ196" s="86">
        <f t="shared" si="247"/>
        <v>2.5441665263361592E-3</v>
      </c>
      <c r="IK196" s="86">
        <f t="shared" si="247"/>
        <v>1.3830670802687259E-3</v>
      </c>
      <c r="IL196" s="86">
        <f t="shared" si="247"/>
        <v>1.282611070862139E-3</v>
      </c>
      <c r="IM196" s="86">
        <f t="shared" si="247"/>
        <v>1.5829425550612831E-3</v>
      </c>
      <c r="IN196" s="86">
        <f t="shared" si="247"/>
        <v>8.2546662897646137E-4</v>
      </c>
      <c r="IO196" s="86">
        <f t="shared" si="247"/>
        <v>3.2551658982956559E-4</v>
      </c>
      <c r="IP196" s="86">
        <f t="shared" si="247"/>
        <v>1.6012562587803384E-4</v>
      </c>
      <c r="IQ196" s="86">
        <f t="shared" si="247"/>
        <v>6.2310703026797752E-5</v>
      </c>
      <c r="IR196" s="86">
        <f t="shared" si="247"/>
        <v>1.6760984960896861E-4</v>
      </c>
      <c r="IS196" s="86">
        <f t="shared" si="247"/>
        <v>1.0479857440262981E-4</v>
      </c>
      <c r="IT196" s="86">
        <f t="shared" si="247"/>
        <v>2.2595308811654421E-4</v>
      </c>
      <c r="IU196" s="86">
        <f t="shared" si="247"/>
        <v>5.9394382764241748E-4</v>
      </c>
      <c r="IV196" s="86">
        <f t="shared" si="247"/>
        <v>8.3204624387612834E-8</v>
      </c>
      <c r="IW196" s="86">
        <f t="shared" si="247"/>
        <v>8.4136162123711589E-4</v>
      </c>
      <c r="IY196" s="86">
        <f t="shared" si="248"/>
        <v>2.5830863800001122E-3</v>
      </c>
      <c r="IZ196" s="86">
        <f t="shared" si="248"/>
        <v>2.5441665263361592E-3</v>
      </c>
      <c r="JA196" s="86">
        <f t="shared" si="248"/>
        <v>1.3830670802687259E-3</v>
      </c>
      <c r="JB196" s="86">
        <f t="shared" si="248"/>
        <v>1.282611070862139E-3</v>
      </c>
      <c r="JC196" s="86">
        <f t="shared" si="248"/>
        <v>1.5829425550612831E-3</v>
      </c>
      <c r="JD196" s="86">
        <f t="shared" si="248"/>
        <v>8.2546662897646137E-4</v>
      </c>
      <c r="JE196" s="86">
        <f t="shared" si="248"/>
        <v>3.2551658982956559E-4</v>
      </c>
      <c r="JF196" s="86">
        <f t="shared" si="248"/>
        <v>1.6012562587803384E-4</v>
      </c>
      <c r="JG196" s="86">
        <f t="shared" si="248"/>
        <v>6.2310703026797752E-5</v>
      </c>
      <c r="JH196" s="86">
        <f t="shared" si="248"/>
        <v>1.6760984960896861E-4</v>
      </c>
      <c r="JI196" s="86">
        <f t="shared" si="248"/>
        <v>1.0479857440262981E-4</v>
      </c>
      <c r="JJ196" s="86">
        <f t="shared" si="248"/>
        <v>2.2595308811654421E-4</v>
      </c>
      <c r="JK196" s="86">
        <f t="shared" si="248"/>
        <v>5.9394382764241748E-4</v>
      </c>
      <c r="JL196" s="86">
        <f t="shared" si="248"/>
        <v>8.3204624387612834E-8</v>
      </c>
      <c r="JM196" s="86">
        <f t="shared" si="248"/>
        <v>8.4136162123711589E-4</v>
      </c>
    </row>
    <row r="197" spans="2:273" x14ac:dyDescent="0.25">
      <c r="B197" s="2">
        <v>170</v>
      </c>
      <c r="C197" s="37">
        <v>101.70699999999999</v>
      </c>
      <c r="D197" s="37">
        <v>101.69</v>
      </c>
      <c r="E197" s="37">
        <v>101.074</v>
      </c>
      <c r="F197" s="37">
        <v>100.46299999999999</v>
      </c>
      <c r="G197" s="37">
        <v>98.811000000000007</v>
      </c>
      <c r="H197" s="37">
        <v>98.376999999999995</v>
      </c>
      <c r="I197" s="37">
        <v>97.491</v>
      </c>
      <c r="J197" s="37">
        <v>97.245000000000005</v>
      </c>
      <c r="K197" s="37">
        <v>98.075000000000003</v>
      </c>
      <c r="L197" s="37">
        <v>99.716999999999999</v>
      </c>
      <c r="M197" s="37">
        <v>97.566000000000003</v>
      </c>
      <c r="N197" s="37">
        <v>96.491</v>
      </c>
      <c r="O197" s="37">
        <v>99.132000000000005</v>
      </c>
      <c r="P197" s="37">
        <v>98.225999999999999</v>
      </c>
      <c r="Q197" s="37">
        <v>99.415000000000006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100.9515979153946</v>
      </c>
      <c r="T197" s="4">
        <f t="shared" si="249"/>
        <v>100.96895354427002</v>
      </c>
      <c r="U197" s="4" t="e">
        <f t="shared" si="249"/>
        <v>#N/A</v>
      </c>
      <c r="V197" s="4" t="e">
        <f t="shared" si="249"/>
        <v>#N/A</v>
      </c>
      <c r="W197" s="4">
        <f t="shared" si="249"/>
        <v>97.271518077088203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99.077689521626922</v>
      </c>
      <c r="AG197" s="4">
        <f t="shared" si="249"/>
        <v>99.436820741789106</v>
      </c>
      <c r="AI197" s="4">
        <f t="shared" ref="AI197:AW213" si="250">IF(OR($B197 &lt; C$230, $B197 &gt; C$233), 0, C197-S197)</f>
        <v>0.75540208460539304</v>
      </c>
      <c r="AJ197" s="4">
        <f t="shared" si="250"/>
        <v>0.72104645572997583</v>
      </c>
      <c r="AK197" s="4">
        <f t="shared" si="250"/>
        <v>0</v>
      </c>
      <c r="AL197" s="4">
        <f t="shared" si="250"/>
        <v>0</v>
      </c>
      <c r="AM197" s="4">
        <f t="shared" si="250"/>
        <v>1.5394819229118042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-0.85168952162692335</v>
      </c>
      <c r="AW197" s="4">
        <f t="shared" si="250"/>
        <v>-2.1820741789099429E-2</v>
      </c>
      <c r="AY197" s="2">
        <f t="shared" si="242"/>
        <v>100.9515979153946</v>
      </c>
      <c r="AZ197" s="2">
        <f t="shared" si="242"/>
        <v>100.96895354427002</v>
      </c>
      <c r="BA197" s="2" t="e">
        <f t="shared" si="242"/>
        <v>#N/A</v>
      </c>
      <c r="BB197" s="2" t="e">
        <f t="shared" si="242"/>
        <v>#N/A</v>
      </c>
      <c r="BC197" s="2">
        <f t="shared" si="242"/>
        <v>97.271518077088203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99.077689521626922</v>
      </c>
      <c r="BM197" s="2">
        <f t="shared" si="242"/>
        <v>99.436820741789091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101.70699999999999</v>
      </c>
      <c r="CV197" s="2">
        <f t="shared" si="198"/>
        <v>101.69</v>
      </c>
      <c r="CW197" s="2" t="str">
        <f t="shared" si="199"/>
        <v/>
      </c>
      <c r="CX197" s="2" t="str">
        <f t="shared" si="200"/>
        <v/>
      </c>
      <c r="CY197" s="2">
        <f t="shared" si="201"/>
        <v>98.811000000000007</v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98.225999999999999</v>
      </c>
      <c r="DI197" s="2">
        <f t="shared" si="211"/>
        <v>99.415000000000006</v>
      </c>
      <c r="DK197" s="2">
        <f t="shared" ref="DK197:DY213" si="251">BO$228*$B197+BO$229</f>
        <v>122.69663276434331</v>
      </c>
      <c r="DL197" s="2">
        <f t="shared" si="251"/>
        <v>116.47037230443973</v>
      </c>
      <c r="DM197" s="2">
        <f t="shared" si="251"/>
        <v>121.49420534709192</v>
      </c>
      <c r="DN197" s="2">
        <f t="shared" si="251"/>
        <v>118.5105843454791</v>
      </c>
      <c r="DO197" s="2">
        <f t="shared" si="251"/>
        <v>115.2418689134479</v>
      </c>
      <c r="DP197" s="2">
        <f t="shared" si="251"/>
        <v>116.73276365028998</v>
      </c>
      <c r="DQ197" s="2">
        <f t="shared" si="251"/>
        <v>118.60202466752467</v>
      </c>
      <c r="DR197" s="2">
        <f t="shared" si="251"/>
        <v>120.21096657183499</v>
      </c>
      <c r="DS197" s="2">
        <f t="shared" si="251"/>
        <v>123.72618991596637</v>
      </c>
      <c r="DT197" s="2">
        <f t="shared" si="251"/>
        <v>122.43226876876879</v>
      </c>
      <c r="DU197" s="2">
        <f t="shared" si="251"/>
        <v>126.33540137280139</v>
      </c>
      <c r="DV197" s="2">
        <f t="shared" si="251"/>
        <v>113.99363869132289</v>
      </c>
      <c r="DW197" s="2">
        <f t="shared" si="251"/>
        <v>124.91365637065638</v>
      </c>
      <c r="DX197" s="2">
        <f t="shared" si="251"/>
        <v>113.34527883880826</v>
      </c>
      <c r="DY197" s="2">
        <f t="shared" si="251"/>
        <v>105.80105487578788</v>
      </c>
      <c r="EA197" s="2">
        <f t="shared" si="240"/>
        <v>98.934499686252153</v>
      </c>
      <c r="EB197" s="2">
        <f t="shared" si="240"/>
        <v>98.920187772397099</v>
      </c>
      <c r="EC197" s="2">
        <f t="shared" si="240"/>
        <v>97.630985714285728</v>
      </c>
      <c r="ED197" s="2">
        <f t="shared" si="240"/>
        <v>97.101419823160313</v>
      </c>
      <c r="EE197" s="2">
        <f t="shared" si="240"/>
        <v>95.182653666895121</v>
      </c>
      <c r="EF197" s="2">
        <f t="shared" si="239"/>
        <v>94.527736819830736</v>
      </c>
      <c r="EG197" s="2">
        <f t="shared" si="239"/>
        <v>94.787281022958453</v>
      </c>
      <c r="EH197" s="2">
        <f t="shared" si="239"/>
        <v>92.390558100084803</v>
      </c>
      <c r="EI197" s="2">
        <f t="shared" si="239"/>
        <v>92.159570021545107</v>
      </c>
      <c r="EJ197" s="2">
        <f t="shared" si="239"/>
        <v>95.610677946117107</v>
      </c>
      <c r="EK197" s="2">
        <f t="shared" si="239"/>
        <v>91.671613573407214</v>
      </c>
      <c r="EL197" s="2">
        <f t="shared" si="179"/>
        <v>93.094254263478234</v>
      </c>
      <c r="EM197" s="2">
        <f t="shared" si="179"/>
        <v>94.553629235237196</v>
      </c>
      <c r="EN197" s="2">
        <f t="shared" si="179"/>
        <v>98.748427611940301</v>
      </c>
      <c r="EO197" s="2">
        <f t="shared" si="179"/>
        <v>101.48751467709346</v>
      </c>
      <c r="EQ197" s="2">
        <f t="shared" ref="EQ197:FE213" si="252">CU$228*$B197+CU$229</f>
        <v>101.09681985447816</v>
      </c>
      <c r="ER197" s="2">
        <f t="shared" si="252"/>
        <v>101.09631312396451</v>
      </c>
      <c r="ES197" s="2">
        <f t="shared" si="252"/>
        <v>100.53219743751316</v>
      </c>
      <c r="ET197" s="2">
        <f t="shared" si="252"/>
        <v>99.053502782138878</v>
      </c>
      <c r="EU197" s="2">
        <f t="shared" si="252"/>
        <v>97.423506268062781</v>
      </c>
      <c r="EV197" s="2">
        <f t="shared" si="252"/>
        <v>96.98309614105753</v>
      </c>
      <c r="EW197" s="2">
        <f t="shared" si="252"/>
        <v>96.315378492577878</v>
      </c>
      <c r="EX197" s="2">
        <f t="shared" si="252"/>
        <v>95.364636325444124</v>
      </c>
      <c r="EY197" s="2">
        <f t="shared" si="252"/>
        <v>96.396145925139237</v>
      </c>
      <c r="EZ197" s="2">
        <f t="shared" si="252"/>
        <v>97.878752001151767</v>
      </c>
      <c r="FA197" s="2">
        <f t="shared" si="252"/>
        <v>95.47246333021927</v>
      </c>
      <c r="FB197" s="2">
        <f t="shared" si="252"/>
        <v>95.094245909891768</v>
      </c>
      <c r="FC197" s="2">
        <f t="shared" si="252"/>
        <v>97.239679941030346</v>
      </c>
      <c r="FD197" s="2">
        <f t="shared" si="252"/>
        <v>99.104367905657028</v>
      </c>
      <c r="FE197" s="2">
        <f t="shared" si="252"/>
        <v>99.2714837557522</v>
      </c>
      <c r="FG197" s="2">
        <f t="shared" ref="FG197:FU213" si="253">POWER(10,($B197-C$231)/C$229)/(1+POWER(10,($B197-C$231)/C$229))</f>
        <v>0.99998849421057801</v>
      </c>
      <c r="FH197" s="2">
        <f t="shared" si="253"/>
        <v>0.99999120210755876</v>
      </c>
      <c r="FI197" s="2">
        <f t="shared" si="253"/>
        <v>0.99998966997999506</v>
      </c>
      <c r="FJ197" s="2">
        <f t="shared" si="253"/>
        <v>0.9999894812225989</v>
      </c>
      <c r="FK197" s="2">
        <f t="shared" si="253"/>
        <v>0.99998848359992398</v>
      </c>
      <c r="FL197" s="2">
        <f t="shared" si="253"/>
        <v>0.99998876313707519</v>
      </c>
      <c r="FM197" s="2">
        <f t="shared" si="253"/>
        <v>0.99998879107101879</v>
      </c>
      <c r="FN197" s="2">
        <f t="shared" si="253"/>
        <v>0.9999891400983798</v>
      </c>
      <c r="FO197" s="2">
        <f t="shared" si="253"/>
        <v>0.99998824134777187</v>
      </c>
      <c r="FP197" s="2">
        <f t="shared" si="253"/>
        <v>0.9999890147226278</v>
      </c>
      <c r="FQ197" s="2">
        <f t="shared" si="253"/>
        <v>0.99998850575326292</v>
      </c>
      <c r="FR197" s="2">
        <f t="shared" si="253"/>
        <v>0.99998950356888117</v>
      </c>
      <c r="FS197" s="2">
        <f t="shared" si="253"/>
        <v>0.99998853777989838</v>
      </c>
      <c r="FT197" s="2">
        <f t="shared" si="253"/>
        <v>0.9999872741213901</v>
      </c>
      <c r="FU197" s="2">
        <f t="shared" si="253"/>
        <v>0.99998523981049303</v>
      </c>
      <c r="FW197" s="2">
        <f t="shared" si="244"/>
        <v>0.93271332186558675</v>
      </c>
      <c r="FX197" s="2">
        <f t="shared" si="244"/>
        <v>0.94140319892947033</v>
      </c>
      <c r="FY197" s="2">
        <f t="shared" si="244"/>
        <v>0.94134002424579577</v>
      </c>
      <c r="FZ197" s="2">
        <f t="shared" si="244"/>
        <v>0.93936301169839442</v>
      </c>
      <c r="GA197" s="2">
        <f t="shared" si="244"/>
        <v>0.9320708551543011</v>
      </c>
      <c r="GB197" s="2">
        <f t="shared" si="244"/>
        <v>0.93918345066760645</v>
      </c>
      <c r="GC197" s="2">
        <f t="shared" si="244"/>
        <v>0.94328881533357811</v>
      </c>
      <c r="GD197" s="2">
        <f t="shared" si="244"/>
        <v>0.95076385744828085</v>
      </c>
      <c r="GE197" s="2">
        <f t="shared" si="244"/>
        <v>0.95215485034792435</v>
      </c>
      <c r="GF197" s="2">
        <f t="shared" si="244"/>
        <v>0.9491219563161829</v>
      </c>
      <c r="GG197" s="2">
        <f t="shared" si="244"/>
        <v>0.94814758539955146</v>
      </c>
      <c r="GH197" s="2">
        <f t="shared" si="244"/>
        <v>0.94666444768294578</v>
      </c>
      <c r="GI197" s="2">
        <f t="shared" si="244"/>
        <v>0.93530359664010077</v>
      </c>
      <c r="GJ197" s="2">
        <f t="shared" si="244"/>
        <v>0.92452626954259898</v>
      </c>
      <c r="GK197" s="2">
        <f t="shared" si="244"/>
        <v>0.92541921875978295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3.5898976370256908E-303</v>
      </c>
      <c r="HQ197" s="86">
        <f t="shared" si="226"/>
        <v>0</v>
      </c>
      <c r="HS197" s="86">
        <f t="shared" si="246"/>
        <v>3.4009102525556031E-57</v>
      </c>
      <c r="HT197" s="86">
        <f t="shared" si="246"/>
        <v>1.7842554610273898E-53</v>
      </c>
      <c r="HU197" s="86">
        <f t="shared" si="246"/>
        <v>2.6429287759353094E-59</v>
      </c>
      <c r="HV197" s="86">
        <f t="shared" si="246"/>
        <v>1.1324379751168622E-61</v>
      </c>
      <c r="HW197" s="86">
        <f t="shared" si="246"/>
        <v>5.1540749020783437E-62</v>
      </c>
      <c r="HX197" s="86">
        <f t="shared" si="246"/>
        <v>1.6884657706133467E-65</v>
      </c>
      <c r="HY197" s="86">
        <f t="shared" si="246"/>
        <v>2.0826184812815884E-75</v>
      </c>
      <c r="HZ197" s="86">
        <f t="shared" si="246"/>
        <v>1.4860266590577659E-76</v>
      </c>
      <c r="IA197" s="86">
        <f t="shared" si="246"/>
        <v>4.0800273523927267E-86</v>
      </c>
      <c r="IB197" s="86">
        <f t="shared" si="246"/>
        <v>3.913461490195846E-80</v>
      </c>
      <c r="IC197" s="86">
        <f t="shared" si="246"/>
        <v>1.0279768343439136E-83</v>
      </c>
      <c r="ID197" s="86">
        <f t="shared" si="246"/>
        <v>1.4242770402568134E-76</v>
      </c>
      <c r="IE197" s="86">
        <f t="shared" si="246"/>
        <v>1.3300322885643507E-72</v>
      </c>
      <c r="IF197" s="86">
        <f t="shared" si="246"/>
        <v>1.4497790699740533E-99</v>
      </c>
      <c r="IG197" s="86">
        <f t="shared" si="246"/>
        <v>9.9579258499443653E-86</v>
      </c>
      <c r="II197" s="86">
        <f t="shared" si="247"/>
        <v>1.7911922127899561E-3</v>
      </c>
      <c r="IJ197" s="86">
        <f t="shared" si="247"/>
        <v>1.7988220367608728E-3</v>
      </c>
      <c r="IK197" s="86">
        <f t="shared" si="247"/>
        <v>9.3987731466131273E-4</v>
      </c>
      <c r="IL197" s="86">
        <f t="shared" si="247"/>
        <v>8.6277703920397168E-4</v>
      </c>
      <c r="IM197" s="86">
        <f t="shared" si="247"/>
        <v>1.0596963671491647E-3</v>
      </c>
      <c r="IN197" s="86">
        <f t="shared" si="247"/>
        <v>5.3905954716920398E-4</v>
      </c>
      <c r="IO197" s="86">
        <f t="shared" si="247"/>
        <v>2.0253633651262071E-4</v>
      </c>
      <c r="IP197" s="86">
        <f t="shared" si="247"/>
        <v>9.7786821572753773E-5</v>
      </c>
      <c r="IQ197" s="86">
        <f t="shared" si="247"/>
        <v>3.6102136731237261E-5</v>
      </c>
      <c r="IR197" s="86">
        <f t="shared" si="247"/>
        <v>1.0202620298716174E-4</v>
      </c>
      <c r="IS197" s="86">
        <f t="shared" si="247"/>
        <v>6.1710620386632776E-5</v>
      </c>
      <c r="IT197" s="86">
        <f t="shared" si="247"/>
        <v>1.389205930110656E-4</v>
      </c>
      <c r="IU197" s="86">
        <f t="shared" si="247"/>
        <v>3.7509565338600035E-4</v>
      </c>
      <c r="IV197" s="86">
        <f t="shared" si="247"/>
        <v>2.6276178199679025E-8</v>
      </c>
      <c r="IW197" s="86">
        <f t="shared" si="247"/>
        <v>5.2912578761816359E-4</v>
      </c>
      <c r="IY197" s="86">
        <f t="shared" si="248"/>
        <v>1.7911922127899561E-3</v>
      </c>
      <c r="IZ197" s="86">
        <f t="shared" si="248"/>
        <v>1.7988220367608728E-3</v>
      </c>
      <c r="JA197" s="86">
        <f t="shared" si="248"/>
        <v>9.3987731466131273E-4</v>
      </c>
      <c r="JB197" s="86">
        <f t="shared" si="248"/>
        <v>8.6277703920397168E-4</v>
      </c>
      <c r="JC197" s="86">
        <f t="shared" si="248"/>
        <v>1.0596963671491647E-3</v>
      </c>
      <c r="JD197" s="86">
        <f t="shared" si="248"/>
        <v>5.3905954716920398E-4</v>
      </c>
      <c r="JE197" s="86">
        <f t="shared" si="248"/>
        <v>2.0253633651262071E-4</v>
      </c>
      <c r="JF197" s="86">
        <f t="shared" si="248"/>
        <v>9.7786821572753773E-5</v>
      </c>
      <c r="JG197" s="86">
        <f t="shared" si="248"/>
        <v>3.6102136731237261E-5</v>
      </c>
      <c r="JH197" s="86">
        <f t="shared" si="248"/>
        <v>1.0202620298716174E-4</v>
      </c>
      <c r="JI197" s="86">
        <f t="shared" si="248"/>
        <v>6.1710620386632776E-5</v>
      </c>
      <c r="JJ197" s="86">
        <f t="shared" si="248"/>
        <v>1.389205930110656E-4</v>
      </c>
      <c r="JK197" s="86">
        <f t="shared" si="248"/>
        <v>3.7509565338600035E-4</v>
      </c>
      <c r="JL197" s="86">
        <f t="shared" si="248"/>
        <v>2.6276178199679025E-8</v>
      </c>
      <c r="JM197" s="86">
        <f t="shared" si="248"/>
        <v>5.2912578761816359E-4</v>
      </c>
    </row>
    <row r="198" spans="2:273" x14ac:dyDescent="0.25">
      <c r="B198" s="2">
        <v>171</v>
      </c>
      <c r="C198" s="37">
        <v>101.759</v>
      </c>
      <c r="D198" s="37">
        <v>101.53400000000001</v>
      </c>
      <c r="E198" s="37">
        <v>101.22199999999999</v>
      </c>
      <c r="F198" s="37">
        <v>99.073999999999998</v>
      </c>
      <c r="G198" s="37">
        <v>98.037999999999997</v>
      </c>
      <c r="H198" s="37">
        <v>98.34</v>
      </c>
      <c r="I198" s="37">
        <v>97.471999999999994</v>
      </c>
      <c r="J198" s="37">
        <v>97.509</v>
      </c>
      <c r="K198" s="37">
        <v>99.320999999999998</v>
      </c>
      <c r="L198" s="37">
        <v>98.057000000000002</v>
      </c>
      <c r="M198" s="37">
        <v>97.320999999999998</v>
      </c>
      <c r="N198" s="37">
        <v>96.132000000000005</v>
      </c>
      <c r="O198" s="37">
        <v>98.358000000000004</v>
      </c>
      <c r="P198" s="37">
        <v>99.887</v>
      </c>
      <c r="Q198" s="37">
        <v>99.792000000000002</v>
      </c>
      <c r="S198" s="4">
        <f t="shared" si="249"/>
        <v>100.816790658747</v>
      </c>
      <c r="T198" s="4">
        <f t="shared" si="249"/>
        <v>100.84724101418254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98.962046355025166</v>
      </c>
      <c r="AG198" s="4">
        <f t="shared" si="249"/>
        <v>99.274406506446127</v>
      </c>
      <c r="AI198" s="4">
        <f t="shared" si="250"/>
        <v>0.9422093412530046</v>
      </c>
      <c r="AJ198" s="4">
        <f t="shared" si="250"/>
        <v>0.68675898581746253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0.92495364497483479</v>
      </c>
      <c r="AW198" s="4">
        <f t="shared" si="250"/>
        <v>0.51759349355387485</v>
      </c>
      <c r="AY198" s="2">
        <f t="shared" si="242"/>
        <v>100.816790658747</v>
      </c>
      <c r="AZ198" s="2">
        <f t="shared" si="242"/>
        <v>100.84724101418254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98.962046355025166</v>
      </c>
      <c r="BM198" s="2">
        <f t="shared" si="242"/>
        <v>99.274406506446127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101.759</v>
      </c>
      <c r="CV198" s="2">
        <f t="shared" si="198"/>
        <v>101.53400000000001</v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99.887</v>
      </c>
      <c r="DI198" s="2">
        <f t="shared" si="211"/>
        <v>99.792000000000002</v>
      </c>
      <c r="DK198" s="2">
        <f t="shared" si="251"/>
        <v>122.68947937411097</v>
      </c>
      <c r="DL198" s="2">
        <f t="shared" si="251"/>
        <v>116.42055433403804</v>
      </c>
      <c r="DM198" s="2">
        <f t="shared" si="251"/>
        <v>121.48319455909942</v>
      </c>
      <c r="DN198" s="2">
        <f t="shared" si="251"/>
        <v>118.49480782726049</v>
      </c>
      <c r="DO198" s="2">
        <f t="shared" si="251"/>
        <v>115.2089011926907</v>
      </c>
      <c r="DP198" s="2">
        <f t="shared" si="251"/>
        <v>116.71695382426962</v>
      </c>
      <c r="DQ198" s="2">
        <f t="shared" si="251"/>
        <v>118.58900690690692</v>
      </c>
      <c r="DR198" s="2">
        <f t="shared" si="251"/>
        <v>120.22037268847795</v>
      </c>
      <c r="DS198" s="2">
        <f t="shared" si="251"/>
        <v>123.77388123249298</v>
      </c>
      <c r="DT198" s="2">
        <f t="shared" si="251"/>
        <v>122.46518858858862</v>
      </c>
      <c r="DU198" s="2">
        <f t="shared" si="251"/>
        <v>126.390682968683</v>
      </c>
      <c r="DV198" s="2">
        <f t="shared" si="251"/>
        <v>113.96146088193456</v>
      </c>
      <c r="DW198" s="2">
        <f t="shared" si="251"/>
        <v>124.95321711711713</v>
      </c>
      <c r="DX198" s="2">
        <f t="shared" si="251"/>
        <v>113.29617035905271</v>
      </c>
      <c r="DY198" s="2">
        <f t="shared" si="251"/>
        <v>105.69495076010378</v>
      </c>
      <c r="EA198" s="2">
        <f t="shared" si="240"/>
        <v>98.757324614945816</v>
      </c>
      <c r="EB198" s="2">
        <f t="shared" si="240"/>
        <v>98.75848535108959</v>
      </c>
      <c r="EC198" s="2">
        <f t="shared" si="240"/>
        <v>97.440286593406611</v>
      </c>
      <c r="ED198" s="2">
        <f t="shared" si="240"/>
        <v>96.915816086708517</v>
      </c>
      <c r="EE198" s="2">
        <f t="shared" si="240"/>
        <v>94.992907916381071</v>
      </c>
      <c r="EF198" s="2">
        <f t="shared" si="239"/>
        <v>94.359484038694092</v>
      </c>
      <c r="EG198" s="2">
        <f t="shared" si="239"/>
        <v>94.62644458975106</v>
      </c>
      <c r="EH198" s="2">
        <f t="shared" si="239"/>
        <v>92.219710983884625</v>
      </c>
      <c r="EI198" s="2">
        <f t="shared" si="239"/>
        <v>91.965008925823341</v>
      </c>
      <c r="EJ198" s="2">
        <f t="shared" si="239"/>
        <v>95.446665355666141</v>
      </c>
      <c r="EK198" s="2">
        <f t="shared" si="239"/>
        <v>91.442458910433999</v>
      </c>
      <c r="EL198" s="2">
        <f t="shared" si="179"/>
        <v>92.89719717840967</v>
      </c>
      <c r="EM198" s="2">
        <f t="shared" si="179"/>
        <v>94.361883244813072</v>
      </c>
      <c r="EN198" s="2">
        <f t="shared" si="179"/>
        <v>98.62555134328359</v>
      </c>
      <c r="EO198" s="2">
        <f t="shared" si="179"/>
        <v>101.36868344923505</v>
      </c>
      <c r="EQ198" s="2">
        <f t="shared" si="252"/>
        <v>100.95202183574544</v>
      </c>
      <c r="ER198" s="2">
        <f t="shared" si="252"/>
        <v>100.9656642719313</v>
      </c>
      <c r="ES198" s="2">
        <f t="shared" si="252"/>
        <v>100.38384919134639</v>
      </c>
      <c r="ET198" s="2">
        <f t="shared" si="252"/>
        <v>98.896693434723673</v>
      </c>
      <c r="EU198" s="2">
        <f t="shared" si="252"/>
        <v>97.266665802445374</v>
      </c>
      <c r="EV198" s="2">
        <f t="shared" si="252"/>
        <v>96.850733813148551</v>
      </c>
      <c r="EW198" s="2">
        <f t="shared" si="252"/>
        <v>96.176702016530299</v>
      </c>
      <c r="EX198" s="2">
        <f t="shared" si="252"/>
        <v>95.236303440232831</v>
      </c>
      <c r="EY198" s="2">
        <f t="shared" si="252"/>
        <v>96.262563638710759</v>
      </c>
      <c r="EZ198" s="2">
        <f t="shared" si="252"/>
        <v>97.748236279873339</v>
      </c>
      <c r="FA198" s="2">
        <f t="shared" si="252"/>
        <v>95.298206569365021</v>
      </c>
      <c r="FB198" s="2">
        <f t="shared" si="252"/>
        <v>94.926435227558756</v>
      </c>
      <c r="FC198" s="2">
        <f t="shared" si="252"/>
        <v>97.088376836680069</v>
      </c>
      <c r="FD198" s="2">
        <f t="shared" si="252"/>
        <v>98.986916146376458</v>
      </c>
      <c r="FE198" s="2">
        <f t="shared" si="252"/>
        <v>99.120414251817024</v>
      </c>
      <c r="FG198" s="2">
        <f t="shared" si="253"/>
        <v>0.99998950658470842</v>
      </c>
      <c r="FH198" s="2">
        <f t="shared" si="253"/>
        <v>0.99999197622051872</v>
      </c>
      <c r="FI198" s="2">
        <f t="shared" si="253"/>
        <v>0.99999057890122156</v>
      </c>
      <c r="FJ198" s="2">
        <f t="shared" si="253"/>
        <v>0.99999040675211448</v>
      </c>
      <c r="FK198" s="2">
        <f t="shared" si="253"/>
        <v>0.99998949690765726</v>
      </c>
      <c r="FL198" s="2">
        <f t="shared" si="253"/>
        <v>0.99998975184907957</v>
      </c>
      <c r="FM198" s="2">
        <f t="shared" si="253"/>
        <v>0.99998977732518934</v>
      </c>
      <c r="FN198" s="2">
        <f t="shared" si="253"/>
        <v>0.99999009564254393</v>
      </c>
      <c r="FO198" s="2">
        <f t="shared" si="253"/>
        <v>0.99998927597061626</v>
      </c>
      <c r="FP198" s="2">
        <f t="shared" si="253"/>
        <v>0.99998998129827932</v>
      </c>
      <c r="FQ198" s="2">
        <f t="shared" si="253"/>
        <v>0.99998951711178341</v>
      </c>
      <c r="FR198" s="2">
        <f t="shared" si="253"/>
        <v>0.99999042713220387</v>
      </c>
      <c r="FS198" s="2">
        <f t="shared" si="253"/>
        <v>0.9999895463204812</v>
      </c>
      <c r="FT198" s="2">
        <f t="shared" si="253"/>
        <v>0.9999883938477715</v>
      </c>
      <c r="FU198" s="2">
        <f t="shared" si="253"/>
        <v>0.99998653852969577</v>
      </c>
      <c r="FW198" s="2">
        <f t="shared" si="244"/>
        <v>0.93826833799525844</v>
      </c>
      <c r="FX198" s="2">
        <f t="shared" si="244"/>
        <v>0.94628211914499361</v>
      </c>
      <c r="FY198" s="2">
        <f t="shared" si="244"/>
        <v>0.94622390407408885</v>
      </c>
      <c r="FZ198" s="2">
        <f t="shared" si="244"/>
        <v>0.94440177073825293</v>
      </c>
      <c r="GA198" s="2">
        <f t="shared" si="244"/>
        <v>0.9376753674916396</v>
      </c>
      <c r="GB198" s="2">
        <f t="shared" si="244"/>
        <v>0.94423624495071012</v>
      </c>
      <c r="GC198" s="2">
        <f t="shared" si="244"/>
        <v>0.94801940327729883</v>
      </c>
      <c r="GD198" s="2">
        <f t="shared" si="244"/>
        <v>0.95490072310419816</v>
      </c>
      <c r="GE198" s="2">
        <f t="shared" si="244"/>
        <v>0.95618023004840602</v>
      </c>
      <c r="GF198" s="2">
        <f t="shared" si="244"/>
        <v>0.95339001298376924</v>
      </c>
      <c r="GG198" s="2">
        <f t="shared" si="244"/>
        <v>0.95249328882239115</v>
      </c>
      <c r="GH198" s="2">
        <f t="shared" si="244"/>
        <v>0.95112804449673238</v>
      </c>
      <c r="GI198" s="2">
        <f t="shared" si="244"/>
        <v>0.94065837177016853</v>
      </c>
      <c r="GJ198" s="2">
        <f t="shared" si="244"/>
        <v>0.9307069737435314</v>
      </c>
      <c r="GK198" s="2">
        <f t="shared" si="244"/>
        <v>0.93153221291874466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2.8221891755533213E-59</v>
      </c>
      <c r="HT198" s="86">
        <f t="shared" si="246"/>
        <v>2.2332757133746658E-55</v>
      </c>
      <c r="HU198" s="86">
        <f t="shared" si="246"/>
        <v>1.9733450709961125E-61</v>
      </c>
      <c r="HV198" s="86">
        <f t="shared" si="246"/>
        <v>6.9229276224919535E-64</v>
      </c>
      <c r="HW198" s="86">
        <f t="shared" si="246"/>
        <v>2.6850926178157217E-64</v>
      </c>
      <c r="HX198" s="86">
        <f t="shared" si="246"/>
        <v>7.1360636426664942E-68</v>
      </c>
      <c r="HY198" s="86">
        <f t="shared" si="246"/>
        <v>4.4916982908224247E-78</v>
      </c>
      <c r="HZ198" s="86">
        <f t="shared" si="246"/>
        <v>3.1422259428265218E-79</v>
      </c>
      <c r="IA198" s="86">
        <f t="shared" si="246"/>
        <v>4.2652668756789248E-89</v>
      </c>
      <c r="IB198" s="86">
        <f t="shared" si="246"/>
        <v>6.7627351908949369E-83</v>
      </c>
      <c r="IC198" s="86">
        <f t="shared" si="246"/>
        <v>1.2005969358244714E-86</v>
      </c>
      <c r="ID198" s="86">
        <f t="shared" si="246"/>
        <v>2.8884259610173623E-79</v>
      </c>
      <c r="IE198" s="86">
        <f t="shared" si="246"/>
        <v>3.0791095730170112E-75</v>
      </c>
      <c r="IF198" s="86">
        <f t="shared" si="246"/>
        <v>2.6590158825724739E-103</v>
      </c>
      <c r="IG198" s="86">
        <f t="shared" si="246"/>
        <v>5.2871126063780818E-89</v>
      </c>
      <c r="II198" s="86">
        <f t="shared" si="247"/>
        <v>1.228274012857795E-3</v>
      </c>
      <c r="IJ198" s="86">
        <f t="shared" si="247"/>
        <v>1.2591750467637784E-3</v>
      </c>
      <c r="IK198" s="86">
        <f t="shared" si="247"/>
        <v>6.3152282991491384E-4</v>
      </c>
      <c r="IL198" s="86">
        <f t="shared" si="247"/>
        <v>5.7357283998462326E-4</v>
      </c>
      <c r="IM198" s="86">
        <f t="shared" si="247"/>
        <v>7.0064829628001279E-4</v>
      </c>
      <c r="IN198" s="86">
        <f t="shared" si="247"/>
        <v>3.4755696082204666E-4</v>
      </c>
      <c r="IO198" s="86">
        <f t="shared" si="247"/>
        <v>1.242603969447783E-4</v>
      </c>
      <c r="IP198" s="86">
        <f t="shared" si="247"/>
        <v>5.8888438987778701E-5</v>
      </c>
      <c r="IQ198" s="86">
        <f t="shared" si="247"/>
        <v>2.0596158232666869E-5</v>
      </c>
      <c r="IR198" s="86">
        <f t="shared" si="247"/>
        <v>6.1227157310299175E-5</v>
      </c>
      <c r="IS198" s="86">
        <f t="shared" si="247"/>
        <v>3.578403861372548E-5</v>
      </c>
      <c r="IT198" s="86">
        <f t="shared" si="247"/>
        <v>8.4212298291954708E-5</v>
      </c>
      <c r="IU198" s="86">
        <f t="shared" si="247"/>
        <v>2.3354427931010079E-4</v>
      </c>
      <c r="IV198" s="86">
        <f t="shared" si="247"/>
        <v>7.9671132755674728E-9</v>
      </c>
      <c r="IW198" s="86">
        <f t="shared" si="247"/>
        <v>3.2776422979595421E-4</v>
      </c>
      <c r="IY198" s="86">
        <f t="shared" si="248"/>
        <v>1.228274012857795E-3</v>
      </c>
      <c r="IZ198" s="86">
        <f t="shared" si="248"/>
        <v>1.2591750467637784E-3</v>
      </c>
      <c r="JA198" s="86">
        <f t="shared" si="248"/>
        <v>6.3152282991491384E-4</v>
      </c>
      <c r="JB198" s="86">
        <f t="shared" si="248"/>
        <v>5.7357283998462326E-4</v>
      </c>
      <c r="JC198" s="86">
        <f t="shared" si="248"/>
        <v>7.0064829628001279E-4</v>
      </c>
      <c r="JD198" s="86">
        <f t="shared" si="248"/>
        <v>3.4755696082204666E-4</v>
      </c>
      <c r="JE198" s="86">
        <f t="shared" si="248"/>
        <v>1.242603969447783E-4</v>
      </c>
      <c r="JF198" s="86">
        <f t="shared" si="248"/>
        <v>5.8888438987778701E-5</v>
      </c>
      <c r="JG198" s="86">
        <f t="shared" si="248"/>
        <v>2.0596158232666869E-5</v>
      </c>
      <c r="JH198" s="86">
        <f t="shared" si="248"/>
        <v>6.1227157310299175E-5</v>
      </c>
      <c r="JI198" s="86">
        <f t="shared" si="248"/>
        <v>3.578403861372548E-5</v>
      </c>
      <c r="JJ198" s="86">
        <f t="shared" si="248"/>
        <v>8.4212298291954708E-5</v>
      </c>
      <c r="JK198" s="86">
        <f t="shared" si="248"/>
        <v>2.3354427931010079E-4</v>
      </c>
      <c r="JL198" s="86">
        <f t="shared" si="248"/>
        <v>7.9671132755674728E-9</v>
      </c>
      <c r="JM198" s="86">
        <f t="shared" si="248"/>
        <v>3.2776422979595421E-4</v>
      </c>
    </row>
    <row r="199" spans="2:273" x14ac:dyDescent="0.25">
      <c r="B199" s="2">
        <v>172</v>
      </c>
      <c r="C199" s="37">
        <v>101.19</v>
      </c>
      <c r="D199" s="37">
        <v>101.431</v>
      </c>
      <c r="E199" s="37">
        <v>100.96299999999999</v>
      </c>
      <c r="F199" s="37">
        <v>99.888999999999996</v>
      </c>
      <c r="G199" s="37">
        <v>98.263999999999996</v>
      </c>
      <c r="H199" s="37">
        <v>97.906000000000006</v>
      </c>
      <c r="I199" s="37">
        <v>97.263999999999996</v>
      </c>
      <c r="J199" s="37">
        <v>96.849000000000004</v>
      </c>
      <c r="K199" s="37">
        <v>98.132000000000005</v>
      </c>
      <c r="L199" s="37">
        <v>98.509</v>
      </c>
      <c r="M199" s="37">
        <v>97.113</v>
      </c>
      <c r="N199" s="37">
        <v>96.736000000000004</v>
      </c>
      <c r="O199" s="37">
        <v>99.019000000000005</v>
      </c>
      <c r="P199" s="37">
        <v>99.716999999999999</v>
      </c>
      <c r="Q199" s="37">
        <v>99.113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 t="e">
        <f t="shared" si="249"/>
        <v>#N/A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 t="e">
        <f t="shared" si="242"/>
        <v>#N/A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122.68232598387864</v>
      </c>
      <c r="DL199" s="2">
        <f t="shared" si="251"/>
        <v>116.37073636363635</v>
      </c>
      <c r="DM199" s="2">
        <f t="shared" si="251"/>
        <v>121.47218377110693</v>
      </c>
      <c r="DN199" s="2">
        <f t="shared" si="251"/>
        <v>118.47903130904186</v>
      </c>
      <c r="DO199" s="2">
        <f t="shared" si="251"/>
        <v>115.17593347193352</v>
      </c>
      <c r="DP199" s="2">
        <f t="shared" si="251"/>
        <v>116.70114399824928</v>
      </c>
      <c r="DQ199" s="2">
        <f t="shared" si="251"/>
        <v>118.57598914628916</v>
      </c>
      <c r="DR199" s="2">
        <f t="shared" si="251"/>
        <v>120.22977880512092</v>
      </c>
      <c r="DS199" s="2">
        <f t="shared" si="251"/>
        <v>123.82157254901959</v>
      </c>
      <c r="DT199" s="2">
        <f t="shared" si="251"/>
        <v>122.49810840840844</v>
      </c>
      <c r="DU199" s="2">
        <f t="shared" si="251"/>
        <v>126.44596456456458</v>
      </c>
      <c r="DV199" s="2">
        <f t="shared" si="251"/>
        <v>113.92928307254621</v>
      </c>
      <c r="DW199" s="2">
        <f t="shared" si="251"/>
        <v>124.99277786357789</v>
      </c>
      <c r="DX199" s="2">
        <f t="shared" si="251"/>
        <v>113.24706187929718</v>
      </c>
      <c r="DY199" s="2">
        <f t="shared" si="251"/>
        <v>105.58884664441969</v>
      </c>
      <c r="EA199" s="2">
        <f t="shared" si="240"/>
        <v>98.580149543639493</v>
      </c>
      <c r="EB199" s="2">
        <f t="shared" si="240"/>
        <v>98.59678292978208</v>
      </c>
      <c r="EC199" s="2">
        <f t="shared" si="240"/>
        <v>97.24958747252748</v>
      </c>
      <c r="ED199" s="2">
        <f t="shared" si="240"/>
        <v>96.730212350256721</v>
      </c>
      <c r="EE199" s="2">
        <f t="shared" si="240"/>
        <v>94.803162165867022</v>
      </c>
      <c r="EF199" s="2">
        <f t="shared" si="239"/>
        <v>94.191231257557462</v>
      </c>
      <c r="EG199" s="2">
        <f t="shared" si="239"/>
        <v>94.465608156543652</v>
      </c>
      <c r="EH199" s="2">
        <f t="shared" si="239"/>
        <v>92.04886386768446</v>
      </c>
      <c r="EI199" s="2">
        <f t="shared" si="239"/>
        <v>91.770447830101574</v>
      </c>
      <c r="EJ199" s="2">
        <f t="shared" si="239"/>
        <v>95.282652765215175</v>
      </c>
      <c r="EK199" s="2">
        <f t="shared" si="239"/>
        <v>91.213304247460769</v>
      </c>
      <c r="EL199" s="2">
        <f t="shared" si="179"/>
        <v>92.700140093341105</v>
      </c>
      <c r="EM199" s="2">
        <f t="shared" si="179"/>
        <v>94.170137254388962</v>
      </c>
      <c r="EN199" s="2">
        <f t="shared" si="179"/>
        <v>98.502675074626865</v>
      </c>
      <c r="EO199" s="2">
        <f t="shared" si="179"/>
        <v>101.24985222137666</v>
      </c>
      <c r="EQ199" s="2">
        <f t="shared" si="252"/>
        <v>100.80722381701274</v>
      </c>
      <c r="ER199" s="2">
        <f t="shared" si="252"/>
        <v>100.8350154198981</v>
      </c>
      <c r="ES199" s="2">
        <f t="shared" si="252"/>
        <v>100.23550094517961</v>
      </c>
      <c r="ET199" s="2">
        <f t="shared" si="252"/>
        <v>98.739884087308454</v>
      </c>
      <c r="EU199" s="2">
        <f t="shared" si="252"/>
        <v>97.109825336827967</v>
      </c>
      <c r="EV199" s="2">
        <f t="shared" si="252"/>
        <v>96.718371485239572</v>
      </c>
      <c r="EW199" s="2">
        <f t="shared" si="252"/>
        <v>96.038025540482721</v>
      </c>
      <c r="EX199" s="2">
        <f t="shared" si="252"/>
        <v>95.107970555021524</v>
      </c>
      <c r="EY199" s="2">
        <f t="shared" si="252"/>
        <v>96.128981352282281</v>
      </c>
      <c r="EZ199" s="2">
        <f t="shared" si="252"/>
        <v>97.617720558594897</v>
      </c>
      <c r="FA199" s="2">
        <f t="shared" si="252"/>
        <v>95.123949808510787</v>
      </c>
      <c r="FB199" s="2">
        <f t="shared" si="252"/>
        <v>94.758624545225729</v>
      </c>
      <c r="FC199" s="2">
        <f t="shared" si="252"/>
        <v>96.937073732329793</v>
      </c>
      <c r="FD199" s="2">
        <f t="shared" si="252"/>
        <v>98.869464387095874</v>
      </c>
      <c r="FE199" s="2">
        <f t="shared" si="252"/>
        <v>98.969344747881848</v>
      </c>
      <c r="FG199" s="2">
        <f t="shared" si="253"/>
        <v>0.99999042988267606</v>
      </c>
      <c r="FH199" s="2">
        <f t="shared" si="253"/>
        <v>0.99999268222097404</v>
      </c>
      <c r="FI199" s="2">
        <f t="shared" si="253"/>
        <v>0.99999140784867291</v>
      </c>
      <c r="FJ199" s="2">
        <f t="shared" si="253"/>
        <v>0.9999912508465586</v>
      </c>
      <c r="FK199" s="2">
        <f t="shared" si="253"/>
        <v>0.99999042105708424</v>
      </c>
      <c r="FL199" s="2">
        <f t="shared" si="253"/>
        <v>0.99999065356684935</v>
      </c>
      <c r="FM199" s="2">
        <f t="shared" si="253"/>
        <v>0.99999067680137932</v>
      </c>
      <c r="FN199" s="2">
        <f t="shared" si="253"/>
        <v>0.99999096711077118</v>
      </c>
      <c r="FO199" s="2">
        <f t="shared" si="253"/>
        <v>0.99999021955973166</v>
      </c>
      <c r="FP199" s="2">
        <f t="shared" si="253"/>
        <v>0.9999908628273797</v>
      </c>
      <c r="FQ199" s="2">
        <f t="shared" si="253"/>
        <v>0.9999904394835003</v>
      </c>
      <c r="FR199" s="2">
        <f t="shared" si="253"/>
        <v>0.99999126943345229</v>
      </c>
      <c r="FS199" s="2">
        <f t="shared" si="253"/>
        <v>0.99999046612219833</v>
      </c>
      <c r="FT199" s="2">
        <f t="shared" si="253"/>
        <v>0.9999894150525549</v>
      </c>
      <c r="FU199" s="2">
        <f t="shared" si="253"/>
        <v>0.99998772297862726</v>
      </c>
      <c r="FW199" s="2">
        <f t="shared" si="244"/>
        <v>0.94339257962557255</v>
      </c>
      <c r="FX199" s="2">
        <f t="shared" si="244"/>
        <v>0.95077604889652656</v>
      </c>
      <c r="FY199" s="2">
        <f t="shared" si="244"/>
        <v>0.95072245036835623</v>
      </c>
      <c r="FZ199" s="2">
        <f t="shared" si="244"/>
        <v>0.94904453601851568</v>
      </c>
      <c r="GA199" s="2">
        <f t="shared" si="244"/>
        <v>0.94284583230468866</v>
      </c>
      <c r="GB199" s="2">
        <f t="shared" si="244"/>
        <v>0.94889208454719276</v>
      </c>
      <c r="GC199" s="2">
        <f t="shared" si="244"/>
        <v>0.95237530992299568</v>
      </c>
      <c r="GD199" s="2">
        <f t="shared" si="244"/>
        <v>0.95870510224833516</v>
      </c>
      <c r="GE199" s="2">
        <f t="shared" si="244"/>
        <v>0.95988121022139228</v>
      </c>
      <c r="GF199" s="2">
        <f t="shared" si="244"/>
        <v>0.95731613266760773</v>
      </c>
      <c r="GG199" s="2">
        <f t="shared" si="244"/>
        <v>0.95649149562453306</v>
      </c>
      <c r="GH199" s="2">
        <f t="shared" si="244"/>
        <v>0.95523575151424478</v>
      </c>
      <c r="GI199" s="2">
        <f t="shared" si="244"/>
        <v>0.94559572425267191</v>
      </c>
      <c r="GJ199" s="2">
        <f t="shared" si="244"/>
        <v>0.93641633713047145</v>
      </c>
      <c r="GK199" s="2">
        <f t="shared" si="244"/>
        <v>0.93717817075486121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2.1452746262664541E-61</v>
      </c>
      <c r="HT199" s="86">
        <f t="shared" si="246"/>
        <v>2.584110088022601E-57</v>
      </c>
      <c r="HU199" s="86">
        <f t="shared" si="246"/>
        <v>1.3488455868718159E-63</v>
      </c>
      <c r="HV199" s="86">
        <f t="shared" si="246"/>
        <v>3.860445633335389E-66</v>
      </c>
      <c r="HW199" s="86">
        <f t="shared" si="246"/>
        <v>1.2692665019600263E-66</v>
      </c>
      <c r="HX199" s="86">
        <f t="shared" si="246"/>
        <v>2.7305150560268541E-70</v>
      </c>
      <c r="HY199" s="86">
        <f t="shared" si="246"/>
        <v>8.6896078740710374E-81</v>
      </c>
      <c r="HZ199" s="86">
        <f t="shared" si="246"/>
        <v>5.9654851326488644E-82</v>
      </c>
      <c r="IA199" s="86">
        <f t="shared" si="246"/>
        <v>3.9595598982472234E-92</v>
      </c>
      <c r="IB199" s="86">
        <f t="shared" si="246"/>
        <v>1.0471697678960686E-85</v>
      </c>
      <c r="IC199" s="86">
        <f t="shared" si="246"/>
        <v>1.2457701932087484E-89</v>
      </c>
      <c r="ID199" s="86">
        <f t="shared" si="246"/>
        <v>5.2517664070012089E-82</v>
      </c>
      <c r="IE199" s="86">
        <f t="shared" si="246"/>
        <v>6.3836600896939368E-78</v>
      </c>
      <c r="IF199" s="86">
        <f t="shared" si="246"/>
        <v>4.1521184031873995E-107</v>
      </c>
      <c r="IG199" s="86">
        <f t="shared" si="246"/>
        <v>2.4312209545708035E-92</v>
      </c>
      <c r="II199" s="86">
        <f t="shared" si="247"/>
        <v>8.3287923049658516E-4</v>
      </c>
      <c r="IJ199" s="86">
        <f t="shared" si="247"/>
        <v>8.7262081885757176E-4</v>
      </c>
      <c r="IK199" s="86">
        <f t="shared" si="247"/>
        <v>4.1954862174354917E-4</v>
      </c>
      <c r="IL199" s="86">
        <f t="shared" si="247"/>
        <v>3.7683366333775108E-4</v>
      </c>
      <c r="IM199" s="86">
        <f t="shared" si="247"/>
        <v>4.5751344388967794E-4</v>
      </c>
      <c r="IN199" s="86">
        <f t="shared" si="247"/>
        <v>2.2123371477544214E-4</v>
      </c>
      <c r="IO199" s="86">
        <f t="shared" si="247"/>
        <v>7.5170370995449788E-5</v>
      </c>
      <c r="IP199" s="86">
        <f t="shared" si="247"/>
        <v>3.4970016421342732E-5</v>
      </c>
      <c r="IQ199" s="86">
        <f t="shared" si="247"/>
        <v>1.1569328869704625E-5</v>
      </c>
      <c r="IR199" s="86">
        <f t="shared" si="247"/>
        <v>3.6222802289998948E-5</v>
      </c>
      <c r="IS199" s="86">
        <f t="shared" si="247"/>
        <v>2.0432823836857301E-5</v>
      </c>
      <c r="IT199" s="86">
        <f t="shared" si="247"/>
        <v>5.0330338856144574E-5</v>
      </c>
      <c r="IU199" s="86">
        <f t="shared" si="247"/>
        <v>1.4335384622439653E-4</v>
      </c>
      <c r="IV199" s="86">
        <f t="shared" si="247"/>
        <v>2.3191776968267428E-9</v>
      </c>
      <c r="IW199" s="86">
        <f t="shared" si="247"/>
        <v>1.9997242870921231E-4</v>
      </c>
      <c r="IY199" s="86">
        <f t="shared" si="248"/>
        <v>8.3287923049658516E-4</v>
      </c>
      <c r="IZ199" s="86">
        <f t="shared" si="248"/>
        <v>8.7262081885757176E-4</v>
      </c>
      <c r="JA199" s="86">
        <f t="shared" si="248"/>
        <v>4.1954862174354917E-4</v>
      </c>
      <c r="JB199" s="86">
        <f t="shared" si="248"/>
        <v>3.7683366333775108E-4</v>
      </c>
      <c r="JC199" s="86">
        <f t="shared" si="248"/>
        <v>4.5751344388967794E-4</v>
      </c>
      <c r="JD199" s="86">
        <f t="shared" si="248"/>
        <v>2.2123371477544214E-4</v>
      </c>
      <c r="JE199" s="86">
        <f t="shared" si="248"/>
        <v>7.5170370995449788E-5</v>
      </c>
      <c r="JF199" s="86">
        <f t="shared" si="248"/>
        <v>3.4970016421342732E-5</v>
      </c>
      <c r="JG199" s="86">
        <f t="shared" si="248"/>
        <v>1.1569328869704625E-5</v>
      </c>
      <c r="JH199" s="86">
        <f t="shared" si="248"/>
        <v>3.6222802289998948E-5</v>
      </c>
      <c r="JI199" s="86">
        <f t="shared" si="248"/>
        <v>2.0432823836857301E-5</v>
      </c>
      <c r="JJ199" s="86">
        <f t="shared" si="248"/>
        <v>5.0330338856144574E-5</v>
      </c>
      <c r="JK199" s="86">
        <f t="shared" si="248"/>
        <v>1.4335384622439653E-4</v>
      </c>
      <c r="JL199" s="86">
        <f t="shared" si="248"/>
        <v>2.3191776968267428E-9</v>
      </c>
      <c r="JM199" s="86">
        <f t="shared" si="248"/>
        <v>1.9997242870921231E-4</v>
      </c>
    </row>
    <row r="200" spans="2:273" x14ac:dyDescent="0.25">
      <c r="B200" s="2">
        <v>173</v>
      </c>
      <c r="C200" s="37">
        <v>101.086</v>
      </c>
      <c r="D200" s="37">
        <v>101.517</v>
      </c>
      <c r="E200" s="37">
        <v>100.389</v>
      </c>
      <c r="F200" s="37">
        <v>100.259</v>
      </c>
      <c r="G200" s="37">
        <v>98.075000000000003</v>
      </c>
      <c r="H200" s="37">
        <v>98.019000000000005</v>
      </c>
      <c r="I200" s="37">
        <v>97.302000000000007</v>
      </c>
      <c r="J200" s="37">
        <v>97.887</v>
      </c>
      <c r="K200" s="37">
        <v>98.811000000000007</v>
      </c>
      <c r="L200" s="37">
        <v>99.962000000000003</v>
      </c>
      <c r="M200" s="37">
        <v>97.093999999999994</v>
      </c>
      <c r="N200" s="37">
        <v>96.283000000000001</v>
      </c>
      <c r="O200" s="37">
        <v>99.320999999999998</v>
      </c>
      <c r="P200" s="37">
        <v>99.641999999999996</v>
      </c>
      <c r="Q200" s="37">
        <v>99.471999999999994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 t="e">
        <f t="shared" si="249"/>
        <v>#N/A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 t="e">
        <f t="shared" si="242"/>
        <v>#N/A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122.67517259364629</v>
      </c>
      <c r="DL200" s="2">
        <f t="shared" si="251"/>
        <v>116.32091839323466</v>
      </c>
      <c r="DM200" s="2">
        <f t="shared" si="251"/>
        <v>121.46117298311444</v>
      </c>
      <c r="DN200" s="2">
        <f t="shared" si="251"/>
        <v>118.46325479082324</v>
      </c>
      <c r="DO200" s="2">
        <f t="shared" si="251"/>
        <v>115.14296575117632</v>
      </c>
      <c r="DP200" s="2">
        <f t="shared" si="251"/>
        <v>116.68533417222892</v>
      </c>
      <c r="DQ200" s="2">
        <f t="shared" si="251"/>
        <v>118.56297138567139</v>
      </c>
      <c r="DR200" s="2">
        <f t="shared" si="251"/>
        <v>120.23918492176387</v>
      </c>
      <c r="DS200" s="2">
        <f t="shared" si="251"/>
        <v>123.8692638655462</v>
      </c>
      <c r="DT200" s="2">
        <f t="shared" si="251"/>
        <v>122.53102822822825</v>
      </c>
      <c r="DU200" s="2">
        <f t="shared" si="251"/>
        <v>126.50124616044619</v>
      </c>
      <c r="DV200" s="2">
        <f t="shared" si="251"/>
        <v>113.89710526315788</v>
      </c>
      <c r="DW200" s="2">
        <f t="shared" si="251"/>
        <v>125.03233861003862</v>
      </c>
      <c r="DX200" s="2">
        <f t="shared" si="251"/>
        <v>113.19795339954163</v>
      </c>
      <c r="DY200" s="2">
        <f t="shared" si="251"/>
        <v>105.4827425287356</v>
      </c>
      <c r="EA200" s="2">
        <f t="shared" si="240"/>
        <v>98.402974472333156</v>
      </c>
      <c r="EB200" s="2">
        <f t="shared" si="240"/>
        <v>98.43508050847457</v>
      </c>
      <c r="EC200" s="2">
        <f t="shared" si="240"/>
        <v>97.058888351648363</v>
      </c>
      <c r="ED200" s="2">
        <f t="shared" si="240"/>
        <v>96.544608613804925</v>
      </c>
      <c r="EE200" s="2">
        <f t="shared" si="240"/>
        <v>94.613416415352972</v>
      </c>
      <c r="EF200" s="2">
        <f t="shared" si="239"/>
        <v>94.022978476420818</v>
      </c>
      <c r="EG200" s="2">
        <f t="shared" si="239"/>
        <v>94.304771723336259</v>
      </c>
      <c r="EH200" s="2">
        <f t="shared" si="239"/>
        <v>91.878016751484296</v>
      </c>
      <c r="EI200" s="2">
        <f t="shared" si="239"/>
        <v>91.575886734379822</v>
      </c>
      <c r="EJ200" s="2">
        <f t="shared" si="239"/>
        <v>95.118640174764209</v>
      </c>
      <c r="EK200" s="2">
        <f t="shared" si="239"/>
        <v>90.98414958448754</v>
      </c>
      <c r="EL200" s="2">
        <f t="shared" si="179"/>
        <v>92.50308300827254</v>
      </c>
      <c r="EM200" s="2">
        <f t="shared" si="179"/>
        <v>93.978391263964852</v>
      </c>
      <c r="EN200" s="2">
        <f t="shared" si="179"/>
        <v>98.379798805970154</v>
      </c>
      <c r="EO200" s="2">
        <f t="shared" si="179"/>
        <v>101.13102099351826</v>
      </c>
      <c r="EQ200" s="2">
        <f t="shared" si="252"/>
        <v>100.66242579828003</v>
      </c>
      <c r="ER200" s="2">
        <f t="shared" si="252"/>
        <v>100.70436656786489</v>
      </c>
      <c r="ES200" s="2">
        <f t="shared" si="252"/>
        <v>100.08715269901285</v>
      </c>
      <c r="ET200" s="2">
        <f t="shared" si="252"/>
        <v>98.583074739893235</v>
      </c>
      <c r="EU200" s="2">
        <f t="shared" si="252"/>
        <v>96.95298487121056</v>
      </c>
      <c r="EV200" s="2">
        <f t="shared" si="252"/>
        <v>96.586009157330594</v>
      </c>
      <c r="EW200" s="2">
        <f t="shared" si="252"/>
        <v>95.899349064435143</v>
      </c>
      <c r="EX200" s="2">
        <f t="shared" si="252"/>
        <v>94.979637669810231</v>
      </c>
      <c r="EY200" s="2">
        <f t="shared" si="252"/>
        <v>95.995399065853803</v>
      </c>
      <c r="EZ200" s="2">
        <f t="shared" si="252"/>
        <v>97.487204837316469</v>
      </c>
      <c r="FA200" s="2">
        <f t="shared" si="252"/>
        <v>94.949693047656538</v>
      </c>
      <c r="FB200" s="2">
        <f t="shared" si="252"/>
        <v>94.590813862892702</v>
      </c>
      <c r="FC200" s="2">
        <f t="shared" si="252"/>
        <v>96.785770627979517</v>
      </c>
      <c r="FD200" s="2">
        <f t="shared" si="252"/>
        <v>98.752012627815304</v>
      </c>
      <c r="FE200" s="2">
        <f t="shared" si="252"/>
        <v>98.818275243946658</v>
      </c>
      <c r="FG200" s="2">
        <f t="shared" si="253"/>
        <v>0.99999127194191706</v>
      </c>
      <c r="FH200" s="2">
        <f t="shared" si="253"/>
        <v>0.99999332610191116</v>
      </c>
      <c r="FI200" s="2">
        <f t="shared" si="253"/>
        <v>0.99999216385893208</v>
      </c>
      <c r="FJ200" s="2">
        <f t="shared" si="253"/>
        <v>0.9999920206710835</v>
      </c>
      <c r="FK200" s="2">
        <f t="shared" si="253"/>
        <v>0.99999126389286808</v>
      </c>
      <c r="FL200" s="2">
        <f t="shared" si="253"/>
        <v>0.99999147594464721</v>
      </c>
      <c r="FM200" s="2">
        <f t="shared" si="253"/>
        <v>0.99999149713482527</v>
      </c>
      <c r="FN200" s="2">
        <f t="shared" si="253"/>
        <v>0.99999176190056505</v>
      </c>
      <c r="FO200" s="2">
        <f t="shared" si="253"/>
        <v>0.99999108012478533</v>
      </c>
      <c r="FP200" s="2">
        <f t="shared" si="253"/>
        <v>0.99999166679282958</v>
      </c>
      <c r="FQ200" s="2">
        <f t="shared" si="253"/>
        <v>0.99999128069798759</v>
      </c>
      <c r="FR200" s="2">
        <f t="shared" si="253"/>
        <v>0.99999203762255817</v>
      </c>
      <c r="FS200" s="2">
        <f t="shared" si="253"/>
        <v>0.99999130499280975</v>
      </c>
      <c r="FT200" s="2">
        <f t="shared" si="253"/>
        <v>0.99999034640420514</v>
      </c>
      <c r="FU200" s="2">
        <f t="shared" si="253"/>
        <v>0.99998880321133776</v>
      </c>
      <c r="FW200" s="2">
        <f t="shared" si="244"/>
        <v>0.94811498811884043</v>
      </c>
      <c r="FX200" s="2">
        <f t="shared" si="244"/>
        <v>0.9549119387929309</v>
      </c>
      <c r="FY200" s="2">
        <f t="shared" si="244"/>
        <v>0.95486262991706061</v>
      </c>
      <c r="FZ200" s="2">
        <f t="shared" si="244"/>
        <v>0.95331876788961645</v>
      </c>
      <c r="GA200" s="2">
        <f t="shared" si="244"/>
        <v>0.94761131963784839</v>
      </c>
      <c r="GB200" s="2">
        <f t="shared" si="244"/>
        <v>0.95317847341344808</v>
      </c>
      <c r="GC200" s="2">
        <f t="shared" si="244"/>
        <v>0.9563829912507289</v>
      </c>
      <c r="GD200" s="2">
        <f t="shared" si="244"/>
        <v>0.9622012638042049</v>
      </c>
      <c r="GE200" s="2">
        <f t="shared" si="244"/>
        <v>0.96328161226698905</v>
      </c>
      <c r="GF200" s="2">
        <f t="shared" si="244"/>
        <v>0.96092509602030407</v>
      </c>
      <c r="GG200" s="2">
        <f t="shared" si="244"/>
        <v>0.96016728173495691</v>
      </c>
      <c r="GH200" s="2">
        <f t="shared" si="244"/>
        <v>0.95901308217834769</v>
      </c>
      <c r="GI200" s="2">
        <f t="shared" si="244"/>
        <v>0.95014405105366373</v>
      </c>
      <c r="GJ200" s="2">
        <f t="shared" si="244"/>
        <v>0.94168475552590969</v>
      </c>
      <c r="GK200" s="2">
        <f t="shared" si="244"/>
        <v>0.94238734878343289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1.4937590623637002E-63</v>
      </c>
      <c r="HT200" s="86">
        <f t="shared" si="246"/>
        <v>2.7641295705606013E-59</v>
      </c>
      <c r="HU200" s="86">
        <f t="shared" si="246"/>
        <v>8.4403086307172412E-66</v>
      </c>
      <c r="HV200" s="86">
        <f t="shared" si="246"/>
        <v>1.9635982467765532E-68</v>
      </c>
      <c r="HW200" s="86">
        <f t="shared" si="246"/>
        <v>5.444102232472642E-69</v>
      </c>
      <c r="HX200" s="86">
        <f t="shared" si="246"/>
        <v>9.4589946938673547E-73</v>
      </c>
      <c r="HY200" s="86">
        <f t="shared" si="246"/>
        <v>1.50790513898171E-83</v>
      </c>
      <c r="HZ200" s="86">
        <f t="shared" si="246"/>
        <v>1.0168275984861479E-84</v>
      </c>
      <c r="IA200" s="86">
        <f t="shared" si="246"/>
        <v>3.2640813901465661E-95</v>
      </c>
      <c r="IB200" s="86">
        <f t="shared" si="246"/>
        <v>1.4529177469530681E-88</v>
      </c>
      <c r="IC200" s="86">
        <f t="shared" si="246"/>
        <v>1.1484208613890962E-92</v>
      </c>
      <c r="ID200" s="86">
        <f t="shared" si="246"/>
        <v>8.5609611286752101E-85</v>
      </c>
      <c r="IE200" s="86">
        <f t="shared" si="246"/>
        <v>1.1851986523518871E-80</v>
      </c>
      <c r="IF200" s="86">
        <f t="shared" si="246"/>
        <v>5.5200487222333814E-111</v>
      </c>
      <c r="IG200" s="86">
        <f t="shared" si="246"/>
        <v>9.6823524290398046E-96</v>
      </c>
      <c r="II200" s="86">
        <f t="shared" si="247"/>
        <v>5.5845397739803565E-4</v>
      </c>
      <c r="IJ200" s="86">
        <f t="shared" si="247"/>
        <v>5.9867854926233511E-4</v>
      </c>
      <c r="IK200" s="86">
        <f t="shared" si="247"/>
        <v>2.7557332653278566E-4</v>
      </c>
      <c r="IL200" s="86">
        <f t="shared" si="247"/>
        <v>2.4466259463115419E-4</v>
      </c>
      <c r="IM200" s="86">
        <f t="shared" si="247"/>
        <v>2.95037177846865E-4</v>
      </c>
      <c r="IN200" s="86">
        <f t="shared" si="247"/>
        <v>1.3902655416235911E-4</v>
      </c>
      <c r="IO200" s="86">
        <f t="shared" si="247"/>
        <v>4.4836328205479283E-5</v>
      </c>
      <c r="IP200" s="86">
        <f t="shared" si="247"/>
        <v>2.047691154591368E-5</v>
      </c>
      <c r="IQ200" s="86">
        <f t="shared" si="247"/>
        <v>6.398604087918964E-6</v>
      </c>
      <c r="IR200" s="86">
        <f t="shared" si="247"/>
        <v>2.1125737787594563E-5</v>
      </c>
      <c r="IS200" s="86">
        <f t="shared" si="247"/>
        <v>1.1488483368936192E-5</v>
      </c>
      <c r="IT200" s="86">
        <f t="shared" si="247"/>
        <v>2.9656199006493209E-5</v>
      </c>
      <c r="IU200" s="86">
        <f t="shared" si="247"/>
        <v>8.6745290994178742E-5</v>
      </c>
      <c r="IV200" s="86">
        <f t="shared" si="247"/>
        <v>6.4808800640044685E-10</v>
      </c>
      <c r="IW200" s="86">
        <f t="shared" si="247"/>
        <v>1.2016156285147736E-4</v>
      </c>
      <c r="IY200" s="86">
        <f t="shared" si="248"/>
        <v>5.5845397739803565E-4</v>
      </c>
      <c r="IZ200" s="86">
        <f t="shared" si="248"/>
        <v>5.9867854926233511E-4</v>
      </c>
      <c r="JA200" s="86">
        <f t="shared" si="248"/>
        <v>2.7557332653278566E-4</v>
      </c>
      <c r="JB200" s="86">
        <f t="shared" si="248"/>
        <v>2.4466259463115419E-4</v>
      </c>
      <c r="JC200" s="86">
        <f t="shared" si="248"/>
        <v>2.95037177846865E-4</v>
      </c>
      <c r="JD200" s="86">
        <f t="shared" si="248"/>
        <v>1.3902655416235911E-4</v>
      </c>
      <c r="JE200" s="86">
        <f t="shared" si="248"/>
        <v>4.4836328205479283E-5</v>
      </c>
      <c r="JF200" s="86">
        <f t="shared" si="248"/>
        <v>2.047691154591368E-5</v>
      </c>
      <c r="JG200" s="86">
        <f t="shared" si="248"/>
        <v>6.398604087918964E-6</v>
      </c>
      <c r="JH200" s="86">
        <f t="shared" si="248"/>
        <v>2.1125737787594563E-5</v>
      </c>
      <c r="JI200" s="86">
        <f t="shared" si="248"/>
        <v>1.1488483368936192E-5</v>
      </c>
      <c r="JJ200" s="86">
        <f t="shared" si="248"/>
        <v>2.9656199006493209E-5</v>
      </c>
      <c r="JK200" s="86">
        <f t="shared" si="248"/>
        <v>8.6745290994178742E-5</v>
      </c>
      <c r="JL200" s="86">
        <f t="shared" si="248"/>
        <v>6.4808800640044685E-10</v>
      </c>
      <c r="JM200" s="86">
        <f t="shared" si="248"/>
        <v>1.2016156285147736E-4</v>
      </c>
    </row>
    <row r="201" spans="2:273" x14ac:dyDescent="0.25">
      <c r="B201" s="2">
        <v>174</v>
      </c>
      <c r="C201" s="37">
        <v>101.121</v>
      </c>
      <c r="D201" s="37">
        <v>101.31</v>
      </c>
      <c r="E201" s="37">
        <v>100.759</v>
      </c>
      <c r="F201" s="37">
        <v>99.221999999999994</v>
      </c>
      <c r="G201" s="37">
        <v>98.17</v>
      </c>
      <c r="H201" s="37">
        <v>97.623000000000005</v>
      </c>
      <c r="I201" s="37">
        <v>97.019000000000005</v>
      </c>
      <c r="J201" s="37">
        <v>97.093999999999994</v>
      </c>
      <c r="K201" s="37">
        <v>99.245000000000005</v>
      </c>
      <c r="L201" s="37">
        <v>99.225999999999999</v>
      </c>
      <c r="M201" s="37">
        <v>96.754999999999995</v>
      </c>
      <c r="N201" s="37">
        <v>96.736000000000004</v>
      </c>
      <c r="O201" s="37">
        <v>99.188999999999993</v>
      </c>
      <c r="P201" s="37">
        <v>98.037999999999997</v>
      </c>
      <c r="Q201" s="37">
        <v>98.358000000000004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 t="e">
        <f t="shared" si="249"/>
        <v>#N/A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 t="e">
        <f t="shared" si="242"/>
        <v>#N/A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122.66801920341396</v>
      </c>
      <c r="DL201" s="2">
        <f t="shared" si="251"/>
        <v>116.27110042283297</v>
      </c>
      <c r="DM201" s="2">
        <f t="shared" si="251"/>
        <v>121.45016219512193</v>
      </c>
      <c r="DN201" s="2">
        <f t="shared" si="251"/>
        <v>118.44747827260461</v>
      </c>
      <c r="DO201" s="2">
        <f t="shared" si="251"/>
        <v>115.10999803041912</v>
      </c>
      <c r="DP201" s="2">
        <f t="shared" si="251"/>
        <v>116.66952434620856</v>
      </c>
      <c r="DQ201" s="2">
        <f t="shared" si="251"/>
        <v>118.54995362505363</v>
      </c>
      <c r="DR201" s="2">
        <f t="shared" si="251"/>
        <v>120.24859103840683</v>
      </c>
      <c r="DS201" s="2">
        <f t="shared" si="251"/>
        <v>123.91695518207281</v>
      </c>
      <c r="DT201" s="2">
        <f t="shared" si="251"/>
        <v>122.56394804804808</v>
      </c>
      <c r="DU201" s="2">
        <f t="shared" si="251"/>
        <v>126.55652775632778</v>
      </c>
      <c r="DV201" s="2">
        <f t="shared" si="251"/>
        <v>113.86492745376954</v>
      </c>
      <c r="DW201" s="2">
        <f t="shared" si="251"/>
        <v>125.07189935649937</v>
      </c>
      <c r="DX201" s="2">
        <f t="shared" si="251"/>
        <v>113.1488449197861</v>
      </c>
      <c r="DY201" s="2">
        <f t="shared" si="251"/>
        <v>105.37663841305151</v>
      </c>
      <c r="EA201" s="2">
        <f t="shared" si="240"/>
        <v>98.225799401026819</v>
      </c>
      <c r="EB201" s="2">
        <f t="shared" si="240"/>
        <v>98.27337808716706</v>
      </c>
      <c r="EC201" s="2">
        <f t="shared" si="240"/>
        <v>96.868189230769246</v>
      </c>
      <c r="ED201" s="2">
        <f t="shared" si="240"/>
        <v>96.359004877353129</v>
      </c>
      <c r="EE201" s="2">
        <f t="shared" si="240"/>
        <v>94.423670664838909</v>
      </c>
      <c r="EF201" s="2">
        <f t="shared" si="239"/>
        <v>93.854725695284174</v>
      </c>
      <c r="EG201" s="2">
        <f t="shared" si="239"/>
        <v>94.143935290128852</v>
      </c>
      <c r="EH201" s="2">
        <f t="shared" si="239"/>
        <v>91.707169635284117</v>
      </c>
      <c r="EI201" s="2">
        <f t="shared" si="239"/>
        <v>91.381325638658069</v>
      </c>
      <c r="EJ201" s="2">
        <f t="shared" si="239"/>
        <v>94.954627584313258</v>
      </c>
      <c r="EK201" s="2">
        <f t="shared" si="239"/>
        <v>90.754994921514324</v>
      </c>
      <c r="EL201" s="2">
        <f t="shared" si="179"/>
        <v>92.306025923203975</v>
      </c>
      <c r="EM201" s="2">
        <f t="shared" si="179"/>
        <v>93.786645273540728</v>
      </c>
      <c r="EN201" s="2">
        <f t="shared" si="179"/>
        <v>98.256922537313443</v>
      </c>
      <c r="EO201" s="2">
        <f t="shared" si="179"/>
        <v>101.01218976565985</v>
      </c>
      <c r="EQ201" s="2">
        <f t="shared" si="252"/>
        <v>100.51762777954733</v>
      </c>
      <c r="ER201" s="2">
        <f t="shared" si="252"/>
        <v>100.57371771583169</v>
      </c>
      <c r="ES201" s="2">
        <f t="shared" si="252"/>
        <v>99.938804452846071</v>
      </c>
      <c r="ET201" s="2">
        <f t="shared" si="252"/>
        <v>98.426265392478015</v>
      </c>
      <c r="EU201" s="2">
        <f t="shared" si="252"/>
        <v>96.796144405593154</v>
      </c>
      <c r="EV201" s="2">
        <f t="shared" si="252"/>
        <v>96.453646829421615</v>
      </c>
      <c r="EW201" s="2">
        <f t="shared" si="252"/>
        <v>95.760672588387564</v>
      </c>
      <c r="EX201" s="2">
        <f t="shared" si="252"/>
        <v>94.851304784598923</v>
      </c>
      <c r="EY201" s="2">
        <f t="shared" si="252"/>
        <v>95.86181677942534</v>
      </c>
      <c r="EZ201" s="2">
        <f t="shared" si="252"/>
        <v>97.356689116038027</v>
      </c>
      <c r="FA201" s="2">
        <f t="shared" si="252"/>
        <v>94.775436286802289</v>
      </c>
      <c r="FB201" s="2">
        <f t="shared" si="252"/>
        <v>94.423003180559689</v>
      </c>
      <c r="FC201" s="2">
        <f t="shared" si="252"/>
        <v>96.63446752362924</v>
      </c>
      <c r="FD201" s="2">
        <f t="shared" si="252"/>
        <v>98.63456086853472</v>
      </c>
      <c r="FE201" s="2">
        <f t="shared" si="252"/>
        <v>98.667205740011482</v>
      </c>
      <c r="FG201" s="2">
        <f t="shared" si="253"/>
        <v>0.99999203991030872</v>
      </c>
      <c r="FH201" s="2">
        <f t="shared" si="253"/>
        <v>0.99999391332902787</v>
      </c>
      <c r="FI201" s="2">
        <f t="shared" si="253"/>
        <v>0.99999285334947974</v>
      </c>
      <c r="FJ201" s="2">
        <f t="shared" si="253"/>
        <v>0.99999272276042805</v>
      </c>
      <c r="FK201" s="2">
        <f t="shared" si="253"/>
        <v>0.99999203256947755</v>
      </c>
      <c r="FL201" s="2">
        <f t="shared" si="253"/>
        <v>0.99999222596329229</v>
      </c>
      <c r="FM201" s="2">
        <f t="shared" si="253"/>
        <v>0.99999224528899333</v>
      </c>
      <c r="FN201" s="2">
        <f t="shared" si="253"/>
        <v>0.99999248675857355</v>
      </c>
      <c r="FO201" s="2">
        <f t="shared" si="253"/>
        <v>0.99999186497073378</v>
      </c>
      <c r="FP201" s="2">
        <f t="shared" si="253"/>
        <v>0.99999240001916145</v>
      </c>
      <c r="FQ201" s="2">
        <f t="shared" si="253"/>
        <v>0.9999920478959522</v>
      </c>
      <c r="FR201" s="2">
        <f t="shared" si="253"/>
        <v>0.99999273822037837</v>
      </c>
      <c r="FS201" s="2">
        <f t="shared" si="253"/>
        <v>0.99999207005312729</v>
      </c>
      <c r="FT201" s="2">
        <f t="shared" si="253"/>
        <v>0.99999119580851792</v>
      </c>
      <c r="FU201" s="2">
        <f t="shared" si="253"/>
        <v>0.99998978839731367</v>
      </c>
      <c r="FW201" s="2">
        <f t="shared" si="244"/>
        <v>0.95246328651987899</v>
      </c>
      <c r="FX201" s="2">
        <f t="shared" si="244"/>
        <v>0.95871541273466021</v>
      </c>
      <c r="FY201" s="2">
        <f t="shared" si="244"/>
        <v>0.95867008335602699</v>
      </c>
      <c r="FZ201" s="2">
        <f t="shared" si="244"/>
        <v>0.95725061970229763</v>
      </c>
      <c r="GA201" s="2">
        <f t="shared" si="244"/>
        <v>0.95199969170042564</v>
      </c>
      <c r="GB201" s="2">
        <f t="shared" si="244"/>
        <v>0.95712161041340227</v>
      </c>
      <c r="GC201" s="2">
        <f t="shared" si="244"/>
        <v>0.960067561570212</v>
      </c>
      <c r="GD201" s="2">
        <f t="shared" si="244"/>
        <v>0.96541210772845487</v>
      </c>
      <c r="GE201" s="2">
        <f t="shared" si="244"/>
        <v>0.96640388939382715</v>
      </c>
      <c r="GF201" s="2">
        <f t="shared" si="244"/>
        <v>0.96424031622315198</v>
      </c>
      <c r="GG201" s="2">
        <f t="shared" si="244"/>
        <v>0.96354435771650948</v>
      </c>
      <c r="GH201" s="2">
        <f t="shared" si="244"/>
        <v>0.96248418948713921</v>
      </c>
      <c r="GI201" s="2">
        <f t="shared" si="244"/>
        <v>0.95433049192833108</v>
      </c>
      <c r="GJ201" s="2">
        <f t="shared" si="244"/>
        <v>0.94654156385497679</v>
      </c>
      <c r="GK201" s="2">
        <f t="shared" si="244"/>
        <v>0.94718892300411217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9.5274001025182797E-66</v>
      </c>
      <c r="HT201" s="86">
        <f t="shared" si="246"/>
        <v>2.7332546061433694E-61</v>
      </c>
      <c r="HU201" s="86">
        <f t="shared" si="246"/>
        <v>4.8348924434621054E-68</v>
      </c>
      <c r="HV201" s="86">
        <f t="shared" si="246"/>
        <v>9.1102622219014408E-71</v>
      </c>
      <c r="HW201" s="86">
        <f t="shared" si="246"/>
        <v>2.1187260039784017E-71</v>
      </c>
      <c r="HX201" s="86">
        <f t="shared" si="246"/>
        <v>2.9665749058195445E-75</v>
      </c>
      <c r="HY201" s="86">
        <f t="shared" si="246"/>
        <v>2.3470796299320131E-86</v>
      </c>
      <c r="HZ201" s="86">
        <f t="shared" si="246"/>
        <v>1.5561015933565954E-87</v>
      </c>
      <c r="IA201" s="86">
        <f t="shared" si="246"/>
        <v>2.3893753841999287E-98</v>
      </c>
      <c r="IB201" s="86">
        <f t="shared" si="246"/>
        <v>1.8063013537161933E-91</v>
      </c>
      <c r="IC201" s="86">
        <f t="shared" si="246"/>
        <v>9.4055130054580819E-96</v>
      </c>
      <c r="ID201" s="86">
        <f t="shared" si="246"/>
        <v>1.2511471754486533E-87</v>
      </c>
      <c r="IE201" s="86">
        <f t="shared" si="246"/>
        <v>1.9705375293877484E-83</v>
      </c>
      <c r="IF201" s="86">
        <f t="shared" si="246"/>
        <v>6.2479197939321089E-115</v>
      </c>
      <c r="IG201" s="86">
        <f t="shared" si="246"/>
        <v>3.3395089906087139E-99</v>
      </c>
      <c r="II201" s="86">
        <f t="shared" si="247"/>
        <v>3.7025177295029192E-4</v>
      </c>
      <c r="IJ201" s="86">
        <f t="shared" si="247"/>
        <v>4.066102799505699E-4</v>
      </c>
      <c r="IK201" s="86">
        <f t="shared" si="247"/>
        <v>1.7895374882606396E-4</v>
      </c>
      <c r="IL201" s="86">
        <f t="shared" si="247"/>
        <v>1.5697437590155301E-4</v>
      </c>
      <c r="IM201" s="86">
        <f t="shared" si="247"/>
        <v>1.8789000149102366E-4</v>
      </c>
      <c r="IN201" s="86">
        <f t="shared" si="247"/>
        <v>8.6248453915302215E-5</v>
      </c>
      <c r="IO201" s="86">
        <f t="shared" si="247"/>
        <v>2.6367498200955479E-5</v>
      </c>
      <c r="IP201" s="86">
        <f t="shared" si="247"/>
        <v>1.1822884669879933E-5</v>
      </c>
      <c r="IQ201" s="86">
        <f t="shared" si="247"/>
        <v>3.4842136194901839E-6</v>
      </c>
      <c r="IR201" s="86">
        <f t="shared" si="247"/>
        <v>1.2145650442716306E-5</v>
      </c>
      <c r="IS201" s="86">
        <f t="shared" si="247"/>
        <v>6.3603185205715492E-6</v>
      </c>
      <c r="IT201" s="86">
        <f t="shared" si="247"/>
        <v>1.7227377052037155E-5</v>
      </c>
      <c r="IU201" s="86">
        <f t="shared" si="247"/>
        <v>5.17444177715213E-5</v>
      </c>
      <c r="IV201" s="86">
        <f t="shared" si="247"/>
        <v>1.7385043958841356E-10</v>
      </c>
      <c r="IW201" s="86">
        <f t="shared" si="247"/>
        <v>7.1109909600221031E-5</v>
      </c>
      <c r="IY201" s="86">
        <f t="shared" si="248"/>
        <v>3.7025177295029192E-4</v>
      </c>
      <c r="IZ201" s="86">
        <f t="shared" si="248"/>
        <v>4.066102799505699E-4</v>
      </c>
      <c r="JA201" s="86">
        <f t="shared" si="248"/>
        <v>1.7895374882606396E-4</v>
      </c>
      <c r="JB201" s="86">
        <f t="shared" si="248"/>
        <v>1.5697437590155301E-4</v>
      </c>
      <c r="JC201" s="86">
        <f t="shared" si="248"/>
        <v>1.8789000149102366E-4</v>
      </c>
      <c r="JD201" s="86">
        <f t="shared" si="248"/>
        <v>8.6248453915302215E-5</v>
      </c>
      <c r="JE201" s="86">
        <f t="shared" si="248"/>
        <v>2.6367498200955479E-5</v>
      </c>
      <c r="JF201" s="86">
        <f t="shared" si="248"/>
        <v>1.1822884669879933E-5</v>
      </c>
      <c r="JG201" s="86">
        <f t="shared" si="248"/>
        <v>3.4842136194901839E-6</v>
      </c>
      <c r="JH201" s="86">
        <f t="shared" si="248"/>
        <v>1.2145650442716306E-5</v>
      </c>
      <c r="JI201" s="86">
        <f t="shared" si="248"/>
        <v>6.3603185205715492E-6</v>
      </c>
      <c r="JJ201" s="86">
        <f t="shared" si="248"/>
        <v>1.7227377052037155E-5</v>
      </c>
      <c r="JK201" s="86">
        <f t="shared" si="248"/>
        <v>5.17444177715213E-5</v>
      </c>
      <c r="JL201" s="86">
        <f t="shared" si="248"/>
        <v>1.7385043958841356E-10</v>
      </c>
      <c r="JM201" s="86">
        <f t="shared" si="248"/>
        <v>7.1109909600221031E-5</v>
      </c>
    </row>
    <row r="202" spans="2:273" x14ac:dyDescent="0.25">
      <c r="B202" s="2">
        <v>175</v>
      </c>
      <c r="C202" s="37">
        <v>101.086</v>
      </c>
      <c r="D202" s="37">
        <v>100.328</v>
      </c>
      <c r="E202" s="37">
        <v>101.185</v>
      </c>
      <c r="F202" s="37">
        <v>99.555999999999997</v>
      </c>
      <c r="G202" s="37">
        <v>97.942999999999998</v>
      </c>
      <c r="H202" s="37">
        <v>98</v>
      </c>
      <c r="I202" s="37">
        <v>97.924999999999997</v>
      </c>
      <c r="J202" s="37">
        <v>97.528000000000006</v>
      </c>
      <c r="K202" s="37">
        <v>97.754999999999995</v>
      </c>
      <c r="L202" s="37">
        <v>98.34</v>
      </c>
      <c r="M202" s="37">
        <v>97.34</v>
      </c>
      <c r="N202" s="37">
        <v>97.433999999999997</v>
      </c>
      <c r="O202" s="37">
        <v>98.415000000000006</v>
      </c>
      <c r="P202" s="37">
        <v>99.188999999999993</v>
      </c>
      <c r="Q202" s="37">
        <v>99.320999999999998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122.66086581318163</v>
      </c>
      <c r="DL202" s="2">
        <f t="shared" si="251"/>
        <v>116.22128245243128</v>
      </c>
      <c r="DM202" s="2">
        <f t="shared" si="251"/>
        <v>121.43915140712944</v>
      </c>
      <c r="DN202" s="2">
        <f t="shared" si="251"/>
        <v>118.43170175438598</v>
      </c>
      <c r="DO202" s="2">
        <f t="shared" si="251"/>
        <v>115.07703030966194</v>
      </c>
      <c r="DP202" s="2">
        <f t="shared" si="251"/>
        <v>116.65371452018822</v>
      </c>
      <c r="DQ202" s="2">
        <f t="shared" si="251"/>
        <v>118.53693586443588</v>
      </c>
      <c r="DR202" s="2">
        <f t="shared" si="251"/>
        <v>120.25799715504978</v>
      </c>
      <c r="DS202" s="2">
        <f t="shared" si="251"/>
        <v>123.96464649859942</v>
      </c>
      <c r="DT202" s="2">
        <f t="shared" si="251"/>
        <v>122.5968678678679</v>
      </c>
      <c r="DU202" s="2">
        <f t="shared" si="251"/>
        <v>126.61180935220938</v>
      </c>
      <c r="DV202" s="2">
        <f t="shared" si="251"/>
        <v>113.83274964438121</v>
      </c>
      <c r="DW202" s="2">
        <f t="shared" si="251"/>
        <v>125.11146010296012</v>
      </c>
      <c r="DX202" s="2">
        <f t="shared" si="251"/>
        <v>113.09973644003057</v>
      </c>
      <c r="DY202" s="2">
        <f t="shared" si="251"/>
        <v>105.27053429736742</v>
      </c>
      <c r="EA202" s="2">
        <f t="shared" si="240"/>
        <v>98.048624329720496</v>
      </c>
      <c r="EB202" s="2">
        <f t="shared" si="240"/>
        <v>98.111675665859565</v>
      </c>
      <c r="EC202" s="2">
        <f t="shared" si="240"/>
        <v>96.67749010989013</v>
      </c>
      <c r="ED202" s="2">
        <f t="shared" si="240"/>
        <v>96.173401140901333</v>
      </c>
      <c r="EE202" s="2">
        <f t="shared" si="240"/>
        <v>94.233924914324859</v>
      </c>
      <c r="EF202" s="2">
        <f t="shared" si="239"/>
        <v>93.686472914147544</v>
      </c>
      <c r="EG202" s="2">
        <f t="shared" si="239"/>
        <v>93.983098856921458</v>
      </c>
      <c r="EH202" s="2">
        <f t="shared" si="239"/>
        <v>91.536322519083953</v>
      </c>
      <c r="EI202" s="2">
        <f t="shared" si="239"/>
        <v>91.186764542936302</v>
      </c>
      <c r="EJ202" s="2">
        <f t="shared" si="239"/>
        <v>94.790614993862292</v>
      </c>
      <c r="EK202" s="2">
        <f t="shared" si="239"/>
        <v>90.525840258541109</v>
      </c>
      <c r="EL202" s="2">
        <f t="shared" si="179"/>
        <v>92.108968838135411</v>
      </c>
      <c r="EM202" s="2">
        <f t="shared" si="179"/>
        <v>93.594899283116632</v>
      </c>
      <c r="EN202" s="2">
        <f t="shared" si="179"/>
        <v>98.134046268656718</v>
      </c>
      <c r="EO202" s="2">
        <f t="shared" si="179"/>
        <v>100.89335853780146</v>
      </c>
      <c r="EQ202" s="2">
        <f t="shared" si="252"/>
        <v>100.37282976081462</v>
      </c>
      <c r="ER202" s="2">
        <f t="shared" si="252"/>
        <v>100.44306886379849</v>
      </c>
      <c r="ES202" s="2">
        <f t="shared" si="252"/>
        <v>99.790456206679295</v>
      </c>
      <c r="ET202" s="2">
        <f t="shared" si="252"/>
        <v>98.269456045062796</v>
      </c>
      <c r="EU202" s="2">
        <f t="shared" si="252"/>
        <v>96.639303939975747</v>
      </c>
      <c r="EV202" s="2">
        <f t="shared" si="252"/>
        <v>96.321284501512636</v>
      </c>
      <c r="EW202" s="2">
        <f t="shared" si="252"/>
        <v>95.621996112339986</v>
      </c>
      <c r="EX202" s="2">
        <f t="shared" si="252"/>
        <v>94.72297189938763</v>
      </c>
      <c r="EY202" s="2">
        <f t="shared" si="252"/>
        <v>95.728234492996862</v>
      </c>
      <c r="EZ202" s="2">
        <f t="shared" si="252"/>
        <v>97.226173394759599</v>
      </c>
      <c r="FA202" s="2">
        <f t="shared" si="252"/>
        <v>94.601179525948041</v>
      </c>
      <c r="FB202" s="2">
        <f t="shared" si="252"/>
        <v>94.255192498226663</v>
      </c>
      <c r="FC202" s="2">
        <f t="shared" si="252"/>
        <v>96.483164419278964</v>
      </c>
      <c r="FD202" s="2">
        <f t="shared" si="252"/>
        <v>98.51710910925415</v>
      </c>
      <c r="FE202" s="2">
        <f t="shared" si="252"/>
        <v>98.516136236076306</v>
      </c>
      <c r="FG202" s="2">
        <f t="shared" si="253"/>
        <v>0.9999927403068346</v>
      </c>
      <c r="FH202" s="2">
        <f t="shared" si="253"/>
        <v>0.99999444888712485</v>
      </c>
      <c r="FI202" s="2">
        <f t="shared" si="253"/>
        <v>0.99999348217316186</v>
      </c>
      <c r="FJ202" s="2">
        <f t="shared" si="253"/>
        <v>0.99999336307438003</v>
      </c>
      <c r="FK202" s="2">
        <f t="shared" si="253"/>
        <v>0.99999273361190755</v>
      </c>
      <c r="FL202" s="2">
        <f t="shared" si="253"/>
        <v>0.99999290998940726</v>
      </c>
      <c r="FM202" s="2">
        <f t="shared" si="253"/>
        <v>0.99999292761468006</v>
      </c>
      <c r="FN202" s="2">
        <f t="shared" si="253"/>
        <v>0.99999314783785054</v>
      </c>
      <c r="FO202" s="2">
        <f t="shared" si="253"/>
        <v>0.99999258075982012</v>
      </c>
      <c r="FP202" s="2">
        <f t="shared" si="253"/>
        <v>0.99999306873046123</v>
      </c>
      <c r="FQ202" s="2">
        <f t="shared" si="253"/>
        <v>0.99999274758983814</v>
      </c>
      <c r="FR202" s="2">
        <f t="shared" si="253"/>
        <v>0.99999337717404035</v>
      </c>
      <c r="FS202" s="2">
        <f t="shared" si="253"/>
        <v>0.99999276779745028</v>
      </c>
      <c r="FT202" s="2">
        <f t="shared" si="253"/>
        <v>0.99999197047571631</v>
      </c>
      <c r="FU202" s="2">
        <f t="shared" si="253"/>
        <v>0.99999068689929493</v>
      </c>
      <c r="FW202" s="2">
        <f t="shared" si="244"/>
        <v>0.95646390292992634</v>
      </c>
      <c r="FX202" s="2">
        <f t="shared" si="244"/>
        <v>0.96221073577878169</v>
      </c>
      <c r="FY202" s="2">
        <f t="shared" si="244"/>
        <v>0.96216909273341356</v>
      </c>
      <c r="FZ202" s="2">
        <f t="shared" si="244"/>
        <v>0.96086489579918821</v>
      </c>
      <c r="GA202" s="2">
        <f t="shared" si="244"/>
        <v>0.95603752271493658</v>
      </c>
      <c r="GB202" s="2">
        <f t="shared" si="244"/>
        <v>0.96074634642331302</v>
      </c>
      <c r="GC202" s="2">
        <f t="shared" si="244"/>
        <v>0.96345277016885267</v>
      </c>
      <c r="GD202" s="2">
        <f t="shared" si="244"/>
        <v>0.96835917292274076</v>
      </c>
      <c r="GE202" s="2">
        <f t="shared" si="244"/>
        <v>0.96926913966824646</v>
      </c>
      <c r="GF202" s="2">
        <f t="shared" si="244"/>
        <v>0.96728384054730387</v>
      </c>
      <c r="GG202" s="2">
        <f t="shared" si="244"/>
        <v>0.96664506641577863</v>
      </c>
      <c r="GH202" s="2">
        <f t="shared" si="244"/>
        <v>0.96567185749261064</v>
      </c>
      <c r="GI202" s="2">
        <f t="shared" si="244"/>
        <v>0.95818086669859437</v>
      </c>
      <c r="GJ202" s="2">
        <f t="shared" si="244"/>
        <v>0.95101491254242565</v>
      </c>
      <c r="GK202" s="2">
        <f t="shared" si="244"/>
        <v>0.95161087062218452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5.5662152178699748E-68</v>
      </c>
      <c r="HT202" s="86">
        <f t="shared" si="246"/>
        <v>2.4984570732844602E-63</v>
      </c>
      <c r="HU202" s="86">
        <f t="shared" si="246"/>
        <v>2.5353821771012644E-70</v>
      </c>
      <c r="HV202" s="86">
        <f t="shared" si="246"/>
        <v>3.8553862173185989E-73</v>
      </c>
      <c r="HW202" s="86">
        <f t="shared" si="246"/>
        <v>7.4815882627966857E-74</v>
      </c>
      <c r="HX202" s="86">
        <f t="shared" si="246"/>
        <v>8.4230853666484525E-78</v>
      </c>
      <c r="HY202" s="86">
        <f t="shared" si="246"/>
        <v>3.276857211625203E-89</v>
      </c>
      <c r="HZ202" s="86">
        <f t="shared" si="246"/>
        <v>2.1380295285901025E-90</v>
      </c>
      <c r="IA202" s="86">
        <f t="shared" si="246"/>
        <v>1.5531496935506443E-101</v>
      </c>
      <c r="IB202" s="86">
        <f t="shared" si="246"/>
        <v>2.0121522930023727E-94</v>
      </c>
      <c r="IC202" s="86">
        <f t="shared" si="246"/>
        <v>6.8434993163861975E-99</v>
      </c>
      <c r="ID202" s="86">
        <f t="shared" si="246"/>
        <v>1.6393021826581912E-90</v>
      </c>
      <c r="IE202" s="86">
        <f t="shared" si="246"/>
        <v>2.9339050313892118E-86</v>
      </c>
      <c r="IF202" s="86">
        <f t="shared" si="246"/>
        <v>6.0206386629363178E-119</v>
      </c>
      <c r="IG202" s="86">
        <f t="shared" si="246"/>
        <v>9.9752683644694707E-103</v>
      </c>
      <c r="II202" s="86">
        <f t="shared" si="247"/>
        <v>2.4271576179962269E-4</v>
      </c>
      <c r="IJ202" s="86">
        <f t="shared" si="247"/>
        <v>2.7338085706132468E-4</v>
      </c>
      <c r="IK202" s="86">
        <f t="shared" si="247"/>
        <v>1.1488968398233189E-4</v>
      </c>
      <c r="IL202" s="86">
        <f t="shared" si="247"/>
        <v>9.9522344930950081E-5</v>
      </c>
      <c r="IM202" s="86">
        <f t="shared" si="247"/>
        <v>1.1816000927840988E-4</v>
      </c>
      <c r="IN202" s="86">
        <f t="shared" si="247"/>
        <v>5.2820053971916731E-5</v>
      </c>
      <c r="IO202" s="86">
        <f t="shared" si="247"/>
        <v>1.5287989002535413E-5</v>
      </c>
      <c r="IP202" s="86">
        <f t="shared" si="247"/>
        <v>6.7307140981418025E-6</v>
      </c>
      <c r="IQ202" s="86">
        <f t="shared" si="247"/>
        <v>1.8679054412882774E-6</v>
      </c>
      <c r="IR202" s="86">
        <f t="shared" si="247"/>
        <v>6.8832995767056792E-6</v>
      </c>
      <c r="IS202" s="86">
        <f t="shared" si="247"/>
        <v>3.467083555958217E-6</v>
      </c>
      <c r="IT202" s="86">
        <f t="shared" si="247"/>
        <v>9.865711838202159E-6</v>
      </c>
      <c r="IU202" s="86">
        <f t="shared" si="247"/>
        <v>3.0426200095796845E-5</v>
      </c>
      <c r="IV202" s="86">
        <f t="shared" si="247"/>
        <v>4.4764773203060961E-11</v>
      </c>
      <c r="IW202" s="86">
        <f t="shared" si="247"/>
        <v>4.1442620394752498E-5</v>
      </c>
      <c r="IY202" s="86">
        <f t="shared" si="248"/>
        <v>2.4271576179962269E-4</v>
      </c>
      <c r="IZ202" s="86">
        <f t="shared" si="248"/>
        <v>2.7338085706132468E-4</v>
      </c>
      <c r="JA202" s="86">
        <f t="shared" si="248"/>
        <v>1.1488968398233189E-4</v>
      </c>
      <c r="JB202" s="86">
        <f t="shared" si="248"/>
        <v>9.9522344930950081E-5</v>
      </c>
      <c r="JC202" s="86">
        <f t="shared" si="248"/>
        <v>1.1816000927840988E-4</v>
      </c>
      <c r="JD202" s="86">
        <f t="shared" si="248"/>
        <v>5.2820053971916731E-5</v>
      </c>
      <c r="JE202" s="86">
        <f t="shared" si="248"/>
        <v>1.5287989002535413E-5</v>
      </c>
      <c r="JF202" s="86">
        <f t="shared" si="248"/>
        <v>6.7307140981418025E-6</v>
      </c>
      <c r="JG202" s="86">
        <f t="shared" si="248"/>
        <v>1.8679054412882774E-6</v>
      </c>
      <c r="JH202" s="86">
        <f t="shared" si="248"/>
        <v>6.8832995767056792E-6</v>
      </c>
      <c r="JI202" s="86">
        <f t="shared" si="248"/>
        <v>3.467083555958217E-6</v>
      </c>
      <c r="JJ202" s="86">
        <f t="shared" si="248"/>
        <v>9.865711838202159E-6</v>
      </c>
      <c r="JK202" s="86">
        <f t="shared" si="248"/>
        <v>3.0426200095796845E-5</v>
      </c>
      <c r="JL202" s="86">
        <f t="shared" si="248"/>
        <v>4.4764773203060961E-11</v>
      </c>
      <c r="JM202" s="86">
        <f t="shared" si="248"/>
        <v>4.1442620394752498E-5</v>
      </c>
    </row>
    <row r="203" spans="2:273" x14ac:dyDescent="0.25">
      <c r="B203" s="2">
        <v>176</v>
      </c>
      <c r="C203" s="37">
        <v>100.517</v>
      </c>
      <c r="D203" s="37">
        <v>100.586</v>
      </c>
      <c r="E203" s="37">
        <v>101.315</v>
      </c>
      <c r="F203" s="37">
        <v>98.814999999999998</v>
      </c>
      <c r="G203" s="37">
        <v>97.584999999999994</v>
      </c>
      <c r="H203" s="37">
        <v>98.150999999999996</v>
      </c>
      <c r="I203" s="37">
        <v>97.075000000000003</v>
      </c>
      <c r="J203" s="37">
        <v>96.811000000000007</v>
      </c>
      <c r="K203" s="37">
        <v>98.453000000000003</v>
      </c>
      <c r="L203" s="37">
        <v>98.528000000000006</v>
      </c>
      <c r="M203" s="37">
        <v>96.584999999999994</v>
      </c>
      <c r="N203" s="37">
        <v>96.962000000000003</v>
      </c>
      <c r="O203" s="37">
        <v>98.774000000000001</v>
      </c>
      <c r="P203" s="37">
        <v>99.358000000000004</v>
      </c>
      <c r="Q203" s="37">
        <v>98.792000000000002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122.65371242294928</v>
      </c>
      <c r="DL203" s="2">
        <f t="shared" si="251"/>
        <v>116.17146448202959</v>
      </c>
      <c r="DM203" s="2">
        <f t="shared" si="251"/>
        <v>121.42814061913694</v>
      </c>
      <c r="DN203" s="2">
        <f t="shared" si="251"/>
        <v>118.41592523616737</v>
      </c>
      <c r="DO203" s="2">
        <f t="shared" si="251"/>
        <v>115.04406258890474</v>
      </c>
      <c r="DP203" s="2">
        <f t="shared" si="251"/>
        <v>116.63790469416786</v>
      </c>
      <c r="DQ203" s="2">
        <f t="shared" si="251"/>
        <v>118.52391810381812</v>
      </c>
      <c r="DR203" s="2">
        <f t="shared" si="251"/>
        <v>120.26740327169274</v>
      </c>
      <c r="DS203" s="2">
        <f t="shared" si="251"/>
        <v>124.01233781512603</v>
      </c>
      <c r="DT203" s="2">
        <f t="shared" si="251"/>
        <v>122.62978768768772</v>
      </c>
      <c r="DU203" s="2">
        <f t="shared" si="251"/>
        <v>126.66709094809097</v>
      </c>
      <c r="DV203" s="2">
        <f t="shared" si="251"/>
        <v>113.80057183499287</v>
      </c>
      <c r="DW203" s="2">
        <f t="shared" si="251"/>
        <v>125.15102084942086</v>
      </c>
      <c r="DX203" s="2">
        <f t="shared" si="251"/>
        <v>113.05062796027502</v>
      </c>
      <c r="DY203" s="2">
        <f t="shared" si="251"/>
        <v>105.16443018168331</v>
      </c>
      <c r="EA203" s="2">
        <f t="shared" si="240"/>
        <v>97.87144925841416</v>
      </c>
      <c r="EB203" s="2">
        <f t="shared" si="240"/>
        <v>97.949973244552055</v>
      </c>
      <c r="EC203" s="2">
        <f t="shared" si="240"/>
        <v>96.486790989011013</v>
      </c>
      <c r="ED203" s="2">
        <f t="shared" si="240"/>
        <v>95.987797404449537</v>
      </c>
      <c r="EE203" s="2">
        <f t="shared" si="240"/>
        <v>94.04417916381081</v>
      </c>
      <c r="EF203" s="2">
        <f t="shared" si="239"/>
        <v>93.5182201330109</v>
      </c>
      <c r="EG203" s="2">
        <f t="shared" si="239"/>
        <v>93.822262423714051</v>
      </c>
      <c r="EH203" s="2">
        <f t="shared" si="239"/>
        <v>91.365475402883789</v>
      </c>
      <c r="EI203" s="2">
        <f t="shared" si="239"/>
        <v>90.992203447214536</v>
      </c>
      <c r="EJ203" s="2">
        <f t="shared" si="239"/>
        <v>94.626602403411326</v>
      </c>
      <c r="EK203" s="2">
        <f t="shared" si="239"/>
        <v>90.29668559556788</v>
      </c>
      <c r="EL203" s="2">
        <f t="shared" si="179"/>
        <v>91.91191175306686</v>
      </c>
      <c r="EM203" s="2">
        <f t="shared" si="179"/>
        <v>93.403153292692508</v>
      </c>
      <c r="EN203" s="2">
        <f t="shared" si="179"/>
        <v>98.011170000000007</v>
      </c>
      <c r="EO203" s="2">
        <f t="shared" si="179"/>
        <v>100.77452730994307</v>
      </c>
      <c r="EQ203" s="2">
        <f t="shared" si="252"/>
        <v>100.22803174208192</v>
      </c>
      <c r="ER203" s="2">
        <f t="shared" si="252"/>
        <v>100.31242001176528</v>
      </c>
      <c r="ES203" s="2">
        <f t="shared" si="252"/>
        <v>99.642107960512533</v>
      </c>
      <c r="ET203" s="2">
        <f t="shared" si="252"/>
        <v>98.112646697647577</v>
      </c>
      <c r="EU203" s="2">
        <f t="shared" si="252"/>
        <v>96.482463474358326</v>
      </c>
      <c r="EV203" s="2">
        <f t="shared" si="252"/>
        <v>96.188922173603657</v>
      </c>
      <c r="EW203" s="2">
        <f t="shared" si="252"/>
        <v>95.483319636292407</v>
      </c>
      <c r="EX203" s="2">
        <f t="shared" si="252"/>
        <v>94.594639014176323</v>
      </c>
      <c r="EY203" s="2">
        <f t="shared" si="252"/>
        <v>95.594652206568384</v>
      </c>
      <c r="EZ203" s="2">
        <f t="shared" si="252"/>
        <v>97.095657673481156</v>
      </c>
      <c r="FA203" s="2">
        <f t="shared" si="252"/>
        <v>94.426922765093806</v>
      </c>
      <c r="FB203" s="2">
        <f t="shared" si="252"/>
        <v>94.08738181589365</v>
      </c>
      <c r="FC203" s="2">
        <f t="shared" si="252"/>
        <v>96.331861314928688</v>
      </c>
      <c r="FD203" s="2">
        <f t="shared" si="252"/>
        <v>98.399657349973566</v>
      </c>
      <c r="FE203" s="2">
        <f t="shared" si="252"/>
        <v>98.365066732141116</v>
      </c>
      <c r="FG203" s="2">
        <f t="shared" si="253"/>
        <v>0.99999337907691344</v>
      </c>
      <c r="FH203" s="2">
        <f t="shared" si="253"/>
        <v>0.99999493732241462</v>
      </c>
      <c r="FI203" s="2">
        <f t="shared" si="253"/>
        <v>0.99999405566786548</v>
      </c>
      <c r="FJ203" s="2">
        <f t="shared" si="253"/>
        <v>0.99999394704835987</v>
      </c>
      <c r="FK203" s="2">
        <f t="shared" si="253"/>
        <v>0.99999337297105972</v>
      </c>
      <c r="FL203" s="2">
        <f t="shared" si="253"/>
        <v>0.99999353382945433</v>
      </c>
      <c r="FM203" s="2">
        <f t="shared" si="253"/>
        <v>0.99999354990391431</v>
      </c>
      <c r="FN203" s="2">
        <f t="shared" si="253"/>
        <v>0.9999937507500789</v>
      </c>
      <c r="FO203" s="2">
        <f t="shared" si="253"/>
        <v>0.99999323356811887</v>
      </c>
      <c r="FP203" s="2">
        <f t="shared" si="253"/>
        <v>0.99999367860319488</v>
      </c>
      <c r="FQ203" s="2">
        <f t="shared" si="253"/>
        <v>0.99999338571910013</v>
      </c>
      <c r="FR203" s="2">
        <f t="shared" si="253"/>
        <v>0.9999939599074178</v>
      </c>
      <c r="FS203" s="2">
        <f t="shared" si="253"/>
        <v>0.99999340414868498</v>
      </c>
      <c r="FT203" s="2">
        <f t="shared" si="253"/>
        <v>0.99999267698164462</v>
      </c>
      <c r="FU203" s="2">
        <f t="shared" si="253"/>
        <v>0.99999150634424883</v>
      </c>
      <c r="FW203" s="2">
        <f t="shared" si="244"/>
        <v>0.9601419230485656</v>
      </c>
      <c r="FX203" s="2">
        <f t="shared" si="244"/>
        <v>0.96542080401411057</v>
      </c>
      <c r="FY203" s="2">
        <f t="shared" si="244"/>
        <v>0.96538257113629899</v>
      </c>
      <c r="FZ203" s="2">
        <f t="shared" si="244"/>
        <v>0.9641850331858981</v>
      </c>
      <c r="GA203" s="2">
        <f t="shared" si="244"/>
        <v>0.95975004846413925</v>
      </c>
      <c r="GB203" s="2">
        <f t="shared" si="244"/>
        <v>0.96407616526354567</v>
      </c>
      <c r="GC203" s="2">
        <f t="shared" si="244"/>
        <v>0.96656099843933818</v>
      </c>
      <c r="GD203" s="2">
        <f t="shared" si="244"/>
        <v>0.97106265974251649</v>
      </c>
      <c r="GE203" s="2">
        <f t="shared" si="244"/>
        <v>0.97189713261009425</v>
      </c>
      <c r="GF203" s="2">
        <f t="shared" si="244"/>
        <v>0.97007636777216943</v>
      </c>
      <c r="GG203" s="2">
        <f t="shared" si="244"/>
        <v>0.96949039722769303</v>
      </c>
      <c r="GH203" s="2">
        <f t="shared" si="244"/>
        <v>0.96859751057940568</v>
      </c>
      <c r="GI203" s="2">
        <f t="shared" si="244"/>
        <v>0.96171963955718331</v>
      </c>
      <c r="GJ203" s="2">
        <f t="shared" si="244"/>
        <v>0.95513167977955682</v>
      </c>
      <c r="GK203" s="2">
        <f t="shared" si="244"/>
        <v>0.95567988691828243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2.9787433849014933E-70</v>
      </c>
      <c r="HT203" s="86">
        <f t="shared" si="246"/>
        <v>2.1112021333782321E-65</v>
      </c>
      <c r="HU203" s="86">
        <f t="shared" si="246"/>
        <v>1.217093971605076E-72</v>
      </c>
      <c r="HV203" s="86">
        <f t="shared" si="246"/>
        <v>1.4881941990574722E-75</v>
      </c>
      <c r="HW203" s="86">
        <f t="shared" si="246"/>
        <v>2.397060153366913E-76</v>
      </c>
      <c r="HX203" s="86">
        <f t="shared" si="246"/>
        <v>2.1651523667836389E-80</v>
      </c>
      <c r="HY203" s="86">
        <f t="shared" si="246"/>
        <v>4.1035452471013264E-92</v>
      </c>
      <c r="HZ203" s="86">
        <f t="shared" si="246"/>
        <v>2.6373686050189536E-93</v>
      </c>
      <c r="IA203" s="86">
        <f t="shared" si="246"/>
        <v>8.9648727765391214E-105</v>
      </c>
      <c r="IB203" s="86">
        <f t="shared" si="246"/>
        <v>2.0083959821715988E-97</v>
      </c>
      <c r="IC203" s="86">
        <f t="shared" si="246"/>
        <v>4.4236883993991311E-102</v>
      </c>
      <c r="ID203" s="86">
        <f t="shared" si="246"/>
        <v>1.9256198810745912E-93</v>
      </c>
      <c r="IE203" s="86">
        <f t="shared" si="246"/>
        <v>3.9117491997710137E-89</v>
      </c>
      <c r="IF203" s="86">
        <f t="shared" si="246"/>
        <v>4.9392355147929535E-123</v>
      </c>
      <c r="IG203" s="86">
        <f t="shared" si="246"/>
        <v>2.5804890869202418E-106</v>
      </c>
      <c r="II203" s="86">
        <f t="shared" si="247"/>
        <v>1.573176158389129E-4</v>
      </c>
      <c r="IJ203" s="86">
        <f t="shared" si="247"/>
        <v>1.8195003622350811E-4</v>
      </c>
      <c r="IK203" s="86">
        <f t="shared" si="247"/>
        <v>7.2919966742104241E-5</v>
      </c>
      <c r="IL203" s="86">
        <f t="shared" si="247"/>
        <v>6.2349242169952015E-5</v>
      </c>
      <c r="IM203" s="86">
        <f t="shared" si="247"/>
        <v>7.337768973524674E-5</v>
      </c>
      <c r="IN203" s="86">
        <f t="shared" si="247"/>
        <v>3.1932136084128522E-5</v>
      </c>
      <c r="IO203" s="86">
        <f t="shared" si="247"/>
        <v>8.7390083908304809E-6</v>
      </c>
      <c r="IP203" s="86">
        <f t="shared" si="247"/>
        <v>3.7780398370058594E-6</v>
      </c>
      <c r="IQ203" s="86">
        <f t="shared" si="247"/>
        <v>9.8588081421079307E-7</v>
      </c>
      <c r="IR203" s="86">
        <f t="shared" si="247"/>
        <v>3.845282398051554E-6</v>
      </c>
      <c r="IS203" s="86">
        <f t="shared" si="247"/>
        <v>1.8608322407701301E-6</v>
      </c>
      <c r="IT203" s="86">
        <f t="shared" si="247"/>
        <v>5.569697392924307E-6</v>
      </c>
      <c r="IU203" s="86">
        <f t="shared" si="247"/>
        <v>1.763538845497289E-5</v>
      </c>
      <c r="IV203" s="86">
        <f t="shared" si="247"/>
        <v>1.106355032890801E-11</v>
      </c>
      <c r="IW203" s="86">
        <f t="shared" si="247"/>
        <v>2.378489891936447E-5</v>
      </c>
      <c r="IY203" s="86">
        <f t="shared" si="248"/>
        <v>1.573176158389129E-4</v>
      </c>
      <c r="IZ203" s="86">
        <f t="shared" si="248"/>
        <v>1.8195003622350811E-4</v>
      </c>
      <c r="JA203" s="86">
        <f t="shared" si="248"/>
        <v>7.2919966742104241E-5</v>
      </c>
      <c r="JB203" s="86">
        <f t="shared" si="248"/>
        <v>6.2349242169952015E-5</v>
      </c>
      <c r="JC203" s="86">
        <f t="shared" si="248"/>
        <v>7.337768973524674E-5</v>
      </c>
      <c r="JD203" s="86">
        <f t="shared" si="248"/>
        <v>3.1932136084128522E-5</v>
      </c>
      <c r="JE203" s="86">
        <f t="shared" si="248"/>
        <v>8.7390083908304809E-6</v>
      </c>
      <c r="JF203" s="86">
        <f t="shared" si="248"/>
        <v>3.7780398370058594E-6</v>
      </c>
      <c r="JG203" s="86">
        <f t="shared" si="248"/>
        <v>9.8588081421079307E-7</v>
      </c>
      <c r="JH203" s="86">
        <f t="shared" si="248"/>
        <v>3.845282398051554E-6</v>
      </c>
      <c r="JI203" s="86">
        <f t="shared" si="248"/>
        <v>1.8608322407701301E-6</v>
      </c>
      <c r="JJ203" s="86">
        <f t="shared" si="248"/>
        <v>5.569697392924307E-6</v>
      </c>
      <c r="JK203" s="86">
        <f t="shared" si="248"/>
        <v>1.763538845497289E-5</v>
      </c>
      <c r="JL203" s="86">
        <f t="shared" si="248"/>
        <v>1.106355032890801E-11</v>
      </c>
      <c r="JM203" s="86">
        <f t="shared" si="248"/>
        <v>2.378489891936447E-5</v>
      </c>
    </row>
    <row r="204" spans="2:273" x14ac:dyDescent="0.25">
      <c r="B204" s="2">
        <v>177</v>
      </c>
      <c r="C204" s="37">
        <v>101.10299999999999</v>
      </c>
      <c r="D204" s="37">
        <v>101.36199999999999</v>
      </c>
      <c r="E204" s="37">
        <v>100.944</v>
      </c>
      <c r="F204" s="37">
        <v>100.01900000000001</v>
      </c>
      <c r="G204" s="37">
        <v>99.093999999999994</v>
      </c>
      <c r="H204" s="37">
        <v>98.584999999999994</v>
      </c>
      <c r="I204" s="37">
        <v>96.736000000000004</v>
      </c>
      <c r="J204" s="37">
        <v>96.34</v>
      </c>
      <c r="K204" s="37">
        <v>98.867999999999995</v>
      </c>
      <c r="L204" s="37">
        <v>98.603999999999999</v>
      </c>
      <c r="M204" s="37">
        <v>96.980999999999995</v>
      </c>
      <c r="N204" s="37">
        <v>96.283000000000001</v>
      </c>
      <c r="O204" s="37">
        <v>99.471999999999994</v>
      </c>
      <c r="P204" s="37">
        <v>98.887</v>
      </c>
      <c r="Q204" s="37">
        <v>98.641999999999996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122.64655903271695</v>
      </c>
      <c r="DL204" s="2">
        <f t="shared" si="251"/>
        <v>116.1216465116279</v>
      </c>
      <c r="DM204" s="2">
        <f t="shared" si="251"/>
        <v>121.41712983114445</v>
      </c>
      <c r="DN204" s="2">
        <f t="shared" si="251"/>
        <v>118.40014871794874</v>
      </c>
      <c r="DO204" s="2">
        <f t="shared" si="251"/>
        <v>115.01109486814754</v>
      </c>
      <c r="DP204" s="2">
        <f t="shared" si="251"/>
        <v>116.62209486814751</v>
      </c>
      <c r="DQ204" s="2">
        <f t="shared" si="251"/>
        <v>118.51090034320035</v>
      </c>
      <c r="DR204" s="2">
        <f t="shared" si="251"/>
        <v>120.27680938833571</v>
      </c>
      <c r="DS204" s="2">
        <f t="shared" si="251"/>
        <v>124.06002913165264</v>
      </c>
      <c r="DT204" s="2">
        <f t="shared" si="251"/>
        <v>122.66270750750753</v>
      </c>
      <c r="DU204" s="2">
        <f t="shared" si="251"/>
        <v>126.72237254397257</v>
      </c>
      <c r="DV204" s="2">
        <f t="shared" si="251"/>
        <v>113.76839402560454</v>
      </c>
      <c r="DW204" s="2">
        <f t="shared" si="251"/>
        <v>125.19058159588161</v>
      </c>
      <c r="DX204" s="2">
        <f t="shared" si="251"/>
        <v>113.00151948051948</v>
      </c>
      <c r="DY204" s="2">
        <f t="shared" si="251"/>
        <v>105.05832606599922</v>
      </c>
      <c r="EA204" s="2">
        <f t="shared" si="240"/>
        <v>97.694274187107823</v>
      </c>
      <c r="EB204" s="2">
        <f t="shared" si="240"/>
        <v>97.788270823244545</v>
      </c>
      <c r="EC204" s="2">
        <f t="shared" si="240"/>
        <v>96.296091868131882</v>
      </c>
      <c r="ED204" s="2">
        <f t="shared" si="240"/>
        <v>95.802193667997741</v>
      </c>
      <c r="EE204" s="2">
        <f t="shared" si="240"/>
        <v>93.854433413296761</v>
      </c>
      <c r="EF204" s="2">
        <f t="shared" si="239"/>
        <v>93.349967351874255</v>
      </c>
      <c r="EG204" s="2">
        <f t="shared" si="239"/>
        <v>93.661425990506643</v>
      </c>
      <c r="EH204" s="2">
        <f t="shared" si="239"/>
        <v>91.19462828668361</v>
      </c>
      <c r="EI204" s="2">
        <f t="shared" si="239"/>
        <v>90.797642351492783</v>
      </c>
      <c r="EJ204" s="2">
        <f t="shared" si="239"/>
        <v>94.462589812960374</v>
      </c>
      <c r="EK204" s="2">
        <f t="shared" si="239"/>
        <v>90.06753093259465</v>
      </c>
      <c r="EL204" s="2">
        <f t="shared" si="179"/>
        <v>91.714854667998296</v>
      </c>
      <c r="EM204" s="2">
        <f t="shared" si="179"/>
        <v>93.211407302268398</v>
      </c>
      <c r="EN204" s="2">
        <f t="shared" si="179"/>
        <v>97.888293731343282</v>
      </c>
      <c r="EO204" s="2">
        <f t="shared" si="179"/>
        <v>100.65569608208466</v>
      </c>
      <c r="EQ204" s="2">
        <f t="shared" si="252"/>
        <v>100.08323372334921</v>
      </c>
      <c r="ER204" s="2">
        <f t="shared" si="252"/>
        <v>100.18177115973208</v>
      </c>
      <c r="ES204" s="2">
        <f t="shared" si="252"/>
        <v>99.493759714345757</v>
      </c>
      <c r="ET204" s="2">
        <f t="shared" si="252"/>
        <v>97.955837350232358</v>
      </c>
      <c r="EU204" s="2">
        <f t="shared" si="252"/>
        <v>96.325623008740934</v>
      </c>
      <c r="EV204" s="2">
        <f t="shared" si="252"/>
        <v>96.056559845694693</v>
      </c>
      <c r="EW204" s="2">
        <f t="shared" si="252"/>
        <v>95.344643160244814</v>
      </c>
      <c r="EX204" s="2">
        <f t="shared" si="252"/>
        <v>94.466306128965016</v>
      </c>
      <c r="EY204" s="2">
        <f t="shared" si="252"/>
        <v>95.461069920139906</v>
      </c>
      <c r="EZ204" s="2">
        <f t="shared" si="252"/>
        <v>96.965141952202728</v>
      </c>
      <c r="FA204" s="2">
        <f t="shared" si="252"/>
        <v>94.252666004239558</v>
      </c>
      <c r="FB204" s="2">
        <f t="shared" si="252"/>
        <v>93.919571133560623</v>
      </c>
      <c r="FC204" s="2">
        <f t="shared" si="252"/>
        <v>96.180558210578397</v>
      </c>
      <c r="FD204" s="2">
        <f t="shared" si="252"/>
        <v>98.282205590692996</v>
      </c>
      <c r="FE204" s="2">
        <f t="shared" si="252"/>
        <v>98.21399722820594</v>
      </c>
      <c r="FG204" s="2">
        <f t="shared" si="253"/>
        <v>0.99999396164286081</v>
      </c>
      <c r="FH204" s="2">
        <f t="shared" si="253"/>
        <v>0.99999538278110911</v>
      </c>
      <c r="FI204" s="2">
        <f t="shared" si="253"/>
        <v>0.99999457870182507</v>
      </c>
      <c r="FJ204" s="2">
        <f t="shared" si="253"/>
        <v>0.99999447963955401</v>
      </c>
      <c r="FK204" s="2">
        <f t="shared" si="253"/>
        <v>0.99999395607424946</v>
      </c>
      <c r="FL204" s="2">
        <f t="shared" si="253"/>
        <v>0.99999410277901801</v>
      </c>
      <c r="FM204" s="2">
        <f t="shared" si="253"/>
        <v>0.99999411743911637</v>
      </c>
      <c r="FN204" s="2">
        <f t="shared" si="253"/>
        <v>0.99999430061320016</v>
      </c>
      <c r="FO204" s="2">
        <f t="shared" si="253"/>
        <v>0.99999382893710664</v>
      </c>
      <c r="FP204" s="2">
        <f t="shared" si="253"/>
        <v>0.99999423481438721</v>
      </c>
      <c r="FQ204" s="2">
        <f t="shared" si="253"/>
        <v>0.99999396770061411</v>
      </c>
      <c r="FR204" s="2">
        <f t="shared" si="253"/>
        <v>0.99999449136716678</v>
      </c>
      <c r="FS204" s="2">
        <f t="shared" si="253"/>
        <v>0.99999398450861476</v>
      </c>
      <c r="FT204" s="2">
        <f t="shared" si="253"/>
        <v>0.99999332132357965</v>
      </c>
      <c r="FU204" s="2">
        <f t="shared" si="253"/>
        <v>0.99999225368809996</v>
      </c>
      <c r="FW204" s="2">
        <f t="shared" si="244"/>
        <v>0.96352106729521469</v>
      </c>
      <c r="FX204" s="2">
        <f t="shared" si="244"/>
        <v>0.96836715251908878</v>
      </c>
      <c r="FY204" s="2">
        <f t="shared" si="244"/>
        <v>0.96833207044617386</v>
      </c>
      <c r="FZ204" s="2">
        <f t="shared" si="244"/>
        <v>0.96723310278524388</v>
      </c>
      <c r="GA204" s="2">
        <f t="shared" si="244"/>
        <v>0.96316114090613469</v>
      </c>
      <c r="GB204" s="2">
        <f t="shared" si="244"/>
        <v>0.96713318434643414</v>
      </c>
      <c r="GC204" s="2">
        <f t="shared" si="244"/>
        <v>0.96941327372209618</v>
      </c>
      <c r="GD204" s="2">
        <f t="shared" si="244"/>
        <v>0.97354146403218023</v>
      </c>
      <c r="GE204" s="2">
        <f t="shared" si="244"/>
        <v>0.97430634640023828</v>
      </c>
      <c r="GF204" s="2">
        <f t="shared" si="244"/>
        <v>0.97263727823247959</v>
      </c>
      <c r="GG204" s="2">
        <f t="shared" si="244"/>
        <v>0.97210001365379417</v>
      </c>
      <c r="GH204" s="2">
        <f t="shared" si="244"/>
        <v>0.97128123706389435</v>
      </c>
      <c r="GI204" s="2">
        <f t="shared" si="244"/>
        <v>0.96496990598988808</v>
      </c>
      <c r="GJ204" s="2">
        <f t="shared" si="244"/>
        <v>0.95891741461502489</v>
      </c>
      <c r="GK204" s="2">
        <f t="shared" si="244"/>
        <v>0.95942133226147286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1.4601237505043901E-72</v>
      </c>
      <c r="HT204" s="86">
        <f t="shared" si="246"/>
        <v>1.6491116486631369E-67</v>
      </c>
      <c r="HU204" s="86">
        <f t="shared" si="246"/>
        <v>5.3484135877064962E-75</v>
      </c>
      <c r="HV204" s="86">
        <f t="shared" si="246"/>
        <v>5.2396485327803996E-78</v>
      </c>
      <c r="HW204" s="86">
        <f t="shared" si="246"/>
        <v>6.9682871248369269E-79</v>
      </c>
      <c r="HX204" s="86">
        <f t="shared" si="246"/>
        <v>5.0385217524129078E-83</v>
      </c>
      <c r="HY204" s="86">
        <f t="shared" si="246"/>
        <v>4.6092393416151244E-95</v>
      </c>
      <c r="HZ204" s="86">
        <f t="shared" si="246"/>
        <v>2.9208265948305656E-96</v>
      </c>
      <c r="IA204" s="86">
        <f t="shared" si="246"/>
        <v>4.5948714049810171E-108</v>
      </c>
      <c r="IB204" s="86">
        <f t="shared" si="246"/>
        <v>1.7961899252482761E-100</v>
      </c>
      <c r="IC204" s="86">
        <f t="shared" si="246"/>
        <v>2.5403748233525677E-105</v>
      </c>
      <c r="ID204" s="86">
        <f t="shared" si="246"/>
        <v>2.0278666636874435E-96</v>
      </c>
      <c r="IE204" s="86">
        <f t="shared" si="246"/>
        <v>4.6704163014792478E-92</v>
      </c>
      <c r="IF204" s="86">
        <f t="shared" si="246"/>
        <v>3.4497105622743629E-127</v>
      </c>
      <c r="IG204" s="86">
        <f t="shared" si="246"/>
        <v>5.7810989199199037E-110</v>
      </c>
      <c r="II204" s="86">
        <f t="shared" si="247"/>
        <v>1.0081461149930516E-4</v>
      </c>
      <c r="IJ204" s="86">
        <f t="shared" si="247"/>
        <v>1.1987270502472822E-4</v>
      </c>
      <c r="IK204" s="86">
        <f t="shared" si="247"/>
        <v>4.57537107341644E-5</v>
      </c>
      <c r="IL204" s="86">
        <f t="shared" si="247"/>
        <v>3.8596621997483264E-5</v>
      </c>
      <c r="IM204" s="86">
        <f t="shared" si="247"/>
        <v>4.4995778962778997E-5</v>
      </c>
      <c r="IN204" s="86">
        <f t="shared" si="247"/>
        <v>1.9055796084069735E-5</v>
      </c>
      <c r="IO204" s="86">
        <f t="shared" si="247"/>
        <v>4.9248482373730395E-6</v>
      </c>
      <c r="IP204" s="86">
        <f t="shared" si="247"/>
        <v>2.0908808092800866E-6</v>
      </c>
      <c r="IQ204" s="86">
        <f t="shared" si="247"/>
        <v>5.1227464432260974E-7</v>
      </c>
      <c r="IR204" s="86">
        <f t="shared" si="247"/>
        <v>2.1174093651721114E-6</v>
      </c>
      <c r="IS204" s="86">
        <f t="shared" si="247"/>
        <v>9.8332371864247728E-7</v>
      </c>
      <c r="IT204" s="86">
        <f t="shared" si="247"/>
        <v>3.0996859233341952E-6</v>
      </c>
      <c r="IU204" s="86">
        <f t="shared" si="247"/>
        <v>1.0075410889339606E-5</v>
      </c>
      <c r="IV204" s="86">
        <f t="shared" si="247"/>
        <v>2.6244031536215924E-12</v>
      </c>
      <c r="IW204" s="86">
        <f t="shared" si="247"/>
        <v>1.3442434566790135E-5</v>
      </c>
      <c r="IY204" s="86">
        <f t="shared" si="248"/>
        <v>1.0081461149930516E-4</v>
      </c>
      <c r="IZ204" s="86">
        <f t="shared" si="248"/>
        <v>1.1987270502472822E-4</v>
      </c>
      <c r="JA204" s="86">
        <f t="shared" si="248"/>
        <v>4.57537107341644E-5</v>
      </c>
      <c r="JB204" s="86">
        <f t="shared" si="248"/>
        <v>3.8596621997483264E-5</v>
      </c>
      <c r="JC204" s="86">
        <f t="shared" si="248"/>
        <v>4.4995778962778997E-5</v>
      </c>
      <c r="JD204" s="86">
        <f t="shared" si="248"/>
        <v>1.9055796084069735E-5</v>
      </c>
      <c r="JE204" s="86">
        <f t="shared" si="248"/>
        <v>4.9248482373730395E-6</v>
      </c>
      <c r="JF204" s="86">
        <f t="shared" si="248"/>
        <v>2.0908808092800866E-6</v>
      </c>
      <c r="JG204" s="86">
        <f t="shared" si="248"/>
        <v>5.1227464432260974E-7</v>
      </c>
      <c r="JH204" s="86">
        <f t="shared" si="248"/>
        <v>2.1174093651721114E-6</v>
      </c>
      <c r="JI204" s="86">
        <f t="shared" si="248"/>
        <v>9.8332371864247728E-7</v>
      </c>
      <c r="JJ204" s="86">
        <f t="shared" si="248"/>
        <v>3.0996859233341952E-6</v>
      </c>
      <c r="JK204" s="86">
        <f t="shared" si="248"/>
        <v>1.0075410889339606E-5</v>
      </c>
      <c r="JL204" s="86">
        <f t="shared" si="248"/>
        <v>2.6244031536215924E-12</v>
      </c>
      <c r="JM204" s="86">
        <f t="shared" si="248"/>
        <v>1.3442434566790135E-5</v>
      </c>
    </row>
    <row r="205" spans="2:273" x14ac:dyDescent="0.25">
      <c r="B205" s="2">
        <v>178</v>
      </c>
      <c r="C205" s="37">
        <v>100.10299999999999</v>
      </c>
      <c r="D205" s="37">
        <v>101.121</v>
      </c>
      <c r="E205" s="37">
        <v>101.426</v>
      </c>
      <c r="F205" s="37">
        <v>99.37</v>
      </c>
      <c r="G205" s="37">
        <v>98.283000000000001</v>
      </c>
      <c r="H205" s="37">
        <v>98.491</v>
      </c>
      <c r="I205" s="37">
        <v>97.245000000000005</v>
      </c>
      <c r="J205" s="37">
        <v>96.962000000000003</v>
      </c>
      <c r="K205" s="37">
        <v>99.188999999999993</v>
      </c>
      <c r="L205" s="37">
        <v>98.376999999999995</v>
      </c>
      <c r="M205" s="37">
        <v>96.17</v>
      </c>
      <c r="N205" s="37">
        <v>95.849000000000004</v>
      </c>
      <c r="O205" s="37">
        <v>98.528000000000006</v>
      </c>
      <c r="P205" s="37">
        <v>98.66</v>
      </c>
      <c r="Q205" s="37">
        <v>98.376999999999995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122.63940564248462</v>
      </c>
      <c r="DL205" s="2">
        <f t="shared" si="251"/>
        <v>116.07182854122621</v>
      </c>
      <c r="DM205" s="2">
        <f t="shared" si="251"/>
        <v>121.40611904315196</v>
      </c>
      <c r="DN205" s="2">
        <f t="shared" si="251"/>
        <v>118.38437219973012</v>
      </c>
      <c r="DO205" s="2">
        <f t="shared" si="251"/>
        <v>114.97812714739035</v>
      </c>
      <c r="DP205" s="2">
        <f t="shared" si="251"/>
        <v>116.60628504212715</v>
      </c>
      <c r="DQ205" s="2">
        <f t="shared" si="251"/>
        <v>118.49788258258259</v>
      </c>
      <c r="DR205" s="2">
        <f t="shared" si="251"/>
        <v>120.28621550497866</v>
      </c>
      <c r="DS205" s="2">
        <f t="shared" si="251"/>
        <v>124.10772044817925</v>
      </c>
      <c r="DT205" s="2">
        <f t="shared" si="251"/>
        <v>122.69562732732736</v>
      </c>
      <c r="DU205" s="2">
        <f t="shared" si="251"/>
        <v>126.77765413985416</v>
      </c>
      <c r="DV205" s="2">
        <f t="shared" si="251"/>
        <v>113.73621621621621</v>
      </c>
      <c r="DW205" s="2">
        <f t="shared" si="251"/>
        <v>125.23014234234236</v>
      </c>
      <c r="DX205" s="2">
        <f t="shared" si="251"/>
        <v>112.95241100076395</v>
      </c>
      <c r="DY205" s="2">
        <f t="shared" si="251"/>
        <v>104.95222195031513</v>
      </c>
      <c r="EA205" s="2">
        <f t="shared" si="240"/>
        <v>97.5170991158015</v>
      </c>
      <c r="EB205" s="2">
        <f t="shared" si="240"/>
        <v>97.62656840193705</v>
      </c>
      <c r="EC205" s="2">
        <f t="shared" si="240"/>
        <v>96.105392747252765</v>
      </c>
      <c r="ED205" s="2">
        <f t="shared" si="240"/>
        <v>95.616589931545946</v>
      </c>
      <c r="EE205" s="2">
        <f t="shared" si="240"/>
        <v>93.664687662782711</v>
      </c>
      <c r="EF205" s="2">
        <f t="shared" si="239"/>
        <v>93.181714570737626</v>
      </c>
      <c r="EG205" s="2">
        <f t="shared" si="239"/>
        <v>93.50058955729925</v>
      </c>
      <c r="EH205" s="2">
        <f t="shared" si="239"/>
        <v>91.023781170483446</v>
      </c>
      <c r="EI205" s="2">
        <f t="shared" si="239"/>
        <v>90.603081255771016</v>
      </c>
      <c r="EJ205" s="2">
        <f t="shared" si="239"/>
        <v>94.298577222509408</v>
      </c>
      <c r="EK205" s="2">
        <f t="shared" si="239"/>
        <v>89.838376269621435</v>
      </c>
      <c r="EL205" s="2">
        <f t="shared" si="179"/>
        <v>91.517797582929745</v>
      </c>
      <c r="EM205" s="2">
        <f t="shared" si="179"/>
        <v>93.019661311844288</v>
      </c>
      <c r="EN205" s="2">
        <f t="shared" si="179"/>
        <v>97.765417462686571</v>
      </c>
      <c r="EO205" s="2">
        <f t="shared" si="179"/>
        <v>100.53686485422627</v>
      </c>
      <c r="EQ205" s="2">
        <f t="shared" si="252"/>
        <v>99.938435704616509</v>
      </c>
      <c r="ER205" s="2">
        <f t="shared" si="252"/>
        <v>100.05112230769888</v>
      </c>
      <c r="ES205" s="2">
        <f t="shared" si="252"/>
        <v>99.34541146817898</v>
      </c>
      <c r="ET205" s="2">
        <f t="shared" si="252"/>
        <v>97.799028002817138</v>
      </c>
      <c r="EU205" s="2">
        <f t="shared" si="252"/>
        <v>96.168782543123513</v>
      </c>
      <c r="EV205" s="2">
        <f t="shared" si="252"/>
        <v>95.924197517785714</v>
      </c>
      <c r="EW205" s="2">
        <f t="shared" si="252"/>
        <v>95.205966684197236</v>
      </c>
      <c r="EX205" s="2">
        <f t="shared" si="252"/>
        <v>94.337973243753723</v>
      </c>
      <c r="EY205" s="2">
        <f t="shared" si="252"/>
        <v>95.327487633711428</v>
      </c>
      <c r="EZ205" s="2">
        <f t="shared" si="252"/>
        <v>96.8346262309243</v>
      </c>
      <c r="FA205" s="2">
        <f t="shared" si="252"/>
        <v>94.078409243385309</v>
      </c>
      <c r="FB205" s="2">
        <f t="shared" si="252"/>
        <v>93.751760451227597</v>
      </c>
      <c r="FC205" s="2">
        <f t="shared" si="252"/>
        <v>96.029255106228121</v>
      </c>
      <c r="FD205" s="2">
        <f t="shared" si="252"/>
        <v>98.164753831412412</v>
      </c>
      <c r="FE205" s="2">
        <f t="shared" si="252"/>
        <v>98.062927724270764</v>
      </c>
      <c r="FG205" s="2">
        <f t="shared" si="253"/>
        <v>0.99999449294991116</v>
      </c>
      <c r="FH205" s="2">
        <f t="shared" si="253"/>
        <v>0.99999578904461317</v>
      </c>
      <c r="FI205" s="2">
        <f t="shared" si="253"/>
        <v>0.99999505571494263</v>
      </c>
      <c r="FJ205" s="2">
        <f t="shared" si="253"/>
        <v>0.99999496536899057</v>
      </c>
      <c r="FK205" s="2">
        <f t="shared" si="253"/>
        <v>0.99999448787127188</v>
      </c>
      <c r="FL205" s="2">
        <f t="shared" si="253"/>
        <v>0.99999462166775155</v>
      </c>
      <c r="FM205" s="2">
        <f t="shared" si="253"/>
        <v>0.99999463503793407</v>
      </c>
      <c r="FN205" s="2">
        <f t="shared" si="253"/>
        <v>0.99999480209485425</v>
      </c>
      <c r="FO205" s="2">
        <f t="shared" si="253"/>
        <v>0.99999437192069485</v>
      </c>
      <c r="FP205" s="2">
        <f t="shared" si="253"/>
        <v>0.99999474208556305</v>
      </c>
      <c r="FQ205" s="2">
        <f t="shared" si="253"/>
        <v>0.99999449847465371</v>
      </c>
      <c r="FR205" s="2">
        <f t="shared" si="253"/>
        <v>0.99999497606471088</v>
      </c>
      <c r="FS205" s="2">
        <f t="shared" si="253"/>
        <v>0.99999451380374871</v>
      </c>
      <c r="FT205" s="2">
        <f t="shared" si="253"/>
        <v>0.99999390897113272</v>
      </c>
      <c r="FU205" s="2">
        <f t="shared" si="253"/>
        <v>0.99999293527476685</v>
      </c>
      <c r="FW205" s="2">
        <f t="shared" si="244"/>
        <v>0.96662368832634815</v>
      </c>
      <c r="FX205" s="2">
        <f t="shared" si="244"/>
        <v>0.97106997790730376</v>
      </c>
      <c r="FY205" s="2">
        <f t="shared" si="244"/>
        <v>0.97103780372286774</v>
      </c>
      <c r="FZ205" s="2">
        <f t="shared" si="244"/>
        <v>0.97002982660863968</v>
      </c>
      <c r="GA205" s="2">
        <f t="shared" si="244"/>
        <v>0.96629330362733312</v>
      </c>
      <c r="GB205" s="2">
        <f t="shared" si="244"/>
        <v>0.96993817135946347</v>
      </c>
      <c r="GC205" s="2">
        <f t="shared" si="244"/>
        <v>0.972029296529483</v>
      </c>
      <c r="GD205" s="2">
        <f t="shared" si="244"/>
        <v>0.97581322002313042</v>
      </c>
      <c r="GE205" s="2">
        <f t="shared" si="244"/>
        <v>0.97651401316397224</v>
      </c>
      <c r="GF205" s="2">
        <f t="shared" si="244"/>
        <v>0.97498467368071229</v>
      </c>
      <c r="GG205" s="2">
        <f t="shared" si="244"/>
        <v>0.97449229125249714</v>
      </c>
      <c r="GH205" s="2">
        <f t="shared" si="244"/>
        <v>0.97374182407837284</v>
      </c>
      <c r="GI205" s="2">
        <f t="shared" si="244"/>
        <v>0.967953398326031</v>
      </c>
      <c r="GJ205" s="2">
        <f t="shared" si="244"/>
        <v>0.96239630615262428</v>
      </c>
      <c r="GK205" s="2">
        <f t="shared" si="244"/>
        <v>0.96285920460044105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6.5558028102995061E-75</v>
      </c>
      <c r="HT205" s="86">
        <f t="shared" si="246"/>
        <v>1.1907730560045239E-69</v>
      </c>
      <c r="HU205" s="86">
        <f t="shared" si="246"/>
        <v>2.1515050194929645E-77</v>
      </c>
      <c r="HV205" s="86">
        <f t="shared" si="246"/>
        <v>1.6826424768502247E-80</v>
      </c>
      <c r="HW205" s="86">
        <f t="shared" si="246"/>
        <v>1.8379393328850538E-81</v>
      </c>
      <c r="HX205" s="86">
        <f t="shared" si="246"/>
        <v>1.061479096719427E-85</v>
      </c>
      <c r="HY205" s="86">
        <f t="shared" si="246"/>
        <v>4.6436994068634291E-98</v>
      </c>
      <c r="HZ205" s="86">
        <f t="shared" si="246"/>
        <v>2.9041237484565427E-99</v>
      </c>
      <c r="IA205" s="86">
        <f t="shared" si="246"/>
        <v>2.091210237586594E-111</v>
      </c>
      <c r="IB205" s="86">
        <f t="shared" si="246"/>
        <v>1.4393496357557112E-103</v>
      </c>
      <c r="IC205" s="86">
        <f t="shared" si="246"/>
        <v>1.2960287092190513E-108</v>
      </c>
      <c r="ID205" s="86">
        <f t="shared" si="246"/>
        <v>1.9145294620069427E-99</v>
      </c>
      <c r="IE205" s="86">
        <f t="shared" si="246"/>
        <v>4.9933964264097917E-95</v>
      </c>
      <c r="IF205" s="86">
        <f t="shared" si="246"/>
        <v>2.0511963863845696E-131</v>
      </c>
      <c r="IG205" s="86">
        <f t="shared" si="246"/>
        <v>1.1216191209973167E-113</v>
      </c>
      <c r="II205" s="86">
        <f t="shared" si="247"/>
        <v>6.3874166528158754E-5</v>
      </c>
      <c r="IJ205" s="86">
        <f t="shared" si="247"/>
        <v>7.8174111978393396E-5</v>
      </c>
      <c r="IK205" s="86">
        <f t="shared" si="247"/>
        <v>2.8379874414688471E-5</v>
      </c>
      <c r="IL205" s="86">
        <f t="shared" si="247"/>
        <v>2.3608282624686297E-5</v>
      </c>
      <c r="IM205" s="86">
        <f t="shared" si="247"/>
        <v>2.724470022150247E-5</v>
      </c>
      <c r="IN205" s="86">
        <f t="shared" si="247"/>
        <v>1.1224972544044559E-5</v>
      </c>
      <c r="IO205" s="86">
        <f t="shared" si="247"/>
        <v>2.7360981503861659E-6</v>
      </c>
      <c r="IP205" s="86">
        <f t="shared" si="247"/>
        <v>1.1408791102071209E-6</v>
      </c>
      <c r="IQ205" s="86">
        <f t="shared" si="247"/>
        <v>2.6204769462120168E-7</v>
      </c>
      <c r="IR205" s="86">
        <f t="shared" si="247"/>
        <v>1.1492550210178037E-6</v>
      </c>
      <c r="IS205" s="86">
        <f t="shared" si="247"/>
        <v>5.115896567776716E-7</v>
      </c>
      <c r="IT205" s="86">
        <f t="shared" si="247"/>
        <v>1.7004989037349908E-6</v>
      </c>
      <c r="IU205" s="86">
        <f t="shared" si="247"/>
        <v>5.6737346460214919E-6</v>
      </c>
      <c r="IV205" s="86">
        <f t="shared" si="247"/>
        <v>5.9748408659141008E-13</v>
      </c>
      <c r="IW205" s="86">
        <f t="shared" si="247"/>
        <v>7.4810660598406371E-6</v>
      </c>
      <c r="IY205" s="86">
        <f t="shared" si="248"/>
        <v>6.3874166528158754E-5</v>
      </c>
      <c r="IZ205" s="86">
        <f t="shared" si="248"/>
        <v>7.8174111978393396E-5</v>
      </c>
      <c r="JA205" s="86">
        <f t="shared" si="248"/>
        <v>2.8379874414688471E-5</v>
      </c>
      <c r="JB205" s="86">
        <f t="shared" si="248"/>
        <v>2.3608282624686297E-5</v>
      </c>
      <c r="JC205" s="86">
        <f t="shared" si="248"/>
        <v>2.724470022150247E-5</v>
      </c>
      <c r="JD205" s="86">
        <f t="shared" si="248"/>
        <v>1.1224972544044559E-5</v>
      </c>
      <c r="JE205" s="86">
        <f t="shared" si="248"/>
        <v>2.7360981503861659E-6</v>
      </c>
      <c r="JF205" s="86">
        <f t="shared" si="248"/>
        <v>1.1408791102071209E-6</v>
      </c>
      <c r="JG205" s="86">
        <f t="shared" si="248"/>
        <v>2.6204769462120168E-7</v>
      </c>
      <c r="JH205" s="86">
        <f t="shared" si="248"/>
        <v>1.1492550210178037E-6</v>
      </c>
      <c r="JI205" s="86">
        <f t="shared" si="248"/>
        <v>5.115896567776716E-7</v>
      </c>
      <c r="JJ205" s="86">
        <f t="shared" si="248"/>
        <v>1.7004989037349908E-6</v>
      </c>
      <c r="JK205" s="86">
        <f t="shared" si="248"/>
        <v>5.6737346460214919E-6</v>
      </c>
      <c r="JL205" s="86">
        <f t="shared" si="248"/>
        <v>5.9748408659141008E-13</v>
      </c>
      <c r="JM205" s="86">
        <f t="shared" si="248"/>
        <v>7.4810660598406371E-6</v>
      </c>
    </row>
    <row r="206" spans="2:273" x14ac:dyDescent="0.25">
      <c r="B206" s="2">
        <v>179</v>
      </c>
      <c r="C206" s="37">
        <v>99.983000000000004</v>
      </c>
      <c r="D206" s="37">
        <v>100.63800000000001</v>
      </c>
      <c r="E206" s="37">
        <v>100.148</v>
      </c>
      <c r="F206" s="37">
        <v>99.5</v>
      </c>
      <c r="G206" s="37">
        <v>97.924999999999997</v>
      </c>
      <c r="H206" s="37">
        <v>97.697999999999993</v>
      </c>
      <c r="I206" s="37">
        <v>96.962000000000003</v>
      </c>
      <c r="J206" s="37">
        <v>97.245000000000005</v>
      </c>
      <c r="K206" s="37">
        <v>98.754999999999995</v>
      </c>
      <c r="L206" s="37">
        <v>98.641999999999996</v>
      </c>
      <c r="M206" s="37">
        <v>96.037999999999997</v>
      </c>
      <c r="N206" s="37">
        <v>96.774000000000001</v>
      </c>
      <c r="O206" s="37">
        <v>97.962000000000003</v>
      </c>
      <c r="P206" s="37">
        <v>98.66</v>
      </c>
      <c r="Q206" s="37">
        <v>99.471999999999994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122.63225225225227</v>
      </c>
      <c r="DL206" s="2">
        <f t="shared" si="251"/>
        <v>116.02201057082452</v>
      </c>
      <c r="DM206" s="2">
        <f t="shared" si="251"/>
        <v>121.39510825515946</v>
      </c>
      <c r="DN206" s="2">
        <f t="shared" si="251"/>
        <v>118.36859568151149</v>
      </c>
      <c r="DO206" s="2">
        <f t="shared" si="251"/>
        <v>114.94515942663315</v>
      </c>
      <c r="DP206" s="2">
        <f t="shared" si="251"/>
        <v>116.59047521610681</v>
      </c>
      <c r="DQ206" s="2">
        <f t="shared" si="251"/>
        <v>118.48486482196483</v>
      </c>
      <c r="DR206" s="2">
        <f t="shared" si="251"/>
        <v>120.29562162162162</v>
      </c>
      <c r="DS206" s="2">
        <f t="shared" si="251"/>
        <v>124.15541176470586</v>
      </c>
      <c r="DT206" s="2">
        <f t="shared" si="251"/>
        <v>122.72854714714718</v>
      </c>
      <c r="DU206" s="2">
        <f t="shared" si="251"/>
        <v>126.83293573573576</v>
      </c>
      <c r="DV206" s="2">
        <f t="shared" si="251"/>
        <v>113.70403840682786</v>
      </c>
      <c r="DW206" s="2">
        <f t="shared" si="251"/>
        <v>125.26970308880311</v>
      </c>
      <c r="DX206" s="2">
        <f t="shared" si="251"/>
        <v>112.90330252100841</v>
      </c>
      <c r="DY206" s="2">
        <f t="shared" si="251"/>
        <v>104.84611783463103</v>
      </c>
      <c r="EA206" s="2">
        <f t="shared" si="240"/>
        <v>97.339924044495163</v>
      </c>
      <c r="EB206" s="2">
        <f t="shared" si="240"/>
        <v>97.46486598062954</v>
      </c>
      <c r="EC206" s="2">
        <f t="shared" si="240"/>
        <v>95.914693626373634</v>
      </c>
      <c r="ED206" s="2">
        <f t="shared" si="240"/>
        <v>95.43098619509415</v>
      </c>
      <c r="EE206" s="2">
        <f t="shared" si="240"/>
        <v>93.474941912268662</v>
      </c>
      <c r="EF206" s="2">
        <f t="shared" si="239"/>
        <v>93.013461789600981</v>
      </c>
      <c r="EG206" s="2">
        <f t="shared" si="239"/>
        <v>93.339753124091857</v>
      </c>
      <c r="EH206" s="2">
        <f t="shared" si="239"/>
        <v>90.852934054283281</v>
      </c>
      <c r="EI206" s="2">
        <f t="shared" si="239"/>
        <v>90.40852016004925</v>
      </c>
      <c r="EJ206" s="2">
        <f t="shared" si="239"/>
        <v>94.134564632058442</v>
      </c>
      <c r="EK206" s="2">
        <f t="shared" si="239"/>
        <v>89.609221606648219</v>
      </c>
      <c r="EL206" s="2">
        <f t="shared" si="179"/>
        <v>91.320740497861181</v>
      </c>
      <c r="EM206" s="2">
        <f t="shared" si="179"/>
        <v>92.827915321420178</v>
      </c>
      <c r="EN206" s="2">
        <f t="shared" si="179"/>
        <v>97.64254119402986</v>
      </c>
      <c r="EO206" s="2">
        <f t="shared" si="179"/>
        <v>100.41803362636787</v>
      </c>
      <c r="EQ206" s="2">
        <f t="shared" si="252"/>
        <v>99.793637685883795</v>
      </c>
      <c r="ER206" s="2">
        <f t="shared" si="252"/>
        <v>99.920473455665672</v>
      </c>
      <c r="ES206" s="2">
        <f t="shared" si="252"/>
        <v>99.197063222012204</v>
      </c>
      <c r="ET206" s="2">
        <f t="shared" si="252"/>
        <v>97.642218655401933</v>
      </c>
      <c r="EU206" s="2">
        <f t="shared" si="252"/>
        <v>96.01194207750612</v>
      </c>
      <c r="EV206" s="2">
        <f t="shared" si="252"/>
        <v>95.791835189876736</v>
      </c>
      <c r="EW206" s="2">
        <f t="shared" si="252"/>
        <v>95.067290208149657</v>
      </c>
      <c r="EX206" s="2">
        <f t="shared" si="252"/>
        <v>94.20964035854243</v>
      </c>
      <c r="EY206" s="2">
        <f t="shared" si="252"/>
        <v>95.193905347282964</v>
      </c>
      <c r="EZ206" s="2">
        <f t="shared" si="252"/>
        <v>96.704110509645858</v>
      </c>
      <c r="FA206" s="2">
        <f t="shared" si="252"/>
        <v>93.904152482531074</v>
      </c>
      <c r="FB206" s="2">
        <f t="shared" si="252"/>
        <v>93.583949768894584</v>
      </c>
      <c r="FC206" s="2">
        <f t="shared" si="252"/>
        <v>95.877952001877844</v>
      </c>
      <c r="FD206" s="2">
        <f t="shared" si="252"/>
        <v>98.047302072131828</v>
      </c>
      <c r="FE206" s="2">
        <f t="shared" si="252"/>
        <v>97.911858220335574</v>
      </c>
      <c r="FG206" s="2">
        <f t="shared" si="253"/>
        <v>0.99999497750819244</v>
      </c>
      <c r="FH206" s="2">
        <f t="shared" si="253"/>
        <v>0.99999615956162013</v>
      </c>
      <c r="FI206" s="2">
        <f t="shared" si="253"/>
        <v>0.99999549075647309</v>
      </c>
      <c r="FJ206" s="2">
        <f t="shared" si="253"/>
        <v>0.99999540835991318</v>
      </c>
      <c r="FK206" s="2">
        <f t="shared" si="253"/>
        <v>0.99999497287641381</v>
      </c>
      <c r="FL206" s="2">
        <f t="shared" si="253"/>
        <v>0.99999509490037053</v>
      </c>
      <c r="FM206" s="2">
        <f t="shared" si="253"/>
        <v>0.99999510709413342</v>
      </c>
      <c r="FN206" s="2">
        <f t="shared" si="253"/>
        <v>0.99999525945199697</v>
      </c>
      <c r="FO206" s="2">
        <f t="shared" si="253"/>
        <v>0.99999486712812713</v>
      </c>
      <c r="FP206" s="2">
        <f t="shared" si="253"/>
        <v>0.99999520472282255</v>
      </c>
      <c r="FQ206" s="2">
        <f t="shared" si="253"/>
        <v>0.9999949825468224</v>
      </c>
      <c r="FR206" s="2">
        <f t="shared" si="253"/>
        <v>0.99999541811453474</v>
      </c>
      <c r="FS206" s="2">
        <f t="shared" si="253"/>
        <v>0.99999499652713675</v>
      </c>
      <c r="FT206" s="2">
        <f t="shared" si="253"/>
        <v>0.99999444491267298</v>
      </c>
      <c r="FU206" s="2">
        <f t="shared" si="253"/>
        <v>0.99999355689000513</v>
      </c>
      <c r="FW206" s="2">
        <f t="shared" si="244"/>
        <v>0.9694707851929053</v>
      </c>
      <c r="FX206" s="2">
        <f t="shared" si="244"/>
        <v>0.97354817239126745</v>
      </c>
      <c r="FY206" s="2">
        <f t="shared" si="244"/>
        <v>0.97351867914233681</v>
      </c>
      <c r="FZ206" s="2">
        <f t="shared" si="244"/>
        <v>0.97259460760870653</v>
      </c>
      <c r="GA206" s="2">
        <f t="shared" si="244"/>
        <v>0.96916768432986689</v>
      </c>
      <c r="GB206" s="2">
        <f t="shared" si="244"/>
        <v>0.97251057373330063</v>
      </c>
      <c r="GC206" s="2">
        <f t="shared" si="244"/>
        <v>0.97442747823842812</v>
      </c>
      <c r="GD206" s="2">
        <f t="shared" si="244"/>
        <v>0.97789434981163026</v>
      </c>
      <c r="GE206" s="2">
        <f t="shared" si="244"/>
        <v>0.97853617016488714</v>
      </c>
      <c r="GF206" s="2">
        <f t="shared" si="244"/>
        <v>0.97713542454268765</v>
      </c>
      <c r="GG206" s="2">
        <f t="shared" si="244"/>
        <v>0.97668436347663568</v>
      </c>
      <c r="GH206" s="2">
        <f t="shared" si="244"/>
        <v>0.97599680111031006</v>
      </c>
      <c r="GI206" s="2">
        <f t="shared" si="244"/>
        <v>0.97069050635911547</v>
      </c>
      <c r="GJ206" s="2">
        <f t="shared" si="244"/>
        <v>0.96559117452980392</v>
      </c>
      <c r="GK206" s="2">
        <f t="shared" si="244"/>
        <v>0.96601613316424251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2.696112975563277E-77</v>
      </c>
      <c r="HT206" s="86">
        <f t="shared" si="246"/>
        <v>7.9480973897464955E-72</v>
      </c>
      <c r="HU206" s="86">
        <f t="shared" si="246"/>
        <v>7.9226913558680577E-80</v>
      </c>
      <c r="HV206" s="86">
        <f t="shared" si="246"/>
        <v>4.9286180808424871E-83</v>
      </c>
      <c r="HW206" s="86">
        <f t="shared" si="246"/>
        <v>4.3983580351103165E-84</v>
      </c>
      <c r="HX206" s="86">
        <f t="shared" si="246"/>
        <v>2.0244627449631002E-88</v>
      </c>
      <c r="HY206" s="86">
        <f t="shared" si="246"/>
        <v>4.1962406578646846E-101</v>
      </c>
      <c r="HZ206" s="86">
        <f t="shared" si="246"/>
        <v>2.5923617892401925E-102</v>
      </c>
      <c r="IA206" s="86">
        <f t="shared" si="246"/>
        <v>8.4511142622466518E-115</v>
      </c>
      <c r="IB206" s="86">
        <f t="shared" si="246"/>
        <v>1.0334473295026366E-106</v>
      </c>
      <c r="IC206" s="86">
        <f t="shared" si="246"/>
        <v>5.8739700542098367E-112</v>
      </c>
      <c r="ID206" s="86">
        <f t="shared" si="246"/>
        <v>1.6204484757832832E-102</v>
      </c>
      <c r="IE206" s="86">
        <f t="shared" si="246"/>
        <v>4.7806699176284292E-98</v>
      </c>
      <c r="IF206" s="86">
        <f t="shared" si="246"/>
        <v>1.0383161151527638E-135</v>
      </c>
      <c r="IG206" s="86">
        <f t="shared" si="246"/>
        <v>1.8845295160407362E-117</v>
      </c>
      <c r="II206" s="86">
        <f t="shared" si="247"/>
        <v>4.0010334385373257E-5</v>
      </c>
      <c r="IJ206" s="86">
        <f t="shared" si="247"/>
        <v>5.0462760354250718E-5</v>
      </c>
      <c r="IK206" s="86">
        <f t="shared" si="247"/>
        <v>1.7401605863342289E-5</v>
      </c>
      <c r="IL206" s="86">
        <f t="shared" si="247"/>
        <v>1.4268112405332427E-5</v>
      </c>
      <c r="IM206" s="86">
        <f t="shared" si="247"/>
        <v>1.628860139787221E-5</v>
      </c>
      <c r="IN206" s="86">
        <f t="shared" si="247"/>
        <v>6.5266789403219546E-6</v>
      </c>
      <c r="IO206" s="86">
        <f t="shared" si="247"/>
        <v>1.4985404605772114E-6</v>
      </c>
      <c r="IP206" s="86">
        <f t="shared" si="247"/>
        <v>6.1374560958827752E-7</v>
      </c>
      <c r="IQ206" s="86">
        <f t="shared" si="247"/>
        <v>1.3196159488494438E-7</v>
      </c>
      <c r="IR206" s="86">
        <f t="shared" si="247"/>
        <v>6.1482784510726192E-7</v>
      </c>
      <c r="IS206" s="86">
        <f t="shared" si="247"/>
        <v>2.620433389124327E-7</v>
      </c>
      <c r="IT206" s="86">
        <f t="shared" si="247"/>
        <v>9.1959765178398914E-7</v>
      </c>
      <c r="IU206" s="86">
        <f t="shared" si="247"/>
        <v>3.1491446092508501E-6</v>
      </c>
      <c r="IV206" s="86">
        <f t="shared" si="247"/>
        <v>1.3054645216954135E-13</v>
      </c>
      <c r="IW206" s="86">
        <f t="shared" si="247"/>
        <v>4.0996355812806609E-6</v>
      </c>
      <c r="IY206" s="86">
        <f t="shared" si="248"/>
        <v>4.0010334385373257E-5</v>
      </c>
      <c r="IZ206" s="86">
        <f t="shared" si="248"/>
        <v>5.0462760354250718E-5</v>
      </c>
      <c r="JA206" s="86">
        <f t="shared" si="248"/>
        <v>1.7401605863342289E-5</v>
      </c>
      <c r="JB206" s="86">
        <f t="shared" si="248"/>
        <v>1.4268112405332427E-5</v>
      </c>
      <c r="JC206" s="86">
        <f t="shared" si="248"/>
        <v>1.628860139787221E-5</v>
      </c>
      <c r="JD206" s="86">
        <f t="shared" si="248"/>
        <v>6.5266789403219546E-6</v>
      </c>
      <c r="JE206" s="86">
        <f t="shared" si="248"/>
        <v>1.4985404605772114E-6</v>
      </c>
      <c r="JF206" s="86">
        <f t="shared" si="248"/>
        <v>6.1374560958827752E-7</v>
      </c>
      <c r="JG206" s="86">
        <f t="shared" si="248"/>
        <v>1.3196159488494438E-7</v>
      </c>
      <c r="JH206" s="86">
        <f t="shared" si="248"/>
        <v>6.1482784510726192E-7</v>
      </c>
      <c r="JI206" s="86">
        <f t="shared" si="248"/>
        <v>2.620433389124327E-7</v>
      </c>
      <c r="JJ206" s="86">
        <f t="shared" si="248"/>
        <v>9.1959765178398914E-7</v>
      </c>
      <c r="JK206" s="86">
        <f t="shared" si="248"/>
        <v>3.1491446092508501E-6</v>
      </c>
      <c r="JL206" s="86">
        <f t="shared" si="248"/>
        <v>1.3054645216954135E-13</v>
      </c>
      <c r="JM206" s="86">
        <f t="shared" si="248"/>
        <v>4.0996355812806609E-6</v>
      </c>
    </row>
    <row r="207" spans="2:273" x14ac:dyDescent="0.25">
      <c r="B207" s="2">
        <v>180</v>
      </c>
      <c r="C207" s="37">
        <v>100.517</v>
      </c>
      <c r="D207" s="37">
        <v>99.879000000000005</v>
      </c>
      <c r="E207" s="37">
        <v>100.556</v>
      </c>
      <c r="F207" s="37">
        <v>99.519000000000005</v>
      </c>
      <c r="G207" s="37">
        <v>97.433999999999997</v>
      </c>
      <c r="H207" s="37">
        <v>97.320999999999998</v>
      </c>
      <c r="I207" s="37">
        <v>96.980999999999995</v>
      </c>
      <c r="J207" s="37">
        <v>96.471999999999994</v>
      </c>
      <c r="K207" s="37">
        <v>97.774000000000001</v>
      </c>
      <c r="L207" s="37">
        <v>98.716999999999999</v>
      </c>
      <c r="M207" s="37">
        <v>96.867999999999995</v>
      </c>
      <c r="N207" s="37">
        <v>96.320999999999998</v>
      </c>
      <c r="O207" s="37">
        <v>99.150999999999996</v>
      </c>
      <c r="P207" s="37">
        <v>98.980999999999995</v>
      </c>
      <c r="Q207" s="37">
        <v>98.225999999999999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122.62509886201994</v>
      </c>
      <c r="DL207" s="2">
        <f t="shared" si="251"/>
        <v>115.97219260042283</v>
      </c>
      <c r="DM207" s="2">
        <f t="shared" si="251"/>
        <v>121.38409746716697</v>
      </c>
      <c r="DN207" s="2">
        <f t="shared" si="251"/>
        <v>118.35281916329288</v>
      </c>
      <c r="DO207" s="2">
        <f t="shared" si="251"/>
        <v>114.91219170587595</v>
      </c>
      <c r="DP207" s="2">
        <f t="shared" si="251"/>
        <v>116.57466539008645</v>
      </c>
      <c r="DQ207" s="2">
        <f t="shared" si="251"/>
        <v>118.47184706134708</v>
      </c>
      <c r="DR207" s="2">
        <f t="shared" si="251"/>
        <v>120.30502773826458</v>
      </c>
      <c r="DS207" s="2">
        <f t="shared" si="251"/>
        <v>124.20310308123248</v>
      </c>
      <c r="DT207" s="2">
        <f t="shared" si="251"/>
        <v>122.76146696696699</v>
      </c>
      <c r="DU207" s="2">
        <f t="shared" si="251"/>
        <v>126.88821733161735</v>
      </c>
      <c r="DV207" s="2">
        <f t="shared" si="251"/>
        <v>113.67186059743953</v>
      </c>
      <c r="DW207" s="2">
        <f t="shared" si="251"/>
        <v>125.30926383526385</v>
      </c>
      <c r="DX207" s="2">
        <f t="shared" si="251"/>
        <v>112.85419404125287</v>
      </c>
      <c r="DY207" s="2">
        <f t="shared" si="251"/>
        <v>104.74001371894694</v>
      </c>
      <c r="EA207" s="2">
        <f t="shared" si="240"/>
        <v>97.162748973188826</v>
      </c>
      <c r="EB207" s="2">
        <f t="shared" si="240"/>
        <v>97.30316355932203</v>
      </c>
      <c r="EC207" s="2">
        <f t="shared" si="240"/>
        <v>95.723994505494517</v>
      </c>
      <c r="ED207" s="2">
        <f t="shared" si="240"/>
        <v>95.245382458642354</v>
      </c>
      <c r="EE207" s="2">
        <f t="shared" si="240"/>
        <v>93.285196161754612</v>
      </c>
      <c r="EF207" s="2">
        <f t="shared" si="239"/>
        <v>92.845209008464352</v>
      </c>
      <c r="EG207" s="2">
        <f t="shared" si="239"/>
        <v>93.178916690884449</v>
      </c>
      <c r="EH207" s="2">
        <f t="shared" si="239"/>
        <v>90.682086938083103</v>
      </c>
      <c r="EI207" s="2">
        <f t="shared" si="239"/>
        <v>90.213959064327497</v>
      </c>
      <c r="EJ207" s="2">
        <f t="shared" si="239"/>
        <v>93.970552041607476</v>
      </c>
      <c r="EK207" s="2">
        <f t="shared" si="239"/>
        <v>89.38006694367499</v>
      </c>
      <c r="EL207" s="2">
        <f t="shared" si="179"/>
        <v>91.123683412792616</v>
      </c>
      <c r="EM207" s="2">
        <f t="shared" si="179"/>
        <v>92.636169330996069</v>
      </c>
      <c r="EN207" s="2">
        <f t="shared" si="179"/>
        <v>97.519664925373135</v>
      </c>
      <c r="EO207" s="2">
        <f t="shared" si="179"/>
        <v>100.29920239850946</v>
      </c>
      <c r="EQ207" s="2">
        <f t="shared" si="252"/>
        <v>99.648839667151094</v>
      </c>
      <c r="ER207" s="2">
        <f t="shared" si="252"/>
        <v>99.789824603632468</v>
      </c>
      <c r="ES207" s="2">
        <f t="shared" si="252"/>
        <v>99.048714975845442</v>
      </c>
      <c r="ET207" s="2">
        <f t="shared" si="252"/>
        <v>97.485409307986714</v>
      </c>
      <c r="EU207" s="2">
        <f t="shared" si="252"/>
        <v>95.855101611888699</v>
      </c>
      <c r="EV207" s="2">
        <f t="shared" si="252"/>
        <v>95.659472861967757</v>
      </c>
      <c r="EW207" s="2">
        <f t="shared" si="252"/>
        <v>94.928613732102079</v>
      </c>
      <c r="EX207" s="2">
        <f t="shared" si="252"/>
        <v>94.081307473331123</v>
      </c>
      <c r="EY207" s="2">
        <f t="shared" si="252"/>
        <v>95.060323060854486</v>
      </c>
      <c r="EZ207" s="2">
        <f t="shared" si="252"/>
        <v>96.57359478836743</v>
      </c>
      <c r="FA207" s="2">
        <f t="shared" si="252"/>
        <v>93.729895721676826</v>
      </c>
      <c r="FB207" s="2">
        <f t="shared" si="252"/>
        <v>93.416139086561557</v>
      </c>
      <c r="FC207" s="2">
        <f t="shared" si="252"/>
        <v>95.726648897527568</v>
      </c>
      <c r="FD207" s="2">
        <f t="shared" si="252"/>
        <v>97.929850312851258</v>
      </c>
      <c r="FE207" s="2">
        <f t="shared" si="252"/>
        <v>97.760788716400398</v>
      </c>
      <c r="FG207" s="2">
        <f t="shared" si="253"/>
        <v>0.99999541943100667</v>
      </c>
      <c r="FH207" s="2">
        <f t="shared" si="253"/>
        <v>0.99999649747738617</v>
      </c>
      <c r="FI207" s="2">
        <f t="shared" si="253"/>
        <v>0.9999958875193945</v>
      </c>
      <c r="FJ207" s="2">
        <f t="shared" si="253"/>
        <v>0.99999581237277857</v>
      </c>
      <c r="FK207" s="2">
        <f t="shared" si="253"/>
        <v>0.9999954152067706</v>
      </c>
      <c r="FL207" s="2">
        <f t="shared" si="253"/>
        <v>0.999995526494039</v>
      </c>
      <c r="FM207" s="2">
        <f t="shared" si="253"/>
        <v>0.99999553761489257</v>
      </c>
      <c r="FN207" s="2">
        <f t="shared" si="253"/>
        <v>0.99999567656703336</v>
      </c>
      <c r="FO207" s="2">
        <f t="shared" si="253"/>
        <v>0.99999531876310066</v>
      </c>
      <c r="FP207" s="2">
        <f t="shared" si="253"/>
        <v>0.99999562665339126</v>
      </c>
      <c r="FQ207" s="2">
        <f t="shared" si="253"/>
        <v>0.99999542402629582</v>
      </c>
      <c r="FR207" s="2">
        <f t="shared" si="253"/>
        <v>0.99999582126910624</v>
      </c>
      <c r="FS207" s="2">
        <f t="shared" si="253"/>
        <v>0.99999543677650526</v>
      </c>
      <c r="FT207" s="2">
        <f t="shared" si="253"/>
        <v>0.9999949336976679</v>
      </c>
      <c r="FU207" s="2">
        <f t="shared" si="253"/>
        <v>0.99999412381051422</v>
      </c>
      <c r="FW207" s="2">
        <f t="shared" si="244"/>
        <v>0.97208203081374878</v>
      </c>
      <c r="FX207" s="2">
        <f t="shared" si="244"/>
        <v>0.97581936670212699</v>
      </c>
      <c r="FY207" s="2">
        <f t="shared" si="244"/>
        <v>0.97579234282107341</v>
      </c>
      <c r="FZ207" s="2">
        <f t="shared" si="244"/>
        <v>0.97494556939275745</v>
      </c>
      <c r="GA207" s="2">
        <f t="shared" si="244"/>
        <v>0.97180410098193049</v>
      </c>
      <c r="GB207" s="2">
        <f t="shared" si="244"/>
        <v>0.97486855806047723</v>
      </c>
      <c r="GC207" s="2">
        <f t="shared" si="244"/>
        <v>0.97662498673598097</v>
      </c>
      <c r="GD207" s="2">
        <f t="shared" si="244"/>
        <v>0.97980011748207374</v>
      </c>
      <c r="GE207" s="2">
        <f t="shared" si="244"/>
        <v>0.9803877150815018</v>
      </c>
      <c r="GF207" s="2">
        <f t="shared" si="244"/>
        <v>0.97910522250509535</v>
      </c>
      <c r="GG207" s="2">
        <f t="shared" si="244"/>
        <v>0.97869217326144753</v>
      </c>
      <c r="GH207" s="2">
        <f t="shared" si="244"/>
        <v>0.97806248994437439</v>
      </c>
      <c r="GI207" s="2">
        <f t="shared" si="244"/>
        <v>0.97320030990715634</v>
      </c>
      <c r="GJ207" s="2">
        <f t="shared" si="244"/>
        <v>0.96852347977345987</v>
      </c>
      <c r="GK207" s="2">
        <f t="shared" si="244"/>
        <v>0.96891338952943218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1.0156002366338607E-79</v>
      </c>
      <c r="HT207" s="86">
        <f t="shared" si="246"/>
        <v>4.9039869253959394E-74</v>
      </c>
      <c r="HU207" s="86">
        <f t="shared" si="246"/>
        <v>2.6706240249381115E-82</v>
      </c>
      <c r="HV207" s="86">
        <f t="shared" si="246"/>
        <v>1.3167361343002826E-85</v>
      </c>
      <c r="HW207" s="86">
        <f t="shared" si="246"/>
        <v>9.5499407272427013E-87</v>
      </c>
      <c r="HX207" s="86">
        <f t="shared" si="246"/>
        <v>3.4953827044707279E-91</v>
      </c>
      <c r="HY207" s="86">
        <f t="shared" si="246"/>
        <v>3.4010648931730387E-104</v>
      </c>
      <c r="HZ207" s="86">
        <f t="shared" si="246"/>
        <v>2.0775148989450045E-105</v>
      </c>
      <c r="IA207" s="86">
        <f t="shared" si="246"/>
        <v>3.0326282186503335E-118</v>
      </c>
      <c r="IB207" s="86">
        <f t="shared" si="246"/>
        <v>6.6483732807665299E-110</v>
      </c>
      <c r="IC207" s="86">
        <f t="shared" si="246"/>
        <v>2.3650808901578083E-115</v>
      </c>
      <c r="ID207" s="86">
        <f t="shared" si="246"/>
        <v>1.2295770664749168E-105</v>
      </c>
      <c r="IE207" s="86">
        <f t="shared" si="246"/>
        <v>4.0985505572913191E-101</v>
      </c>
      <c r="IF207" s="86">
        <f t="shared" si="246"/>
        <v>4.4745153848069928E-140</v>
      </c>
      <c r="IG207" s="86">
        <f t="shared" si="246"/>
        <v>2.7420736956621588E-121</v>
      </c>
      <c r="II207" s="86">
        <f t="shared" si="247"/>
        <v>2.4777324392736814E-5</v>
      </c>
      <c r="IJ207" s="86">
        <f t="shared" si="247"/>
        <v>3.2243029465963004E-5</v>
      </c>
      <c r="IK207" s="86">
        <f t="shared" si="247"/>
        <v>1.0547604915233622E-5</v>
      </c>
      <c r="IL207" s="86">
        <f t="shared" si="247"/>
        <v>8.5201311943549028E-6</v>
      </c>
      <c r="IM207" s="86">
        <f t="shared" si="247"/>
        <v>9.6153851624393031E-6</v>
      </c>
      <c r="IN207" s="86">
        <f t="shared" si="247"/>
        <v>3.7457456100090472E-6</v>
      </c>
      <c r="IO207" s="86">
        <f t="shared" si="247"/>
        <v>8.0908415415614525E-7</v>
      </c>
      <c r="IP207" s="86">
        <f t="shared" si="247"/>
        <v>3.2551193385244594E-7</v>
      </c>
      <c r="IQ207" s="86">
        <f t="shared" si="247"/>
        <v>6.5417767775945164E-8</v>
      </c>
      <c r="IR207" s="86">
        <f t="shared" si="247"/>
        <v>3.2419571395136387E-7</v>
      </c>
      <c r="IS207" s="86">
        <f t="shared" si="247"/>
        <v>1.3214215052978936E-7</v>
      </c>
      <c r="IT207" s="86">
        <f t="shared" si="247"/>
        <v>4.9019965113459924E-7</v>
      </c>
      <c r="IU207" s="86">
        <f t="shared" si="247"/>
        <v>1.7227529036862369E-6</v>
      </c>
      <c r="IV207" s="86">
        <f t="shared" si="247"/>
        <v>2.737355075189321E-14</v>
      </c>
      <c r="IW207" s="86">
        <f t="shared" si="247"/>
        <v>2.2121332088825754E-6</v>
      </c>
      <c r="IY207" s="86">
        <f t="shared" si="248"/>
        <v>2.4777324392736814E-5</v>
      </c>
      <c r="IZ207" s="86">
        <f t="shared" si="248"/>
        <v>3.2243029465963004E-5</v>
      </c>
      <c r="JA207" s="86">
        <f t="shared" si="248"/>
        <v>1.0547604915233622E-5</v>
      </c>
      <c r="JB207" s="86">
        <f t="shared" si="248"/>
        <v>8.5201311943549028E-6</v>
      </c>
      <c r="JC207" s="86">
        <f t="shared" si="248"/>
        <v>9.6153851624393031E-6</v>
      </c>
      <c r="JD207" s="86">
        <f t="shared" si="248"/>
        <v>3.7457456100090472E-6</v>
      </c>
      <c r="JE207" s="86">
        <f t="shared" si="248"/>
        <v>8.0908415415614525E-7</v>
      </c>
      <c r="JF207" s="86">
        <f t="shared" si="248"/>
        <v>3.2551193385244594E-7</v>
      </c>
      <c r="JG207" s="86">
        <f t="shared" si="248"/>
        <v>6.5417767775945164E-8</v>
      </c>
      <c r="JH207" s="86">
        <f t="shared" si="248"/>
        <v>3.2419571395136387E-7</v>
      </c>
      <c r="JI207" s="86">
        <f t="shared" si="248"/>
        <v>1.3214215052978936E-7</v>
      </c>
      <c r="JJ207" s="86">
        <f t="shared" si="248"/>
        <v>4.9019965113459924E-7</v>
      </c>
      <c r="JK207" s="86">
        <f t="shared" si="248"/>
        <v>1.7227529036862369E-6</v>
      </c>
      <c r="JL207" s="86">
        <f t="shared" si="248"/>
        <v>2.737355075189321E-14</v>
      </c>
      <c r="JM207" s="86">
        <f t="shared" si="248"/>
        <v>2.2121332088825754E-6</v>
      </c>
    </row>
    <row r="208" spans="2:273" x14ac:dyDescent="0.25">
      <c r="B208" s="2">
        <v>181</v>
      </c>
      <c r="C208" s="37">
        <v>100.96599999999999</v>
      </c>
      <c r="D208" s="37">
        <v>100.517</v>
      </c>
      <c r="E208" s="37">
        <v>100.51900000000001</v>
      </c>
      <c r="F208" s="37">
        <v>98.462999999999994</v>
      </c>
      <c r="G208" s="37">
        <v>97.66</v>
      </c>
      <c r="H208" s="37">
        <v>97.057000000000002</v>
      </c>
      <c r="I208" s="37">
        <v>96.66</v>
      </c>
      <c r="J208" s="37">
        <v>97.716999999999999</v>
      </c>
      <c r="K208" s="37">
        <v>98.83</v>
      </c>
      <c r="L208" s="37">
        <v>98.491</v>
      </c>
      <c r="M208" s="37">
        <v>96.546999999999997</v>
      </c>
      <c r="N208" s="37">
        <v>97.320999999999998</v>
      </c>
      <c r="O208" s="37">
        <v>98.603999999999999</v>
      </c>
      <c r="P208" s="37">
        <v>98.736000000000004</v>
      </c>
      <c r="Q208" s="37">
        <v>98.376999999999995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122.61794547178759</v>
      </c>
      <c r="DL208" s="2">
        <f t="shared" si="251"/>
        <v>115.92237463002114</v>
      </c>
      <c r="DM208" s="2">
        <f t="shared" si="251"/>
        <v>121.37308667917446</v>
      </c>
      <c r="DN208" s="2">
        <f t="shared" si="251"/>
        <v>118.33704264507425</v>
      </c>
      <c r="DO208" s="2">
        <f t="shared" si="251"/>
        <v>114.87922398511876</v>
      </c>
      <c r="DP208" s="2">
        <f t="shared" si="251"/>
        <v>116.55885556406611</v>
      </c>
      <c r="DQ208" s="2">
        <f t="shared" si="251"/>
        <v>118.45882930072931</v>
      </c>
      <c r="DR208" s="2">
        <f t="shared" si="251"/>
        <v>120.31443385490753</v>
      </c>
      <c r="DS208" s="2">
        <f t="shared" si="251"/>
        <v>124.25079439775909</v>
      </c>
      <c r="DT208" s="2">
        <f t="shared" si="251"/>
        <v>122.79438678678682</v>
      </c>
      <c r="DU208" s="2">
        <f t="shared" si="251"/>
        <v>126.94349892749895</v>
      </c>
      <c r="DV208" s="2">
        <f t="shared" si="251"/>
        <v>113.63968278805119</v>
      </c>
      <c r="DW208" s="2">
        <f t="shared" si="251"/>
        <v>125.3488245817246</v>
      </c>
      <c r="DX208" s="2">
        <f t="shared" si="251"/>
        <v>112.80508556149734</v>
      </c>
      <c r="DY208" s="2">
        <f t="shared" si="251"/>
        <v>104.63390960326285</v>
      </c>
      <c r="EA208" s="2">
        <f t="shared" si="240"/>
        <v>96.985573901882503</v>
      </c>
      <c r="EB208" s="2">
        <f t="shared" si="240"/>
        <v>97.14146113801452</v>
      </c>
      <c r="EC208" s="2">
        <f t="shared" si="240"/>
        <v>95.5332953846154</v>
      </c>
      <c r="ED208" s="2">
        <f t="shared" si="240"/>
        <v>95.059778722190543</v>
      </c>
      <c r="EE208" s="2">
        <f t="shared" si="240"/>
        <v>93.095450411240563</v>
      </c>
      <c r="EF208" s="2">
        <f t="shared" si="239"/>
        <v>92.676956227327707</v>
      </c>
      <c r="EG208" s="2">
        <f t="shared" si="239"/>
        <v>93.018080257677042</v>
      </c>
      <c r="EH208" s="2">
        <f t="shared" si="239"/>
        <v>90.511239821882938</v>
      </c>
      <c r="EI208" s="2">
        <f t="shared" si="239"/>
        <v>90.019397968605745</v>
      </c>
      <c r="EJ208" s="2">
        <f t="shared" si="239"/>
        <v>93.80653945115651</v>
      </c>
      <c r="EK208" s="2">
        <f t="shared" si="239"/>
        <v>89.15091228070176</v>
      </c>
      <c r="EL208" s="2">
        <f t="shared" si="179"/>
        <v>90.926626327724051</v>
      </c>
      <c r="EM208" s="2">
        <f t="shared" si="179"/>
        <v>92.444423340571944</v>
      </c>
      <c r="EN208" s="2">
        <f t="shared" si="179"/>
        <v>97.396788656716424</v>
      </c>
      <c r="EO208" s="2">
        <f t="shared" si="179"/>
        <v>100.18037117065107</v>
      </c>
      <c r="EQ208" s="2">
        <f t="shared" si="252"/>
        <v>99.504041648418394</v>
      </c>
      <c r="ER208" s="2">
        <f t="shared" si="252"/>
        <v>99.659175751599264</v>
      </c>
      <c r="ES208" s="2">
        <f t="shared" si="252"/>
        <v>98.900366729678666</v>
      </c>
      <c r="ET208" s="2">
        <f t="shared" si="252"/>
        <v>97.328599960571495</v>
      </c>
      <c r="EU208" s="2">
        <f t="shared" si="252"/>
        <v>95.698261146271307</v>
      </c>
      <c r="EV208" s="2">
        <f t="shared" si="252"/>
        <v>95.527110534058778</v>
      </c>
      <c r="EW208" s="2">
        <f t="shared" si="252"/>
        <v>94.7899372560545</v>
      </c>
      <c r="EX208" s="2">
        <f t="shared" si="252"/>
        <v>93.952974588119815</v>
      </c>
      <c r="EY208" s="2">
        <f t="shared" si="252"/>
        <v>94.926740774426008</v>
      </c>
      <c r="EZ208" s="2">
        <f t="shared" si="252"/>
        <v>96.443079067089002</v>
      </c>
      <c r="FA208" s="2">
        <f t="shared" si="252"/>
        <v>93.555638960822577</v>
      </c>
      <c r="FB208" s="2">
        <f t="shared" si="252"/>
        <v>93.248328404228545</v>
      </c>
      <c r="FC208" s="2">
        <f t="shared" si="252"/>
        <v>95.575345793177291</v>
      </c>
      <c r="FD208" s="2">
        <f t="shared" si="252"/>
        <v>97.812398553570688</v>
      </c>
      <c r="FE208" s="2">
        <f t="shared" si="252"/>
        <v>97.609719212465222</v>
      </c>
      <c r="FG208" s="2">
        <f t="shared" si="253"/>
        <v>0.99999582246974394</v>
      </c>
      <c r="FH208" s="2">
        <f t="shared" si="253"/>
        <v>0.99999680566042659</v>
      </c>
      <c r="FI208" s="2">
        <f t="shared" si="253"/>
        <v>0.99999624937175391</v>
      </c>
      <c r="FJ208" s="2">
        <f t="shared" si="253"/>
        <v>0.99999618083717556</v>
      </c>
      <c r="FK208" s="2">
        <f t="shared" si="253"/>
        <v>0.99999581861719178</v>
      </c>
      <c r="FL208" s="2">
        <f t="shared" si="253"/>
        <v>0.99999592011246774</v>
      </c>
      <c r="FM208" s="2">
        <f t="shared" si="253"/>
        <v>0.9999959302548147</v>
      </c>
      <c r="FN208" s="2">
        <f t="shared" si="253"/>
        <v>0.99999605698077121</v>
      </c>
      <c r="FO208" s="2">
        <f t="shared" si="253"/>
        <v>0.99999573065944769</v>
      </c>
      <c r="FP208" s="2">
        <f t="shared" si="253"/>
        <v>0.99999601145895367</v>
      </c>
      <c r="FQ208" s="2">
        <f t="shared" si="253"/>
        <v>0.99999582666070086</v>
      </c>
      <c r="FR208" s="2">
        <f t="shared" si="253"/>
        <v>0.99999618895072895</v>
      </c>
      <c r="FS208" s="2">
        <f t="shared" si="253"/>
        <v>0.99999583828903948</v>
      </c>
      <c r="FT208" s="2">
        <f t="shared" si="253"/>
        <v>0.99999537947529793</v>
      </c>
      <c r="FU208" s="2">
        <f t="shared" si="253"/>
        <v>0.99999464084872391</v>
      </c>
      <c r="FW208" s="2">
        <f t="shared" si="244"/>
        <v>0.97447580986054538</v>
      </c>
      <c r="FX208" s="2">
        <f t="shared" si="244"/>
        <v>0.97789997958323727</v>
      </c>
      <c r="FY208" s="2">
        <f t="shared" si="244"/>
        <v>0.97787522824053308</v>
      </c>
      <c r="FZ208" s="2">
        <f t="shared" si="244"/>
        <v>0.97709960336840507</v>
      </c>
      <c r="GA208" s="2">
        <f t="shared" si="244"/>
        <v>0.97422107868094565</v>
      </c>
      <c r="GB208" s="2">
        <f t="shared" si="244"/>
        <v>0.97702905702305953</v>
      </c>
      <c r="GC208" s="2">
        <f t="shared" si="244"/>
        <v>0.97863779787095539</v>
      </c>
      <c r="GD208" s="2">
        <f t="shared" si="244"/>
        <v>0.98154468625588209</v>
      </c>
      <c r="GE208" s="2">
        <f t="shared" si="244"/>
        <v>0.98208246384225795</v>
      </c>
      <c r="GF208" s="2">
        <f t="shared" si="244"/>
        <v>0.98090863670128048</v>
      </c>
      <c r="GG208" s="2">
        <f t="shared" si="244"/>
        <v>0.98053052856113054</v>
      </c>
      <c r="GH208" s="2">
        <f t="shared" si="244"/>
        <v>0.97995405910083955</v>
      </c>
      <c r="GI208" s="2">
        <f t="shared" si="244"/>
        <v>0.97550062059255427</v>
      </c>
      <c r="GJ208" s="2">
        <f t="shared" si="244"/>
        <v>0.97121334506184609</v>
      </c>
      <c r="GK208" s="2">
        <f t="shared" si="244"/>
        <v>0.97157091264254447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3.5041014939199848E-82</v>
      </c>
      <c r="HT208" s="86">
        <f t="shared" si="246"/>
        <v>2.7969468906856313E-76</v>
      </c>
      <c r="HU208" s="86">
        <f t="shared" si="246"/>
        <v>8.2406070247619044E-85</v>
      </c>
      <c r="HV208" s="86">
        <f t="shared" si="246"/>
        <v>3.2085544027692969E-88</v>
      </c>
      <c r="HW208" s="86">
        <f t="shared" si="246"/>
        <v>1.8812999632398432E-89</v>
      </c>
      <c r="HX208" s="86">
        <f t="shared" si="246"/>
        <v>5.463400028483653E-94</v>
      </c>
      <c r="HY208" s="86">
        <f t="shared" si="246"/>
        <v>2.4724335623599387E-107</v>
      </c>
      <c r="HZ208" s="86">
        <f t="shared" si="246"/>
        <v>1.4947128060865734E-108</v>
      </c>
      <c r="IA208" s="86">
        <f t="shared" si="246"/>
        <v>9.6629648981768651E-122</v>
      </c>
      <c r="IB208" s="86">
        <f t="shared" si="246"/>
        <v>3.8321683634671592E-113</v>
      </c>
      <c r="IC208" s="86">
        <f t="shared" si="246"/>
        <v>8.4596900843713711E-119</v>
      </c>
      <c r="ID208" s="86">
        <f t="shared" si="246"/>
        <v>8.3641269810995967E-109</v>
      </c>
      <c r="IE208" s="86">
        <f t="shared" si="246"/>
        <v>3.1464249814475852E-104</v>
      </c>
      <c r="IF208" s="86">
        <f t="shared" si="246"/>
        <v>1.6415455637382966E-144</v>
      </c>
      <c r="IG208" s="86">
        <f t="shared" si="246"/>
        <v>3.4551764391742048E-125</v>
      </c>
      <c r="II208" s="86">
        <f t="shared" si="247"/>
        <v>1.5169197191792017E-5</v>
      </c>
      <c r="IJ208" s="86">
        <f t="shared" si="247"/>
        <v>2.0391506930107651E-5</v>
      </c>
      <c r="IK208" s="86">
        <f t="shared" si="247"/>
        <v>6.3196859743429433E-6</v>
      </c>
      <c r="IL208" s="86">
        <f t="shared" si="247"/>
        <v>5.0268370095123412E-6</v>
      </c>
      <c r="IM208" s="86">
        <f t="shared" si="247"/>
        <v>5.604294145553127E-6</v>
      </c>
      <c r="IN208" s="86">
        <f t="shared" si="247"/>
        <v>2.1218477638775904E-6</v>
      </c>
      <c r="IO208" s="86">
        <f t="shared" si="247"/>
        <v>4.3062409261421339E-7</v>
      </c>
      <c r="IP208" s="86">
        <f t="shared" si="247"/>
        <v>1.7020291249478011E-7</v>
      </c>
      <c r="IQ208" s="86">
        <f t="shared" si="247"/>
        <v>3.1923945039719804E-8</v>
      </c>
      <c r="IR208" s="86">
        <f t="shared" si="247"/>
        <v>1.6848809325327332E-7</v>
      </c>
      <c r="IS208" s="86">
        <f t="shared" si="247"/>
        <v>6.5602103949813643E-8</v>
      </c>
      <c r="IT208" s="86">
        <f t="shared" si="247"/>
        <v>2.5756872100262788E-7</v>
      </c>
      <c r="IU208" s="86">
        <f t="shared" si="247"/>
        <v>9.2886001584957449E-7</v>
      </c>
      <c r="IV208" s="86">
        <f t="shared" si="247"/>
        <v>5.5082040434093495E-15</v>
      </c>
      <c r="IW208" s="86">
        <f t="shared" si="247"/>
        <v>1.1753043175668288E-6</v>
      </c>
      <c r="IY208" s="86">
        <f t="shared" si="248"/>
        <v>1.5169197191792017E-5</v>
      </c>
      <c r="IZ208" s="86">
        <f t="shared" si="248"/>
        <v>2.0391506930107651E-5</v>
      </c>
      <c r="JA208" s="86">
        <f t="shared" si="248"/>
        <v>6.3196859743429433E-6</v>
      </c>
      <c r="JB208" s="86">
        <f t="shared" si="248"/>
        <v>5.0268370095123412E-6</v>
      </c>
      <c r="JC208" s="86">
        <f t="shared" si="248"/>
        <v>5.604294145553127E-6</v>
      </c>
      <c r="JD208" s="86">
        <f t="shared" si="248"/>
        <v>2.1218477638775904E-6</v>
      </c>
      <c r="JE208" s="86">
        <f t="shared" si="248"/>
        <v>4.3062409261421339E-7</v>
      </c>
      <c r="JF208" s="86">
        <f t="shared" si="248"/>
        <v>1.7020291249478011E-7</v>
      </c>
      <c r="JG208" s="86">
        <f t="shared" si="248"/>
        <v>3.1923945039719804E-8</v>
      </c>
      <c r="JH208" s="86">
        <f t="shared" si="248"/>
        <v>1.6848809325327332E-7</v>
      </c>
      <c r="JI208" s="86">
        <f t="shared" si="248"/>
        <v>6.5602103949813643E-8</v>
      </c>
      <c r="JJ208" s="86">
        <f t="shared" si="248"/>
        <v>2.5756872100262788E-7</v>
      </c>
      <c r="JK208" s="86">
        <f t="shared" si="248"/>
        <v>9.2886001584957449E-7</v>
      </c>
      <c r="JL208" s="86">
        <f t="shared" si="248"/>
        <v>5.5082040434093495E-15</v>
      </c>
      <c r="JM208" s="86">
        <f t="shared" si="248"/>
        <v>1.1753043175668288E-6</v>
      </c>
    </row>
    <row r="209" spans="2:273" x14ac:dyDescent="0.25">
      <c r="B209" s="2">
        <v>182</v>
      </c>
      <c r="C209" s="37">
        <v>100.759</v>
      </c>
      <c r="D209" s="37">
        <v>100.431</v>
      </c>
      <c r="E209" s="37">
        <v>99.444000000000003</v>
      </c>
      <c r="F209" s="37">
        <v>98.906999999999996</v>
      </c>
      <c r="G209" s="37">
        <v>97.302000000000007</v>
      </c>
      <c r="H209" s="37">
        <v>96.093999999999994</v>
      </c>
      <c r="I209" s="37">
        <v>97.697999999999993</v>
      </c>
      <c r="J209" s="37">
        <v>97.509</v>
      </c>
      <c r="K209" s="37">
        <v>98.302000000000007</v>
      </c>
      <c r="L209" s="37">
        <v>98.697999999999993</v>
      </c>
      <c r="M209" s="37">
        <v>96.546999999999997</v>
      </c>
      <c r="N209" s="37">
        <v>96.093999999999994</v>
      </c>
      <c r="O209" s="37">
        <v>98.225999999999999</v>
      </c>
      <c r="P209" s="37">
        <v>97.415000000000006</v>
      </c>
      <c r="Q209" s="37">
        <v>99.150999999999996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122.61079208155526</v>
      </c>
      <c r="DL209" s="2">
        <f t="shared" si="251"/>
        <v>115.87255665961945</v>
      </c>
      <c r="DM209" s="2">
        <f t="shared" si="251"/>
        <v>121.36207589118197</v>
      </c>
      <c r="DN209" s="2">
        <f t="shared" si="251"/>
        <v>118.32126612685562</v>
      </c>
      <c r="DO209" s="2">
        <f t="shared" si="251"/>
        <v>114.84625626436157</v>
      </c>
      <c r="DP209" s="2">
        <f t="shared" si="251"/>
        <v>116.54304573804575</v>
      </c>
      <c r="DQ209" s="2">
        <f t="shared" si="251"/>
        <v>118.44581154011155</v>
      </c>
      <c r="DR209" s="2">
        <f t="shared" si="251"/>
        <v>120.3238399715505</v>
      </c>
      <c r="DS209" s="2">
        <f t="shared" si="251"/>
        <v>124.2984857142857</v>
      </c>
      <c r="DT209" s="2">
        <f t="shared" si="251"/>
        <v>122.82730660660664</v>
      </c>
      <c r="DU209" s="2">
        <f t="shared" si="251"/>
        <v>126.99878052338055</v>
      </c>
      <c r="DV209" s="2">
        <f t="shared" si="251"/>
        <v>113.60750497866286</v>
      </c>
      <c r="DW209" s="2">
        <f t="shared" si="251"/>
        <v>125.38838532818535</v>
      </c>
      <c r="DX209" s="2">
        <f t="shared" si="251"/>
        <v>112.75597708174179</v>
      </c>
      <c r="DY209" s="2">
        <f t="shared" si="251"/>
        <v>104.52780548757876</v>
      </c>
      <c r="EA209" s="2">
        <f t="shared" si="240"/>
        <v>96.808398830576166</v>
      </c>
      <c r="EB209" s="2">
        <f t="shared" si="240"/>
        <v>96.979758716707011</v>
      </c>
      <c r="EC209" s="2">
        <f t="shared" si="240"/>
        <v>95.342596263736283</v>
      </c>
      <c r="ED209" s="2">
        <f t="shared" si="240"/>
        <v>94.874174985738762</v>
      </c>
      <c r="EE209" s="2">
        <f t="shared" si="240"/>
        <v>92.905704660726514</v>
      </c>
      <c r="EF209" s="2">
        <f t="shared" si="239"/>
        <v>92.508703446191078</v>
      </c>
      <c r="EG209" s="2">
        <f t="shared" si="239"/>
        <v>92.857243824469649</v>
      </c>
      <c r="EH209" s="2">
        <f t="shared" si="239"/>
        <v>90.340392705682774</v>
      </c>
      <c r="EI209" s="2">
        <f t="shared" si="239"/>
        <v>89.824836872883978</v>
      </c>
      <c r="EJ209" s="2">
        <f t="shared" si="239"/>
        <v>93.642526860705544</v>
      </c>
      <c r="EK209" s="2">
        <f t="shared" si="239"/>
        <v>88.921757617728545</v>
      </c>
      <c r="EL209" s="2">
        <f t="shared" si="179"/>
        <v>90.729569242655487</v>
      </c>
      <c r="EM209" s="2">
        <f t="shared" si="179"/>
        <v>92.252677350147849</v>
      </c>
      <c r="EN209" s="2">
        <f t="shared" si="179"/>
        <v>97.273912388059699</v>
      </c>
      <c r="EO209" s="2">
        <f t="shared" si="179"/>
        <v>100.06153994279268</v>
      </c>
      <c r="EQ209" s="2">
        <f t="shared" si="252"/>
        <v>99.359243629685679</v>
      </c>
      <c r="ER209" s="2">
        <f t="shared" si="252"/>
        <v>99.52852689956606</v>
      </c>
      <c r="ES209" s="2">
        <f t="shared" si="252"/>
        <v>98.75201848351189</v>
      </c>
      <c r="ET209" s="2">
        <f t="shared" si="252"/>
        <v>97.171790613156276</v>
      </c>
      <c r="EU209" s="2">
        <f t="shared" si="252"/>
        <v>95.541420680653886</v>
      </c>
      <c r="EV209" s="2">
        <f t="shared" si="252"/>
        <v>95.394748206149799</v>
      </c>
      <c r="EW209" s="2">
        <f t="shared" si="252"/>
        <v>94.651260780006922</v>
      </c>
      <c r="EX209" s="2">
        <f t="shared" si="252"/>
        <v>93.824641702908522</v>
      </c>
      <c r="EY209" s="2">
        <f t="shared" si="252"/>
        <v>94.79315848799753</v>
      </c>
      <c r="EZ209" s="2">
        <f t="shared" si="252"/>
        <v>96.31256334581056</v>
      </c>
      <c r="FA209" s="2">
        <f t="shared" si="252"/>
        <v>93.381382199968328</v>
      </c>
      <c r="FB209" s="2">
        <f t="shared" si="252"/>
        <v>93.080517721895518</v>
      </c>
      <c r="FC209" s="2">
        <f t="shared" si="252"/>
        <v>95.424042688827015</v>
      </c>
      <c r="FD209" s="2">
        <f t="shared" si="252"/>
        <v>97.694946794290104</v>
      </c>
      <c r="FE209" s="2">
        <f t="shared" si="252"/>
        <v>97.458649708530032</v>
      </c>
      <c r="FG209" s="2">
        <f t="shared" si="253"/>
        <v>0.99999619004572426</v>
      </c>
      <c r="FH209" s="2">
        <f t="shared" si="253"/>
        <v>0.99999708672686571</v>
      </c>
      <c r="FI209" s="2">
        <f t="shared" si="253"/>
        <v>0.99999657938525632</v>
      </c>
      <c r="FJ209" s="2">
        <f t="shared" si="253"/>
        <v>0.99999651688093638</v>
      </c>
      <c r="FK209" s="2">
        <f t="shared" si="253"/>
        <v>0.99999618653215239</v>
      </c>
      <c r="FL209" s="2">
        <f t="shared" si="253"/>
        <v>0.9999962790970115</v>
      </c>
      <c r="FM209" s="2">
        <f t="shared" si="253"/>
        <v>0.99999628834694843</v>
      </c>
      <c r="FN209" s="2">
        <f t="shared" si="253"/>
        <v>0.99999640392247591</v>
      </c>
      <c r="FO209" s="2">
        <f t="shared" si="253"/>
        <v>0.99999610631367675</v>
      </c>
      <c r="FP209" s="2">
        <f t="shared" si="253"/>
        <v>0.99999636240605594</v>
      </c>
      <c r="FQ209" s="2">
        <f t="shared" si="253"/>
        <v>0.99999619386792526</v>
      </c>
      <c r="FR209" s="2">
        <f t="shared" si="253"/>
        <v>0.99999652428058994</v>
      </c>
      <c r="FS209" s="2">
        <f t="shared" si="253"/>
        <v>0.99999620447310378</v>
      </c>
      <c r="FT209" s="2">
        <f t="shared" si="253"/>
        <v>0.99999578602967498</v>
      </c>
      <c r="FU209" s="2">
        <f t="shared" si="253"/>
        <v>0.99999511239364169</v>
      </c>
      <c r="FW209" s="2">
        <f t="shared" si="244"/>
        <v>0.97666926454660541</v>
      </c>
      <c r="FX209" s="2">
        <f t="shared" si="244"/>
        <v>0.97980527192412703</v>
      </c>
      <c r="FY209" s="2">
        <f t="shared" si="244"/>
        <v>0.97978261033398006</v>
      </c>
      <c r="FZ209" s="2">
        <f t="shared" si="244"/>
        <v>0.97907242125405936</v>
      </c>
      <c r="GA209" s="2">
        <f t="shared" si="244"/>
        <v>0.97643589467946723</v>
      </c>
      <c r="GB209" s="2">
        <f t="shared" si="244"/>
        <v>0.97900782175025169</v>
      </c>
      <c r="GC209" s="2">
        <f t="shared" si="244"/>
        <v>0.98048075090080011</v>
      </c>
      <c r="GD209" s="2">
        <f t="shared" si="244"/>
        <v>0.98314117732631356</v>
      </c>
      <c r="GE209" s="2">
        <f t="shared" si="244"/>
        <v>0.98363320976334168</v>
      </c>
      <c r="GF209" s="2">
        <f t="shared" si="244"/>
        <v>0.98255917205459453</v>
      </c>
      <c r="GG209" s="2">
        <f t="shared" si="244"/>
        <v>0.98221316033260719</v>
      </c>
      <c r="GH209" s="2">
        <f t="shared" si="244"/>
        <v>0.98168558117568061</v>
      </c>
      <c r="GI209" s="2">
        <f t="shared" si="244"/>
        <v>0.97760803050591605</v>
      </c>
      <c r="GJ209" s="2">
        <f t="shared" si="244"/>
        <v>0.97367959134641757</v>
      </c>
      <c r="GK209" s="2">
        <f t="shared" si="244"/>
        <v>0.97400734480979423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1.1073797061760666E-84</v>
      </c>
      <c r="HT209" s="86">
        <f t="shared" si="246"/>
        <v>1.4745683836804606E-78</v>
      </c>
      <c r="HU209" s="86">
        <f t="shared" si="246"/>
        <v>2.3276036827334596E-87</v>
      </c>
      <c r="HV209" s="86">
        <f t="shared" si="246"/>
        <v>7.1310595828120136E-91</v>
      </c>
      <c r="HW209" s="86">
        <f t="shared" si="246"/>
        <v>3.3624778364365376E-92</v>
      </c>
      <c r="HX209" s="86">
        <f t="shared" si="246"/>
        <v>7.7305690171353252E-97</v>
      </c>
      <c r="HY209" s="86">
        <f t="shared" si="246"/>
        <v>1.6120800195030725E-110</v>
      </c>
      <c r="HZ209" s="86">
        <f t="shared" si="246"/>
        <v>9.6545846821952021E-112</v>
      </c>
      <c r="IA209" s="86">
        <f t="shared" si="246"/>
        <v>2.733914319404406E-125</v>
      </c>
      <c r="IB209" s="86">
        <f t="shared" si="246"/>
        <v>1.9791247174667619E-116</v>
      </c>
      <c r="IC209" s="86">
        <f t="shared" si="246"/>
        <v>2.6881545834954066E-122</v>
      </c>
      <c r="ID209" s="86">
        <f t="shared" si="246"/>
        <v>5.100666502617198E-112</v>
      </c>
      <c r="IE209" s="86">
        <f t="shared" si="246"/>
        <v>2.1629520039573457E-107</v>
      </c>
      <c r="IF209" s="86">
        <f t="shared" si="246"/>
        <v>5.1268077425133504E-149</v>
      </c>
      <c r="IG209" s="86">
        <f t="shared" si="246"/>
        <v>3.7702723867330542E-129</v>
      </c>
      <c r="II209" s="86">
        <f t="shared" si="247"/>
        <v>9.1809566963394251E-6</v>
      </c>
      <c r="IJ209" s="86">
        <f t="shared" si="247"/>
        <v>1.2764497678940158E-5</v>
      </c>
      <c r="IK209" s="86">
        <f t="shared" si="247"/>
        <v>3.7428823442273133E-6</v>
      </c>
      <c r="IL209" s="86">
        <f t="shared" si="247"/>
        <v>2.9302434332167395E-6</v>
      </c>
      <c r="IM209" s="86">
        <f t="shared" si="247"/>
        <v>3.2250561107264926E-6</v>
      </c>
      <c r="IN209" s="86">
        <f t="shared" si="247"/>
        <v>1.1863461656295848E-6</v>
      </c>
      <c r="IO209" s="86">
        <f t="shared" si="247"/>
        <v>2.2592997236545659E-7</v>
      </c>
      <c r="IP209" s="86">
        <f t="shared" si="247"/>
        <v>8.7736614410947593E-8</v>
      </c>
      <c r="IQ209" s="86">
        <f t="shared" si="247"/>
        <v>1.5335651524546736E-8</v>
      </c>
      <c r="IR209" s="86">
        <f t="shared" si="247"/>
        <v>8.6304097494306787E-8</v>
      </c>
      <c r="IS209" s="86">
        <f t="shared" si="247"/>
        <v>3.2062256308157556E-8</v>
      </c>
      <c r="IT209" s="86">
        <f t="shared" si="247"/>
        <v>1.3339822110791959E-7</v>
      </c>
      <c r="IU209" s="86">
        <f t="shared" si="247"/>
        <v>4.9358857151089975E-7</v>
      </c>
      <c r="IV209" s="86">
        <f t="shared" si="247"/>
        <v>1.0636242218148206E-15</v>
      </c>
      <c r="IW209" s="86">
        <f t="shared" si="247"/>
        <v>6.1482549624779173E-7</v>
      </c>
      <c r="IY209" s="86">
        <f t="shared" si="248"/>
        <v>9.1809566963394251E-6</v>
      </c>
      <c r="IZ209" s="86">
        <f t="shared" si="248"/>
        <v>1.2764497678940158E-5</v>
      </c>
      <c r="JA209" s="86">
        <f t="shared" si="248"/>
        <v>3.7428823442273133E-6</v>
      </c>
      <c r="JB209" s="86">
        <f t="shared" si="248"/>
        <v>2.9302434332167395E-6</v>
      </c>
      <c r="JC209" s="86">
        <f t="shared" si="248"/>
        <v>3.2250561107264926E-6</v>
      </c>
      <c r="JD209" s="86">
        <f t="shared" si="248"/>
        <v>1.1863461656295848E-6</v>
      </c>
      <c r="JE209" s="86">
        <f t="shared" si="248"/>
        <v>2.2592997236545659E-7</v>
      </c>
      <c r="JF209" s="86">
        <f t="shared" si="248"/>
        <v>8.7736614410947593E-8</v>
      </c>
      <c r="JG209" s="86">
        <f t="shared" si="248"/>
        <v>1.5335651524546736E-8</v>
      </c>
      <c r="JH209" s="86">
        <f t="shared" si="248"/>
        <v>8.6304097494306787E-8</v>
      </c>
      <c r="JI209" s="86">
        <f t="shared" si="248"/>
        <v>3.2062256308157556E-8</v>
      </c>
      <c r="JJ209" s="86">
        <f t="shared" si="248"/>
        <v>1.3339822110791959E-7</v>
      </c>
      <c r="JK209" s="86">
        <f t="shared" si="248"/>
        <v>4.9358857151089975E-7</v>
      </c>
      <c r="JL209" s="86">
        <f t="shared" si="248"/>
        <v>1.0636242218148206E-15</v>
      </c>
      <c r="JM209" s="86">
        <f t="shared" si="248"/>
        <v>6.1482549624779173E-7</v>
      </c>
    </row>
    <row r="210" spans="2:273" x14ac:dyDescent="0.25">
      <c r="B210" s="2">
        <v>183</v>
      </c>
      <c r="C210" s="37">
        <v>100.69</v>
      </c>
      <c r="D210" s="37">
        <v>99.620999999999995</v>
      </c>
      <c r="E210" s="37">
        <v>101.148</v>
      </c>
      <c r="F210" s="37">
        <v>98.703999999999994</v>
      </c>
      <c r="G210" s="37">
        <v>97.566000000000003</v>
      </c>
      <c r="H210" s="37">
        <v>97.245000000000005</v>
      </c>
      <c r="I210" s="37">
        <v>96.509</v>
      </c>
      <c r="J210" s="37">
        <v>97.057000000000002</v>
      </c>
      <c r="K210" s="37">
        <v>98.113</v>
      </c>
      <c r="L210" s="37">
        <v>98.17</v>
      </c>
      <c r="M210" s="37">
        <v>95.924999999999997</v>
      </c>
      <c r="N210" s="37">
        <v>96.603999999999999</v>
      </c>
      <c r="O210" s="37">
        <v>98.225999999999999</v>
      </c>
      <c r="P210" s="37">
        <v>99.603999999999999</v>
      </c>
      <c r="Q210" s="37">
        <v>98.792000000000002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122.60363869132293</v>
      </c>
      <c r="DL210" s="2">
        <f t="shared" si="251"/>
        <v>115.82273868921774</v>
      </c>
      <c r="DM210" s="2">
        <f t="shared" si="251"/>
        <v>121.35106510318948</v>
      </c>
      <c r="DN210" s="2">
        <f t="shared" si="251"/>
        <v>118.305489608637</v>
      </c>
      <c r="DO210" s="2">
        <f t="shared" si="251"/>
        <v>114.81328854360437</v>
      </c>
      <c r="DP210" s="2">
        <f t="shared" si="251"/>
        <v>116.5272359120254</v>
      </c>
      <c r="DQ210" s="2">
        <f t="shared" si="251"/>
        <v>118.43279377949379</v>
      </c>
      <c r="DR210" s="2">
        <f t="shared" si="251"/>
        <v>120.33324608819345</v>
      </c>
      <c r="DS210" s="2">
        <f t="shared" si="251"/>
        <v>124.34617703081231</v>
      </c>
      <c r="DT210" s="2">
        <f t="shared" si="251"/>
        <v>122.86022642642645</v>
      </c>
      <c r="DU210" s="2">
        <f t="shared" si="251"/>
        <v>127.05406211926214</v>
      </c>
      <c r="DV210" s="2">
        <f t="shared" si="251"/>
        <v>113.57532716927452</v>
      </c>
      <c r="DW210" s="2">
        <f t="shared" si="251"/>
        <v>125.42794607464609</v>
      </c>
      <c r="DX210" s="2">
        <f t="shared" si="251"/>
        <v>112.70686860198626</v>
      </c>
      <c r="DY210" s="2">
        <f t="shared" si="251"/>
        <v>104.42170137189467</v>
      </c>
      <c r="EA210" s="2">
        <f t="shared" si="240"/>
        <v>96.63122375926983</v>
      </c>
      <c r="EB210" s="2">
        <f t="shared" si="240"/>
        <v>96.818056295399515</v>
      </c>
      <c r="EC210" s="2">
        <f t="shared" si="240"/>
        <v>95.151897142857166</v>
      </c>
      <c r="ED210" s="2">
        <f t="shared" si="240"/>
        <v>94.688571249286952</v>
      </c>
      <c r="EE210" s="2">
        <f t="shared" si="240"/>
        <v>92.715958910212464</v>
      </c>
      <c r="EF210" s="2">
        <f t="shared" si="239"/>
        <v>92.340450665054433</v>
      </c>
      <c r="EG210" s="2">
        <f t="shared" si="239"/>
        <v>92.696407391262241</v>
      </c>
      <c r="EH210" s="2">
        <f t="shared" si="239"/>
        <v>90.169545589482595</v>
      </c>
      <c r="EI210" s="2">
        <f t="shared" si="239"/>
        <v>89.630275777162211</v>
      </c>
      <c r="EJ210" s="2">
        <f t="shared" si="239"/>
        <v>93.478514270254593</v>
      </c>
      <c r="EK210" s="2">
        <f t="shared" si="239"/>
        <v>88.69260295475533</v>
      </c>
      <c r="EL210" s="2">
        <f t="shared" si="179"/>
        <v>90.532512157586922</v>
      </c>
      <c r="EM210" s="2">
        <f t="shared" si="179"/>
        <v>92.060931359723725</v>
      </c>
      <c r="EN210" s="2">
        <f t="shared" si="179"/>
        <v>97.151036119402988</v>
      </c>
      <c r="EO210" s="2">
        <f t="shared" si="179"/>
        <v>99.94270871493427</v>
      </c>
      <c r="EQ210" s="2">
        <f t="shared" si="252"/>
        <v>99.214445610952978</v>
      </c>
      <c r="ER210" s="2">
        <f t="shared" si="252"/>
        <v>99.397878047532856</v>
      </c>
      <c r="ES210" s="2">
        <f t="shared" si="252"/>
        <v>98.603670237345113</v>
      </c>
      <c r="ET210" s="2">
        <f t="shared" si="252"/>
        <v>97.014981265741056</v>
      </c>
      <c r="EU210" s="2">
        <f t="shared" si="252"/>
        <v>95.384580215036493</v>
      </c>
      <c r="EV210" s="2">
        <f t="shared" si="252"/>
        <v>95.262385878240821</v>
      </c>
      <c r="EW210" s="2">
        <f t="shared" si="252"/>
        <v>94.512584303959343</v>
      </c>
      <c r="EX210" s="2">
        <f t="shared" si="252"/>
        <v>93.696308817697215</v>
      </c>
      <c r="EY210" s="2">
        <f t="shared" si="252"/>
        <v>94.659576201569053</v>
      </c>
      <c r="EZ210" s="2">
        <f t="shared" si="252"/>
        <v>96.182047624532132</v>
      </c>
      <c r="FA210" s="2">
        <f t="shared" si="252"/>
        <v>93.207125439114094</v>
      </c>
      <c r="FB210" s="2">
        <f t="shared" si="252"/>
        <v>92.912707039562505</v>
      </c>
      <c r="FC210" s="2">
        <f t="shared" si="252"/>
        <v>95.272739584476739</v>
      </c>
      <c r="FD210" s="2">
        <f t="shared" si="252"/>
        <v>97.57749503500952</v>
      </c>
      <c r="FE210" s="2">
        <f t="shared" si="252"/>
        <v>97.307580204594856</v>
      </c>
      <c r="FG210" s="2">
        <f t="shared" si="253"/>
        <v>0.99999652527923821</v>
      </c>
      <c r="FH210" s="2">
        <f t="shared" si="253"/>
        <v>0.99999734306264243</v>
      </c>
      <c r="FI210" s="2">
        <f t="shared" si="253"/>
        <v>0.9999968803613376</v>
      </c>
      <c r="FJ210" s="2">
        <f t="shared" si="253"/>
        <v>0.99999682335668572</v>
      </c>
      <c r="FK210" s="2">
        <f t="shared" si="253"/>
        <v>0.99999652207482048</v>
      </c>
      <c r="FL210" s="2">
        <f t="shared" si="253"/>
        <v>0.9999966064950313</v>
      </c>
      <c r="FM210" s="2">
        <f t="shared" si="253"/>
        <v>0.9999966149310795</v>
      </c>
      <c r="FN210" s="2">
        <f t="shared" si="253"/>
        <v>0.99999672033728115</v>
      </c>
      <c r="FO210" s="2">
        <f t="shared" si="253"/>
        <v>0.99999644891465156</v>
      </c>
      <c r="FP210" s="2">
        <f t="shared" si="253"/>
        <v>0.999996682473832</v>
      </c>
      <c r="FQ210" s="2">
        <f t="shared" si="253"/>
        <v>0.99999652876512934</v>
      </c>
      <c r="FR210" s="2">
        <f t="shared" si="253"/>
        <v>0.99999683010525409</v>
      </c>
      <c r="FS210" s="2">
        <f t="shared" si="253"/>
        <v>0.99999653843717362</v>
      </c>
      <c r="FT210" s="2">
        <f t="shared" si="253"/>
        <v>0.99999615681196186</v>
      </c>
      <c r="FU210" s="2">
        <f t="shared" si="253"/>
        <v>0.99999554244810573</v>
      </c>
      <c r="FW210" s="2">
        <f t="shared" si="244"/>
        <v>0.97867834618030181</v>
      </c>
      <c r="FX210" s="2">
        <f t="shared" si="244"/>
        <v>0.98154940391592793</v>
      </c>
      <c r="FY210" s="2">
        <f t="shared" si="244"/>
        <v>0.98152866261312777</v>
      </c>
      <c r="FZ210" s="2">
        <f t="shared" si="244"/>
        <v>0.98087861121523356</v>
      </c>
      <c r="GA210" s="2">
        <f t="shared" si="244"/>
        <v>0.97846462939529621</v>
      </c>
      <c r="GB210" s="2">
        <f t="shared" si="244"/>
        <v>0.98081947785620727</v>
      </c>
      <c r="GC210" s="2">
        <f t="shared" si="244"/>
        <v>0.98216760642431267</v>
      </c>
      <c r="GD210" s="2">
        <f t="shared" si="244"/>
        <v>0.9846017292857201</v>
      </c>
      <c r="GE210" s="2">
        <f t="shared" si="244"/>
        <v>0.98505178296933393</v>
      </c>
      <c r="GF210" s="2">
        <f t="shared" si="244"/>
        <v>0.98406932859738894</v>
      </c>
      <c r="GG210" s="2">
        <f t="shared" si="244"/>
        <v>0.98375278173123926</v>
      </c>
      <c r="GH210" s="2">
        <f t="shared" si="244"/>
        <v>0.98327009176480429</v>
      </c>
      <c r="GI210" s="2">
        <f t="shared" si="244"/>
        <v>0.97953796577163343</v>
      </c>
      <c r="GJ210" s="2">
        <f t="shared" si="244"/>
        <v>0.97593978069315501</v>
      </c>
      <c r="GK210" s="2">
        <f t="shared" si="244"/>
        <v>0.97624007606820995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3.2053791610266627E-87</v>
      </c>
      <c r="HT210" s="86">
        <f t="shared" si="246"/>
        <v>7.186021594122412E-81</v>
      </c>
      <c r="HU210" s="86">
        <f t="shared" si="246"/>
        <v>6.0180989045511744E-90</v>
      </c>
      <c r="HV210" s="86">
        <f t="shared" si="246"/>
        <v>1.4455389555423113E-93</v>
      </c>
      <c r="HW210" s="86">
        <f t="shared" si="246"/>
        <v>5.4525757922815929E-95</v>
      </c>
      <c r="HX210" s="86">
        <f t="shared" si="246"/>
        <v>9.9023238359882171E-100</v>
      </c>
      <c r="HY210" s="86">
        <f t="shared" si="246"/>
        <v>9.4275319368263813E-114</v>
      </c>
      <c r="HZ210" s="86">
        <f t="shared" si="246"/>
        <v>5.5984647860247548E-115</v>
      </c>
      <c r="IA210" s="86">
        <f t="shared" si="246"/>
        <v>6.8681539050996816E-129</v>
      </c>
      <c r="IB210" s="86">
        <f t="shared" si="246"/>
        <v>9.1579551960987543E-120</v>
      </c>
      <c r="IC210" s="86">
        <f t="shared" si="246"/>
        <v>7.5882674407248753E-126</v>
      </c>
      <c r="ID210" s="86">
        <f t="shared" si="246"/>
        <v>2.7885081997893185E-115</v>
      </c>
      <c r="IE210" s="86">
        <f t="shared" si="246"/>
        <v>1.3314222403781865E-110</v>
      </c>
      <c r="IF210" s="86">
        <f t="shared" si="246"/>
        <v>1.3630916479261872E-153</v>
      </c>
      <c r="IG210" s="86">
        <f t="shared" si="246"/>
        <v>3.5627327141735605E-133</v>
      </c>
      <c r="II210" s="86">
        <f t="shared" si="247"/>
        <v>5.4931581091150463E-6</v>
      </c>
      <c r="IJ210" s="86">
        <f t="shared" si="247"/>
        <v>7.9084567831065104E-6</v>
      </c>
      <c r="IK210" s="86">
        <f t="shared" si="247"/>
        <v>2.1911808756117709E-6</v>
      </c>
      <c r="IL210" s="86">
        <f t="shared" si="247"/>
        <v>1.6875826121161746E-6</v>
      </c>
      <c r="IM210" s="86">
        <f t="shared" si="247"/>
        <v>1.8323440877139918E-6</v>
      </c>
      <c r="IN210" s="86">
        <f t="shared" si="247"/>
        <v>6.5466894152355567E-7</v>
      </c>
      <c r="IO210" s="86">
        <f t="shared" si="247"/>
        <v>1.1684556458433696E-7</v>
      </c>
      <c r="IP210" s="86">
        <f t="shared" si="247"/>
        <v>4.4586280347211593E-8</v>
      </c>
      <c r="IQ210" s="86">
        <f t="shared" si="247"/>
        <v>7.2517922356764389E-9</v>
      </c>
      <c r="IR210" s="86">
        <f t="shared" si="247"/>
        <v>4.3569878459929546E-8</v>
      </c>
      <c r="IS210" s="86">
        <f t="shared" si="247"/>
        <v>1.5426326899699557E-8</v>
      </c>
      <c r="IT210" s="86">
        <f t="shared" si="247"/>
        <v>6.8098259204912045E-8</v>
      </c>
      <c r="IU210" s="86">
        <f t="shared" si="247"/>
        <v>2.5849887611931279E-7</v>
      </c>
      <c r="IV210" s="86">
        <f t="shared" si="247"/>
        <v>1.9708480368325082E-16</v>
      </c>
      <c r="IW210" s="86">
        <f t="shared" si="247"/>
        <v>3.1666929524965007E-7</v>
      </c>
      <c r="IY210" s="86">
        <f t="shared" si="248"/>
        <v>5.4931581091150463E-6</v>
      </c>
      <c r="IZ210" s="86">
        <f t="shared" si="248"/>
        <v>7.9084567831065104E-6</v>
      </c>
      <c r="JA210" s="86">
        <f t="shared" si="248"/>
        <v>2.1911808756117709E-6</v>
      </c>
      <c r="JB210" s="86">
        <f t="shared" si="248"/>
        <v>1.6875826121161746E-6</v>
      </c>
      <c r="JC210" s="86">
        <f t="shared" si="248"/>
        <v>1.8323440877139918E-6</v>
      </c>
      <c r="JD210" s="86">
        <f t="shared" si="248"/>
        <v>6.5466894152355567E-7</v>
      </c>
      <c r="JE210" s="86">
        <f t="shared" si="248"/>
        <v>1.1684556458433696E-7</v>
      </c>
      <c r="JF210" s="86">
        <f t="shared" si="248"/>
        <v>4.4586280347211593E-8</v>
      </c>
      <c r="JG210" s="86">
        <f t="shared" si="248"/>
        <v>7.2517922356764389E-9</v>
      </c>
      <c r="JH210" s="86">
        <f t="shared" si="248"/>
        <v>4.3569878459929546E-8</v>
      </c>
      <c r="JI210" s="86">
        <f t="shared" si="248"/>
        <v>1.5426326899699557E-8</v>
      </c>
      <c r="JJ210" s="86">
        <f t="shared" si="248"/>
        <v>6.8098259204912045E-8</v>
      </c>
      <c r="JK210" s="86">
        <f t="shared" si="248"/>
        <v>2.5849887611931279E-7</v>
      </c>
      <c r="JL210" s="86">
        <f t="shared" si="248"/>
        <v>1.9708480368325082E-16</v>
      </c>
      <c r="JM210" s="86">
        <f t="shared" si="248"/>
        <v>3.1666929524965007E-7</v>
      </c>
    </row>
    <row r="211" spans="2:273" x14ac:dyDescent="0.25">
      <c r="B211" s="2">
        <v>184</v>
      </c>
      <c r="C211" s="37">
        <v>100.39700000000001</v>
      </c>
      <c r="D211" s="37">
        <v>99.724000000000004</v>
      </c>
      <c r="E211" s="37">
        <v>99.944000000000003</v>
      </c>
      <c r="F211" s="37">
        <v>98.519000000000005</v>
      </c>
      <c r="G211" s="37">
        <v>97.509</v>
      </c>
      <c r="H211" s="37">
        <v>96.075000000000003</v>
      </c>
      <c r="I211" s="37">
        <v>96.849000000000004</v>
      </c>
      <c r="J211" s="37">
        <v>95.867999999999995</v>
      </c>
      <c r="K211" s="37">
        <v>98.566000000000003</v>
      </c>
      <c r="L211" s="37">
        <v>98.17</v>
      </c>
      <c r="M211" s="37">
        <v>97.453000000000003</v>
      </c>
      <c r="N211" s="37">
        <v>96.849000000000004</v>
      </c>
      <c r="O211" s="37">
        <v>97.887</v>
      </c>
      <c r="P211" s="37">
        <v>98.887</v>
      </c>
      <c r="Q211" s="37">
        <v>98.641999999999996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122.59648530109058</v>
      </c>
      <c r="DL211" s="2">
        <f t="shared" si="251"/>
        <v>115.77292071881607</v>
      </c>
      <c r="DM211" s="2">
        <f t="shared" si="251"/>
        <v>121.34005431519698</v>
      </c>
      <c r="DN211" s="2">
        <f t="shared" si="251"/>
        <v>118.28971309041837</v>
      </c>
      <c r="DO211" s="2">
        <f t="shared" si="251"/>
        <v>114.78032082284719</v>
      </c>
      <c r="DP211" s="2">
        <f t="shared" si="251"/>
        <v>116.51142608600505</v>
      </c>
      <c r="DQ211" s="2">
        <f t="shared" si="251"/>
        <v>118.41977601887604</v>
      </c>
      <c r="DR211" s="2">
        <f t="shared" si="251"/>
        <v>120.34265220483641</v>
      </c>
      <c r="DS211" s="2">
        <f t="shared" si="251"/>
        <v>124.39386834733892</v>
      </c>
      <c r="DT211" s="2">
        <f t="shared" si="251"/>
        <v>122.89314624624627</v>
      </c>
      <c r="DU211" s="2">
        <f t="shared" si="251"/>
        <v>127.10934371514374</v>
      </c>
      <c r="DV211" s="2">
        <f t="shared" si="251"/>
        <v>113.54314935988619</v>
      </c>
      <c r="DW211" s="2">
        <f t="shared" si="251"/>
        <v>125.46750682110684</v>
      </c>
      <c r="DX211" s="2">
        <f t="shared" si="251"/>
        <v>112.65776012223071</v>
      </c>
      <c r="DY211" s="2">
        <f t="shared" si="251"/>
        <v>104.31559725621057</v>
      </c>
      <c r="EA211" s="2">
        <f t="shared" si="240"/>
        <v>96.454048687963507</v>
      </c>
      <c r="EB211" s="2">
        <f t="shared" si="240"/>
        <v>96.656353874092005</v>
      </c>
      <c r="EC211" s="2">
        <f t="shared" si="240"/>
        <v>94.961198021978035</v>
      </c>
      <c r="ED211" s="2">
        <f t="shared" si="240"/>
        <v>94.50296751283517</v>
      </c>
      <c r="EE211" s="2">
        <f t="shared" si="240"/>
        <v>92.526213159698415</v>
      </c>
      <c r="EF211" s="2">
        <f t="shared" si="239"/>
        <v>92.172197883917789</v>
      </c>
      <c r="EG211" s="2">
        <f t="shared" si="239"/>
        <v>92.535570958054848</v>
      </c>
      <c r="EH211" s="2">
        <f t="shared" si="239"/>
        <v>89.998698473282431</v>
      </c>
      <c r="EI211" s="2">
        <f t="shared" si="239"/>
        <v>89.435714681440459</v>
      </c>
      <c r="EJ211" s="2">
        <f t="shared" si="239"/>
        <v>93.314501679803627</v>
      </c>
      <c r="EK211" s="2">
        <f t="shared" si="239"/>
        <v>88.4634482917821</v>
      </c>
      <c r="EL211" s="2">
        <f t="shared" ref="EL211:EL222" si="254">CP$228*$B211+CP$229</f>
        <v>90.335455072518371</v>
      </c>
      <c r="EM211" s="2">
        <f t="shared" ref="EM211:EM222" si="255">CQ$228*$B211+CQ$229</f>
        <v>91.869185369299615</v>
      </c>
      <c r="EN211" s="2">
        <f t="shared" ref="EN211:EN222" si="256">CR$228*$B211+CR$229</f>
        <v>97.028159850746277</v>
      </c>
      <c r="EO211" s="2">
        <f t="shared" ref="EO211:EO222" si="257">CS$228*$B211+CS$229</f>
        <v>99.823877487075876</v>
      </c>
      <c r="EQ211" s="2">
        <f t="shared" si="252"/>
        <v>99.069647592220264</v>
      </c>
      <c r="ER211" s="2">
        <f t="shared" si="252"/>
        <v>99.267229195499652</v>
      </c>
      <c r="ES211" s="2">
        <f t="shared" si="252"/>
        <v>98.455321991178351</v>
      </c>
      <c r="ET211" s="2">
        <f t="shared" si="252"/>
        <v>96.858171918325837</v>
      </c>
      <c r="EU211" s="2">
        <f t="shared" si="252"/>
        <v>95.227739749419072</v>
      </c>
      <c r="EV211" s="2">
        <f t="shared" si="252"/>
        <v>95.130023550331856</v>
      </c>
      <c r="EW211" s="2">
        <f t="shared" si="252"/>
        <v>94.373907827911751</v>
      </c>
      <c r="EX211" s="2">
        <f t="shared" si="252"/>
        <v>93.567975932485922</v>
      </c>
      <c r="EY211" s="2">
        <f t="shared" si="252"/>
        <v>94.525993915140589</v>
      </c>
      <c r="EZ211" s="2">
        <f t="shared" si="252"/>
        <v>96.051531903253704</v>
      </c>
      <c r="FA211" s="2">
        <f t="shared" si="252"/>
        <v>93.032868678259845</v>
      </c>
      <c r="FB211" s="2">
        <f t="shared" si="252"/>
        <v>92.744896357229479</v>
      </c>
      <c r="FC211" s="2">
        <f t="shared" si="252"/>
        <v>95.121436480126448</v>
      </c>
      <c r="FD211" s="2">
        <f t="shared" si="252"/>
        <v>97.46004327572895</v>
      </c>
      <c r="FE211" s="2">
        <f t="shared" si="252"/>
        <v>97.15651070065968</v>
      </c>
      <c r="FG211" s="2">
        <f t="shared" si="253"/>
        <v>0.99999683101603265</v>
      </c>
      <c r="FH211" s="2">
        <f t="shared" si="253"/>
        <v>0.99999757684376389</v>
      </c>
      <c r="FI211" s="2">
        <f t="shared" si="253"/>
        <v>0.999997154854944</v>
      </c>
      <c r="FJ211" s="2">
        <f t="shared" si="253"/>
        <v>0.99999710286605481</v>
      </c>
      <c r="FK211" s="2">
        <f t="shared" si="253"/>
        <v>0.99999682809356716</v>
      </c>
      <c r="FL211" s="2">
        <f t="shared" si="253"/>
        <v>0.999996905085761</v>
      </c>
      <c r="FM211" s="2">
        <f t="shared" si="253"/>
        <v>0.99999691277953306</v>
      </c>
      <c r="FN211" s="2">
        <f t="shared" si="253"/>
        <v>0.99999700891118781</v>
      </c>
      <c r="FO211" s="2">
        <f t="shared" si="253"/>
        <v>0.99999676137065874</v>
      </c>
      <c r="FP211" s="2">
        <f t="shared" si="253"/>
        <v>0.9999969743792918</v>
      </c>
      <c r="FQ211" s="2">
        <f t="shared" si="253"/>
        <v>0.99999683419520502</v>
      </c>
      <c r="FR211" s="2">
        <f t="shared" si="253"/>
        <v>0.99999710902082573</v>
      </c>
      <c r="FS211" s="2">
        <f t="shared" si="253"/>
        <v>0.99999684301621961</v>
      </c>
      <c r="FT211" s="2">
        <f t="shared" si="253"/>
        <v>0.99999649496966625</v>
      </c>
      <c r="FU211" s="2">
        <f t="shared" si="253"/>
        <v>0.99999593466276093</v>
      </c>
      <c r="FW211" s="2">
        <f t="shared" si="244"/>
        <v>0.98051787067891327</v>
      </c>
      <c r="FX211" s="2">
        <f t="shared" si="244"/>
        <v>0.98314549388929351</v>
      </c>
      <c r="FY211" s="2">
        <f t="shared" si="244"/>
        <v>0.98312651599232981</v>
      </c>
      <c r="FZ211" s="2">
        <f t="shared" si="244"/>
        <v>0.98253169618116876</v>
      </c>
      <c r="GA211" s="2">
        <f t="shared" si="244"/>
        <v>0.98032222156622861</v>
      </c>
      <c r="GB211" s="2">
        <f t="shared" si="244"/>
        <v>0.98247758370309024</v>
      </c>
      <c r="GC211" s="2">
        <f t="shared" si="244"/>
        <v>0.98371110555787877</v>
      </c>
      <c r="GD211" s="2">
        <f t="shared" si="244"/>
        <v>0.98593755726595411</v>
      </c>
      <c r="GE211" s="2">
        <f t="shared" si="244"/>
        <v>0.98634910928084107</v>
      </c>
      <c r="GF211" s="2">
        <f t="shared" si="244"/>
        <v>0.98545066080968002</v>
      </c>
      <c r="GG211" s="2">
        <f t="shared" si="244"/>
        <v>0.98516114751615569</v>
      </c>
      <c r="GH211" s="2">
        <f t="shared" si="244"/>
        <v>0.98471964889831998</v>
      </c>
      <c r="GI211" s="2">
        <f t="shared" si="244"/>
        <v>0.98130474335261197</v>
      </c>
      <c r="GJ211" s="2">
        <f t="shared" si="244"/>
        <v>0.97801026608152908</v>
      </c>
      <c r="GK211" s="2">
        <f t="shared" si="244"/>
        <v>0.97828529472678682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8.4981094576694218E-90</v>
      </c>
      <c r="HT211" s="86">
        <f t="shared" si="246"/>
        <v>3.2370712901270299E-83</v>
      </c>
      <c r="HU211" s="86">
        <f t="shared" si="246"/>
        <v>1.4243189781877165E-92</v>
      </c>
      <c r="HV211" s="86">
        <f t="shared" si="246"/>
        <v>2.6725990576974082E-96</v>
      </c>
      <c r="HW211" s="86">
        <f t="shared" si="246"/>
        <v>8.021986218122249E-98</v>
      </c>
      <c r="HX211" s="86">
        <f t="shared" si="246"/>
        <v>1.1482517837927905E-102</v>
      </c>
      <c r="HY211" s="86">
        <f t="shared" si="246"/>
        <v>4.9448850484430202E-117</v>
      </c>
      <c r="HZ211" s="86">
        <f t="shared" si="246"/>
        <v>2.9144809166060754E-118</v>
      </c>
      <c r="IA211" s="86">
        <f t="shared" si="246"/>
        <v>1.5320510004572604E-132</v>
      </c>
      <c r="IB211" s="86">
        <f t="shared" si="246"/>
        <v>3.7968034947816216E-123</v>
      </c>
      <c r="IC211" s="86">
        <f t="shared" si="246"/>
        <v>1.9029045659192829E-129</v>
      </c>
      <c r="ID211" s="86">
        <f t="shared" si="246"/>
        <v>1.3666363348512518E-118</v>
      </c>
      <c r="IE211" s="86">
        <f t="shared" si="246"/>
        <v>7.3387364902848076E-114</v>
      </c>
      <c r="IF211" s="86">
        <f t="shared" si="246"/>
        <v>3.0852044096895044E-158</v>
      </c>
      <c r="IG211" s="86">
        <f t="shared" si="246"/>
        <v>2.915402698983552E-137</v>
      </c>
      <c r="II211" s="86">
        <f t="shared" si="247"/>
        <v>3.2490559668080534E-6</v>
      </c>
      <c r="IJ211" s="86">
        <f t="shared" si="247"/>
        <v>4.8496057174677684E-6</v>
      </c>
      <c r="IK211" s="86">
        <f t="shared" si="247"/>
        <v>1.2679566504210752E-6</v>
      </c>
      <c r="IL211" s="86">
        <f t="shared" si="247"/>
        <v>9.6022125760350109E-7</v>
      </c>
      <c r="IM211" s="86">
        <f t="shared" si="247"/>
        <v>1.0278315715876107E-6</v>
      </c>
      <c r="IN211" s="86">
        <f t="shared" si="247"/>
        <v>3.565639356849876E-7</v>
      </c>
      <c r="IO211" s="86">
        <f t="shared" si="247"/>
        <v>5.9567019336791499E-8</v>
      </c>
      <c r="IP211" s="86">
        <f t="shared" si="247"/>
        <v>2.2336810646919196E-8</v>
      </c>
      <c r="IQ211" s="86">
        <f t="shared" si="247"/>
        <v>3.3755062642724325E-9</v>
      </c>
      <c r="IR211" s="86">
        <f t="shared" si="247"/>
        <v>2.1678383632534026E-8</v>
      </c>
      <c r="IS211" s="86">
        <f t="shared" si="247"/>
        <v>7.3066071386092897E-9</v>
      </c>
      <c r="IT211" s="86">
        <f t="shared" si="247"/>
        <v>3.4264446191250078E-8</v>
      </c>
      <c r="IU211" s="86">
        <f t="shared" si="247"/>
        <v>1.3342052306115729E-7</v>
      </c>
      <c r="IV211" s="86">
        <f t="shared" si="247"/>
        <v>3.5042333695895941E-17</v>
      </c>
      <c r="IW211" s="86">
        <f t="shared" si="247"/>
        <v>1.6058435601291982E-7</v>
      </c>
      <c r="IY211" s="86">
        <f t="shared" si="248"/>
        <v>3.2490559668080534E-6</v>
      </c>
      <c r="IZ211" s="86">
        <f t="shared" si="248"/>
        <v>4.8496057174677684E-6</v>
      </c>
      <c r="JA211" s="86">
        <f t="shared" si="248"/>
        <v>1.2679566504210752E-6</v>
      </c>
      <c r="JB211" s="86">
        <f t="shared" si="248"/>
        <v>9.6022125760350109E-7</v>
      </c>
      <c r="JC211" s="86">
        <f t="shared" si="248"/>
        <v>1.0278315715876107E-6</v>
      </c>
      <c r="JD211" s="86">
        <f t="shared" si="248"/>
        <v>3.565639356849876E-7</v>
      </c>
      <c r="JE211" s="86">
        <f t="shared" si="248"/>
        <v>5.9567019336791499E-8</v>
      </c>
      <c r="JF211" s="86">
        <f t="shared" si="248"/>
        <v>2.2336810646919196E-8</v>
      </c>
      <c r="JG211" s="86">
        <f t="shared" si="248"/>
        <v>3.3755062642724325E-9</v>
      </c>
      <c r="JH211" s="86">
        <f t="shared" si="248"/>
        <v>2.1678383632534026E-8</v>
      </c>
      <c r="JI211" s="86">
        <f t="shared" si="248"/>
        <v>7.3066071386092897E-9</v>
      </c>
      <c r="JJ211" s="86">
        <f t="shared" si="248"/>
        <v>3.4264446191250078E-8</v>
      </c>
      <c r="JK211" s="86">
        <f t="shared" si="248"/>
        <v>1.3342052306115729E-7</v>
      </c>
      <c r="JL211" s="86">
        <f t="shared" si="248"/>
        <v>3.5042333695895941E-17</v>
      </c>
      <c r="JM211" s="86">
        <f t="shared" si="248"/>
        <v>1.6058435601291982E-7</v>
      </c>
    </row>
    <row r="212" spans="2:273" x14ac:dyDescent="0.25">
      <c r="B212" s="2">
        <v>185</v>
      </c>
      <c r="C212" s="37">
        <v>100.069</v>
      </c>
      <c r="D212" s="37">
        <v>100.517</v>
      </c>
      <c r="E212" s="37">
        <v>99.647999999999996</v>
      </c>
      <c r="F212" s="37">
        <v>98.296000000000006</v>
      </c>
      <c r="G212" s="37">
        <v>97.471999999999994</v>
      </c>
      <c r="H212" s="37">
        <v>96.942999999999998</v>
      </c>
      <c r="I212" s="37">
        <v>96.623000000000005</v>
      </c>
      <c r="J212" s="37">
        <v>96.509</v>
      </c>
      <c r="K212" s="37">
        <v>98.225999999999999</v>
      </c>
      <c r="L212" s="37">
        <v>97.849000000000004</v>
      </c>
      <c r="M212" s="37">
        <v>95.980999999999995</v>
      </c>
      <c r="N212" s="37">
        <v>95.906000000000006</v>
      </c>
      <c r="O212" s="37">
        <v>97.376999999999995</v>
      </c>
      <c r="P212" s="37">
        <v>98.491</v>
      </c>
      <c r="Q212" s="37">
        <v>99.207999999999998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122.58933191085825</v>
      </c>
      <c r="DL212" s="2">
        <f t="shared" si="251"/>
        <v>115.72310274841436</v>
      </c>
      <c r="DM212" s="2">
        <f t="shared" si="251"/>
        <v>121.32904352720449</v>
      </c>
      <c r="DN212" s="2">
        <f t="shared" si="251"/>
        <v>118.27393657219976</v>
      </c>
      <c r="DO212" s="2">
        <f t="shared" si="251"/>
        <v>114.74735310208999</v>
      </c>
      <c r="DP212" s="2">
        <f t="shared" si="251"/>
        <v>116.49561625998469</v>
      </c>
      <c r="DQ212" s="2">
        <f t="shared" si="251"/>
        <v>118.40675825825826</v>
      </c>
      <c r="DR212" s="2">
        <f t="shared" si="251"/>
        <v>120.35205832147938</v>
      </c>
      <c r="DS212" s="2">
        <f t="shared" si="251"/>
        <v>124.44155966386553</v>
      </c>
      <c r="DT212" s="2">
        <f t="shared" si="251"/>
        <v>122.9260660660661</v>
      </c>
      <c r="DU212" s="2">
        <f t="shared" si="251"/>
        <v>127.16462531102533</v>
      </c>
      <c r="DV212" s="2">
        <f t="shared" si="251"/>
        <v>113.51097155049786</v>
      </c>
      <c r="DW212" s="2">
        <f t="shared" si="251"/>
        <v>125.50706756756759</v>
      </c>
      <c r="DX212" s="2">
        <f t="shared" si="251"/>
        <v>112.60865164247518</v>
      </c>
      <c r="DY212" s="2">
        <f t="shared" si="251"/>
        <v>104.20949314052648</v>
      </c>
      <c r="EA212" s="2">
        <f t="shared" si="240"/>
        <v>96.27687361665717</v>
      </c>
      <c r="EB212" s="2">
        <f t="shared" si="240"/>
        <v>96.494651452784495</v>
      </c>
      <c r="EC212" s="2">
        <f t="shared" si="240"/>
        <v>94.770498901098918</v>
      </c>
      <c r="ED212" s="2">
        <f t="shared" si="240"/>
        <v>94.31736377638336</v>
      </c>
      <c r="EE212" s="2">
        <f t="shared" si="240"/>
        <v>92.336467409184365</v>
      </c>
      <c r="EF212" s="2">
        <f t="shared" si="239"/>
        <v>92.003945102781159</v>
      </c>
      <c r="EG212" s="2">
        <f t="shared" si="239"/>
        <v>92.37473452484744</v>
      </c>
      <c r="EH212" s="2">
        <f t="shared" si="239"/>
        <v>89.827851357082253</v>
      </c>
      <c r="EI212" s="2">
        <f t="shared" si="239"/>
        <v>89.241153585718692</v>
      </c>
      <c r="EJ212" s="2">
        <f t="shared" si="239"/>
        <v>93.150489089352661</v>
      </c>
      <c r="EK212" s="2">
        <f t="shared" si="239"/>
        <v>88.234293628808871</v>
      </c>
      <c r="EL212" s="2">
        <f t="shared" si="254"/>
        <v>90.138397987449807</v>
      </c>
      <c r="EM212" s="2">
        <f t="shared" si="255"/>
        <v>91.677439378875505</v>
      </c>
      <c r="EN212" s="2">
        <f t="shared" si="256"/>
        <v>96.905283582089552</v>
      </c>
      <c r="EO212" s="2">
        <f t="shared" si="257"/>
        <v>99.705046259217468</v>
      </c>
      <c r="EQ212" s="2">
        <f t="shared" si="252"/>
        <v>98.924849573487563</v>
      </c>
      <c r="ER212" s="2">
        <f t="shared" si="252"/>
        <v>99.136580343466449</v>
      </c>
      <c r="ES212" s="2">
        <f t="shared" si="252"/>
        <v>98.306973745011575</v>
      </c>
      <c r="ET212" s="2">
        <f t="shared" si="252"/>
        <v>96.701362570910618</v>
      </c>
      <c r="EU212" s="2">
        <f t="shared" si="252"/>
        <v>95.07089928380168</v>
      </c>
      <c r="EV212" s="2">
        <f t="shared" si="252"/>
        <v>94.997661222422877</v>
      </c>
      <c r="EW212" s="2">
        <f t="shared" si="252"/>
        <v>94.235231351864172</v>
      </c>
      <c r="EX212" s="2">
        <f t="shared" si="252"/>
        <v>93.439643047274615</v>
      </c>
      <c r="EY212" s="2">
        <f t="shared" si="252"/>
        <v>94.392411628712111</v>
      </c>
      <c r="EZ212" s="2">
        <f t="shared" si="252"/>
        <v>95.921016181975261</v>
      </c>
      <c r="FA212" s="2">
        <f t="shared" si="252"/>
        <v>92.858611917405597</v>
      </c>
      <c r="FB212" s="2">
        <f t="shared" si="252"/>
        <v>92.577085674896466</v>
      </c>
      <c r="FC212" s="2">
        <f t="shared" si="252"/>
        <v>94.970133375776172</v>
      </c>
      <c r="FD212" s="2">
        <f t="shared" si="252"/>
        <v>97.342591516448365</v>
      </c>
      <c r="FE212" s="2">
        <f t="shared" si="252"/>
        <v>97.005441196724504</v>
      </c>
      <c r="FG212" s="2">
        <f t="shared" si="253"/>
        <v>0.99999710985146617</v>
      </c>
      <c r="FH212" s="2">
        <f t="shared" si="253"/>
        <v>0.99999779005477607</v>
      </c>
      <c r="FI212" s="2">
        <f t="shared" si="253"/>
        <v>0.99999740519621982</v>
      </c>
      <c r="FJ212" s="2">
        <f t="shared" si="253"/>
        <v>0.99999735778176535</v>
      </c>
      <c r="FK212" s="2">
        <f t="shared" si="253"/>
        <v>0.99999710718614443</v>
      </c>
      <c r="FL212" s="2">
        <f t="shared" si="253"/>
        <v>0.99999717740389849</v>
      </c>
      <c r="FM212" s="2">
        <f t="shared" si="253"/>
        <v>0.99999718442070584</v>
      </c>
      <c r="FN212" s="2">
        <f t="shared" si="253"/>
        <v>0.99999727209386391</v>
      </c>
      <c r="FO212" s="2">
        <f t="shared" si="253"/>
        <v>0.99999704633409447</v>
      </c>
      <c r="FP212" s="2">
        <f t="shared" si="253"/>
        <v>0.99999724060038375</v>
      </c>
      <c r="FQ212" s="2">
        <f t="shared" si="253"/>
        <v>0.99999711275090741</v>
      </c>
      <c r="FR212" s="2">
        <f t="shared" si="253"/>
        <v>0.99999736339498602</v>
      </c>
      <c r="FS212" s="2">
        <f t="shared" si="253"/>
        <v>0.99999712079577285</v>
      </c>
      <c r="FT212" s="2">
        <f t="shared" si="253"/>
        <v>0.9999968033733575</v>
      </c>
      <c r="FU212" s="2">
        <f t="shared" si="253"/>
        <v>0.99999629236704612</v>
      </c>
      <c r="FW212" s="2">
        <f t="shared" ref="FW212:GK227" si="260">POWER(10,($B212-C$232)/C$229)/(1+POWER(10,($B212-C$232)/C$229))</f>
        <v>0.98220157653948881</v>
      </c>
      <c r="FX212" s="2">
        <f t="shared" si="260"/>
        <v>0.98460567774199059</v>
      </c>
      <c r="FY212" s="2">
        <f t="shared" si="260"/>
        <v>0.98458831821464743</v>
      </c>
      <c r="FZ212" s="2">
        <f t="shared" si="260"/>
        <v>0.98404419315563485</v>
      </c>
      <c r="GA212" s="2">
        <f t="shared" si="260"/>
        <v>0.98202252601446183</v>
      </c>
      <c r="GB212" s="2">
        <f t="shared" si="260"/>
        <v>0.98399468969493642</v>
      </c>
      <c r="GC212" s="2">
        <f t="shared" si="260"/>
        <v>0.985123029346752</v>
      </c>
      <c r="GD212" s="2">
        <f t="shared" si="260"/>
        <v>0.98715901109699578</v>
      </c>
      <c r="GE212" s="2">
        <f t="shared" si="260"/>
        <v>0.98753526792844037</v>
      </c>
      <c r="GF212" s="2">
        <f t="shared" si="260"/>
        <v>0.98671383621676212</v>
      </c>
      <c r="GG212" s="2">
        <f t="shared" si="260"/>
        <v>0.98644911286456405</v>
      </c>
      <c r="GH212" s="2">
        <f t="shared" si="260"/>
        <v>0.98604539212230247</v>
      </c>
      <c r="GI212" s="2">
        <f t="shared" si="260"/>
        <v>0.98292162971650998</v>
      </c>
      <c r="GJ212" s="2">
        <f t="shared" si="260"/>
        <v>0.97990624574600671</v>
      </c>
      <c r="GK212" s="2">
        <f t="shared" si="260"/>
        <v>0.98015804220831693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2.0635857371858211E-92</v>
      </c>
      <c r="HT212" s="86">
        <f t="shared" si="262"/>
        <v>1.3478871001401985E-85</v>
      </c>
      <c r="HU212" s="86">
        <f t="shared" si="262"/>
        <v>3.0856749630369064E-95</v>
      </c>
      <c r="HV212" s="86">
        <f t="shared" si="262"/>
        <v>4.5067494796565422E-99</v>
      </c>
      <c r="HW212" s="86">
        <f t="shared" si="262"/>
        <v>1.0707724376059012E-100</v>
      </c>
      <c r="HX212" s="86">
        <f t="shared" si="262"/>
        <v>1.205337684617153E-105</v>
      </c>
      <c r="HY212" s="86">
        <f t="shared" si="262"/>
        <v>2.3262618083076387E-120</v>
      </c>
      <c r="HZ212" s="86">
        <f t="shared" si="262"/>
        <v>1.3620965619759694E-121</v>
      </c>
      <c r="IA212" s="86">
        <f t="shared" si="262"/>
        <v>3.0344646463269211E-136</v>
      </c>
      <c r="IB212" s="86">
        <f t="shared" si="262"/>
        <v>1.4103586593123015E-126</v>
      </c>
      <c r="IC212" s="86">
        <f t="shared" si="262"/>
        <v>4.2391118320205039E-133</v>
      </c>
      <c r="ID212" s="86">
        <f t="shared" si="262"/>
        <v>6.0043708303634494E-122</v>
      </c>
      <c r="IE212" s="86">
        <f t="shared" si="262"/>
        <v>3.6221013979829687E-117</v>
      </c>
      <c r="IF212" s="86">
        <f t="shared" si="262"/>
        <v>5.9445742116600567E-163</v>
      </c>
      <c r="IG212" s="86">
        <f t="shared" si="262"/>
        <v>2.065929894995233E-141</v>
      </c>
      <c r="II212" s="86">
        <f t="shared" ref="II212:IW227" si="263" xml:space="preserve"> _xlfn.NORM.DIST($B212, C$10, ABS(C$14), TRUE) * _xlfn.NORM.DIST(($B212 - C$10)*C$18, 0, ABS(C$14), TRUE) * 2</f>
        <v>1.8997031778984832E-6</v>
      </c>
      <c r="IJ212" s="86">
        <f t="shared" si="263"/>
        <v>2.9433451683878727E-6</v>
      </c>
      <c r="IK212" s="86">
        <f t="shared" si="263"/>
        <v>7.2523345640654922E-7</v>
      </c>
      <c r="IL212" s="86">
        <f t="shared" si="263"/>
        <v>5.3977828548564963E-7</v>
      </c>
      <c r="IM212" s="86">
        <f t="shared" si="263"/>
        <v>5.6921226856623159E-7</v>
      </c>
      <c r="IN212" s="86">
        <f t="shared" si="263"/>
        <v>1.9166867795311981E-7</v>
      </c>
      <c r="IO212" s="86">
        <f t="shared" si="263"/>
        <v>2.9932815496344464E-8</v>
      </c>
      <c r="IP212" s="86">
        <f t="shared" si="263"/>
        <v>1.1031487038636387E-8</v>
      </c>
      <c r="IQ212" s="86">
        <f t="shared" si="263"/>
        <v>1.5465939140800408E-9</v>
      </c>
      <c r="IR212" s="86">
        <f t="shared" si="263"/>
        <v>1.0630319590251269E-8</v>
      </c>
      <c r="IS212" s="86">
        <f t="shared" si="263"/>
        <v>3.4068012558866402E-9</v>
      </c>
      <c r="IT212" s="86">
        <f t="shared" si="263"/>
        <v>1.6992850119753158E-8</v>
      </c>
      <c r="IU212" s="86">
        <f t="shared" si="263"/>
        <v>6.7865518549334806E-8</v>
      </c>
      <c r="IV212" s="86">
        <f t="shared" si="263"/>
        <v>5.9785638181078696E-18</v>
      </c>
      <c r="IW212" s="86">
        <f t="shared" si="263"/>
        <v>8.0174245726723937E-8</v>
      </c>
      <c r="IY212" s="86">
        <f t="shared" ref="IY212:JM227" si="264">GM212+HC212+HS212+II212</f>
        <v>1.8997031778984832E-6</v>
      </c>
      <c r="IZ212" s="86">
        <f t="shared" si="264"/>
        <v>2.9433451683878727E-6</v>
      </c>
      <c r="JA212" s="86">
        <f t="shared" si="264"/>
        <v>7.2523345640654922E-7</v>
      </c>
      <c r="JB212" s="86">
        <f t="shared" si="264"/>
        <v>5.3977828548564963E-7</v>
      </c>
      <c r="JC212" s="86">
        <f t="shared" si="264"/>
        <v>5.6921226856623159E-7</v>
      </c>
      <c r="JD212" s="86">
        <f t="shared" si="264"/>
        <v>1.9166867795311981E-7</v>
      </c>
      <c r="JE212" s="86">
        <f t="shared" si="264"/>
        <v>2.9932815496344464E-8</v>
      </c>
      <c r="JF212" s="86">
        <f t="shared" si="264"/>
        <v>1.1031487038636387E-8</v>
      </c>
      <c r="JG212" s="86">
        <f t="shared" si="264"/>
        <v>1.5465939140800408E-9</v>
      </c>
      <c r="JH212" s="86">
        <f t="shared" si="264"/>
        <v>1.0630319590251269E-8</v>
      </c>
      <c r="JI212" s="86">
        <f t="shared" si="264"/>
        <v>3.4068012558866402E-9</v>
      </c>
      <c r="JJ212" s="86">
        <f t="shared" si="264"/>
        <v>1.6992850119753158E-8</v>
      </c>
      <c r="JK212" s="86">
        <f t="shared" si="264"/>
        <v>6.7865518549334806E-8</v>
      </c>
      <c r="JL212" s="86">
        <f t="shared" si="264"/>
        <v>5.9785638181078696E-18</v>
      </c>
      <c r="JM212" s="86">
        <f t="shared" si="264"/>
        <v>8.0174245726723937E-8</v>
      </c>
    </row>
    <row r="213" spans="2:273" x14ac:dyDescent="0.25">
      <c r="B213" s="2">
        <v>186</v>
      </c>
      <c r="C213" s="37">
        <v>99.414000000000001</v>
      </c>
      <c r="D213" s="37">
        <v>99.930999999999997</v>
      </c>
      <c r="E213" s="37">
        <v>100</v>
      </c>
      <c r="F213" s="37">
        <v>99</v>
      </c>
      <c r="G213" s="37">
        <v>96.566000000000003</v>
      </c>
      <c r="H213" s="37">
        <v>96.754999999999995</v>
      </c>
      <c r="I213" s="37">
        <v>95.962000000000003</v>
      </c>
      <c r="J213" s="37">
        <v>96.867999999999995</v>
      </c>
      <c r="K213" s="37">
        <v>97.302000000000007</v>
      </c>
      <c r="L213" s="37">
        <v>98.113</v>
      </c>
      <c r="M213" s="37">
        <v>97</v>
      </c>
      <c r="N213" s="37">
        <v>96.697999999999993</v>
      </c>
      <c r="O213" s="37">
        <v>99.019000000000005</v>
      </c>
      <c r="P213" s="37">
        <v>99.320999999999998</v>
      </c>
      <c r="Q213" s="37">
        <v>98.132000000000005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122.58217852062592</v>
      </c>
      <c r="DL213" s="2">
        <f t="shared" si="251"/>
        <v>115.67328477801267</v>
      </c>
      <c r="DM213" s="2">
        <f t="shared" si="251"/>
        <v>121.31803273921199</v>
      </c>
      <c r="DN213" s="2">
        <f t="shared" si="251"/>
        <v>118.25816005398113</v>
      </c>
      <c r="DO213" s="2">
        <f t="shared" si="251"/>
        <v>114.71438538133279</v>
      </c>
      <c r="DP213" s="2">
        <f t="shared" si="251"/>
        <v>116.47980643396434</v>
      </c>
      <c r="DQ213" s="2">
        <f t="shared" si="251"/>
        <v>118.39374049764051</v>
      </c>
      <c r="DR213" s="2">
        <f t="shared" si="251"/>
        <v>120.36146443812233</v>
      </c>
      <c r="DS213" s="2">
        <f t="shared" si="251"/>
        <v>124.48925098039214</v>
      </c>
      <c r="DT213" s="2">
        <f t="shared" si="251"/>
        <v>122.95898588588591</v>
      </c>
      <c r="DU213" s="2">
        <f t="shared" si="251"/>
        <v>127.21990690690693</v>
      </c>
      <c r="DV213" s="2">
        <f t="shared" si="251"/>
        <v>113.47879374110951</v>
      </c>
      <c r="DW213" s="2">
        <f t="shared" si="251"/>
        <v>125.54662831402833</v>
      </c>
      <c r="DX213" s="2">
        <f t="shared" si="251"/>
        <v>112.55954316271963</v>
      </c>
      <c r="DY213" s="2">
        <f t="shared" si="251"/>
        <v>104.10338902484239</v>
      </c>
      <c r="EA213" s="2">
        <f t="shared" si="240"/>
        <v>96.099698545350833</v>
      </c>
      <c r="EB213" s="2">
        <f t="shared" si="240"/>
        <v>96.332949031477</v>
      </c>
      <c r="EC213" s="2">
        <f t="shared" si="240"/>
        <v>94.579799780219787</v>
      </c>
      <c r="ED213" s="2">
        <f t="shared" si="240"/>
        <v>94.131760039931578</v>
      </c>
      <c r="EE213" s="2">
        <f t="shared" si="240"/>
        <v>92.146721658670316</v>
      </c>
      <c r="EF213" s="2">
        <f t="shared" si="239"/>
        <v>91.835692321644515</v>
      </c>
      <c r="EG213" s="2">
        <f t="shared" si="239"/>
        <v>92.213898091640047</v>
      </c>
      <c r="EH213" s="2">
        <f t="shared" si="239"/>
        <v>89.657004240882088</v>
      </c>
      <c r="EI213" s="2">
        <f t="shared" si="239"/>
        <v>89.046592489996925</v>
      </c>
      <c r="EJ213" s="2">
        <f t="shared" si="239"/>
        <v>92.986476498901709</v>
      </c>
      <c r="EK213" s="2">
        <f t="shared" si="239"/>
        <v>88.005138965835656</v>
      </c>
      <c r="EL213" s="2">
        <f t="shared" si="254"/>
        <v>89.941340902381256</v>
      </c>
      <c r="EM213" s="2">
        <f t="shared" si="255"/>
        <v>91.485693388451381</v>
      </c>
      <c r="EN213" s="2">
        <f t="shared" si="256"/>
        <v>96.782407313432842</v>
      </c>
      <c r="EO213" s="2">
        <f t="shared" si="257"/>
        <v>99.586215031359075</v>
      </c>
      <c r="EQ213" s="2">
        <f t="shared" si="252"/>
        <v>98.780051554754863</v>
      </c>
      <c r="ER213" s="2">
        <f t="shared" si="252"/>
        <v>99.005931491433245</v>
      </c>
      <c r="ES213" s="2">
        <f t="shared" si="252"/>
        <v>98.158625498844799</v>
      </c>
      <c r="ET213" s="2">
        <f t="shared" si="252"/>
        <v>96.544553223495399</v>
      </c>
      <c r="EU213" s="2">
        <f t="shared" si="252"/>
        <v>94.914058818184259</v>
      </c>
      <c r="EV213" s="2">
        <f t="shared" si="252"/>
        <v>94.865298894513899</v>
      </c>
      <c r="EW213" s="2">
        <f t="shared" si="252"/>
        <v>94.096554875816594</v>
      </c>
      <c r="EX213" s="2">
        <f t="shared" si="252"/>
        <v>93.311310162063322</v>
      </c>
      <c r="EY213" s="2">
        <f t="shared" si="252"/>
        <v>94.258829342283633</v>
      </c>
      <c r="EZ213" s="2">
        <f t="shared" si="252"/>
        <v>95.790500460696819</v>
      </c>
      <c r="FA213" s="2">
        <f t="shared" si="252"/>
        <v>92.684355156551362</v>
      </c>
      <c r="FB213" s="2">
        <f t="shared" si="252"/>
        <v>92.409274992563439</v>
      </c>
      <c r="FC213" s="2">
        <f t="shared" si="252"/>
        <v>94.818830271425895</v>
      </c>
      <c r="FD213" s="2">
        <f t="shared" si="252"/>
        <v>97.225139757167796</v>
      </c>
      <c r="FE213" s="2">
        <f t="shared" si="252"/>
        <v>96.854371692789314</v>
      </c>
      <c r="FG213" s="2">
        <f t="shared" si="253"/>
        <v>0.99999736415253948</v>
      </c>
      <c r="FH213" s="2">
        <f t="shared" si="253"/>
        <v>0.99999798450560951</v>
      </c>
      <c r="FI213" s="2">
        <f t="shared" si="253"/>
        <v>0.99999763351028614</v>
      </c>
      <c r="FJ213" s="2">
        <f t="shared" si="253"/>
        <v>0.9999975902677698</v>
      </c>
      <c r="FK213" s="2">
        <f t="shared" si="253"/>
        <v>0.99999736172173592</v>
      </c>
      <c r="FL213" s="2">
        <f t="shared" si="253"/>
        <v>0.99999742576112094</v>
      </c>
      <c r="FM213" s="2">
        <f t="shared" si="253"/>
        <v>0.9999974321605285</v>
      </c>
      <c r="FN213" s="2">
        <f t="shared" si="253"/>
        <v>0.99999751211943799</v>
      </c>
      <c r="FO213" s="2">
        <f t="shared" si="253"/>
        <v>0.9999973062239782</v>
      </c>
      <c r="FP213" s="2">
        <f t="shared" si="253"/>
        <v>0.99999748339702876</v>
      </c>
      <c r="FQ213" s="2">
        <f t="shared" si="253"/>
        <v>0.99999736679686269</v>
      </c>
      <c r="FR213" s="2">
        <f t="shared" si="253"/>
        <v>0.99999759538709032</v>
      </c>
      <c r="FS213" s="2">
        <f t="shared" si="253"/>
        <v>0.99999737413387091</v>
      </c>
      <c r="FT213" s="2">
        <f t="shared" si="253"/>
        <v>0.99999708464103265</v>
      </c>
      <c r="FU213" s="2">
        <f t="shared" si="253"/>
        <v>0.99999661859745459</v>
      </c>
      <c r="FW213" s="2">
        <f t="shared" si="260"/>
        <v>0.98374218402968105</v>
      </c>
      <c r="FX213" s="2">
        <f t="shared" si="260"/>
        <v>0.9859411680774296</v>
      </c>
      <c r="FY213" s="2">
        <f t="shared" si="260"/>
        <v>0.98592529299858567</v>
      </c>
      <c r="FZ213" s="2">
        <f t="shared" si="260"/>
        <v>0.98542767256227903</v>
      </c>
      <c r="GA213" s="2">
        <f t="shared" si="260"/>
        <v>0.98357837275579885</v>
      </c>
      <c r="GB213" s="2">
        <f t="shared" si="260"/>
        <v>0.98538239763545998</v>
      </c>
      <c r="GC213" s="2">
        <f t="shared" si="260"/>
        <v>0.98641425760545132</v>
      </c>
      <c r="GD213" s="2">
        <f t="shared" si="260"/>
        <v>0.9882756319460565</v>
      </c>
      <c r="GE213" s="2">
        <f t="shared" si="260"/>
        <v>0.98861954760115911</v>
      </c>
      <c r="GF213" s="2">
        <f t="shared" si="260"/>
        <v>0.98786869265210364</v>
      </c>
      <c r="GG213" s="2">
        <f t="shared" si="260"/>
        <v>0.98762669096737221</v>
      </c>
      <c r="GH213" s="2">
        <f t="shared" si="260"/>
        <v>0.98725760054745582</v>
      </c>
      <c r="GI213" s="2">
        <f t="shared" si="260"/>
        <v>0.98440090023684323</v>
      </c>
      <c r="GJ213" s="2">
        <f t="shared" si="260"/>
        <v>0.98164182045762904</v>
      </c>
      <c r="GK213" s="2">
        <f t="shared" si="260"/>
        <v>0.98187227063033755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4.5896264607620603E-95</v>
      </c>
      <c r="HT213" s="86">
        <f t="shared" si="262"/>
        <v>5.1878779220038564E-88</v>
      </c>
      <c r="HU213" s="86">
        <f t="shared" si="262"/>
        <v>6.1190711223951915E-98</v>
      </c>
      <c r="HV213" s="86">
        <f t="shared" si="262"/>
        <v>6.9313216123071345E-102</v>
      </c>
      <c r="HW213" s="86">
        <f t="shared" si="262"/>
        <v>1.2967157970767863E-103</v>
      </c>
      <c r="HX213" s="86">
        <f t="shared" si="262"/>
        <v>1.1453792766208124E-108</v>
      </c>
      <c r="HY213" s="86">
        <f t="shared" si="262"/>
        <v>9.8152806534287321E-124</v>
      </c>
      <c r="HZ213" s="86">
        <f t="shared" si="262"/>
        <v>5.7148732285301686E-125</v>
      </c>
      <c r="IA213" s="86">
        <f t="shared" si="262"/>
        <v>5.3365952461466094E-140</v>
      </c>
      <c r="IB213" s="86">
        <f t="shared" si="262"/>
        <v>4.693864485106327E-130</v>
      </c>
      <c r="IC213" s="86">
        <f t="shared" si="262"/>
        <v>8.3890701331659689E-137</v>
      </c>
      <c r="ID213" s="86">
        <f t="shared" si="262"/>
        <v>2.3649018794066706E-125</v>
      </c>
      <c r="IE213" s="86">
        <f t="shared" si="262"/>
        <v>1.60077802837932E-120</v>
      </c>
      <c r="IF213" s="86">
        <f t="shared" si="262"/>
        <v>9.7506299621845904E-168</v>
      </c>
      <c r="IG213" s="86">
        <f t="shared" si="262"/>
        <v>1.2677434822661675E-145</v>
      </c>
      <c r="II213" s="86">
        <f t="shared" si="263"/>
        <v>1.0979958327986774E-6</v>
      </c>
      <c r="IJ213" s="86">
        <f t="shared" si="263"/>
        <v>1.7680306036581808E-6</v>
      </c>
      <c r="IK213" s="86">
        <f t="shared" si="263"/>
        <v>4.1000766839283611E-7</v>
      </c>
      <c r="IL213" s="86">
        <f t="shared" si="263"/>
        <v>2.9977166253572461E-7</v>
      </c>
      <c r="IM213" s="86">
        <f t="shared" si="263"/>
        <v>3.1121215616659421E-7</v>
      </c>
      <c r="IN213" s="86">
        <f t="shared" si="263"/>
        <v>1.0168479241863426E-7</v>
      </c>
      <c r="IO213" s="86">
        <f t="shared" si="263"/>
        <v>1.4826222642935612E-8</v>
      </c>
      <c r="IP213" s="86">
        <f t="shared" si="263"/>
        <v>5.3707346743332295E-9</v>
      </c>
      <c r="IQ213" s="86">
        <f t="shared" si="263"/>
        <v>6.9751123057195631E-10</v>
      </c>
      <c r="IR213" s="86">
        <f t="shared" si="263"/>
        <v>5.1373390600065979E-9</v>
      </c>
      <c r="IS213" s="86">
        <f t="shared" si="263"/>
        <v>1.5636842477196364E-9</v>
      </c>
      <c r="IT213" s="86">
        <f t="shared" si="263"/>
        <v>8.3060965034461926E-9</v>
      </c>
      <c r="IU213" s="86">
        <f t="shared" si="263"/>
        <v>3.4019726793981283E-8</v>
      </c>
      <c r="IV213" s="86">
        <f t="shared" si="263"/>
        <v>9.7871082213046368E-19</v>
      </c>
      <c r="IW213" s="86">
        <f t="shared" si="263"/>
        <v>3.9408742210404158E-8</v>
      </c>
      <c r="IY213" s="86">
        <f t="shared" si="264"/>
        <v>1.0979958327986774E-6</v>
      </c>
      <c r="IZ213" s="86">
        <f t="shared" si="264"/>
        <v>1.7680306036581808E-6</v>
      </c>
      <c r="JA213" s="86">
        <f t="shared" si="264"/>
        <v>4.1000766839283611E-7</v>
      </c>
      <c r="JB213" s="86">
        <f t="shared" si="264"/>
        <v>2.9977166253572461E-7</v>
      </c>
      <c r="JC213" s="86">
        <f t="shared" si="264"/>
        <v>3.1121215616659421E-7</v>
      </c>
      <c r="JD213" s="86">
        <f t="shared" si="264"/>
        <v>1.0168479241863426E-7</v>
      </c>
      <c r="JE213" s="86">
        <f t="shared" si="264"/>
        <v>1.4826222642935612E-8</v>
      </c>
      <c r="JF213" s="86">
        <f t="shared" si="264"/>
        <v>5.3707346743332295E-9</v>
      </c>
      <c r="JG213" s="86">
        <f t="shared" si="264"/>
        <v>6.9751123057195631E-10</v>
      </c>
      <c r="JH213" s="86">
        <f t="shared" si="264"/>
        <v>5.1373390600065979E-9</v>
      </c>
      <c r="JI213" s="86">
        <f t="shared" si="264"/>
        <v>1.5636842477196364E-9</v>
      </c>
      <c r="JJ213" s="86">
        <f t="shared" si="264"/>
        <v>8.3060965034461926E-9</v>
      </c>
      <c r="JK213" s="86">
        <f t="shared" si="264"/>
        <v>3.4019726793981283E-8</v>
      </c>
      <c r="JL213" s="86">
        <f t="shared" si="264"/>
        <v>9.7871082213046368E-19</v>
      </c>
      <c r="JM213" s="86">
        <f t="shared" si="264"/>
        <v>3.9408742210404158E-8</v>
      </c>
    </row>
    <row r="214" spans="2:273" x14ac:dyDescent="0.25">
      <c r="B214" s="2">
        <v>187</v>
      </c>
      <c r="C214" s="37">
        <v>99.983000000000004</v>
      </c>
      <c r="D214" s="37">
        <v>100.017</v>
      </c>
      <c r="E214" s="37">
        <v>99.611000000000004</v>
      </c>
      <c r="F214" s="37">
        <v>98.852000000000004</v>
      </c>
      <c r="G214" s="37">
        <v>96.849000000000004</v>
      </c>
      <c r="H214" s="37">
        <v>96.754999999999995</v>
      </c>
      <c r="I214" s="37">
        <v>96.66</v>
      </c>
      <c r="J214" s="37">
        <v>96.263999999999996</v>
      </c>
      <c r="K214" s="37">
        <v>98.283000000000001</v>
      </c>
      <c r="L214" s="37">
        <v>98.66</v>
      </c>
      <c r="M214" s="37">
        <v>97.132000000000005</v>
      </c>
      <c r="N214" s="37">
        <v>95.453000000000003</v>
      </c>
      <c r="O214" s="37">
        <v>98.132000000000005</v>
      </c>
      <c r="P214" s="37">
        <v>98.811000000000007</v>
      </c>
      <c r="Q214" s="37">
        <v>98.906000000000006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122.57502513039357</v>
      </c>
      <c r="DL214" s="2">
        <f t="shared" si="268"/>
        <v>115.62346680761098</v>
      </c>
      <c r="DM214" s="2">
        <f t="shared" si="268"/>
        <v>121.3070219512195</v>
      </c>
      <c r="DN214" s="2">
        <f t="shared" si="268"/>
        <v>118.24238353576251</v>
      </c>
      <c r="DO214" s="2">
        <f t="shared" si="268"/>
        <v>114.68141766057559</v>
      </c>
      <c r="DP214" s="2">
        <f t="shared" si="268"/>
        <v>116.46399660794398</v>
      </c>
      <c r="DQ214" s="2">
        <f t="shared" si="268"/>
        <v>118.38072273702275</v>
      </c>
      <c r="DR214" s="2">
        <f t="shared" si="268"/>
        <v>120.37087055476529</v>
      </c>
      <c r="DS214" s="2">
        <f t="shared" si="268"/>
        <v>124.53694229691875</v>
      </c>
      <c r="DT214" s="2">
        <f t="shared" si="268"/>
        <v>122.99190570570573</v>
      </c>
      <c r="DU214" s="2">
        <f t="shared" si="268"/>
        <v>127.27518850278852</v>
      </c>
      <c r="DV214" s="2">
        <f t="shared" si="268"/>
        <v>113.44661593172118</v>
      </c>
      <c r="DW214" s="2">
        <f t="shared" si="268"/>
        <v>125.58618906048908</v>
      </c>
      <c r="DX214" s="2">
        <f t="shared" si="268"/>
        <v>112.5104346829641</v>
      </c>
      <c r="DY214" s="2">
        <f t="shared" si="268"/>
        <v>103.99728490915828</v>
      </c>
      <c r="EA214" s="2">
        <f t="shared" si="240"/>
        <v>95.92252347404451</v>
      </c>
      <c r="EB214" s="2">
        <f t="shared" si="240"/>
        <v>96.17124661016949</v>
      </c>
      <c r="EC214" s="2">
        <f t="shared" si="240"/>
        <v>94.38910065934067</v>
      </c>
      <c r="ED214" s="2">
        <f t="shared" si="240"/>
        <v>93.946156303479768</v>
      </c>
      <c r="EE214" s="2">
        <f t="shared" si="240"/>
        <v>91.956975908156267</v>
      </c>
      <c r="EF214" s="2">
        <f t="shared" si="239"/>
        <v>91.667439540507871</v>
      </c>
      <c r="EG214" s="2">
        <f t="shared" si="239"/>
        <v>92.05306165843264</v>
      </c>
      <c r="EH214" s="2">
        <f t="shared" si="239"/>
        <v>89.48615712468191</v>
      </c>
      <c r="EI214" s="2">
        <f t="shared" si="239"/>
        <v>88.852031394275173</v>
      </c>
      <c r="EJ214" s="2">
        <f t="shared" si="239"/>
        <v>92.822463908450743</v>
      </c>
      <c r="EK214" s="2">
        <f t="shared" si="239"/>
        <v>87.77598430286244</v>
      </c>
      <c r="EL214" s="2">
        <f t="shared" si="254"/>
        <v>89.744283817312692</v>
      </c>
      <c r="EM214" s="2">
        <f t="shared" si="255"/>
        <v>91.293947398027285</v>
      </c>
      <c r="EN214" s="2">
        <f t="shared" si="256"/>
        <v>96.659531044776116</v>
      </c>
      <c r="EO214" s="2">
        <f t="shared" si="257"/>
        <v>99.467383803500667</v>
      </c>
      <c r="EQ214" s="2">
        <f t="shared" ref="EQ214:FE227" si="269">CU$228*$B214+CU$229</f>
        <v>98.635253536022162</v>
      </c>
      <c r="ER214" s="2">
        <f t="shared" si="269"/>
        <v>98.875282639400041</v>
      </c>
      <c r="ES214" s="2">
        <f t="shared" si="269"/>
        <v>98.010277252678037</v>
      </c>
      <c r="ET214" s="2">
        <f t="shared" si="269"/>
        <v>96.387743876080179</v>
      </c>
      <c r="EU214" s="2">
        <f t="shared" si="269"/>
        <v>94.757218352566866</v>
      </c>
      <c r="EV214" s="2">
        <f t="shared" si="269"/>
        <v>94.73293656660492</v>
      </c>
      <c r="EW214" s="2">
        <f t="shared" si="269"/>
        <v>93.957878399769015</v>
      </c>
      <c r="EX214" s="2">
        <f t="shared" si="269"/>
        <v>93.182977276852014</v>
      </c>
      <c r="EY214" s="2">
        <f t="shared" si="269"/>
        <v>94.125247055855155</v>
      </c>
      <c r="EZ214" s="2">
        <f t="shared" si="269"/>
        <v>95.659984739418391</v>
      </c>
      <c r="FA214" s="2">
        <f t="shared" si="269"/>
        <v>92.510098395697113</v>
      </c>
      <c r="FB214" s="2">
        <f t="shared" si="269"/>
        <v>92.241464310230413</v>
      </c>
      <c r="FC214" s="2">
        <f t="shared" si="269"/>
        <v>94.667527167075619</v>
      </c>
      <c r="FD214" s="2">
        <f t="shared" si="269"/>
        <v>97.107687997887211</v>
      </c>
      <c r="FE214" s="2">
        <f t="shared" si="269"/>
        <v>96.703302188854138</v>
      </c>
      <c r="FG214" s="2">
        <f t="shared" ref="FG214:FU227" si="270">POWER(10,($B214-C$231)/C$229)/(1+POWER(10,($B214-C$231)/C$229))</f>
        <v>0.99999759607798755</v>
      </c>
      <c r="FH214" s="2">
        <f t="shared" si="270"/>
        <v>0.99999816184694323</v>
      </c>
      <c r="FI214" s="2">
        <f t="shared" si="270"/>
        <v>0.99999784173528039</v>
      </c>
      <c r="FJ214" s="2">
        <f t="shared" si="270"/>
        <v>0.99999780229762014</v>
      </c>
      <c r="FK214" s="2">
        <f t="shared" si="270"/>
        <v>0.99999759386106735</v>
      </c>
      <c r="FL214" s="2">
        <f t="shared" si="270"/>
        <v>0.99999765226570747</v>
      </c>
      <c r="FM214" s="2">
        <f t="shared" si="270"/>
        <v>0.99999765810203911</v>
      </c>
      <c r="FN214" s="2">
        <f t="shared" si="270"/>
        <v>0.99999773102546374</v>
      </c>
      <c r="FO214" s="2">
        <f t="shared" si="270"/>
        <v>0.99999754324648704</v>
      </c>
      <c r="FP214" s="2">
        <f t="shared" si="270"/>
        <v>0.9999977048303037</v>
      </c>
      <c r="FQ214" s="2">
        <f t="shared" si="270"/>
        <v>0.9999975984896402</v>
      </c>
      <c r="FR214" s="2">
        <f t="shared" si="270"/>
        <v>0.99999780696649787</v>
      </c>
      <c r="FS214" s="2">
        <f t="shared" si="270"/>
        <v>0.99999760518107428</v>
      </c>
      <c r="FT214" s="2">
        <f t="shared" si="270"/>
        <v>0.99999734116033911</v>
      </c>
      <c r="FU214" s="2">
        <f t="shared" si="270"/>
        <v>0.99999691612330888</v>
      </c>
      <c r="FW214" s="2">
        <f t="shared" si="260"/>
        <v>0.98515145459465014</v>
      </c>
      <c r="FX214" s="2">
        <f t="shared" si="260"/>
        <v>0.98716231235968399</v>
      </c>
      <c r="FY214" s="2">
        <f t="shared" si="260"/>
        <v>0.9871477982089345</v>
      </c>
      <c r="FZ214" s="2">
        <f t="shared" si="260"/>
        <v>0.98669281686064803</v>
      </c>
      <c r="GA214" s="2">
        <f t="shared" si="260"/>
        <v>0.98500162642552513</v>
      </c>
      <c r="GB214" s="2">
        <f t="shared" si="260"/>
        <v>0.98665141937972589</v>
      </c>
      <c r="GC214" s="2">
        <f t="shared" si="260"/>
        <v>0.98759482655508013</v>
      </c>
      <c r="GD214" s="2">
        <f t="shared" si="260"/>
        <v>0.9892962070321597</v>
      </c>
      <c r="GE214" s="2">
        <f t="shared" si="260"/>
        <v>0.98961050046306465</v>
      </c>
      <c r="GF214" s="2">
        <f t="shared" si="260"/>
        <v>0.98892429373344704</v>
      </c>
      <c r="GG214" s="2">
        <f t="shared" si="260"/>
        <v>0.98870310892532243</v>
      </c>
      <c r="GH214" s="2">
        <f t="shared" si="260"/>
        <v>0.98836574933909849</v>
      </c>
      <c r="GI214" s="2">
        <f t="shared" si="260"/>
        <v>0.98575389842093797</v>
      </c>
      <c r="GJ214" s="2">
        <f t="shared" si="260"/>
        <v>0.98323005242122785</v>
      </c>
      <c r="GK214" s="2">
        <f t="shared" si="260"/>
        <v>0.98344090183689348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9.3494108042504082E-98</v>
      </c>
      <c r="HT214" s="86">
        <f t="shared" si="262"/>
        <v>1.845689036696014E-90</v>
      </c>
      <c r="HU214" s="86">
        <f t="shared" si="262"/>
        <v>1.1107358104140322E-100</v>
      </c>
      <c r="HV214" s="86">
        <f t="shared" si="262"/>
        <v>9.7227529117976046E-105</v>
      </c>
      <c r="HW214" s="86">
        <f t="shared" si="262"/>
        <v>1.4246958361063399E-106</v>
      </c>
      <c r="HX214" s="86">
        <f t="shared" si="262"/>
        <v>9.8527253077781945E-112</v>
      </c>
      <c r="HY214" s="86">
        <f t="shared" si="262"/>
        <v>3.7143791593848637E-127</v>
      </c>
      <c r="HZ214" s="86">
        <f t="shared" si="262"/>
        <v>2.1525588506245384E-128</v>
      </c>
      <c r="IA214" s="86">
        <f t="shared" si="262"/>
        <v>8.3333099340187861E-144</v>
      </c>
      <c r="IB214" s="86">
        <f t="shared" si="262"/>
        <v>1.3996480169657639E-133</v>
      </c>
      <c r="IC214" s="86">
        <f t="shared" si="262"/>
        <v>1.4747946693519445E-140</v>
      </c>
      <c r="ID214" s="86">
        <f t="shared" si="262"/>
        <v>8.3500195603593821E-129</v>
      </c>
      <c r="IE214" s="86">
        <f t="shared" si="262"/>
        <v>6.3347621568829553E-124</v>
      </c>
      <c r="IF214" s="86">
        <f t="shared" si="262"/>
        <v>1.361498037143358E-172</v>
      </c>
      <c r="IG214" s="86">
        <f t="shared" si="262"/>
        <v>6.7366371683498826E-150</v>
      </c>
      <c r="II214" s="86">
        <f t="shared" si="263"/>
        <v>6.2732891711031597E-7</v>
      </c>
      <c r="IJ214" s="86">
        <f t="shared" si="263"/>
        <v>1.0511053085801373E-6</v>
      </c>
      <c r="IK214" s="86">
        <f t="shared" si="263"/>
        <v>2.2910821309965083E-7</v>
      </c>
      <c r="IL214" s="86">
        <f t="shared" si="263"/>
        <v>1.6447141067429659E-7</v>
      </c>
      <c r="IM214" s="86">
        <f t="shared" si="263"/>
        <v>1.6798166018526404E-7</v>
      </c>
      <c r="IN214" s="86">
        <f t="shared" si="263"/>
        <v>5.3240904271863757E-8</v>
      </c>
      <c r="IO214" s="86">
        <f t="shared" si="263"/>
        <v>7.2384946575966503E-9</v>
      </c>
      <c r="IP214" s="86">
        <f t="shared" si="263"/>
        <v>2.5775919254214694E-9</v>
      </c>
      <c r="IQ214" s="86">
        <f t="shared" si="263"/>
        <v>3.0964044314278653E-10</v>
      </c>
      <c r="IR214" s="86">
        <f t="shared" si="263"/>
        <v>2.4467892319075522E-9</v>
      </c>
      <c r="IS214" s="86">
        <f t="shared" si="263"/>
        <v>7.0650671402830847E-10</v>
      </c>
      <c r="IT214" s="86">
        <f t="shared" si="263"/>
        <v>4.0015636174536183E-9</v>
      </c>
      <c r="IU214" s="86">
        <f t="shared" si="263"/>
        <v>1.6805852567669498E-8</v>
      </c>
      <c r="IV214" s="86">
        <f t="shared" si="263"/>
        <v>1.5372904663998026E-19</v>
      </c>
      <c r="IW214" s="86">
        <f t="shared" si="263"/>
        <v>1.9070779383996879E-8</v>
      </c>
      <c r="IY214" s="86">
        <f t="shared" si="264"/>
        <v>6.2732891711031597E-7</v>
      </c>
      <c r="IZ214" s="86">
        <f t="shared" si="264"/>
        <v>1.0511053085801373E-6</v>
      </c>
      <c r="JA214" s="86">
        <f t="shared" si="264"/>
        <v>2.2910821309965083E-7</v>
      </c>
      <c r="JB214" s="86">
        <f t="shared" si="264"/>
        <v>1.6447141067429659E-7</v>
      </c>
      <c r="JC214" s="86">
        <f t="shared" si="264"/>
        <v>1.6798166018526404E-7</v>
      </c>
      <c r="JD214" s="86">
        <f t="shared" si="264"/>
        <v>5.3240904271863757E-8</v>
      </c>
      <c r="JE214" s="86">
        <f t="shared" si="264"/>
        <v>7.2384946575966503E-9</v>
      </c>
      <c r="JF214" s="86">
        <f t="shared" si="264"/>
        <v>2.5775919254214694E-9</v>
      </c>
      <c r="JG214" s="86">
        <f t="shared" si="264"/>
        <v>3.0964044314278653E-10</v>
      </c>
      <c r="JH214" s="86">
        <f t="shared" si="264"/>
        <v>2.4467892319075522E-9</v>
      </c>
      <c r="JI214" s="86">
        <f t="shared" si="264"/>
        <v>7.0650671402830847E-10</v>
      </c>
      <c r="JJ214" s="86">
        <f t="shared" si="264"/>
        <v>4.0015636174536183E-9</v>
      </c>
      <c r="JK214" s="86">
        <f t="shared" si="264"/>
        <v>1.6805852567669498E-8</v>
      </c>
      <c r="JL214" s="86">
        <f t="shared" si="264"/>
        <v>1.5372904663998026E-19</v>
      </c>
      <c r="JM214" s="86">
        <f t="shared" si="264"/>
        <v>1.9070779383996879E-8</v>
      </c>
    </row>
    <row r="215" spans="2:273" x14ac:dyDescent="0.25">
      <c r="B215" s="2">
        <v>188</v>
      </c>
      <c r="C215" s="37">
        <v>100.46599999999999</v>
      </c>
      <c r="D215" s="37">
        <v>99.69</v>
      </c>
      <c r="E215" s="37">
        <v>100.352</v>
      </c>
      <c r="F215" s="37">
        <v>98.888999999999996</v>
      </c>
      <c r="G215" s="37">
        <v>96.17</v>
      </c>
      <c r="H215" s="37">
        <v>96.641999999999996</v>
      </c>
      <c r="I215" s="37">
        <v>97.093999999999994</v>
      </c>
      <c r="J215" s="37">
        <v>96.245000000000005</v>
      </c>
      <c r="K215" s="37">
        <v>98.302000000000007</v>
      </c>
      <c r="L215" s="37">
        <v>98.245000000000005</v>
      </c>
      <c r="M215" s="37">
        <v>97.037999999999997</v>
      </c>
      <c r="N215" s="37">
        <v>94.754999999999995</v>
      </c>
      <c r="O215" s="37">
        <v>98.283000000000001</v>
      </c>
      <c r="P215" s="37">
        <v>98.453000000000003</v>
      </c>
      <c r="Q215" s="37">
        <v>98.019000000000005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122.56787174016124</v>
      </c>
      <c r="DL215" s="2">
        <f t="shared" si="268"/>
        <v>115.57364883720929</v>
      </c>
      <c r="DM215" s="2">
        <f t="shared" si="268"/>
        <v>121.29601116322701</v>
      </c>
      <c r="DN215" s="2">
        <f t="shared" si="268"/>
        <v>118.22660701754388</v>
      </c>
      <c r="DO215" s="2">
        <f t="shared" si="268"/>
        <v>114.64844993981841</v>
      </c>
      <c r="DP215" s="2">
        <f t="shared" si="268"/>
        <v>116.44818678192364</v>
      </c>
      <c r="DQ215" s="2">
        <f t="shared" si="268"/>
        <v>118.36770497640498</v>
      </c>
      <c r="DR215" s="2">
        <f t="shared" si="268"/>
        <v>120.38027667140825</v>
      </c>
      <c r="DS215" s="2">
        <f t="shared" si="268"/>
        <v>124.58463361344536</v>
      </c>
      <c r="DT215" s="2">
        <f t="shared" si="268"/>
        <v>123.02482552552556</v>
      </c>
      <c r="DU215" s="2">
        <f t="shared" si="268"/>
        <v>127.33047009867012</v>
      </c>
      <c r="DV215" s="2">
        <f t="shared" si="268"/>
        <v>113.41443812233284</v>
      </c>
      <c r="DW215" s="2">
        <f t="shared" si="268"/>
        <v>125.62574980694983</v>
      </c>
      <c r="DX215" s="2">
        <f t="shared" si="268"/>
        <v>112.46132620320856</v>
      </c>
      <c r="DY215" s="2">
        <f t="shared" si="268"/>
        <v>103.89118079347421</v>
      </c>
      <c r="EA215" s="2">
        <f t="shared" si="240"/>
        <v>95.745348402738173</v>
      </c>
      <c r="EB215" s="2">
        <f t="shared" si="240"/>
        <v>96.00954418886198</v>
      </c>
      <c r="EC215" s="2">
        <f t="shared" si="240"/>
        <v>94.198401538461553</v>
      </c>
      <c r="ED215" s="2">
        <f t="shared" si="240"/>
        <v>93.760552567027972</v>
      </c>
      <c r="EE215" s="2">
        <f t="shared" si="240"/>
        <v>91.767230157642217</v>
      </c>
      <c r="EF215" s="2">
        <f t="shared" si="239"/>
        <v>91.499186759371241</v>
      </c>
      <c r="EG215" s="2">
        <f t="shared" si="239"/>
        <v>91.892225225225246</v>
      </c>
      <c r="EH215" s="2">
        <f t="shared" si="239"/>
        <v>89.315310008481745</v>
      </c>
      <c r="EI215" s="2">
        <f t="shared" si="239"/>
        <v>88.65747029855342</v>
      </c>
      <c r="EJ215" s="2">
        <f t="shared" si="239"/>
        <v>92.658451317999777</v>
      </c>
      <c r="EK215" s="2">
        <f t="shared" si="239"/>
        <v>87.546829639889211</v>
      </c>
      <c r="EL215" s="2">
        <f t="shared" si="254"/>
        <v>89.547226732244127</v>
      </c>
      <c r="EM215" s="2">
        <f t="shared" si="255"/>
        <v>91.102201407603161</v>
      </c>
      <c r="EN215" s="2">
        <f t="shared" si="256"/>
        <v>96.536654776119406</v>
      </c>
      <c r="EO215" s="2">
        <f t="shared" si="257"/>
        <v>99.348552575642273</v>
      </c>
      <c r="EQ215" s="2">
        <f t="shared" si="269"/>
        <v>98.490455517289448</v>
      </c>
      <c r="ER215" s="2">
        <f t="shared" si="269"/>
        <v>98.744633787366837</v>
      </c>
      <c r="ES215" s="2">
        <f t="shared" si="269"/>
        <v>97.861929006511261</v>
      </c>
      <c r="ET215" s="2">
        <f t="shared" si="269"/>
        <v>96.23093452866496</v>
      </c>
      <c r="EU215" s="2">
        <f t="shared" si="269"/>
        <v>94.600377886949445</v>
      </c>
      <c r="EV215" s="2">
        <f t="shared" si="269"/>
        <v>94.600574238695941</v>
      </c>
      <c r="EW215" s="2">
        <f t="shared" si="269"/>
        <v>93.819201923721437</v>
      </c>
      <c r="EX215" s="2">
        <f t="shared" si="269"/>
        <v>93.054644391640721</v>
      </c>
      <c r="EY215" s="2">
        <f t="shared" si="269"/>
        <v>93.991664769426677</v>
      </c>
      <c r="EZ215" s="2">
        <f t="shared" si="269"/>
        <v>95.529469018139963</v>
      </c>
      <c r="FA215" s="2">
        <f t="shared" si="269"/>
        <v>92.335841634842865</v>
      </c>
      <c r="FB215" s="2">
        <f t="shared" si="269"/>
        <v>92.0736536278974</v>
      </c>
      <c r="FC215" s="2">
        <f t="shared" si="269"/>
        <v>94.516224062725342</v>
      </c>
      <c r="FD215" s="2">
        <f t="shared" si="269"/>
        <v>96.990236238606641</v>
      </c>
      <c r="FE215" s="2">
        <f t="shared" si="269"/>
        <v>96.552232684918962</v>
      </c>
      <c r="FG215" s="2">
        <f t="shared" si="270"/>
        <v>0.99999780759660395</v>
      </c>
      <c r="FH215" s="2">
        <f t="shared" si="270"/>
        <v>0.9999983235842167</v>
      </c>
      <c r="FI215" s="2">
        <f t="shared" si="270"/>
        <v>0.99999803163880763</v>
      </c>
      <c r="FJ215" s="2">
        <f t="shared" si="270"/>
        <v>0.99999799567122027</v>
      </c>
      <c r="FK215" s="2">
        <f t="shared" si="270"/>
        <v>0.99999780557474782</v>
      </c>
      <c r="FL215" s="2">
        <f t="shared" si="270"/>
        <v>0.99999785884043502</v>
      </c>
      <c r="FM215" s="2">
        <f t="shared" si="270"/>
        <v>0.99999786416323488</v>
      </c>
      <c r="FN215" s="2">
        <f t="shared" si="270"/>
        <v>0.99999793067021558</v>
      </c>
      <c r="FO215" s="2">
        <f t="shared" si="270"/>
        <v>0.99999775941368219</v>
      </c>
      <c r="FP215" s="2">
        <f t="shared" si="270"/>
        <v>0.99999790677993605</v>
      </c>
      <c r="FQ215" s="2">
        <f t="shared" si="270"/>
        <v>0.99999780979605823</v>
      </c>
      <c r="FR215" s="2">
        <f t="shared" si="270"/>
        <v>0.99999799992928906</v>
      </c>
      <c r="FS215" s="2">
        <f t="shared" si="270"/>
        <v>0.99999781589872117</v>
      </c>
      <c r="FT215" s="2">
        <f t="shared" si="270"/>
        <v>0.99999757510884191</v>
      </c>
      <c r="FU215" s="2">
        <f t="shared" si="270"/>
        <v>0.99999718747026722</v>
      </c>
      <c r="FW215" s="2">
        <f t="shared" si="260"/>
        <v>0.98644024967806232</v>
      </c>
      <c r="FX215" s="2">
        <f t="shared" si="260"/>
        <v>0.98827864954766587</v>
      </c>
      <c r="FY215" s="2">
        <f t="shared" si="260"/>
        <v>0.98826538251257734</v>
      </c>
      <c r="FZ215" s="2">
        <f t="shared" si="260"/>
        <v>0.98784947783654109</v>
      </c>
      <c r="GA215" s="2">
        <f t="shared" si="260"/>
        <v>0.98630324519810386</v>
      </c>
      <c r="GB215" s="2">
        <f t="shared" si="260"/>
        <v>0.98781163417805395</v>
      </c>
      <c r="GC215" s="2">
        <f t="shared" si="260"/>
        <v>0.98867398477295221</v>
      </c>
      <c r="GD215" s="2">
        <f t="shared" si="260"/>
        <v>0.99022882212225705</v>
      </c>
      <c r="GE215" s="2">
        <f t="shared" si="260"/>
        <v>0.99051599387608114</v>
      </c>
      <c r="GF215" s="2">
        <f t="shared" si="260"/>
        <v>0.98988898221890087</v>
      </c>
      <c r="GG215" s="2">
        <f t="shared" si="260"/>
        <v>0.98968686158841335</v>
      </c>
      <c r="GH215" s="2">
        <f t="shared" si="260"/>
        <v>0.98937856425368498</v>
      </c>
      <c r="GI215" s="2">
        <f t="shared" si="260"/>
        <v>0.98699109424517883</v>
      </c>
      <c r="GJ215" s="2">
        <f t="shared" si="260"/>
        <v>0.98468302470818081</v>
      </c>
      <c r="GK215" s="2">
        <f t="shared" si="260"/>
        <v>0.98487588683255256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1.744378724803563E-100</v>
      </c>
      <c r="HT215" s="86">
        <f t="shared" si="262"/>
        <v>6.0695646929448227E-93</v>
      </c>
      <c r="HU215" s="86">
        <f t="shared" si="262"/>
        <v>1.8455407351438269E-103</v>
      </c>
      <c r="HV215" s="86">
        <f t="shared" si="262"/>
        <v>1.2438862060346897E-107</v>
      </c>
      <c r="HW215" s="86">
        <f t="shared" si="262"/>
        <v>1.4201255541109434E-109</v>
      </c>
      <c r="HX215" s="86">
        <f t="shared" si="262"/>
        <v>7.6723337606259459E-115</v>
      </c>
      <c r="HY215" s="86">
        <f t="shared" si="262"/>
        <v>1.2606857994921536E-130</v>
      </c>
      <c r="HZ215" s="86">
        <f t="shared" si="262"/>
        <v>7.2786526114771087E-132</v>
      </c>
      <c r="IA215" s="86">
        <f t="shared" si="262"/>
        <v>1.1554196313514843E-147</v>
      </c>
      <c r="IB215" s="86">
        <f t="shared" si="262"/>
        <v>3.7393170959469594E-137</v>
      </c>
      <c r="IC215" s="86">
        <f t="shared" si="262"/>
        <v>2.3031693133880249E-144</v>
      </c>
      <c r="ID215" s="86">
        <f t="shared" si="262"/>
        <v>2.6429464842024986E-132</v>
      </c>
      <c r="IE215" s="86">
        <f t="shared" si="262"/>
        <v>2.2446870010226647E-127</v>
      </c>
      <c r="IF215" s="86">
        <f t="shared" si="262"/>
        <v>1.6183453703844817E-177</v>
      </c>
      <c r="IG215" s="86">
        <f t="shared" si="262"/>
        <v>3.0999036789869588E-154</v>
      </c>
      <c r="II215" s="86">
        <f t="shared" si="263"/>
        <v>3.5429353158859523E-7</v>
      </c>
      <c r="IJ215" s="86">
        <f t="shared" si="263"/>
        <v>6.1845042019866705E-7</v>
      </c>
      <c r="IK215" s="86">
        <f t="shared" si="263"/>
        <v>1.2653713058756501E-7</v>
      </c>
      <c r="IL215" s="86">
        <f t="shared" si="263"/>
        <v>8.9147435759223398E-8</v>
      </c>
      <c r="IM215" s="86">
        <f t="shared" si="263"/>
        <v>8.9512477870853867E-8</v>
      </c>
      <c r="IN215" s="86">
        <f t="shared" si="263"/>
        <v>2.7511430030756635E-8</v>
      </c>
      <c r="IO215" s="86">
        <f t="shared" si="263"/>
        <v>3.48333036368736E-9</v>
      </c>
      <c r="IP215" s="86">
        <f t="shared" si="263"/>
        <v>1.2194663871471175E-9</v>
      </c>
      <c r="IQ215" s="86">
        <f t="shared" si="263"/>
        <v>1.3529759149923827E-10</v>
      </c>
      <c r="IR215" s="86">
        <f t="shared" si="263"/>
        <v>1.1484591667958619E-9</v>
      </c>
      <c r="IS215" s="86">
        <f t="shared" si="263"/>
        <v>3.142263242984393E-10</v>
      </c>
      <c r="IT215" s="86">
        <f t="shared" si="263"/>
        <v>1.9000217635600851E-9</v>
      </c>
      <c r="IU215" s="86">
        <f t="shared" si="263"/>
        <v>8.1814764968445627E-9</v>
      </c>
      <c r="IV215" s="86">
        <f t="shared" si="263"/>
        <v>2.3168207882425956E-20</v>
      </c>
      <c r="IW215" s="86">
        <f t="shared" si="263"/>
        <v>9.0856300902246151E-9</v>
      </c>
      <c r="IY215" s="86">
        <f t="shared" si="264"/>
        <v>3.5429353158859523E-7</v>
      </c>
      <c r="IZ215" s="86">
        <f t="shared" si="264"/>
        <v>6.1845042019866705E-7</v>
      </c>
      <c r="JA215" s="86">
        <f t="shared" si="264"/>
        <v>1.2653713058756501E-7</v>
      </c>
      <c r="JB215" s="86">
        <f t="shared" si="264"/>
        <v>8.9147435759223398E-8</v>
      </c>
      <c r="JC215" s="86">
        <f t="shared" si="264"/>
        <v>8.9512477870853867E-8</v>
      </c>
      <c r="JD215" s="86">
        <f t="shared" si="264"/>
        <v>2.7511430030756635E-8</v>
      </c>
      <c r="JE215" s="86">
        <f t="shared" si="264"/>
        <v>3.48333036368736E-9</v>
      </c>
      <c r="JF215" s="86">
        <f t="shared" si="264"/>
        <v>1.2194663871471175E-9</v>
      </c>
      <c r="JG215" s="86">
        <f t="shared" si="264"/>
        <v>1.3529759149923827E-10</v>
      </c>
      <c r="JH215" s="86">
        <f t="shared" si="264"/>
        <v>1.1484591667958619E-9</v>
      </c>
      <c r="JI215" s="86">
        <f t="shared" si="264"/>
        <v>3.142263242984393E-10</v>
      </c>
      <c r="JJ215" s="86">
        <f t="shared" si="264"/>
        <v>1.9000217635600851E-9</v>
      </c>
      <c r="JK215" s="86">
        <f t="shared" si="264"/>
        <v>8.1814764968445627E-9</v>
      </c>
      <c r="JL215" s="86">
        <f t="shared" si="264"/>
        <v>2.3168207882425956E-20</v>
      </c>
      <c r="JM215" s="86">
        <f t="shared" si="264"/>
        <v>9.0856300902246151E-9</v>
      </c>
    </row>
    <row r="216" spans="2:273" x14ac:dyDescent="0.25">
      <c r="B216" s="2">
        <v>189</v>
      </c>
      <c r="C216" s="37">
        <v>100.259</v>
      </c>
      <c r="D216" s="37">
        <v>99.741</v>
      </c>
      <c r="E216" s="37">
        <v>99.352000000000004</v>
      </c>
      <c r="F216" s="37">
        <v>98.647999999999996</v>
      </c>
      <c r="G216" s="37">
        <v>97.546999999999997</v>
      </c>
      <c r="H216" s="37">
        <v>97.528000000000006</v>
      </c>
      <c r="I216" s="37">
        <v>96.962000000000003</v>
      </c>
      <c r="J216" s="37">
        <v>96.887</v>
      </c>
      <c r="K216" s="37">
        <v>98.132000000000005</v>
      </c>
      <c r="L216" s="37">
        <v>96.792000000000002</v>
      </c>
      <c r="M216" s="37">
        <v>95.906000000000006</v>
      </c>
      <c r="N216" s="37">
        <v>95.263999999999996</v>
      </c>
      <c r="O216" s="37">
        <v>98.603999999999999</v>
      </c>
      <c r="P216" s="37">
        <v>97.887</v>
      </c>
      <c r="Q216" s="37">
        <v>98.075000000000003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122.56071834992891</v>
      </c>
      <c r="DL216" s="2">
        <f t="shared" si="268"/>
        <v>115.5238308668076</v>
      </c>
      <c r="DM216" s="2">
        <f t="shared" si="268"/>
        <v>121.2850003752345</v>
      </c>
      <c r="DN216" s="2">
        <f t="shared" si="268"/>
        <v>118.21083049932527</v>
      </c>
      <c r="DO216" s="2">
        <f t="shared" si="268"/>
        <v>114.61548221906121</v>
      </c>
      <c r="DP216" s="2">
        <f t="shared" si="268"/>
        <v>116.43237695590328</v>
      </c>
      <c r="DQ216" s="2">
        <f t="shared" si="268"/>
        <v>118.35468721578722</v>
      </c>
      <c r="DR216" s="2">
        <f t="shared" si="268"/>
        <v>120.3896827880512</v>
      </c>
      <c r="DS216" s="2">
        <f t="shared" si="268"/>
        <v>124.63232492997197</v>
      </c>
      <c r="DT216" s="2">
        <f t="shared" si="268"/>
        <v>123.05774534534538</v>
      </c>
      <c r="DU216" s="2">
        <f t="shared" si="268"/>
        <v>127.38575169455171</v>
      </c>
      <c r="DV216" s="2">
        <f t="shared" si="268"/>
        <v>113.38226031294451</v>
      </c>
      <c r="DW216" s="2">
        <f t="shared" si="268"/>
        <v>125.66531055341056</v>
      </c>
      <c r="DX216" s="2">
        <f t="shared" si="268"/>
        <v>112.41221772345303</v>
      </c>
      <c r="DY216" s="2">
        <f t="shared" si="268"/>
        <v>103.7850766777901</v>
      </c>
      <c r="EA216" s="2">
        <f t="shared" si="240"/>
        <v>95.568173331431836</v>
      </c>
      <c r="EB216" s="2">
        <f t="shared" si="240"/>
        <v>95.84784176755447</v>
      </c>
      <c r="EC216" s="2">
        <f t="shared" si="240"/>
        <v>94.007702417582436</v>
      </c>
      <c r="ED216" s="2">
        <f t="shared" si="240"/>
        <v>93.574948830576176</v>
      </c>
      <c r="EE216" s="2">
        <f t="shared" si="240"/>
        <v>91.577484407128168</v>
      </c>
      <c r="EF216" s="2">
        <f t="shared" si="239"/>
        <v>91.330933978234597</v>
      </c>
      <c r="EG216" s="2">
        <f t="shared" si="239"/>
        <v>91.731388792017839</v>
      </c>
      <c r="EH216" s="2">
        <f t="shared" si="239"/>
        <v>89.144462892281581</v>
      </c>
      <c r="EI216" s="2">
        <f t="shared" si="239"/>
        <v>88.462909202831653</v>
      </c>
      <c r="EJ216" s="2">
        <f t="shared" si="239"/>
        <v>92.494438727548811</v>
      </c>
      <c r="EK216" s="2">
        <f t="shared" si="239"/>
        <v>87.317674976915981</v>
      </c>
      <c r="EL216" s="2">
        <f t="shared" si="254"/>
        <v>89.350169647175562</v>
      </c>
      <c r="EM216" s="2">
        <f t="shared" si="255"/>
        <v>90.910455417179051</v>
      </c>
      <c r="EN216" s="2">
        <f t="shared" si="256"/>
        <v>96.413778507462695</v>
      </c>
      <c r="EO216" s="2">
        <f t="shared" si="257"/>
        <v>99.22972134778388</v>
      </c>
      <c r="EQ216" s="2">
        <f t="shared" si="269"/>
        <v>98.345657498556747</v>
      </c>
      <c r="ER216" s="2">
        <f t="shared" si="269"/>
        <v>98.613984935333633</v>
      </c>
      <c r="ES216" s="2">
        <f t="shared" si="269"/>
        <v>97.713580760344485</v>
      </c>
      <c r="ET216" s="2">
        <f t="shared" si="269"/>
        <v>96.074125181249741</v>
      </c>
      <c r="EU216" s="2">
        <f t="shared" si="269"/>
        <v>94.443537421332053</v>
      </c>
      <c r="EV216" s="2">
        <f t="shared" si="269"/>
        <v>94.468211910786962</v>
      </c>
      <c r="EW216" s="2">
        <f t="shared" si="269"/>
        <v>93.680525447673858</v>
      </c>
      <c r="EX216" s="2">
        <f t="shared" si="269"/>
        <v>92.926311506429414</v>
      </c>
      <c r="EY216" s="2">
        <f t="shared" si="269"/>
        <v>93.858082482998213</v>
      </c>
      <c r="EZ216" s="2">
        <f t="shared" si="269"/>
        <v>95.398953296861521</v>
      </c>
      <c r="FA216" s="2">
        <f t="shared" si="269"/>
        <v>92.16158487398863</v>
      </c>
      <c r="FB216" s="2">
        <f t="shared" si="269"/>
        <v>91.905842945564373</v>
      </c>
      <c r="FC216" s="2">
        <f t="shared" si="269"/>
        <v>94.364920958375066</v>
      </c>
      <c r="FD216" s="2">
        <f t="shared" si="269"/>
        <v>96.872784479326057</v>
      </c>
      <c r="FE216" s="2">
        <f t="shared" si="269"/>
        <v>96.401163180983787</v>
      </c>
      <c r="FG216" s="2">
        <f t="shared" si="270"/>
        <v>0.99999800050395282</v>
      </c>
      <c r="FH216" s="2">
        <f t="shared" si="270"/>
        <v>0.99999847109040885</v>
      </c>
      <c r="FI216" s="2">
        <f t="shared" si="270"/>
        <v>0.99999820483294588</v>
      </c>
      <c r="FJ216" s="2">
        <f t="shared" si="270"/>
        <v>0.99999817203010488</v>
      </c>
      <c r="FK216" s="2">
        <f t="shared" si="270"/>
        <v>0.9999979986599975</v>
      </c>
      <c r="FL216" s="2">
        <f t="shared" si="270"/>
        <v>0.99999804723889996</v>
      </c>
      <c r="FM216" s="2">
        <f t="shared" si="270"/>
        <v>0.99999805209335302</v>
      </c>
      <c r="FN216" s="2">
        <f t="shared" si="270"/>
        <v>0.99999811274846273</v>
      </c>
      <c r="FO216" s="2">
        <f t="shared" si="270"/>
        <v>0.99999795656058876</v>
      </c>
      <c r="FP216" s="2">
        <f t="shared" si="270"/>
        <v>0.99999809096026093</v>
      </c>
      <c r="FQ216" s="2">
        <f t="shared" si="270"/>
        <v>0.99999800250987969</v>
      </c>
      <c r="FR216" s="2">
        <f t="shared" si="270"/>
        <v>0.99999817591351114</v>
      </c>
      <c r="FS216" s="2">
        <f t="shared" si="270"/>
        <v>0.99999800807557671</v>
      </c>
      <c r="FT216" s="2">
        <f t="shared" si="270"/>
        <v>0.99999778847250764</v>
      </c>
      <c r="FU216" s="2">
        <f t="shared" si="270"/>
        <v>0.99999743494176296</v>
      </c>
      <c r="FW216" s="2">
        <f t="shared" si="260"/>
        <v>0.9876185883283608</v>
      </c>
      <c r="FX216" s="2">
        <f t="shared" si="260"/>
        <v>0.98929896480379975</v>
      </c>
      <c r="FY216" s="2">
        <f t="shared" si="260"/>
        <v>0.98928684011310775</v>
      </c>
      <c r="FZ216" s="2">
        <f t="shared" si="260"/>
        <v>0.98890673211235181</v>
      </c>
      <c r="GA216" s="2">
        <f t="shared" si="260"/>
        <v>0.98749333855404053</v>
      </c>
      <c r="GB216" s="2">
        <f t="shared" si="260"/>
        <v>0.98887214425335046</v>
      </c>
      <c r="GC216" s="2">
        <f t="shared" si="260"/>
        <v>0.98966024709410039</v>
      </c>
      <c r="GD216" s="2">
        <f t="shared" si="260"/>
        <v>0.99108091160694434</v>
      </c>
      <c r="GE216" s="2">
        <f t="shared" si="260"/>
        <v>0.99134325965348113</v>
      </c>
      <c r="GF216" s="2">
        <f t="shared" si="260"/>
        <v>0.99077043100866546</v>
      </c>
      <c r="GG216" s="2">
        <f t="shared" si="260"/>
        <v>0.99058576308435697</v>
      </c>
      <c r="GH216" s="2">
        <f t="shared" si="260"/>
        <v>0.99030407393642539</v>
      </c>
      <c r="GI216" s="2">
        <f t="shared" si="260"/>
        <v>0.98812214103891283</v>
      </c>
      <c r="GJ216" s="2">
        <f t="shared" si="260"/>
        <v>0.98601190035696273</v>
      </c>
      <c r="GK216" s="2">
        <f t="shared" si="260"/>
        <v>0.98618826477818333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2.9808808277263679E-103</v>
      </c>
      <c r="HT216" s="86">
        <f t="shared" si="262"/>
        <v>1.844949792987392E-95</v>
      </c>
      <c r="HU216" s="86">
        <f t="shared" si="262"/>
        <v>2.8068669157405743E-106</v>
      </c>
      <c r="HV216" s="86">
        <f t="shared" si="262"/>
        <v>1.4514029228486812E-110</v>
      </c>
      <c r="HW216" s="86">
        <f t="shared" si="262"/>
        <v>1.2842694891154791E-112</v>
      </c>
      <c r="HX216" s="86">
        <f t="shared" si="262"/>
        <v>5.4082946819853444E-118</v>
      </c>
      <c r="HY216" s="86">
        <f t="shared" si="262"/>
        <v>3.8376240607151589E-134</v>
      </c>
      <c r="HZ216" s="86">
        <f t="shared" si="262"/>
        <v>2.2094916293301385E-135</v>
      </c>
      <c r="IA216" s="86">
        <f t="shared" si="262"/>
        <v>1.4224231908751377E-151</v>
      </c>
      <c r="IB216" s="86">
        <f t="shared" si="262"/>
        <v>8.9505327061449146E-141</v>
      </c>
      <c r="IC216" s="86">
        <f t="shared" si="262"/>
        <v>3.1951747928939642E-148</v>
      </c>
      <c r="ID216" s="86">
        <f t="shared" si="262"/>
        <v>7.4991770769731036E-136</v>
      </c>
      <c r="IE216" s="86">
        <f t="shared" si="262"/>
        <v>7.122053596182449E-131</v>
      </c>
      <c r="IF216" s="86">
        <f t="shared" si="262"/>
        <v>1.6375432411774975E-182</v>
      </c>
      <c r="IG216" s="86">
        <f t="shared" si="262"/>
        <v>1.2352189189330307E-158</v>
      </c>
      <c r="II216" s="86">
        <f t="shared" si="263"/>
        <v>1.9778729428596902E-7</v>
      </c>
      <c r="IJ216" s="86">
        <f t="shared" si="263"/>
        <v>3.6013088560799164E-7</v>
      </c>
      <c r="IK216" s="86">
        <f t="shared" si="263"/>
        <v>6.9074596411971962E-8</v>
      </c>
      <c r="IL216" s="86">
        <f t="shared" si="263"/>
        <v>4.7735350716756391E-8</v>
      </c>
      <c r="IM216" s="86">
        <f t="shared" si="263"/>
        <v>4.7088558955157706E-8</v>
      </c>
      <c r="IN216" s="86">
        <f t="shared" si="263"/>
        <v>1.4029859311275182E-8</v>
      </c>
      <c r="IO216" s="86">
        <f t="shared" si="263"/>
        <v>1.6522049726539953E-9</v>
      </c>
      <c r="IP216" s="86">
        <f t="shared" si="263"/>
        <v>5.687159014890585E-10</v>
      </c>
      <c r="IQ216" s="86">
        <f t="shared" si="263"/>
        <v>5.8189280137231389E-11</v>
      </c>
      <c r="IR216" s="86">
        <f t="shared" si="263"/>
        <v>5.312387619852839E-10</v>
      </c>
      <c r="IS216" s="86">
        <f t="shared" si="263"/>
        <v>1.3756952793506452E-10</v>
      </c>
      <c r="IT216" s="86">
        <f t="shared" si="263"/>
        <v>8.8915588708707763E-10</v>
      </c>
      <c r="IU216" s="86">
        <f t="shared" si="263"/>
        <v>3.9249842056681049E-9</v>
      </c>
      <c r="IV216" s="86">
        <f t="shared" si="263"/>
        <v>3.3500817161396076E-21</v>
      </c>
      <c r="IW216" s="86">
        <f t="shared" si="263"/>
        <v>4.2613319306086158E-9</v>
      </c>
      <c r="IY216" s="86">
        <f t="shared" si="264"/>
        <v>1.9778729428596902E-7</v>
      </c>
      <c r="IZ216" s="86">
        <f t="shared" si="264"/>
        <v>3.6013088560799164E-7</v>
      </c>
      <c r="JA216" s="86">
        <f t="shared" si="264"/>
        <v>6.9074596411971962E-8</v>
      </c>
      <c r="JB216" s="86">
        <f t="shared" si="264"/>
        <v>4.7735350716756391E-8</v>
      </c>
      <c r="JC216" s="86">
        <f t="shared" si="264"/>
        <v>4.7088558955157706E-8</v>
      </c>
      <c r="JD216" s="86">
        <f t="shared" si="264"/>
        <v>1.4029859311275182E-8</v>
      </c>
      <c r="JE216" s="86">
        <f t="shared" si="264"/>
        <v>1.6522049726539953E-9</v>
      </c>
      <c r="JF216" s="86">
        <f t="shared" si="264"/>
        <v>5.687159014890585E-10</v>
      </c>
      <c r="JG216" s="86">
        <f t="shared" si="264"/>
        <v>5.8189280137231389E-11</v>
      </c>
      <c r="JH216" s="86">
        <f t="shared" si="264"/>
        <v>5.312387619852839E-10</v>
      </c>
      <c r="JI216" s="86">
        <f t="shared" si="264"/>
        <v>1.3756952793506452E-10</v>
      </c>
      <c r="JJ216" s="86">
        <f t="shared" si="264"/>
        <v>8.8915588708707763E-10</v>
      </c>
      <c r="JK216" s="86">
        <f t="shared" si="264"/>
        <v>3.9249842056681049E-9</v>
      </c>
      <c r="JL216" s="86">
        <f t="shared" si="264"/>
        <v>3.3500817161396076E-21</v>
      </c>
      <c r="JM216" s="86">
        <f t="shared" si="264"/>
        <v>4.2613319306086158E-9</v>
      </c>
    </row>
    <row r="217" spans="2:273" x14ac:dyDescent="0.25">
      <c r="B217" s="2">
        <v>190</v>
      </c>
      <c r="C217" s="37">
        <v>99.085999999999999</v>
      </c>
      <c r="D217" s="37">
        <v>99.430999999999997</v>
      </c>
      <c r="E217" s="37">
        <v>99.980999999999995</v>
      </c>
      <c r="F217" s="37">
        <v>97.703999999999994</v>
      </c>
      <c r="G217" s="37">
        <v>96.811000000000007</v>
      </c>
      <c r="H217" s="37">
        <v>96.471999999999994</v>
      </c>
      <c r="I217" s="37">
        <v>96.491</v>
      </c>
      <c r="J217" s="37">
        <v>95.962000000000003</v>
      </c>
      <c r="K217" s="37">
        <v>97.603999999999999</v>
      </c>
      <c r="L217" s="37">
        <v>98.66</v>
      </c>
      <c r="M217" s="37">
        <v>97.376999999999995</v>
      </c>
      <c r="N217" s="37">
        <v>95.263999999999996</v>
      </c>
      <c r="O217" s="37">
        <v>98.34</v>
      </c>
      <c r="P217" s="37">
        <v>98.245000000000005</v>
      </c>
      <c r="Q217" s="37">
        <v>98.679000000000002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122.55356495969656</v>
      </c>
      <c r="DL217" s="2">
        <f t="shared" si="268"/>
        <v>115.47401289640591</v>
      </c>
      <c r="DM217" s="2">
        <f t="shared" si="268"/>
        <v>121.27398958724201</v>
      </c>
      <c r="DN217" s="2">
        <f t="shared" si="268"/>
        <v>118.19505398110664</v>
      </c>
      <c r="DO217" s="2">
        <f t="shared" si="268"/>
        <v>114.58251449830401</v>
      </c>
      <c r="DP217" s="2">
        <f t="shared" si="268"/>
        <v>116.41656712988294</v>
      </c>
      <c r="DQ217" s="2">
        <f t="shared" si="268"/>
        <v>118.34166945516947</v>
      </c>
      <c r="DR217" s="2">
        <f t="shared" si="268"/>
        <v>120.39908890469417</v>
      </c>
      <c r="DS217" s="2">
        <f t="shared" si="268"/>
        <v>124.68001624649858</v>
      </c>
      <c r="DT217" s="2">
        <f t="shared" si="268"/>
        <v>123.09066516516519</v>
      </c>
      <c r="DU217" s="2">
        <f t="shared" si="268"/>
        <v>127.44103329043331</v>
      </c>
      <c r="DV217" s="2">
        <f t="shared" si="268"/>
        <v>113.35008250355617</v>
      </c>
      <c r="DW217" s="2">
        <f t="shared" si="268"/>
        <v>125.70487129987131</v>
      </c>
      <c r="DX217" s="2">
        <f t="shared" si="268"/>
        <v>112.36310924369748</v>
      </c>
      <c r="DY217" s="2">
        <f t="shared" si="268"/>
        <v>103.67897256210601</v>
      </c>
      <c r="EA217" s="2">
        <f t="shared" si="240"/>
        <v>95.390998260125514</v>
      </c>
      <c r="EB217" s="2">
        <f t="shared" si="240"/>
        <v>95.686139346246961</v>
      </c>
      <c r="EC217" s="2">
        <f t="shared" si="240"/>
        <v>93.817003296703319</v>
      </c>
      <c r="ED217" s="2">
        <f t="shared" si="240"/>
        <v>93.38934509412438</v>
      </c>
      <c r="EE217" s="2">
        <f t="shared" si="240"/>
        <v>91.387738656614118</v>
      </c>
      <c r="EF217" s="2">
        <f t="shared" si="239"/>
        <v>91.162681197097967</v>
      </c>
      <c r="EG217" s="2">
        <f t="shared" si="239"/>
        <v>91.570552358810431</v>
      </c>
      <c r="EH217" s="2">
        <f t="shared" si="239"/>
        <v>88.973615776081402</v>
      </c>
      <c r="EI217" s="2">
        <f t="shared" si="239"/>
        <v>88.268348107109887</v>
      </c>
      <c r="EJ217" s="2">
        <f t="shared" si="239"/>
        <v>92.330426137097845</v>
      </c>
      <c r="EK217" s="2">
        <f t="shared" si="239"/>
        <v>87.088520313942766</v>
      </c>
      <c r="EL217" s="2">
        <f t="shared" si="254"/>
        <v>89.153112562106998</v>
      </c>
      <c r="EM217" s="2">
        <f t="shared" si="255"/>
        <v>90.718709426754941</v>
      </c>
      <c r="EN217" s="2">
        <f t="shared" si="256"/>
        <v>96.29090223880597</v>
      </c>
      <c r="EO217" s="2">
        <f t="shared" si="257"/>
        <v>99.110890119925472</v>
      </c>
      <c r="EQ217" s="2">
        <f t="shared" si="269"/>
        <v>98.200859479824032</v>
      </c>
      <c r="ER217" s="2">
        <f t="shared" si="269"/>
        <v>98.483336083300429</v>
      </c>
      <c r="ES217" s="2">
        <f t="shared" si="269"/>
        <v>97.565232514177723</v>
      </c>
      <c r="ET217" s="2">
        <f t="shared" si="269"/>
        <v>95.917315833834522</v>
      </c>
      <c r="EU217" s="2">
        <f t="shared" si="269"/>
        <v>94.286696955714632</v>
      </c>
      <c r="EV217" s="2">
        <f t="shared" si="269"/>
        <v>94.335849582877984</v>
      </c>
      <c r="EW217" s="2">
        <f t="shared" si="269"/>
        <v>93.54184897162628</v>
      </c>
      <c r="EX217" s="2">
        <f t="shared" si="269"/>
        <v>92.797978621218107</v>
      </c>
      <c r="EY217" s="2">
        <f t="shared" si="269"/>
        <v>93.724500196569736</v>
      </c>
      <c r="EZ217" s="2">
        <f t="shared" si="269"/>
        <v>95.268437575583093</v>
      </c>
      <c r="FA217" s="2">
        <f t="shared" si="269"/>
        <v>91.987328113134382</v>
      </c>
      <c r="FB217" s="2">
        <f t="shared" si="269"/>
        <v>91.738032263231361</v>
      </c>
      <c r="FC217" s="2">
        <f t="shared" si="269"/>
        <v>94.21361785402479</v>
      </c>
      <c r="FD217" s="2">
        <f t="shared" si="269"/>
        <v>96.755332720045487</v>
      </c>
      <c r="FE217" s="2">
        <f t="shared" si="269"/>
        <v>96.250093677048596</v>
      </c>
      <c r="FG217" s="2">
        <f t="shared" si="270"/>
        <v>0.99999817643761091</v>
      </c>
      <c r="FH217" s="2">
        <f t="shared" si="270"/>
        <v>0.99999860561769283</v>
      </c>
      <c r="FI217" s="2">
        <f t="shared" si="270"/>
        <v>0.99999836278792964</v>
      </c>
      <c r="FJ217" s="2">
        <f t="shared" si="270"/>
        <v>0.99999833287137352</v>
      </c>
      <c r="FK217" s="2">
        <f t="shared" si="270"/>
        <v>0.99999817475590302</v>
      </c>
      <c r="FL217" s="2">
        <f t="shared" si="270"/>
        <v>0.99999821906040409</v>
      </c>
      <c r="FM217" s="2">
        <f t="shared" si="270"/>
        <v>0.9999982234877195</v>
      </c>
      <c r="FN217" s="2">
        <f t="shared" si="270"/>
        <v>0.99999827880585557</v>
      </c>
      <c r="FO217" s="2">
        <f t="shared" si="270"/>
        <v>0.99999813636077228</v>
      </c>
      <c r="FP217" s="2">
        <f t="shared" si="270"/>
        <v>0.99999825893477279</v>
      </c>
      <c r="FQ217" s="2">
        <f t="shared" si="270"/>
        <v>0.99999817826703863</v>
      </c>
      <c r="FR217" s="2">
        <f t="shared" si="270"/>
        <v>0.99999833641308322</v>
      </c>
      <c r="FS217" s="2">
        <f t="shared" si="270"/>
        <v>0.99999818334301638</v>
      </c>
      <c r="FT217" s="2">
        <f t="shared" si="270"/>
        <v>0.99999798306256305</v>
      </c>
      <c r="FU217" s="2">
        <f t="shared" si="270"/>
        <v>0.99999766063855622</v>
      </c>
      <c r="FW217" s="2">
        <f t="shared" si="260"/>
        <v>0.98869570310854227</v>
      </c>
      <c r="FX217" s="2">
        <f t="shared" si="260"/>
        <v>0.99023134198353935</v>
      </c>
      <c r="FY217" s="2">
        <f t="shared" si="260"/>
        <v>0.99022026326933532</v>
      </c>
      <c r="FZ217" s="2">
        <f t="shared" si="260"/>
        <v>0.9898729345423003</v>
      </c>
      <c r="GA217" s="2">
        <f t="shared" si="260"/>
        <v>0.98858122339707433</v>
      </c>
      <c r="GB217" s="2">
        <f t="shared" si="260"/>
        <v>0.9898413282730405</v>
      </c>
      <c r="GC217" s="2">
        <f t="shared" si="260"/>
        <v>0.99056144620776354</v>
      </c>
      <c r="GD217" s="2">
        <f t="shared" si="260"/>
        <v>0.99185930602929773</v>
      </c>
      <c r="GE217" s="2">
        <f t="shared" si="260"/>
        <v>0.99209894073904248</v>
      </c>
      <c r="GF217" s="2">
        <f t="shared" si="260"/>
        <v>0.99157569163941006</v>
      </c>
      <c r="GG217" s="2">
        <f t="shared" si="260"/>
        <v>0.99140699586678371</v>
      </c>
      <c r="GH217" s="2">
        <f t="shared" si="260"/>
        <v>0.99114965978507208</v>
      </c>
      <c r="GI217" s="2">
        <f t="shared" si="260"/>
        <v>0.98915593049442641</v>
      </c>
      <c r="GJ217" s="2">
        <f t="shared" si="260"/>
        <v>0.98722698045645974</v>
      </c>
      <c r="GK217" s="2">
        <f t="shared" si="260"/>
        <v>0.98738822088676947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4.665449494164446E-106</v>
      </c>
      <c r="HT217" s="86">
        <f t="shared" si="262"/>
        <v>5.1836707723453459E-98</v>
      </c>
      <c r="HU217" s="86">
        <f t="shared" si="262"/>
        <v>3.9075375314507956E-109</v>
      </c>
      <c r="HV217" s="86">
        <f t="shared" si="262"/>
        <v>1.5445753459077837E-113</v>
      </c>
      <c r="HW217" s="86">
        <f t="shared" si="262"/>
        <v>1.053678508388314E-115</v>
      </c>
      <c r="HX217" s="86">
        <f t="shared" si="262"/>
        <v>3.4510617974021968E-121</v>
      </c>
      <c r="HY217" s="86">
        <f t="shared" si="262"/>
        <v>1.0477335410904936E-137</v>
      </c>
      <c r="HZ217" s="86">
        <f t="shared" si="262"/>
        <v>6.0211175436218812E-139</v>
      </c>
      <c r="IA217" s="86">
        <f t="shared" si="262"/>
        <v>1.5548295893719395E-155</v>
      </c>
      <c r="IB217" s="86">
        <f t="shared" si="262"/>
        <v>1.9194934285427684E-144</v>
      </c>
      <c r="IC217" s="86">
        <f t="shared" si="262"/>
        <v>3.9376379938640649E-152</v>
      </c>
      <c r="ID217" s="86">
        <f t="shared" si="262"/>
        <v>1.9074850703827785E-139</v>
      </c>
      <c r="IE217" s="86">
        <f t="shared" si="262"/>
        <v>2.0233752508132561E-134</v>
      </c>
      <c r="IF217" s="86">
        <f t="shared" si="262"/>
        <v>1.4105203407502633E-187</v>
      </c>
      <c r="IG217" s="86">
        <f t="shared" si="262"/>
        <v>4.2621417717762974E-163</v>
      </c>
      <c r="II217" s="86">
        <f t="shared" si="263"/>
        <v>1.0914279055626196E-7</v>
      </c>
      <c r="IJ217" s="86">
        <f t="shared" si="263"/>
        <v>2.0754273645688257E-7</v>
      </c>
      <c r="IK217" s="86">
        <f t="shared" si="263"/>
        <v>3.7268031817679146E-8</v>
      </c>
      <c r="IL217" s="86">
        <f t="shared" si="263"/>
        <v>2.5251007695744238E-8</v>
      </c>
      <c r="IM217" s="86">
        <f t="shared" si="263"/>
        <v>2.4454082075471931E-8</v>
      </c>
      <c r="IN217" s="86">
        <f t="shared" si="263"/>
        <v>7.0609031262739934E-9</v>
      </c>
      <c r="IO217" s="86">
        <f t="shared" si="263"/>
        <v>7.7241466909261869E-10</v>
      </c>
      <c r="IP217" s="86">
        <f t="shared" si="263"/>
        <v>2.6144822316760786E-10</v>
      </c>
      <c r="IQ217" s="86">
        <f t="shared" si="263"/>
        <v>2.4632660802353911E-11</v>
      </c>
      <c r="IR217" s="86">
        <f t="shared" si="263"/>
        <v>2.4216643810513799E-10</v>
      </c>
      <c r="IS217" s="86">
        <f t="shared" si="263"/>
        <v>5.928570517423203E-11</v>
      </c>
      <c r="IT217" s="86">
        <f t="shared" si="263"/>
        <v>4.1009303052308191E-10</v>
      </c>
      <c r="IU217" s="86">
        <f t="shared" si="263"/>
        <v>1.8555524317896927E-9</v>
      </c>
      <c r="IV217" s="86">
        <f t="shared" si="263"/>
        <v>4.6476862527225416E-22</v>
      </c>
      <c r="IW217" s="86">
        <f t="shared" si="263"/>
        <v>1.9675814439467502E-9</v>
      </c>
      <c r="IY217" s="86">
        <f t="shared" si="264"/>
        <v>1.0914279055626196E-7</v>
      </c>
      <c r="IZ217" s="86">
        <f t="shared" si="264"/>
        <v>2.0754273645688257E-7</v>
      </c>
      <c r="JA217" s="86">
        <f t="shared" si="264"/>
        <v>3.7268031817679146E-8</v>
      </c>
      <c r="JB217" s="86">
        <f t="shared" si="264"/>
        <v>2.5251007695744238E-8</v>
      </c>
      <c r="JC217" s="86">
        <f t="shared" si="264"/>
        <v>2.4454082075471931E-8</v>
      </c>
      <c r="JD217" s="86">
        <f t="shared" si="264"/>
        <v>7.0609031262739934E-9</v>
      </c>
      <c r="JE217" s="86">
        <f t="shared" si="264"/>
        <v>7.7241466909261869E-10</v>
      </c>
      <c r="JF217" s="86">
        <f t="shared" si="264"/>
        <v>2.6144822316760786E-10</v>
      </c>
      <c r="JG217" s="86">
        <f t="shared" si="264"/>
        <v>2.4632660802353911E-11</v>
      </c>
      <c r="JH217" s="86">
        <f t="shared" si="264"/>
        <v>2.4216643810513799E-10</v>
      </c>
      <c r="JI217" s="86">
        <f t="shared" si="264"/>
        <v>5.928570517423203E-11</v>
      </c>
      <c r="JJ217" s="86">
        <f t="shared" si="264"/>
        <v>4.1009303052308191E-10</v>
      </c>
      <c r="JK217" s="86">
        <f t="shared" si="264"/>
        <v>1.8555524317896927E-9</v>
      </c>
      <c r="JL217" s="86">
        <f t="shared" si="264"/>
        <v>4.6476862527225416E-22</v>
      </c>
      <c r="JM217" s="86">
        <f t="shared" si="264"/>
        <v>1.9675814439467502E-9</v>
      </c>
    </row>
    <row r="218" spans="2:273" x14ac:dyDescent="0.25">
      <c r="B218" s="2">
        <v>191</v>
      </c>
      <c r="C218" s="37">
        <v>100.10299999999999</v>
      </c>
      <c r="D218" s="37">
        <v>99.552000000000007</v>
      </c>
      <c r="E218" s="37">
        <v>100.48099999999999</v>
      </c>
      <c r="F218" s="37">
        <v>98.259</v>
      </c>
      <c r="G218" s="37">
        <v>96.188999999999993</v>
      </c>
      <c r="H218" s="37">
        <v>97.225999999999999</v>
      </c>
      <c r="I218" s="37">
        <v>96.150999999999996</v>
      </c>
      <c r="J218" s="37">
        <v>96.245000000000005</v>
      </c>
      <c r="K218" s="37">
        <v>98.697999999999993</v>
      </c>
      <c r="L218" s="37">
        <v>98.302000000000007</v>
      </c>
      <c r="M218" s="37">
        <v>96.509</v>
      </c>
      <c r="N218" s="37">
        <v>94.980999999999995</v>
      </c>
      <c r="O218" s="37">
        <v>98.302000000000007</v>
      </c>
      <c r="P218" s="37">
        <v>98.679000000000002</v>
      </c>
      <c r="Q218" s="37">
        <v>98.962000000000003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122.54641156946423</v>
      </c>
      <c r="DL218" s="2">
        <f t="shared" si="268"/>
        <v>115.42419492600422</v>
      </c>
      <c r="DM218" s="2">
        <f t="shared" si="268"/>
        <v>121.26297879924951</v>
      </c>
      <c r="DN218" s="2">
        <f t="shared" si="268"/>
        <v>118.17927746288801</v>
      </c>
      <c r="DO218" s="2">
        <f t="shared" si="268"/>
        <v>114.54954677754682</v>
      </c>
      <c r="DP218" s="2">
        <f t="shared" si="268"/>
        <v>116.40075730386258</v>
      </c>
      <c r="DQ218" s="2">
        <f t="shared" si="268"/>
        <v>118.32865169455171</v>
      </c>
      <c r="DR218" s="2">
        <f t="shared" si="268"/>
        <v>120.40849502133712</v>
      </c>
      <c r="DS218" s="2">
        <f t="shared" si="268"/>
        <v>124.72770756302519</v>
      </c>
      <c r="DT218" s="2">
        <f t="shared" si="268"/>
        <v>123.12358498498502</v>
      </c>
      <c r="DU218" s="2">
        <f t="shared" si="268"/>
        <v>127.49631488631491</v>
      </c>
      <c r="DV218" s="2">
        <f t="shared" si="268"/>
        <v>113.31790469416784</v>
      </c>
      <c r="DW218" s="2">
        <f t="shared" si="268"/>
        <v>125.74443204633207</v>
      </c>
      <c r="DX218" s="2">
        <f t="shared" si="268"/>
        <v>112.31400076394195</v>
      </c>
      <c r="DY218" s="2">
        <f t="shared" si="268"/>
        <v>103.57286844642192</v>
      </c>
      <c r="EA218" s="2">
        <f t="shared" si="240"/>
        <v>95.213823188819177</v>
      </c>
      <c r="EB218" s="2">
        <f t="shared" si="240"/>
        <v>95.524436924939465</v>
      </c>
      <c r="EC218" s="2">
        <f t="shared" si="240"/>
        <v>93.626304175824188</v>
      </c>
      <c r="ED218" s="2">
        <f t="shared" si="240"/>
        <v>93.203741357672584</v>
      </c>
      <c r="EE218" s="2">
        <f t="shared" si="240"/>
        <v>91.197992906100055</v>
      </c>
      <c r="EF218" s="2">
        <f t="shared" si="239"/>
        <v>90.994428415961323</v>
      </c>
      <c r="EG218" s="2">
        <f t="shared" si="239"/>
        <v>91.409715925603038</v>
      </c>
      <c r="EH218" s="2">
        <f t="shared" si="239"/>
        <v>88.802768659881238</v>
      </c>
      <c r="EI218" s="2">
        <f t="shared" si="239"/>
        <v>88.073787011388134</v>
      </c>
      <c r="EJ218" s="2">
        <f t="shared" si="239"/>
        <v>92.166413546646893</v>
      </c>
      <c r="EK218" s="2">
        <f t="shared" si="239"/>
        <v>86.859365650969551</v>
      </c>
      <c r="EL218" s="2">
        <f t="shared" si="254"/>
        <v>88.956055477038433</v>
      </c>
      <c r="EM218" s="2">
        <f t="shared" si="255"/>
        <v>90.526963436330817</v>
      </c>
      <c r="EN218" s="2">
        <f t="shared" si="256"/>
        <v>96.168025970149259</v>
      </c>
      <c r="EO218" s="2">
        <f t="shared" si="257"/>
        <v>98.992058892067078</v>
      </c>
      <c r="EQ218" s="2">
        <f t="shared" si="269"/>
        <v>98.056061461091332</v>
      </c>
      <c r="ER218" s="2">
        <f t="shared" si="269"/>
        <v>98.352687231267225</v>
      </c>
      <c r="ES218" s="2">
        <f t="shared" si="269"/>
        <v>97.416884268010946</v>
      </c>
      <c r="ET218" s="2">
        <f t="shared" si="269"/>
        <v>95.760506486419303</v>
      </c>
      <c r="EU218" s="2">
        <f t="shared" si="269"/>
        <v>94.129856490097239</v>
      </c>
      <c r="EV218" s="2">
        <f t="shared" si="269"/>
        <v>94.203487254969019</v>
      </c>
      <c r="EW218" s="2">
        <f t="shared" si="269"/>
        <v>93.403172495578701</v>
      </c>
      <c r="EX218" s="2">
        <f t="shared" si="269"/>
        <v>92.669645736006814</v>
      </c>
      <c r="EY218" s="2">
        <f t="shared" si="269"/>
        <v>93.590917910141258</v>
      </c>
      <c r="EZ218" s="2">
        <f t="shared" si="269"/>
        <v>95.137921854304665</v>
      </c>
      <c r="FA218" s="2">
        <f t="shared" si="269"/>
        <v>91.813071352280133</v>
      </c>
      <c r="FB218" s="2">
        <f t="shared" si="269"/>
        <v>91.570221580898334</v>
      </c>
      <c r="FC218" s="2">
        <f t="shared" si="269"/>
        <v>94.062314749674499</v>
      </c>
      <c r="FD218" s="2">
        <f t="shared" si="269"/>
        <v>96.637880960764903</v>
      </c>
      <c r="FE218" s="2">
        <f t="shared" si="269"/>
        <v>96.09902417311342</v>
      </c>
      <c r="FG218" s="2">
        <f t="shared" si="270"/>
        <v>0.9999983368910681</v>
      </c>
      <c r="FH218" s="2">
        <f t="shared" si="270"/>
        <v>0.99999872830806569</v>
      </c>
      <c r="FI218" s="2">
        <f t="shared" si="270"/>
        <v>0.99999850684463043</v>
      </c>
      <c r="FJ218" s="2">
        <f t="shared" si="270"/>
        <v>0.999998479560399</v>
      </c>
      <c r="FK218" s="2">
        <f t="shared" si="270"/>
        <v>0.99999833535733174</v>
      </c>
      <c r="FL218" s="2">
        <f t="shared" si="270"/>
        <v>0.99999837576352979</v>
      </c>
      <c r="FM218" s="2">
        <f t="shared" si="270"/>
        <v>0.99999837980129058</v>
      </c>
      <c r="FN218" s="2">
        <f t="shared" si="270"/>
        <v>0.99999843025204593</v>
      </c>
      <c r="FO218" s="2">
        <f t="shared" si="270"/>
        <v>0.99999830034054504</v>
      </c>
      <c r="FP218" s="2">
        <f t="shared" si="270"/>
        <v>0.99999841212939744</v>
      </c>
      <c r="FQ218" s="2">
        <f t="shared" si="270"/>
        <v>0.99999833855952647</v>
      </c>
      <c r="FR218" s="2">
        <f t="shared" si="270"/>
        <v>0.99999848279047765</v>
      </c>
      <c r="FS218" s="2">
        <f t="shared" si="270"/>
        <v>0.99999834318887471</v>
      </c>
      <c r="FT218" s="2">
        <f t="shared" si="270"/>
        <v>0.99999816053086865</v>
      </c>
      <c r="FU218" s="2">
        <f t="shared" si="270"/>
        <v>0.99999786647656697</v>
      </c>
      <c r="FW218" s="2">
        <f t="shared" si="260"/>
        <v>0.98968009395140055</v>
      </c>
      <c r="FX218" s="2">
        <f t="shared" si="260"/>
        <v>0.99108321370402741</v>
      </c>
      <c r="FY218" s="2">
        <f t="shared" si="260"/>
        <v>0.99107309239494756</v>
      </c>
      <c r="FZ218" s="2">
        <f t="shared" si="260"/>
        <v>0.990755769256632</v>
      </c>
      <c r="GA218" s="2">
        <f t="shared" si="260"/>
        <v>0.98957547815102964</v>
      </c>
      <c r="GB218" s="2">
        <f t="shared" si="260"/>
        <v>0.99072689247658918</v>
      </c>
      <c r="GC218" s="2">
        <f t="shared" si="260"/>
        <v>0.99138478177738587</v>
      </c>
      <c r="GD218" s="2">
        <f t="shared" si="260"/>
        <v>0.992570277001531</v>
      </c>
      <c r="GE218" s="2">
        <f t="shared" si="260"/>
        <v>0.99278913526384405</v>
      </c>
      <c r="GF218" s="2">
        <f t="shared" si="260"/>
        <v>0.99231124018460104</v>
      </c>
      <c r="GG218" s="2">
        <f t="shared" si="260"/>
        <v>0.99215715718327457</v>
      </c>
      <c r="GH218" s="2">
        <f t="shared" si="260"/>
        <v>0.99192210325910168</v>
      </c>
      <c r="GI218" s="2">
        <f t="shared" si="260"/>
        <v>0.99010064549441312</v>
      </c>
      <c r="GJ218" s="2">
        <f t="shared" si="260"/>
        <v>0.98833776068269519</v>
      </c>
      <c r="GK218" s="2">
        <f t="shared" si="260"/>
        <v>0.9884851427096667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6.6878305089584469E-109</v>
      </c>
      <c r="HT218" s="86">
        <f t="shared" si="262"/>
        <v>1.3462138682540046E-100</v>
      </c>
      <c r="HU218" s="86">
        <f t="shared" si="262"/>
        <v>4.9792686236059892E-112</v>
      </c>
      <c r="HV218" s="86">
        <f t="shared" si="262"/>
        <v>1.4991389142142261E-116</v>
      </c>
      <c r="HW218" s="86">
        <f t="shared" si="262"/>
        <v>7.8429673018041763E-119</v>
      </c>
      <c r="HX218" s="86">
        <f t="shared" si="262"/>
        <v>1.9934370437513481E-124</v>
      </c>
      <c r="HY218" s="86">
        <f t="shared" si="262"/>
        <v>2.5654887210859346E-141</v>
      </c>
      <c r="HZ218" s="86">
        <f t="shared" si="262"/>
        <v>1.4730017826250225E-142</v>
      </c>
      <c r="IA218" s="86">
        <f t="shared" si="262"/>
        <v>1.5090365266114773E-159</v>
      </c>
      <c r="IB218" s="86">
        <f t="shared" si="262"/>
        <v>3.6881080651597038E-148</v>
      </c>
      <c r="IC218" s="86">
        <f t="shared" si="262"/>
        <v>4.3106960447501548E-156</v>
      </c>
      <c r="ID218" s="86">
        <f t="shared" si="262"/>
        <v>4.3493965200739619E-143</v>
      </c>
      <c r="IE218" s="86">
        <f t="shared" si="262"/>
        <v>5.1471550318726839E-138</v>
      </c>
      <c r="IF218" s="86">
        <f t="shared" si="262"/>
        <v>1.0342574740384392E-192</v>
      </c>
      <c r="IG218" s="86">
        <f t="shared" si="262"/>
        <v>1.2734963368188081E-167</v>
      </c>
      <c r="II218" s="86">
        <f t="shared" si="263"/>
        <v>5.9531626186525946E-8</v>
      </c>
      <c r="IJ218" s="86">
        <f t="shared" si="263"/>
        <v>1.1836996191040852E-7</v>
      </c>
      <c r="IK218" s="86">
        <f t="shared" si="263"/>
        <v>1.9873173267707408E-8</v>
      </c>
      <c r="IL218" s="86">
        <f t="shared" si="263"/>
        <v>1.3195304675222024E-8</v>
      </c>
      <c r="IM218" s="86">
        <f t="shared" si="263"/>
        <v>1.2536774319363599E-8</v>
      </c>
      <c r="IN218" s="86">
        <f t="shared" si="263"/>
        <v>3.5069423885035616E-9</v>
      </c>
      <c r="IO218" s="86">
        <f t="shared" si="263"/>
        <v>3.5591736585102709E-10</v>
      </c>
      <c r="IP218" s="86">
        <f t="shared" si="263"/>
        <v>1.1847752376445172E-10</v>
      </c>
      <c r="IQ218" s="86">
        <f t="shared" si="263"/>
        <v>1.0263375757414696E-11</v>
      </c>
      <c r="IR218" s="86">
        <f t="shared" si="263"/>
        <v>1.0878855461487433E-10</v>
      </c>
      <c r="IS218" s="86">
        <f t="shared" si="263"/>
        <v>2.5148999285435245E-11</v>
      </c>
      <c r="IT218" s="86">
        <f t="shared" si="263"/>
        <v>1.8640902799012573E-10</v>
      </c>
      <c r="IU218" s="86">
        <f t="shared" si="263"/>
        <v>8.6443420580657006E-10</v>
      </c>
      <c r="IV218" s="86">
        <f t="shared" si="263"/>
        <v>6.1862733286824617E-23</v>
      </c>
      <c r="IW218" s="86">
        <f t="shared" si="263"/>
        <v>8.9435676630264192E-10</v>
      </c>
      <c r="IY218" s="86">
        <f t="shared" si="264"/>
        <v>5.9531626186525946E-8</v>
      </c>
      <c r="IZ218" s="86">
        <f t="shared" si="264"/>
        <v>1.1836996191040852E-7</v>
      </c>
      <c r="JA218" s="86">
        <f t="shared" si="264"/>
        <v>1.9873173267707408E-8</v>
      </c>
      <c r="JB218" s="86">
        <f t="shared" si="264"/>
        <v>1.3195304675222024E-8</v>
      </c>
      <c r="JC218" s="86">
        <f t="shared" si="264"/>
        <v>1.2536774319363599E-8</v>
      </c>
      <c r="JD218" s="86">
        <f t="shared" si="264"/>
        <v>3.5069423885035616E-9</v>
      </c>
      <c r="JE218" s="86">
        <f t="shared" si="264"/>
        <v>3.5591736585102709E-10</v>
      </c>
      <c r="JF218" s="86">
        <f t="shared" si="264"/>
        <v>1.1847752376445172E-10</v>
      </c>
      <c r="JG218" s="86">
        <f t="shared" si="264"/>
        <v>1.0263375757414696E-11</v>
      </c>
      <c r="JH218" s="86">
        <f t="shared" si="264"/>
        <v>1.0878855461487433E-10</v>
      </c>
      <c r="JI218" s="86">
        <f t="shared" si="264"/>
        <v>2.5148999285435245E-11</v>
      </c>
      <c r="JJ218" s="86">
        <f t="shared" si="264"/>
        <v>1.8640902799012573E-10</v>
      </c>
      <c r="JK218" s="86">
        <f t="shared" si="264"/>
        <v>8.6443420580657006E-10</v>
      </c>
      <c r="JL218" s="86">
        <f t="shared" si="264"/>
        <v>6.1862733286824617E-23</v>
      </c>
      <c r="JM218" s="86">
        <f t="shared" si="264"/>
        <v>8.9435676630264192E-10</v>
      </c>
    </row>
    <row r="219" spans="2:273" x14ac:dyDescent="0.25">
      <c r="B219" s="2">
        <v>192</v>
      </c>
      <c r="C219" s="37">
        <v>99.138000000000005</v>
      </c>
      <c r="D219" s="37">
        <v>98.947999999999993</v>
      </c>
      <c r="E219" s="37">
        <v>99.944000000000003</v>
      </c>
      <c r="F219" s="37">
        <v>97.888999999999996</v>
      </c>
      <c r="G219" s="37">
        <v>96.491</v>
      </c>
      <c r="H219" s="37">
        <v>96.283000000000001</v>
      </c>
      <c r="I219" s="37">
        <v>97.093999999999994</v>
      </c>
      <c r="J219" s="37">
        <v>96.83</v>
      </c>
      <c r="K219" s="37">
        <v>98.66</v>
      </c>
      <c r="L219" s="37">
        <v>97.603999999999999</v>
      </c>
      <c r="M219" s="37">
        <v>97.17</v>
      </c>
      <c r="N219" s="37">
        <v>94.623000000000005</v>
      </c>
      <c r="O219" s="37">
        <v>98.34</v>
      </c>
      <c r="P219" s="37">
        <v>98.491</v>
      </c>
      <c r="Q219" s="37">
        <v>98.736000000000004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122.53925817923189</v>
      </c>
      <c r="DL219" s="2">
        <f t="shared" si="268"/>
        <v>115.37437695560253</v>
      </c>
      <c r="DM219" s="2">
        <f t="shared" si="268"/>
        <v>121.25196801125702</v>
      </c>
      <c r="DN219" s="2">
        <f t="shared" si="268"/>
        <v>118.16350094466939</v>
      </c>
      <c r="DO219" s="2">
        <f t="shared" si="268"/>
        <v>114.51657905678962</v>
      </c>
      <c r="DP219" s="2">
        <f t="shared" si="268"/>
        <v>116.38494747784223</v>
      </c>
      <c r="DQ219" s="2">
        <f t="shared" si="268"/>
        <v>118.31563393393394</v>
      </c>
      <c r="DR219" s="2">
        <f t="shared" si="268"/>
        <v>120.41790113798008</v>
      </c>
      <c r="DS219" s="2">
        <f t="shared" si="268"/>
        <v>124.7753988795518</v>
      </c>
      <c r="DT219" s="2">
        <f t="shared" si="268"/>
        <v>123.15650480480484</v>
      </c>
      <c r="DU219" s="2">
        <f t="shared" si="268"/>
        <v>127.5515964821965</v>
      </c>
      <c r="DV219" s="2">
        <f t="shared" si="268"/>
        <v>113.28572688477951</v>
      </c>
      <c r="DW219" s="2">
        <f t="shared" si="268"/>
        <v>125.78399279279282</v>
      </c>
      <c r="DX219" s="2">
        <f t="shared" si="268"/>
        <v>112.2648922841864</v>
      </c>
      <c r="DY219" s="2">
        <f t="shared" si="268"/>
        <v>103.46676433073782</v>
      </c>
      <c r="EA219" s="2">
        <f t="shared" si="240"/>
        <v>95.03664811751284</v>
      </c>
      <c r="EB219" s="2">
        <f t="shared" si="240"/>
        <v>95.362734503631955</v>
      </c>
      <c r="EC219" s="2">
        <f t="shared" si="240"/>
        <v>93.435605054945071</v>
      </c>
      <c r="ED219" s="2">
        <f t="shared" si="240"/>
        <v>93.018137621220788</v>
      </c>
      <c r="EE219" s="2">
        <f t="shared" si="240"/>
        <v>91.008247155586005</v>
      </c>
      <c r="EF219" s="2">
        <f t="shared" si="239"/>
        <v>90.826175634824693</v>
      </c>
      <c r="EG219" s="2">
        <f t="shared" si="239"/>
        <v>91.248879492395645</v>
      </c>
      <c r="EH219" s="2">
        <f t="shared" si="239"/>
        <v>88.631921543681074</v>
      </c>
      <c r="EI219" s="2">
        <f t="shared" si="239"/>
        <v>87.879225915666368</v>
      </c>
      <c r="EJ219" s="2">
        <f t="shared" si="239"/>
        <v>92.002400956195928</v>
      </c>
      <c r="EK219" s="2">
        <f t="shared" si="239"/>
        <v>86.630210987996321</v>
      </c>
      <c r="EL219" s="2">
        <f t="shared" si="254"/>
        <v>88.758998391969882</v>
      </c>
      <c r="EM219" s="2">
        <f t="shared" si="255"/>
        <v>90.335217445906721</v>
      </c>
      <c r="EN219" s="2">
        <f t="shared" si="256"/>
        <v>96.045149701492534</v>
      </c>
      <c r="EO219" s="2">
        <f t="shared" si="257"/>
        <v>98.873227664208684</v>
      </c>
      <c r="EQ219" s="2">
        <f t="shared" si="269"/>
        <v>97.911263442358631</v>
      </c>
      <c r="ER219" s="2">
        <f t="shared" si="269"/>
        <v>98.222038379234021</v>
      </c>
      <c r="ES219" s="2">
        <f t="shared" si="269"/>
        <v>97.26853602184417</v>
      </c>
      <c r="ET219" s="2">
        <f t="shared" si="269"/>
        <v>95.603697139004083</v>
      </c>
      <c r="EU219" s="2">
        <f t="shared" si="269"/>
        <v>93.973016024479818</v>
      </c>
      <c r="EV219" s="2">
        <f t="shared" si="269"/>
        <v>94.071124927060026</v>
      </c>
      <c r="EW219" s="2">
        <f t="shared" si="269"/>
        <v>93.264496019531123</v>
      </c>
      <c r="EX219" s="2">
        <f t="shared" si="269"/>
        <v>92.541312850795521</v>
      </c>
      <c r="EY219" s="2">
        <f t="shared" si="269"/>
        <v>93.457335623712794</v>
      </c>
      <c r="EZ219" s="2">
        <f t="shared" si="269"/>
        <v>95.007406133026223</v>
      </c>
      <c r="FA219" s="2">
        <f t="shared" si="269"/>
        <v>91.638814591425898</v>
      </c>
      <c r="FB219" s="2">
        <f t="shared" si="269"/>
        <v>91.402410898565307</v>
      </c>
      <c r="FC219" s="2">
        <f t="shared" si="269"/>
        <v>93.911011645324237</v>
      </c>
      <c r="FD219" s="2">
        <f t="shared" si="269"/>
        <v>96.520429201484319</v>
      </c>
      <c r="FE219" s="2">
        <f t="shared" si="269"/>
        <v>95.947954669178245</v>
      </c>
      <c r="FG219" s="2">
        <f t="shared" si="270"/>
        <v>0.99999848322640505</v>
      </c>
      <c r="FH219" s="2">
        <f t="shared" si="270"/>
        <v>0.99999884020304175</v>
      </c>
      <c r="FI219" s="2">
        <f t="shared" si="270"/>
        <v>0.99999863822593915</v>
      </c>
      <c r="FJ219" s="2">
        <f t="shared" si="270"/>
        <v>0.9999986133424178</v>
      </c>
      <c r="FK219" s="2">
        <f t="shared" si="270"/>
        <v>0.99999848182762052</v>
      </c>
      <c r="FL219" s="2">
        <f t="shared" si="270"/>
        <v>0.99999851867852174</v>
      </c>
      <c r="FM219" s="2">
        <f t="shared" si="270"/>
        <v>0.9999985223610045</v>
      </c>
      <c r="FN219" s="2">
        <f t="shared" si="270"/>
        <v>0.99999856837265311</v>
      </c>
      <c r="FO219" s="2">
        <f t="shared" si="270"/>
        <v>0.99999844989192199</v>
      </c>
      <c r="FP219" s="2">
        <f t="shared" si="270"/>
        <v>0.99999855184459663</v>
      </c>
      <c r="FQ219" s="2">
        <f t="shared" si="270"/>
        <v>0.99999848474805775</v>
      </c>
      <c r="FR219" s="2">
        <f t="shared" si="270"/>
        <v>0.99999861628828524</v>
      </c>
      <c r="FS219" s="2">
        <f t="shared" si="270"/>
        <v>0.99999848897007471</v>
      </c>
      <c r="FT219" s="2">
        <f t="shared" si="270"/>
        <v>0.99999832238394204</v>
      </c>
      <c r="FU219" s="2">
        <f t="shared" si="270"/>
        <v>0.99999805420313781</v>
      </c>
      <c r="FW219" s="2">
        <f t="shared" si="260"/>
        <v>0.99057957970531219</v>
      </c>
      <c r="FX219" s="2">
        <f t="shared" si="260"/>
        <v>0.99186140886561092</v>
      </c>
      <c r="FY219" s="2">
        <f t="shared" si="260"/>
        <v>0.99185216361219375</v>
      </c>
      <c r="FZ219" s="2">
        <f t="shared" si="260"/>
        <v>0.99156229820052244</v>
      </c>
      <c r="GA219" s="2">
        <f t="shared" si="260"/>
        <v>0.99048399457092562</v>
      </c>
      <c r="GB219" s="2">
        <f t="shared" si="260"/>
        <v>0.99153591930182416</v>
      </c>
      <c r="GC219" s="2">
        <f t="shared" si="260"/>
        <v>0.99213686698244197</v>
      </c>
      <c r="GD219" s="2">
        <f t="shared" si="260"/>
        <v>0.99321957949317097</v>
      </c>
      <c r="GE219" s="2">
        <f t="shared" si="260"/>
        <v>0.99341943797808929</v>
      </c>
      <c r="GF219" s="2">
        <f t="shared" si="260"/>
        <v>0.99298302052741361</v>
      </c>
      <c r="GG219" s="2">
        <f t="shared" si="260"/>
        <v>0.99284230291927156</v>
      </c>
      <c r="GH219" s="2">
        <f t="shared" si="260"/>
        <v>0.99262763057359304</v>
      </c>
      <c r="GI219" s="2">
        <f t="shared" si="260"/>
        <v>0.99096381054291705</v>
      </c>
      <c r="GJ219" s="2">
        <f t="shared" si="260"/>
        <v>0.98935298589102005</v>
      </c>
      <c r="GK219" s="2">
        <f t="shared" si="260"/>
        <v>0.98948767443193508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8.7804714934078489E-112</v>
      </c>
      <c r="HT219" s="86">
        <f t="shared" si="262"/>
        <v>3.2315622060872482E-103</v>
      </c>
      <c r="HU219" s="86">
        <f t="shared" si="262"/>
        <v>5.8077379066281097E-115</v>
      </c>
      <c r="HV219" s="86">
        <f t="shared" si="262"/>
        <v>1.3270409431499442E-119</v>
      </c>
      <c r="HW219" s="86">
        <f t="shared" si="262"/>
        <v>5.296279437440036E-122</v>
      </c>
      <c r="HX219" s="86">
        <f t="shared" si="262"/>
        <v>1.0423358253159888E-127</v>
      </c>
      <c r="HY219" s="86">
        <f t="shared" si="262"/>
        <v>5.6340187122558237E-145</v>
      </c>
      <c r="HZ219" s="86">
        <f t="shared" si="262"/>
        <v>3.2349604906920493E-146</v>
      </c>
      <c r="IA219" s="86">
        <f t="shared" si="262"/>
        <v>1.3004026746020625E-163</v>
      </c>
      <c r="IB219" s="86">
        <f t="shared" si="262"/>
        <v>6.3488941316837894E-152</v>
      </c>
      <c r="IC219" s="86">
        <f t="shared" si="262"/>
        <v>4.1920608461546809E-160</v>
      </c>
      <c r="ID219" s="86">
        <f t="shared" si="262"/>
        <v>8.8902764695818895E-147</v>
      </c>
      <c r="IE219" s="86">
        <f t="shared" si="262"/>
        <v>1.1723995369323808E-141</v>
      </c>
      <c r="IF219" s="86">
        <f t="shared" si="262"/>
        <v>6.455628649277873E-198</v>
      </c>
      <c r="IG219" s="86">
        <f t="shared" si="262"/>
        <v>3.2949671312144895E-172</v>
      </c>
      <c r="II219" s="86">
        <f t="shared" si="263"/>
        <v>3.2096025839667628E-8</v>
      </c>
      <c r="IJ219" s="86">
        <f t="shared" si="263"/>
        <v>6.6812483276549516E-8</v>
      </c>
      <c r="IK219" s="86">
        <f t="shared" si="263"/>
        <v>1.047383705320107E-8</v>
      </c>
      <c r="IL219" s="86">
        <f t="shared" si="263"/>
        <v>6.8117275584415966E-9</v>
      </c>
      <c r="IM219" s="86">
        <f t="shared" si="263"/>
        <v>6.344732820837113E-9</v>
      </c>
      <c r="IN219" s="86">
        <f t="shared" si="263"/>
        <v>1.7189108984171077E-9</v>
      </c>
      <c r="IO219" s="86">
        <f t="shared" si="263"/>
        <v>1.6164226455141482E-10</v>
      </c>
      <c r="IP219" s="86">
        <f t="shared" si="263"/>
        <v>5.2922650694785084E-11</v>
      </c>
      <c r="IQ219" s="86">
        <f t="shared" si="263"/>
        <v>4.2089625727093104E-12</v>
      </c>
      <c r="IR219" s="86">
        <f t="shared" si="263"/>
        <v>4.8160701566208628E-11</v>
      </c>
      <c r="IS219" s="86">
        <f t="shared" si="263"/>
        <v>1.0500973538891603E-11</v>
      </c>
      <c r="IT219" s="86">
        <f t="shared" si="263"/>
        <v>8.3507741548607094E-11</v>
      </c>
      <c r="IU219" s="86">
        <f t="shared" si="263"/>
        <v>3.9683378696559695E-10</v>
      </c>
      <c r="IV219" s="86">
        <f t="shared" si="263"/>
        <v>7.8999654670104443E-24</v>
      </c>
      <c r="IW219" s="86">
        <f t="shared" si="263"/>
        <v>4.0019679897126353E-10</v>
      </c>
      <c r="IY219" s="86">
        <f t="shared" si="264"/>
        <v>3.2096025839667628E-8</v>
      </c>
      <c r="IZ219" s="86">
        <f t="shared" si="264"/>
        <v>6.6812483276549516E-8</v>
      </c>
      <c r="JA219" s="86">
        <f t="shared" si="264"/>
        <v>1.047383705320107E-8</v>
      </c>
      <c r="JB219" s="86">
        <f t="shared" si="264"/>
        <v>6.8117275584415966E-9</v>
      </c>
      <c r="JC219" s="86">
        <f t="shared" si="264"/>
        <v>6.344732820837113E-9</v>
      </c>
      <c r="JD219" s="86">
        <f t="shared" si="264"/>
        <v>1.7189108984171077E-9</v>
      </c>
      <c r="JE219" s="86">
        <f t="shared" si="264"/>
        <v>1.6164226455141482E-10</v>
      </c>
      <c r="JF219" s="86">
        <f t="shared" si="264"/>
        <v>5.2922650694785084E-11</v>
      </c>
      <c r="JG219" s="86">
        <f t="shared" si="264"/>
        <v>4.2089625727093104E-12</v>
      </c>
      <c r="JH219" s="86">
        <f t="shared" si="264"/>
        <v>4.8160701566208628E-11</v>
      </c>
      <c r="JI219" s="86">
        <f t="shared" si="264"/>
        <v>1.0500973538891603E-11</v>
      </c>
      <c r="JJ219" s="86">
        <f t="shared" si="264"/>
        <v>8.3507741548607094E-11</v>
      </c>
      <c r="JK219" s="86">
        <f t="shared" si="264"/>
        <v>3.9683378696559695E-10</v>
      </c>
      <c r="JL219" s="86">
        <f t="shared" si="264"/>
        <v>7.8999654670104443E-24</v>
      </c>
      <c r="JM219" s="86">
        <f t="shared" si="264"/>
        <v>4.0019679897126353E-10</v>
      </c>
    </row>
    <row r="220" spans="2:273" x14ac:dyDescent="0.25">
      <c r="B220" s="2">
        <v>193</v>
      </c>
      <c r="C220" s="37">
        <v>100.121</v>
      </c>
      <c r="D220" s="37">
        <v>99.069000000000003</v>
      </c>
      <c r="E220" s="37">
        <v>99.87</v>
      </c>
      <c r="F220" s="37">
        <v>98.093000000000004</v>
      </c>
      <c r="G220" s="37">
        <v>96.603999999999999</v>
      </c>
      <c r="H220" s="37">
        <v>96.396000000000001</v>
      </c>
      <c r="I220" s="37">
        <v>96.433999999999997</v>
      </c>
      <c r="J220" s="37">
        <v>95.867999999999995</v>
      </c>
      <c r="K220" s="37">
        <v>98.415000000000006</v>
      </c>
      <c r="L220" s="37">
        <v>98.019000000000005</v>
      </c>
      <c r="M220" s="37">
        <v>95.774000000000001</v>
      </c>
      <c r="N220" s="37">
        <v>95.302000000000007</v>
      </c>
      <c r="O220" s="37">
        <v>97.17</v>
      </c>
      <c r="P220" s="37">
        <v>97.716999999999999</v>
      </c>
      <c r="Q220" s="37">
        <v>98.245000000000005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122.53210478899955</v>
      </c>
      <c r="DL220" s="2">
        <f t="shared" si="268"/>
        <v>115.32455898520084</v>
      </c>
      <c r="DM220" s="2">
        <f t="shared" si="268"/>
        <v>121.24095722326453</v>
      </c>
      <c r="DN220" s="2">
        <f t="shared" si="268"/>
        <v>118.14772442645076</v>
      </c>
      <c r="DO220" s="2">
        <f t="shared" si="268"/>
        <v>114.48361133603242</v>
      </c>
      <c r="DP220" s="2">
        <f t="shared" si="268"/>
        <v>116.36913765182187</v>
      </c>
      <c r="DQ220" s="2">
        <f t="shared" si="268"/>
        <v>118.30261617331618</v>
      </c>
      <c r="DR220" s="2">
        <f t="shared" si="268"/>
        <v>120.42730725462305</v>
      </c>
      <c r="DS220" s="2">
        <f t="shared" si="268"/>
        <v>124.82309019607841</v>
      </c>
      <c r="DT220" s="2">
        <f t="shared" si="268"/>
        <v>123.18942462462465</v>
      </c>
      <c r="DU220" s="2">
        <f t="shared" si="268"/>
        <v>127.6068780780781</v>
      </c>
      <c r="DV220" s="2">
        <f t="shared" si="268"/>
        <v>113.25354907539116</v>
      </c>
      <c r="DW220" s="2">
        <f t="shared" si="268"/>
        <v>125.82355353925355</v>
      </c>
      <c r="DX220" s="2">
        <f t="shared" si="268"/>
        <v>112.21578380443087</v>
      </c>
      <c r="DY220" s="2">
        <f t="shared" si="268"/>
        <v>103.36066021505373</v>
      </c>
      <c r="EA220" s="2">
        <f t="shared" si="240"/>
        <v>94.859473046206517</v>
      </c>
      <c r="EB220" s="2">
        <f t="shared" si="240"/>
        <v>95.201032082324446</v>
      </c>
      <c r="EC220" s="2">
        <f t="shared" si="240"/>
        <v>93.24490593406594</v>
      </c>
      <c r="ED220" s="2">
        <f t="shared" si="240"/>
        <v>92.832533884768992</v>
      </c>
      <c r="EE220" s="2">
        <f t="shared" si="240"/>
        <v>90.818501405071956</v>
      </c>
      <c r="EF220" s="2">
        <f t="shared" si="239"/>
        <v>90.657922853688049</v>
      </c>
      <c r="EG220" s="2">
        <f t="shared" si="239"/>
        <v>91.088043059188237</v>
      </c>
      <c r="EH220" s="2">
        <f t="shared" si="239"/>
        <v>88.461074427480895</v>
      </c>
      <c r="EI220" s="2">
        <f t="shared" si="239"/>
        <v>87.684664819944601</v>
      </c>
      <c r="EJ220" s="2">
        <f t="shared" si="239"/>
        <v>91.838388365744962</v>
      </c>
      <c r="EK220" s="2">
        <f t="shared" si="239"/>
        <v>86.401056325023092</v>
      </c>
      <c r="EL220" s="2">
        <f t="shared" si="254"/>
        <v>88.561941306901318</v>
      </c>
      <c r="EM220" s="2">
        <f t="shared" si="255"/>
        <v>90.143471455482597</v>
      </c>
      <c r="EN220" s="2">
        <f t="shared" si="256"/>
        <v>95.922273432835823</v>
      </c>
      <c r="EO220" s="2">
        <f t="shared" si="257"/>
        <v>98.754396436350277</v>
      </c>
      <c r="EQ220" s="2">
        <f t="shared" si="269"/>
        <v>97.766465423625931</v>
      </c>
      <c r="ER220" s="2">
        <f t="shared" si="269"/>
        <v>98.091389527200818</v>
      </c>
      <c r="ES220" s="2">
        <f t="shared" si="269"/>
        <v>97.120187775677408</v>
      </c>
      <c r="ET220" s="2">
        <f t="shared" si="269"/>
        <v>95.446887791588864</v>
      </c>
      <c r="EU220" s="2">
        <f t="shared" si="269"/>
        <v>93.816175558862426</v>
      </c>
      <c r="EV220" s="2">
        <f t="shared" si="269"/>
        <v>93.938762599151062</v>
      </c>
      <c r="EW220" s="2">
        <f t="shared" si="269"/>
        <v>93.125819543483544</v>
      </c>
      <c r="EX220" s="2">
        <f t="shared" si="269"/>
        <v>92.412979965584213</v>
      </c>
      <c r="EY220" s="2">
        <f t="shared" si="269"/>
        <v>93.323753337284302</v>
      </c>
      <c r="EZ220" s="2">
        <f t="shared" si="269"/>
        <v>94.876890411747794</v>
      </c>
      <c r="FA220" s="2">
        <f t="shared" si="269"/>
        <v>91.46455783057165</v>
      </c>
      <c r="FB220" s="2">
        <f t="shared" si="269"/>
        <v>91.234600216232295</v>
      </c>
      <c r="FC220" s="2">
        <f t="shared" si="269"/>
        <v>93.759708540973946</v>
      </c>
      <c r="FD220" s="2">
        <f t="shared" si="269"/>
        <v>96.402977442203749</v>
      </c>
      <c r="FE220" s="2">
        <f t="shared" si="269"/>
        <v>95.796885165243054</v>
      </c>
      <c r="FG220" s="2">
        <f t="shared" si="270"/>
        <v>0.99999861668585599</v>
      </c>
      <c r="FH220" s="2">
        <f t="shared" si="270"/>
        <v>0.99999894225249475</v>
      </c>
      <c r="FI220" s="2">
        <f t="shared" si="270"/>
        <v>0.999998758047147</v>
      </c>
      <c r="FJ220" s="2">
        <f t="shared" si="270"/>
        <v>0.99999873535310024</v>
      </c>
      <c r="FK220" s="2">
        <f t="shared" si="270"/>
        <v>0.99999861541014901</v>
      </c>
      <c r="FL220" s="2">
        <f t="shared" si="270"/>
        <v>0.99999864901857927</v>
      </c>
      <c r="FM220" s="2">
        <f t="shared" si="270"/>
        <v>0.99999865237704422</v>
      </c>
      <c r="FN220" s="2">
        <f t="shared" si="270"/>
        <v>0.9999986943401773</v>
      </c>
      <c r="FO220" s="2">
        <f t="shared" si="270"/>
        <v>0.99999858628443783</v>
      </c>
      <c r="FP220" s="2">
        <f t="shared" si="270"/>
        <v>0.99999867926640684</v>
      </c>
      <c r="FQ220" s="2">
        <f t="shared" si="270"/>
        <v>0.99999861807362</v>
      </c>
      <c r="FR220" s="2">
        <f t="shared" si="270"/>
        <v>0.99999873803976402</v>
      </c>
      <c r="FS220" s="2">
        <f t="shared" si="270"/>
        <v>0.99999862192414624</v>
      </c>
      <c r="FT220" s="2">
        <f t="shared" si="270"/>
        <v>0.99999846999574504</v>
      </c>
      <c r="FU220" s="2">
        <f t="shared" si="270"/>
        <v>0.99999822541186667</v>
      </c>
      <c r="FW220" s="2">
        <f t="shared" si="260"/>
        <v>0.99140134720072215</v>
      </c>
      <c r="FX220" s="2">
        <f t="shared" si="260"/>
        <v>0.99257219756106752</v>
      </c>
      <c r="FY220" s="2">
        <f t="shared" si="260"/>
        <v>0.99256375369376604</v>
      </c>
      <c r="FZ220" s="2">
        <f t="shared" si="260"/>
        <v>0.99229900707995056</v>
      </c>
      <c r="GA220" s="2">
        <f t="shared" si="260"/>
        <v>0.99131402708989724</v>
      </c>
      <c r="GB220" s="2">
        <f t="shared" si="260"/>
        <v>0.99227491342027341</v>
      </c>
      <c r="GC220" s="2">
        <f t="shared" si="260"/>
        <v>0.99282377243672215</v>
      </c>
      <c r="GD220" s="2">
        <f t="shared" si="260"/>
        <v>0.99381249151310436</v>
      </c>
      <c r="GE220" s="2">
        <f t="shared" si="260"/>
        <v>0.9939949790909931</v>
      </c>
      <c r="GF220" s="2">
        <f t="shared" si="260"/>
        <v>0.99359648501518993</v>
      </c>
      <c r="GG220" s="2">
        <f t="shared" si="260"/>
        <v>0.9934679888184863</v>
      </c>
      <c r="GH220" s="2">
        <f t="shared" si="260"/>
        <v>0.99327195476515151</v>
      </c>
      <c r="GI220" s="2">
        <f t="shared" si="260"/>
        <v>0.99175233966341469</v>
      </c>
      <c r="GJ220" s="2">
        <f t="shared" si="260"/>
        <v>0.99028070247569522</v>
      </c>
      <c r="GK220" s="2">
        <f t="shared" si="260"/>
        <v>0.99040376890246062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1.0558184236796025E-114</v>
      </c>
      <c r="HT220" s="86">
        <f t="shared" si="262"/>
        <v>7.1701936646892771E-106</v>
      </c>
      <c r="HU220" s="86">
        <f t="shared" si="262"/>
        <v>6.2004839246557557E-118</v>
      </c>
      <c r="HV220" s="86">
        <f t="shared" si="262"/>
        <v>1.0713577150016208E-122</v>
      </c>
      <c r="HW220" s="86">
        <f t="shared" si="262"/>
        <v>3.2447223693874868E-125</v>
      </c>
      <c r="HX220" s="86">
        <f t="shared" si="262"/>
        <v>4.9336256061102519E-131</v>
      </c>
      <c r="HY220" s="86">
        <f t="shared" si="262"/>
        <v>1.1096691592956134E-148</v>
      </c>
      <c r="HZ220" s="86">
        <f t="shared" si="262"/>
        <v>6.377822397777439E-150</v>
      </c>
      <c r="IA220" s="86">
        <f t="shared" si="262"/>
        <v>9.9498225528175064E-168</v>
      </c>
      <c r="IB220" s="86">
        <f t="shared" si="262"/>
        <v>9.7919281162777126E-156</v>
      </c>
      <c r="IC220" s="86">
        <f t="shared" si="262"/>
        <v>3.6213833584813768E-164</v>
      </c>
      <c r="ID220" s="86">
        <f t="shared" si="262"/>
        <v>1.6289888241552564E-150</v>
      </c>
      <c r="IE220" s="86">
        <f t="shared" si="262"/>
        <v>2.3911104227048908E-145</v>
      </c>
      <c r="IF220" s="86">
        <f t="shared" si="262"/>
        <v>3.430100745885233E-203</v>
      </c>
      <c r="IG220" s="86">
        <f t="shared" si="262"/>
        <v>7.3822010500377855E-177</v>
      </c>
      <c r="II220" s="86">
        <f t="shared" si="263"/>
        <v>1.7104116300097807E-8</v>
      </c>
      <c r="IJ220" s="86">
        <f t="shared" si="263"/>
        <v>3.7320839780354115E-8</v>
      </c>
      <c r="IK220" s="86">
        <f t="shared" si="263"/>
        <v>5.4556642867108313E-9</v>
      </c>
      <c r="IL220" s="86">
        <f t="shared" si="263"/>
        <v>3.4736616877859271E-9</v>
      </c>
      <c r="IM220" s="86">
        <f t="shared" si="263"/>
        <v>3.1697778759602214E-9</v>
      </c>
      <c r="IN220" s="86">
        <f t="shared" si="263"/>
        <v>8.3143750731900532E-10</v>
      </c>
      <c r="IO220" s="86">
        <f t="shared" si="263"/>
        <v>7.2354075725359766E-11</v>
      </c>
      <c r="IP220" s="86">
        <f t="shared" si="263"/>
        <v>2.3302266469392414E-11</v>
      </c>
      <c r="IQ220" s="86">
        <f t="shared" si="263"/>
        <v>1.6988749786432557E-12</v>
      </c>
      <c r="IR220" s="86">
        <f t="shared" si="263"/>
        <v>2.1010590659886773E-11</v>
      </c>
      <c r="IS220" s="86">
        <f t="shared" si="263"/>
        <v>4.3159057260882226E-12</v>
      </c>
      <c r="IT220" s="86">
        <f t="shared" si="263"/>
        <v>3.6868645136290185E-11</v>
      </c>
      <c r="IU220" s="86">
        <f t="shared" si="263"/>
        <v>1.7951393986591646E-10</v>
      </c>
      <c r="IV220" s="86">
        <f t="shared" si="263"/>
        <v>9.6787295308732644E-25</v>
      </c>
      <c r="IW220" s="86">
        <f t="shared" si="263"/>
        <v>1.7628504560465716E-10</v>
      </c>
      <c r="IY220" s="86">
        <f t="shared" si="264"/>
        <v>1.7104116300097807E-8</v>
      </c>
      <c r="IZ220" s="86">
        <f t="shared" si="264"/>
        <v>3.7320839780354115E-8</v>
      </c>
      <c r="JA220" s="86">
        <f t="shared" si="264"/>
        <v>5.4556642867108313E-9</v>
      </c>
      <c r="JB220" s="86">
        <f t="shared" si="264"/>
        <v>3.4736616877859271E-9</v>
      </c>
      <c r="JC220" s="86">
        <f t="shared" si="264"/>
        <v>3.1697778759602214E-9</v>
      </c>
      <c r="JD220" s="86">
        <f t="shared" si="264"/>
        <v>8.3143750731900532E-10</v>
      </c>
      <c r="JE220" s="86">
        <f t="shared" si="264"/>
        <v>7.2354075725359766E-11</v>
      </c>
      <c r="JF220" s="86">
        <f t="shared" si="264"/>
        <v>2.3302266469392414E-11</v>
      </c>
      <c r="JG220" s="86">
        <f t="shared" si="264"/>
        <v>1.6988749786432557E-12</v>
      </c>
      <c r="JH220" s="86">
        <f t="shared" si="264"/>
        <v>2.1010590659886773E-11</v>
      </c>
      <c r="JI220" s="86">
        <f t="shared" si="264"/>
        <v>4.3159057260882226E-12</v>
      </c>
      <c r="JJ220" s="86">
        <f t="shared" si="264"/>
        <v>3.6868645136290185E-11</v>
      </c>
      <c r="JK220" s="86">
        <f t="shared" si="264"/>
        <v>1.7951393986591646E-10</v>
      </c>
      <c r="JL220" s="86">
        <f t="shared" si="264"/>
        <v>9.6787295308732644E-25</v>
      </c>
      <c r="JM220" s="86">
        <f t="shared" si="264"/>
        <v>1.7628504560465716E-10</v>
      </c>
    </row>
    <row r="221" spans="2:273" x14ac:dyDescent="0.25">
      <c r="B221" s="2">
        <v>194</v>
      </c>
      <c r="C221" s="37">
        <v>100.172</v>
      </c>
      <c r="D221" s="37">
        <v>99.414000000000001</v>
      </c>
      <c r="E221" s="37">
        <v>99.462999999999994</v>
      </c>
      <c r="F221" s="37">
        <v>97.593000000000004</v>
      </c>
      <c r="G221" s="37">
        <v>96.150999999999996</v>
      </c>
      <c r="H221" s="37">
        <v>95.641999999999996</v>
      </c>
      <c r="I221" s="37">
        <v>96.509</v>
      </c>
      <c r="J221" s="37">
        <v>96.132000000000005</v>
      </c>
      <c r="K221" s="37">
        <v>98.716999999999999</v>
      </c>
      <c r="L221" s="37">
        <v>97.792000000000002</v>
      </c>
      <c r="M221" s="37">
        <v>97.942999999999998</v>
      </c>
      <c r="N221" s="37">
        <v>95.283000000000001</v>
      </c>
      <c r="O221" s="37">
        <v>97.849000000000004</v>
      </c>
      <c r="P221" s="37">
        <v>98.093999999999994</v>
      </c>
      <c r="Q221" s="37">
        <v>98.867999999999995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122.52495139876721</v>
      </c>
      <c r="DL221" s="2">
        <f t="shared" si="268"/>
        <v>115.27474101479915</v>
      </c>
      <c r="DM221" s="2">
        <f t="shared" si="268"/>
        <v>121.22994643527203</v>
      </c>
      <c r="DN221" s="2">
        <f t="shared" si="268"/>
        <v>118.13194790823215</v>
      </c>
      <c r="DO221" s="2">
        <f t="shared" si="268"/>
        <v>114.45064361527524</v>
      </c>
      <c r="DP221" s="2">
        <f t="shared" si="268"/>
        <v>116.35332782580151</v>
      </c>
      <c r="DQ221" s="2">
        <f t="shared" si="268"/>
        <v>118.28959841269842</v>
      </c>
      <c r="DR221" s="2">
        <f t="shared" si="268"/>
        <v>120.43671337126599</v>
      </c>
      <c r="DS221" s="2">
        <f t="shared" si="268"/>
        <v>124.87078151260502</v>
      </c>
      <c r="DT221" s="2">
        <f t="shared" si="268"/>
        <v>123.22234444444447</v>
      </c>
      <c r="DU221" s="2">
        <f t="shared" si="268"/>
        <v>127.66215967395969</v>
      </c>
      <c r="DV221" s="2">
        <f t="shared" si="268"/>
        <v>113.22137126600283</v>
      </c>
      <c r="DW221" s="2">
        <f t="shared" si="268"/>
        <v>125.8631142857143</v>
      </c>
      <c r="DX221" s="2">
        <f t="shared" si="268"/>
        <v>112.16667532467532</v>
      </c>
      <c r="DY221" s="2">
        <f t="shared" si="268"/>
        <v>103.25455609936964</v>
      </c>
      <c r="EA221" s="2">
        <f t="shared" si="240"/>
        <v>94.68229797490018</v>
      </c>
      <c r="EB221" s="2">
        <f t="shared" si="240"/>
        <v>95.03932966101695</v>
      </c>
      <c r="EC221" s="2">
        <f t="shared" si="240"/>
        <v>93.054206813186823</v>
      </c>
      <c r="ED221" s="2">
        <f t="shared" si="240"/>
        <v>92.646930148317182</v>
      </c>
      <c r="EE221" s="2">
        <f t="shared" si="240"/>
        <v>90.628755654557906</v>
      </c>
      <c r="EF221" s="2">
        <f t="shared" si="239"/>
        <v>90.489670072551405</v>
      </c>
      <c r="EG221" s="2">
        <f t="shared" si="239"/>
        <v>90.92720662598083</v>
      </c>
      <c r="EH221" s="2">
        <f t="shared" si="239"/>
        <v>88.290227311280731</v>
      </c>
      <c r="EI221" s="2">
        <f t="shared" si="239"/>
        <v>87.490103724222848</v>
      </c>
      <c r="EJ221" s="2">
        <f t="shared" si="239"/>
        <v>91.674375775293996</v>
      </c>
      <c r="EK221" s="2">
        <f t="shared" si="239"/>
        <v>86.171901662049862</v>
      </c>
      <c r="EL221" s="2">
        <f t="shared" si="254"/>
        <v>88.364884221832767</v>
      </c>
      <c r="EM221" s="2">
        <f t="shared" si="255"/>
        <v>89.951725465058487</v>
      </c>
      <c r="EN221" s="2">
        <f t="shared" si="256"/>
        <v>95.799397164179112</v>
      </c>
      <c r="EO221" s="2">
        <f t="shared" si="257"/>
        <v>98.635565208491883</v>
      </c>
      <c r="EQ221" s="2">
        <f t="shared" si="269"/>
        <v>97.621667404893216</v>
      </c>
      <c r="ER221" s="2">
        <f t="shared" si="269"/>
        <v>97.960740675167614</v>
      </c>
      <c r="ES221" s="2">
        <f t="shared" si="269"/>
        <v>96.971839529510632</v>
      </c>
      <c r="ET221" s="2">
        <f t="shared" si="269"/>
        <v>95.290078444173659</v>
      </c>
      <c r="EU221" s="2">
        <f t="shared" si="269"/>
        <v>93.659335093245005</v>
      </c>
      <c r="EV221" s="2">
        <f t="shared" si="269"/>
        <v>93.806400271242083</v>
      </c>
      <c r="EW221" s="2">
        <f t="shared" si="269"/>
        <v>92.987143067435966</v>
      </c>
      <c r="EX221" s="2">
        <f t="shared" si="269"/>
        <v>92.284647080372906</v>
      </c>
      <c r="EY221" s="2">
        <f t="shared" si="269"/>
        <v>93.190171050855838</v>
      </c>
      <c r="EZ221" s="2">
        <f t="shared" si="269"/>
        <v>94.746374690469366</v>
      </c>
      <c r="FA221" s="2">
        <f t="shared" si="269"/>
        <v>91.290301069717401</v>
      </c>
      <c r="FB221" s="2">
        <f t="shared" si="269"/>
        <v>91.066789533899282</v>
      </c>
      <c r="FC221" s="2">
        <f t="shared" si="269"/>
        <v>93.60840543662367</v>
      </c>
      <c r="FD221" s="2">
        <f t="shared" si="269"/>
        <v>96.285525682923179</v>
      </c>
      <c r="FE221" s="2">
        <f t="shared" si="269"/>
        <v>95.645815661307878</v>
      </c>
      <c r="FG221" s="2">
        <f t="shared" si="270"/>
        <v>0.99999873840235287</v>
      </c>
      <c r="FH221" s="2">
        <f t="shared" si="270"/>
        <v>0.99999903532272005</v>
      </c>
      <c r="FI221" s="2">
        <f t="shared" si="270"/>
        <v>0.99999886732541232</v>
      </c>
      <c r="FJ221" s="2">
        <f t="shared" si="270"/>
        <v>0.99999884662819116</v>
      </c>
      <c r="FK221" s="2">
        <f t="shared" si="270"/>
        <v>0.99999873723889399</v>
      </c>
      <c r="FL221" s="2">
        <f t="shared" si="270"/>
        <v>0.99999876789015396</v>
      </c>
      <c r="FM221" s="2">
        <f t="shared" si="270"/>
        <v>0.99999877095311129</v>
      </c>
      <c r="FN221" s="2">
        <f t="shared" si="270"/>
        <v>0.99999880922395235</v>
      </c>
      <c r="FO221" s="2">
        <f t="shared" si="270"/>
        <v>0.99999871067592316</v>
      </c>
      <c r="FP221" s="2">
        <f t="shared" si="270"/>
        <v>0.99999879547650716</v>
      </c>
      <c r="FQ221" s="2">
        <f t="shared" si="270"/>
        <v>0.99999873966800901</v>
      </c>
      <c r="FR221" s="2">
        <f t="shared" si="270"/>
        <v>0.99999884907845815</v>
      </c>
      <c r="FS221" s="2">
        <f t="shared" si="270"/>
        <v>0.99999874317973159</v>
      </c>
      <c r="FT221" s="2">
        <f t="shared" si="270"/>
        <v>0.99999860461934742</v>
      </c>
      <c r="FU221" s="2">
        <f t="shared" si="270"/>
        <v>0.9999983815561343</v>
      </c>
      <c r="FW221" s="2">
        <f t="shared" si="260"/>
        <v>0.99215199773696139</v>
      </c>
      <c r="FX221" s="2">
        <f t="shared" si="260"/>
        <v>0.99322133335636398</v>
      </c>
      <c r="FY221" s="2">
        <f t="shared" si="260"/>
        <v>0.99321362237615685</v>
      </c>
      <c r="FZ221" s="2">
        <f t="shared" si="260"/>
        <v>0.9929718486803456</v>
      </c>
      <c r="GA221" s="2">
        <f t="shared" si="260"/>
        <v>0.99207223959456947</v>
      </c>
      <c r="GB221" s="2">
        <f t="shared" si="260"/>
        <v>0.99294984514568574</v>
      </c>
      <c r="GC221" s="2">
        <f t="shared" si="260"/>
        <v>0.9934510674825755</v>
      </c>
      <c r="GD221" s="2">
        <f t="shared" si="260"/>
        <v>0.99435385123780595</v>
      </c>
      <c r="GE221" s="2">
        <f t="shared" si="260"/>
        <v>0.99452046057919918</v>
      </c>
      <c r="GF221" s="2">
        <f t="shared" si="260"/>
        <v>0.99415663253744579</v>
      </c>
      <c r="GG221" s="2">
        <f t="shared" si="260"/>
        <v>0.99403930911534233</v>
      </c>
      <c r="GH221" s="2">
        <f t="shared" si="260"/>
        <v>0.99386031515508622</v>
      </c>
      <c r="GI221" s="2">
        <f t="shared" si="260"/>
        <v>0.99247258169078501</v>
      </c>
      <c r="GJ221" s="2">
        <f t="shared" si="260"/>
        <v>0.99112830829976617</v>
      </c>
      <c r="GK221" s="2">
        <f t="shared" si="260"/>
        <v>0.99124073721311634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1.1627799568726509E-117</v>
      </c>
      <c r="HT221" s="86">
        <f t="shared" si="262"/>
        <v>1.4705077714744825E-108</v>
      </c>
      <c r="HU221" s="86">
        <f t="shared" si="262"/>
        <v>6.0592577813635773E-121</v>
      </c>
      <c r="HV221" s="86">
        <f t="shared" si="262"/>
        <v>7.8884296455091307E-126</v>
      </c>
      <c r="HW221" s="86">
        <f t="shared" si="262"/>
        <v>1.803426306369858E-128</v>
      </c>
      <c r="HX221" s="86">
        <f t="shared" si="262"/>
        <v>2.1138599257021711E-134</v>
      </c>
      <c r="HY221" s="86">
        <f t="shared" si="262"/>
        <v>1.9601712475659582E-152</v>
      </c>
      <c r="HZ221" s="86">
        <f t="shared" si="262"/>
        <v>1.1287866160105825E-153</v>
      </c>
      <c r="IA221" s="86">
        <f t="shared" si="262"/>
        <v>6.7594365293578381E-172</v>
      </c>
      <c r="IB221" s="86">
        <f t="shared" si="262"/>
        <v>1.353045312977577E-159</v>
      </c>
      <c r="IC221" s="86">
        <f t="shared" si="262"/>
        <v>2.778986423126805E-168</v>
      </c>
      <c r="ID221" s="86">
        <f t="shared" si="262"/>
        <v>2.6756897175020681E-154</v>
      </c>
      <c r="IE221" s="86">
        <f t="shared" si="262"/>
        <v>4.366538962073613E-149</v>
      </c>
      <c r="IF221" s="86">
        <f t="shared" si="262"/>
        <v>1.5514281328330197E-208</v>
      </c>
      <c r="IG221" s="86">
        <f t="shared" si="262"/>
        <v>1.4321877345372659E-181</v>
      </c>
      <c r="II221" s="86">
        <f t="shared" si="263"/>
        <v>9.0093023428057929E-9</v>
      </c>
      <c r="IJ221" s="86">
        <f t="shared" si="263"/>
        <v>2.0630922203765815E-8</v>
      </c>
      <c r="IK221" s="86">
        <f t="shared" si="263"/>
        <v>2.808589743472645E-9</v>
      </c>
      <c r="IL221" s="86">
        <f t="shared" si="263"/>
        <v>1.7498694682249657E-9</v>
      </c>
      <c r="IM221" s="86">
        <f t="shared" si="263"/>
        <v>1.5632462678651315E-9</v>
      </c>
      <c r="IN221" s="86">
        <f t="shared" si="263"/>
        <v>3.9687410163445824E-10</v>
      </c>
      <c r="IO221" s="86">
        <f t="shared" si="263"/>
        <v>3.1920440059270089E-11</v>
      </c>
      <c r="IP221" s="86">
        <f t="shared" si="263"/>
        <v>1.0113500746271617E-11</v>
      </c>
      <c r="IQ221" s="86">
        <f t="shared" si="263"/>
        <v>6.7490880392388402E-13</v>
      </c>
      <c r="IR221" s="86">
        <f t="shared" si="263"/>
        <v>9.0326524495879248E-12</v>
      </c>
      <c r="IS221" s="86">
        <f t="shared" si="263"/>
        <v>1.7459969298664702E-12</v>
      </c>
      <c r="IT221" s="86">
        <f t="shared" si="263"/>
        <v>1.6041828807747709E-11</v>
      </c>
      <c r="IU221" s="86">
        <f t="shared" si="263"/>
        <v>8.001946789762464E-11</v>
      </c>
      <c r="IV221" s="86">
        <f t="shared" si="263"/>
        <v>1.1376331628108874E-25</v>
      </c>
      <c r="IW221" s="86">
        <f t="shared" si="263"/>
        <v>7.6441813291848309E-11</v>
      </c>
      <c r="IY221" s="86">
        <f t="shared" si="264"/>
        <v>9.0093023428057929E-9</v>
      </c>
      <c r="IZ221" s="86">
        <f t="shared" si="264"/>
        <v>2.0630922203765815E-8</v>
      </c>
      <c r="JA221" s="86">
        <f t="shared" si="264"/>
        <v>2.808589743472645E-9</v>
      </c>
      <c r="JB221" s="86">
        <f t="shared" si="264"/>
        <v>1.7498694682249657E-9</v>
      </c>
      <c r="JC221" s="86">
        <f t="shared" si="264"/>
        <v>1.5632462678651315E-9</v>
      </c>
      <c r="JD221" s="86">
        <f t="shared" si="264"/>
        <v>3.9687410163445824E-10</v>
      </c>
      <c r="JE221" s="86">
        <f t="shared" si="264"/>
        <v>3.1920440059270089E-11</v>
      </c>
      <c r="JF221" s="86">
        <f t="shared" si="264"/>
        <v>1.0113500746271617E-11</v>
      </c>
      <c r="JG221" s="86">
        <f t="shared" si="264"/>
        <v>6.7490880392388402E-13</v>
      </c>
      <c r="JH221" s="86">
        <f t="shared" si="264"/>
        <v>9.0326524495879248E-12</v>
      </c>
      <c r="JI221" s="86">
        <f t="shared" si="264"/>
        <v>1.7459969298664702E-12</v>
      </c>
      <c r="JJ221" s="86">
        <f t="shared" si="264"/>
        <v>1.6041828807747709E-11</v>
      </c>
      <c r="JK221" s="86">
        <f t="shared" si="264"/>
        <v>8.001946789762464E-11</v>
      </c>
      <c r="JL221" s="86">
        <f t="shared" si="264"/>
        <v>1.1376331628108874E-25</v>
      </c>
      <c r="JM221" s="86">
        <f t="shared" si="264"/>
        <v>7.6441813291848309E-11</v>
      </c>
    </row>
    <row r="222" spans="2:273" x14ac:dyDescent="0.25">
      <c r="B222" s="2">
        <v>195</v>
      </c>
      <c r="C222" s="37">
        <v>99.155000000000001</v>
      </c>
      <c r="D222" s="37">
        <v>99.241</v>
      </c>
      <c r="E222" s="37">
        <v>98.63</v>
      </c>
      <c r="F222" s="37">
        <v>97.055999999999997</v>
      </c>
      <c r="G222" s="37">
        <v>95.83</v>
      </c>
      <c r="H222" s="37">
        <v>96.057000000000002</v>
      </c>
      <c r="I222" s="37">
        <v>96.113</v>
      </c>
      <c r="J222" s="37">
        <v>96.491</v>
      </c>
      <c r="K222" s="37">
        <v>98.320999999999998</v>
      </c>
      <c r="L222" s="37">
        <v>98.546999999999997</v>
      </c>
      <c r="M222" s="37">
        <v>95.396000000000001</v>
      </c>
      <c r="N222" s="37">
        <v>94.546999999999997</v>
      </c>
      <c r="O222" s="37">
        <v>98.716999999999999</v>
      </c>
      <c r="P222" s="37">
        <v>98.887</v>
      </c>
      <c r="Q222" s="37">
        <v>99.225999999999999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122.51779800853487</v>
      </c>
      <c r="DL222" s="2">
        <f t="shared" si="268"/>
        <v>115.22492304439746</v>
      </c>
      <c r="DM222" s="2">
        <f t="shared" si="268"/>
        <v>121.21893564727954</v>
      </c>
      <c r="DN222" s="2">
        <f t="shared" si="268"/>
        <v>118.11617139001352</v>
      </c>
      <c r="DO222" s="2">
        <f t="shared" si="268"/>
        <v>114.41767589451804</v>
      </c>
      <c r="DP222" s="2">
        <f t="shared" si="268"/>
        <v>116.33751799978117</v>
      </c>
      <c r="DQ222" s="2">
        <f t="shared" si="268"/>
        <v>118.27658065208067</v>
      </c>
      <c r="DR222" s="2">
        <f t="shared" si="268"/>
        <v>120.44611948790896</v>
      </c>
      <c r="DS222" s="2">
        <f t="shared" si="268"/>
        <v>124.91847282913164</v>
      </c>
      <c r="DT222" s="2">
        <f t="shared" si="268"/>
        <v>123.2552642642643</v>
      </c>
      <c r="DU222" s="2">
        <f t="shared" si="268"/>
        <v>127.71744126984129</v>
      </c>
      <c r="DV222" s="2">
        <f t="shared" si="268"/>
        <v>113.18919345661449</v>
      </c>
      <c r="DW222" s="2">
        <f t="shared" si="268"/>
        <v>125.90267503217505</v>
      </c>
      <c r="DX222" s="2">
        <f t="shared" si="268"/>
        <v>112.11756684491979</v>
      </c>
      <c r="DY222" s="2">
        <f t="shared" si="268"/>
        <v>103.14845198368555</v>
      </c>
      <c r="EA222" s="2">
        <f t="shared" si="240"/>
        <v>94.505122903593843</v>
      </c>
      <c r="EB222" s="2">
        <f t="shared" si="240"/>
        <v>94.87762723970944</v>
      </c>
      <c r="EC222" s="2">
        <f t="shared" si="240"/>
        <v>92.863507692307707</v>
      </c>
      <c r="ED222" s="2">
        <f t="shared" si="240"/>
        <v>92.4613264118654</v>
      </c>
      <c r="EE222" s="2">
        <f t="shared" si="240"/>
        <v>90.439009904043857</v>
      </c>
      <c r="EF222" s="2">
        <f t="shared" si="239"/>
        <v>90.321417291414775</v>
      </c>
      <c r="EG222" s="2">
        <f t="shared" si="239"/>
        <v>90.766370192773437</v>
      </c>
      <c r="EH222" s="2">
        <f t="shared" si="239"/>
        <v>88.119380195080566</v>
      </c>
      <c r="EI222" s="2">
        <f t="shared" si="239"/>
        <v>87.295542628501096</v>
      </c>
      <c r="EJ222" s="2">
        <f t="shared" si="239"/>
        <v>91.510363184843044</v>
      </c>
      <c r="EK222" s="2">
        <f t="shared" si="239"/>
        <v>85.942746999076647</v>
      </c>
      <c r="EL222" s="2">
        <f t="shared" si="254"/>
        <v>88.167827136764203</v>
      </c>
      <c r="EM222" s="2">
        <f t="shared" si="255"/>
        <v>89.759979474634378</v>
      </c>
      <c r="EN222" s="2">
        <f t="shared" si="256"/>
        <v>95.676520895522387</v>
      </c>
      <c r="EO222" s="2">
        <f t="shared" si="257"/>
        <v>98.516733980633489</v>
      </c>
      <c r="EQ222" s="2">
        <f t="shared" si="269"/>
        <v>97.476869386160516</v>
      </c>
      <c r="ER222" s="2">
        <f t="shared" si="269"/>
        <v>97.83009182313441</v>
      </c>
      <c r="ES222" s="2">
        <f t="shared" si="269"/>
        <v>96.823491283343856</v>
      </c>
      <c r="ET222" s="2">
        <f t="shared" si="269"/>
        <v>95.13326909675844</v>
      </c>
      <c r="EU222" s="2">
        <f t="shared" si="269"/>
        <v>93.502494627627613</v>
      </c>
      <c r="EV222" s="2">
        <f t="shared" si="269"/>
        <v>93.674037943333104</v>
      </c>
      <c r="EW222" s="2">
        <f t="shared" si="269"/>
        <v>92.848466591388387</v>
      </c>
      <c r="EX222" s="2">
        <f t="shared" si="269"/>
        <v>92.156314195161613</v>
      </c>
      <c r="EY222" s="2">
        <f t="shared" si="269"/>
        <v>93.05658876442736</v>
      </c>
      <c r="EZ222" s="2">
        <f t="shared" si="269"/>
        <v>94.615858969190924</v>
      </c>
      <c r="FA222" s="2">
        <f t="shared" si="269"/>
        <v>91.116044308863167</v>
      </c>
      <c r="FB222" s="2">
        <f t="shared" si="269"/>
        <v>90.898978851566255</v>
      </c>
      <c r="FC222" s="2">
        <f t="shared" si="269"/>
        <v>93.457102332273394</v>
      </c>
      <c r="FD222" s="2">
        <f t="shared" si="269"/>
        <v>96.168073923642595</v>
      </c>
      <c r="FE222" s="2">
        <f t="shared" si="269"/>
        <v>95.494746157372703</v>
      </c>
      <c r="FG222" s="2">
        <f t="shared" si="270"/>
        <v>0.99999884940914319</v>
      </c>
      <c r="FH222" s="2">
        <f t="shared" si="270"/>
        <v>0.99999912020378956</v>
      </c>
      <c r="FI222" s="2">
        <f t="shared" si="270"/>
        <v>0.99999896698839563</v>
      </c>
      <c r="FJ222" s="2">
        <f t="shared" si="270"/>
        <v>0.99999894811230172</v>
      </c>
      <c r="FK222" s="2">
        <f t="shared" si="270"/>
        <v>0.99999884834805575</v>
      </c>
      <c r="FL222" s="2">
        <f t="shared" si="270"/>
        <v>0.99999887630234341</v>
      </c>
      <c r="FM222" s="2">
        <f t="shared" si="270"/>
        <v>0.9999988790957941</v>
      </c>
      <c r="FN222" s="2">
        <f t="shared" si="270"/>
        <v>0.99999891399922347</v>
      </c>
      <c r="FO222" s="2">
        <f t="shared" si="270"/>
        <v>0.9999988241223331</v>
      </c>
      <c r="FP222" s="2">
        <f t="shared" si="270"/>
        <v>0.9999989014614018</v>
      </c>
      <c r="FQ222" s="2">
        <f t="shared" si="270"/>
        <v>0.99999885056343552</v>
      </c>
      <c r="FR222" s="2">
        <f t="shared" si="270"/>
        <v>0.99999895034697228</v>
      </c>
      <c r="FS222" s="2">
        <f t="shared" si="270"/>
        <v>0.99999885376616526</v>
      </c>
      <c r="FT222" s="2">
        <f t="shared" si="270"/>
        <v>0.99999872739756357</v>
      </c>
      <c r="FU222" s="2">
        <f t="shared" si="270"/>
        <v>0.9999985239614414</v>
      </c>
      <c r="FW222" s="2">
        <f t="shared" si="260"/>
        <v>0.99283759094508828</v>
      </c>
      <c r="FX222" s="2">
        <f t="shared" si="260"/>
        <v>0.99381409296539425</v>
      </c>
      <c r="FY222" s="2">
        <f t="shared" si="260"/>
        <v>0.99380705206651698</v>
      </c>
      <c r="FZ222" s="2">
        <f t="shared" si="260"/>
        <v>0.99358628356631629</v>
      </c>
      <c r="GA222" s="2">
        <f t="shared" si="260"/>
        <v>0.99276474957896954</v>
      </c>
      <c r="GB222" s="2">
        <f t="shared" si="260"/>
        <v>0.99356619122275369</v>
      </c>
      <c r="GC222" s="2">
        <f t="shared" si="260"/>
        <v>0.99402385889577916</v>
      </c>
      <c r="GD222" s="2">
        <f t="shared" si="260"/>
        <v>0.99484809166076449</v>
      </c>
      <c r="GE222" s="2">
        <f t="shared" si="260"/>
        <v>0.99500019004480811</v>
      </c>
      <c r="GF222" s="2">
        <f t="shared" si="260"/>
        <v>0.994668044094695</v>
      </c>
      <c r="GG222" s="2">
        <f t="shared" si="260"/>
        <v>0.9945609326418291</v>
      </c>
      <c r="GH222" s="2">
        <f t="shared" si="260"/>
        <v>0.99439751426434075</v>
      </c>
      <c r="GI222" s="2">
        <f t="shared" si="260"/>
        <v>0.99313036293453927</v>
      </c>
      <c r="GJ222" s="2">
        <f t="shared" si="260"/>
        <v>0.99190260007269249</v>
      </c>
      <c r="GK222" s="2">
        <f t="shared" si="260"/>
        <v>0.9920052957136648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1.1728457424941251E-120</v>
      </c>
      <c r="HT222" s="86">
        <f t="shared" si="262"/>
        <v>2.7875333343998309E-111</v>
      </c>
      <c r="HU222" s="86">
        <f t="shared" si="262"/>
        <v>5.4198435635379066E-124</v>
      </c>
      <c r="HV222" s="86">
        <f t="shared" si="262"/>
        <v>5.2972528005880285E-129</v>
      </c>
      <c r="HW222" s="86">
        <f t="shared" si="262"/>
        <v>9.0935106165235399E-132</v>
      </c>
      <c r="HX222" s="86">
        <f t="shared" si="262"/>
        <v>8.1985281369735955E-138</v>
      </c>
      <c r="HY222" s="86">
        <f t="shared" si="262"/>
        <v>3.1054036491124363E-156</v>
      </c>
      <c r="HZ222" s="86">
        <f t="shared" si="262"/>
        <v>1.7934347995156233E-157</v>
      </c>
      <c r="IA222" s="86">
        <f t="shared" si="262"/>
        <v>4.0771969500329881E-176</v>
      </c>
      <c r="IB222" s="86">
        <f t="shared" si="262"/>
        <v>1.6750540673982617E-163</v>
      </c>
      <c r="IC222" s="86">
        <f t="shared" si="262"/>
        <v>1.8943562915014825E-172</v>
      </c>
      <c r="ID222" s="86">
        <f t="shared" si="262"/>
        <v>3.9397303659777469E-158</v>
      </c>
      <c r="IE222" s="86">
        <f t="shared" si="262"/>
        <v>7.1398146635146177E-153</v>
      </c>
      <c r="IF222" s="86">
        <f t="shared" si="262"/>
        <v>5.9732537548769443E-214</v>
      </c>
      <c r="IG222" s="86">
        <f t="shared" si="262"/>
        <v>2.405976138413196E-186</v>
      </c>
      <c r="II222" s="86">
        <f t="shared" si="263"/>
        <v>4.6904911269006161E-9</v>
      </c>
      <c r="IJ222" s="86">
        <f t="shared" si="263"/>
        <v>1.1286395324609109E-8</v>
      </c>
      <c r="IK222" s="86">
        <f t="shared" si="263"/>
        <v>1.4289716942616688E-9</v>
      </c>
      <c r="IL222" s="86">
        <f t="shared" si="263"/>
        <v>8.7077783661724267E-10</v>
      </c>
      <c r="IM222" s="86">
        <f t="shared" si="263"/>
        <v>7.6103459602468126E-10</v>
      </c>
      <c r="IN222" s="86">
        <f t="shared" si="263"/>
        <v>1.8694696080616305E-10</v>
      </c>
      <c r="IO222" s="86">
        <f t="shared" si="263"/>
        <v>1.3879320900502797E-11</v>
      </c>
      <c r="IP222" s="86">
        <f t="shared" si="263"/>
        <v>4.3266088406877736E-12</v>
      </c>
      <c r="IQ222" s="86">
        <f t="shared" si="263"/>
        <v>2.6388947746883782E-13</v>
      </c>
      <c r="IR222" s="86">
        <f t="shared" si="263"/>
        <v>3.826659674177324E-12</v>
      </c>
      <c r="IS222" s="86">
        <f t="shared" si="263"/>
        <v>6.9524833471672883E-13</v>
      </c>
      <c r="IT222" s="86">
        <f t="shared" si="263"/>
        <v>6.8787995617435985E-12</v>
      </c>
      <c r="IU222" s="86">
        <f t="shared" si="263"/>
        <v>3.5147660343800919E-11</v>
      </c>
      <c r="IV222" s="86">
        <f t="shared" si="263"/>
        <v>1.2828351825321372E-26</v>
      </c>
      <c r="IW222" s="86">
        <f t="shared" si="263"/>
        <v>3.262984416834906E-11</v>
      </c>
      <c r="IY222" s="86">
        <f t="shared" si="264"/>
        <v>4.6904911269006161E-9</v>
      </c>
      <c r="IZ222" s="86">
        <f t="shared" si="264"/>
        <v>1.1286395324609109E-8</v>
      </c>
      <c r="JA222" s="86">
        <f t="shared" si="264"/>
        <v>1.4289716942616688E-9</v>
      </c>
      <c r="JB222" s="86">
        <f t="shared" si="264"/>
        <v>8.7077783661724267E-10</v>
      </c>
      <c r="JC222" s="86">
        <f t="shared" si="264"/>
        <v>7.6103459602468126E-10</v>
      </c>
      <c r="JD222" s="86">
        <f t="shared" si="264"/>
        <v>1.8694696080616305E-10</v>
      </c>
      <c r="JE222" s="86">
        <f t="shared" si="264"/>
        <v>1.3879320900502797E-11</v>
      </c>
      <c r="JF222" s="86">
        <f t="shared" si="264"/>
        <v>4.3266088406877736E-12</v>
      </c>
      <c r="JG222" s="86">
        <f t="shared" si="264"/>
        <v>2.6388947746883782E-13</v>
      </c>
      <c r="JH222" s="86">
        <f t="shared" si="264"/>
        <v>3.826659674177324E-12</v>
      </c>
      <c r="JI222" s="86">
        <f t="shared" si="264"/>
        <v>6.9524833471672883E-13</v>
      </c>
      <c r="JJ222" s="86">
        <f t="shared" si="264"/>
        <v>6.8787995617435985E-12</v>
      </c>
      <c r="JK222" s="86">
        <f t="shared" si="264"/>
        <v>3.5147660343800919E-11</v>
      </c>
      <c r="JL222" s="86">
        <f t="shared" si="264"/>
        <v>1.2828351825321372E-26</v>
      </c>
      <c r="JM222" s="86">
        <f t="shared" si="264"/>
        <v>3.262984416834906E-11</v>
      </c>
    </row>
    <row r="223" spans="2:273" x14ac:dyDescent="0.25">
      <c r="B223" s="2">
        <v>196</v>
      </c>
      <c r="C223" s="37">
        <v>100.328</v>
      </c>
      <c r="D223" s="37">
        <v>99.328000000000003</v>
      </c>
      <c r="E223" s="37">
        <v>99.314999999999998</v>
      </c>
      <c r="F223" s="37">
        <v>97.555999999999997</v>
      </c>
      <c r="G223" s="37">
        <v>95.962000000000003</v>
      </c>
      <c r="H223" s="37">
        <v>96.093999999999994</v>
      </c>
      <c r="I223" s="37">
        <v>96.415000000000006</v>
      </c>
      <c r="J223" s="37">
        <v>96.075000000000003</v>
      </c>
      <c r="K223" s="37">
        <v>98.584999999999994</v>
      </c>
      <c r="L223" s="37">
        <v>97.942999999999998</v>
      </c>
      <c r="M223" s="37">
        <v>95.509</v>
      </c>
      <c r="N223" s="37">
        <v>94.491</v>
      </c>
      <c r="O223" s="37">
        <v>98.603999999999999</v>
      </c>
      <c r="P223" s="37">
        <v>98.057000000000002</v>
      </c>
      <c r="Q223" s="37">
        <v>99.019000000000005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122.51064461830254</v>
      </c>
      <c r="DL223" s="2">
        <f t="shared" si="268"/>
        <v>115.17510507399577</v>
      </c>
      <c r="DM223" s="2">
        <f t="shared" si="268"/>
        <v>121.20792485928703</v>
      </c>
      <c r="DN223" s="2">
        <f t="shared" si="268"/>
        <v>118.1003948717949</v>
      </c>
      <c r="DO223" s="2">
        <f t="shared" si="268"/>
        <v>114.38470817376084</v>
      </c>
      <c r="DP223" s="2">
        <f t="shared" si="268"/>
        <v>116.32170817376081</v>
      </c>
      <c r="DQ223" s="2">
        <f t="shared" si="268"/>
        <v>118.2635628914629</v>
      </c>
      <c r="DR223" s="2">
        <f t="shared" si="268"/>
        <v>120.45552560455192</v>
      </c>
      <c r="DS223" s="2">
        <f t="shared" si="268"/>
        <v>124.96616414565824</v>
      </c>
      <c r="DT223" s="2">
        <f t="shared" si="268"/>
        <v>123.28818408408411</v>
      </c>
      <c r="DU223" s="2">
        <f t="shared" si="268"/>
        <v>127.77272286572288</v>
      </c>
      <c r="DV223" s="2">
        <f t="shared" si="268"/>
        <v>113.15701564722616</v>
      </c>
      <c r="DW223" s="2">
        <f t="shared" si="268"/>
        <v>125.94223577863579</v>
      </c>
      <c r="DX223" s="2">
        <f t="shared" si="268"/>
        <v>112.06845836516425</v>
      </c>
      <c r="DY223" s="2">
        <f t="shared" si="268"/>
        <v>103.04234786800146</v>
      </c>
      <c r="EA223" s="2">
        <f t="shared" si="240"/>
        <v>94.327947832287521</v>
      </c>
      <c r="EB223" s="2">
        <f t="shared" si="240"/>
        <v>94.71592481840193</v>
      </c>
      <c r="EC223" s="2">
        <f t="shared" si="240"/>
        <v>92.67280857142859</v>
      </c>
      <c r="ED223" s="2">
        <f t="shared" si="240"/>
        <v>92.27572267541359</v>
      </c>
      <c r="EE223" s="2">
        <f t="shared" si="240"/>
        <v>90.249264153529808</v>
      </c>
      <c r="EF223" s="2">
        <f t="shared" si="239"/>
        <v>90.153164510278131</v>
      </c>
      <c r="EG223" s="2">
        <f t="shared" si="239"/>
        <v>90.605533759566029</v>
      </c>
      <c r="EH223" s="2">
        <f t="shared" si="239"/>
        <v>87.948533078880388</v>
      </c>
      <c r="EI223" s="2">
        <f t="shared" si="239"/>
        <v>87.100981532779329</v>
      </c>
      <c r="EJ223" s="2">
        <f t="shared" si="239"/>
        <v>91.346350594392078</v>
      </c>
      <c r="EK223" s="2">
        <f t="shared" si="239"/>
        <v>85.713592336103432</v>
      </c>
      <c r="EL223" s="2">
        <f t="shared" si="239"/>
        <v>87.970770051695638</v>
      </c>
      <c r="EM223" s="2">
        <f t="shared" si="239"/>
        <v>89.568233484210268</v>
      </c>
      <c r="EN223" s="2">
        <f t="shared" si="239"/>
        <v>95.553644626865676</v>
      </c>
      <c r="EO223" s="2">
        <f t="shared" si="239"/>
        <v>98.397902752775082</v>
      </c>
      <c r="EQ223" s="2">
        <f t="shared" si="269"/>
        <v>97.332071367427801</v>
      </c>
      <c r="ER223" s="2">
        <f t="shared" si="269"/>
        <v>97.699442971101206</v>
      </c>
      <c r="ES223" s="2">
        <f t="shared" si="269"/>
        <v>96.675143037177094</v>
      </c>
      <c r="ET223" s="2">
        <f t="shared" si="269"/>
        <v>94.976459749343221</v>
      </c>
      <c r="EU223" s="2">
        <f t="shared" si="269"/>
        <v>93.345654162010192</v>
      </c>
      <c r="EV223" s="2">
        <f t="shared" si="269"/>
        <v>93.541675615424126</v>
      </c>
      <c r="EW223" s="2">
        <f t="shared" si="269"/>
        <v>92.709790115340795</v>
      </c>
      <c r="EX223" s="2">
        <f t="shared" si="269"/>
        <v>92.027981309950306</v>
      </c>
      <c r="EY223" s="2">
        <f t="shared" si="269"/>
        <v>92.923006477998882</v>
      </c>
      <c r="EZ223" s="2">
        <f t="shared" si="269"/>
        <v>94.485343247912496</v>
      </c>
      <c r="FA223" s="2">
        <f t="shared" si="269"/>
        <v>90.941787548008918</v>
      </c>
      <c r="FB223" s="2">
        <f t="shared" si="269"/>
        <v>90.731168169233229</v>
      </c>
      <c r="FC223" s="2">
        <f t="shared" si="269"/>
        <v>93.305799227923117</v>
      </c>
      <c r="FD223" s="2">
        <f t="shared" si="269"/>
        <v>96.050622164362011</v>
      </c>
      <c r="FE223" s="2">
        <f t="shared" si="269"/>
        <v>95.343676653437512</v>
      </c>
      <c r="FG223" s="2">
        <f t="shared" si="270"/>
        <v>0.9999989506485607</v>
      </c>
      <c r="FH223" s="2">
        <f t="shared" si="270"/>
        <v>0.99999919761625755</v>
      </c>
      <c r="FI223" s="2">
        <f t="shared" si="270"/>
        <v>0.99999905788213395</v>
      </c>
      <c r="FJ223" s="2">
        <f t="shared" si="270"/>
        <v>0.99999904066692868</v>
      </c>
      <c r="FK223" s="2">
        <f t="shared" si="270"/>
        <v>0.99999894968083725</v>
      </c>
      <c r="FL223" s="2">
        <f t="shared" si="270"/>
        <v>0.99999897517545566</v>
      </c>
      <c r="FM223" s="2">
        <f t="shared" si="270"/>
        <v>0.99999897772311352</v>
      </c>
      <c r="FN223" s="2">
        <f t="shared" si="270"/>
        <v>0.99999900955542564</v>
      </c>
      <c r="FO223" s="2">
        <f t="shared" si="270"/>
        <v>0.99999892758671105</v>
      </c>
      <c r="FP223" s="2">
        <f t="shared" si="270"/>
        <v>0.99999899812079418</v>
      </c>
      <c r="FQ223" s="2">
        <f t="shared" si="270"/>
        <v>0.99999895170128805</v>
      </c>
      <c r="FR223" s="2">
        <f t="shared" si="270"/>
        <v>0.99999904270497275</v>
      </c>
      <c r="FS223" s="2">
        <f t="shared" si="270"/>
        <v>0.99999895462221289</v>
      </c>
      <c r="FT223" s="2">
        <f t="shared" si="270"/>
        <v>0.99999883937265377</v>
      </c>
      <c r="FU223" s="2">
        <f t="shared" si="270"/>
        <v>0.99999865383666042</v>
      </c>
      <c r="FW223" s="2">
        <f t="shared" si="260"/>
        <v>0.99346368602708635</v>
      </c>
      <c r="FX223" s="2">
        <f t="shared" si="260"/>
        <v>0.99435531337108296</v>
      </c>
      <c r="FY223" s="2">
        <f t="shared" si="260"/>
        <v>0.99434888499507501</v>
      </c>
      <c r="FZ223" s="2">
        <f t="shared" si="260"/>
        <v>0.99414731820396229</v>
      </c>
      <c r="GA223" s="2">
        <f t="shared" si="260"/>
        <v>0.99339716967287617</v>
      </c>
      <c r="GB223" s="2">
        <f t="shared" si="260"/>
        <v>0.99412897303654069</v>
      </c>
      <c r="GC223" s="2">
        <f t="shared" si="260"/>
        <v>0.99454682706275066</v>
      </c>
      <c r="GD223" s="2">
        <f t="shared" si="260"/>
        <v>0.99529927285480013</v>
      </c>
      <c r="GE223" s="2">
        <f t="shared" si="260"/>
        <v>0.99543811221904477</v>
      </c>
      <c r="GF223" s="2">
        <f t="shared" si="260"/>
        <v>0.99513491594416925</v>
      </c>
      <c r="GG223" s="2">
        <f t="shared" si="260"/>
        <v>0.99503713649124736</v>
      </c>
      <c r="GH223" s="2">
        <f t="shared" si="260"/>
        <v>0.99488795225682158</v>
      </c>
      <c r="GI223" s="2">
        <f t="shared" si="260"/>
        <v>0.99373102723070417</v>
      </c>
      <c r="GJ223" s="2">
        <f t="shared" si="260"/>
        <v>0.99260981811360871</v>
      </c>
      <c r="GK223" s="2">
        <f t="shared" si="260"/>
        <v>0.9927036104077146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1.0834716089856332E-123</v>
      </c>
      <c r="HT223" s="86">
        <f t="shared" si="262"/>
        <v>4.8841323331948657E-114</v>
      </c>
      <c r="HU223" s="86">
        <f t="shared" si="262"/>
        <v>4.4373719174143655E-127</v>
      </c>
      <c r="HV223" s="86">
        <f t="shared" si="262"/>
        <v>3.2442417357131574E-132</v>
      </c>
      <c r="HW223" s="86">
        <f t="shared" si="262"/>
        <v>4.1598269268638416E-135</v>
      </c>
      <c r="HX223" s="86">
        <f t="shared" si="262"/>
        <v>2.8783492819401112E-141</v>
      </c>
      <c r="HY223" s="86">
        <f t="shared" si="262"/>
        <v>4.412289407612648E-160</v>
      </c>
      <c r="HZ223" s="86">
        <f t="shared" si="262"/>
        <v>2.5579498586283034E-161</v>
      </c>
      <c r="IA223" s="86">
        <f t="shared" si="262"/>
        <v>2.1835711281246529E-180</v>
      </c>
      <c r="IB223" s="86">
        <f t="shared" si="262"/>
        <v>1.8578733775051319E-167</v>
      </c>
      <c r="IC223" s="86">
        <f t="shared" si="262"/>
        <v>1.1470929172354189E-176</v>
      </c>
      <c r="ID223" s="86">
        <f t="shared" si="262"/>
        <v>5.2000643215288455E-162</v>
      </c>
      <c r="IE223" s="86">
        <f t="shared" si="262"/>
        <v>1.0453137795354327E-156</v>
      </c>
      <c r="IF223" s="86">
        <f t="shared" si="262"/>
        <v>1.957685487680275E-219</v>
      </c>
      <c r="IG223" s="86">
        <f t="shared" si="262"/>
        <v>3.499919288154919E-191</v>
      </c>
      <c r="II223" s="86">
        <f t="shared" si="263"/>
        <v>2.4136695658819292E-9</v>
      </c>
      <c r="IJ223" s="86">
        <f t="shared" si="263"/>
        <v>6.1102274871473292E-9</v>
      </c>
      <c r="IK223" s="86">
        <f t="shared" si="263"/>
        <v>7.1853776699232091E-10</v>
      </c>
      <c r="IL223" s="86">
        <f t="shared" si="263"/>
        <v>4.2804413045393149E-10</v>
      </c>
      <c r="IM223" s="86">
        <f t="shared" si="263"/>
        <v>3.6572562817381683E-10</v>
      </c>
      <c r="IN223" s="86">
        <f t="shared" si="263"/>
        <v>8.6900518141207104E-11</v>
      </c>
      <c r="IO223" s="86">
        <f t="shared" si="263"/>
        <v>5.947807743729869E-12</v>
      </c>
      <c r="IP223" s="86">
        <f t="shared" si="263"/>
        <v>1.8244531570206811E-12</v>
      </c>
      <c r="IQ223" s="86">
        <f t="shared" si="263"/>
        <v>1.0155201165011814E-13</v>
      </c>
      <c r="IR223" s="86">
        <f t="shared" si="263"/>
        <v>1.5975261849373767E-12</v>
      </c>
      <c r="IS223" s="86">
        <f t="shared" si="263"/>
        <v>2.724942872103761E-13</v>
      </c>
      <c r="IT223" s="86">
        <f t="shared" si="263"/>
        <v>2.9068961791578757E-12</v>
      </c>
      <c r="IU223" s="86">
        <f t="shared" si="263"/>
        <v>1.5212339935856969E-11</v>
      </c>
      <c r="IV223" s="86">
        <f t="shared" si="263"/>
        <v>1.3877733063291558E-27</v>
      </c>
      <c r="IW223" s="86">
        <f t="shared" si="263"/>
        <v>1.3710795224167171E-11</v>
      </c>
      <c r="IY223" s="86">
        <f t="shared" si="264"/>
        <v>2.4136695658819292E-9</v>
      </c>
      <c r="IZ223" s="86">
        <f t="shared" si="264"/>
        <v>6.1102274871473292E-9</v>
      </c>
      <c r="JA223" s="86">
        <f t="shared" si="264"/>
        <v>7.1853776699232091E-10</v>
      </c>
      <c r="JB223" s="86">
        <f t="shared" si="264"/>
        <v>4.2804413045393149E-10</v>
      </c>
      <c r="JC223" s="86">
        <f t="shared" si="264"/>
        <v>3.6572562817381683E-10</v>
      </c>
      <c r="JD223" s="86">
        <f t="shared" si="264"/>
        <v>8.6900518141207104E-11</v>
      </c>
      <c r="JE223" s="86">
        <f t="shared" si="264"/>
        <v>5.947807743729869E-12</v>
      </c>
      <c r="JF223" s="86">
        <f t="shared" si="264"/>
        <v>1.8244531570206811E-12</v>
      </c>
      <c r="JG223" s="86">
        <f t="shared" si="264"/>
        <v>1.0155201165011814E-13</v>
      </c>
      <c r="JH223" s="86">
        <f t="shared" si="264"/>
        <v>1.5975261849373767E-12</v>
      </c>
      <c r="JI223" s="86">
        <f t="shared" si="264"/>
        <v>2.724942872103761E-13</v>
      </c>
      <c r="JJ223" s="86">
        <f t="shared" si="264"/>
        <v>2.9068961791578757E-12</v>
      </c>
      <c r="JK223" s="86">
        <f t="shared" si="264"/>
        <v>1.5212339935856969E-11</v>
      </c>
      <c r="JL223" s="86">
        <f t="shared" si="264"/>
        <v>1.3877733063291558E-27</v>
      </c>
      <c r="JM223" s="86">
        <f t="shared" si="264"/>
        <v>1.3710795224167171E-11</v>
      </c>
    </row>
    <row r="224" spans="2:273" x14ac:dyDescent="0.25">
      <c r="B224" s="2">
        <v>197</v>
      </c>
      <c r="C224" s="37">
        <v>99.793000000000006</v>
      </c>
      <c r="D224" s="37">
        <v>99.397000000000006</v>
      </c>
      <c r="E224" s="37">
        <v>99.055999999999997</v>
      </c>
      <c r="F224" s="37">
        <v>97.703999999999994</v>
      </c>
      <c r="G224" s="37">
        <v>95.792000000000002</v>
      </c>
      <c r="H224" s="37">
        <v>96.887</v>
      </c>
      <c r="I224" s="37">
        <v>96.396000000000001</v>
      </c>
      <c r="J224" s="37">
        <v>96.906000000000006</v>
      </c>
      <c r="K224" s="37">
        <v>98.942999999999998</v>
      </c>
      <c r="L224" s="37">
        <v>98.358000000000004</v>
      </c>
      <c r="M224" s="37">
        <v>96.093999999999994</v>
      </c>
      <c r="N224" s="37">
        <v>95.037999999999997</v>
      </c>
      <c r="O224" s="37">
        <v>97.811000000000007</v>
      </c>
      <c r="P224" s="37">
        <v>97.641999999999996</v>
      </c>
      <c r="Q224" s="37">
        <v>98.980999999999995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122.5034912280702</v>
      </c>
      <c r="DL224" s="2">
        <f t="shared" si="268"/>
        <v>115.12528710359408</v>
      </c>
      <c r="DM224" s="2">
        <f t="shared" si="268"/>
        <v>121.19691407129454</v>
      </c>
      <c r="DN224" s="2">
        <f t="shared" si="268"/>
        <v>118.08461835357627</v>
      </c>
      <c r="DO224" s="2">
        <f t="shared" si="268"/>
        <v>114.35174045300366</v>
      </c>
      <c r="DP224" s="2">
        <f t="shared" si="268"/>
        <v>116.30589834774047</v>
      </c>
      <c r="DQ224" s="2">
        <f t="shared" si="268"/>
        <v>118.25054513084514</v>
      </c>
      <c r="DR224" s="2">
        <f t="shared" si="268"/>
        <v>120.46493172119487</v>
      </c>
      <c r="DS224" s="2">
        <f t="shared" si="268"/>
        <v>125.01385546218486</v>
      </c>
      <c r="DT224" s="2">
        <f t="shared" si="268"/>
        <v>123.32110390390393</v>
      </c>
      <c r="DU224" s="2">
        <f t="shared" si="268"/>
        <v>127.82800446160448</v>
      </c>
      <c r="DV224" s="2">
        <f t="shared" si="268"/>
        <v>113.12483783783782</v>
      </c>
      <c r="DW224" s="2">
        <f t="shared" si="268"/>
        <v>125.98179652509654</v>
      </c>
      <c r="DX224" s="2">
        <f t="shared" si="268"/>
        <v>112.01934988540872</v>
      </c>
      <c r="DY224" s="2">
        <f t="shared" si="268"/>
        <v>102.93624375231735</v>
      </c>
      <c r="EA224" s="2">
        <f t="shared" si="240"/>
        <v>94.150772760981184</v>
      </c>
      <c r="EB224" s="2">
        <f t="shared" si="240"/>
        <v>94.554222397094435</v>
      </c>
      <c r="EC224" s="2">
        <f t="shared" si="240"/>
        <v>92.482109450549473</v>
      </c>
      <c r="ED224" s="2">
        <f t="shared" si="240"/>
        <v>92.090118938961808</v>
      </c>
      <c r="EE224" s="2">
        <f t="shared" si="240"/>
        <v>90.059518403015744</v>
      </c>
      <c r="EF224" s="2">
        <f t="shared" si="239"/>
        <v>89.984911729141487</v>
      </c>
      <c r="EG224" s="2">
        <f t="shared" si="239"/>
        <v>90.444697326358636</v>
      </c>
      <c r="EH224" s="2">
        <f t="shared" si="239"/>
        <v>87.777685962680223</v>
      </c>
      <c r="EI224" s="2">
        <f t="shared" si="239"/>
        <v>86.906420437057562</v>
      </c>
      <c r="EJ224" s="2">
        <f t="shared" si="239"/>
        <v>91.182338003941112</v>
      </c>
      <c r="EK224" s="2">
        <f t="shared" si="239"/>
        <v>85.484437673130202</v>
      </c>
      <c r="EL224" s="2">
        <f t="shared" si="239"/>
        <v>87.773712966627073</v>
      </c>
      <c r="EM224" s="2">
        <f t="shared" si="239"/>
        <v>89.376487493786158</v>
      </c>
      <c r="EN224" s="2">
        <f t="shared" si="239"/>
        <v>95.430768358208951</v>
      </c>
      <c r="EO224" s="2">
        <f t="shared" si="239"/>
        <v>98.279071524916688</v>
      </c>
      <c r="EQ224" s="2">
        <f t="shared" si="269"/>
        <v>97.187273348695101</v>
      </c>
      <c r="ER224" s="2">
        <f t="shared" si="269"/>
        <v>97.568794119068002</v>
      </c>
      <c r="ES224" s="2">
        <f t="shared" si="269"/>
        <v>96.526794791010317</v>
      </c>
      <c r="ET224" s="2">
        <f t="shared" si="269"/>
        <v>94.819650401928001</v>
      </c>
      <c r="EU224" s="2">
        <f t="shared" si="269"/>
        <v>93.188813696392799</v>
      </c>
      <c r="EV224" s="2">
        <f t="shared" si="269"/>
        <v>93.409313287515147</v>
      </c>
      <c r="EW224" s="2">
        <f t="shared" si="269"/>
        <v>92.571113639293216</v>
      </c>
      <c r="EX224" s="2">
        <f t="shared" si="269"/>
        <v>91.899648424739013</v>
      </c>
      <c r="EY224" s="2">
        <f t="shared" si="269"/>
        <v>92.789424191570419</v>
      </c>
      <c r="EZ224" s="2">
        <f t="shared" si="269"/>
        <v>94.354827526634054</v>
      </c>
      <c r="FA224" s="2">
        <f t="shared" si="269"/>
        <v>90.767530787154669</v>
      </c>
      <c r="FB224" s="2">
        <f t="shared" si="269"/>
        <v>90.563357486900202</v>
      </c>
      <c r="FC224" s="2">
        <f t="shared" si="269"/>
        <v>93.154496123572841</v>
      </c>
      <c r="FD224" s="2">
        <f t="shared" si="269"/>
        <v>95.933170405081441</v>
      </c>
      <c r="FE224" s="2">
        <f t="shared" si="269"/>
        <v>95.192607149502336</v>
      </c>
      <c r="FG224" s="2">
        <f t="shared" si="270"/>
        <v>0.99999904298002473</v>
      </c>
      <c r="FH224" s="2">
        <f t="shared" si="270"/>
        <v>0.99999926821727791</v>
      </c>
      <c r="FI224" s="2">
        <f t="shared" si="270"/>
        <v>0.99999914077822294</v>
      </c>
      <c r="FJ224" s="2">
        <f t="shared" si="270"/>
        <v>0.99999912507776656</v>
      </c>
      <c r="FK224" s="2">
        <f t="shared" si="270"/>
        <v>0.99999904209745027</v>
      </c>
      <c r="FL224" s="2">
        <f t="shared" si="270"/>
        <v>0.99999906534882288</v>
      </c>
      <c r="FM224" s="2">
        <f t="shared" si="270"/>
        <v>0.99999906767231483</v>
      </c>
      <c r="FN224" s="2">
        <f t="shared" si="270"/>
        <v>0.99999909670373366</v>
      </c>
      <c r="FO224" s="2">
        <f t="shared" si="270"/>
        <v>0.99999902194736401</v>
      </c>
      <c r="FP224" s="2">
        <f t="shared" si="270"/>
        <v>0.99999908627522405</v>
      </c>
      <c r="FQ224" s="2">
        <f t="shared" si="270"/>
        <v>0.99999904394012362</v>
      </c>
      <c r="FR224" s="2">
        <f t="shared" si="270"/>
        <v>0.99999912693648518</v>
      </c>
      <c r="FS224" s="2">
        <f t="shared" si="270"/>
        <v>0.99999904660403927</v>
      </c>
      <c r="FT224" s="2">
        <f t="shared" si="270"/>
        <v>0.99999894149517166</v>
      </c>
      <c r="FU224" s="2">
        <f t="shared" si="270"/>
        <v>0.99999877228429734</v>
      </c>
      <c r="FW224" s="2">
        <f t="shared" si="260"/>
        <v>0.99403538040673678</v>
      </c>
      <c r="FX224" s="2">
        <f t="shared" si="260"/>
        <v>0.99484942646792474</v>
      </c>
      <c r="FY224" s="2">
        <f t="shared" si="260"/>
        <v>0.99484355788794609</v>
      </c>
      <c r="FZ224" s="2">
        <f t="shared" si="260"/>
        <v>0.99465954057265649</v>
      </c>
      <c r="GA224" s="2">
        <f t="shared" si="260"/>
        <v>0.99397464657647649</v>
      </c>
      <c r="GB224" s="2">
        <f t="shared" si="260"/>
        <v>0.9946427923087463</v>
      </c>
      <c r="GC224" s="2">
        <f t="shared" si="260"/>
        <v>0.99502425971209596</v>
      </c>
      <c r="GD224" s="2">
        <f t="shared" si="260"/>
        <v>0.99571111195071638</v>
      </c>
      <c r="GE224" s="2">
        <f t="shared" si="260"/>
        <v>0.99583783821793592</v>
      </c>
      <c r="GF224" s="2">
        <f t="shared" si="260"/>
        <v>0.99556109042198515</v>
      </c>
      <c r="GG224" s="2">
        <f t="shared" si="260"/>
        <v>0.99547183733587696</v>
      </c>
      <c r="GH224" s="2">
        <f t="shared" si="260"/>
        <v>0.99533565900399368</v>
      </c>
      <c r="GI224" s="2">
        <f t="shared" si="260"/>
        <v>0.99427947343086898</v>
      </c>
      <c r="GJ224" s="2">
        <f t="shared" si="260"/>
        <v>0.9932556884864383</v>
      </c>
      <c r="GK224" s="2">
        <f t="shared" si="260"/>
        <v>0.99334133872185071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9.1669686596353624E-127</v>
      </c>
      <c r="HT224" s="86">
        <f t="shared" si="262"/>
        <v>7.90984083265063E-117</v>
      </c>
      <c r="HU224" s="86">
        <f t="shared" si="262"/>
        <v>3.3253319706159416E-130</v>
      </c>
      <c r="HV224" s="86">
        <f t="shared" si="262"/>
        <v>1.8120760493499524E-135</v>
      </c>
      <c r="HW224" s="86">
        <f t="shared" si="262"/>
        <v>1.7263454494637175E-138</v>
      </c>
      <c r="HX224" s="86">
        <f t="shared" si="262"/>
        <v>9.1473926707189268E-145</v>
      </c>
      <c r="HY224" s="86">
        <f t="shared" si="262"/>
        <v>5.6225096636061118E-164</v>
      </c>
      <c r="HZ224" s="86">
        <f t="shared" si="262"/>
        <v>3.2751379367314721E-165</v>
      </c>
      <c r="IA224" s="86">
        <f t="shared" si="262"/>
        <v>1.0383073481339915E-184</v>
      </c>
      <c r="IB224" s="86">
        <f t="shared" si="262"/>
        <v>1.846174174670544E-171</v>
      </c>
      <c r="IC224" s="86">
        <f t="shared" si="262"/>
        <v>6.170149138730221E-181</v>
      </c>
      <c r="ID224" s="86">
        <f t="shared" si="262"/>
        <v>6.1526302485653757E-166</v>
      </c>
      <c r="IE224" s="86">
        <f t="shared" si="262"/>
        <v>1.3702974879761481E-160</v>
      </c>
      <c r="IF224" s="86">
        <f t="shared" si="262"/>
        <v>5.4616735812551371E-225</v>
      </c>
      <c r="IG224" s="86">
        <f t="shared" si="262"/>
        <v>4.4085749299416018E-196</v>
      </c>
      <c r="II224" s="86">
        <f t="shared" si="263"/>
        <v>1.2276244959272647E-9</v>
      </c>
      <c r="IJ224" s="86">
        <f t="shared" si="263"/>
        <v>3.2735674767780027E-9</v>
      </c>
      <c r="IK224" s="86">
        <f t="shared" si="263"/>
        <v>3.5707743361188306E-10</v>
      </c>
      <c r="IL224" s="86">
        <f t="shared" si="263"/>
        <v>2.0784772022647576E-10</v>
      </c>
      <c r="IM224" s="86">
        <f t="shared" si="263"/>
        <v>1.7349068238494383E-10</v>
      </c>
      <c r="IN224" s="86">
        <f t="shared" si="263"/>
        <v>3.9862141374746823E-11</v>
      </c>
      <c r="IO224" s="86">
        <f t="shared" si="263"/>
        <v>2.5120660411375885E-12</v>
      </c>
      <c r="IP224" s="86">
        <f t="shared" si="263"/>
        <v>7.5832106122233892E-13</v>
      </c>
      <c r="IQ224" s="86">
        <f t="shared" si="263"/>
        <v>3.8462792260471461E-14</v>
      </c>
      <c r="IR224" s="86">
        <f t="shared" si="263"/>
        <v>6.5719767232972551E-13</v>
      </c>
      <c r="IS224" s="86">
        <f t="shared" si="263"/>
        <v>1.0512160854217579E-13</v>
      </c>
      <c r="IT224" s="86">
        <f t="shared" si="263"/>
        <v>1.2105999903157144E-12</v>
      </c>
      <c r="IU224" s="86">
        <f t="shared" si="263"/>
        <v>6.4876920318454274E-12</v>
      </c>
      <c r="IV224" s="86">
        <f t="shared" si="263"/>
        <v>1.4402565650114407E-28</v>
      </c>
      <c r="IW224" s="86">
        <f t="shared" si="263"/>
        <v>5.6711255754941671E-12</v>
      </c>
      <c r="IY224" s="86">
        <f t="shared" si="264"/>
        <v>1.2276244959272647E-9</v>
      </c>
      <c r="IZ224" s="86">
        <f t="shared" si="264"/>
        <v>3.2735674767780027E-9</v>
      </c>
      <c r="JA224" s="86">
        <f t="shared" si="264"/>
        <v>3.5707743361188306E-10</v>
      </c>
      <c r="JB224" s="86">
        <f t="shared" si="264"/>
        <v>2.0784772022647576E-10</v>
      </c>
      <c r="JC224" s="86">
        <f t="shared" si="264"/>
        <v>1.7349068238494383E-10</v>
      </c>
      <c r="JD224" s="86">
        <f t="shared" si="264"/>
        <v>3.9862141374746823E-11</v>
      </c>
      <c r="JE224" s="86">
        <f t="shared" si="264"/>
        <v>2.5120660411375885E-12</v>
      </c>
      <c r="JF224" s="86">
        <f t="shared" si="264"/>
        <v>7.5832106122233892E-13</v>
      </c>
      <c r="JG224" s="86">
        <f t="shared" si="264"/>
        <v>3.8462792260471461E-14</v>
      </c>
      <c r="JH224" s="86">
        <f t="shared" si="264"/>
        <v>6.5719767232972551E-13</v>
      </c>
      <c r="JI224" s="86">
        <f t="shared" si="264"/>
        <v>1.0512160854217579E-13</v>
      </c>
      <c r="JJ224" s="86">
        <f t="shared" si="264"/>
        <v>1.2105999903157144E-12</v>
      </c>
      <c r="JK224" s="86">
        <f t="shared" si="264"/>
        <v>6.4876920318454274E-12</v>
      </c>
      <c r="JL224" s="86">
        <f t="shared" si="264"/>
        <v>1.4402565650114407E-28</v>
      </c>
      <c r="JM224" s="86">
        <f t="shared" si="264"/>
        <v>5.6711255754941671E-12</v>
      </c>
    </row>
    <row r="225" spans="1:273" x14ac:dyDescent="0.25">
      <c r="B225" s="2">
        <v>198</v>
      </c>
      <c r="C225" s="37">
        <v>99.430999999999997</v>
      </c>
      <c r="D225" s="37">
        <v>98.602999999999994</v>
      </c>
      <c r="E225" s="37">
        <v>99.278000000000006</v>
      </c>
      <c r="F225" s="37">
        <v>98.185000000000002</v>
      </c>
      <c r="G225" s="37">
        <v>95.603999999999999</v>
      </c>
      <c r="H225" s="37">
        <v>96.811000000000007</v>
      </c>
      <c r="I225" s="37">
        <v>96.509</v>
      </c>
      <c r="J225" s="37">
        <v>96.283000000000001</v>
      </c>
      <c r="K225" s="37">
        <v>98.453000000000003</v>
      </c>
      <c r="L225" s="37">
        <v>98.150999999999996</v>
      </c>
      <c r="M225" s="37">
        <v>95.623000000000005</v>
      </c>
      <c r="N225" s="37">
        <v>94.528000000000006</v>
      </c>
      <c r="O225" s="37">
        <v>98.019000000000005</v>
      </c>
      <c r="P225" s="37">
        <v>98.716999999999999</v>
      </c>
      <c r="Q225" s="37">
        <v>99.66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122.49633783783786</v>
      </c>
      <c r="DL225" s="2">
        <f t="shared" si="268"/>
        <v>115.07546913319239</v>
      </c>
      <c r="DM225" s="2">
        <f t="shared" si="268"/>
        <v>121.18590328330205</v>
      </c>
      <c r="DN225" s="2">
        <f t="shared" si="268"/>
        <v>118.06884183535765</v>
      </c>
      <c r="DO225" s="2">
        <f t="shared" si="268"/>
        <v>114.31877273224646</v>
      </c>
      <c r="DP225" s="2">
        <f t="shared" si="268"/>
        <v>116.29008852172011</v>
      </c>
      <c r="DQ225" s="2">
        <f t="shared" si="268"/>
        <v>118.23752737022738</v>
      </c>
      <c r="DR225" s="2">
        <f t="shared" si="268"/>
        <v>120.47433783783784</v>
      </c>
      <c r="DS225" s="2">
        <f t="shared" si="268"/>
        <v>125.06154677871147</v>
      </c>
      <c r="DT225" s="2">
        <f t="shared" si="268"/>
        <v>123.35402372372376</v>
      </c>
      <c r="DU225" s="2">
        <f t="shared" si="268"/>
        <v>127.88328605748607</v>
      </c>
      <c r="DV225" s="2">
        <f t="shared" si="268"/>
        <v>113.09266002844949</v>
      </c>
      <c r="DW225" s="2">
        <f t="shared" si="268"/>
        <v>126.02135727155729</v>
      </c>
      <c r="DX225" s="2">
        <f t="shared" si="268"/>
        <v>111.97024140565317</v>
      </c>
      <c r="DY225" s="2">
        <f t="shared" si="268"/>
        <v>102.83013963663326</v>
      </c>
      <c r="EA225" s="2">
        <f t="shared" si="240"/>
        <v>93.973597689674847</v>
      </c>
      <c r="EB225" s="2">
        <f t="shared" si="240"/>
        <v>94.392519975786911</v>
      </c>
      <c r="EC225" s="2">
        <f t="shared" si="240"/>
        <v>92.291410329670342</v>
      </c>
      <c r="ED225" s="2">
        <f t="shared" si="240"/>
        <v>91.904515202509998</v>
      </c>
      <c r="EE225" s="2">
        <f t="shared" si="240"/>
        <v>89.869772652501695</v>
      </c>
      <c r="EF225" s="2">
        <f t="shared" si="239"/>
        <v>89.816658948004857</v>
      </c>
      <c r="EG225" s="2">
        <f t="shared" si="239"/>
        <v>90.283860893151228</v>
      </c>
      <c r="EH225" s="2">
        <f t="shared" si="239"/>
        <v>87.606838846480059</v>
      </c>
      <c r="EI225" s="2">
        <f t="shared" si="239"/>
        <v>86.71185934133581</v>
      </c>
      <c r="EJ225" s="2">
        <f t="shared" si="239"/>
        <v>91.018325413490146</v>
      </c>
      <c r="EK225" s="2">
        <f t="shared" si="239"/>
        <v>85.255283010156973</v>
      </c>
      <c r="EL225" s="2">
        <f t="shared" si="239"/>
        <v>87.576655881558509</v>
      </c>
      <c r="EM225" s="2">
        <f t="shared" si="239"/>
        <v>89.184741503362034</v>
      </c>
      <c r="EN225" s="2">
        <f t="shared" si="239"/>
        <v>95.30789208955224</v>
      </c>
      <c r="EO225" s="2">
        <f t="shared" si="239"/>
        <v>98.160240297058294</v>
      </c>
      <c r="EQ225" s="2">
        <f t="shared" si="269"/>
        <v>97.0424753299624</v>
      </c>
      <c r="ER225" s="2">
        <f t="shared" si="269"/>
        <v>97.438145267034784</v>
      </c>
      <c r="ES225" s="2">
        <f t="shared" si="269"/>
        <v>96.378446544843541</v>
      </c>
      <c r="ET225" s="2">
        <f t="shared" si="269"/>
        <v>94.662841054512782</v>
      </c>
      <c r="EU225" s="2">
        <f t="shared" si="269"/>
        <v>93.031973230775378</v>
      </c>
      <c r="EV225" s="2">
        <f t="shared" si="269"/>
        <v>93.276950959606182</v>
      </c>
      <c r="EW225" s="2">
        <f t="shared" si="269"/>
        <v>92.432437163245638</v>
      </c>
      <c r="EX225" s="2">
        <f t="shared" si="269"/>
        <v>91.771315539527706</v>
      </c>
      <c r="EY225" s="2">
        <f t="shared" si="269"/>
        <v>92.655841905141926</v>
      </c>
      <c r="EZ225" s="2">
        <f t="shared" si="269"/>
        <v>94.224311805355626</v>
      </c>
      <c r="FA225" s="2">
        <f t="shared" si="269"/>
        <v>90.593274026300435</v>
      </c>
      <c r="FB225" s="2">
        <f t="shared" si="269"/>
        <v>90.395546804567189</v>
      </c>
      <c r="FC225" s="2">
        <f t="shared" si="269"/>
        <v>93.00319301922255</v>
      </c>
      <c r="FD225" s="2">
        <f t="shared" si="269"/>
        <v>95.815718645800871</v>
      </c>
      <c r="FE225" s="2">
        <f t="shared" si="269"/>
        <v>95.041537645567161</v>
      </c>
      <c r="FG225" s="2">
        <f t="shared" si="270"/>
        <v>0.99999912718733552</v>
      </c>
      <c r="FH225" s="2">
        <f t="shared" si="270"/>
        <v>0.99999933260618246</v>
      </c>
      <c r="FI225" s="2">
        <f t="shared" si="270"/>
        <v>0.99999921638036671</v>
      </c>
      <c r="FJ225" s="2">
        <f t="shared" si="270"/>
        <v>0.99999920206137805</v>
      </c>
      <c r="FK225" s="2">
        <f t="shared" si="270"/>
        <v>0.99999912638241795</v>
      </c>
      <c r="FL225" s="2">
        <f t="shared" si="270"/>
        <v>0.9999991475879253</v>
      </c>
      <c r="FM225" s="2">
        <f t="shared" si="270"/>
        <v>0.99999914970697557</v>
      </c>
      <c r="FN225" s="2">
        <f t="shared" si="270"/>
        <v>0.99999917618394851</v>
      </c>
      <c r="FO225" s="2">
        <f t="shared" si="270"/>
        <v>0.99999910800531766</v>
      </c>
      <c r="FP225" s="2">
        <f t="shared" si="270"/>
        <v>0.99999916667303312</v>
      </c>
      <c r="FQ225" s="2">
        <f t="shared" si="270"/>
        <v>0.99999912806295632</v>
      </c>
      <c r="FR225" s="2">
        <f t="shared" si="270"/>
        <v>0.99999920375654983</v>
      </c>
      <c r="FS225" s="2">
        <f t="shared" si="270"/>
        <v>0.99999913049247668</v>
      </c>
      <c r="FT225" s="2">
        <f t="shared" si="270"/>
        <v>0.99999903463203321</v>
      </c>
      <c r="FU225" s="2">
        <f t="shared" si="270"/>
        <v>0.99999888030985051</v>
      </c>
      <c r="FW225" s="2">
        <f t="shared" si="260"/>
        <v>0.99455734585437428</v>
      </c>
      <c r="FX225" s="2">
        <f t="shared" si="260"/>
        <v>0.99530049131769316</v>
      </c>
      <c r="FY225" s="2">
        <f t="shared" si="260"/>
        <v>0.99529513425188931</v>
      </c>
      <c r="FZ225" s="2">
        <f t="shared" si="260"/>
        <v>0.99512715335209334</v>
      </c>
      <c r="GA225" s="2">
        <f t="shared" si="260"/>
        <v>0.99450189746091844</v>
      </c>
      <c r="GB225" s="2">
        <f t="shared" si="260"/>
        <v>0.9951118643660557</v>
      </c>
      <c r="GC225" s="2">
        <f t="shared" si="260"/>
        <v>0.99546008329717983</v>
      </c>
      <c r="GD225" s="2">
        <f t="shared" si="260"/>
        <v>0.99608701094344321</v>
      </c>
      <c r="GE225" s="2">
        <f t="shared" si="260"/>
        <v>0.9962026726629386</v>
      </c>
      <c r="GF225" s="2">
        <f t="shared" si="260"/>
        <v>0.99595008455044487</v>
      </c>
      <c r="GG225" s="2">
        <f t="shared" si="260"/>
        <v>0.99586862050559366</v>
      </c>
      <c r="GH225" s="2">
        <f t="shared" si="260"/>
        <v>0.99574432387498435</v>
      </c>
      <c r="GI225" s="2">
        <f t="shared" si="260"/>
        <v>0.99478019040055687</v>
      </c>
      <c r="GJ225" s="2">
        <f t="shared" si="260"/>
        <v>0.99384546253118389</v>
      </c>
      <c r="GK225" s="2">
        <f t="shared" si="260"/>
        <v>0.99392366867686688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7.1033608965005199E-130</v>
      </c>
      <c r="HT225" s="86">
        <f t="shared" si="262"/>
        <v>1.1840211386065808E-119</v>
      </c>
      <c r="HU225" s="86">
        <f t="shared" si="262"/>
        <v>2.2809338167169768E-133</v>
      </c>
      <c r="HV225" s="86">
        <f t="shared" si="262"/>
        <v>9.2307872021131313E-139</v>
      </c>
      <c r="HW225" s="86">
        <f t="shared" si="262"/>
        <v>6.4996088735389453E-142</v>
      </c>
      <c r="HX225" s="86">
        <f t="shared" si="262"/>
        <v>2.6314538040285496E-148</v>
      </c>
      <c r="HY225" s="86">
        <f t="shared" si="262"/>
        <v>6.4256220482054225E-168</v>
      </c>
      <c r="HZ225" s="86">
        <f t="shared" si="262"/>
        <v>3.7644089172412314E-169</v>
      </c>
      <c r="IA225" s="86">
        <f t="shared" si="262"/>
        <v>4.3836510137270109E-189</v>
      </c>
      <c r="IB225" s="86">
        <f t="shared" si="262"/>
        <v>1.6436034639438236E-175</v>
      </c>
      <c r="IC225" s="86">
        <f t="shared" si="262"/>
        <v>2.9481620122956042E-185</v>
      </c>
      <c r="ID225" s="86">
        <f t="shared" si="262"/>
        <v>6.5256124435132778E-170</v>
      </c>
      <c r="IE225" s="86">
        <f t="shared" si="262"/>
        <v>1.6083844639488319E-164</v>
      </c>
      <c r="IF225" s="86">
        <f t="shared" si="262"/>
        <v>1.2970529264927366E-230</v>
      </c>
      <c r="IG225" s="86">
        <f t="shared" si="262"/>
        <v>4.8085054745671492E-201</v>
      </c>
      <c r="II225" s="86">
        <f t="shared" si="263"/>
        <v>6.1713132784059812E-10</v>
      </c>
      <c r="IJ225" s="86">
        <f t="shared" si="263"/>
        <v>1.7355753079649553E-9</v>
      </c>
      <c r="IK225" s="86">
        <f t="shared" si="263"/>
        <v>1.7537124541854597E-10</v>
      </c>
      <c r="IL225" s="86">
        <f t="shared" si="263"/>
        <v>9.9695090425818257E-11</v>
      </c>
      <c r="IM225" s="86">
        <f t="shared" si="263"/>
        <v>8.1238640155342708E-11</v>
      </c>
      <c r="IN225" s="86">
        <f t="shared" si="263"/>
        <v>1.8043856388780413E-11</v>
      </c>
      <c r="IO225" s="86">
        <f t="shared" si="263"/>
        <v>1.0456512324490793E-12</v>
      </c>
      <c r="IP225" s="86">
        <f t="shared" si="263"/>
        <v>3.1067431616567254E-13</v>
      </c>
      <c r="IQ225" s="86">
        <f t="shared" si="263"/>
        <v>1.4337565449817148E-14</v>
      </c>
      <c r="IR225" s="86">
        <f t="shared" si="263"/>
        <v>2.6641604544604764E-13</v>
      </c>
      <c r="IS225" s="86">
        <f t="shared" si="263"/>
        <v>3.991536492370794E-14</v>
      </c>
      <c r="IT225" s="86">
        <f t="shared" si="263"/>
        <v>4.9684674618318589E-13</v>
      </c>
      <c r="IU225" s="86">
        <f t="shared" si="263"/>
        <v>2.7263084692373084E-12</v>
      </c>
      <c r="IV225" s="86">
        <f t="shared" si="263"/>
        <v>1.4339359704794525E-29</v>
      </c>
      <c r="IW225" s="86">
        <f t="shared" si="263"/>
        <v>2.3090345278540519E-12</v>
      </c>
      <c r="IY225" s="86">
        <f t="shared" si="264"/>
        <v>6.1713132784059812E-10</v>
      </c>
      <c r="IZ225" s="86">
        <f t="shared" si="264"/>
        <v>1.7355753079649553E-9</v>
      </c>
      <c r="JA225" s="86">
        <f t="shared" si="264"/>
        <v>1.7537124541854597E-10</v>
      </c>
      <c r="JB225" s="86">
        <f t="shared" si="264"/>
        <v>9.9695090425818257E-11</v>
      </c>
      <c r="JC225" s="86">
        <f t="shared" si="264"/>
        <v>8.1238640155342708E-11</v>
      </c>
      <c r="JD225" s="86">
        <f t="shared" si="264"/>
        <v>1.8043856388780413E-11</v>
      </c>
      <c r="JE225" s="86">
        <f t="shared" si="264"/>
        <v>1.0456512324490793E-12</v>
      </c>
      <c r="JF225" s="86">
        <f t="shared" si="264"/>
        <v>3.1067431616567254E-13</v>
      </c>
      <c r="JG225" s="86">
        <f t="shared" si="264"/>
        <v>1.4337565449817148E-14</v>
      </c>
      <c r="JH225" s="86">
        <f t="shared" si="264"/>
        <v>2.6641604544604764E-13</v>
      </c>
      <c r="JI225" s="86">
        <f t="shared" si="264"/>
        <v>3.991536492370794E-14</v>
      </c>
      <c r="JJ225" s="86">
        <f t="shared" si="264"/>
        <v>4.9684674618318589E-13</v>
      </c>
      <c r="JK225" s="86">
        <f t="shared" si="264"/>
        <v>2.7263084692373084E-12</v>
      </c>
      <c r="JL225" s="86">
        <f t="shared" si="264"/>
        <v>1.4339359704794525E-29</v>
      </c>
      <c r="JM225" s="86">
        <f t="shared" si="264"/>
        <v>2.3090345278540519E-12</v>
      </c>
    </row>
    <row r="226" spans="1:273" x14ac:dyDescent="0.25">
      <c r="B226" s="2">
        <v>199</v>
      </c>
      <c r="C226" s="37">
        <v>100.259</v>
      </c>
      <c r="D226" s="37">
        <v>99.293000000000006</v>
      </c>
      <c r="E226" s="37">
        <v>99.537000000000006</v>
      </c>
      <c r="F226" s="37">
        <v>98.055999999999997</v>
      </c>
      <c r="G226" s="37">
        <v>96.037999999999997</v>
      </c>
      <c r="H226" s="37">
        <v>95.603999999999999</v>
      </c>
      <c r="I226" s="37">
        <v>95.736000000000004</v>
      </c>
      <c r="J226" s="37">
        <v>96.302000000000007</v>
      </c>
      <c r="K226" s="37">
        <v>98.697999999999993</v>
      </c>
      <c r="L226" s="37">
        <v>98.302000000000007</v>
      </c>
      <c r="M226" s="37">
        <v>95.415000000000006</v>
      </c>
      <c r="N226" s="37">
        <v>94.415000000000006</v>
      </c>
      <c r="O226" s="37">
        <v>98.679000000000002</v>
      </c>
      <c r="P226" s="37">
        <v>98.188999999999993</v>
      </c>
      <c r="Q226" s="37">
        <v>99.113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122.48918444760552</v>
      </c>
      <c r="DL226" s="2">
        <f t="shared" si="268"/>
        <v>115.02565116279069</v>
      </c>
      <c r="DM226" s="2">
        <f t="shared" si="268"/>
        <v>121.17489249530955</v>
      </c>
      <c r="DN226" s="2">
        <f t="shared" si="268"/>
        <v>118.05306531713903</v>
      </c>
      <c r="DO226" s="2">
        <f t="shared" si="268"/>
        <v>114.28580501148926</v>
      </c>
      <c r="DP226" s="2">
        <f t="shared" si="268"/>
        <v>116.27427869569976</v>
      </c>
      <c r="DQ226" s="2">
        <f t="shared" si="268"/>
        <v>118.22450960960963</v>
      </c>
      <c r="DR226" s="2">
        <f t="shared" si="268"/>
        <v>120.48374395448079</v>
      </c>
      <c r="DS226" s="2">
        <f t="shared" si="268"/>
        <v>125.10923809523808</v>
      </c>
      <c r="DT226" s="2">
        <f t="shared" si="268"/>
        <v>123.38694354354357</v>
      </c>
      <c r="DU226" s="2">
        <f t="shared" si="268"/>
        <v>127.93856765336767</v>
      </c>
      <c r="DV226" s="2">
        <f t="shared" si="268"/>
        <v>113.06048221906116</v>
      </c>
      <c r="DW226" s="2">
        <f t="shared" si="268"/>
        <v>126.06091801801803</v>
      </c>
      <c r="DX226" s="2">
        <f t="shared" si="268"/>
        <v>111.92113292589764</v>
      </c>
      <c r="DY226" s="2">
        <f t="shared" si="268"/>
        <v>102.72403552094917</v>
      </c>
      <c r="EA226" s="2">
        <f t="shared" si="240"/>
        <v>93.796422618368524</v>
      </c>
      <c r="EB226" s="2">
        <f t="shared" si="240"/>
        <v>94.230817554479415</v>
      </c>
      <c r="EC226" s="2">
        <f t="shared" si="240"/>
        <v>92.100711208791225</v>
      </c>
      <c r="ED226" s="2">
        <f t="shared" si="240"/>
        <v>91.718911466058216</v>
      </c>
      <c r="EE226" s="2">
        <f t="shared" si="240"/>
        <v>89.680026901987645</v>
      </c>
      <c r="EF226" s="2">
        <f t="shared" si="239"/>
        <v>89.648406166868227</v>
      </c>
      <c r="EG226" s="2">
        <f t="shared" si="239"/>
        <v>90.123024459943821</v>
      </c>
      <c r="EH226" s="2">
        <f t="shared" si="239"/>
        <v>87.435991730279881</v>
      </c>
      <c r="EI226" s="2">
        <f t="shared" si="239"/>
        <v>86.517298245614057</v>
      </c>
      <c r="EJ226" s="2">
        <f t="shared" si="239"/>
        <v>90.85431282303918</v>
      </c>
      <c r="EK226" s="2">
        <f t="shared" si="239"/>
        <v>85.026128347183757</v>
      </c>
      <c r="EL226" s="2">
        <f t="shared" si="239"/>
        <v>87.379598796489944</v>
      </c>
      <c r="EM226" s="2">
        <f t="shared" si="239"/>
        <v>88.992995512937924</v>
      </c>
      <c r="EN226" s="2">
        <f t="shared" si="239"/>
        <v>95.185015820895529</v>
      </c>
      <c r="EO226" s="2">
        <f t="shared" si="239"/>
        <v>98.041409069199887</v>
      </c>
      <c r="EQ226" s="2">
        <f t="shared" si="269"/>
        <v>96.897677311229685</v>
      </c>
      <c r="ER226" s="2">
        <f t="shared" si="269"/>
        <v>97.30749641500158</v>
      </c>
      <c r="ES226" s="2">
        <f t="shared" si="269"/>
        <v>96.230098298676779</v>
      </c>
      <c r="ET226" s="2">
        <f t="shared" si="269"/>
        <v>94.506031707097563</v>
      </c>
      <c r="EU226" s="2">
        <f t="shared" si="269"/>
        <v>92.875132765157986</v>
      </c>
      <c r="EV226" s="2">
        <f t="shared" si="269"/>
        <v>93.144588631697189</v>
      </c>
      <c r="EW226" s="2">
        <f t="shared" si="269"/>
        <v>92.293760687198059</v>
      </c>
      <c r="EX226" s="2">
        <f t="shared" si="269"/>
        <v>91.642982654316398</v>
      </c>
      <c r="EY226" s="2">
        <f t="shared" si="269"/>
        <v>92.522259618713463</v>
      </c>
      <c r="EZ226" s="2">
        <f t="shared" si="269"/>
        <v>94.093796084077184</v>
      </c>
      <c r="FA226" s="2">
        <f t="shared" si="269"/>
        <v>90.419017265446186</v>
      </c>
      <c r="FB226" s="2">
        <f t="shared" si="269"/>
        <v>90.227736122234177</v>
      </c>
      <c r="FC226" s="2">
        <f t="shared" si="269"/>
        <v>92.851889914872288</v>
      </c>
      <c r="FD226" s="2">
        <f t="shared" si="269"/>
        <v>95.698266886520287</v>
      </c>
      <c r="FE226" s="2">
        <f t="shared" si="269"/>
        <v>94.89046814163197</v>
      </c>
      <c r="FG226" s="2">
        <f t="shared" si="270"/>
        <v>0.99999920398532816</v>
      </c>
      <c r="FH226" s="2">
        <f t="shared" si="270"/>
        <v>0.9999993913295685</v>
      </c>
      <c r="FI226" s="2">
        <f t="shared" si="270"/>
        <v>0.99999928533035121</v>
      </c>
      <c r="FJ226" s="2">
        <f t="shared" si="270"/>
        <v>0.9999992722712765</v>
      </c>
      <c r="FK226" s="2">
        <f t="shared" si="270"/>
        <v>0.99999920325123448</v>
      </c>
      <c r="FL226" s="2">
        <f t="shared" si="270"/>
        <v>0.99999922259089002</v>
      </c>
      <c r="FM226" s="2">
        <f t="shared" si="270"/>
        <v>0.99999922452348711</v>
      </c>
      <c r="FN226" s="2">
        <f t="shared" si="270"/>
        <v>0.99999924867077694</v>
      </c>
      <c r="FO226" s="2">
        <f t="shared" si="270"/>
        <v>0.9999991864911173</v>
      </c>
      <c r="FP226" s="2">
        <f t="shared" si="270"/>
        <v>0.99999923999671769</v>
      </c>
      <c r="FQ226" s="2">
        <f t="shared" si="270"/>
        <v>0.99999920478390392</v>
      </c>
      <c r="FR226" s="2">
        <f t="shared" si="270"/>
        <v>0.99999927381729181</v>
      </c>
      <c r="FS226" s="2">
        <f t="shared" si="270"/>
        <v>0.99999920699965317</v>
      </c>
      <c r="FT226" s="2">
        <f t="shared" si="270"/>
        <v>0.99999911957387544</v>
      </c>
      <c r="FU226" s="2">
        <f t="shared" si="270"/>
        <v>0.99999897883034639</v>
      </c>
      <c r="FW226" s="2">
        <f t="shared" si="260"/>
        <v>0.99503386216788259</v>
      </c>
      <c r="FX226" s="2">
        <f t="shared" si="260"/>
        <v>0.99571222412178961</v>
      </c>
      <c r="FY226" s="2">
        <f t="shared" si="260"/>
        <v>0.99570733437436354</v>
      </c>
      <c r="FZ226" s="2">
        <f t="shared" si="260"/>
        <v>0.99555400478396705</v>
      </c>
      <c r="GA226" s="2">
        <f t="shared" si="260"/>
        <v>0.994983243915181</v>
      </c>
      <c r="GB226" s="2">
        <f t="shared" si="260"/>
        <v>0.9955400490795463</v>
      </c>
      <c r="GC226" s="2">
        <f t="shared" si="260"/>
        <v>0.99585789213651588</v>
      </c>
      <c r="GD226" s="2">
        <f t="shared" si="260"/>
        <v>0.99643008244130071</v>
      </c>
      <c r="GE226" s="2">
        <f t="shared" si="260"/>
        <v>0.99653563878301987</v>
      </c>
      <c r="GF226" s="2">
        <f t="shared" si="260"/>
        <v>0.99630511654475862</v>
      </c>
      <c r="GG226" s="2">
        <f t="shared" si="260"/>
        <v>0.99623076694076962</v>
      </c>
      <c r="GH226" s="2">
        <f t="shared" si="260"/>
        <v>0.99611732336384573</v>
      </c>
      <c r="GI226" s="2">
        <f t="shared" si="260"/>
        <v>0.99523728961656366</v>
      </c>
      <c r="GJ226" s="2">
        <f t="shared" si="260"/>
        <v>0.99438395384522016</v>
      </c>
      <c r="GK226" s="2">
        <f t="shared" si="260"/>
        <v>0.994455355518444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5.0411584450684989E-133</v>
      </c>
      <c r="HT226" s="86">
        <f t="shared" si="262"/>
        <v>1.6381777909769534E-122</v>
      </c>
      <c r="HU226" s="86">
        <f t="shared" si="262"/>
        <v>1.432047149776347E-136</v>
      </c>
      <c r="HV226" s="86">
        <f t="shared" si="262"/>
        <v>4.2884329229576169E-142</v>
      </c>
      <c r="HW226" s="86">
        <f t="shared" si="262"/>
        <v>2.2199960193180412E-145</v>
      </c>
      <c r="HX226" s="86">
        <f t="shared" si="262"/>
        <v>6.8523132352513239E-152</v>
      </c>
      <c r="HY226" s="86">
        <f t="shared" si="262"/>
        <v>6.585934430530193E-172</v>
      </c>
      <c r="HZ226" s="86">
        <f t="shared" si="262"/>
        <v>3.8841157977055688E-173</v>
      </c>
      <c r="IA226" s="86">
        <f t="shared" si="262"/>
        <v>1.6432213068239862E-193</v>
      </c>
      <c r="IB226" s="86">
        <f t="shared" si="262"/>
        <v>1.3109551363610511E-179</v>
      </c>
      <c r="IC226" s="86">
        <f t="shared" si="262"/>
        <v>1.2513079266636259E-189</v>
      </c>
      <c r="ID226" s="86">
        <f t="shared" si="262"/>
        <v>6.2042405542964157E-174</v>
      </c>
      <c r="IE226" s="86">
        <f t="shared" si="262"/>
        <v>1.6903246692128536E-168</v>
      </c>
      <c r="IF226" s="86">
        <f t="shared" si="262"/>
        <v>2.6220268269249388E-236</v>
      </c>
      <c r="IG226" s="86">
        <f t="shared" si="262"/>
        <v>4.541423123094379E-206</v>
      </c>
      <c r="II226" s="86">
        <f t="shared" si="263"/>
        <v>3.0662687101819339E-10</v>
      </c>
      <c r="IJ226" s="86">
        <f t="shared" si="263"/>
        <v>9.1058497282833326E-10</v>
      </c>
      <c r="IK226" s="86">
        <f t="shared" si="263"/>
        <v>8.5120476977513712E-11</v>
      </c>
      <c r="IL226" s="86">
        <f t="shared" si="263"/>
        <v>4.7235713205754996E-11</v>
      </c>
      <c r="IM226" s="86">
        <f t="shared" si="263"/>
        <v>3.7550092307535842E-11</v>
      </c>
      <c r="IN226" s="86">
        <f t="shared" si="263"/>
        <v>8.0598121725778906E-12</v>
      </c>
      <c r="IO226" s="86">
        <f t="shared" si="263"/>
        <v>4.2896389129316306E-13</v>
      </c>
      <c r="IP226" s="86">
        <f t="shared" si="263"/>
        <v>1.2545445357360609E-13</v>
      </c>
      <c r="IQ226" s="86">
        <f t="shared" si="263"/>
        <v>5.2600394432342961E-15</v>
      </c>
      <c r="IR226" s="86">
        <f t="shared" si="263"/>
        <v>1.0642353190550188E-13</v>
      </c>
      <c r="IS226" s="86">
        <f t="shared" si="263"/>
        <v>1.4917575378202273E-14</v>
      </c>
      <c r="IT226" s="86">
        <f t="shared" si="263"/>
        <v>2.0095156498688197E-13</v>
      </c>
      <c r="IU226" s="86">
        <f t="shared" si="263"/>
        <v>1.1288765824816172E-12</v>
      </c>
      <c r="IV226" s="86">
        <f t="shared" si="263"/>
        <v>1.3695672780851007E-30</v>
      </c>
      <c r="IW226" s="86">
        <f t="shared" si="263"/>
        <v>9.254264543697492E-13</v>
      </c>
      <c r="IY226" s="86">
        <f t="shared" si="264"/>
        <v>3.0662687101819339E-10</v>
      </c>
      <c r="IZ226" s="86">
        <f t="shared" si="264"/>
        <v>9.1058497282833326E-10</v>
      </c>
      <c r="JA226" s="86">
        <f t="shared" si="264"/>
        <v>8.5120476977513712E-11</v>
      </c>
      <c r="JB226" s="86">
        <f t="shared" si="264"/>
        <v>4.7235713205754996E-11</v>
      </c>
      <c r="JC226" s="86">
        <f t="shared" si="264"/>
        <v>3.7550092307535842E-11</v>
      </c>
      <c r="JD226" s="86">
        <f t="shared" si="264"/>
        <v>8.0598121725778906E-12</v>
      </c>
      <c r="JE226" s="86">
        <f t="shared" si="264"/>
        <v>4.2896389129316306E-13</v>
      </c>
      <c r="JF226" s="86">
        <f t="shared" si="264"/>
        <v>1.2545445357360609E-13</v>
      </c>
      <c r="JG226" s="86">
        <f t="shared" si="264"/>
        <v>5.2600394432342961E-15</v>
      </c>
      <c r="JH226" s="86">
        <f t="shared" si="264"/>
        <v>1.0642353190550188E-13</v>
      </c>
      <c r="JI226" s="86">
        <f t="shared" si="264"/>
        <v>1.4917575378202273E-14</v>
      </c>
      <c r="JJ226" s="86">
        <f t="shared" si="264"/>
        <v>2.0095156498688197E-13</v>
      </c>
      <c r="JK226" s="86">
        <f t="shared" si="264"/>
        <v>1.1288765824816172E-12</v>
      </c>
      <c r="JL226" s="86">
        <f t="shared" si="264"/>
        <v>1.3695672780851007E-30</v>
      </c>
      <c r="JM226" s="86">
        <f t="shared" si="264"/>
        <v>9.254264543697492E-13</v>
      </c>
    </row>
    <row r="227" spans="1:273" x14ac:dyDescent="0.25">
      <c r="B227" s="2">
        <v>200</v>
      </c>
      <c r="C227" s="37">
        <v>99.671999999999997</v>
      </c>
      <c r="D227" s="37">
        <v>98.81</v>
      </c>
      <c r="E227" s="37">
        <v>99.611000000000004</v>
      </c>
      <c r="F227" s="37">
        <v>97.296000000000006</v>
      </c>
      <c r="G227" s="37">
        <v>95.471999999999994</v>
      </c>
      <c r="H227" s="37">
        <v>96.528000000000006</v>
      </c>
      <c r="I227" s="37">
        <v>96.433999999999997</v>
      </c>
      <c r="J227" s="37">
        <v>96.376999999999995</v>
      </c>
      <c r="K227" s="37">
        <v>99.075000000000003</v>
      </c>
      <c r="L227" s="37">
        <v>98.17</v>
      </c>
      <c r="M227" s="37">
        <v>95.566000000000003</v>
      </c>
      <c r="N227" s="37">
        <v>94.17</v>
      </c>
      <c r="O227" s="37">
        <v>97.358000000000004</v>
      </c>
      <c r="P227" s="37">
        <v>97.603999999999999</v>
      </c>
      <c r="Q227" s="37">
        <v>99.283000000000001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122.48203105737319</v>
      </c>
      <c r="DL227" s="2">
        <f t="shared" si="268"/>
        <v>114.975833192389</v>
      </c>
      <c r="DM227" s="2">
        <f t="shared" si="268"/>
        <v>121.16388170731706</v>
      </c>
      <c r="DN227" s="2">
        <f t="shared" si="268"/>
        <v>118.0372887989204</v>
      </c>
      <c r="DO227" s="2">
        <f t="shared" si="268"/>
        <v>114.25283729073207</v>
      </c>
      <c r="DP227" s="2">
        <f t="shared" si="268"/>
        <v>116.2584688696794</v>
      </c>
      <c r="DQ227" s="2">
        <f t="shared" si="268"/>
        <v>118.21149184899186</v>
      </c>
      <c r="DR227" s="2">
        <f t="shared" si="268"/>
        <v>120.49315007112375</v>
      </c>
      <c r="DS227" s="2">
        <f t="shared" si="268"/>
        <v>125.15692941176469</v>
      </c>
      <c r="DT227" s="2">
        <f t="shared" si="268"/>
        <v>123.41986336336339</v>
      </c>
      <c r="DU227" s="2">
        <f t="shared" si="268"/>
        <v>127.99384924924927</v>
      </c>
      <c r="DV227" s="2">
        <f t="shared" si="268"/>
        <v>113.02830440967281</v>
      </c>
      <c r="DW227" s="2">
        <f t="shared" si="268"/>
        <v>126.10047876447878</v>
      </c>
      <c r="DX227" s="2">
        <f t="shared" si="268"/>
        <v>111.87202444614209</v>
      </c>
      <c r="DY227" s="2">
        <f t="shared" si="268"/>
        <v>102.61793140526507</v>
      </c>
      <c r="DZ227" s="5"/>
      <c r="EA227" s="2">
        <f t="shared" si="240"/>
        <v>93.619247547062187</v>
      </c>
      <c r="EB227" s="2">
        <f t="shared" si="240"/>
        <v>94.069115133171906</v>
      </c>
      <c r="EC227" s="2">
        <f t="shared" si="240"/>
        <v>91.910012087912094</v>
      </c>
      <c r="ED227" s="2">
        <f t="shared" si="240"/>
        <v>91.533307729606406</v>
      </c>
      <c r="EE227" s="2">
        <f t="shared" si="240"/>
        <v>89.490281151473596</v>
      </c>
      <c r="EF227" s="2">
        <f t="shared" si="239"/>
        <v>89.480153385731569</v>
      </c>
      <c r="EG227" s="2">
        <f t="shared" si="239"/>
        <v>89.962188026736428</v>
      </c>
      <c r="EH227" s="2">
        <f t="shared" si="239"/>
        <v>87.265144614079716</v>
      </c>
      <c r="EI227" s="2">
        <f t="shared" si="239"/>
        <v>86.322737149892276</v>
      </c>
      <c r="EJ227" s="2">
        <f t="shared" si="239"/>
        <v>90.690300232588214</v>
      </c>
      <c r="EK227" s="2">
        <f t="shared" si="239"/>
        <v>84.796973684210542</v>
      </c>
      <c r="EL227" s="2">
        <f t="shared" si="239"/>
        <v>87.182541711421393</v>
      </c>
      <c r="EM227" s="2">
        <f t="shared" si="239"/>
        <v>88.801249522513814</v>
      </c>
      <c r="EN227" s="2">
        <f t="shared" si="239"/>
        <v>95.062139552238804</v>
      </c>
      <c r="EO227" s="2">
        <f t="shared" si="239"/>
        <v>97.922577841341493</v>
      </c>
      <c r="EP227" s="5"/>
      <c r="EQ227" s="2">
        <f t="shared" si="269"/>
        <v>96.752879292496985</v>
      </c>
      <c r="ER227" s="2">
        <f t="shared" si="269"/>
        <v>97.176847562968376</v>
      </c>
      <c r="ES227" s="2">
        <f t="shared" si="269"/>
        <v>96.081750052510003</v>
      </c>
      <c r="ET227" s="2">
        <f t="shared" si="269"/>
        <v>94.349222359682344</v>
      </c>
      <c r="EU227" s="2">
        <f t="shared" si="269"/>
        <v>92.718292299540565</v>
      </c>
      <c r="EV227" s="2">
        <f t="shared" si="269"/>
        <v>93.012226303788225</v>
      </c>
      <c r="EW227" s="2">
        <f t="shared" si="269"/>
        <v>92.155084211150481</v>
      </c>
      <c r="EX227" s="2">
        <f t="shared" si="269"/>
        <v>91.514649769105105</v>
      </c>
      <c r="EY227" s="2">
        <f t="shared" si="269"/>
        <v>92.388677332284985</v>
      </c>
      <c r="EZ227" s="2">
        <f t="shared" si="269"/>
        <v>93.963280362798756</v>
      </c>
      <c r="FA227" s="2">
        <f t="shared" si="269"/>
        <v>90.244760504591937</v>
      </c>
      <c r="FB227" s="2">
        <f t="shared" si="269"/>
        <v>90.05992543990115</v>
      </c>
      <c r="FC227" s="2">
        <f t="shared" si="269"/>
        <v>92.700586810521997</v>
      </c>
      <c r="FD227" s="2">
        <f t="shared" si="269"/>
        <v>95.580815127239703</v>
      </c>
      <c r="FE227" s="2">
        <f t="shared" si="269"/>
        <v>94.739398637696794</v>
      </c>
      <c r="FG227" s="2">
        <f t="shared" si="270"/>
        <v>0.99999927402594013</v>
      </c>
      <c r="FH227" s="2">
        <f t="shared" si="270"/>
        <v>0.99999944488593917</v>
      </c>
      <c r="FI227" s="2">
        <f t="shared" si="270"/>
        <v>0.99999934821349279</v>
      </c>
      <c r="FJ227" s="2">
        <f t="shared" si="270"/>
        <v>0.9999993363034736</v>
      </c>
      <c r="FK227" s="2">
        <f t="shared" si="270"/>
        <v>0.99999927335643868</v>
      </c>
      <c r="FL227" s="2">
        <f t="shared" si="270"/>
        <v>0.99999929099441653</v>
      </c>
      <c r="FM227" s="2">
        <f t="shared" si="270"/>
        <v>0.99999929275696631</v>
      </c>
      <c r="FN227" s="2">
        <f t="shared" si="270"/>
        <v>0.99999931477955939</v>
      </c>
      <c r="FO227" s="2">
        <f t="shared" si="270"/>
        <v>0.99999925807102796</v>
      </c>
      <c r="FP227" s="2">
        <f t="shared" si="270"/>
        <v>0.99999930686872229</v>
      </c>
      <c r="FQ227" s="2">
        <f t="shared" si="270"/>
        <v>0.99999927475424999</v>
      </c>
      <c r="FR227" s="2">
        <f t="shared" si="270"/>
        <v>0.99999933771345639</v>
      </c>
      <c r="FS227" s="2">
        <f t="shared" si="270"/>
        <v>0.99999927677503753</v>
      </c>
      <c r="FT227" s="2">
        <f t="shared" si="270"/>
        <v>0.99999919704176898</v>
      </c>
      <c r="FU227" s="2">
        <f t="shared" si="270"/>
        <v>0.9999990686821234</v>
      </c>
      <c r="FV227" s="5"/>
      <c r="FW227" s="2">
        <f t="shared" si="260"/>
        <v>0.99546884850687301</v>
      </c>
      <c r="FX227" s="2">
        <f t="shared" si="260"/>
        <v>0.99608802602140489</v>
      </c>
      <c r="FY227" s="2">
        <f t="shared" si="260"/>
        <v>0.9960835631499817</v>
      </c>
      <c r="FZ227" s="2">
        <f t="shared" si="260"/>
        <v>0.99594361731683312</v>
      </c>
      <c r="GA227" s="2">
        <f t="shared" si="260"/>
        <v>0.99542264353483056</v>
      </c>
      <c r="GB227" s="2">
        <f t="shared" si="260"/>
        <v>0.99593087958345783</v>
      </c>
      <c r="GC227" s="2">
        <f t="shared" si="260"/>
        <v>0.99622097542517907</v>
      </c>
      <c r="GD227" s="2">
        <f t="shared" si="260"/>
        <v>0.99674317347589114</v>
      </c>
      <c r="GE227" s="2">
        <f t="shared" si="260"/>
        <v>0.99683950161584467</v>
      </c>
      <c r="GF227" s="2">
        <f t="shared" si="260"/>
        <v>0.99662913033625844</v>
      </c>
      <c r="GG227" s="2">
        <f t="shared" si="260"/>
        <v>0.99656127813613238</v>
      </c>
      <c r="GH227" s="2">
        <f t="shared" si="260"/>
        <v>0.99645774666985809</v>
      </c>
      <c r="GI227" s="2">
        <f t="shared" si="260"/>
        <v>0.99565453546528915</v>
      </c>
      <c r="GJ227" s="2">
        <f t="shared" si="260"/>
        <v>0.99487557279072802</v>
      </c>
      <c r="GK227" s="2">
        <f t="shared" si="260"/>
        <v>0.99494075588603215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3.2766014312752041E-136</v>
      </c>
      <c r="HT227" s="86">
        <f t="shared" si="262"/>
        <v>2.09493719644108E-125</v>
      </c>
      <c r="HU227" s="86">
        <f t="shared" si="262"/>
        <v>8.2293857401710037E-140</v>
      </c>
      <c r="HV227" s="86">
        <f t="shared" si="262"/>
        <v>1.8169985414778373E-145</v>
      </c>
      <c r="HW227" s="86">
        <f t="shared" si="262"/>
        <v>6.8789326758551542E-149</v>
      </c>
      <c r="HX227" s="86">
        <f t="shared" si="262"/>
        <v>1.6151772167942599E-155</v>
      </c>
      <c r="HY227" s="86">
        <f t="shared" si="262"/>
        <v>6.0539029118693836E-176</v>
      </c>
      <c r="HZ227" s="86">
        <f t="shared" si="262"/>
        <v>3.5976119808498586E-177</v>
      </c>
      <c r="IA227" s="86">
        <f t="shared" si="262"/>
        <v>5.4689608216799793E-198</v>
      </c>
      <c r="IB227" s="86">
        <f t="shared" si="262"/>
        <v>9.3679303591920804E-184</v>
      </c>
      <c r="IC227" s="86">
        <f t="shared" si="262"/>
        <v>4.7177269946906258E-194</v>
      </c>
      <c r="ID227" s="86">
        <f t="shared" si="262"/>
        <v>5.2876347581428716E-178</v>
      </c>
      <c r="IE227" s="86">
        <f t="shared" si="262"/>
        <v>1.5905749158965488E-172</v>
      </c>
      <c r="IF227" s="86">
        <f t="shared" si="262"/>
        <v>4.51193087877764E-242</v>
      </c>
      <c r="IG227" s="86">
        <f t="shared" si="262"/>
        <v>3.7140018793242827E-211</v>
      </c>
      <c r="II227" s="86">
        <f t="shared" si="263"/>
        <v>1.5057740799437475E-10</v>
      </c>
      <c r="IJ227" s="86">
        <f t="shared" si="263"/>
        <v>4.727691092238318E-10</v>
      </c>
      <c r="IK227" s="86">
        <f t="shared" si="263"/>
        <v>4.0830626713647794E-11</v>
      </c>
      <c r="IL227" s="86">
        <f t="shared" si="263"/>
        <v>2.2107108826919669E-11</v>
      </c>
      <c r="IM227" s="86">
        <f t="shared" si="263"/>
        <v>1.7132374612407842E-11</v>
      </c>
      <c r="IN227" s="86">
        <f t="shared" si="263"/>
        <v>3.5525795147880025E-12</v>
      </c>
      <c r="IO227" s="86">
        <f t="shared" si="263"/>
        <v>1.7343201457583438E-13</v>
      </c>
      <c r="IP227" s="86">
        <f t="shared" si="263"/>
        <v>4.9933513301421354E-14</v>
      </c>
      <c r="IQ227" s="86">
        <f t="shared" si="263"/>
        <v>1.8992335476602662E-15</v>
      </c>
      <c r="IR227" s="86">
        <f t="shared" si="263"/>
        <v>4.189137677237429E-14</v>
      </c>
      <c r="IS227" s="86">
        <f t="shared" si="263"/>
        <v>5.4873552857956626E-15</v>
      </c>
      <c r="IT227" s="86">
        <f t="shared" si="263"/>
        <v>8.0094771277588965E-14</v>
      </c>
      <c r="IU227" s="86">
        <f t="shared" si="263"/>
        <v>4.6057562990565929E-13</v>
      </c>
      <c r="IV227" s="86">
        <f t="shared" si="263"/>
        <v>1.2548623699329693E-31</v>
      </c>
      <c r="IW227" s="86">
        <f t="shared" si="263"/>
        <v>3.6508978657433874E-13</v>
      </c>
      <c r="IY227" s="86">
        <f t="shared" si="264"/>
        <v>1.5057740799437475E-10</v>
      </c>
      <c r="IZ227" s="86">
        <f t="shared" si="264"/>
        <v>4.727691092238318E-10</v>
      </c>
      <c r="JA227" s="86">
        <f t="shared" si="264"/>
        <v>4.0830626713647794E-11</v>
      </c>
      <c r="JB227" s="86">
        <f t="shared" si="264"/>
        <v>2.2107108826919669E-11</v>
      </c>
      <c r="JC227" s="86">
        <f t="shared" si="264"/>
        <v>1.7132374612407842E-11</v>
      </c>
      <c r="JD227" s="86">
        <f t="shared" si="264"/>
        <v>3.5525795147880025E-12</v>
      </c>
      <c r="JE227" s="86">
        <f t="shared" si="264"/>
        <v>1.7343201457583438E-13</v>
      </c>
      <c r="JF227" s="86">
        <f t="shared" si="264"/>
        <v>4.9933513301421354E-14</v>
      </c>
      <c r="JG227" s="86">
        <f t="shared" si="264"/>
        <v>1.8992335476602662E-15</v>
      </c>
      <c r="JH227" s="86">
        <f t="shared" si="264"/>
        <v>4.189137677237429E-14</v>
      </c>
      <c r="JI227" s="86">
        <f t="shared" si="264"/>
        <v>5.4873552857956626E-15</v>
      </c>
      <c r="JJ227" s="86">
        <f t="shared" si="264"/>
        <v>8.0094771277588965E-14</v>
      </c>
      <c r="JK227" s="86">
        <f t="shared" si="264"/>
        <v>4.6057562990565929E-13</v>
      </c>
      <c r="JL227" s="86">
        <f t="shared" si="264"/>
        <v>1.2548623699329693E-31</v>
      </c>
      <c r="JM227" s="86">
        <f t="shared" si="264"/>
        <v>3.6508978657433874E-13</v>
      </c>
    </row>
    <row r="228" spans="1:273" x14ac:dyDescent="0.25">
      <c r="AY228" s="5"/>
      <c r="AZ228" s="5"/>
      <c r="BO228" s="28">
        <f>SLOPE(BO27:BO227,$B27:$B227)</f>
        <v>-7.1533902323375571E-3</v>
      </c>
      <c r="BP228" s="28">
        <f t="shared" ref="BP228:CC228" si="302">SLOPE(BP27:BP227,$B27:$B227)</f>
        <v>-4.9817970401691294E-2</v>
      </c>
      <c r="BQ228" s="28">
        <f t="shared" si="302"/>
        <v>-1.1010787992495373E-2</v>
      </c>
      <c r="BR228" s="28">
        <f t="shared" si="302"/>
        <v>-1.5776518218623446E-2</v>
      </c>
      <c r="BS228" s="28">
        <f t="shared" si="302"/>
        <v>-3.296772075719441E-2</v>
      </c>
      <c r="BT228" s="28">
        <f t="shared" si="302"/>
        <v>-1.5809826020352333E-2</v>
      </c>
      <c r="BU228" s="28">
        <f t="shared" si="302"/>
        <v>-1.3017760617760502E-2</v>
      </c>
      <c r="BV228" s="28">
        <f t="shared" si="302"/>
        <v>9.4061166429586524E-3</v>
      </c>
      <c r="BW228" s="28">
        <f t="shared" si="302"/>
        <v>4.7691316526610648E-2</v>
      </c>
      <c r="BX228" s="28">
        <f t="shared" si="302"/>
        <v>3.2919819819819771E-2</v>
      </c>
      <c r="BY228" s="28">
        <f t="shared" si="302"/>
        <v>5.528159588159591E-2</v>
      </c>
      <c r="BZ228" s="28">
        <f t="shared" si="302"/>
        <v>-3.2177809388335699E-2</v>
      </c>
      <c r="CA228" s="28">
        <f t="shared" si="302"/>
        <v>3.9560746460746407E-2</v>
      </c>
      <c r="CB228" s="28">
        <f t="shared" si="302"/>
        <v>-4.9108479755538538E-2</v>
      </c>
      <c r="CC228" s="28">
        <f t="shared" si="302"/>
        <v>-0.10610411568409343</v>
      </c>
      <c r="CE228" s="28">
        <f>SLOPE(CE27:CE227,$B27:$B227)</f>
        <v>-0.177175071306332</v>
      </c>
      <c r="CF228" s="28">
        <f t="shared" ref="CF228:CS228" si="303">SLOPE(CF27:CF227,$B27:$B227)</f>
        <v>-0.16170242130750614</v>
      </c>
      <c r="CG228" s="28">
        <f t="shared" si="303"/>
        <v>-0.19069912087912097</v>
      </c>
      <c r="CH228" s="28">
        <f t="shared" si="303"/>
        <v>-0.18560373645179692</v>
      </c>
      <c r="CI228" s="28">
        <f t="shared" si="303"/>
        <v>-0.18974575051405065</v>
      </c>
      <c r="CJ228" s="28">
        <f t="shared" si="303"/>
        <v>-0.16825278113663844</v>
      </c>
      <c r="CK228" s="28">
        <f t="shared" si="303"/>
        <v>-0.16083643320740093</v>
      </c>
      <c r="CL228" s="28">
        <f t="shared" si="303"/>
        <v>-0.17084711620016962</v>
      </c>
      <c r="CM228" s="28">
        <f t="shared" si="303"/>
        <v>-0.19456109572176056</v>
      </c>
      <c r="CN228" s="28">
        <f t="shared" si="303"/>
        <v>-0.1640125904509627</v>
      </c>
      <c r="CO228" s="28">
        <f t="shared" si="303"/>
        <v>-0.22915466297322257</v>
      </c>
      <c r="CP228" s="28">
        <f t="shared" si="303"/>
        <v>-0.19705708506856121</v>
      </c>
      <c r="CQ228" s="28">
        <f t="shared" si="303"/>
        <v>-0.19174599042411244</v>
      </c>
      <c r="CR228" s="28">
        <f t="shared" si="303"/>
        <v>-0.12287626865671646</v>
      </c>
      <c r="CS228" s="28">
        <f t="shared" si="303"/>
        <v>-0.11883122785839874</v>
      </c>
      <c r="CU228" s="28">
        <f>SLOPE(CU27:CU227,$B27:$B227)</f>
        <v>-0.14479801873270554</v>
      </c>
      <c r="CV228" s="28">
        <f t="shared" ref="CV228:DI228" si="304">SLOPE(CV27:CV227,$B27:$B227)</f>
        <v>-0.1306488520332042</v>
      </c>
      <c r="CW228" s="28">
        <f t="shared" si="304"/>
        <v>-0.14834824616677167</v>
      </c>
      <c r="CX228" s="28">
        <f t="shared" si="304"/>
        <v>-0.15680934741521801</v>
      </c>
      <c r="CY228" s="28">
        <f t="shared" si="304"/>
        <v>-0.15684046561740683</v>
      </c>
      <c r="CZ228" s="28">
        <f t="shared" si="304"/>
        <v>-0.13236232790897676</v>
      </c>
      <c r="DA228" s="28">
        <f t="shared" si="304"/>
        <v>-0.13867647604757999</v>
      </c>
      <c r="DB228" s="28">
        <f t="shared" si="304"/>
        <v>-0.12833288521130079</v>
      </c>
      <c r="DC228" s="28">
        <f t="shared" si="304"/>
        <v>-0.133582286428475</v>
      </c>
      <c r="DD228" s="28">
        <f t="shared" si="304"/>
        <v>-0.13051572127843364</v>
      </c>
      <c r="DE228" s="28">
        <f t="shared" si="304"/>
        <v>-0.17425676085424419</v>
      </c>
      <c r="DF228" s="28">
        <f t="shared" si="304"/>
        <v>-0.16781068233302066</v>
      </c>
      <c r="DG228" s="28">
        <f t="shared" si="304"/>
        <v>-0.15130310435027836</v>
      </c>
      <c r="DH228" s="28">
        <f t="shared" si="304"/>
        <v>-0.11745175928057752</v>
      </c>
      <c r="DI228" s="28">
        <f t="shared" si="304"/>
        <v>-0.15106950393518026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123.9127091038407</v>
      </c>
      <c r="BP229" s="28">
        <f t="shared" ref="BP229:CC229" si="305">INTERCEPT(BP27:BP227,$B27:$B227)</f>
        <v>124.93942727272726</v>
      </c>
      <c r="BQ229" s="28">
        <f t="shared" si="305"/>
        <v>123.36603930581613</v>
      </c>
      <c r="BR229" s="28">
        <f t="shared" si="305"/>
        <v>121.19259244264509</v>
      </c>
      <c r="BS229" s="28">
        <f t="shared" si="305"/>
        <v>120.84638144217095</v>
      </c>
      <c r="BT229" s="28">
        <f t="shared" si="305"/>
        <v>119.42043407374987</v>
      </c>
      <c r="BU229" s="28">
        <f t="shared" si="305"/>
        <v>120.81504397254396</v>
      </c>
      <c r="BV229" s="28">
        <f t="shared" si="305"/>
        <v>118.61192674253202</v>
      </c>
      <c r="BW229" s="28">
        <f t="shared" si="305"/>
        <v>115.61866610644256</v>
      </c>
      <c r="BX229" s="28">
        <f t="shared" si="305"/>
        <v>116.83589939939944</v>
      </c>
      <c r="BY229" s="28">
        <f t="shared" si="305"/>
        <v>116.93753007293009</v>
      </c>
      <c r="BZ229" s="28">
        <f t="shared" si="305"/>
        <v>119.46386628733995</v>
      </c>
      <c r="CA229" s="28">
        <f t="shared" si="305"/>
        <v>118.1883294723295</v>
      </c>
      <c r="CB229" s="28">
        <f t="shared" si="305"/>
        <v>121.69372039724981</v>
      </c>
      <c r="CC229" s="28">
        <f t="shared" si="305"/>
        <v>123.83875454208376</v>
      </c>
      <c r="CD229" s="2"/>
      <c r="CE229" s="28">
        <f>INTERCEPT(CE27:CE227,$B27:$B227)</f>
        <v>129.05426180832859</v>
      </c>
      <c r="CF229" s="28">
        <f t="shared" ref="CF229:CS229" si="306">INTERCEPT(CF27:CF227,$B27:$B227)</f>
        <v>126.40959939467314</v>
      </c>
      <c r="CG229" s="28">
        <f t="shared" si="306"/>
        <v>130.0498362637363</v>
      </c>
      <c r="CH229" s="28">
        <f t="shared" si="306"/>
        <v>128.6540550199658</v>
      </c>
      <c r="CI229" s="28">
        <f t="shared" si="306"/>
        <v>127.43943125428373</v>
      </c>
      <c r="CJ229" s="28">
        <f t="shared" si="306"/>
        <v>123.13070961305927</v>
      </c>
      <c r="CK229" s="28">
        <f t="shared" si="306"/>
        <v>122.12947466821662</v>
      </c>
      <c r="CL229" s="28">
        <f t="shared" si="306"/>
        <v>121.43456785411364</v>
      </c>
      <c r="CM229" s="28">
        <f t="shared" si="306"/>
        <v>125.2349562942444</v>
      </c>
      <c r="CN229" s="28">
        <f t="shared" si="306"/>
        <v>123.49281832278076</v>
      </c>
      <c r="CO229" s="28">
        <f t="shared" si="306"/>
        <v>130.62790627885505</v>
      </c>
      <c r="CP229" s="28">
        <f t="shared" si="306"/>
        <v>126.59395872513363</v>
      </c>
      <c r="CQ229" s="28">
        <f t="shared" si="306"/>
        <v>127.1504476073363</v>
      </c>
      <c r="CR229" s="28">
        <f t="shared" si="306"/>
        <v>119.6373932835821</v>
      </c>
      <c r="CS229" s="28">
        <f t="shared" si="306"/>
        <v>121.68882341302124</v>
      </c>
      <c r="CT229" s="2"/>
      <c r="CU229" s="28">
        <f>INTERCEPT(CU27:CU227,$B27:$B227)</f>
        <v>125.71248303903809</v>
      </c>
      <c r="CV229" s="28">
        <f t="shared" ref="CV229:DI229" si="307">INTERCEPT(CV27:CV227,$B27:$B227)</f>
        <v>123.30661796960922</v>
      </c>
      <c r="CW229" s="28">
        <f t="shared" si="307"/>
        <v>125.75139928586434</v>
      </c>
      <c r="CX229" s="28">
        <f t="shared" si="307"/>
        <v>125.71109184272595</v>
      </c>
      <c r="CY229" s="28">
        <f t="shared" si="307"/>
        <v>124.08638542302194</v>
      </c>
      <c r="CZ229" s="28">
        <f t="shared" si="307"/>
        <v>119.48469188558357</v>
      </c>
      <c r="DA229" s="28">
        <f t="shared" si="307"/>
        <v>119.89037942066648</v>
      </c>
      <c r="DB229" s="28">
        <f t="shared" si="307"/>
        <v>117.18122681136526</v>
      </c>
      <c r="DC229" s="28">
        <f t="shared" si="307"/>
        <v>119.10513461797999</v>
      </c>
      <c r="DD229" s="28">
        <f t="shared" si="307"/>
        <v>120.06642461848548</v>
      </c>
      <c r="DE229" s="28">
        <f t="shared" si="307"/>
        <v>125.09611267544078</v>
      </c>
      <c r="DF229" s="28">
        <f t="shared" si="307"/>
        <v>123.62206190650528</v>
      </c>
      <c r="DG229" s="28">
        <f t="shared" si="307"/>
        <v>122.96120768057767</v>
      </c>
      <c r="DH229" s="28">
        <f t="shared" si="307"/>
        <v>119.07116698335521</v>
      </c>
      <c r="DI229" s="28">
        <f t="shared" si="307"/>
        <v>124.95329942473285</v>
      </c>
    </row>
    <row r="230" spans="1:273" x14ac:dyDescent="0.25">
      <c r="A230" s="144"/>
      <c r="B230" s="28" t="s">
        <v>36</v>
      </c>
      <c r="C230" s="5">
        <f>C$7 - ABS(C$11)*Expt!$B$9</f>
        <v>8.5778949510530111</v>
      </c>
      <c r="D230" s="5">
        <f>D$7 - ABS(D$11)*Expt!$B$9</f>
        <v>-0.60269502629501659</v>
      </c>
      <c r="E230" s="5">
        <f>E$7 - ABS(E$11)*Expt!$B$9</f>
        <v>4.0512693272019931</v>
      </c>
      <c r="F230" s="5">
        <f>F$7 - ABS(F$11)*Expt!$B$9</f>
        <v>5.7117155703762705</v>
      </c>
      <c r="G230" s="5">
        <f>G$7 - ABS(G$11)*Expt!$B$9</f>
        <v>7.8437192718040478</v>
      </c>
      <c r="H230" s="5">
        <f>H$7 - ABS(H$11)*Expt!$B$9</f>
        <v>7.5669911034864157</v>
      </c>
      <c r="I230" s="5">
        <f>I$7 - ABS(I$11)*Expt!$B$9</f>
        <v>9.7251636209315109</v>
      </c>
      <c r="J230" s="5">
        <f>J$7 - ABS(J$11)*Expt!$B$9</f>
        <v>8.9999999412323106</v>
      </c>
      <c r="K230" s="5">
        <f>K$7 - ABS(K$11)*Expt!$B$9</f>
        <v>11.608044291889939</v>
      </c>
      <c r="L230" s="5">
        <f>L$7 - ABS(L$11)*Expt!$B$9</f>
        <v>9.63628675918455</v>
      </c>
      <c r="M230" s="5">
        <f>M$7 - ABS(M$11)*Expt!$B$9</f>
        <v>10.392086057655554</v>
      </c>
      <c r="N230" s="5">
        <f>N$7 - ABS(N$11)*Expt!$B$9</f>
        <v>7.3632799300320784</v>
      </c>
      <c r="O230" s="5">
        <f>O$7 - ABS(O$11)*Expt!$B$9</f>
        <v>9.205061067670016</v>
      </c>
      <c r="P230" s="5">
        <f>P$7 - ABS(P$11)*Expt!$B$9</f>
        <v>13.84976055763299</v>
      </c>
      <c r="Q230" s="5">
        <f>Q$7 - ABS(Q$11)*Expt!$B$9</f>
        <v>18.402329862296973</v>
      </c>
    </row>
    <row r="231" spans="1:273" x14ac:dyDescent="0.25">
      <c r="A231" s="144"/>
      <c r="B231" s="3" t="s">
        <v>59</v>
      </c>
      <c r="C231" s="72">
        <f>C7 - C11*$S231</f>
        <v>46.523035456757555</v>
      </c>
      <c r="D231" s="72">
        <f t="shared" ref="D231:Q231" si="308">D7 - D11*$S231</f>
        <v>43.609561727374583</v>
      </c>
      <c r="E231" s="72">
        <f t="shared" si="308"/>
        <v>45.352641221554677</v>
      </c>
      <c r="F231" s="72">
        <f t="shared" si="308"/>
        <v>45.549245822955264</v>
      </c>
      <c r="G231" s="72">
        <f t="shared" si="308"/>
        <v>46.533043631422657</v>
      </c>
      <c r="H231" s="72">
        <f t="shared" si="308"/>
        <v>46.266249080048439</v>
      </c>
      <c r="I231" s="72">
        <f t="shared" si="308"/>
        <v>46.239224638126551</v>
      </c>
      <c r="J231" s="72">
        <f t="shared" si="308"/>
        <v>45.895765185509006</v>
      </c>
      <c r="K231" s="72">
        <f t="shared" si="308"/>
        <v>46.759066317195803</v>
      </c>
      <c r="L231" s="72">
        <f t="shared" si="308"/>
        <v>46.020394949053831</v>
      </c>
      <c r="M231" s="72">
        <f t="shared" si="308"/>
        <v>46.51213768603121</v>
      </c>
      <c r="N231" s="72">
        <f t="shared" si="308"/>
        <v>45.52615546743008</v>
      </c>
      <c r="O231" s="72">
        <f t="shared" si="308"/>
        <v>46.481843042120005</v>
      </c>
      <c r="P231" s="72">
        <f t="shared" si="308"/>
        <v>47.617332576754436</v>
      </c>
      <c r="Q231" s="72">
        <f t="shared" si="308"/>
        <v>49.227458594281138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141.45452271040818</v>
      </c>
      <c r="D232" s="72">
        <f t="shared" si="309"/>
        <v>139.85245594600963</v>
      </c>
      <c r="E232" s="72">
        <f t="shared" si="309"/>
        <v>139.86488386408638</v>
      </c>
      <c r="F232" s="72">
        <f t="shared" si="309"/>
        <v>140.24760418327128</v>
      </c>
      <c r="G232" s="72">
        <f t="shared" si="309"/>
        <v>141.56518047648237</v>
      </c>
      <c r="H232" s="72">
        <f t="shared" si="309"/>
        <v>140.28178359535599</v>
      </c>
      <c r="I232" s="72">
        <f t="shared" si="309"/>
        <v>139.47560086408259</v>
      </c>
      <c r="J232" s="72">
        <f t="shared" si="309"/>
        <v>137.85528391031932</v>
      </c>
      <c r="K232" s="72">
        <f t="shared" si="309"/>
        <v>137.5282583311031</v>
      </c>
      <c r="L232" s="72">
        <f t="shared" si="309"/>
        <v>138.23020959227682</v>
      </c>
      <c r="M232" s="72">
        <f t="shared" si="309"/>
        <v>138.44732603767039</v>
      </c>
      <c r="N232" s="72">
        <f t="shared" si="309"/>
        <v>138.77051823628344</v>
      </c>
      <c r="O232" s="72">
        <f t="shared" si="309"/>
        <v>140.99818833481541</v>
      </c>
      <c r="P232" s="72">
        <f t="shared" si="309"/>
        <v>142.79691401890179</v>
      </c>
      <c r="Q232" s="72">
        <f>Q10 + Q14*$S232</f>
        <v>142.65721034497901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171.38343110195612</v>
      </c>
      <c r="D233" s="2">
        <f>D$10 + ABS(D$14)*Expt!$B$10</f>
        <v>171.47374438653634</v>
      </c>
      <c r="E233" s="2">
        <f>E$10 + ABS(E$14)*Expt!$B$10</f>
        <v>169.69251022594148</v>
      </c>
      <c r="F233" s="2">
        <f>F$10 + ABS(F$14)*Expt!$B$10</f>
        <v>169.48520865886763</v>
      </c>
      <c r="G233" s="2">
        <f>G$10 + ABS(G$14)*Expt!$B$10</f>
        <v>170.00000006783463</v>
      </c>
      <c r="H233" s="2">
        <f>H$10 + ABS(H$14)*Expt!$B$10</f>
        <v>168.3994399962005</v>
      </c>
      <c r="I233" s="2">
        <f>I$10 + ABS(I$14)*Expt!$B$10</f>
        <v>166.37195666552563</v>
      </c>
      <c r="J233" s="2">
        <f>J$10 + ABS(J$14)*Expt!$B$10</f>
        <v>164.8694094315336</v>
      </c>
      <c r="K233" s="2">
        <f>K$10 + ABS(K$14)*Expt!$B$10</f>
        <v>163.26428847009953</v>
      </c>
      <c r="L233" s="2">
        <f>L$10 + ABS(L$14)*Expt!$B$10</f>
        <v>165.00000053526128</v>
      </c>
      <c r="M233" s="2">
        <f>M$10 + ABS(M$14)*Expt!$B$10</f>
        <v>164.23480550420487</v>
      </c>
      <c r="N233" s="2">
        <f>N$10 + ABS(N$14)*Expt!$B$10</f>
        <v>165.60744550646163</v>
      </c>
      <c r="O233" s="2">
        <f>O$10 + ABS(O$14)*Expt!$B$10</f>
        <v>167.69393286516316</v>
      </c>
      <c r="P233" s="2">
        <f>P$10 + ABS(P$14)*Expt!$B$10</f>
        <v>171.99993345300123</v>
      </c>
      <c r="Q233" s="2">
        <f>Q$10 + ABS(Q$14)*Expt!$B$10</f>
        <v>171.99997791810546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87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K252" sqref="K25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9671.4984006082486</v>
      </c>
      <c r="C2" s="49">
        <f>SUMSQ(AI27:AI227)</f>
        <v>774.16693304742034</v>
      </c>
      <c r="D2" s="50">
        <f t="shared" ref="D2:O2" si="0">SUMSQ(AJ27:AJ227)</f>
        <v>712.55717310506861</v>
      </c>
      <c r="E2" s="50">
        <f t="shared" si="0"/>
        <v>846.96819329581308</v>
      </c>
      <c r="F2" s="50">
        <f t="shared" si="0"/>
        <v>898.33811296376689</v>
      </c>
      <c r="G2" s="50">
        <f t="shared" si="0"/>
        <v>837.16711010692313</v>
      </c>
      <c r="H2" s="50">
        <f t="shared" si="0"/>
        <v>704.74638308283647</v>
      </c>
      <c r="I2" s="50">
        <f t="shared" si="0"/>
        <v>620.8160245431136</v>
      </c>
      <c r="J2" s="50">
        <f t="shared" si="0"/>
        <v>737.98917817969493</v>
      </c>
      <c r="K2" s="50">
        <f t="shared" si="0"/>
        <v>690.57687190467402</v>
      </c>
      <c r="L2" s="50">
        <f t="shared" si="0"/>
        <v>719.34103033982774</v>
      </c>
      <c r="M2" s="50">
        <f t="shared" si="0"/>
        <v>805.37671411974009</v>
      </c>
      <c r="N2" s="50">
        <f t="shared" si="0"/>
        <v>890.29205780907773</v>
      </c>
      <c r="O2" s="51">
        <f t="shared" si="0"/>
        <v>433.1626181102904</v>
      </c>
      <c r="P2" s="104">
        <f>SUMSQ(AV27:AV227)</f>
        <v>503.85602553796417</v>
      </c>
      <c r="Q2" s="105">
        <f>SUMSQ(AW27:AW227)</f>
        <v>274.08717483838279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1262.0787845587024</v>
      </c>
      <c r="D3" s="55">
        <v>1341.7933340305819</v>
      </c>
      <c r="E3" s="55">
        <v>1384.2961386877366</v>
      </c>
      <c r="F3" s="55">
        <v>1365.2372461411264</v>
      </c>
      <c r="G3" s="55">
        <v>1310.5491841129742</v>
      </c>
      <c r="H3" s="55">
        <v>1308.1660818420071</v>
      </c>
      <c r="I3" s="55">
        <v>1264.4669662284521</v>
      </c>
      <c r="J3" s="55">
        <v>1268.5887154795964</v>
      </c>
      <c r="K3" s="55">
        <v>1241.9117287750403</v>
      </c>
      <c r="L3" s="55">
        <v>1251.8261680978626</v>
      </c>
      <c r="M3" s="55">
        <v>1204.4059531117232</v>
      </c>
      <c r="N3" s="55">
        <v>1281.5812921016195</v>
      </c>
      <c r="O3" s="67">
        <v>1253.3318661080275</v>
      </c>
      <c r="P3" s="99">
        <v>1167.2770114856387</v>
      </c>
      <c r="Q3" s="92">
        <v>788.85488663088154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763.30051396222404</v>
      </c>
      <c r="D4" s="57">
        <v>806.78419675946634</v>
      </c>
      <c r="E4" s="57">
        <v>835.28766450684225</v>
      </c>
      <c r="F4" s="57">
        <v>827.38114521714692</v>
      </c>
      <c r="G4" s="57">
        <v>793.70791303316071</v>
      </c>
      <c r="H4" s="57">
        <v>778.8239100528823</v>
      </c>
      <c r="I4" s="57">
        <v>756.0026778271515</v>
      </c>
      <c r="J4" s="57">
        <v>776.90146383594788</v>
      </c>
      <c r="K4" s="57">
        <v>737.58161186112875</v>
      </c>
      <c r="L4" s="57">
        <v>764.89179459828165</v>
      </c>
      <c r="M4" s="57">
        <v>744.55435161409753</v>
      </c>
      <c r="N4" s="57">
        <v>779.76607916175215</v>
      </c>
      <c r="O4" s="68">
        <v>750.71897610279416</v>
      </c>
      <c r="P4" s="100">
        <v>702.86292148171469</v>
      </c>
      <c r="Q4" s="93">
        <v>448.96061895134557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13.75027544148519</v>
      </c>
      <c r="E5" s="57">
        <v>17.310304265476653</v>
      </c>
      <c r="F5" s="57">
        <v>31.731547323513762</v>
      </c>
      <c r="G5" s="57">
        <v>41.503543931757108</v>
      </c>
      <c r="H5" s="57">
        <v>63.03051908794388</v>
      </c>
      <c r="I5" s="57">
        <v>70.26629450349526</v>
      </c>
      <c r="J5" s="57">
        <v>76.868455443309259</v>
      </c>
      <c r="K5" s="57">
        <v>74.95473197063221</v>
      </c>
      <c r="L5" s="57">
        <v>92.6548514620834</v>
      </c>
      <c r="M5" s="57">
        <v>100.27050041215935</v>
      </c>
      <c r="N5" s="57">
        <v>117.89716788687853</v>
      </c>
      <c r="O5" s="68">
        <v>114.67272067444436</v>
      </c>
      <c r="P5" s="100">
        <v>336.69579466652817</v>
      </c>
      <c r="Q5" s="93">
        <v>706.59873247361975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3.3788648524694067</v>
      </c>
      <c r="D6" s="59">
        <v>15.72172590052185</v>
      </c>
      <c r="E6" s="59">
        <v>18.8680932424239</v>
      </c>
      <c r="F6" s="59">
        <v>22.696457420182234</v>
      </c>
      <c r="G6" s="59">
        <v>32.464518441876692</v>
      </c>
      <c r="H6" s="59">
        <v>34.411794391945243</v>
      </c>
      <c r="I6" s="59">
        <v>34.196350359226074</v>
      </c>
      <c r="J6" s="59">
        <v>36.291947678628325</v>
      </c>
      <c r="K6" s="59">
        <v>24.129620981291936</v>
      </c>
      <c r="L6" s="59">
        <v>38.861547639630011</v>
      </c>
      <c r="M6" s="59">
        <v>48.514235498828832</v>
      </c>
      <c r="N6" s="59">
        <v>56.0389548230063</v>
      </c>
      <c r="O6" s="69">
        <v>65.280406519848199</v>
      </c>
      <c r="P6" s="101">
        <v>186.3680663197801</v>
      </c>
      <c r="Q6" s="94">
        <v>400.76398020039738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63.974764278934764</v>
      </c>
      <c r="D7" s="57">
        <v>63.912429743288477</v>
      </c>
      <c r="E7" s="57">
        <v>63.51386732576502</v>
      </c>
      <c r="F7" s="57">
        <v>63.388062720832018</v>
      </c>
      <c r="G7" s="57">
        <v>63.041288078576891</v>
      </c>
      <c r="H7" s="57">
        <v>63.957850519948089</v>
      </c>
      <c r="I7" s="57">
        <v>63.077887904308966</v>
      </c>
      <c r="J7" s="57">
        <v>63.952990856681971</v>
      </c>
      <c r="K7" s="57">
        <v>63.083466780987514</v>
      </c>
      <c r="L7" s="57">
        <v>62.902804860821156</v>
      </c>
      <c r="M7" s="57">
        <v>63.186724226733766</v>
      </c>
      <c r="N7" s="55">
        <v>63.062721751439149</v>
      </c>
      <c r="O7" s="67">
        <v>63.38717527732264</v>
      </c>
      <c r="P7" s="99">
        <v>63.709092633608485</v>
      </c>
      <c r="Q7" s="92">
        <v>63.348682395078974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83.718924399966056</v>
      </c>
      <c r="D8" s="57">
        <v>83.412950489827182</v>
      </c>
      <c r="E8" s="57">
        <v>83.154965803274465</v>
      </c>
      <c r="F8" s="57">
        <v>83.158108416782923</v>
      </c>
      <c r="G8" s="57">
        <v>82.719914851232161</v>
      </c>
      <c r="H8" s="57">
        <v>83.376994582110186</v>
      </c>
      <c r="I8" s="57">
        <v>82.302959377725415</v>
      </c>
      <c r="J8" s="57">
        <v>83.016622795372427</v>
      </c>
      <c r="K8" s="57">
        <v>81.699734081243136</v>
      </c>
      <c r="L8" s="57">
        <v>81.589133504184616</v>
      </c>
      <c r="M8" s="57">
        <v>81.971768798372807</v>
      </c>
      <c r="N8" s="57">
        <v>81.905823078127582</v>
      </c>
      <c r="O8" s="68">
        <v>83.018712014428644</v>
      </c>
      <c r="P8" s="100">
        <v>83.961243466663234</v>
      </c>
      <c r="Q8" s="93">
        <v>83.251291012937742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117.27652842405439</v>
      </c>
      <c r="D9" s="65">
        <f t="shared" ref="D9:N9" si="1">D$8+ ($O9 - $O$8)*D$19</f>
        <v>116.29940243343376</v>
      </c>
      <c r="E9" s="65">
        <f t="shared" si="1"/>
        <v>116.35405689936046</v>
      </c>
      <c r="F9" s="65">
        <f t="shared" si="1"/>
        <v>116.54279225104966</v>
      </c>
      <c r="G9" s="65">
        <f t="shared" si="1"/>
        <v>115.72113091108574</v>
      </c>
      <c r="H9" s="65">
        <f t="shared" si="1"/>
        <v>116.57930723482092</v>
      </c>
      <c r="I9" s="65">
        <f t="shared" si="1"/>
        <v>115.30055224725407</v>
      </c>
      <c r="J9" s="65">
        <f t="shared" si="1"/>
        <v>115.4834844156112</v>
      </c>
      <c r="K9" s="65">
        <f t="shared" si="1"/>
        <v>113.85455043009563</v>
      </c>
      <c r="L9" s="65">
        <f t="shared" si="1"/>
        <v>113.56716645693554</v>
      </c>
      <c r="M9" s="65">
        <f t="shared" si="1"/>
        <v>114.04000662624486</v>
      </c>
      <c r="N9" s="66">
        <f t="shared" si="1"/>
        <v>114.64369103676589</v>
      </c>
      <c r="O9" s="68">
        <v>116.57631603851698</v>
      </c>
      <c r="P9" s="100">
        <v>117.76389361142851</v>
      </c>
      <c r="Q9" s="93">
        <v>118.97167779834597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141.51023114019762</v>
      </c>
      <c r="D10" s="125">
        <f t="shared" ref="D10:N10" si="2">D$8 + ($O10 - $O$8)*D$20</f>
        <v>139.85004816932488</v>
      </c>
      <c r="E10" s="125">
        <f t="shared" si="2"/>
        <v>139.91913143728408</v>
      </c>
      <c r="F10" s="125">
        <f t="shared" si="2"/>
        <v>140.16208297804496</v>
      </c>
      <c r="G10" s="125">
        <f t="shared" si="2"/>
        <v>140.33707357134853</v>
      </c>
      <c r="H10" s="125">
        <f t="shared" si="2"/>
        <v>140.22179914555798</v>
      </c>
      <c r="I10" s="125">
        <f t="shared" si="2"/>
        <v>139.06589203642315</v>
      </c>
      <c r="J10" s="125">
        <f t="shared" si="2"/>
        <v>139.28796536120075</v>
      </c>
      <c r="K10" s="125">
        <f t="shared" si="2"/>
        <v>136.95423259975712</v>
      </c>
      <c r="L10" s="125">
        <f t="shared" si="2"/>
        <v>137.1230951527665</v>
      </c>
      <c r="M10" s="125">
        <f t="shared" si="2"/>
        <v>137.96295158521536</v>
      </c>
      <c r="N10" s="126">
        <f t="shared" si="2"/>
        <v>138.51750229811228</v>
      </c>
      <c r="O10" s="69">
        <v>140.81001875466021</v>
      </c>
      <c r="P10" s="101">
        <v>144.24018184535456</v>
      </c>
      <c r="Q10" s="94">
        <v>144.39766812022606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6.8991164555826447</v>
      </c>
      <c r="D11" s="109">
        <v>7.657615344925615</v>
      </c>
      <c r="E11" s="109">
        <v>7.2966439286908358</v>
      </c>
      <c r="F11" s="109">
        <v>7.2529202960747039</v>
      </c>
      <c r="G11" s="109">
        <v>7.0598286876859531</v>
      </c>
      <c r="H11" s="109">
        <v>7.0396909551388402</v>
      </c>
      <c r="I11" s="109">
        <v>6.6733392021771989</v>
      </c>
      <c r="J11" s="109">
        <v>6.7100118129488493</v>
      </c>
      <c r="K11" s="109">
        <v>6.4783035753338769</v>
      </c>
      <c r="L11" s="109">
        <v>6.7694840337081272</v>
      </c>
      <c r="M11" s="109">
        <v>6.7172660086468676</v>
      </c>
      <c r="N11" s="109">
        <v>7.285643278809772</v>
      </c>
      <c r="O11" s="115">
        <v>6.8213390803926144</v>
      </c>
      <c r="P11" s="102">
        <v>6.1314531691995837</v>
      </c>
      <c r="Q11" s="95">
        <v>5.5705098178054362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6.2909960222010683</v>
      </c>
      <c r="D12" s="110">
        <v>6.6534625937373537</v>
      </c>
      <c r="E12" s="110">
        <v>6.2291087230548223</v>
      </c>
      <c r="F12" s="110">
        <v>6.1599310210227598</v>
      </c>
      <c r="G12" s="110">
        <v>5.9829949328776015</v>
      </c>
      <c r="H12" s="110">
        <v>5.916260352212972</v>
      </c>
      <c r="I12" s="110">
        <v>5.7082855010324778</v>
      </c>
      <c r="J12" s="110">
        <v>5.9773111040968683</v>
      </c>
      <c r="K12" s="110">
        <v>5.5851742753864855</v>
      </c>
      <c r="L12" s="110">
        <v>5.6326548178550233</v>
      </c>
      <c r="M12" s="110">
        <v>5.7115689593349019</v>
      </c>
      <c r="N12" s="110">
        <v>5.8995829244815701</v>
      </c>
      <c r="O12" s="116">
        <v>5.7802241869669464</v>
      </c>
      <c r="P12" s="90">
        <v>5.6234482013515237</v>
      </c>
      <c r="Q12" s="96">
        <v>4.9821968217815318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5.3395002154058613</v>
      </c>
      <c r="D13" s="61">
        <f t="shared" ref="D13:N13" si="3">D$12/$O12*$O13</f>
        <v>5.6471447171612885</v>
      </c>
      <c r="E13" s="61">
        <f t="shared" si="3"/>
        <v>5.2869731996588936</v>
      </c>
      <c r="F13" s="61">
        <f t="shared" si="3"/>
        <v>5.2282584343660927</v>
      </c>
      <c r="G13" s="61">
        <f t="shared" si="3"/>
        <v>5.0780834418164078</v>
      </c>
      <c r="H13" s="61">
        <f t="shared" si="3"/>
        <v>5.0214422825188478</v>
      </c>
      <c r="I13" s="61">
        <f t="shared" si="3"/>
        <v>4.8449230542824386</v>
      </c>
      <c r="J13" s="61">
        <f t="shared" si="3"/>
        <v>5.0732592764708961</v>
      </c>
      <c r="K13" s="61">
        <f t="shared" si="3"/>
        <v>4.7404320621508518</v>
      </c>
      <c r="L13" s="61">
        <f t="shared" si="3"/>
        <v>4.7807313034544006</v>
      </c>
      <c r="M13" s="61">
        <f t="shared" si="3"/>
        <v>4.8477098985676994</v>
      </c>
      <c r="N13" s="118">
        <f t="shared" si="3"/>
        <v>5.0072872697593453</v>
      </c>
      <c r="O13" s="116">
        <v>4.9059812122732485</v>
      </c>
      <c r="P13" s="90">
        <v>5.1182549623837383</v>
      </c>
      <c r="Q13" s="96">
        <v>6.0283367024998205</v>
      </c>
    </row>
    <row r="14" spans="1:156" ht="15.75" thickBot="1" x14ac:dyDescent="0.3">
      <c r="A14" s="141"/>
      <c r="B14" s="122" t="s">
        <v>51</v>
      </c>
      <c r="C14" s="62">
        <f>C12/$O12*$O14</f>
        <v>3.2909379639765959</v>
      </c>
      <c r="D14" s="63">
        <f>D12/$O12*$O14</f>
        <v>3.4805510231379095</v>
      </c>
      <c r="E14" s="63">
        <f t="shared" ref="E14:N14" si="4">E12/$O12*$O14</f>
        <v>3.258563557518602</v>
      </c>
      <c r="F14" s="63">
        <f t="shared" si="4"/>
        <v>3.2223754046292097</v>
      </c>
      <c r="G14" s="63">
        <f t="shared" si="4"/>
        <v>3.129816819689796</v>
      </c>
      <c r="H14" s="63">
        <f t="shared" si="4"/>
        <v>3.0949067093918008</v>
      </c>
      <c r="I14" s="63">
        <f t="shared" si="4"/>
        <v>2.9861111655881021</v>
      </c>
      <c r="J14" s="63">
        <f t="shared" si="4"/>
        <v>3.1268435022931151</v>
      </c>
      <c r="K14" s="63">
        <f t="shared" si="4"/>
        <v>2.9217093753405328</v>
      </c>
      <c r="L14" s="63">
        <f t="shared" si="4"/>
        <v>2.9465473372798643</v>
      </c>
      <c r="M14" s="63">
        <f t="shared" si="4"/>
        <v>2.987828804184987</v>
      </c>
      <c r="N14" s="119">
        <f t="shared" si="4"/>
        <v>3.0861824342739883</v>
      </c>
      <c r="O14" s="117">
        <v>3.0237436409202831</v>
      </c>
      <c r="P14" s="103">
        <v>3.9122214182733841</v>
      </c>
      <c r="Q14" s="97">
        <v>4.3252811291163864</v>
      </c>
    </row>
    <row r="15" spans="1:156" x14ac:dyDescent="0.25">
      <c r="A15" s="139" t="s">
        <v>40</v>
      </c>
      <c r="B15" s="120" t="s">
        <v>38</v>
      </c>
      <c r="C15" s="112">
        <v>-3.5362613710876025</v>
      </c>
      <c r="D15" s="109">
        <v>-4.0899395336968363</v>
      </c>
      <c r="E15" s="109">
        <v>-3.5377073838243049</v>
      </c>
      <c r="F15" s="109">
        <v>-4.2793928390059932</v>
      </c>
      <c r="G15" s="109">
        <v>-4.2805689297701468</v>
      </c>
      <c r="H15" s="109">
        <v>-4.417416046335962</v>
      </c>
      <c r="I15" s="109">
        <v>-3.9179363365047104</v>
      </c>
      <c r="J15" s="109">
        <v>-4.1277497612414615</v>
      </c>
      <c r="K15" s="109">
        <v>-3.7891510175348984</v>
      </c>
      <c r="L15" s="109">
        <v>-3.8777356052018832</v>
      </c>
      <c r="M15" s="109">
        <v>-3.7920477415713711</v>
      </c>
      <c r="N15" s="109">
        <v>-3.8546294106025276</v>
      </c>
      <c r="O15" s="109">
        <v>-3.2596950860460696</v>
      </c>
      <c r="P15" s="90">
        <v>-2.6166457364693549</v>
      </c>
      <c r="Q15" s="96">
        <v>-2.6277244131719764</v>
      </c>
    </row>
    <row r="16" spans="1:156" ht="15.75" thickBot="1" x14ac:dyDescent="0.3">
      <c r="A16" s="140"/>
      <c r="B16" s="113" t="s">
        <v>39</v>
      </c>
      <c r="C16" s="114">
        <v>-3.3109199020441489</v>
      </c>
      <c r="D16" s="110">
        <v>-3.5552290839176388</v>
      </c>
      <c r="E16" s="110">
        <v>-3.1477263679489744</v>
      </c>
      <c r="F16" s="110">
        <v>-3.5782385257243856</v>
      </c>
      <c r="G16" s="110">
        <v>-3.5910741439967513</v>
      </c>
      <c r="H16" s="110">
        <v>-3.626151111290322</v>
      </c>
      <c r="I16" s="110">
        <v>-3.6029967323106913</v>
      </c>
      <c r="J16" s="110">
        <v>-3.6616662547371108</v>
      </c>
      <c r="K16" s="110">
        <v>-3.6616662547371108</v>
      </c>
      <c r="L16" s="110">
        <v>-2.4137513452435697</v>
      </c>
      <c r="M16" s="110">
        <v>-2.6691559266725693</v>
      </c>
      <c r="N16" s="110">
        <v>-2.5876644228425776</v>
      </c>
      <c r="O16" s="116">
        <v>-2.672046267975714</v>
      </c>
      <c r="P16" s="90">
        <v>-2.466317735086534</v>
      </c>
      <c r="Q16" s="96">
        <v>-2.4039071423851373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-1.9768600016994828</v>
      </c>
      <c r="D17" s="61">
        <f t="shared" si="5"/>
        <v>-1.9768600016994828</v>
      </c>
      <c r="E17" s="61">
        <f t="shared" si="5"/>
        <v>-1.9768600016994828</v>
      </c>
      <c r="F17" s="61">
        <f t="shared" si="5"/>
        <v>-1.9768600016994828</v>
      </c>
      <c r="G17" s="61">
        <f t="shared" si="5"/>
        <v>-1.9768600016994828</v>
      </c>
      <c r="H17" s="61">
        <f t="shared" si="5"/>
        <v>-1.9768600016994828</v>
      </c>
      <c r="I17" s="61">
        <f t="shared" si="5"/>
        <v>-1.9768600016994828</v>
      </c>
      <c r="J17" s="61">
        <f t="shared" si="5"/>
        <v>-1.9768600016994828</v>
      </c>
      <c r="K17" s="61">
        <f t="shared" si="5"/>
        <v>-1.9768600016994828</v>
      </c>
      <c r="L17" s="61">
        <f t="shared" si="5"/>
        <v>-1.9768600016994828</v>
      </c>
      <c r="M17" s="61">
        <f t="shared" si="5"/>
        <v>-1.9768600016994828</v>
      </c>
      <c r="N17" s="118">
        <f>$O17</f>
        <v>-1.9768600016994828</v>
      </c>
      <c r="O17" s="116">
        <v>-1.9768600016994828</v>
      </c>
      <c r="P17" s="90">
        <v>-2.080324088914915</v>
      </c>
      <c r="Q17" s="96">
        <v>-2.2326442178722306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-0.41311137756670785</v>
      </c>
      <c r="D18" s="63">
        <f t="shared" si="5"/>
        <v>-0.41311137756670785</v>
      </c>
      <c r="E18" s="63">
        <f t="shared" si="5"/>
        <v>-0.41311137756670785</v>
      </c>
      <c r="F18" s="63">
        <f t="shared" si="5"/>
        <v>-0.41311137756670785</v>
      </c>
      <c r="G18" s="63">
        <f t="shared" si="5"/>
        <v>-0.41311137756670785</v>
      </c>
      <c r="H18" s="63">
        <f t="shared" si="5"/>
        <v>-0.41311137756670785</v>
      </c>
      <c r="I18" s="63">
        <f t="shared" si="5"/>
        <v>-0.41311137756670785</v>
      </c>
      <c r="J18" s="63">
        <f t="shared" si="5"/>
        <v>-0.41311137756670785</v>
      </c>
      <c r="K18" s="63">
        <f t="shared" si="5"/>
        <v>-0.41311137756670785</v>
      </c>
      <c r="L18" s="63">
        <f t="shared" si="5"/>
        <v>-0.41311137756670785</v>
      </c>
      <c r="M18" s="63">
        <f t="shared" si="5"/>
        <v>-0.41311137756670785</v>
      </c>
      <c r="N18" s="119">
        <f>$O18</f>
        <v>-0.41311137756670785</v>
      </c>
      <c r="O18" s="117">
        <v>-0.41311137756670785</v>
      </c>
      <c r="P18" s="103">
        <v>-0.9243709112481755</v>
      </c>
      <c r="Q18" s="97">
        <v>-0.87506796642722529</v>
      </c>
      <c r="R18" s="107"/>
    </row>
    <row r="19" spans="1:273" x14ac:dyDescent="0.25">
      <c r="A19" s="40"/>
      <c r="B19" s="40"/>
      <c r="C19" s="112">
        <v>1</v>
      </c>
      <c r="D19" s="109">
        <v>0.98</v>
      </c>
      <c r="E19" s="110">
        <v>0.98931649209088368</v>
      </c>
      <c r="F19" s="110">
        <v>0.99484706388163269</v>
      </c>
      <c r="G19" s="110">
        <v>0.98341991389387129</v>
      </c>
      <c r="H19" s="110">
        <v>0.98941249288469568</v>
      </c>
      <c r="I19" s="110">
        <v>0.98331194461446969</v>
      </c>
      <c r="J19" s="110">
        <v>0.96749641592210822</v>
      </c>
      <c r="K19" s="110">
        <v>0.95819762119402518</v>
      </c>
      <c r="L19" s="110">
        <v>0.9529295634395244</v>
      </c>
      <c r="M19" s="110">
        <v>0.95561762409654782</v>
      </c>
      <c r="N19" s="110">
        <v>0.97557227074788744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0.97656725315416471</v>
      </c>
      <c r="E20" s="110">
        <v>0.98222671948154994</v>
      </c>
      <c r="F20" s="110">
        <v>0.98637628696460322</v>
      </c>
      <c r="G20" s="110">
        <v>0.99698660525365879</v>
      </c>
      <c r="H20" s="110">
        <v>0.98362206653263207</v>
      </c>
      <c r="I20" s="110">
        <v>0.98220538451991912</v>
      </c>
      <c r="J20" s="110">
        <v>0.97369908624431356</v>
      </c>
      <c r="K20" s="110">
        <v>0.95610398233214577</v>
      </c>
      <c r="L20" s="110">
        <v>0.96093971188787397</v>
      </c>
      <c r="M20" s="110">
        <v>0.96885130212610604</v>
      </c>
      <c r="N20" s="110">
        <v>0.97958814938119954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8.8036287595297281E-3</v>
      </c>
      <c r="E21" s="15">
        <f t="shared" si="6"/>
        <v>1.0721865463631311E-2</v>
      </c>
      <c r="F21" s="15">
        <f t="shared" si="6"/>
        <v>1.9746840661186465E-2</v>
      </c>
      <c r="G21" s="15">
        <f t="shared" si="6"/>
        <v>2.6714578429810083E-2</v>
      </c>
      <c r="H21" s="15">
        <f t="shared" si="6"/>
        <v>4.0086341292713469E-2</v>
      </c>
      <c r="I21" s="15">
        <f t="shared" si="6"/>
        <v>4.5950144636414302E-2</v>
      </c>
      <c r="J21" s="15">
        <f t="shared" si="6"/>
        <v>4.9896979736787535E-2</v>
      </c>
      <c r="K21" s="15">
        <f t="shared" si="6"/>
        <v>4.9709670645679903E-2</v>
      </c>
      <c r="L21" s="15">
        <f t="shared" si="6"/>
        <v>6.0283340984096039E-2</v>
      </c>
      <c r="M21" s="15">
        <f t="shared" si="6"/>
        <v>6.7300498728366895E-2</v>
      </c>
      <c r="N21" s="15">
        <f t="shared" si="6"/>
        <v>7.3844376935556344E-2</v>
      </c>
      <c r="O21" s="16">
        <f>O5/(O3*$P21 + O5)</f>
        <v>7.3473092556774366E-2</v>
      </c>
      <c r="P21" s="128">
        <f>(1 - P$1) / P$1 * (P5/P3)</f>
        <v>1.153781977554762</v>
      </c>
      <c r="Q21" s="129">
        <f>(1 - Q$1) / Q$1 * (Q5/Q3)</f>
        <v>0.89572714126349728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4.1562876324462671E-3</v>
      </c>
      <c r="D22" s="52">
        <f t="shared" si="6"/>
        <v>1.8041600824438887E-2</v>
      </c>
      <c r="E22" s="52">
        <f t="shared" si="6"/>
        <v>2.0853490988003931E-2</v>
      </c>
      <c r="F22" s="52">
        <f t="shared" si="6"/>
        <v>2.5211687314529663E-2</v>
      </c>
      <c r="G22" s="52">
        <f t="shared" si="6"/>
        <v>3.7132478288599412E-2</v>
      </c>
      <c r="H22" s="52">
        <f t="shared" si="6"/>
        <v>3.9992788080602117E-2</v>
      </c>
      <c r="I22" s="52">
        <f t="shared" si="6"/>
        <v>4.0903265336995669E-2</v>
      </c>
      <c r="J22" s="52">
        <f t="shared" si="6"/>
        <v>4.2185656830650113E-2</v>
      </c>
      <c r="K22" s="52">
        <f t="shared" si="6"/>
        <v>2.9921705847991642E-2</v>
      </c>
      <c r="L22" s="52">
        <f t="shared" si="6"/>
        <v>4.5712851031948942E-2</v>
      </c>
      <c r="M22" s="52">
        <f t="shared" si="6"/>
        <v>5.7878697908221019E-2</v>
      </c>
      <c r="N22" s="52">
        <f t="shared" si="6"/>
        <v>6.3458781218354299E-2</v>
      </c>
      <c r="O22" s="53">
        <f t="shared" si="6"/>
        <v>7.5774414015358005E-2</v>
      </c>
      <c r="P22" s="21">
        <f>(1 - P$1) / P$1 * (P6/P4)</f>
        <v>1.0606225517026568</v>
      </c>
      <c r="Q22" s="22">
        <f>(1 - Q$1) / Q$1 * (Q6/Q4)</f>
        <v>0.89264840452259953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124.91200000000001</v>
      </c>
      <c r="D27" s="37">
        <v>122.36799999999999</v>
      </c>
      <c r="E27" s="37">
        <v>125.66</v>
      </c>
      <c r="F27" s="37">
        <v>123.18899999999999</v>
      </c>
      <c r="G27" s="37">
        <v>122.096</v>
      </c>
      <c r="H27" s="37">
        <v>125.491</v>
      </c>
      <c r="I27" s="37">
        <v>126.58499999999999</v>
      </c>
      <c r="J27" s="37">
        <v>132.774</v>
      </c>
      <c r="K27" s="37">
        <v>133.774</v>
      </c>
      <c r="L27" s="37">
        <v>133.58500000000001</v>
      </c>
      <c r="M27" s="37">
        <v>132.13200000000001</v>
      </c>
      <c r="N27" s="37">
        <v>122.434</v>
      </c>
      <c r="O27" s="37">
        <v>119.717</v>
      </c>
      <c r="P27" s="37">
        <v>128.07499999999999</v>
      </c>
      <c r="Q27" s="37">
        <v>159.92500000000001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120.33652872305507</v>
      </c>
      <c r="DL27" s="2">
        <f t="shared" si="41"/>
        <v>120.99550371390761</v>
      </c>
      <c r="DM27" s="2">
        <f t="shared" si="41"/>
        <v>119.78873380566799</v>
      </c>
      <c r="DN27" s="2">
        <f t="shared" si="41"/>
        <v>117.90834615384617</v>
      </c>
      <c r="DO27" s="2">
        <f t="shared" si="41"/>
        <v>117.62230605099026</v>
      </c>
      <c r="DP27" s="2">
        <f t="shared" si="41"/>
        <v>116.96279636721742</v>
      </c>
      <c r="DQ27" s="2">
        <f t="shared" si="41"/>
        <v>118.42417910767909</v>
      </c>
      <c r="DR27" s="2">
        <f t="shared" si="41"/>
        <v>115.70165529815533</v>
      </c>
      <c r="DS27" s="2">
        <f t="shared" si="41"/>
        <v>113.96984173669466</v>
      </c>
      <c r="DT27" s="2">
        <f t="shared" si="41"/>
        <v>115.03185917496444</v>
      </c>
      <c r="DU27" s="2">
        <f t="shared" si="41"/>
        <v>115.37265894465892</v>
      </c>
      <c r="DV27" s="2">
        <f t="shared" si="41"/>
        <v>117.61438039399621</v>
      </c>
      <c r="DW27" s="2">
        <f t="shared" si="41"/>
        <v>115.49217283072547</v>
      </c>
      <c r="DX27" s="2">
        <f t="shared" si="41"/>
        <v>122.57481316844923</v>
      </c>
      <c r="DY27" s="2">
        <f t="shared" si="41"/>
        <v>120.71450678531698</v>
      </c>
      <c r="EA27" s="2">
        <f t="shared" ref="EA27:EO43" si="42">CE$228*$B27+CE$229</f>
        <v>124.14786780086999</v>
      </c>
      <c r="EB27" s="2">
        <f t="shared" si="42"/>
        <v>122.77906692913386</v>
      </c>
      <c r="EC27" s="2">
        <f t="shared" si="42"/>
        <v>126.14612535546401</v>
      </c>
      <c r="ED27" s="2">
        <f t="shared" si="42"/>
        <v>123.06324096236891</v>
      </c>
      <c r="EE27" s="2">
        <f t="shared" si="42"/>
        <v>125.21552664057228</v>
      </c>
      <c r="EF27" s="2">
        <f t="shared" si="42"/>
        <v>120.38406859962986</v>
      </c>
      <c r="EG27" s="2">
        <f t="shared" si="42"/>
        <v>118.80272471900473</v>
      </c>
      <c r="EH27" s="2">
        <f t="shared" si="42"/>
        <v>117.2687269125683</v>
      </c>
      <c r="EI27" s="2">
        <f t="shared" si="42"/>
        <v>114.59887719809403</v>
      </c>
      <c r="EJ27" s="2">
        <f t="shared" si="42"/>
        <v>116.82366576738607</v>
      </c>
      <c r="EK27" s="2">
        <f t="shared" si="42"/>
        <v>126.35499801380476</v>
      </c>
      <c r="EL27" s="2">
        <f t="shared" si="42"/>
        <v>122.57856206508859</v>
      </c>
      <c r="EM27" s="2">
        <f t="shared" si="42"/>
        <v>121.3071569849246</v>
      </c>
      <c r="EN27" s="2">
        <f t="shared" si="42"/>
        <v>120.07865262981576</v>
      </c>
      <c r="EO27" s="2">
        <f t="shared" si="42"/>
        <v>121.54178548048216</v>
      </c>
      <c r="EQ27" s="2">
        <f t="shared" ref="EQ27:FE43" si="43">CU$228*$B27+CU$229</f>
        <v>121.38530290624566</v>
      </c>
      <c r="ER27" s="2">
        <f t="shared" si="43"/>
        <v>120.50430152708638</v>
      </c>
      <c r="ES27" s="2">
        <f t="shared" si="43"/>
        <v>123.19154233881633</v>
      </c>
      <c r="ET27" s="2">
        <f t="shared" si="43"/>
        <v>122.59312627027953</v>
      </c>
      <c r="EU27" s="2">
        <f t="shared" si="43"/>
        <v>122.51168874800913</v>
      </c>
      <c r="EV27" s="2">
        <f t="shared" si="43"/>
        <v>118.24787443002455</v>
      </c>
      <c r="EW27" s="2">
        <f t="shared" si="43"/>
        <v>117.42519173401784</v>
      </c>
      <c r="EX27" s="2">
        <f t="shared" si="43"/>
        <v>114.93469576975366</v>
      </c>
      <c r="EY27" s="2">
        <f t="shared" si="43"/>
        <v>114.94642010969253</v>
      </c>
      <c r="EZ27" s="2">
        <f t="shared" si="43"/>
        <v>116.0197224279531</v>
      </c>
      <c r="FA27" s="2">
        <f t="shared" si="43"/>
        <v>122.54855979436019</v>
      </c>
      <c r="FB27" s="2">
        <f t="shared" si="43"/>
        <v>121.16976289522486</v>
      </c>
      <c r="FC27" s="2">
        <f t="shared" si="43"/>
        <v>120.75861106640541</v>
      </c>
      <c r="FD27" s="2">
        <f t="shared" si="43"/>
        <v>118.20398820389316</v>
      </c>
      <c r="FE27" s="2">
        <f t="shared" si="43"/>
        <v>123.78172141180103</v>
      </c>
      <c r="FG27" s="2">
        <f t="shared" ref="FG27:FU43" si="44">POWER(10,($B27-C$231)/C$229)/(1+POWER(10,($B27-C$231)/C$229))</f>
        <v>1.3337962533057402E-2</v>
      </c>
      <c r="FH27" s="2">
        <f t="shared" si="44"/>
        <v>1.5932691575613948E-2</v>
      </c>
      <c r="FI27" s="2">
        <f t="shared" si="44"/>
        <v>1.5221182676224047E-2</v>
      </c>
      <c r="FJ27" s="2">
        <f t="shared" si="44"/>
        <v>1.5243972909888359E-2</v>
      </c>
      <c r="FK27" s="2">
        <f t="shared" si="44"/>
        <v>1.505713636149425E-2</v>
      </c>
      <c r="FL27" s="2">
        <f t="shared" si="44"/>
        <v>1.3791885603404165E-2</v>
      </c>
      <c r="FM27" s="2">
        <f t="shared" si="44"/>
        <v>1.3746962807599947E-2</v>
      </c>
      <c r="FN27" s="2">
        <f t="shared" si="44"/>
        <v>1.2802232542896079E-2</v>
      </c>
      <c r="FO27" s="2">
        <f t="shared" si="44"/>
        <v>1.3144535287870239E-2</v>
      </c>
      <c r="FP27" s="2">
        <f t="shared" si="44"/>
        <v>1.4275513983388222E-2</v>
      </c>
      <c r="FQ27" s="2">
        <f t="shared" si="44"/>
        <v>1.3748187489426755E-2</v>
      </c>
      <c r="FR27" s="2">
        <f t="shared" si="44"/>
        <v>1.581725816094201E-2</v>
      </c>
      <c r="FS27" s="2">
        <f t="shared" si="44"/>
        <v>1.3822983001666246E-2</v>
      </c>
      <c r="FT27" s="2">
        <f t="shared" si="44"/>
        <v>1.147543291827628E-2</v>
      </c>
      <c r="FU27" s="2">
        <f t="shared" si="44"/>
        <v>1.0436321092123595E-2</v>
      </c>
      <c r="FW27" s="2">
        <f>POWER(10,($B27-C$232)/C$229)/(1+POWER(10,($B27-C$232)/C$229))</f>
        <v>2.1856962399636428E-6</v>
      </c>
      <c r="FX27" s="2">
        <f t="shared" ref="FX27:GK42" si="45">POWER(10,($B27-D$232)/D$229)/(1+POWER(10,($B27-D$232)/D$229))</f>
        <v>2.5468124671777345E-6</v>
      </c>
      <c r="FY27" s="2">
        <f t="shared" si="45"/>
        <v>2.5306590842335066E-6</v>
      </c>
      <c r="FZ27" s="2">
        <f t="shared" si="45"/>
        <v>2.4746603853653456E-6</v>
      </c>
      <c r="GA27" s="2">
        <f t="shared" si="45"/>
        <v>2.4350955082694924E-6</v>
      </c>
      <c r="GB27" s="2">
        <f t="shared" si="45"/>
        <v>2.461086994074594E-6</v>
      </c>
      <c r="GC27" s="2">
        <f t="shared" si="45"/>
        <v>2.7375567417953821E-6</v>
      </c>
      <c r="GD27" s="2">
        <f t="shared" si="45"/>
        <v>2.6821324511634606E-6</v>
      </c>
      <c r="GE27" s="2">
        <f t="shared" si="45"/>
        <v>3.3252878986022431E-6</v>
      </c>
      <c r="GF27" s="2">
        <f t="shared" si="45"/>
        <v>3.2739705763040348E-6</v>
      </c>
      <c r="GG27" s="2">
        <f t="shared" si="45"/>
        <v>3.0302650758435949E-6</v>
      </c>
      <c r="GH27" s="2">
        <f t="shared" si="45"/>
        <v>2.8793778375050234E-6</v>
      </c>
      <c r="GI27" s="2">
        <f t="shared" si="45"/>
        <v>2.3313003954171589E-6</v>
      </c>
      <c r="GJ27" s="2">
        <f t="shared" si="45"/>
        <v>1.6997771548223669E-6</v>
      </c>
      <c r="GK27" s="2">
        <f t="shared" si="45"/>
        <v>1.675299842314599E-6</v>
      </c>
      <c r="GM27" s="86">
        <f xml:space="preserve"> _xlfn.NORM.DIST($B27, C$7, ABS(C$11), TRUE) * _xlfn.NORM.DIST(($B27 - C$7)*C$15, 0, ABS(C$11), TRUE) * 2</f>
        <v>1.8116522112896097E-20</v>
      </c>
      <c r="GN27" s="86">
        <f t="shared" ref="GN27:HA42" si="46" xml:space="preserve"> _xlfn.NORM.DIST($B27, D$7, ABS(D$11), TRUE) * _xlfn.NORM.DIST(($B27 - D$7)*D$15, 0, ABS(D$11), TRUE) * 2</f>
        <v>7.0460078369326913E-17</v>
      </c>
      <c r="GO27" s="86">
        <f t="shared" si="46"/>
        <v>3.1888911029802751E-18</v>
      </c>
      <c r="GP27" s="86">
        <f t="shared" si="46"/>
        <v>2.3381150731613184E-18</v>
      </c>
      <c r="GQ27" s="86">
        <f t="shared" si="46"/>
        <v>4.2763847433813623E-19</v>
      </c>
      <c r="GR27" s="86">
        <f t="shared" si="46"/>
        <v>1.0339334224509048E-19</v>
      </c>
      <c r="GS27" s="86">
        <f t="shared" si="46"/>
        <v>3.3171095024530503E-21</v>
      </c>
      <c r="GT27" s="86">
        <f t="shared" si="46"/>
        <v>1.558048228588552E-21</v>
      </c>
      <c r="GU27" s="86">
        <f t="shared" si="46"/>
        <v>2.0831150328865456E-22</v>
      </c>
      <c r="GV27" s="86">
        <f t="shared" si="46"/>
        <v>1.5125643188867901E-20</v>
      </c>
      <c r="GW27" s="86">
        <f t="shared" si="46"/>
        <v>5.1238006045274299E-21</v>
      </c>
      <c r="GX27" s="86">
        <f t="shared" si="46"/>
        <v>4.8967210080001513E-18</v>
      </c>
      <c r="GY27" s="86">
        <f t="shared" si="46"/>
        <v>1.5073066224806993E-20</v>
      </c>
      <c r="GZ27" s="86">
        <f t="shared" si="46"/>
        <v>2.7380637679650431E-25</v>
      </c>
      <c r="HA27" s="86">
        <f t="shared" si="46"/>
        <v>5.7551150684090983E-30</v>
      </c>
      <c r="HC27" s="86">
        <f xml:space="preserve"> _xlfn.NORM.DIST($B27, C$8, ABS(C$12), TRUE) * _xlfn.NORM.DIST(($B27 - C$8)*C$16, 0, ABS(C$12), TRUE) * 2</f>
        <v>2.0870621967543935E-40</v>
      </c>
      <c r="HD27" s="86">
        <f t="shared" ref="HD27:HQ42" si="47" xml:space="preserve"> _xlfn.NORM.DIST($B27, D$8, ABS(D$12), TRUE) * _xlfn.NORM.DIST(($B27 - D$8)*D$16, 0, ABS(D$12), TRUE) * 2</f>
        <v>4.6973678051175697E-36</v>
      </c>
      <c r="HE27" s="86">
        <f t="shared" si="47"/>
        <v>1.1938059671029576E-40</v>
      </c>
      <c r="HF27" s="86">
        <f t="shared" si="47"/>
        <v>1.5670740985407942E-41</v>
      </c>
      <c r="HG27" s="86">
        <f t="shared" si="47"/>
        <v>1.7802869217935954E-43</v>
      </c>
      <c r="HH27" s="86">
        <f t="shared" si="47"/>
        <v>4.2022788649689257E-45</v>
      </c>
      <c r="HI27" s="86">
        <f t="shared" si="47"/>
        <v>3.9782142192841011E-47</v>
      </c>
      <c r="HJ27" s="86">
        <f t="shared" si="47"/>
        <v>7.4248629604615586E-44</v>
      </c>
      <c r="HK27" s="86">
        <f t="shared" si="47"/>
        <v>1.8627563229555118E-48</v>
      </c>
      <c r="HL27" s="86">
        <f t="shared" si="47"/>
        <v>1.5067264103536245E-47</v>
      </c>
      <c r="HM27" s="86">
        <f t="shared" si="47"/>
        <v>1.036835448170697E-46</v>
      </c>
      <c r="HN27" s="86">
        <f t="shared" si="47"/>
        <v>7.9948271942145861E-44</v>
      </c>
      <c r="HO27" s="86">
        <f t="shared" si="47"/>
        <v>8.8905540694648344E-47</v>
      </c>
      <c r="HP27" s="86">
        <f t="shared" si="47"/>
        <v>2.0850059879672235E-50</v>
      </c>
      <c r="HQ27" s="86">
        <f t="shared" si="47"/>
        <v>1.1129080142670952E-62</v>
      </c>
      <c r="HS27" s="86">
        <f xml:space="preserve"> _xlfn.NORM.DIST($B27, C$9, ABS(C$13), TRUE) * _xlfn.NORM.DIST(($B27 - C$9)*C$17, 0, ABS(C$13), TRUE) * 2</f>
        <v>6.3709388010213479E-107</v>
      </c>
      <c r="HT27" s="86">
        <f t="shared" ref="HT27:IG42" si="48" xml:space="preserve"> _xlfn.NORM.DIST($B27, D$9, ABS(D$13), TRUE) * _xlfn.NORM.DIST(($B27 - D$9)*D$17, 0, ABS(D$13), TRUE) * 2</f>
        <v>3.0825404691508752E-94</v>
      </c>
      <c r="HU27" s="86">
        <f t="shared" si="48"/>
        <v>2.4307528018042781E-107</v>
      </c>
      <c r="HV27" s="86">
        <f t="shared" si="48"/>
        <v>4.5239930900041315E-110</v>
      </c>
      <c r="HW27" s="86">
        <f t="shared" si="48"/>
        <v>5.9830713985800416E-115</v>
      </c>
      <c r="HX27" s="86">
        <f t="shared" si="48"/>
        <v>3.1169514805161218E-119</v>
      </c>
      <c r="HY27" s="86">
        <f t="shared" si="48"/>
        <v>3.4844212276535134E-125</v>
      </c>
      <c r="HZ27" s="86">
        <f t="shared" si="48"/>
        <v>1.0626819286717894E-114</v>
      </c>
      <c r="IA27" s="86">
        <f t="shared" si="48"/>
        <v>1.8141997473619247E-127</v>
      </c>
      <c r="IB27" s="86">
        <f t="shared" si="48"/>
        <v>9.7116251882536856E-125</v>
      </c>
      <c r="IC27" s="86">
        <f t="shared" si="48"/>
        <v>2.2897223675278007E-122</v>
      </c>
      <c r="ID27" s="86">
        <f t="shared" si="48"/>
        <v>5.1669330912901686E-116</v>
      </c>
      <c r="IE27" s="86">
        <f t="shared" si="48"/>
        <v>8.2422859925669281E-125</v>
      </c>
      <c r="IF27" s="86">
        <f t="shared" si="48"/>
        <v>3.8229529773314738E-117</v>
      </c>
      <c r="IG27" s="86">
        <f t="shared" si="48"/>
        <v>1.070813037957324E-86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1.4443662437956014E-297</v>
      </c>
      <c r="IW27" s="86">
        <f t="shared" si="49"/>
        <v>2.2958200097843069E-244</v>
      </c>
      <c r="IY27" s="86">
        <f>GM27+HC27+HS27+II27</f>
        <v>1.8116522112896097E-20</v>
      </c>
      <c r="IZ27" s="86">
        <f t="shared" ref="IZ27:JM42" si="50">GN27+HD27+HT27+IJ27</f>
        <v>7.0460078369326913E-17</v>
      </c>
      <c r="JA27" s="86">
        <f t="shared" si="50"/>
        <v>3.1888911029802751E-18</v>
      </c>
      <c r="JB27" s="86">
        <f t="shared" si="50"/>
        <v>2.3381150731613184E-18</v>
      </c>
      <c r="JC27" s="86">
        <f t="shared" si="50"/>
        <v>4.2763847433813623E-19</v>
      </c>
      <c r="JD27" s="86">
        <f t="shared" si="50"/>
        <v>1.0339334224509048E-19</v>
      </c>
      <c r="JE27" s="86">
        <f t="shared" si="50"/>
        <v>3.3171095024530503E-21</v>
      </c>
      <c r="JF27" s="86">
        <f t="shared" si="50"/>
        <v>1.558048228588552E-21</v>
      </c>
      <c r="JG27" s="86">
        <f t="shared" si="50"/>
        <v>2.0831150328865456E-22</v>
      </c>
      <c r="JH27" s="86">
        <f t="shared" si="50"/>
        <v>1.5125643188867901E-20</v>
      </c>
      <c r="JI27" s="86">
        <f t="shared" si="50"/>
        <v>5.1238006045274299E-21</v>
      </c>
      <c r="JJ27" s="86">
        <f t="shared" si="50"/>
        <v>4.8967210080001513E-18</v>
      </c>
      <c r="JK27" s="86">
        <f t="shared" si="50"/>
        <v>1.5073066224806993E-20</v>
      </c>
      <c r="JL27" s="86">
        <f t="shared" si="50"/>
        <v>2.7380637679650431E-25</v>
      </c>
      <c r="JM27" s="86">
        <f t="shared" si="50"/>
        <v>5.7551150684090983E-30</v>
      </c>
    </row>
    <row r="28" spans="1:273" x14ac:dyDescent="0.25">
      <c r="B28" s="2">
        <v>1</v>
      </c>
      <c r="C28" s="37">
        <v>124.56100000000001</v>
      </c>
      <c r="D28" s="37">
        <v>123.544</v>
      </c>
      <c r="E28" s="37">
        <v>124.509</v>
      </c>
      <c r="F28" s="37">
        <v>121.69799999999999</v>
      </c>
      <c r="G28" s="37">
        <v>120.51900000000001</v>
      </c>
      <c r="H28" s="37">
        <v>121.17</v>
      </c>
      <c r="I28" s="37">
        <v>122.604</v>
      </c>
      <c r="J28" s="37">
        <v>131.98099999999999</v>
      </c>
      <c r="K28" s="37">
        <v>132.566</v>
      </c>
      <c r="L28" s="37">
        <v>125</v>
      </c>
      <c r="M28" s="37">
        <v>122.90600000000001</v>
      </c>
      <c r="N28" s="37">
        <v>120.113</v>
      </c>
      <c r="O28" s="37">
        <v>120.226</v>
      </c>
      <c r="P28" s="37">
        <v>128.30199999999999</v>
      </c>
      <c r="Q28" s="37">
        <v>143.792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120.34578126709708</v>
      </c>
      <c r="DL28" s="2">
        <f t="shared" si="41"/>
        <v>120.98234651432897</v>
      </c>
      <c r="DM28" s="2">
        <f t="shared" si="41"/>
        <v>119.80993522267204</v>
      </c>
      <c r="DN28" s="2">
        <f t="shared" si="41"/>
        <v>117.91286153846156</v>
      </c>
      <c r="DO28" s="2">
        <f t="shared" si="41"/>
        <v>117.60528372907321</v>
      </c>
      <c r="DP28" s="2">
        <f t="shared" si="41"/>
        <v>116.94280107232738</v>
      </c>
      <c r="DQ28" s="2">
        <f t="shared" si="41"/>
        <v>118.40553522093521</v>
      </c>
      <c r="DR28" s="2">
        <f t="shared" si="41"/>
        <v>115.71434770484774</v>
      </c>
      <c r="DS28" s="2">
        <f t="shared" si="41"/>
        <v>113.99036246498598</v>
      </c>
      <c r="DT28" s="2">
        <f t="shared" si="41"/>
        <v>115.03608060692271</v>
      </c>
      <c r="DU28" s="2">
        <f t="shared" si="41"/>
        <v>115.39288043758042</v>
      </c>
      <c r="DV28" s="2">
        <f t="shared" si="41"/>
        <v>117.54871894934331</v>
      </c>
      <c r="DW28" s="2">
        <f t="shared" si="41"/>
        <v>115.52895922238028</v>
      </c>
      <c r="DX28" s="2">
        <f t="shared" si="41"/>
        <v>122.43175467914442</v>
      </c>
      <c r="DY28" s="2">
        <f t="shared" si="41"/>
        <v>120.63049165739707</v>
      </c>
      <c r="EA28" s="2">
        <f t="shared" si="42"/>
        <v>123.98394053165781</v>
      </c>
      <c r="EB28" s="2">
        <f t="shared" si="42"/>
        <v>122.62166630584703</v>
      </c>
      <c r="EC28" s="2">
        <f t="shared" si="42"/>
        <v>125.96410254773376</v>
      </c>
      <c r="ED28" s="2">
        <f t="shared" si="42"/>
        <v>122.90254207279457</v>
      </c>
      <c r="EE28" s="2">
        <f t="shared" si="42"/>
        <v>125.02305097044136</v>
      </c>
      <c r="EF28" s="2">
        <f t="shared" si="42"/>
        <v>120.21802467612585</v>
      </c>
      <c r="EG28" s="2">
        <f t="shared" si="42"/>
        <v>118.647350990991</v>
      </c>
      <c r="EH28" s="2">
        <f t="shared" si="42"/>
        <v>117.11703592896174</v>
      </c>
      <c r="EI28" s="2">
        <f t="shared" si="42"/>
        <v>114.48561203678413</v>
      </c>
      <c r="EJ28" s="2">
        <f t="shared" si="42"/>
        <v>116.69592745803355</v>
      </c>
      <c r="EK28" s="2">
        <f t="shared" si="42"/>
        <v>126.14214737286942</v>
      </c>
      <c r="EL28" s="2">
        <f t="shared" si="42"/>
        <v>122.39654662858186</v>
      </c>
      <c r="EM28" s="2">
        <f t="shared" si="42"/>
        <v>121.14341889447235</v>
      </c>
      <c r="EN28" s="2">
        <f t="shared" si="42"/>
        <v>119.93032591848132</v>
      </c>
      <c r="EO28" s="2">
        <f t="shared" si="42"/>
        <v>121.40163078624353</v>
      </c>
      <c r="EQ28" s="2">
        <f t="shared" si="43"/>
        <v>121.24803968841695</v>
      </c>
      <c r="ER28" s="2">
        <f t="shared" si="43"/>
        <v>120.36901030523835</v>
      </c>
      <c r="ES28" s="2">
        <f t="shared" si="43"/>
        <v>123.03828992924886</v>
      </c>
      <c r="ET28" s="2">
        <f t="shared" si="43"/>
        <v>122.43701130944737</v>
      </c>
      <c r="EU28" s="2">
        <f t="shared" si="43"/>
        <v>122.34564859916908</v>
      </c>
      <c r="EV28" s="2">
        <f t="shared" si="43"/>
        <v>118.10268267274641</v>
      </c>
      <c r="EW28" s="2">
        <f t="shared" si="43"/>
        <v>117.28332342432968</v>
      </c>
      <c r="EX28" s="2">
        <f t="shared" si="43"/>
        <v>114.80581539850893</v>
      </c>
      <c r="EY28" s="2">
        <f t="shared" si="43"/>
        <v>114.82970670742675</v>
      </c>
      <c r="EZ28" s="2">
        <f t="shared" si="43"/>
        <v>115.89982131109466</v>
      </c>
      <c r="FA28" s="2">
        <f t="shared" si="43"/>
        <v>122.37278978723405</v>
      </c>
      <c r="FB28" s="2">
        <f t="shared" si="43"/>
        <v>121.00154063675659</v>
      </c>
      <c r="FC28" s="2">
        <f t="shared" si="43"/>
        <v>120.60010916835769</v>
      </c>
      <c r="FD28" s="2">
        <f t="shared" si="43"/>
        <v>118.07324540677494</v>
      </c>
      <c r="FE28" s="2">
        <f t="shared" si="43"/>
        <v>123.61893223440046</v>
      </c>
      <c r="FG28" s="2">
        <f t="shared" si="44"/>
        <v>1.4605989781231468E-2</v>
      </c>
      <c r="FH28" s="2">
        <f t="shared" si="44"/>
        <v>1.7443036227315255E-2</v>
      </c>
      <c r="FI28" s="2">
        <f t="shared" si="44"/>
        <v>1.6665221841605866E-2</v>
      </c>
      <c r="FJ28" s="2">
        <f t="shared" si="44"/>
        <v>1.669013754926452E-2</v>
      </c>
      <c r="FK28" s="2">
        <f t="shared" si="44"/>
        <v>1.6485872930558611E-2</v>
      </c>
      <c r="FL28" s="2">
        <f t="shared" si="44"/>
        <v>1.5102406340626956E-2</v>
      </c>
      <c r="FM28" s="2">
        <f t="shared" si="44"/>
        <v>1.5053280084686213E-2</v>
      </c>
      <c r="FN28" s="2">
        <f t="shared" si="44"/>
        <v>1.4020052169844534E-2</v>
      </c>
      <c r="FO28" s="2">
        <f t="shared" si="44"/>
        <v>1.4394441871013623E-2</v>
      </c>
      <c r="FP28" s="2">
        <f t="shared" si="44"/>
        <v>1.5631261263065157E-2</v>
      </c>
      <c r="FQ28" s="2">
        <f t="shared" si="44"/>
        <v>1.5054619366560896E-2</v>
      </c>
      <c r="FR28" s="2">
        <f t="shared" si="44"/>
        <v>1.7316852823225769E-2</v>
      </c>
      <c r="FS28" s="2">
        <f t="shared" si="44"/>
        <v>1.5136413296986194E-2</v>
      </c>
      <c r="FT28" s="2">
        <f t="shared" si="44"/>
        <v>1.256864687189743E-2</v>
      </c>
      <c r="FU28" s="2">
        <f t="shared" si="44"/>
        <v>1.1431688216572524E-2</v>
      </c>
      <c r="FW28" s="2">
        <f t="shared" ref="FW28:GK58" si="53">POWER(10,($B28-C$232)/C$229)/(1+POWER(10,($B28-C$232)/C$229))</f>
        <v>2.3965677651431688E-6</v>
      </c>
      <c r="FX28" s="2">
        <f t="shared" si="45"/>
        <v>2.7925236537697985E-6</v>
      </c>
      <c r="FY28" s="2">
        <f t="shared" si="45"/>
        <v>2.7748118302539155E-6</v>
      </c>
      <c r="FZ28" s="2">
        <f t="shared" si="45"/>
        <v>2.7134105075835441E-6</v>
      </c>
      <c r="GA28" s="2">
        <f t="shared" si="45"/>
        <v>2.670028503064242E-6</v>
      </c>
      <c r="GB28" s="2">
        <f t="shared" si="45"/>
        <v>2.698527587072644E-6</v>
      </c>
      <c r="GC28" s="2">
        <f t="shared" si="45"/>
        <v>3.0016704852986062E-6</v>
      </c>
      <c r="GD28" s="2">
        <f t="shared" si="45"/>
        <v>2.9408989908603157E-6</v>
      </c>
      <c r="GE28" s="2">
        <f t="shared" si="45"/>
        <v>3.646104506981002E-6</v>
      </c>
      <c r="GF28" s="2">
        <f t="shared" si="45"/>
        <v>3.5898362178217256E-6</v>
      </c>
      <c r="GG28" s="2">
        <f t="shared" si="45"/>
        <v>3.3226186128141502E-6</v>
      </c>
      <c r="GH28" s="2">
        <f t="shared" si="45"/>
        <v>3.1571741402281054E-6</v>
      </c>
      <c r="GI28" s="2">
        <f t="shared" si="45"/>
        <v>2.5562194772908919E-6</v>
      </c>
      <c r="GJ28" s="2">
        <f t="shared" si="45"/>
        <v>1.8637682829229938E-6</v>
      </c>
      <c r="GK28" s="2">
        <f t="shared" si="45"/>
        <v>1.8369294521973369E-6</v>
      </c>
      <c r="GM28" s="86">
        <f t="shared" ref="GM28:HA58" si="54" xml:space="preserve"> _xlfn.NORM.DIST($B28, C$7, ABS(C$11), TRUE) * _xlfn.NORM.DIST(($B28 - C$7)*C$15, 0, ABS(C$11), TRUE) * 2</f>
        <v>6.981101560942145E-20</v>
      </c>
      <c r="GN28" s="86">
        <f t="shared" si="46"/>
        <v>2.1098543145121099E-16</v>
      </c>
      <c r="GO28" s="86">
        <f t="shared" si="46"/>
        <v>1.0577216120809876E-17</v>
      </c>
      <c r="GP28" s="86">
        <f t="shared" si="46"/>
        <v>7.8485558705805413E-18</v>
      </c>
      <c r="GQ28" s="86">
        <f t="shared" si="46"/>
        <v>1.5233934922855692E-18</v>
      </c>
      <c r="GR28" s="86">
        <f t="shared" si="46"/>
        <v>3.7782428465542693E-19</v>
      </c>
      <c r="GS28" s="86">
        <f t="shared" si="46"/>
        <v>1.3734597487052822E-20</v>
      </c>
      <c r="GT28" s="86">
        <f t="shared" si="46"/>
        <v>6.476410280687855E-21</v>
      </c>
      <c r="GU28" s="86">
        <f t="shared" si="46"/>
        <v>9.400114076006798E-22</v>
      </c>
      <c r="GV28" s="86">
        <f t="shared" si="46"/>
        <v>5.9967107916055735E-20</v>
      </c>
      <c r="GW28" s="86">
        <f t="shared" si="46"/>
        <v>2.0879846599073214E-20</v>
      </c>
      <c r="GX28" s="86">
        <f t="shared" si="46"/>
        <v>1.6163888337242222E-17</v>
      </c>
      <c r="GY28" s="86">
        <f t="shared" si="46"/>
        <v>5.9144191653742304E-20</v>
      </c>
      <c r="GZ28" s="86">
        <f t="shared" si="46"/>
        <v>1.4941107214492448E-24</v>
      </c>
      <c r="HA28" s="86">
        <f t="shared" si="46"/>
        <v>4.430682845074002E-29</v>
      </c>
      <c r="HC28" s="86">
        <f xml:space="preserve"> _xlfn.NORM.DIST($B28, C$8, ABS(C$12), TRUE) * _xlfn.NORM.DIST(($B28 - C$8)*C$16, 0, ABS(C$12), TRUE) * 2</f>
        <v>1.7294168360264384E-39</v>
      </c>
      <c r="HD28" s="86">
        <f t="shared" si="47"/>
        <v>3.0934310984143379E-35</v>
      </c>
      <c r="HE28" s="86">
        <f t="shared" si="47"/>
        <v>1.0168507944147937E-39</v>
      </c>
      <c r="HF28" s="86">
        <f t="shared" si="47"/>
        <v>1.400701453569825E-40</v>
      </c>
      <c r="HG28" s="86">
        <f t="shared" si="47"/>
        <v>1.7916092203185821E-42</v>
      </c>
      <c r="HH28" s="86">
        <f t="shared" si="47"/>
        <v>4.539231481218267E-44</v>
      </c>
      <c r="HI28" s="86">
        <f t="shared" si="47"/>
        <v>4.9572016286222174E-46</v>
      </c>
      <c r="HJ28" s="86">
        <f t="shared" si="47"/>
        <v>7.567075044175821E-43</v>
      </c>
      <c r="HK28" s="86">
        <f t="shared" si="47"/>
        <v>2.5464891961834859E-47</v>
      </c>
      <c r="HL28" s="86">
        <f t="shared" si="47"/>
        <v>1.9648704351304479E-46</v>
      </c>
      <c r="HM28" s="86">
        <f t="shared" si="47"/>
        <v>1.2753131813351993E-45</v>
      </c>
      <c r="HN28" s="86">
        <f t="shared" si="47"/>
        <v>8.3919641374413233E-43</v>
      </c>
      <c r="HO28" s="86">
        <f t="shared" si="47"/>
        <v>1.0635677011803613E-45</v>
      </c>
      <c r="HP28" s="86">
        <f t="shared" si="47"/>
        <v>2.954429094539365E-49</v>
      </c>
      <c r="HQ28" s="86">
        <f t="shared" si="47"/>
        <v>3.1586342160478931E-61</v>
      </c>
      <c r="HS28" s="86">
        <f t="shared" ref="HS28:IG58" si="55" xml:space="preserve"> _xlfn.NORM.DIST($B28, C$9, ABS(C$13), TRUE) * _xlfn.NORM.DIST(($B28 - C$9)*C$17, 0, ABS(C$13), TRUE) * 2</f>
        <v>3.8614847946900783E-105</v>
      </c>
      <c r="HT28" s="86">
        <f t="shared" si="48"/>
        <v>1.1739391412547744E-92</v>
      </c>
      <c r="HU28" s="86">
        <f t="shared" si="48"/>
        <v>1.5470723184669902E-105</v>
      </c>
      <c r="HV28" s="86">
        <f t="shared" si="48"/>
        <v>3.1837688012437514E-108</v>
      </c>
      <c r="HW28" s="86">
        <f t="shared" si="48"/>
        <v>5.2625099176668701E-113</v>
      </c>
      <c r="HX28" s="86">
        <f t="shared" si="48"/>
        <v>3.138895792013322E-117</v>
      </c>
      <c r="HY28" s="86">
        <f t="shared" si="48"/>
        <v>4.6762787413012326E-123</v>
      </c>
      <c r="HZ28" s="86">
        <f t="shared" si="48"/>
        <v>9.3403256337340894E-113</v>
      </c>
      <c r="IA28" s="86">
        <f t="shared" si="48"/>
        <v>2.8393954039090646E-125</v>
      </c>
      <c r="IB28" s="86">
        <f t="shared" si="48"/>
        <v>1.3791245261774375E-122</v>
      </c>
      <c r="IC28" s="86">
        <f t="shared" si="48"/>
        <v>2.8963920781786959E-120</v>
      </c>
      <c r="ID28" s="86">
        <f t="shared" si="48"/>
        <v>4.9446421822791683E-114</v>
      </c>
      <c r="IE28" s="86">
        <f t="shared" si="48"/>
        <v>1.0333695519710197E-122</v>
      </c>
      <c r="IF28" s="86">
        <f t="shared" si="48"/>
        <v>3.3894305645742409E-115</v>
      </c>
      <c r="IG28" s="86">
        <f t="shared" si="48"/>
        <v>2.812982710450836E-85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1.7431583639820264E-293</v>
      </c>
      <c r="IW28" s="86">
        <f t="shared" si="49"/>
        <v>5.0633089373430765E-241</v>
      </c>
      <c r="IY28" s="86">
        <f t="shared" ref="IY28:JM58" si="57">GM28+HC28+HS28+II28</f>
        <v>6.981101560942145E-20</v>
      </c>
      <c r="IZ28" s="86">
        <f t="shared" si="50"/>
        <v>2.1098543145121099E-16</v>
      </c>
      <c r="JA28" s="86">
        <f t="shared" si="50"/>
        <v>1.0577216120809876E-17</v>
      </c>
      <c r="JB28" s="86">
        <f t="shared" si="50"/>
        <v>7.8485558705805413E-18</v>
      </c>
      <c r="JC28" s="86">
        <f t="shared" si="50"/>
        <v>1.5233934922855692E-18</v>
      </c>
      <c r="JD28" s="86">
        <f t="shared" si="50"/>
        <v>3.7782428465542693E-19</v>
      </c>
      <c r="JE28" s="86">
        <f t="shared" si="50"/>
        <v>1.3734597487052822E-20</v>
      </c>
      <c r="JF28" s="86">
        <f t="shared" si="50"/>
        <v>6.476410280687855E-21</v>
      </c>
      <c r="JG28" s="86">
        <f t="shared" si="50"/>
        <v>9.400114076006798E-22</v>
      </c>
      <c r="JH28" s="86">
        <f t="shared" si="50"/>
        <v>5.9967107916055735E-20</v>
      </c>
      <c r="JI28" s="86">
        <f t="shared" si="50"/>
        <v>2.0879846599073214E-20</v>
      </c>
      <c r="JJ28" s="86">
        <f t="shared" si="50"/>
        <v>1.6163888337242222E-17</v>
      </c>
      <c r="JK28" s="86">
        <f t="shared" si="50"/>
        <v>5.9144191653742304E-20</v>
      </c>
      <c r="JL28" s="86">
        <f t="shared" si="50"/>
        <v>1.4941107214492448E-24</v>
      </c>
      <c r="JM28" s="86">
        <f t="shared" si="50"/>
        <v>4.430682845074002E-29</v>
      </c>
    </row>
    <row r="29" spans="1:273" x14ac:dyDescent="0.25">
      <c r="B29" s="2">
        <v>2</v>
      </c>
      <c r="C29" s="37">
        <v>123.895</v>
      </c>
      <c r="D29" s="37">
        <v>123.684</v>
      </c>
      <c r="E29" s="37">
        <v>122.717</v>
      </c>
      <c r="F29" s="37">
        <v>121.547</v>
      </c>
      <c r="G29" s="37">
        <v>121.212</v>
      </c>
      <c r="H29" s="37">
        <v>120.17</v>
      </c>
      <c r="I29" s="37">
        <v>120.83</v>
      </c>
      <c r="J29" s="37">
        <v>124.52800000000001</v>
      </c>
      <c r="K29" s="37">
        <v>124.151</v>
      </c>
      <c r="L29" s="37">
        <v>120.283</v>
      </c>
      <c r="M29" s="37">
        <v>121.321</v>
      </c>
      <c r="N29" s="37">
        <v>119.86799999999999</v>
      </c>
      <c r="O29" s="37">
        <v>119.736</v>
      </c>
      <c r="P29" s="37">
        <v>128.113</v>
      </c>
      <c r="Q29" s="37">
        <v>132.96199999999999</v>
      </c>
      <c r="R29" s="5"/>
      <c r="S29" s="4" t="e">
        <f t="shared" si="7"/>
        <v>#N/A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120.35503381113911</v>
      </c>
      <c r="DL29" s="2">
        <f t="shared" si="41"/>
        <v>120.96918931475032</v>
      </c>
      <c r="DM29" s="2">
        <f t="shared" si="41"/>
        <v>119.83113663967609</v>
      </c>
      <c r="DN29" s="2">
        <f t="shared" si="41"/>
        <v>117.91737692307694</v>
      </c>
      <c r="DO29" s="2">
        <f t="shared" si="41"/>
        <v>117.58826140715614</v>
      </c>
      <c r="DP29" s="2">
        <f t="shared" si="41"/>
        <v>116.92280577743736</v>
      </c>
      <c r="DQ29" s="2">
        <f t="shared" si="41"/>
        <v>118.38689133419132</v>
      </c>
      <c r="DR29" s="2">
        <f t="shared" si="41"/>
        <v>115.72704011154015</v>
      </c>
      <c r="DS29" s="2">
        <f t="shared" si="41"/>
        <v>114.01088319327729</v>
      </c>
      <c r="DT29" s="2">
        <f t="shared" si="41"/>
        <v>115.04030203888098</v>
      </c>
      <c r="DU29" s="2">
        <f t="shared" si="41"/>
        <v>115.41310193050191</v>
      </c>
      <c r="DV29" s="2">
        <f t="shared" si="41"/>
        <v>117.48305750469039</v>
      </c>
      <c r="DW29" s="2">
        <f t="shared" si="41"/>
        <v>115.56574561403509</v>
      </c>
      <c r="DX29" s="2">
        <f t="shared" si="41"/>
        <v>122.2886961898396</v>
      </c>
      <c r="DY29" s="2">
        <f t="shared" si="41"/>
        <v>120.54647652947716</v>
      </c>
      <c r="EA29" s="2">
        <f t="shared" si="42"/>
        <v>123.82001326244563</v>
      </c>
      <c r="EB29" s="2">
        <f t="shared" si="42"/>
        <v>122.4642656825602</v>
      </c>
      <c r="EC29" s="2">
        <f t="shared" si="42"/>
        <v>125.7820797400035</v>
      </c>
      <c r="ED29" s="2">
        <f t="shared" si="42"/>
        <v>122.74184318322024</v>
      </c>
      <c r="EE29" s="2">
        <f t="shared" si="42"/>
        <v>124.83057530031043</v>
      </c>
      <c r="EF29" s="2">
        <f t="shared" si="42"/>
        <v>120.05198075262183</v>
      </c>
      <c r="EG29" s="2">
        <f t="shared" si="42"/>
        <v>118.49197726297727</v>
      </c>
      <c r="EH29" s="2">
        <f t="shared" si="42"/>
        <v>116.96534494535518</v>
      </c>
      <c r="EI29" s="2">
        <f t="shared" si="42"/>
        <v>114.37234687547422</v>
      </c>
      <c r="EJ29" s="2">
        <f t="shared" si="42"/>
        <v>116.56818914868104</v>
      </c>
      <c r="EK29" s="2">
        <f t="shared" si="42"/>
        <v>125.92929673193407</v>
      </c>
      <c r="EL29" s="2">
        <f t="shared" si="42"/>
        <v>122.21453119207513</v>
      </c>
      <c r="EM29" s="2">
        <f t="shared" si="42"/>
        <v>120.97968080402008</v>
      </c>
      <c r="EN29" s="2">
        <f t="shared" si="42"/>
        <v>119.78199920714687</v>
      </c>
      <c r="EO29" s="2">
        <f t="shared" si="42"/>
        <v>121.26147609200488</v>
      </c>
      <c r="EQ29" s="2">
        <f t="shared" si="43"/>
        <v>121.11077647058826</v>
      </c>
      <c r="ER29" s="2">
        <f t="shared" si="43"/>
        <v>120.23371908339031</v>
      </c>
      <c r="ES29" s="2">
        <f t="shared" si="43"/>
        <v>122.88503751968138</v>
      </c>
      <c r="ET29" s="2">
        <f t="shared" si="43"/>
        <v>122.28089634861522</v>
      </c>
      <c r="EU29" s="2">
        <f t="shared" si="43"/>
        <v>122.17960845032903</v>
      </c>
      <c r="EV29" s="2">
        <f t="shared" si="43"/>
        <v>117.95749091546826</v>
      </c>
      <c r="EW29" s="2">
        <f t="shared" si="43"/>
        <v>117.14145511464152</v>
      </c>
      <c r="EX29" s="2">
        <f t="shared" si="43"/>
        <v>114.67693502726419</v>
      </c>
      <c r="EY29" s="2">
        <f t="shared" si="43"/>
        <v>114.71299330516096</v>
      </c>
      <c r="EZ29" s="2">
        <f t="shared" si="43"/>
        <v>115.77992019423623</v>
      </c>
      <c r="FA29" s="2">
        <f t="shared" si="43"/>
        <v>122.19701978010792</v>
      </c>
      <c r="FB29" s="2">
        <f t="shared" si="43"/>
        <v>120.8333183782883</v>
      </c>
      <c r="FC29" s="2">
        <f t="shared" si="43"/>
        <v>120.44160727030996</v>
      </c>
      <c r="FD29" s="2">
        <f t="shared" si="43"/>
        <v>117.94250260965671</v>
      </c>
      <c r="FE29" s="2">
        <f t="shared" si="43"/>
        <v>123.45614305699989</v>
      </c>
      <c r="FG29" s="2">
        <f t="shared" si="44"/>
        <v>1.5992613184660165E-2</v>
      </c>
      <c r="FH29" s="2">
        <f t="shared" si="44"/>
        <v>1.9093776503133632E-2</v>
      </c>
      <c r="FI29" s="2">
        <f t="shared" si="44"/>
        <v>1.8243719573686982E-2</v>
      </c>
      <c r="FJ29" s="2">
        <f t="shared" si="44"/>
        <v>1.8270951399590136E-2</v>
      </c>
      <c r="FK29" s="2">
        <f t="shared" si="44"/>
        <v>1.8047694861686593E-2</v>
      </c>
      <c r="FL29" s="2">
        <f t="shared" si="44"/>
        <v>1.6535366357937672E-2</v>
      </c>
      <c r="FM29" s="2">
        <f t="shared" si="44"/>
        <v>1.648165686368383E-2</v>
      </c>
      <c r="FN29" s="2">
        <f t="shared" si="44"/>
        <v>1.5351916060886499E-2</v>
      </c>
      <c r="FO29" s="2">
        <f t="shared" si="44"/>
        <v>1.5761303150835938E-2</v>
      </c>
      <c r="FP29" s="2">
        <f t="shared" si="44"/>
        <v>1.7113528653212022E-2</v>
      </c>
      <c r="FQ29" s="2">
        <f t="shared" si="44"/>
        <v>1.648312110071817E-2</v>
      </c>
      <c r="FR29" s="2">
        <f t="shared" si="44"/>
        <v>1.8955881978667554E-2</v>
      </c>
      <c r="FS29" s="2">
        <f t="shared" si="44"/>
        <v>1.6572545698476888E-2</v>
      </c>
      <c r="FT29" s="2">
        <f t="shared" si="44"/>
        <v>1.3764556343831034E-2</v>
      </c>
      <c r="FU29" s="2">
        <f t="shared" si="44"/>
        <v>1.2520787589541178E-2</v>
      </c>
      <c r="FW29" s="2">
        <f t="shared" si="53"/>
        <v>2.6277836924720453E-6</v>
      </c>
      <c r="FX29" s="2">
        <f t="shared" si="45"/>
        <v>3.061940473631893E-6</v>
      </c>
      <c r="FY29" s="2">
        <f t="shared" si="45"/>
        <v>3.0425198557641214E-6</v>
      </c>
      <c r="FZ29" s="2">
        <f t="shared" si="45"/>
        <v>2.9751946798899781E-6</v>
      </c>
      <c r="GA29" s="2">
        <f t="shared" si="45"/>
        <v>2.9276272825353449E-6</v>
      </c>
      <c r="GB29" s="2">
        <f t="shared" si="45"/>
        <v>2.9588758905754354E-6</v>
      </c>
      <c r="GC29" s="2">
        <f t="shared" si="45"/>
        <v>3.2912652860000011E-6</v>
      </c>
      <c r="GD29" s="2">
        <f t="shared" si="45"/>
        <v>3.2246307056048814E-6</v>
      </c>
      <c r="GE29" s="2">
        <f t="shared" si="45"/>
        <v>3.9978726864340448E-6</v>
      </c>
      <c r="GF29" s="2">
        <f t="shared" si="45"/>
        <v>3.9361757773078874E-6</v>
      </c>
      <c r="GG29" s="2">
        <f t="shared" si="45"/>
        <v>3.6431776951922767E-6</v>
      </c>
      <c r="GH29" s="2">
        <f t="shared" si="45"/>
        <v>3.4617715517369185E-6</v>
      </c>
      <c r="GI29" s="2">
        <f t="shared" si="45"/>
        <v>2.8028382301715848E-6</v>
      </c>
      <c r="GJ29" s="2">
        <f t="shared" si="45"/>
        <v>2.0435809174258652E-6</v>
      </c>
      <c r="GK29" s="2">
        <f t="shared" si="45"/>
        <v>2.0141527352321449E-6</v>
      </c>
      <c r="GM29" s="86">
        <f t="shared" si="54"/>
        <v>2.6348213113110409E-19</v>
      </c>
      <c r="GN29" s="86">
        <f t="shared" si="46"/>
        <v>6.2123600011181279E-16</v>
      </c>
      <c r="GO29" s="86">
        <f t="shared" si="46"/>
        <v>3.4438869709355063E-17</v>
      </c>
      <c r="GP29" s="86">
        <f t="shared" si="46"/>
        <v>2.5855996327379008E-17</v>
      </c>
      <c r="GQ29" s="86">
        <f t="shared" si="46"/>
        <v>5.320332373616091E-18</v>
      </c>
      <c r="GR29" s="86">
        <f t="shared" si="46"/>
        <v>1.3533988162301393E-18</v>
      </c>
      <c r="GS29" s="86">
        <f t="shared" si="46"/>
        <v>5.5619302361001705E-20</v>
      </c>
      <c r="GT29" s="86">
        <f t="shared" si="46"/>
        <v>2.6335694876399586E-20</v>
      </c>
      <c r="GU29" s="86">
        <f t="shared" si="46"/>
        <v>4.142960541699206E-21</v>
      </c>
      <c r="GV29" s="86">
        <f t="shared" si="46"/>
        <v>2.3267045785940344E-19</v>
      </c>
      <c r="GW29" s="86">
        <f t="shared" si="46"/>
        <v>8.3242009543498435E-20</v>
      </c>
      <c r="GX29" s="86">
        <f t="shared" si="46"/>
        <v>5.2373175730511997E-17</v>
      </c>
      <c r="GY29" s="86">
        <f t="shared" si="46"/>
        <v>2.2719218251298905E-19</v>
      </c>
      <c r="GZ29" s="86">
        <f t="shared" si="46"/>
        <v>7.9409886245778459E-24</v>
      </c>
      <c r="HA29" s="86">
        <f t="shared" si="46"/>
        <v>3.3036827284836771E-28</v>
      </c>
      <c r="HC29" s="86">
        <f t="shared" ref="HC29:HQ59" si="58" xml:space="preserve"> _xlfn.NORM.DIST($B29, C$8, ABS(C$12), TRUE) * _xlfn.NORM.DIST(($B29 - C$8)*C$16, 0, ABS(C$12), TRUE) * 2</f>
        <v>1.3975000684254229E-38</v>
      </c>
      <c r="HD29" s="86">
        <f t="shared" si="47"/>
        <v>1.9919455037851645E-34</v>
      </c>
      <c r="HE29" s="86">
        <f t="shared" si="47"/>
        <v>8.4420964740236064E-39</v>
      </c>
      <c r="HF29" s="86">
        <f t="shared" si="47"/>
        <v>1.2196029149998761E-39</v>
      </c>
      <c r="HG29" s="86">
        <f t="shared" si="47"/>
        <v>1.7535865301176937E-41</v>
      </c>
      <c r="HH29" s="86">
        <f t="shared" si="47"/>
        <v>4.7657827274932192E-43</v>
      </c>
      <c r="HI29" s="86">
        <f t="shared" si="47"/>
        <v>5.9912935129834509E-45</v>
      </c>
      <c r="HJ29" s="86">
        <f t="shared" si="47"/>
        <v>7.5002327700546132E-42</v>
      </c>
      <c r="HK29" s="86">
        <f t="shared" si="47"/>
        <v>3.3718650271141737E-46</v>
      </c>
      <c r="HL29" s="86">
        <f t="shared" si="47"/>
        <v>2.4831894661281176E-45</v>
      </c>
      <c r="HM29" s="86">
        <f t="shared" si="47"/>
        <v>1.5215116445916162E-44</v>
      </c>
      <c r="HN29" s="86">
        <f t="shared" si="47"/>
        <v>8.5606073234409061E-42</v>
      </c>
      <c r="HO29" s="86">
        <f t="shared" si="47"/>
        <v>1.234996187659179E-44</v>
      </c>
      <c r="HP29" s="86">
        <f t="shared" si="47"/>
        <v>4.0566527966959362E-48</v>
      </c>
      <c r="HQ29" s="86">
        <f t="shared" si="47"/>
        <v>8.6120407570737546E-60</v>
      </c>
      <c r="HS29" s="86">
        <f t="shared" si="55"/>
        <v>2.2599770593448823E-103</v>
      </c>
      <c r="HT29" s="86">
        <f t="shared" si="48"/>
        <v>4.333074694699869E-91</v>
      </c>
      <c r="HU29" s="86">
        <f t="shared" si="48"/>
        <v>9.5011366768675406E-104</v>
      </c>
      <c r="HV29" s="86">
        <f t="shared" si="48"/>
        <v>2.1602559777086504E-106</v>
      </c>
      <c r="HW29" s="86">
        <f t="shared" si="48"/>
        <v>4.4529994043842692E-111</v>
      </c>
      <c r="HX29" s="86">
        <f t="shared" si="48"/>
        <v>3.0383105864880756E-115</v>
      </c>
      <c r="HY29" s="86">
        <f t="shared" si="48"/>
        <v>6.0145254479060575E-121</v>
      </c>
      <c r="HZ29" s="86">
        <f t="shared" si="48"/>
        <v>7.8973211167788633E-111</v>
      </c>
      <c r="IA29" s="86">
        <f t="shared" si="48"/>
        <v>4.2508335957779375E-123</v>
      </c>
      <c r="IB29" s="86">
        <f t="shared" si="48"/>
        <v>1.8747662272534721E-120</v>
      </c>
      <c r="IC29" s="86">
        <f t="shared" si="48"/>
        <v>3.5114388320546782E-118</v>
      </c>
      <c r="ID29" s="86">
        <f t="shared" si="48"/>
        <v>4.5472506296767726E-112</v>
      </c>
      <c r="IE29" s="86">
        <f t="shared" si="48"/>
        <v>1.2429447392771699E-120</v>
      </c>
      <c r="IF29" s="86">
        <f t="shared" si="48"/>
        <v>2.892728684289459E-113</v>
      </c>
      <c r="IG29" s="86">
        <f t="shared" si="48"/>
        <v>7.1895318862747163E-84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1.9707989738989747E-289</v>
      </c>
      <c r="IW29" s="86">
        <f t="shared" si="49"/>
        <v>1.0586142137563386E-237</v>
      </c>
      <c r="IY29" s="86">
        <f t="shared" si="57"/>
        <v>2.6348213113110409E-19</v>
      </c>
      <c r="IZ29" s="86">
        <f t="shared" si="50"/>
        <v>6.2123600011181279E-16</v>
      </c>
      <c r="JA29" s="86">
        <f t="shared" si="50"/>
        <v>3.4438869709355063E-17</v>
      </c>
      <c r="JB29" s="86">
        <f t="shared" si="50"/>
        <v>2.5855996327379008E-17</v>
      </c>
      <c r="JC29" s="86">
        <f t="shared" si="50"/>
        <v>5.320332373616091E-18</v>
      </c>
      <c r="JD29" s="86">
        <f t="shared" si="50"/>
        <v>1.3533988162301393E-18</v>
      </c>
      <c r="JE29" s="86">
        <f t="shared" si="50"/>
        <v>5.5619302361001705E-20</v>
      </c>
      <c r="JF29" s="86">
        <f t="shared" si="50"/>
        <v>2.6335694876399586E-20</v>
      </c>
      <c r="JG29" s="86">
        <f t="shared" si="50"/>
        <v>4.142960541699206E-21</v>
      </c>
      <c r="JH29" s="86">
        <f t="shared" si="50"/>
        <v>2.3267045785940344E-19</v>
      </c>
      <c r="JI29" s="86">
        <f t="shared" si="50"/>
        <v>8.3242009543498435E-20</v>
      </c>
      <c r="JJ29" s="86">
        <f t="shared" si="50"/>
        <v>5.2373175730511997E-17</v>
      </c>
      <c r="JK29" s="86">
        <f t="shared" si="50"/>
        <v>2.2719218251298905E-19</v>
      </c>
      <c r="JL29" s="86">
        <f t="shared" si="50"/>
        <v>7.9409886245778459E-24</v>
      </c>
      <c r="JM29" s="86">
        <f t="shared" si="50"/>
        <v>3.3036827284836771E-28</v>
      </c>
    </row>
    <row r="30" spans="1:273" x14ac:dyDescent="0.25">
      <c r="B30" s="2">
        <v>3</v>
      </c>
      <c r="C30" s="37">
        <v>123.71899999999999</v>
      </c>
      <c r="D30" s="37">
        <v>123.26300000000001</v>
      </c>
      <c r="E30" s="37">
        <v>123.377</v>
      </c>
      <c r="F30" s="37">
        <v>121.057</v>
      </c>
      <c r="G30" s="37">
        <v>121.73099999999999</v>
      </c>
      <c r="H30" s="37">
        <v>120.547</v>
      </c>
      <c r="I30" s="37">
        <v>120.66</v>
      </c>
      <c r="J30" s="37">
        <v>121.113</v>
      </c>
      <c r="K30" s="37">
        <v>120.226</v>
      </c>
      <c r="L30" s="37">
        <v>118.151</v>
      </c>
      <c r="M30" s="37">
        <v>120.604</v>
      </c>
      <c r="N30" s="37">
        <v>120.226</v>
      </c>
      <c r="O30" s="37">
        <v>119.83</v>
      </c>
      <c r="P30" s="37">
        <v>125.83</v>
      </c>
      <c r="Q30" s="37">
        <v>127.925</v>
      </c>
      <c r="S30" s="4" t="e">
        <f t="shared" si="7"/>
        <v>#N/A</v>
      </c>
      <c r="T30" s="4">
        <f t="shared" si="7"/>
        <v>120.98425361568491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2.2787463843150988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120.98425361568236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123.26300000000001</v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120.36428635518112</v>
      </c>
      <c r="DL30" s="2">
        <f t="shared" si="41"/>
        <v>120.95603211517169</v>
      </c>
      <c r="DM30" s="2">
        <f t="shared" si="41"/>
        <v>119.85233805668014</v>
      </c>
      <c r="DN30" s="2">
        <f t="shared" si="41"/>
        <v>117.92189230769232</v>
      </c>
      <c r="DO30" s="2">
        <f t="shared" si="41"/>
        <v>117.57123908523909</v>
      </c>
      <c r="DP30" s="2">
        <f t="shared" si="41"/>
        <v>116.90281048254732</v>
      </c>
      <c r="DQ30" s="2">
        <f t="shared" si="41"/>
        <v>118.36824744744743</v>
      </c>
      <c r="DR30" s="2">
        <f t="shared" si="41"/>
        <v>115.73973251823256</v>
      </c>
      <c r="DS30" s="2">
        <f t="shared" si="41"/>
        <v>114.03140392156861</v>
      </c>
      <c r="DT30" s="2">
        <f t="shared" si="41"/>
        <v>115.04452347083927</v>
      </c>
      <c r="DU30" s="2">
        <f t="shared" si="41"/>
        <v>115.4333234234234</v>
      </c>
      <c r="DV30" s="2">
        <f t="shared" si="41"/>
        <v>117.41739606003749</v>
      </c>
      <c r="DW30" s="2">
        <f t="shared" si="41"/>
        <v>115.60253200568991</v>
      </c>
      <c r="DX30" s="2">
        <f t="shared" si="41"/>
        <v>122.14563770053479</v>
      </c>
      <c r="DY30" s="2">
        <f t="shared" si="41"/>
        <v>120.46246140155725</v>
      </c>
      <c r="EA30" s="2">
        <f t="shared" si="42"/>
        <v>123.65608599323345</v>
      </c>
      <c r="EB30" s="2">
        <f t="shared" si="42"/>
        <v>122.30686505927336</v>
      </c>
      <c r="EC30" s="2">
        <f t="shared" si="42"/>
        <v>125.60005693227325</v>
      </c>
      <c r="ED30" s="2">
        <f t="shared" si="42"/>
        <v>122.58114429364589</v>
      </c>
      <c r="EE30" s="2">
        <f t="shared" si="42"/>
        <v>124.63809963017951</v>
      </c>
      <c r="EF30" s="2">
        <f t="shared" si="42"/>
        <v>119.88593682911782</v>
      </c>
      <c r="EG30" s="2">
        <f t="shared" si="42"/>
        <v>118.33660353496354</v>
      </c>
      <c r="EH30" s="2">
        <f t="shared" si="42"/>
        <v>116.81365396174863</v>
      </c>
      <c r="EI30" s="2">
        <f t="shared" si="42"/>
        <v>114.25908171416432</v>
      </c>
      <c r="EJ30" s="2">
        <f t="shared" si="42"/>
        <v>116.44045083932852</v>
      </c>
      <c r="EK30" s="2">
        <f t="shared" si="42"/>
        <v>125.71644609099873</v>
      </c>
      <c r="EL30" s="2">
        <f t="shared" si="42"/>
        <v>122.0325157555684</v>
      </c>
      <c r="EM30" s="2">
        <f t="shared" si="42"/>
        <v>120.81594271356782</v>
      </c>
      <c r="EN30" s="2">
        <f t="shared" si="42"/>
        <v>119.63367249581242</v>
      </c>
      <c r="EO30" s="2">
        <f t="shared" si="42"/>
        <v>121.12132139776625</v>
      </c>
      <c r="EQ30" s="2">
        <f t="shared" si="43"/>
        <v>120.97351325275956</v>
      </c>
      <c r="ER30" s="2">
        <f t="shared" si="43"/>
        <v>120.09842786154228</v>
      </c>
      <c r="ES30" s="2">
        <f t="shared" si="43"/>
        <v>122.7317851101139</v>
      </c>
      <c r="ET30" s="2">
        <f t="shared" si="43"/>
        <v>122.12478138778306</v>
      </c>
      <c r="EU30" s="2">
        <f t="shared" si="43"/>
        <v>122.01356830148896</v>
      </c>
      <c r="EV30" s="2">
        <f t="shared" si="43"/>
        <v>117.81229915819011</v>
      </c>
      <c r="EW30" s="2">
        <f t="shared" si="43"/>
        <v>116.99958680495337</v>
      </c>
      <c r="EX30" s="2">
        <f t="shared" si="43"/>
        <v>114.54805465601947</v>
      </c>
      <c r="EY30" s="2">
        <f t="shared" si="43"/>
        <v>114.59627990289519</v>
      </c>
      <c r="EZ30" s="2">
        <f t="shared" si="43"/>
        <v>115.66001907737778</v>
      </c>
      <c r="FA30" s="2">
        <f t="shared" si="43"/>
        <v>122.02124977298179</v>
      </c>
      <c r="FB30" s="2">
        <f t="shared" si="43"/>
        <v>120.66509611982002</v>
      </c>
      <c r="FC30" s="2">
        <f t="shared" si="43"/>
        <v>120.28310537226224</v>
      </c>
      <c r="FD30" s="2">
        <f t="shared" si="43"/>
        <v>117.8117598125385</v>
      </c>
      <c r="FE30" s="2">
        <f t="shared" si="43"/>
        <v>123.29335387959932</v>
      </c>
      <c r="FG30" s="2">
        <f t="shared" si="44"/>
        <v>1.7508537060917918E-2</v>
      </c>
      <c r="FH30" s="2">
        <f t="shared" si="44"/>
        <v>2.0897413799747428E-2</v>
      </c>
      <c r="FI30" s="2">
        <f t="shared" si="44"/>
        <v>1.9968693409382642E-2</v>
      </c>
      <c r="FJ30" s="2">
        <f t="shared" si="44"/>
        <v>1.9998447600275537E-2</v>
      </c>
      <c r="FK30" s="2">
        <f t="shared" si="44"/>
        <v>1.9754507179907559E-2</v>
      </c>
      <c r="FL30" s="2">
        <f t="shared" si="44"/>
        <v>1.8101790847804621E-2</v>
      </c>
      <c r="FM30" s="2">
        <f t="shared" si="44"/>
        <v>1.8043086704863424E-2</v>
      </c>
      <c r="FN30" s="2">
        <f t="shared" si="44"/>
        <v>1.6808146261312298E-2</v>
      </c>
      <c r="FO30" s="2">
        <f t="shared" si="44"/>
        <v>1.725568587046342E-2</v>
      </c>
      <c r="FP30" s="2">
        <f t="shared" si="44"/>
        <v>1.8733680178174294E-2</v>
      </c>
      <c r="FQ30" s="2">
        <f t="shared" si="44"/>
        <v>1.8044687114882874E-2</v>
      </c>
      <c r="FR30" s="2">
        <f t="shared" si="44"/>
        <v>2.0746768979291039E-2</v>
      </c>
      <c r="FS30" s="2">
        <f t="shared" si="44"/>
        <v>1.8142427279849788E-2</v>
      </c>
      <c r="FT30" s="2">
        <f t="shared" si="44"/>
        <v>1.5072519912132121E-2</v>
      </c>
      <c r="FU30" s="2">
        <f t="shared" si="44"/>
        <v>1.3712206478141245E-2</v>
      </c>
      <c r="FW30" s="2">
        <f t="shared" si="53"/>
        <v>2.8813067924962905E-6</v>
      </c>
      <c r="FX30" s="2">
        <f t="shared" si="45"/>
        <v>3.3573499754292938E-6</v>
      </c>
      <c r="FY30" s="2">
        <f t="shared" si="45"/>
        <v>3.3360557039228581E-6</v>
      </c>
      <c r="FZ30" s="2">
        <f t="shared" si="45"/>
        <v>3.2622351593839588E-6</v>
      </c>
      <c r="GA30" s="2">
        <f t="shared" si="45"/>
        <v>3.2100785750401759E-6</v>
      </c>
      <c r="GB30" s="2">
        <f t="shared" si="45"/>
        <v>3.2443419729571208E-6</v>
      </c>
      <c r="GC30" s="2">
        <f t="shared" si="45"/>
        <v>3.6087994779006092E-6</v>
      </c>
      <c r="GD30" s="2">
        <f t="shared" si="45"/>
        <v>3.5357361593188739E-6</v>
      </c>
      <c r="GE30" s="2">
        <f t="shared" si="45"/>
        <v>4.3835785408519978E-6</v>
      </c>
      <c r="GF30" s="2">
        <f t="shared" si="45"/>
        <v>4.3159292770087285E-6</v>
      </c>
      <c r="GG30" s="2">
        <f t="shared" si="45"/>
        <v>3.994663503380374E-6</v>
      </c>
      <c r="GH30" s="2">
        <f t="shared" si="45"/>
        <v>3.7957557587809995E-6</v>
      </c>
      <c r="GI30" s="2">
        <f t="shared" si="45"/>
        <v>3.0732501756535826E-6</v>
      </c>
      <c r="GJ30" s="2">
        <f t="shared" si="45"/>
        <v>2.2407414762249153E-6</v>
      </c>
      <c r="GK30" s="2">
        <f t="shared" si="45"/>
        <v>2.2084741287294896E-6</v>
      </c>
      <c r="GM30" s="86">
        <f t="shared" si="54"/>
        <v>9.7400138039167736E-19</v>
      </c>
      <c r="GN30" s="86">
        <f t="shared" si="46"/>
        <v>1.7986994029835914E-15</v>
      </c>
      <c r="GO30" s="86">
        <f t="shared" si="46"/>
        <v>1.100716174766109E-16</v>
      </c>
      <c r="GP30" s="86">
        <f t="shared" si="46"/>
        <v>8.3595634819037233E-17</v>
      </c>
      <c r="GQ30" s="86">
        <f t="shared" si="46"/>
        <v>1.8216292799078859E-17</v>
      </c>
      <c r="GR30" s="86">
        <f t="shared" si="46"/>
        <v>4.7522955386061035E-18</v>
      </c>
      <c r="GS30" s="86">
        <f t="shared" si="46"/>
        <v>2.2028852456906117E-19</v>
      </c>
      <c r="GT30" s="86">
        <f t="shared" si="46"/>
        <v>1.0476478265976143E-19</v>
      </c>
      <c r="GU30" s="86">
        <f t="shared" si="46"/>
        <v>1.7834032653617793E-20</v>
      </c>
      <c r="GV30" s="86">
        <f t="shared" si="46"/>
        <v>8.8348981845062435E-19</v>
      </c>
      <c r="GW30" s="86">
        <f t="shared" si="46"/>
        <v>3.2466929619932353E-19</v>
      </c>
      <c r="GX30" s="86">
        <f t="shared" si="46"/>
        <v>1.6657037078114734E-16</v>
      </c>
      <c r="GY30" s="86">
        <f t="shared" si="46"/>
        <v>8.5437524696935346E-19</v>
      </c>
      <c r="GZ30" s="86">
        <f t="shared" si="46"/>
        <v>4.1107604266860435E-23</v>
      </c>
      <c r="HA30" s="86">
        <f t="shared" si="46"/>
        <v>2.385834787256008E-27</v>
      </c>
      <c r="HC30" s="86">
        <f t="shared" si="58"/>
        <v>1.1012687564283859E-37</v>
      </c>
      <c r="HD30" s="86">
        <f t="shared" si="47"/>
        <v>1.2542007275797917E-33</v>
      </c>
      <c r="HE30" s="86">
        <f t="shared" si="47"/>
        <v>6.8314748352990248E-38</v>
      </c>
      <c r="HF30" s="86">
        <f t="shared" si="47"/>
        <v>1.0344503462309125E-38</v>
      </c>
      <c r="HG30" s="86">
        <f t="shared" si="47"/>
        <v>1.6693340815490402E-40</v>
      </c>
      <c r="HH30" s="86">
        <f t="shared" si="47"/>
        <v>4.8634234452648494E-42</v>
      </c>
      <c r="HI30" s="86">
        <f t="shared" si="47"/>
        <v>7.0233086828212621E-44</v>
      </c>
      <c r="HJ30" s="86">
        <f t="shared" si="47"/>
        <v>7.2298627384751864E-41</v>
      </c>
      <c r="HK30" s="86">
        <f t="shared" si="47"/>
        <v>4.3245673953796529E-45</v>
      </c>
      <c r="HL30" s="86">
        <f t="shared" si="47"/>
        <v>3.0413318862054636E-44</v>
      </c>
      <c r="HM30" s="86">
        <f t="shared" si="47"/>
        <v>1.7607054363450122E-43</v>
      </c>
      <c r="HN30" s="86">
        <f t="shared" si="47"/>
        <v>8.4865958836892436E-41</v>
      </c>
      <c r="HO30" s="86">
        <f t="shared" si="47"/>
        <v>1.3919760756104913E-43</v>
      </c>
      <c r="HP30" s="86">
        <f t="shared" si="47"/>
        <v>5.3974866345946652E-47</v>
      </c>
      <c r="HQ30" s="86">
        <f t="shared" si="47"/>
        <v>2.2556983140260105E-58</v>
      </c>
      <c r="HS30" s="86">
        <f t="shared" si="55"/>
        <v>1.2771828673125589E-101</v>
      </c>
      <c r="HT30" s="86">
        <f t="shared" si="48"/>
        <v>1.5501050195668282E-89</v>
      </c>
      <c r="HU30" s="86">
        <f t="shared" si="48"/>
        <v>5.6303605257025983E-102</v>
      </c>
      <c r="HV30" s="86">
        <f t="shared" si="48"/>
        <v>1.4132323441576727E-104</v>
      </c>
      <c r="HW30" s="86">
        <f t="shared" si="48"/>
        <v>3.624965554524899E-109</v>
      </c>
      <c r="HX30" s="86">
        <f t="shared" si="48"/>
        <v>2.8268086158762784E-113</v>
      </c>
      <c r="HY30" s="86">
        <f t="shared" si="48"/>
        <v>7.4136854654135851E-119</v>
      </c>
      <c r="HZ30" s="86">
        <f t="shared" si="48"/>
        <v>6.4232852421571527E-109</v>
      </c>
      <c r="IA30" s="86">
        <f t="shared" si="48"/>
        <v>6.087379671546281E-121</v>
      </c>
      <c r="IB30" s="86">
        <f t="shared" si="48"/>
        <v>2.4396270218337547E-118</v>
      </c>
      <c r="IC30" s="86">
        <f t="shared" si="48"/>
        <v>4.0800613421188826E-116</v>
      </c>
      <c r="ID30" s="86">
        <f t="shared" si="48"/>
        <v>4.0186065763504519E-110</v>
      </c>
      <c r="IE30" s="86">
        <f t="shared" si="48"/>
        <v>1.4342891602826405E-118</v>
      </c>
      <c r="IF30" s="86">
        <f t="shared" si="48"/>
        <v>2.3765249510544474E-111</v>
      </c>
      <c r="IG30" s="86">
        <f t="shared" si="48"/>
        <v>1.7877830849552225E-82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2.0873442325508842E-285</v>
      </c>
      <c r="IW30" s="86">
        <f t="shared" si="49"/>
        <v>2.0982054652073147E-234</v>
      </c>
      <c r="IY30" s="86">
        <f t="shared" si="57"/>
        <v>9.7400138039167736E-19</v>
      </c>
      <c r="IZ30" s="86">
        <f t="shared" si="50"/>
        <v>1.7986994029835914E-15</v>
      </c>
      <c r="JA30" s="86">
        <f t="shared" si="50"/>
        <v>1.100716174766109E-16</v>
      </c>
      <c r="JB30" s="86">
        <f t="shared" si="50"/>
        <v>8.3595634819037233E-17</v>
      </c>
      <c r="JC30" s="86">
        <f t="shared" si="50"/>
        <v>1.8216292799078859E-17</v>
      </c>
      <c r="JD30" s="86">
        <f t="shared" si="50"/>
        <v>4.7522955386061035E-18</v>
      </c>
      <c r="JE30" s="86">
        <f t="shared" si="50"/>
        <v>2.2028852456906117E-19</v>
      </c>
      <c r="JF30" s="86">
        <f t="shared" si="50"/>
        <v>1.0476478265976143E-19</v>
      </c>
      <c r="JG30" s="86">
        <f t="shared" si="50"/>
        <v>1.7834032653617793E-20</v>
      </c>
      <c r="JH30" s="86">
        <f t="shared" si="50"/>
        <v>8.8348981845062435E-19</v>
      </c>
      <c r="JI30" s="86">
        <f t="shared" si="50"/>
        <v>3.2466929619932353E-19</v>
      </c>
      <c r="JJ30" s="86">
        <f t="shared" si="50"/>
        <v>1.6657037078114734E-16</v>
      </c>
      <c r="JK30" s="86">
        <f t="shared" si="50"/>
        <v>8.5437524696935346E-19</v>
      </c>
      <c r="JL30" s="86">
        <f t="shared" si="50"/>
        <v>4.1107604266860435E-23</v>
      </c>
      <c r="JM30" s="86">
        <f t="shared" si="50"/>
        <v>2.385834787256008E-27</v>
      </c>
    </row>
    <row r="31" spans="1:273" x14ac:dyDescent="0.25">
      <c r="B31" s="2">
        <v>4</v>
      </c>
      <c r="C31" s="37">
        <v>124.28100000000001</v>
      </c>
      <c r="D31" s="37">
        <v>123.246</v>
      </c>
      <c r="E31" s="37">
        <v>123.13200000000001</v>
      </c>
      <c r="F31" s="37">
        <v>121.86799999999999</v>
      </c>
      <c r="G31" s="37">
        <v>122.077</v>
      </c>
      <c r="H31" s="37">
        <v>120</v>
      </c>
      <c r="I31" s="37">
        <v>120.623</v>
      </c>
      <c r="J31" s="37">
        <v>120.566</v>
      </c>
      <c r="K31" s="37">
        <v>118.98099999999999</v>
      </c>
      <c r="L31" s="37">
        <v>118.774</v>
      </c>
      <c r="M31" s="37">
        <v>120.566</v>
      </c>
      <c r="N31" s="37">
        <v>119.434</v>
      </c>
      <c r="O31" s="37">
        <v>119.47199999999999</v>
      </c>
      <c r="P31" s="37">
        <v>125.226</v>
      </c>
      <c r="Q31" s="37">
        <v>127.13200000000001</v>
      </c>
      <c r="S31" s="4" t="e">
        <f t="shared" si="7"/>
        <v>#N/A</v>
      </c>
      <c r="T31" s="4">
        <f t="shared" si="7"/>
        <v>120.97045849810279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2.2755415018972087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>
        <f t="shared" si="9"/>
        <v>120.97045849809565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>
        <f t="shared" si="11"/>
        <v>123.246</v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120.37353889922313</v>
      </c>
      <c r="DL31" s="2">
        <f t="shared" si="41"/>
        <v>120.94287491559305</v>
      </c>
      <c r="DM31" s="2">
        <f t="shared" si="41"/>
        <v>119.87353947368418</v>
      </c>
      <c r="DN31" s="2">
        <f t="shared" si="41"/>
        <v>117.92640769230771</v>
      </c>
      <c r="DO31" s="2">
        <f t="shared" si="41"/>
        <v>117.55421676332203</v>
      </c>
      <c r="DP31" s="2">
        <f t="shared" si="41"/>
        <v>116.8828151876573</v>
      </c>
      <c r="DQ31" s="2">
        <f t="shared" si="41"/>
        <v>118.34960356070354</v>
      </c>
      <c r="DR31" s="2">
        <f t="shared" si="41"/>
        <v>115.75242492492495</v>
      </c>
      <c r="DS31" s="2">
        <f t="shared" si="41"/>
        <v>114.05192464985993</v>
      </c>
      <c r="DT31" s="2">
        <f t="shared" si="41"/>
        <v>115.04874490279754</v>
      </c>
      <c r="DU31" s="2">
        <f t="shared" si="41"/>
        <v>115.4535449163449</v>
      </c>
      <c r="DV31" s="2">
        <f t="shared" si="41"/>
        <v>117.35173461538459</v>
      </c>
      <c r="DW31" s="2">
        <f t="shared" si="41"/>
        <v>115.63931839734471</v>
      </c>
      <c r="DX31" s="2">
        <f t="shared" si="41"/>
        <v>122.00257921122997</v>
      </c>
      <c r="DY31" s="2">
        <f t="shared" si="41"/>
        <v>120.37844627363734</v>
      </c>
      <c r="EA31" s="2">
        <f t="shared" si="42"/>
        <v>123.49215872402127</v>
      </c>
      <c r="EB31" s="2">
        <f t="shared" si="42"/>
        <v>122.14946443598653</v>
      </c>
      <c r="EC31" s="2">
        <f t="shared" si="42"/>
        <v>125.418034124543</v>
      </c>
      <c r="ED31" s="2">
        <f t="shared" si="42"/>
        <v>122.42044540407156</v>
      </c>
      <c r="EE31" s="2">
        <f t="shared" si="42"/>
        <v>124.44562396004859</v>
      </c>
      <c r="EF31" s="2">
        <f t="shared" si="42"/>
        <v>119.71989290561382</v>
      </c>
      <c r="EG31" s="2">
        <f t="shared" si="42"/>
        <v>118.18122980694982</v>
      </c>
      <c r="EH31" s="2">
        <f t="shared" si="42"/>
        <v>116.66196297814207</v>
      </c>
      <c r="EI31" s="2">
        <f t="shared" si="42"/>
        <v>114.14581655285441</v>
      </c>
      <c r="EJ31" s="2">
        <f t="shared" si="42"/>
        <v>116.312712529976</v>
      </c>
      <c r="EK31" s="2">
        <f t="shared" si="42"/>
        <v>125.50359545006339</v>
      </c>
      <c r="EL31" s="2">
        <f t="shared" si="42"/>
        <v>121.85050031906167</v>
      </c>
      <c r="EM31" s="2">
        <f t="shared" si="42"/>
        <v>120.65220462311555</v>
      </c>
      <c r="EN31" s="2">
        <f t="shared" si="42"/>
        <v>119.48534578447796</v>
      </c>
      <c r="EO31" s="2">
        <f t="shared" si="42"/>
        <v>120.98116670352761</v>
      </c>
      <c r="EQ31" s="2">
        <f t="shared" si="43"/>
        <v>120.83625003493086</v>
      </c>
      <c r="ER31" s="2">
        <f t="shared" si="43"/>
        <v>119.96313663969424</v>
      </c>
      <c r="ES31" s="2">
        <f t="shared" si="43"/>
        <v>122.57853270054642</v>
      </c>
      <c r="ET31" s="2">
        <f t="shared" si="43"/>
        <v>121.9686664269509</v>
      </c>
      <c r="EU31" s="2">
        <f t="shared" si="43"/>
        <v>121.84752815264891</v>
      </c>
      <c r="EV31" s="2">
        <f t="shared" si="43"/>
        <v>117.66710740091196</v>
      </c>
      <c r="EW31" s="2">
        <f t="shared" si="43"/>
        <v>116.8577184952652</v>
      </c>
      <c r="EX31" s="2">
        <f t="shared" si="43"/>
        <v>114.41917428477474</v>
      </c>
      <c r="EY31" s="2">
        <f t="shared" si="43"/>
        <v>114.4795665006294</v>
      </c>
      <c r="EZ31" s="2">
        <f t="shared" si="43"/>
        <v>115.54011796051934</v>
      </c>
      <c r="FA31" s="2">
        <f t="shared" si="43"/>
        <v>121.84547976585566</v>
      </c>
      <c r="FB31" s="2">
        <f t="shared" si="43"/>
        <v>120.49687386135174</v>
      </c>
      <c r="FC31" s="2">
        <f t="shared" si="43"/>
        <v>120.12460347421452</v>
      </c>
      <c r="FD31" s="2">
        <f t="shared" si="43"/>
        <v>117.68101701542028</v>
      </c>
      <c r="FE31" s="2">
        <f t="shared" si="43"/>
        <v>123.13056470219875</v>
      </c>
      <c r="FG31" s="2">
        <f t="shared" si="44"/>
        <v>1.9165355167640875E-2</v>
      </c>
      <c r="FH31" s="2">
        <f t="shared" si="44"/>
        <v>2.2867454488036305E-2</v>
      </c>
      <c r="FI31" s="2">
        <f t="shared" si="44"/>
        <v>2.1853135911485737E-2</v>
      </c>
      <c r="FJ31" s="2">
        <f t="shared" si="44"/>
        <v>2.1885635295989268E-2</v>
      </c>
      <c r="FK31" s="2">
        <f t="shared" si="44"/>
        <v>2.1619182847015396E-2</v>
      </c>
      <c r="FL31" s="2">
        <f t="shared" si="44"/>
        <v>1.9813615919603487E-2</v>
      </c>
      <c r="FM31" s="2">
        <f t="shared" si="44"/>
        <v>1.9749471984106742E-2</v>
      </c>
      <c r="FN31" s="2">
        <f t="shared" si="44"/>
        <v>1.8399928208308183E-2</v>
      </c>
      <c r="FO31" s="2">
        <f t="shared" si="44"/>
        <v>1.8889036896077262E-2</v>
      </c>
      <c r="FP31" s="2">
        <f t="shared" si="44"/>
        <v>2.050401306645537E-2</v>
      </c>
      <c r="FQ31" s="2">
        <f t="shared" si="44"/>
        <v>1.9751220705006043E-2</v>
      </c>
      <c r="FR31" s="2">
        <f t="shared" si="44"/>
        <v>2.2702937380494649E-2</v>
      </c>
      <c r="FS31" s="2">
        <f t="shared" si="44"/>
        <v>1.9858017483223859E-2</v>
      </c>
      <c r="FT31" s="2">
        <f t="shared" si="44"/>
        <v>1.6502691733065164E-2</v>
      </c>
      <c r="FU31" s="2">
        <f t="shared" si="44"/>
        <v>1.5015271287274914E-2</v>
      </c>
      <c r="FW31" s="2">
        <f t="shared" si="53"/>
        <v>3.1592891961418638E-6</v>
      </c>
      <c r="FX31" s="2">
        <f t="shared" si="45"/>
        <v>3.6812598524792613E-6</v>
      </c>
      <c r="FY31" s="2">
        <f t="shared" si="45"/>
        <v>3.6579111631475401E-6</v>
      </c>
      <c r="FZ31" s="2">
        <f t="shared" si="45"/>
        <v>3.5769685971605459E-6</v>
      </c>
      <c r="GA31" s="2">
        <f t="shared" si="45"/>
        <v>3.519780075352929E-6</v>
      </c>
      <c r="GB31" s="2">
        <f t="shared" si="45"/>
        <v>3.5573491206999814E-6</v>
      </c>
      <c r="GC31" s="2">
        <f t="shared" si="45"/>
        <v>3.9569685640713459E-6</v>
      </c>
      <c r="GD31" s="2">
        <f t="shared" si="45"/>
        <v>3.8768562835293668E-6</v>
      </c>
      <c r="GE31" s="2">
        <f t="shared" si="45"/>
        <v>4.8064962583631758E-6</v>
      </c>
      <c r="GF31" s="2">
        <f t="shared" si="45"/>
        <v>4.7323203778306743E-6</v>
      </c>
      <c r="GG31" s="2">
        <f t="shared" si="45"/>
        <v>4.3800597443195723E-6</v>
      </c>
      <c r="GH31" s="2">
        <f t="shared" si="45"/>
        <v>4.1619619032459374E-6</v>
      </c>
      <c r="GI31" s="2">
        <f t="shared" si="45"/>
        <v>3.3697508097607526E-6</v>
      </c>
      <c r="GJ31" s="2">
        <f t="shared" si="45"/>
        <v>2.4569236407299356E-6</v>
      </c>
      <c r="GK31" s="2">
        <f t="shared" si="45"/>
        <v>2.421543212940958E-6</v>
      </c>
      <c r="GM31" s="86">
        <f t="shared" si="54"/>
        <v>3.5265692914488198E-18</v>
      </c>
      <c r="GN31" s="86">
        <f t="shared" si="46"/>
        <v>5.1210799866582724E-15</v>
      </c>
      <c r="GO31" s="86">
        <f t="shared" si="46"/>
        <v>3.4534567573060236E-16</v>
      </c>
      <c r="GP31" s="86">
        <f t="shared" si="46"/>
        <v>2.6525282229621066E-16</v>
      </c>
      <c r="GQ31" s="86">
        <f t="shared" si="46"/>
        <v>6.1147564753637802E-17</v>
      </c>
      <c r="GR31" s="86">
        <f t="shared" si="46"/>
        <v>1.6357843564013453E-17</v>
      </c>
      <c r="GS31" s="86">
        <f t="shared" si="46"/>
        <v>8.5333264596925683E-19</v>
      </c>
      <c r="GT31" s="86">
        <f t="shared" si="46"/>
        <v>4.0770800074524403E-19</v>
      </c>
      <c r="GU31" s="86">
        <f t="shared" si="46"/>
        <v>7.4981278818210737E-20</v>
      </c>
      <c r="GV31" s="86">
        <f t="shared" si="46"/>
        <v>3.2832008068503763E-18</v>
      </c>
      <c r="GW31" s="86">
        <f t="shared" si="46"/>
        <v>1.2388727076047907E-18</v>
      </c>
      <c r="GX31" s="86">
        <f t="shared" si="46"/>
        <v>5.2001480390096093E-16</v>
      </c>
      <c r="GY31" s="86">
        <f t="shared" si="46"/>
        <v>3.1454390146661276E-18</v>
      </c>
      <c r="GZ31" s="86">
        <f t="shared" si="46"/>
        <v>2.0726641925211847E-22</v>
      </c>
      <c r="HA31" s="86">
        <f t="shared" si="46"/>
        <v>1.6687845497967557E-26</v>
      </c>
      <c r="HC31" s="86">
        <f t="shared" si="58"/>
        <v>8.4630252514444535E-37</v>
      </c>
      <c r="HD31" s="86">
        <f t="shared" si="47"/>
        <v>7.721661362376298E-33</v>
      </c>
      <c r="HE31" s="86">
        <f t="shared" si="47"/>
        <v>5.3882937501036095E-37</v>
      </c>
      <c r="HF31" s="86">
        <f t="shared" si="47"/>
        <v>8.5471379537522504E-38</v>
      </c>
      <c r="HG31" s="86">
        <f t="shared" si="47"/>
        <v>1.5455855347716742E-39</v>
      </c>
      <c r="HH31" s="86">
        <f t="shared" si="47"/>
        <v>4.8240012226565137E-41</v>
      </c>
      <c r="HI31" s="86">
        <f t="shared" si="47"/>
        <v>7.9854919415628977E-43</v>
      </c>
      <c r="HJ31" s="86">
        <f t="shared" si="47"/>
        <v>6.7779058656562636E-40</v>
      </c>
      <c r="HK31" s="86">
        <f t="shared" si="47"/>
        <v>5.3723086016922188E-44</v>
      </c>
      <c r="HL31" s="86">
        <f t="shared" si="47"/>
        <v>3.6099189188230464E-43</v>
      </c>
      <c r="HM31" s="86">
        <f t="shared" si="47"/>
        <v>1.9762994625996236E-42</v>
      </c>
      <c r="HN31" s="86">
        <f t="shared" si="47"/>
        <v>8.1762108934207927E-40</v>
      </c>
      <c r="HO31" s="86">
        <f t="shared" si="47"/>
        <v>1.5228781991781257E-42</v>
      </c>
      <c r="HP31" s="86">
        <f t="shared" si="47"/>
        <v>6.9589914475635674E-46</v>
      </c>
      <c r="HQ31" s="86">
        <f t="shared" si="47"/>
        <v>5.6757822942952566E-57</v>
      </c>
      <c r="HS31" s="86">
        <f t="shared" si="55"/>
        <v>6.9695068483347079E-100</v>
      </c>
      <c r="HT31" s="86">
        <f t="shared" si="48"/>
        <v>5.3745362523146766E-88</v>
      </c>
      <c r="HU31" s="86">
        <f t="shared" si="48"/>
        <v>3.219534671526027E-100</v>
      </c>
      <c r="HV31" s="86">
        <f t="shared" si="48"/>
        <v>8.9138875791568234E-103</v>
      </c>
      <c r="HW31" s="86">
        <f t="shared" si="48"/>
        <v>2.8388814238011174E-107</v>
      </c>
      <c r="HX31" s="86">
        <f t="shared" si="48"/>
        <v>2.5279599434243732E-111</v>
      </c>
      <c r="HY31" s="86">
        <f t="shared" si="48"/>
        <v>8.7578872994746973E-117</v>
      </c>
      <c r="HZ31" s="86">
        <f t="shared" si="48"/>
        <v>5.0256800697912032E-107</v>
      </c>
      <c r="IA31" s="86">
        <f t="shared" si="48"/>
        <v>8.3386423464246639E-119</v>
      </c>
      <c r="IB31" s="86">
        <f t="shared" si="48"/>
        <v>3.0390163965762992E-116</v>
      </c>
      <c r="IC31" s="86">
        <f t="shared" si="48"/>
        <v>4.5436274868842658E-114</v>
      </c>
      <c r="ID31" s="86">
        <f t="shared" si="48"/>
        <v>3.4128348082558043E-108</v>
      </c>
      <c r="IE31" s="86">
        <f t="shared" si="48"/>
        <v>1.5878552909045418E-116</v>
      </c>
      <c r="IF31" s="86">
        <f t="shared" si="48"/>
        <v>1.8794523707768414E-109</v>
      </c>
      <c r="IG31" s="86">
        <f t="shared" si="48"/>
        <v>4.3252401390269519E-81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2.0710586257123331E-281</v>
      </c>
      <c r="IW31" s="86">
        <f t="shared" si="49"/>
        <v>3.942444665273974E-231</v>
      </c>
      <c r="IY31" s="86">
        <f t="shared" si="57"/>
        <v>3.5265692914488198E-18</v>
      </c>
      <c r="IZ31" s="86">
        <f t="shared" si="50"/>
        <v>5.1210799866582724E-15</v>
      </c>
      <c r="JA31" s="86">
        <f t="shared" si="50"/>
        <v>3.4534567573060236E-16</v>
      </c>
      <c r="JB31" s="86">
        <f t="shared" si="50"/>
        <v>2.6525282229621066E-16</v>
      </c>
      <c r="JC31" s="86">
        <f t="shared" si="50"/>
        <v>6.1147564753637802E-17</v>
      </c>
      <c r="JD31" s="86">
        <f t="shared" si="50"/>
        <v>1.6357843564013453E-17</v>
      </c>
      <c r="JE31" s="86">
        <f t="shared" si="50"/>
        <v>8.5333264596925683E-19</v>
      </c>
      <c r="JF31" s="86">
        <f t="shared" si="50"/>
        <v>4.0770800074524403E-19</v>
      </c>
      <c r="JG31" s="86">
        <f t="shared" si="50"/>
        <v>7.4981278818210737E-20</v>
      </c>
      <c r="JH31" s="86">
        <f t="shared" si="50"/>
        <v>3.2832008068503763E-18</v>
      </c>
      <c r="JI31" s="86">
        <f t="shared" si="50"/>
        <v>1.2388727076047907E-18</v>
      </c>
      <c r="JJ31" s="86">
        <f t="shared" si="50"/>
        <v>5.2001480390096093E-16</v>
      </c>
      <c r="JK31" s="86">
        <f t="shared" si="50"/>
        <v>3.1454390146661276E-18</v>
      </c>
      <c r="JL31" s="86">
        <f t="shared" si="50"/>
        <v>2.0726641925211847E-22</v>
      </c>
      <c r="JM31" s="86">
        <f t="shared" si="50"/>
        <v>1.6687845497967557E-26</v>
      </c>
    </row>
    <row r="32" spans="1:273" x14ac:dyDescent="0.25">
      <c r="B32" s="2">
        <v>5</v>
      </c>
      <c r="C32" s="37">
        <v>124</v>
      </c>
      <c r="D32" s="37">
        <v>123.22799999999999</v>
      </c>
      <c r="E32" s="37">
        <v>122.491</v>
      </c>
      <c r="F32" s="37">
        <v>120.642</v>
      </c>
      <c r="G32" s="37">
        <v>120.404</v>
      </c>
      <c r="H32" s="37">
        <v>119.717</v>
      </c>
      <c r="I32" s="37">
        <v>121.509</v>
      </c>
      <c r="J32" s="37">
        <v>119.18899999999999</v>
      </c>
      <c r="K32" s="37">
        <v>118.321</v>
      </c>
      <c r="L32" s="37">
        <v>118.358</v>
      </c>
      <c r="M32" s="37">
        <v>118.208</v>
      </c>
      <c r="N32" s="37">
        <v>119.057</v>
      </c>
      <c r="O32" s="37">
        <v>119.283</v>
      </c>
      <c r="P32" s="37">
        <v>124.377</v>
      </c>
      <c r="Q32" s="37">
        <v>123.887</v>
      </c>
      <c r="S32" s="4" t="e">
        <f t="shared" si="7"/>
        <v>#N/A</v>
      </c>
      <c r="T32" s="4">
        <f t="shared" si="7"/>
        <v>120.95628725347326</v>
      </c>
      <c r="U32" s="4" t="e">
        <f t="shared" si="7"/>
        <v>#N/A</v>
      </c>
      <c r="V32" s="4" t="e">
        <f t="shared" si="7"/>
        <v>#N/A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>
        <f t="shared" si="7"/>
        <v>117.39492121248956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2.2717127465267311</v>
      </c>
      <c r="AK32" s="4">
        <f t="shared" si="8"/>
        <v>0</v>
      </c>
      <c r="AL32" s="4">
        <f t="shared" si="8"/>
        <v>0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1.6620787875104384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>
        <f t="shared" si="9"/>
        <v>120.95628725345362</v>
      </c>
      <c r="BA32" s="2" t="e">
        <f t="shared" si="9"/>
        <v>#N/A</v>
      </c>
      <c r="BB32" s="2" t="e">
        <f t="shared" si="9"/>
        <v>#N/A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>
        <f t="shared" si="9"/>
        <v>117.39492121248729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>
        <f t="shared" si="11"/>
        <v>123.22799999999999</v>
      </c>
      <c r="BQ32" s="2" t="str">
        <f t="shared" si="12"/>
        <v/>
      </c>
      <c r="BR32" s="2" t="str">
        <f t="shared" si="13"/>
        <v/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>
        <f t="shared" si="21"/>
        <v>119.057</v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120.38279144326516</v>
      </c>
      <c r="DL32" s="2">
        <f t="shared" si="41"/>
        <v>120.92971771601441</v>
      </c>
      <c r="DM32" s="2">
        <f t="shared" si="41"/>
        <v>119.89474089068823</v>
      </c>
      <c r="DN32" s="2">
        <f t="shared" si="41"/>
        <v>117.93092307692309</v>
      </c>
      <c r="DO32" s="2">
        <f t="shared" si="41"/>
        <v>117.53719444140496</v>
      </c>
      <c r="DP32" s="2">
        <f t="shared" si="41"/>
        <v>116.86281989276726</v>
      </c>
      <c r="DQ32" s="2">
        <f t="shared" si="41"/>
        <v>118.33095967395965</v>
      </c>
      <c r="DR32" s="2">
        <f t="shared" si="41"/>
        <v>115.76511733161736</v>
      </c>
      <c r="DS32" s="2">
        <f t="shared" si="41"/>
        <v>114.07244537815124</v>
      </c>
      <c r="DT32" s="2">
        <f t="shared" si="41"/>
        <v>115.05296633475581</v>
      </c>
      <c r="DU32" s="2">
        <f t="shared" si="41"/>
        <v>115.47376640926639</v>
      </c>
      <c r="DV32" s="2">
        <f t="shared" si="41"/>
        <v>117.28607317073167</v>
      </c>
      <c r="DW32" s="2">
        <f t="shared" si="41"/>
        <v>115.67610478899952</v>
      </c>
      <c r="DX32" s="2">
        <f t="shared" si="41"/>
        <v>121.85952072192516</v>
      </c>
      <c r="DY32" s="2">
        <f t="shared" si="41"/>
        <v>120.29443114571743</v>
      </c>
      <c r="EA32" s="2">
        <f t="shared" si="42"/>
        <v>123.32823145480909</v>
      </c>
      <c r="EB32" s="2">
        <f t="shared" si="42"/>
        <v>121.9920638126997</v>
      </c>
      <c r="EC32" s="2">
        <f t="shared" si="42"/>
        <v>125.23601131681274</v>
      </c>
      <c r="ED32" s="2">
        <f t="shared" si="42"/>
        <v>122.25974651449722</v>
      </c>
      <c r="EE32" s="2">
        <f t="shared" si="42"/>
        <v>124.25314828991768</v>
      </c>
      <c r="EF32" s="2">
        <f t="shared" si="42"/>
        <v>119.55384898210981</v>
      </c>
      <c r="EG32" s="2">
        <f t="shared" si="42"/>
        <v>118.02585607893609</v>
      </c>
      <c r="EH32" s="2">
        <f t="shared" si="42"/>
        <v>116.51027199453551</v>
      </c>
      <c r="EI32" s="2">
        <f t="shared" si="42"/>
        <v>114.03255139154452</v>
      </c>
      <c r="EJ32" s="2">
        <f t="shared" si="42"/>
        <v>116.18497422062349</v>
      </c>
      <c r="EK32" s="2">
        <f t="shared" si="42"/>
        <v>125.29074480912804</v>
      </c>
      <c r="EL32" s="2">
        <f t="shared" si="42"/>
        <v>121.66848488255494</v>
      </c>
      <c r="EM32" s="2">
        <f t="shared" si="42"/>
        <v>120.4884665326633</v>
      </c>
      <c r="EN32" s="2">
        <f t="shared" si="42"/>
        <v>119.33701907314351</v>
      </c>
      <c r="EO32" s="2">
        <f t="shared" si="42"/>
        <v>120.84101200928897</v>
      </c>
      <c r="EQ32" s="2">
        <f t="shared" si="43"/>
        <v>120.69898681710215</v>
      </c>
      <c r="ER32" s="2">
        <f t="shared" si="43"/>
        <v>119.82784541784621</v>
      </c>
      <c r="ES32" s="2">
        <f t="shared" si="43"/>
        <v>122.42528029097895</v>
      </c>
      <c r="ET32" s="2">
        <f t="shared" si="43"/>
        <v>121.81255146611875</v>
      </c>
      <c r="EU32" s="2">
        <f t="shared" si="43"/>
        <v>121.68148800380885</v>
      </c>
      <c r="EV32" s="2">
        <f t="shared" si="43"/>
        <v>117.52191564363382</v>
      </c>
      <c r="EW32" s="2">
        <f t="shared" si="43"/>
        <v>116.71585018557704</v>
      </c>
      <c r="EX32" s="2">
        <f t="shared" si="43"/>
        <v>114.29029391353001</v>
      </c>
      <c r="EY32" s="2">
        <f t="shared" si="43"/>
        <v>114.36285309836363</v>
      </c>
      <c r="EZ32" s="2">
        <f t="shared" si="43"/>
        <v>115.4202168436609</v>
      </c>
      <c r="FA32" s="2">
        <f t="shared" si="43"/>
        <v>121.66970975872952</v>
      </c>
      <c r="FB32" s="2">
        <f t="shared" si="43"/>
        <v>120.32865160288345</v>
      </c>
      <c r="FC32" s="2">
        <f t="shared" si="43"/>
        <v>119.96610157616679</v>
      </c>
      <c r="FD32" s="2">
        <f t="shared" si="43"/>
        <v>117.55027421830205</v>
      </c>
      <c r="FE32" s="2">
        <f t="shared" si="43"/>
        <v>122.9677755247982</v>
      </c>
      <c r="FG32" s="2">
        <f t="shared" si="44"/>
        <v>2.0975609345132498E-2</v>
      </c>
      <c r="FH32" s="2">
        <f t="shared" si="44"/>
        <v>2.5018469231426536E-2</v>
      </c>
      <c r="FI32" s="2">
        <f t="shared" si="44"/>
        <v>2.3911074104123548E-2</v>
      </c>
      <c r="FJ32" s="2">
        <f t="shared" si="44"/>
        <v>2.3946559071843114E-2</v>
      </c>
      <c r="FK32" s="2">
        <f t="shared" si="44"/>
        <v>2.3655622192131593E-2</v>
      </c>
      <c r="FL32" s="2">
        <f t="shared" si="44"/>
        <v>2.1683747582698816E-2</v>
      </c>
      <c r="FM32" s="2">
        <f t="shared" si="44"/>
        <v>2.161368284658071E-2</v>
      </c>
      <c r="FN32" s="2">
        <f t="shared" si="44"/>
        <v>2.0139368846910099E-2</v>
      </c>
      <c r="FO32" s="2">
        <f t="shared" si="44"/>
        <v>2.0673741685049343E-2</v>
      </c>
      <c r="FP32" s="2">
        <f t="shared" si="44"/>
        <v>2.2437816991248617E-2</v>
      </c>
      <c r="FQ32" s="2">
        <f t="shared" si="44"/>
        <v>2.1615592994493615E-2</v>
      </c>
      <c r="FR32" s="2">
        <f t="shared" si="44"/>
        <v>2.4838870293566653E-2</v>
      </c>
      <c r="FS32" s="2">
        <f t="shared" si="44"/>
        <v>2.1732247122014943E-2</v>
      </c>
      <c r="FT32" s="2">
        <f t="shared" si="44"/>
        <v>1.8066077758541264E-2</v>
      </c>
      <c r="FU32" s="2">
        <f t="shared" si="44"/>
        <v>1.6440101683387245E-2</v>
      </c>
      <c r="FW32" s="2">
        <f t="shared" si="53"/>
        <v>3.4640906630167104E-6</v>
      </c>
      <c r="FX32" s="2">
        <f t="shared" si="45"/>
        <v>4.0364197290006665E-6</v>
      </c>
      <c r="FY32" s="2">
        <f t="shared" si="45"/>
        <v>4.0108184183674288E-6</v>
      </c>
      <c r="FZ32" s="2">
        <f t="shared" si="45"/>
        <v>3.922066721572236E-6</v>
      </c>
      <c r="GA32" s="2">
        <f t="shared" si="45"/>
        <v>3.8593607972741251E-6</v>
      </c>
      <c r="GB32" s="2">
        <f t="shared" si="45"/>
        <v>3.9005544082205405E-6</v>
      </c>
      <c r="GC32" s="2">
        <f t="shared" si="45"/>
        <v>4.3387280969702389E-6</v>
      </c>
      <c r="GD32" s="2">
        <f t="shared" si="45"/>
        <v>4.2508867945025315E-6</v>
      </c>
      <c r="GE32" s="2">
        <f t="shared" si="45"/>
        <v>5.2702159032234936E-6</v>
      </c>
      <c r="GF32" s="2">
        <f t="shared" si="45"/>
        <v>5.1888837423889068E-6</v>
      </c>
      <c r="GG32" s="2">
        <f t="shared" si="45"/>
        <v>4.8026379779508915E-6</v>
      </c>
      <c r="GH32" s="2">
        <f t="shared" si="45"/>
        <v>4.5634986476670091E-6</v>
      </c>
      <c r="GI32" s="2">
        <f t="shared" si="45"/>
        <v>3.6948570881128305E-6</v>
      </c>
      <c r="GJ32" s="2">
        <f t="shared" si="45"/>
        <v>2.6939625630734075E-6</v>
      </c>
      <c r="GK32" s="2">
        <f t="shared" si="45"/>
        <v>2.6551687136915057E-6</v>
      </c>
      <c r="GM32" s="86">
        <f t="shared" si="54"/>
        <v>1.2506423029093974E-17</v>
      </c>
      <c r="GN32" s="86">
        <f t="shared" si="46"/>
        <v>1.4337348011430077E-14</v>
      </c>
      <c r="GO32" s="86">
        <f t="shared" si="46"/>
        <v>1.063624488235424E-15</v>
      </c>
      <c r="GP32" s="86">
        <f t="shared" si="46"/>
        <v>8.2602646069236259E-16</v>
      </c>
      <c r="GQ32" s="86">
        <f t="shared" si="46"/>
        <v>2.0123327297826802E-16</v>
      </c>
      <c r="GR32" s="86">
        <f t="shared" si="46"/>
        <v>5.5194652669482208E-17</v>
      </c>
      <c r="GS32" s="86">
        <f t="shared" si="46"/>
        <v>3.2330213308789089E-18</v>
      </c>
      <c r="GT32" s="86">
        <f t="shared" si="46"/>
        <v>1.5522081624813754E-18</v>
      </c>
      <c r="GU32" s="86">
        <f t="shared" si="46"/>
        <v>3.0791032560570188E-19</v>
      </c>
      <c r="GV32" s="86">
        <f t="shared" si="46"/>
        <v>1.1940775230550093E-17</v>
      </c>
      <c r="GW32" s="86">
        <f t="shared" si="46"/>
        <v>4.6249016626677031E-18</v>
      </c>
      <c r="GX32" s="86">
        <f t="shared" si="46"/>
        <v>1.5935520817561231E-15</v>
      </c>
      <c r="GY32" s="86">
        <f t="shared" si="46"/>
        <v>1.133691058928003E-17</v>
      </c>
      <c r="GZ32" s="86">
        <f t="shared" si="46"/>
        <v>1.0178843761190351E-21</v>
      </c>
      <c r="HA32" s="86">
        <f t="shared" si="46"/>
        <v>1.1305290239991383E-25</v>
      </c>
      <c r="HC32" s="86">
        <f t="shared" si="58"/>
        <v>6.342352279004332E-36</v>
      </c>
      <c r="HD32" s="86">
        <f t="shared" si="47"/>
        <v>4.6484710864275769E-32</v>
      </c>
      <c r="HE32" s="86">
        <f t="shared" si="47"/>
        <v>4.1424977904003412E-36</v>
      </c>
      <c r="HF32" s="86">
        <f t="shared" si="47"/>
        <v>6.8794425906187093E-37</v>
      </c>
      <c r="HG32" s="86">
        <f t="shared" si="47"/>
        <v>1.3918043505760585E-38</v>
      </c>
      <c r="HH32" s="86">
        <f t="shared" si="47"/>
        <v>4.6508444436031935E-40</v>
      </c>
      <c r="HI32" s="86">
        <f t="shared" si="47"/>
        <v>8.8064733267803585E-42</v>
      </c>
      <c r="HJ32" s="86">
        <f t="shared" si="47"/>
        <v>6.1797769857526698E-39</v>
      </c>
      <c r="HK32" s="86">
        <f t="shared" si="47"/>
        <v>6.4643779575637019E-43</v>
      </c>
      <c r="HL32" s="86">
        <f t="shared" si="47"/>
        <v>4.1525270623350127E-42</v>
      </c>
      <c r="HM32" s="86">
        <f t="shared" si="47"/>
        <v>2.1516672684194045E-41</v>
      </c>
      <c r="HN32" s="86">
        <f t="shared" si="47"/>
        <v>7.6552953707192864E-39</v>
      </c>
      <c r="HO32" s="86">
        <f t="shared" si="47"/>
        <v>1.6172137969248034E-41</v>
      </c>
      <c r="HP32" s="86">
        <f t="shared" si="47"/>
        <v>8.6942794633203545E-45</v>
      </c>
      <c r="HQ32" s="86">
        <f t="shared" si="47"/>
        <v>1.3719612796139289E-55</v>
      </c>
      <c r="HS32" s="86">
        <f t="shared" si="55"/>
        <v>3.6724128689368233E-98</v>
      </c>
      <c r="HT32" s="86">
        <f t="shared" si="48"/>
        <v>1.8060775126205612E-86</v>
      </c>
      <c r="HU32" s="86">
        <f t="shared" si="48"/>
        <v>1.7764249315184301E-98</v>
      </c>
      <c r="HV32" s="86">
        <f t="shared" si="48"/>
        <v>5.4208395657222753E-101</v>
      </c>
      <c r="HW32" s="86">
        <f t="shared" si="48"/>
        <v>2.1388648513409202E-105</v>
      </c>
      <c r="HX32" s="86">
        <f t="shared" si="48"/>
        <v>2.1729718438659463E-109</v>
      </c>
      <c r="HY32" s="86">
        <f t="shared" si="48"/>
        <v>9.9151105643458147E-115</v>
      </c>
      <c r="HZ32" s="86">
        <f t="shared" si="48"/>
        <v>3.7826250217571877E-105</v>
      </c>
      <c r="IA32" s="86">
        <f t="shared" si="48"/>
        <v>1.092621163466422E-116</v>
      </c>
      <c r="IB32" s="86">
        <f t="shared" si="48"/>
        <v>3.6239031546698763E-114</v>
      </c>
      <c r="IC32" s="86">
        <f t="shared" si="48"/>
        <v>4.8494648180603277E-112</v>
      </c>
      <c r="ID32" s="86">
        <f t="shared" si="48"/>
        <v>2.7852798698022212E-106</v>
      </c>
      <c r="IE32" s="86">
        <f t="shared" si="48"/>
        <v>1.6864560236276943E-114</v>
      </c>
      <c r="IF32" s="86">
        <f t="shared" si="48"/>
        <v>1.430787405394635E-107</v>
      </c>
      <c r="IG32" s="86">
        <f t="shared" si="48"/>
        <v>1.0180927923819693E-79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1.9250303700655227E-277</v>
      </c>
      <c r="IW32" s="86">
        <f t="shared" si="49"/>
        <v>7.0224847629459518E-228</v>
      </c>
      <c r="IY32" s="86">
        <f t="shared" si="57"/>
        <v>1.2506423029093974E-17</v>
      </c>
      <c r="IZ32" s="86">
        <f t="shared" si="50"/>
        <v>1.4337348011430077E-14</v>
      </c>
      <c r="JA32" s="86">
        <f t="shared" si="50"/>
        <v>1.063624488235424E-15</v>
      </c>
      <c r="JB32" s="86">
        <f t="shared" si="50"/>
        <v>8.2602646069236259E-16</v>
      </c>
      <c r="JC32" s="86">
        <f t="shared" si="50"/>
        <v>2.0123327297826802E-16</v>
      </c>
      <c r="JD32" s="86">
        <f t="shared" si="50"/>
        <v>5.5194652669482208E-17</v>
      </c>
      <c r="JE32" s="86">
        <f t="shared" si="50"/>
        <v>3.2330213308789089E-18</v>
      </c>
      <c r="JF32" s="86">
        <f t="shared" si="50"/>
        <v>1.5522081624813754E-18</v>
      </c>
      <c r="JG32" s="86">
        <f t="shared" si="50"/>
        <v>3.0791032560570188E-19</v>
      </c>
      <c r="JH32" s="86">
        <f t="shared" si="50"/>
        <v>1.1940775230550093E-17</v>
      </c>
      <c r="JI32" s="86">
        <f t="shared" si="50"/>
        <v>4.6249016626677031E-18</v>
      </c>
      <c r="JJ32" s="86">
        <f t="shared" si="50"/>
        <v>1.5935520817561231E-15</v>
      </c>
      <c r="JK32" s="86">
        <f t="shared" si="50"/>
        <v>1.133691058928003E-17</v>
      </c>
      <c r="JL32" s="86">
        <f t="shared" si="50"/>
        <v>1.0178843761190351E-21</v>
      </c>
      <c r="JM32" s="86">
        <f t="shared" si="50"/>
        <v>1.1305290239991383E-25</v>
      </c>
    </row>
    <row r="33" spans="2:273" x14ac:dyDescent="0.25">
      <c r="B33" s="2">
        <v>6</v>
      </c>
      <c r="C33" s="37">
        <v>122.789</v>
      </c>
      <c r="D33" s="37">
        <v>122.404</v>
      </c>
      <c r="E33" s="37">
        <v>121.604</v>
      </c>
      <c r="F33" s="37">
        <v>120.057</v>
      </c>
      <c r="G33" s="37">
        <v>119.30800000000001</v>
      </c>
      <c r="H33" s="37">
        <v>120.623</v>
      </c>
      <c r="I33" s="37">
        <v>120.774</v>
      </c>
      <c r="J33" s="37">
        <v>118.69799999999999</v>
      </c>
      <c r="K33" s="37">
        <v>118.208</v>
      </c>
      <c r="L33" s="37">
        <v>118.66</v>
      </c>
      <c r="M33" s="37">
        <v>119.17</v>
      </c>
      <c r="N33" s="37">
        <v>118.962</v>
      </c>
      <c r="O33" s="37">
        <v>119.057</v>
      </c>
      <c r="P33" s="37">
        <v>124.057</v>
      </c>
      <c r="Q33" s="37">
        <v>122.491</v>
      </c>
      <c r="S33" s="4" t="e">
        <f t="shared" si="7"/>
        <v>#N/A</v>
      </c>
      <c r="T33" s="4">
        <f t="shared" si="7"/>
        <v>120.94167597253018</v>
      </c>
      <c r="U33" s="4">
        <f t="shared" si="7"/>
        <v>120.05032917670448</v>
      </c>
      <c r="V33" s="4">
        <f t="shared" si="7"/>
        <v>118.04450795392678</v>
      </c>
      <c r="W33" s="4" t="e">
        <f t="shared" si="7"/>
        <v>#N/A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>
        <f t="shared" si="7"/>
        <v>117.33631459943682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1.462324027469819</v>
      </c>
      <c r="AK33" s="4">
        <f t="shared" si="8"/>
        <v>1.5536708232955192</v>
      </c>
      <c r="AL33" s="4">
        <f t="shared" si="8"/>
        <v>2.0124920460732199</v>
      </c>
      <c r="AM33" s="4">
        <f t="shared" si="8"/>
        <v>0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1.6256854005631851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>
        <f t="shared" si="9"/>
        <v>120.94167597247699</v>
      </c>
      <c r="BA33" s="2">
        <f t="shared" si="9"/>
        <v>120.05032917669959</v>
      </c>
      <c r="BB33" s="2">
        <f t="shared" si="9"/>
        <v>118.04450795392296</v>
      </c>
      <c r="BC33" s="2" t="e">
        <f t="shared" si="9"/>
        <v>#N/A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>
        <f t="shared" si="9"/>
        <v>117.33631459943011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>
        <f t="shared" si="11"/>
        <v>122.404</v>
      </c>
      <c r="BQ33" s="2">
        <f t="shared" si="12"/>
        <v>121.604</v>
      </c>
      <c r="BR33" s="2">
        <f t="shared" si="13"/>
        <v>120.057</v>
      </c>
      <c r="BS33" s="2" t="str">
        <f t="shared" si="14"/>
        <v/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>
        <f t="shared" si="21"/>
        <v>118.962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120.39204398730718</v>
      </c>
      <c r="DL33" s="2">
        <f t="shared" si="41"/>
        <v>120.91656051643577</v>
      </c>
      <c r="DM33" s="2">
        <f t="shared" si="41"/>
        <v>119.91594230769228</v>
      </c>
      <c r="DN33" s="2">
        <f t="shared" si="41"/>
        <v>117.93543846153848</v>
      </c>
      <c r="DO33" s="2">
        <f t="shared" si="41"/>
        <v>117.52017211948791</v>
      </c>
      <c r="DP33" s="2">
        <f t="shared" si="41"/>
        <v>116.84282459787723</v>
      </c>
      <c r="DQ33" s="2">
        <f t="shared" si="41"/>
        <v>118.31231578721578</v>
      </c>
      <c r="DR33" s="2">
        <f t="shared" si="41"/>
        <v>115.77780973830977</v>
      </c>
      <c r="DS33" s="2">
        <f t="shared" si="41"/>
        <v>114.09296610644256</v>
      </c>
      <c r="DT33" s="2">
        <f t="shared" si="41"/>
        <v>115.05718776671408</v>
      </c>
      <c r="DU33" s="2">
        <f t="shared" si="41"/>
        <v>115.49398790218788</v>
      </c>
      <c r="DV33" s="2">
        <f t="shared" si="41"/>
        <v>117.22041172607877</v>
      </c>
      <c r="DW33" s="2">
        <f t="shared" si="41"/>
        <v>115.71289118065434</v>
      </c>
      <c r="DX33" s="2">
        <f t="shared" si="41"/>
        <v>121.71646223262034</v>
      </c>
      <c r="DY33" s="2">
        <f t="shared" si="41"/>
        <v>120.21041601779751</v>
      </c>
      <c r="EA33" s="2">
        <f t="shared" si="42"/>
        <v>123.1643041855969</v>
      </c>
      <c r="EB33" s="2">
        <f t="shared" si="42"/>
        <v>121.83466318941285</v>
      </c>
      <c r="EC33" s="2">
        <f t="shared" si="42"/>
        <v>125.05398850908249</v>
      </c>
      <c r="ED33" s="2">
        <f t="shared" si="42"/>
        <v>122.09904762492289</v>
      </c>
      <c r="EE33" s="2">
        <f t="shared" si="42"/>
        <v>124.06067261978674</v>
      </c>
      <c r="EF33" s="2">
        <f t="shared" si="42"/>
        <v>119.38780505860579</v>
      </c>
      <c r="EG33" s="2">
        <f t="shared" si="42"/>
        <v>117.87048235092236</v>
      </c>
      <c r="EH33" s="2">
        <f t="shared" si="42"/>
        <v>116.35858101092896</v>
      </c>
      <c r="EI33" s="2">
        <f t="shared" si="42"/>
        <v>113.9192862302346</v>
      </c>
      <c r="EJ33" s="2">
        <f t="shared" si="42"/>
        <v>116.05723591127096</v>
      </c>
      <c r="EK33" s="2">
        <f t="shared" si="42"/>
        <v>125.0778941681927</v>
      </c>
      <c r="EL33" s="2">
        <f t="shared" si="42"/>
        <v>121.4864694460482</v>
      </c>
      <c r="EM33" s="2">
        <f t="shared" si="42"/>
        <v>120.32472844221104</v>
      </c>
      <c r="EN33" s="2">
        <f t="shared" si="42"/>
        <v>119.18869236180906</v>
      </c>
      <c r="EO33" s="2">
        <f t="shared" si="42"/>
        <v>120.70085731505034</v>
      </c>
      <c r="EQ33" s="2">
        <f t="shared" si="43"/>
        <v>120.56172359927346</v>
      </c>
      <c r="ER33" s="2">
        <f t="shared" si="43"/>
        <v>119.69255419599817</v>
      </c>
      <c r="ES33" s="2">
        <f t="shared" si="43"/>
        <v>122.27202788141146</v>
      </c>
      <c r="ET33" s="2">
        <f t="shared" si="43"/>
        <v>121.65643650528659</v>
      </c>
      <c r="EU33" s="2">
        <f t="shared" si="43"/>
        <v>121.5154478549688</v>
      </c>
      <c r="EV33" s="2">
        <f t="shared" si="43"/>
        <v>117.37672388635566</v>
      </c>
      <c r="EW33" s="2">
        <f t="shared" si="43"/>
        <v>116.57398187588888</v>
      </c>
      <c r="EX33" s="2">
        <f t="shared" si="43"/>
        <v>114.16141354228527</v>
      </c>
      <c r="EY33" s="2">
        <f t="shared" si="43"/>
        <v>114.24613969609784</v>
      </c>
      <c r="EZ33" s="2">
        <f t="shared" si="43"/>
        <v>115.30031572680247</v>
      </c>
      <c r="FA33" s="2">
        <f t="shared" si="43"/>
        <v>121.49393975160339</v>
      </c>
      <c r="FB33" s="2">
        <f t="shared" si="43"/>
        <v>120.16042934441518</v>
      </c>
      <c r="FC33" s="2">
        <f t="shared" si="43"/>
        <v>119.80759967811908</v>
      </c>
      <c r="FD33" s="2">
        <f t="shared" si="43"/>
        <v>117.41953142118383</v>
      </c>
      <c r="FE33" s="2">
        <f t="shared" si="43"/>
        <v>122.80498634739763</v>
      </c>
      <c r="FG33" s="2">
        <f t="shared" si="44"/>
        <v>2.2952848871063424E-2</v>
      </c>
      <c r="FH33" s="2">
        <f t="shared" si="44"/>
        <v>2.7366151327106205E-2</v>
      </c>
      <c r="FI33" s="2">
        <f t="shared" si="44"/>
        <v>2.6157628439182356E-2</v>
      </c>
      <c r="FJ33" s="2">
        <f t="shared" si="44"/>
        <v>2.6196357903776623E-2</v>
      </c>
      <c r="FK33" s="2">
        <f t="shared" si="44"/>
        <v>2.5878811985730447E-2</v>
      </c>
      <c r="FL33" s="2">
        <f t="shared" si="44"/>
        <v>2.37261211795609E-2</v>
      </c>
      <c r="FM33" s="2">
        <f t="shared" si="44"/>
        <v>2.3649616637040384E-2</v>
      </c>
      <c r="FN33" s="2">
        <f t="shared" si="44"/>
        <v>2.2039555747997337E-2</v>
      </c>
      <c r="FO33" s="2">
        <f t="shared" si="44"/>
        <v>2.2623183573302244E-2</v>
      </c>
      <c r="FP33" s="2">
        <f t="shared" si="44"/>
        <v>2.454943346569731E-2</v>
      </c>
      <c r="FQ33" s="2">
        <f t="shared" si="44"/>
        <v>2.3651702364600659E-2</v>
      </c>
      <c r="FR33" s="2">
        <f t="shared" si="44"/>
        <v>2.7170168845698808E-2</v>
      </c>
      <c r="FS33" s="2">
        <f t="shared" si="44"/>
        <v>2.3779077815367148E-2</v>
      </c>
      <c r="FT33" s="2">
        <f t="shared" si="44"/>
        <v>1.9774593579664424E-2</v>
      </c>
      <c r="FU33" s="2">
        <f t="shared" si="44"/>
        <v>1.7997666734642846E-2</v>
      </c>
      <c r="FW33" s="2">
        <f t="shared" si="53"/>
        <v>3.7982986120345993E-6</v>
      </c>
      <c r="FX33" s="2">
        <f t="shared" si="45"/>
        <v>4.4258444997903061E-6</v>
      </c>
      <c r="FY33" s="2">
        <f t="shared" si="45"/>
        <v>4.3977732426823229E-6</v>
      </c>
      <c r="FZ33" s="2">
        <f t="shared" si="45"/>
        <v>4.3004590167551825E-6</v>
      </c>
      <c r="GA33" s="2">
        <f t="shared" si="45"/>
        <v>4.2317033896107777E-6</v>
      </c>
      <c r="GB33" s="2">
        <f t="shared" si="45"/>
        <v>4.2768712520184306E-6</v>
      </c>
      <c r="GC33" s="2">
        <f t="shared" si="45"/>
        <v>4.757318765942953E-6</v>
      </c>
      <c r="GD33" s="2">
        <f t="shared" si="45"/>
        <v>4.6610027728843975E-6</v>
      </c>
      <c r="GE33" s="2">
        <f t="shared" si="45"/>
        <v>5.7786738886217582E-6</v>
      </c>
      <c r="GF33" s="2">
        <f t="shared" si="45"/>
        <v>5.689495037609602E-6</v>
      </c>
      <c r="GG33" s="2">
        <f t="shared" si="45"/>
        <v>5.2659853867988116E-6</v>
      </c>
      <c r="GH33" s="2">
        <f t="shared" si="45"/>
        <v>5.0037745622433391E-6</v>
      </c>
      <c r="GI33" s="2">
        <f t="shared" si="45"/>
        <v>4.0513287907908934E-6</v>
      </c>
      <c r="GJ33" s="2">
        <f t="shared" si="45"/>
        <v>2.9538704438995251E-6</v>
      </c>
      <c r="GK33" s="2">
        <f t="shared" si="45"/>
        <v>2.9113338558598651E-6</v>
      </c>
      <c r="GM33" s="86">
        <f t="shared" si="54"/>
        <v>4.3441539724897433E-17</v>
      </c>
      <c r="GN33" s="86">
        <f t="shared" si="46"/>
        <v>3.9471520034267826E-14</v>
      </c>
      <c r="GO33" s="86">
        <f t="shared" si="46"/>
        <v>3.2157467496762239E-15</v>
      </c>
      <c r="GP33" s="86">
        <f t="shared" si="46"/>
        <v>2.5245794371389216E-15</v>
      </c>
      <c r="GQ33" s="86">
        <f t="shared" si="46"/>
        <v>6.4927034002254519E-16</v>
      </c>
      <c r="GR33" s="86">
        <f t="shared" si="46"/>
        <v>1.8256597641018312E-16</v>
      </c>
      <c r="GS33" s="86">
        <f t="shared" si="46"/>
        <v>1.1980260026411358E-17</v>
      </c>
      <c r="GT33" s="86">
        <f t="shared" si="46"/>
        <v>5.7812412330090331E-18</v>
      </c>
      <c r="GU33" s="86">
        <f t="shared" si="46"/>
        <v>1.2350017063224912E-18</v>
      </c>
      <c r="GV33" s="86">
        <f t="shared" si="46"/>
        <v>4.250211481240242E-17</v>
      </c>
      <c r="GW33" s="86">
        <f t="shared" si="46"/>
        <v>1.6891662237254661E-17</v>
      </c>
      <c r="GX33" s="86">
        <f t="shared" si="46"/>
        <v>4.7935037051892623E-15</v>
      </c>
      <c r="GY33" s="86">
        <f t="shared" si="46"/>
        <v>4.0003010961704696E-17</v>
      </c>
      <c r="GZ33" s="86">
        <f t="shared" si="46"/>
        <v>4.8689396159073042E-21</v>
      </c>
      <c r="HA33" s="86">
        <f t="shared" si="46"/>
        <v>7.418029498901819E-25</v>
      </c>
      <c r="HC33" s="86">
        <f t="shared" si="58"/>
        <v>4.6352068036211916E-35</v>
      </c>
      <c r="HD33" s="86">
        <f t="shared" si="47"/>
        <v>2.736319624703495E-31</v>
      </c>
      <c r="HE33" s="86">
        <f t="shared" si="47"/>
        <v>3.1041964533327191E-35</v>
      </c>
      <c r="HF33" s="86">
        <f t="shared" si="47"/>
        <v>5.39397493123533E-36</v>
      </c>
      <c r="HG33" s="86">
        <f t="shared" si="47"/>
        <v>1.2189906999290316E-37</v>
      </c>
      <c r="HH33" s="86">
        <f t="shared" si="47"/>
        <v>4.3582983509703539E-39</v>
      </c>
      <c r="HI33" s="86">
        <f t="shared" si="47"/>
        <v>9.4198618691426418E-41</v>
      </c>
      <c r="HJ33" s="86">
        <f t="shared" si="47"/>
        <v>5.4797852604120653E-38</v>
      </c>
      <c r="HK33" s="86">
        <f t="shared" si="47"/>
        <v>7.5342809888325977E-42</v>
      </c>
      <c r="HL33" s="86">
        <f t="shared" si="47"/>
        <v>4.6292503672107348E-41</v>
      </c>
      <c r="HM33" s="86">
        <f t="shared" si="47"/>
        <v>2.272247016343609E-40</v>
      </c>
      <c r="HN33" s="86">
        <f t="shared" si="47"/>
        <v>6.9657017495529101E-38</v>
      </c>
      <c r="HO33" s="86">
        <f t="shared" si="47"/>
        <v>1.6670178913522792E-40</v>
      </c>
      <c r="HP33" s="86">
        <f t="shared" si="47"/>
        <v>1.0525799380898243E-43</v>
      </c>
      <c r="HQ33" s="86">
        <f t="shared" si="47"/>
        <v>3.1858922946313021E-54</v>
      </c>
      <c r="HS33" s="86">
        <f t="shared" si="55"/>
        <v>1.8685384031429528E-96</v>
      </c>
      <c r="HT33" s="86">
        <f t="shared" si="48"/>
        <v>5.8823097763236145E-85</v>
      </c>
      <c r="HU33" s="86">
        <f t="shared" si="48"/>
        <v>9.457972983445774E-97</v>
      </c>
      <c r="HV33" s="86">
        <f t="shared" si="48"/>
        <v>3.1784279804265479E-99</v>
      </c>
      <c r="HW33" s="86">
        <f t="shared" si="48"/>
        <v>1.5502893799925214E-103</v>
      </c>
      <c r="HX33" s="86">
        <f t="shared" si="48"/>
        <v>1.7953484108736878E-107</v>
      </c>
      <c r="HY33" s="86">
        <f t="shared" si="48"/>
        <v>1.0757947204867763E-112</v>
      </c>
      <c r="HZ33" s="86">
        <f t="shared" si="48"/>
        <v>2.7387550189307229E-103</v>
      </c>
      <c r="IA33" s="86">
        <f t="shared" si="48"/>
        <v>1.3694741015664373E-114</v>
      </c>
      <c r="IB33" s="86">
        <f t="shared" si="48"/>
        <v>4.1367065018712405E-112</v>
      </c>
      <c r="IC33" s="86">
        <f t="shared" si="48"/>
        <v>4.9606732600248651E-110</v>
      </c>
      <c r="ID33" s="86">
        <f t="shared" si="48"/>
        <v>2.1844235167409101E-104</v>
      </c>
      <c r="IE33" s="86">
        <f t="shared" si="48"/>
        <v>1.7184211952576203E-112</v>
      </c>
      <c r="IF33" s="86">
        <f t="shared" si="48"/>
        <v>1.0485141959893179E-105</v>
      </c>
      <c r="IG33" s="86">
        <f t="shared" si="48"/>
        <v>2.3315610895451753E-78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1.6762159546626409E-273</v>
      </c>
      <c r="IW33" s="86">
        <f t="shared" si="49"/>
        <v>1.1858340729909797E-224</v>
      </c>
      <c r="IY33" s="86">
        <f t="shared" si="57"/>
        <v>4.3441539724897433E-17</v>
      </c>
      <c r="IZ33" s="86">
        <f t="shared" si="50"/>
        <v>3.9471520034267826E-14</v>
      </c>
      <c r="JA33" s="86">
        <f t="shared" si="50"/>
        <v>3.2157467496762239E-15</v>
      </c>
      <c r="JB33" s="86">
        <f t="shared" si="50"/>
        <v>2.5245794371389216E-15</v>
      </c>
      <c r="JC33" s="86">
        <f t="shared" si="50"/>
        <v>6.4927034002254519E-16</v>
      </c>
      <c r="JD33" s="86">
        <f t="shared" si="50"/>
        <v>1.8256597641018312E-16</v>
      </c>
      <c r="JE33" s="86">
        <f t="shared" si="50"/>
        <v>1.1980260026411358E-17</v>
      </c>
      <c r="JF33" s="86">
        <f t="shared" si="50"/>
        <v>5.7812412330090331E-18</v>
      </c>
      <c r="JG33" s="86">
        <f t="shared" si="50"/>
        <v>1.2350017063224912E-18</v>
      </c>
      <c r="JH33" s="86">
        <f t="shared" si="50"/>
        <v>4.250211481240242E-17</v>
      </c>
      <c r="JI33" s="86">
        <f t="shared" si="50"/>
        <v>1.6891662237254661E-17</v>
      </c>
      <c r="JJ33" s="86">
        <f t="shared" si="50"/>
        <v>4.7935037051892623E-15</v>
      </c>
      <c r="JK33" s="86">
        <f t="shared" si="50"/>
        <v>4.0003010961704696E-17</v>
      </c>
      <c r="JL33" s="86">
        <f t="shared" si="50"/>
        <v>4.8689396159073042E-21</v>
      </c>
      <c r="JM33" s="86">
        <f t="shared" si="50"/>
        <v>7.418029498901819E-25</v>
      </c>
    </row>
    <row r="34" spans="2:273" x14ac:dyDescent="0.25">
      <c r="B34" s="2">
        <v>7</v>
      </c>
      <c r="C34" s="37">
        <v>122.351</v>
      </c>
      <c r="D34" s="37">
        <v>121.526</v>
      </c>
      <c r="E34" s="37">
        <v>122.17</v>
      </c>
      <c r="F34" s="37">
        <v>121.283</v>
      </c>
      <c r="G34" s="37">
        <v>119.48099999999999</v>
      </c>
      <c r="H34" s="37">
        <v>119.755</v>
      </c>
      <c r="I34" s="37">
        <v>120.038</v>
      </c>
      <c r="J34" s="37">
        <v>118.98099999999999</v>
      </c>
      <c r="K34" s="37">
        <v>117.52800000000001</v>
      </c>
      <c r="L34" s="37">
        <v>117.849</v>
      </c>
      <c r="M34" s="37">
        <v>118.245</v>
      </c>
      <c r="N34" s="37">
        <v>118.774</v>
      </c>
      <c r="O34" s="37">
        <v>118.264</v>
      </c>
      <c r="P34" s="37">
        <v>124.58499999999999</v>
      </c>
      <c r="Q34" s="37">
        <v>123.18899999999999</v>
      </c>
      <c r="R34" s="19"/>
      <c r="S34" s="4" t="e">
        <f t="shared" si="7"/>
        <v>#N/A</v>
      </c>
      <c r="T34" s="4">
        <f t="shared" si="7"/>
        <v>120.92655260329565</v>
      </c>
      <c r="U34" s="4">
        <f t="shared" si="7"/>
        <v>120.07831111716013</v>
      </c>
      <c r="V34" s="4">
        <f t="shared" si="7"/>
        <v>118.05451108238687</v>
      </c>
      <c r="W34" s="4">
        <f t="shared" si="7"/>
        <v>117.68330002616055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>
        <f t="shared" si="7"/>
        <v>117.27804575408616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</v>
      </c>
      <c r="AJ34" s="4">
        <f t="shared" si="8"/>
        <v>0.59944739670434899</v>
      </c>
      <c r="AK34" s="4">
        <f t="shared" si="8"/>
        <v>2.0916888828398754</v>
      </c>
      <c r="AL34" s="4">
        <f t="shared" si="8"/>
        <v>3.2284889176131344</v>
      </c>
      <c r="AM34" s="4">
        <f t="shared" si="8"/>
        <v>1.7976999738394426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1.4959542459138362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 t="e">
        <f t="shared" si="51"/>
        <v>#N/A</v>
      </c>
      <c r="AZ34" s="2">
        <f t="shared" si="9"/>
        <v>120.92655260315405</v>
      </c>
      <c r="BA34" s="2">
        <f t="shared" si="9"/>
        <v>120.07831111714587</v>
      </c>
      <c r="BB34" s="2">
        <f t="shared" si="9"/>
        <v>118.05451108237561</v>
      </c>
      <c r="BC34" s="2">
        <f t="shared" si="9"/>
        <v>117.68330002615748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>
        <f t="shared" si="9"/>
        <v>117.2780457540667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 t="str">
        <f t="shared" si="10"/>
        <v/>
      </c>
      <c r="BP34" s="2">
        <f t="shared" si="11"/>
        <v>121.526</v>
      </c>
      <c r="BQ34" s="2">
        <f t="shared" si="12"/>
        <v>122.17</v>
      </c>
      <c r="BR34" s="2">
        <f t="shared" si="13"/>
        <v>121.283</v>
      </c>
      <c r="BS34" s="2">
        <f t="shared" si="14"/>
        <v>119.48099999999999</v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>
        <f t="shared" si="21"/>
        <v>118.774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120.40129653134919</v>
      </c>
      <c r="DL34" s="2">
        <f t="shared" si="41"/>
        <v>120.90340331685712</v>
      </c>
      <c r="DM34" s="2">
        <f t="shared" si="41"/>
        <v>119.93714372469633</v>
      </c>
      <c r="DN34" s="2">
        <f t="shared" si="41"/>
        <v>117.93995384615386</v>
      </c>
      <c r="DO34" s="2">
        <f t="shared" si="41"/>
        <v>117.50314979757086</v>
      </c>
      <c r="DP34" s="2">
        <f t="shared" si="41"/>
        <v>116.8228293029872</v>
      </c>
      <c r="DQ34" s="2">
        <f t="shared" si="41"/>
        <v>118.29367190047189</v>
      </c>
      <c r="DR34" s="2">
        <f t="shared" si="41"/>
        <v>115.79050214500218</v>
      </c>
      <c r="DS34" s="2">
        <f t="shared" si="41"/>
        <v>114.11348683473388</v>
      </c>
      <c r="DT34" s="2">
        <f t="shared" si="41"/>
        <v>115.06140919867235</v>
      </c>
      <c r="DU34" s="2">
        <f t="shared" si="41"/>
        <v>115.51420939510938</v>
      </c>
      <c r="DV34" s="2">
        <f t="shared" si="41"/>
        <v>117.15475028142586</v>
      </c>
      <c r="DW34" s="2">
        <f t="shared" si="41"/>
        <v>115.74967757230915</v>
      </c>
      <c r="DX34" s="2">
        <f t="shared" si="41"/>
        <v>121.57340374331554</v>
      </c>
      <c r="DY34" s="2">
        <f t="shared" si="41"/>
        <v>120.1264008898776</v>
      </c>
      <c r="EA34" s="2">
        <f t="shared" si="42"/>
        <v>123.00037691638472</v>
      </c>
      <c r="EB34" s="2">
        <f t="shared" si="42"/>
        <v>121.67726256612602</v>
      </c>
      <c r="EC34" s="2">
        <f t="shared" si="42"/>
        <v>124.87196570135224</v>
      </c>
      <c r="ED34" s="2">
        <f t="shared" si="42"/>
        <v>121.93834873534855</v>
      </c>
      <c r="EE34" s="2">
        <f t="shared" si="42"/>
        <v>123.86819694965583</v>
      </c>
      <c r="EF34" s="2">
        <f t="shared" si="42"/>
        <v>119.22176113510179</v>
      </c>
      <c r="EG34" s="2">
        <f t="shared" si="42"/>
        <v>117.71510862290863</v>
      </c>
      <c r="EH34" s="2">
        <f t="shared" si="42"/>
        <v>116.2068900273224</v>
      </c>
      <c r="EI34" s="2">
        <f t="shared" si="42"/>
        <v>113.80602106892471</v>
      </c>
      <c r="EJ34" s="2">
        <f t="shared" si="42"/>
        <v>115.92949760191846</v>
      </c>
      <c r="EK34" s="2">
        <f t="shared" si="42"/>
        <v>124.86504352725736</v>
      </c>
      <c r="EL34" s="2">
        <f t="shared" si="42"/>
        <v>121.30445400954147</v>
      </c>
      <c r="EM34" s="2">
        <f t="shared" si="42"/>
        <v>120.16099035175877</v>
      </c>
      <c r="EN34" s="2">
        <f t="shared" si="42"/>
        <v>119.04036565047461</v>
      </c>
      <c r="EO34" s="2">
        <f t="shared" si="42"/>
        <v>120.5607026208117</v>
      </c>
      <c r="EQ34" s="2">
        <f t="shared" si="43"/>
        <v>120.42446038144476</v>
      </c>
      <c r="ER34" s="2">
        <f t="shared" si="43"/>
        <v>119.55726297415013</v>
      </c>
      <c r="ES34" s="2">
        <f t="shared" si="43"/>
        <v>122.11877547184399</v>
      </c>
      <c r="ET34" s="2">
        <f t="shared" si="43"/>
        <v>121.50032154445444</v>
      </c>
      <c r="EU34" s="2">
        <f t="shared" si="43"/>
        <v>121.34940770612874</v>
      </c>
      <c r="EV34" s="2">
        <f t="shared" si="43"/>
        <v>117.23153212907752</v>
      </c>
      <c r="EW34" s="2">
        <f t="shared" si="43"/>
        <v>116.43211356620071</v>
      </c>
      <c r="EX34" s="2">
        <f t="shared" si="43"/>
        <v>114.03253317104055</v>
      </c>
      <c r="EY34" s="2">
        <f t="shared" si="43"/>
        <v>114.12942629383207</v>
      </c>
      <c r="EZ34" s="2">
        <f t="shared" si="43"/>
        <v>115.18041460994402</v>
      </c>
      <c r="FA34" s="2">
        <f t="shared" si="43"/>
        <v>121.31816974447726</v>
      </c>
      <c r="FB34" s="2">
        <f t="shared" si="43"/>
        <v>119.9922070859469</v>
      </c>
      <c r="FC34" s="2">
        <f t="shared" si="43"/>
        <v>119.64909778007136</v>
      </c>
      <c r="FD34" s="2">
        <f t="shared" si="43"/>
        <v>117.2887886240656</v>
      </c>
      <c r="FE34" s="2">
        <f t="shared" si="43"/>
        <v>122.64219716999706</v>
      </c>
      <c r="FG34" s="2">
        <f t="shared" si="44"/>
        <v>2.5111689758779584E-2</v>
      </c>
      <c r="FH34" s="2">
        <f t="shared" si="44"/>
        <v>2.9927372887846793E-2</v>
      </c>
      <c r="FI34" s="2">
        <f t="shared" si="44"/>
        <v>2.8609070229291773E-2</v>
      </c>
      <c r="FJ34" s="2">
        <f t="shared" si="44"/>
        <v>2.8651322556004534E-2</v>
      </c>
      <c r="FK34" s="2">
        <f t="shared" si="44"/>
        <v>2.8304883119463761E-2</v>
      </c>
      <c r="FL34" s="2">
        <f t="shared" si="44"/>
        <v>2.5955760431478261E-2</v>
      </c>
      <c r="FM34" s="2">
        <f t="shared" si="44"/>
        <v>2.5872256976217402E-2</v>
      </c>
      <c r="FN34" s="2">
        <f t="shared" si="44"/>
        <v>2.4114616539044634E-2</v>
      </c>
      <c r="FO34" s="2">
        <f t="shared" si="44"/>
        <v>2.4751803142284329E-2</v>
      </c>
      <c r="FP34" s="2">
        <f t="shared" si="44"/>
        <v>2.6854314480239602E-2</v>
      </c>
      <c r="FQ34" s="2">
        <f t="shared" si="44"/>
        <v>2.5874533529999723E-2</v>
      </c>
      <c r="FR34" s="2">
        <f t="shared" si="44"/>
        <v>2.9713608584551486E-2</v>
      </c>
      <c r="FS34" s="2">
        <f t="shared" si="44"/>
        <v>2.6013561011903819E-2</v>
      </c>
      <c r="FT34" s="2">
        <f t="shared" si="44"/>
        <v>2.1641123392034323E-2</v>
      </c>
      <c r="FU34" s="2">
        <f t="shared" si="44"/>
        <v>1.9699842695427801E-2</v>
      </c>
      <c r="FW34" s="2">
        <f t="shared" si="53"/>
        <v>4.1647500843517034E-6</v>
      </c>
      <c r="FX34" s="2">
        <f t="shared" si="45"/>
        <v>4.8528399213898332E-6</v>
      </c>
      <c r="FY34" s="2">
        <f t="shared" si="45"/>
        <v>4.8220604262347749E-6</v>
      </c>
      <c r="FZ34" s="2">
        <f t="shared" si="45"/>
        <v>4.7153575888750686E-6</v>
      </c>
      <c r="GA34" s="2">
        <f t="shared" si="45"/>
        <v>4.6399686049068543E-6</v>
      </c>
      <c r="GB34" s="2">
        <f t="shared" si="45"/>
        <v>4.6894941405481278E-6</v>
      </c>
      <c r="GC34" s="2">
        <f t="shared" si="45"/>
        <v>5.2162939047975512E-6</v>
      </c>
      <c r="GD34" s="2">
        <f t="shared" si="45"/>
        <v>5.1106856144313004E-6</v>
      </c>
      <c r="GE34" s="2">
        <f t="shared" si="45"/>
        <v>6.3361863889702192E-6</v>
      </c>
      <c r="GF34" s="2">
        <f t="shared" si="45"/>
        <v>6.2384038314676895E-6</v>
      </c>
      <c r="GG34" s="2">
        <f t="shared" si="45"/>
        <v>5.774035224318935E-6</v>
      </c>
      <c r="GH34" s="2">
        <f t="shared" si="45"/>
        <v>5.4865270572665707E-6</v>
      </c>
      <c r="GI34" s="2">
        <f t="shared" si="45"/>
        <v>4.4421919482124643E-6</v>
      </c>
      <c r="GJ34" s="2">
        <f t="shared" si="45"/>
        <v>3.2388536129458629E-6</v>
      </c>
      <c r="GK34" s="2">
        <f t="shared" si="45"/>
        <v>3.1922131980141958E-6</v>
      </c>
      <c r="GM34" s="86">
        <f t="shared" si="54"/>
        <v>1.4779931906146243E-16</v>
      </c>
      <c r="GN34" s="86">
        <f t="shared" si="46"/>
        <v>1.068587892144713E-13</v>
      </c>
      <c r="GO34" s="86">
        <f t="shared" si="46"/>
        <v>9.5441729403464213E-15</v>
      </c>
      <c r="GP34" s="86">
        <f t="shared" si="46"/>
        <v>7.5726699401079651E-15</v>
      </c>
      <c r="GQ34" s="86">
        <f t="shared" si="46"/>
        <v>2.0538104072062673E-15</v>
      </c>
      <c r="GR34" s="86">
        <f t="shared" si="46"/>
        <v>5.9196806194183583E-16</v>
      </c>
      <c r="GS34" s="86">
        <f t="shared" si="46"/>
        <v>4.3420548589114356E-17</v>
      </c>
      <c r="GT34" s="86">
        <f t="shared" si="46"/>
        <v>2.1065238402108458E-17</v>
      </c>
      <c r="GU34" s="86">
        <f t="shared" si="46"/>
        <v>4.8382322270044791E-18</v>
      </c>
      <c r="GV34" s="86">
        <f t="shared" si="46"/>
        <v>1.4805921256273426E-16</v>
      </c>
      <c r="GW34" s="86">
        <f t="shared" si="46"/>
        <v>6.0358750143646812E-17</v>
      </c>
      <c r="GX34" s="86">
        <f t="shared" si="46"/>
        <v>1.4154024646440495E-14</v>
      </c>
      <c r="GY34" s="86">
        <f t="shared" si="46"/>
        <v>1.3819075525709913E-16</v>
      </c>
      <c r="GZ34" s="86">
        <f t="shared" si="46"/>
        <v>2.2685097747562413E-20</v>
      </c>
      <c r="HA34" s="86">
        <f t="shared" si="46"/>
        <v>4.7143826465578815E-24</v>
      </c>
      <c r="HC34" s="86">
        <f t="shared" si="58"/>
        <v>3.303570545518438E-34</v>
      </c>
      <c r="HD34" s="86">
        <f t="shared" si="47"/>
        <v>1.5750070951597138E-30</v>
      </c>
      <c r="HE34" s="86">
        <f t="shared" si="47"/>
        <v>2.2673247315564955E-34</v>
      </c>
      <c r="HF34" s="86">
        <f t="shared" si="47"/>
        <v>4.1199263988373698E-35</v>
      </c>
      <c r="HG34" s="86">
        <f t="shared" si="47"/>
        <v>1.0383921886602391E-36</v>
      </c>
      <c r="HH34" s="86">
        <f t="shared" si="47"/>
        <v>3.9697628089732538E-38</v>
      </c>
      <c r="HI34" s="86">
        <f t="shared" si="47"/>
        <v>9.7730699160288275E-40</v>
      </c>
      <c r="HJ34" s="86">
        <f t="shared" si="47"/>
        <v>4.7257363193618451E-37</v>
      </c>
      <c r="HK34" s="86">
        <f t="shared" si="47"/>
        <v>8.5056599086180997E-41</v>
      </c>
      <c r="HL34" s="86">
        <f t="shared" si="47"/>
        <v>5.0014265234953101E-40</v>
      </c>
      <c r="HM34" s="86">
        <f t="shared" si="47"/>
        <v>2.327533064049439E-39</v>
      </c>
      <c r="HN34" s="86">
        <f t="shared" si="47"/>
        <v>6.1597441337393412E-37</v>
      </c>
      <c r="HO34" s="86">
        <f t="shared" si="47"/>
        <v>1.6679590639930253E-39</v>
      </c>
      <c r="HP34" s="86">
        <f t="shared" si="47"/>
        <v>1.234845076673278E-42</v>
      </c>
      <c r="HQ34" s="86">
        <f t="shared" si="47"/>
        <v>7.1071453175863874E-53</v>
      </c>
      <c r="HS34" s="86">
        <f t="shared" si="55"/>
        <v>9.1802442715659797E-95</v>
      </c>
      <c r="HT34" s="86">
        <f t="shared" si="48"/>
        <v>1.8568470643653007E-83</v>
      </c>
      <c r="HU34" s="86">
        <f t="shared" si="48"/>
        <v>4.8590051056474746E-95</v>
      </c>
      <c r="HV34" s="86">
        <f t="shared" si="48"/>
        <v>1.7968227341328317E-97</v>
      </c>
      <c r="HW34" s="86">
        <f t="shared" si="48"/>
        <v>1.08102607793653E-101</v>
      </c>
      <c r="HX34" s="86">
        <f t="shared" si="48"/>
        <v>1.4257872757164831E-105</v>
      </c>
      <c r="HY34" s="86">
        <f t="shared" si="48"/>
        <v>1.1186533693541893E-110</v>
      </c>
      <c r="HZ34" s="86">
        <f t="shared" si="48"/>
        <v>1.9075466217768513E-101</v>
      </c>
      <c r="IA34" s="86">
        <f t="shared" si="48"/>
        <v>1.6419074005988742E-112</v>
      </c>
      <c r="IB34" s="86">
        <f t="shared" si="48"/>
        <v>4.5203086876273646E-110</v>
      </c>
      <c r="IC34" s="86">
        <f t="shared" si="48"/>
        <v>4.8634427834360496E-108</v>
      </c>
      <c r="ID34" s="86">
        <f t="shared" si="48"/>
        <v>1.6463415093551092E-102</v>
      </c>
      <c r="IE34" s="86">
        <f t="shared" si="48"/>
        <v>1.6798687039034628E-110</v>
      </c>
      <c r="IF34" s="86">
        <f t="shared" si="48"/>
        <v>7.3965558691673521E-104</v>
      </c>
      <c r="IG34" s="86">
        <f t="shared" si="48"/>
        <v>5.1950425387505225E-77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1.3673190625345199E-269</v>
      </c>
      <c r="IW34" s="86">
        <f t="shared" si="49"/>
        <v>1.8983019111277616E-221</v>
      </c>
      <c r="IY34" s="86">
        <f t="shared" si="57"/>
        <v>1.4779931906146243E-16</v>
      </c>
      <c r="IZ34" s="86">
        <f t="shared" si="50"/>
        <v>1.068587892144713E-13</v>
      </c>
      <c r="JA34" s="86">
        <f t="shared" si="50"/>
        <v>9.5441729403464213E-15</v>
      </c>
      <c r="JB34" s="86">
        <f t="shared" si="50"/>
        <v>7.5726699401079651E-15</v>
      </c>
      <c r="JC34" s="86">
        <f t="shared" si="50"/>
        <v>2.0538104072062673E-15</v>
      </c>
      <c r="JD34" s="86">
        <f t="shared" si="50"/>
        <v>5.9196806194183583E-16</v>
      </c>
      <c r="JE34" s="86">
        <f t="shared" si="50"/>
        <v>4.3420548589114356E-17</v>
      </c>
      <c r="JF34" s="86">
        <f t="shared" si="50"/>
        <v>2.1065238402108458E-17</v>
      </c>
      <c r="JG34" s="86">
        <f t="shared" si="50"/>
        <v>4.8382322270044791E-18</v>
      </c>
      <c r="JH34" s="86">
        <f t="shared" si="50"/>
        <v>1.4805921256273426E-16</v>
      </c>
      <c r="JI34" s="86">
        <f t="shared" si="50"/>
        <v>6.0358750143646812E-17</v>
      </c>
      <c r="JJ34" s="86">
        <f t="shared" si="50"/>
        <v>1.4154024646440495E-14</v>
      </c>
      <c r="JK34" s="86">
        <f t="shared" si="50"/>
        <v>1.3819075525709913E-16</v>
      </c>
      <c r="JL34" s="86">
        <f t="shared" si="50"/>
        <v>2.2685097747562413E-20</v>
      </c>
      <c r="JM34" s="86">
        <f t="shared" si="50"/>
        <v>4.7143826465578815E-24</v>
      </c>
    </row>
    <row r="35" spans="2:273" x14ac:dyDescent="0.25">
      <c r="B35" s="2">
        <v>8</v>
      </c>
      <c r="C35" s="37">
        <v>123.105</v>
      </c>
      <c r="D35" s="37">
        <v>121.754</v>
      </c>
      <c r="E35" s="37">
        <v>122.642</v>
      </c>
      <c r="F35" s="37">
        <v>118.90600000000001</v>
      </c>
      <c r="G35" s="37">
        <v>120.038</v>
      </c>
      <c r="H35" s="37">
        <v>118.679</v>
      </c>
      <c r="I35" s="37">
        <v>120.01900000000001</v>
      </c>
      <c r="J35" s="37">
        <v>118.264</v>
      </c>
      <c r="K35" s="37">
        <v>117.34</v>
      </c>
      <c r="L35" s="37">
        <v>117.66</v>
      </c>
      <c r="M35" s="37">
        <v>118</v>
      </c>
      <c r="N35" s="37">
        <v>118.264</v>
      </c>
      <c r="O35" s="37">
        <v>117.792</v>
      </c>
      <c r="P35" s="37">
        <v>123.358</v>
      </c>
      <c r="Q35" s="37">
        <v>122.547</v>
      </c>
      <c r="S35" s="4" t="e">
        <f t="shared" si="7"/>
        <v>#N/A</v>
      </c>
      <c r="T35" s="4">
        <f t="shared" si="7"/>
        <v>120.91083613400885</v>
      </c>
      <c r="U35" s="4">
        <f t="shared" si="7"/>
        <v>120.10634872386133</v>
      </c>
      <c r="V35" s="4">
        <f t="shared" si="7"/>
        <v>118.06455651404536</v>
      </c>
      <c r="W35" s="4">
        <f t="shared" si="7"/>
        <v>117.67768993842846</v>
      </c>
      <c r="X35" s="4">
        <f t="shared" si="7"/>
        <v>116.86678061136575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>
        <f t="shared" si="7"/>
        <v>117.22011323445204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0</v>
      </c>
      <c r="AJ35" s="4">
        <f t="shared" si="8"/>
        <v>0.84316386599115845</v>
      </c>
      <c r="AK35" s="4">
        <f t="shared" si="8"/>
        <v>2.5356512761386654</v>
      </c>
      <c r="AL35" s="4">
        <f t="shared" si="8"/>
        <v>0.8414434859546418</v>
      </c>
      <c r="AM35" s="4">
        <f t="shared" si="8"/>
        <v>2.3603100615715391</v>
      </c>
      <c r="AN35" s="4">
        <f t="shared" si="8"/>
        <v>1.8122193886342473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1.0438867655479527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 t="e">
        <f t="shared" si="51"/>
        <v>#N/A</v>
      </c>
      <c r="AZ35" s="2">
        <f t="shared" si="9"/>
        <v>120.91083613363828</v>
      </c>
      <c r="BA35" s="2">
        <f t="shared" si="9"/>
        <v>120.10634872382052</v>
      </c>
      <c r="BB35" s="2">
        <f t="shared" si="9"/>
        <v>118.06455651401279</v>
      </c>
      <c r="BC35" s="2">
        <f t="shared" si="9"/>
        <v>117.67768993841909</v>
      </c>
      <c r="BD35" s="2">
        <f t="shared" si="9"/>
        <v>116.86678061136293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>
        <f t="shared" si="9"/>
        <v>117.22011323439658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 t="str">
        <f t="shared" si="10"/>
        <v/>
      </c>
      <c r="BP35" s="2">
        <f t="shared" si="11"/>
        <v>121.754</v>
      </c>
      <c r="BQ35" s="2">
        <f t="shared" si="12"/>
        <v>122.642</v>
      </c>
      <c r="BR35" s="2">
        <f t="shared" si="13"/>
        <v>118.90600000000001</v>
      </c>
      <c r="BS35" s="2">
        <f t="shared" si="14"/>
        <v>120.038</v>
      </c>
      <c r="BT35" s="2">
        <f t="shared" si="15"/>
        <v>118.679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>
        <f t="shared" si="21"/>
        <v>118.264</v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120.4105490753912</v>
      </c>
      <c r="DL35" s="2">
        <f t="shared" si="41"/>
        <v>120.89024611727849</v>
      </c>
      <c r="DM35" s="2">
        <f t="shared" si="41"/>
        <v>119.95834514170038</v>
      </c>
      <c r="DN35" s="2">
        <f t="shared" si="41"/>
        <v>117.94446923076924</v>
      </c>
      <c r="DO35" s="2">
        <f t="shared" si="41"/>
        <v>117.48612747565379</v>
      </c>
      <c r="DP35" s="2">
        <f t="shared" si="41"/>
        <v>116.80283400809716</v>
      </c>
      <c r="DQ35" s="2">
        <f t="shared" si="41"/>
        <v>118.275028013728</v>
      </c>
      <c r="DR35" s="2">
        <f t="shared" si="41"/>
        <v>115.80319455169459</v>
      </c>
      <c r="DS35" s="2">
        <f t="shared" si="41"/>
        <v>114.13400756302519</v>
      </c>
      <c r="DT35" s="2">
        <f t="shared" si="41"/>
        <v>115.06563063063064</v>
      </c>
      <c r="DU35" s="2">
        <f t="shared" si="41"/>
        <v>115.53443088803087</v>
      </c>
      <c r="DV35" s="2">
        <f t="shared" si="41"/>
        <v>117.08908883677294</v>
      </c>
      <c r="DW35" s="2">
        <f t="shared" si="41"/>
        <v>115.78646396396397</v>
      </c>
      <c r="DX35" s="2">
        <f t="shared" si="41"/>
        <v>121.43034525401072</v>
      </c>
      <c r="DY35" s="2">
        <f t="shared" si="41"/>
        <v>120.0423857619577</v>
      </c>
      <c r="EA35" s="2">
        <f t="shared" si="42"/>
        <v>122.83644964717256</v>
      </c>
      <c r="EB35" s="2">
        <f t="shared" si="42"/>
        <v>121.51986194283919</v>
      </c>
      <c r="EC35" s="2">
        <f t="shared" si="42"/>
        <v>124.68994289362197</v>
      </c>
      <c r="ED35" s="2">
        <f t="shared" si="42"/>
        <v>121.77764984577422</v>
      </c>
      <c r="EE35" s="2">
        <f t="shared" si="42"/>
        <v>123.67572127952491</v>
      </c>
      <c r="EF35" s="2">
        <f t="shared" si="42"/>
        <v>119.05571721159778</v>
      </c>
      <c r="EG35" s="2">
        <f t="shared" si="42"/>
        <v>117.5597348948949</v>
      </c>
      <c r="EH35" s="2">
        <f t="shared" si="42"/>
        <v>116.05519904371585</v>
      </c>
      <c r="EI35" s="2">
        <f t="shared" si="42"/>
        <v>113.69275590761481</v>
      </c>
      <c r="EJ35" s="2">
        <f t="shared" si="42"/>
        <v>115.80175929256593</v>
      </c>
      <c r="EK35" s="2">
        <f t="shared" si="42"/>
        <v>124.65219288632201</v>
      </c>
      <c r="EL35" s="2">
        <f t="shared" si="42"/>
        <v>121.12243857303474</v>
      </c>
      <c r="EM35" s="2">
        <f t="shared" si="42"/>
        <v>119.99725226130651</v>
      </c>
      <c r="EN35" s="2">
        <f t="shared" si="42"/>
        <v>118.89203893914016</v>
      </c>
      <c r="EO35" s="2">
        <f t="shared" si="42"/>
        <v>120.42054792657306</v>
      </c>
      <c r="EQ35" s="2">
        <f t="shared" si="43"/>
        <v>120.28719716361606</v>
      </c>
      <c r="ER35" s="2">
        <f t="shared" si="43"/>
        <v>119.4219717523021</v>
      </c>
      <c r="ES35" s="2">
        <f t="shared" si="43"/>
        <v>121.9655230622765</v>
      </c>
      <c r="ET35" s="2">
        <f t="shared" si="43"/>
        <v>121.34420658362228</v>
      </c>
      <c r="EU35" s="2">
        <f t="shared" si="43"/>
        <v>121.18336755728868</v>
      </c>
      <c r="EV35" s="2">
        <f t="shared" si="43"/>
        <v>117.08634037179937</v>
      </c>
      <c r="EW35" s="2">
        <f t="shared" si="43"/>
        <v>116.29024525651255</v>
      </c>
      <c r="EX35" s="2">
        <f t="shared" si="43"/>
        <v>113.90365279979582</v>
      </c>
      <c r="EY35" s="2">
        <f t="shared" si="43"/>
        <v>114.0127128915663</v>
      </c>
      <c r="EZ35" s="2">
        <f t="shared" si="43"/>
        <v>115.06051349308558</v>
      </c>
      <c r="FA35" s="2">
        <f t="shared" si="43"/>
        <v>121.14239973735113</v>
      </c>
      <c r="FB35" s="2">
        <f t="shared" si="43"/>
        <v>119.82398482747861</v>
      </c>
      <c r="FC35" s="2">
        <f t="shared" si="43"/>
        <v>119.49059588202363</v>
      </c>
      <c r="FD35" s="2">
        <f t="shared" si="43"/>
        <v>117.15804582694739</v>
      </c>
      <c r="FE35" s="2">
        <f t="shared" si="43"/>
        <v>122.47940799259649</v>
      </c>
      <c r="FG35" s="2">
        <f t="shared" si="44"/>
        <v>2.7467873034218819E-2</v>
      </c>
      <c r="FH35" s="2">
        <f t="shared" si="44"/>
        <v>3.2720237423355149E-2</v>
      </c>
      <c r="FI35" s="2">
        <f t="shared" si="44"/>
        <v>3.1282876240909252E-2</v>
      </c>
      <c r="FJ35" s="2">
        <f t="shared" si="44"/>
        <v>3.1328950114796736E-2</v>
      </c>
      <c r="FK35" s="2">
        <f t="shared" si="44"/>
        <v>3.0951165615980016E-2</v>
      </c>
      <c r="FL35" s="2">
        <f t="shared" si="44"/>
        <v>2.838883505183866E-2</v>
      </c>
      <c r="FM35" s="2">
        <f t="shared" si="44"/>
        <v>2.8297731446257406E-2</v>
      </c>
      <c r="FN35" s="2">
        <f t="shared" si="44"/>
        <v>2.6379777774929287E-2</v>
      </c>
      <c r="FO35" s="2">
        <f t="shared" si="44"/>
        <v>2.7075156734163226E-2</v>
      </c>
      <c r="FP35" s="2">
        <f t="shared" si="44"/>
        <v>2.9369079250060246E-2</v>
      </c>
      <c r="FQ35" s="2">
        <f t="shared" si="44"/>
        <v>2.8300215222270123E-2</v>
      </c>
      <c r="FR35" s="2">
        <f t="shared" si="44"/>
        <v>3.2487192408306338E-2</v>
      </c>
      <c r="FS35" s="2">
        <f t="shared" si="44"/>
        <v>2.8451895552230943E-2</v>
      </c>
      <c r="FT35" s="2">
        <f t="shared" si="44"/>
        <v>2.3679579427280353E-2</v>
      </c>
      <c r="FU35" s="2">
        <f t="shared" si="44"/>
        <v>2.1559471936627432E-2</v>
      </c>
      <c r="FW35" s="2">
        <f t="shared" si="53"/>
        <v>4.5665558250004148E-6</v>
      </c>
      <c r="FX35" s="2">
        <f t="shared" si="45"/>
        <v>5.3210306719065577E-6</v>
      </c>
      <c r="FY35" s="2">
        <f t="shared" si="45"/>
        <v>5.2872816580826479E-6</v>
      </c>
      <c r="FZ35" s="2">
        <f t="shared" si="45"/>
        <v>5.1702844311064808E-6</v>
      </c>
      <c r="GA35" s="2">
        <f t="shared" si="45"/>
        <v>5.0876221285657164E-6</v>
      </c>
      <c r="GB35" s="2">
        <f t="shared" si="45"/>
        <v>5.1419257496705426E-6</v>
      </c>
      <c r="GC35" s="2">
        <f t="shared" si="45"/>
        <v>5.7195496528724043E-6</v>
      </c>
      <c r="GD35" s="2">
        <f t="shared" si="45"/>
        <v>5.6037525805257872E-6</v>
      </c>
      <c r="GE35" s="2">
        <f t="shared" si="45"/>
        <v>6.9474859751802575E-6</v>
      </c>
      <c r="GF35" s="2">
        <f t="shared" si="45"/>
        <v>6.8402696629876758E-6</v>
      </c>
      <c r="GG35" s="2">
        <f t="shared" si="45"/>
        <v>6.3311002003719247E-6</v>
      </c>
      <c r="GH35" s="2">
        <f t="shared" si="45"/>
        <v>6.0158541064689772E-6</v>
      </c>
      <c r="GI35" s="2">
        <f t="shared" si="45"/>
        <v>4.8707645268115095E-6</v>
      </c>
      <c r="GJ35" s="2">
        <f t="shared" si="45"/>
        <v>3.5513312573791493E-6</v>
      </c>
      <c r="GK35" s="2">
        <f t="shared" si="45"/>
        <v>3.5001910910778215E-6</v>
      </c>
      <c r="GM35" s="86">
        <f t="shared" si="54"/>
        <v>4.9253680532478833E-16</v>
      </c>
      <c r="GN35" s="86">
        <f t="shared" si="46"/>
        <v>2.844800445199451E-13</v>
      </c>
      <c r="GO35" s="86">
        <f t="shared" si="46"/>
        <v>2.7807479866298025E-14</v>
      </c>
      <c r="GP35" s="86">
        <f t="shared" si="46"/>
        <v>2.2293480414226258E-14</v>
      </c>
      <c r="GQ35" s="86">
        <f t="shared" si="46"/>
        <v>6.369541950497691E-15</v>
      </c>
      <c r="GR35" s="86">
        <f t="shared" si="46"/>
        <v>1.8816384747406484E-15</v>
      </c>
      <c r="GS35" s="86">
        <f t="shared" si="46"/>
        <v>1.5392170643224085E-16</v>
      </c>
      <c r="GT35" s="86">
        <f t="shared" si="46"/>
        <v>7.5091324334024998E-17</v>
      </c>
      <c r="GU35" s="86">
        <f t="shared" si="46"/>
        <v>1.8513386021875103E-17</v>
      </c>
      <c r="GV35" s="86">
        <f t="shared" si="46"/>
        <v>5.0479069461738317E-16</v>
      </c>
      <c r="GW35" s="86">
        <f t="shared" si="46"/>
        <v>2.1101344904349592E-16</v>
      </c>
      <c r="GX35" s="86">
        <f t="shared" si="46"/>
        <v>4.1025219162553251E-14</v>
      </c>
      <c r="GY35" s="86">
        <f t="shared" si="46"/>
        <v>4.6736660477315334E-16</v>
      </c>
      <c r="GZ35" s="86">
        <f t="shared" si="46"/>
        <v>1.0294880931344054E-19</v>
      </c>
      <c r="HA35" s="86">
        <f t="shared" si="46"/>
        <v>2.9019824337425665E-23</v>
      </c>
      <c r="HC35" s="86">
        <f t="shared" si="58"/>
        <v>2.2961249554521539E-33</v>
      </c>
      <c r="HD35" s="86">
        <f t="shared" si="47"/>
        <v>8.8645961435295975E-30</v>
      </c>
      <c r="HE35" s="86">
        <f t="shared" si="47"/>
        <v>1.6142011546139148E-33</v>
      </c>
      <c r="HF35" s="86">
        <f t="shared" si="47"/>
        <v>3.0654669810333288E-34</v>
      </c>
      <c r="HG35" s="86">
        <f t="shared" si="47"/>
        <v>8.6032605877153059E-36</v>
      </c>
      <c r="HH35" s="86">
        <f t="shared" si="47"/>
        <v>3.514604047469511E-37</v>
      </c>
      <c r="HI35" s="86">
        <f t="shared" si="47"/>
        <v>9.8347495705602327E-39</v>
      </c>
      <c r="HJ35" s="86">
        <f t="shared" si="47"/>
        <v>3.9636239837332631E-36</v>
      </c>
      <c r="HK35" s="86">
        <f t="shared" si="47"/>
        <v>9.300948925201428E-40</v>
      </c>
      <c r="HL35" s="86">
        <f t="shared" si="47"/>
        <v>5.2367767967779223E-39</v>
      </c>
      <c r="HM35" s="86">
        <f t="shared" si="47"/>
        <v>2.3125863426957252E-38</v>
      </c>
      <c r="HN35" s="86">
        <f t="shared" si="47"/>
        <v>5.2936744785821627E-36</v>
      </c>
      <c r="HO35" s="86">
        <f t="shared" si="47"/>
        <v>1.6199612764400494E-38</v>
      </c>
      <c r="HP35" s="86">
        <f t="shared" si="47"/>
        <v>1.4038073534661778E-41</v>
      </c>
      <c r="HQ35" s="86">
        <f t="shared" si="47"/>
        <v>1.5231265956973284E-51</v>
      </c>
      <c r="HS35" s="86">
        <f t="shared" si="55"/>
        <v>4.355206479552959E-93</v>
      </c>
      <c r="HT35" s="86">
        <f t="shared" si="48"/>
        <v>5.6809602731038107E-82</v>
      </c>
      <c r="HU35" s="86">
        <f t="shared" si="48"/>
        <v>2.4087701247478125E-93</v>
      </c>
      <c r="HV35" s="86">
        <f t="shared" si="48"/>
        <v>9.7936767270915582E-96</v>
      </c>
      <c r="HW35" s="86">
        <f t="shared" si="48"/>
        <v>7.2519397904539668E-100</v>
      </c>
      <c r="HX35" s="86">
        <f t="shared" si="48"/>
        <v>1.0883603541229897E-103</v>
      </c>
      <c r="HY35" s="86">
        <f t="shared" si="48"/>
        <v>1.114799074593993E-108</v>
      </c>
      <c r="HZ35" s="86">
        <f t="shared" si="48"/>
        <v>1.2780853873777762E-99</v>
      </c>
      <c r="IA35" s="86">
        <f t="shared" si="48"/>
        <v>1.8830194442505542E-110</v>
      </c>
      <c r="IB35" s="86">
        <f t="shared" si="48"/>
        <v>4.7284350476842996E-108</v>
      </c>
      <c r="IC35" s="86">
        <f t="shared" si="48"/>
        <v>4.5698722486440007E-106</v>
      </c>
      <c r="ID35" s="86">
        <f t="shared" si="48"/>
        <v>1.1923912066688485E-100</v>
      </c>
      <c r="IE35" s="86">
        <f t="shared" si="48"/>
        <v>1.5754797035110932E-108</v>
      </c>
      <c r="IF35" s="86">
        <f t="shared" si="48"/>
        <v>5.0227481827564277E-102</v>
      </c>
      <c r="IG35" s="86">
        <f t="shared" si="48"/>
        <v>1.1261983336926438E-75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1.0448588131624161E-265</v>
      </c>
      <c r="IW35" s="86">
        <f t="shared" si="49"/>
        <v>2.8808139612850112E-218</v>
      </c>
      <c r="IY35" s="86">
        <f t="shared" si="57"/>
        <v>4.9253680532478833E-16</v>
      </c>
      <c r="IZ35" s="86">
        <f t="shared" si="50"/>
        <v>2.844800445199451E-13</v>
      </c>
      <c r="JA35" s="86">
        <f t="shared" si="50"/>
        <v>2.7807479866298025E-14</v>
      </c>
      <c r="JB35" s="86">
        <f t="shared" si="50"/>
        <v>2.2293480414226258E-14</v>
      </c>
      <c r="JC35" s="86">
        <f t="shared" si="50"/>
        <v>6.369541950497691E-15</v>
      </c>
      <c r="JD35" s="86">
        <f t="shared" si="50"/>
        <v>1.8816384747406484E-15</v>
      </c>
      <c r="JE35" s="86">
        <f t="shared" si="50"/>
        <v>1.5392170643224085E-16</v>
      </c>
      <c r="JF35" s="86">
        <f t="shared" si="50"/>
        <v>7.5091324334024998E-17</v>
      </c>
      <c r="JG35" s="86">
        <f t="shared" si="50"/>
        <v>1.8513386021875103E-17</v>
      </c>
      <c r="JH35" s="86">
        <f t="shared" si="50"/>
        <v>5.0479069461738317E-16</v>
      </c>
      <c r="JI35" s="86">
        <f t="shared" si="50"/>
        <v>2.1101344904349592E-16</v>
      </c>
      <c r="JJ35" s="86">
        <f t="shared" si="50"/>
        <v>4.1025219162553251E-14</v>
      </c>
      <c r="JK35" s="86">
        <f t="shared" si="50"/>
        <v>4.6736660477315334E-16</v>
      </c>
      <c r="JL35" s="86">
        <f t="shared" si="50"/>
        <v>1.0294880931344054E-19</v>
      </c>
      <c r="JM35" s="86">
        <f t="shared" si="50"/>
        <v>2.9019824337425665E-23</v>
      </c>
    </row>
    <row r="36" spans="2:273" x14ac:dyDescent="0.25">
      <c r="B36" s="2">
        <v>9</v>
      </c>
      <c r="C36" s="37">
        <v>122.018</v>
      </c>
      <c r="D36" s="37">
        <v>121.596</v>
      </c>
      <c r="E36" s="37">
        <v>121.679</v>
      </c>
      <c r="F36" s="37">
        <v>118.83</v>
      </c>
      <c r="G36" s="37">
        <v>119.75</v>
      </c>
      <c r="H36" s="37">
        <v>119.321</v>
      </c>
      <c r="I36" s="37">
        <v>120.736</v>
      </c>
      <c r="J36" s="37">
        <v>118.113</v>
      </c>
      <c r="K36" s="37">
        <v>116.642</v>
      </c>
      <c r="L36" s="37">
        <v>116.642</v>
      </c>
      <c r="M36" s="37">
        <v>118.075</v>
      </c>
      <c r="N36" s="37">
        <v>118.491</v>
      </c>
      <c r="O36" s="37">
        <v>117.717</v>
      </c>
      <c r="P36" s="37">
        <v>123.792</v>
      </c>
      <c r="Q36" s="37">
        <v>121.943</v>
      </c>
      <c r="R36" s="108"/>
      <c r="S36" s="4">
        <f t="shared" si="7"/>
        <v>120.48745693733122</v>
      </c>
      <c r="T36" s="4">
        <f t="shared" si="7"/>
        <v>120.8944357280006</v>
      </c>
      <c r="U36" s="4">
        <f t="shared" si="7"/>
        <v>120.13439124760112</v>
      </c>
      <c r="V36" s="4">
        <f t="shared" si="7"/>
        <v>118.07460267372524</v>
      </c>
      <c r="W36" s="4">
        <f t="shared" si="7"/>
        <v>117.67258729410004</v>
      </c>
      <c r="X36" s="4">
        <f t="shared" si="7"/>
        <v>116.84822959403516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>
        <f t="shared" si="7"/>
        <v>115.0892473730692</v>
      </c>
      <c r="AC36" s="4" t="e">
        <f t="shared" si="7"/>
        <v>#N/A</v>
      </c>
      <c r="AD36" s="4">
        <f t="shared" si="7"/>
        <v>117.16251221400479</v>
      </c>
      <c r="AE36" s="4">
        <f t="shared" si="7"/>
        <v>115.94801293012027</v>
      </c>
      <c r="AF36" s="4" t="e">
        <f t="shared" si="7"/>
        <v>#N/A</v>
      </c>
      <c r="AG36" s="4" t="e">
        <f t="shared" si="7"/>
        <v>#N/A</v>
      </c>
      <c r="AI36" s="4">
        <f t="shared" si="8"/>
        <v>1.5305430626687837</v>
      </c>
      <c r="AJ36" s="4">
        <f t="shared" si="8"/>
        <v>0.70156427199940197</v>
      </c>
      <c r="AK36" s="4">
        <f t="shared" si="8"/>
        <v>1.5446087523988865</v>
      </c>
      <c r="AL36" s="4">
        <f t="shared" si="8"/>
        <v>0.75539732627476042</v>
      </c>
      <c r="AM36" s="4">
        <f t="shared" si="8"/>
        <v>2.0774127058999596</v>
      </c>
      <c r="AN36" s="4">
        <f t="shared" si="8"/>
        <v>2.4727704059648374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1.552752626930797</v>
      </c>
      <c r="AS36" s="4">
        <f t="shared" si="8"/>
        <v>0</v>
      </c>
      <c r="AT36" s="4">
        <f t="shared" si="8"/>
        <v>1.3284877859952076</v>
      </c>
      <c r="AU36" s="4">
        <f t="shared" si="8"/>
        <v>1.7689870698797279</v>
      </c>
      <c r="AV36" s="4">
        <f t="shared" si="8"/>
        <v>0</v>
      </c>
      <c r="AW36" s="4">
        <f t="shared" si="8"/>
        <v>0</v>
      </c>
      <c r="AY36" s="2">
        <f t="shared" si="51"/>
        <v>120.48745693732884</v>
      </c>
      <c r="AZ36" s="2">
        <f t="shared" si="9"/>
        <v>120.89443572704725</v>
      </c>
      <c r="BA36" s="2">
        <f t="shared" si="9"/>
        <v>120.13439124748643</v>
      </c>
      <c r="BB36" s="2">
        <f t="shared" si="9"/>
        <v>118.07460267363275</v>
      </c>
      <c r="BC36" s="2">
        <f t="shared" si="9"/>
        <v>117.67258729407206</v>
      </c>
      <c r="BD36" s="2">
        <f t="shared" si="9"/>
        <v>116.84822959402652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>
        <f t="shared" si="9"/>
        <v>115.08924737306668</v>
      </c>
      <c r="BI36" s="2" t="e">
        <f t="shared" si="9"/>
        <v>#N/A</v>
      </c>
      <c r="BJ36" s="2">
        <f t="shared" si="9"/>
        <v>117.16251221384975</v>
      </c>
      <c r="BK36" s="2">
        <f t="shared" si="9"/>
        <v>115.94801293011797</v>
      </c>
      <c r="BL36" s="2" t="e">
        <f t="shared" si="9"/>
        <v>#N/A</v>
      </c>
      <c r="BM36" s="2" t="e">
        <f t="shared" si="9"/>
        <v>#N/A</v>
      </c>
      <c r="BO36" s="2">
        <f t="shared" si="10"/>
        <v>122.018</v>
      </c>
      <c r="BP36" s="2">
        <f t="shared" si="11"/>
        <v>121.596</v>
      </c>
      <c r="BQ36" s="2">
        <f t="shared" si="12"/>
        <v>121.679</v>
      </c>
      <c r="BR36" s="2">
        <f t="shared" si="13"/>
        <v>118.83</v>
      </c>
      <c r="BS36" s="2">
        <f t="shared" si="14"/>
        <v>119.75</v>
      </c>
      <c r="BT36" s="2">
        <f t="shared" si="15"/>
        <v>119.321</v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>
        <f t="shared" si="19"/>
        <v>116.642</v>
      </c>
      <c r="BY36" s="2" t="str">
        <f t="shared" si="20"/>
        <v/>
      </c>
      <c r="BZ36" s="2">
        <f t="shared" si="21"/>
        <v>118.491</v>
      </c>
      <c r="CA36" s="2">
        <f t="shared" si="22"/>
        <v>117.717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120.41980161943323</v>
      </c>
      <c r="DL36" s="2">
        <f t="shared" si="41"/>
        <v>120.87708891769985</v>
      </c>
      <c r="DM36" s="2">
        <f t="shared" si="41"/>
        <v>119.97954655870443</v>
      </c>
      <c r="DN36" s="2">
        <f t="shared" si="41"/>
        <v>117.94898461538463</v>
      </c>
      <c r="DO36" s="2">
        <f t="shared" si="41"/>
        <v>117.46910515373673</v>
      </c>
      <c r="DP36" s="2">
        <f t="shared" si="41"/>
        <v>116.78283871320714</v>
      </c>
      <c r="DQ36" s="2">
        <f t="shared" si="41"/>
        <v>118.25638412698412</v>
      </c>
      <c r="DR36" s="2">
        <f t="shared" si="41"/>
        <v>115.815886958387</v>
      </c>
      <c r="DS36" s="2">
        <f t="shared" si="41"/>
        <v>114.15452829131651</v>
      </c>
      <c r="DT36" s="2">
        <f t="shared" si="41"/>
        <v>115.06985206258891</v>
      </c>
      <c r="DU36" s="2">
        <f t="shared" si="41"/>
        <v>115.55465238095236</v>
      </c>
      <c r="DV36" s="2">
        <f t="shared" si="41"/>
        <v>117.02342739212004</v>
      </c>
      <c r="DW36" s="2">
        <f t="shared" si="41"/>
        <v>115.82325035561878</v>
      </c>
      <c r="DX36" s="2">
        <f t="shared" si="41"/>
        <v>121.28728676470591</v>
      </c>
      <c r="DY36" s="2">
        <f t="shared" si="41"/>
        <v>119.95837063403779</v>
      </c>
      <c r="EA36" s="2">
        <f t="shared" si="42"/>
        <v>122.67252237796038</v>
      </c>
      <c r="EB36" s="2">
        <f t="shared" si="42"/>
        <v>121.36246131955235</v>
      </c>
      <c r="EC36" s="2">
        <f t="shared" si="42"/>
        <v>124.50792008589173</v>
      </c>
      <c r="ED36" s="2">
        <f t="shared" si="42"/>
        <v>121.61695095619987</v>
      </c>
      <c r="EE36" s="2">
        <f t="shared" si="42"/>
        <v>123.48324560939398</v>
      </c>
      <c r="EF36" s="2">
        <f t="shared" si="42"/>
        <v>118.88967328809376</v>
      </c>
      <c r="EG36" s="2">
        <f t="shared" si="42"/>
        <v>117.40436116688117</v>
      </c>
      <c r="EH36" s="2">
        <f t="shared" si="42"/>
        <v>115.90350806010927</v>
      </c>
      <c r="EI36" s="2">
        <f t="shared" si="42"/>
        <v>113.5794907463049</v>
      </c>
      <c r="EJ36" s="2">
        <f t="shared" si="42"/>
        <v>115.67402098321341</v>
      </c>
      <c r="EK36" s="2">
        <f t="shared" si="42"/>
        <v>124.43934224538667</v>
      </c>
      <c r="EL36" s="2">
        <f t="shared" si="42"/>
        <v>120.94042313652801</v>
      </c>
      <c r="EM36" s="2">
        <f t="shared" si="42"/>
        <v>119.83351417085426</v>
      </c>
      <c r="EN36" s="2">
        <f t="shared" si="42"/>
        <v>118.74371222780572</v>
      </c>
      <c r="EO36" s="2">
        <f t="shared" si="42"/>
        <v>120.28039323233442</v>
      </c>
      <c r="EQ36" s="2">
        <f t="shared" si="43"/>
        <v>120.14993394578737</v>
      </c>
      <c r="ER36" s="2">
        <f t="shared" si="43"/>
        <v>119.28668053045406</v>
      </c>
      <c r="ES36" s="2">
        <f t="shared" si="43"/>
        <v>121.81227065270903</v>
      </c>
      <c r="ET36" s="2">
        <f t="shared" si="43"/>
        <v>121.18809162279013</v>
      </c>
      <c r="EU36" s="2">
        <f t="shared" si="43"/>
        <v>121.01732740844862</v>
      </c>
      <c r="EV36" s="2">
        <f t="shared" si="43"/>
        <v>116.94114861452123</v>
      </c>
      <c r="EW36" s="2">
        <f t="shared" si="43"/>
        <v>116.1483769468244</v>
      </c>
      <c r="EX36" s="2">
        <f t="shared" si="43"/>
        <v>113.77477242855109</v>
      </c>
      <c r="EY36" s="2">
        <f t="shared" si="43"/>
        <v>113.89599948930051</v>
      </c>
      <c r="EZ36" s="2">
        <f t="shared" si="43"/>
        <v>114.94061237622714</v>
      </c>
      <c r="FA36" s="2">
        <f t="shared" si="43"/>
        <v>120.96662973022499</v>
      </c>
      <c r="FB36" s="2">
        <f t="shared" si="43"/>
        <v>119.65576256901034</v>
      </c>
      <c r="FC36" s="2">
        <f t="shared" si="43"/>
        <v>119.33209398397591</v>
      </c>
      <c r="FD36" s="2">
        <f t="shared" si="43"/>
        <v>117.02730302982917</v>
      </c>
      <c r="FE36" s="2">
        <f t="shared" si="43"/>
        <v>122.31661881519592</v>
      </c>
      <c r="FG36" s="2">
        <f t="shared" si="44"/>
        <v>3.0038320799117366E-2</v>
      </c>
      <c r="FH36" s="2">
        <f t="shared" si="44"/>
        <v>3.576412708704501E-2</v>
      </c>
      <c r="FI36" s="2">
        <f t="shared" si="44"/>
        <v>3.4197778865373105E-2</v>
      </c>
      <c r="FJ36" s="2">
        <f t="shared" si="44"/>
        <v>3.42479940716231E-2</v>
      </c>
      <c r="FK36" s="2">
        <f t="shared" si="44"/>
        <v>3.3836239421347093E-2</v>
      </c>
      <c r="FL36" s="2">
        <f t="shared" si="44"/>
        <v>3.1042715642730343E-2</v>
      </c>
      <c r="FM36" s="2">
        <f t="shared" si="44"/>
        <v>3.0943366610120728E-2</v>
      </c>
      <c r="FN36" s="2">
        <f t="shared" si="44"/>
        <v>2.8851422162952525E-2</v>
      </c>
      <c r="FO36" s="2">
        <f t="shared" si="44"/>
        <v>2.9609972961627731E-2</v>
      </c>
      <c r="FP36" s="2">
        <f t="shared" si="44"/>
        <v>3.211156768891716E-2</v>
      </c>
      <c r="FQ36" s="2">
        <f t="shared" si="44"/>
        <v>3.0946075205972E-2</v>
      </c>
      <c r="FR36" s="2">
        <f t="shared" si="44"/>
        <v>3.5510198311882513E-2</v>
      </c>
      <c r="FS36" s="2">
        <f t="shared" si="44"/>
        <v>3.1111482479593149E-2</v>
      </c>
      <c r="FT36" s="2">
        <f t="shared" si="44"/>
        <v>2.5904961017583841E-2</v>
      </c>
      <c r="FU36" s="2">
        <f t="shared" si="44"/>
        <v>2.359042237300963E-2</v>
      </c>
      <c r="FW36" s="2">
        <f t="shared" si="53"/>
        <v>5.0071266875784378E-6</v>
      </c>
      <c r="FX36" s="2">
        <f t="shared" si="45"/>
        <v>5.8343911175915613E-6</v>
      </c>
      <c r="FY36" s="2">
        <f t="shared" si="45"/>
        <v>5.7973860976658878E-6</v>
      </c>
      <c r="FZ36" s="2">
        <f t="shared" si="45"/>
        <v>5.6691013187073195E-6</v>
      </c>
      <c r="GA36" s="2">
        <f t="shared" si="45"/>
        <v>5.5784639960289358E-6</v>
      </c>
      <c r="GB36" s="2">
        <f t="shared" si="45"/>
        <v>5.6380066737776186E-6</v>
      </c>
      <c r="GC36" s="2">
        <f t="shared" si="45"/>
        <v>6.2713580255233422E-6</v>
      </c>
      <c r="GD36" s="2">
        <f t="shared" si="45"/>
        <v>6.1443891992254195E-6</v>
      </c>
      <c r="GE36" s="2">
        <f t="shared" si="45"/>
        <v>7.6177617837553866E-6</v>
      </c>
      <c r="GF36" s="2">
        <f t="shared" si="45"/>
        <v>7.5002015915460645E-6</v>
      </c>
      <c r="GG36" s="2">
        <f t="shared" si="45"/>
        <v>6.941909087096378E-6</v>
      </c>
      <c r="GH36" s="2">
        <f t="shared" si="45"/>
        <v>6.5962490304669648E-6</v>
      </c>
      <c r="GI36" s="2">
        <f t="shared" si="45"/>
        <v>5.3406845924882378E-6</v>
      </c>
      <c r="GJ36" s="2">
        <f t="shared" si="45"/>
        <v>3.8939559568273193E-6</v>
      </c>
      <c r="GK36" s="2">
        <f t="shared" si="45"/>
        <v>3.8378819176789626E-6</v>
      </c>
      <c r="GM36" s="86">
        <f t="shared" si="54"/>
        <v>1.6077113281635356E-15</v>
      </c>
      <c r="GN36" s="86">
        <f t="shared" si="46"/>
        <v>7.4475339749009469E-13</v>
      </c>
      <c r="GO36" s="86">
        <f t="shared" si="46"/>
        <v>7.9534571249023503E-14</v>
      </c>
      <c r="GP36" s="86">
        <f t="shared" si="46"/>
        <v>6.4413919299412833E-14</v>
      </c>
      <c r="GQ36" s="86">
        <f t="shared" si="46"/>
        <v>1.9367491370460098E-14</v>
      </c>
      <c r="GR36" s="86">
        <f t="shared" si="46"/>
        <v>5.8632396015817721E-15</v>
      </c>
      <c r="GS36" s="86">
        <f t="shared" si="46"/>
        <v>5.3368408513473348E-16</v>
      </c>
      <c r="GT36" s="86">
        <f t="shared" si="46"/>
        <v>2.618758074074887E-16</v>
      </c>
      <c r="GU36" s="86">
        <f t="shared" si="46"/>
        <v>6.9194145630010033E-17</v>
      </c>
      <c r="GV36" s="86">
        <f t="shared" si="46"/>
        <v>1.6843897574381097E-15</v>
      </c>
      <c r="GW36" s="86">
        <f t="shared" si="46"/>
        <v>7.2174929655762161E-16</v>
      </c>
      <c r="GX36" s="86">
        <f t="shared" si="46"/>
        <v>1.167266863412403E-13</v>
      </c>
      <c r="GY36" s="86">
        <f t="shared" si="46"/>
        <v>1.5475082288536525E-15</v>
      </c>
      <c r="GZ36" s="86">
        <f t="shared" si="46"/>
        <v>4.5507260426279456E-19</v>
      </c>
      <c r="HA36" s="86">
        <f t="shared" si="46"/>
        <v>1.7302261174928962E-22</v>
      </c>
      <c r="HC36" s="86">
        <f t="shared" si="58"/>
        <v>1.5563480641395129E-32</v>
      </c>
      <c r="HD36" s="86">
        <f t="shared" si="47"/>
        <v>4.8786309230887746E-29</v>
      </c>
      <c r="HE36" s="86">
        <f t="shared" si="47"/>
        <v>1.1201671676353355E-32</v>
      </c>
      <c r="HF36" s="86">
        <f t="shared" si="47"/>
        <v>2.2219400515246864E-33</v>
      </c>
      <c r="HG36" s="86">
        <f t="shared" si="47"/>
        <v>6.9327778697146762E-35</v>
      </c>
      <c r="HH36" s="86">
        <f t="shared" si="47"/>
        <v>3.0245052953275465E-36</v>
      </c>
      <c r="HI36" s="86">
        <f t="shared" si="47"/>
        <v>9.599384215538136E-38</v>
      </c>
      <c r="HJ36" s="86">
        <f t="shared" si="47"/>
        <v>3.2332128946614406E-35</v>
      </c>
      <c r="HK36" s="86">
        <f t="shared" si="47"/>
        <v>9.8514814004720588E-39</v>
      </c>
      <c r="HL36" s="86">
        <f t="shared" si="47"/>
        <v>5.3140199439795552E-38</v>
      </c>
      <c r="HM36" s="86">
        <f t="shared" si="47"/>
        <v>2.2287625372926453E-37</v>
      </c>
      <c r="HN36" s="86">
        <f t="shared" si="47"/>
        <v>4.4213054008864891E-35</v>
      </c>
      <c r="HO36" s="86">
        <f t="shared" si="47"/>
        <v>1.527213950973477E-37</v>
      </c>
      <c r="HP36" s="86">
        <f t="shared" si="47"/>
        <v>1.5464718851819006E-40</v>
      </c>
      <c r="HQ36" s="86">
        <f t="shared" si="47"/>
        <v>3.1358509212010617E-50</v>
      </c>
      <c r="HS36" s="86">
        <f t="shared" si="55"/>
        <v>1.9951070530145042E-91</v>
      </c>
      <c r="HT36" s="86">
        <f t="shared" si="48"/>
        <v>1.6845557786428343E-80</v>
      </c>
      <c r="HU36" s="86">
        <f t="shared" si="48"/>
        <v>1.1522394124710178E-91</v>
      </c>
      <c r="HV36" s="86">
        <f t="shared" si="48"/>
        <v>5.1467683259145372E-94</v>
      </c>
      <c r="HW36" s="86">
        <f t="shared" si="48"/>
        <v>4.6802332395610677E-98</v>
      </c>
      <c r="HX36" s="86">
        <f t="shared" si="48"/>
        <v>7.985522367376013E-102</v>
      </c>
      <c r="HY36" s="86">
        <f t="shared" si="48"/>
        <v>1.0647147708208567E-106</v>
      </c>
      <c r="HZ36" s="86">
        <f t="shared" si="48"/>
        <v>8.2377381560568949E-98</v>
      </c>
      <c r="IA36" s="86">
        <f t="shared" si="48"/>
        <v>2.0657271696764044E-108</v>
      </c>
      <c r="IB36" s="86">
        <f t="shared" si="48"/>
        <v>4.7348194458161549E-106</v>
      </c>
      <c r="IC36" s="86">
        <f t="shared" si="48"/>
        <v>4.115494913962098E-104</v>
      </c>
      <c r="ID36" s="86">
        <f t="shared" si="48"/>
        <v>8.2991581541792086E-99</v>
      </c>
      <c r="IE36" s="86">
        <f t="shared" si="48"/>
        <v>1.4175640620607816E-106</v>
      </c>
      <c r="IF36" s="86">
        <f t="shared" si="48"/>
        <v>3.2832997687388686E-100</v>
      </c>
      <c r="IG36" s="86">
        <f t="shared" si="48"/>
        <v>2.3753342012349365E-74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7.4798610721510755E-262</v>
      </c>
      <c r="IW36" s="86">
        <f t="shared" si="49"/>
        <v>4.1445181308510623E-215</v>
      </c>
      <c r="IY36" s="86">
        <f t="shared" si="57"/>
        <v>1.6077113281635356E-15</v>
      </c>
      <c r="IZ36" s="86">
        <f t="shared" si="50"/>
        <v>7.4475339749009469E-13</v>
      </c>
      <c r="JA36" s="86">
        <f t="shared" si="50"/>
        <v>7.9534571249023503E-14</v>
      </c>
      <c r="JB36" s="86">
        <f t="shared" si="50"/>
        <v>6.4413919299412833E-14</v>
      </c>
      <c r="JC36" s="86">
        <f t="shared" si="50"/>
        <v>1.9367491370460098E-14</v>
      </c>
      <c r="JD36" s="86">
        <f t="shared" si="50"/>
        <v>5.8632396015817721E-15</v>
      </c>
      <c r="JE36" s="86">
        <f t="shared" si="50"/>
        <v>5.3368408513473348E-16</v>
      </c>
      <c r="JF36" s="86">
        <f t="shared" si="50"/>
        <v>2.618758074074887E-16</v>
      </c>
      <c r="JG36" s="86">
        <f t="shared" si="50"/>
        <v>6.9194145630010033E-17</v>
      </c>
      <c r="JH36" s="86">
        <f t="shared" si="50"/>
        <v>1.6843897574381097E-15</v>
      </c>
      <c r="JI36" s="86">
        <f t="shared" si="50"/>
        <v>7.2174929655762161E-16</v>
      </c>
      <c r="JJ36" s="86">
        <f t="shared" si="50"/>
        <v>1.167266863412403E-13</v>
      </c>
      <c r="JK36" s="86">
        <f t="shared" si="50"/>
        <v>1.5475082288536525E-15</v>
      </c>
      <c r="JL36" s="86">
        <f t="shared" si="50"/>
        <v>4.5507260426279456E-19</v>
      </c>
      <c r="JM36" s="86">
        <f t="shared" si="50"/>
        <v>1.7302261174928962E-22</v>
      </c>
    </row>
    <row r="37" spans="2:273" x14ac:dyDescent="0.25">
      <c r="B37" s="2">
        <v>10</v>
      </c>
      <c r="C37" s="37">
        <v>122.351</v>
      </c>
      <c r="D37" s="37">
        <v>121.246</v>
      </c>
      <c r="E37" s="37">
        <v>121.396</v>
      </c>
      <c r="F37" s="37">
        <v>118.98099999999999</v>
      </c>
      <c r="G37" s="37">
        <v>118.30800000000001</v>
      </c>
      <c r="H37" s="37">
        <v>118.86799999999999</v>
      </c>
      <c r="I37" s="37">
        <v>119.69799999999999</v>
      </c>
      <c r="J37" s="37">
        <v>118.52800000000001</v>
      </c>
      <c r="K37" s="37">
        <v>116.623</v>
      </c>
      <c r="L37" s="37">
        <v>116.83</v>
      </c>
      <c r="M37" s="37">
        <v>117.491</v>
      </c>
      <c r="N37" s="37">
        <v>118.264</v>
      </c>
      <c r="O37" s="37">
        <v>117.283</v>
      </c>
      <c r="P37" s="37">
        <v>123.283</v>
      </c>
      <c r="Q37" s="37">
        <v>122.509</v>
      </c>
      <c r="S37" s="4">
        <f t="shared" si="7"/>
        <v>120.49733505679554</v>
      </c>
      <c r="T37" s="4">
        <f t="shared" si="7"/>
        <v>120.87724981525774</v>
      </c>
      <c r="U37" s="4">
        <f t="shared" si="7"/>
        <v>120.16237833161027</v>
      </c>
      <c r="V37" s="4">
        <f t="shared" si="7"/>
        <v>118.08460014689416</v>
      </c>
      <c r="W37" s="4">
        <f t="shared" si="7"/>
        <v>117.6679824377734</v>
      </c>
      <c r="X37" s="4">
        <f t="shared" si="7"/>
        <v>116.82937278112669</v>
      </c>
      <c r="Y37" s="4">
        <f t="shared" si="7"/>
        <v>118.20428442493706</v>
      </c>
      <c r="Z37" s="4" t="e">
        <f t="shared" si="7"/>
        <v>#N/A</v>
      </c>
      <c r="AA37" s="4" t="e">
        <f t="shared" si="7"/>
        <v>#N/A</v>
      </c>
      <c r="AB37" s="4">
        <f t="shared" si="7"/>
        <v>115.0906424895594</v>
      </c>
      <c r="AC37" s="4">
        <f t="shared" si="7"/>
        <v>115.86753792985</v>
      </c>
      <c r="AD37" s="4">
        <f t="shared" si="7"/>
        <v>117.10523389391086</v>
      </c>
      <c r="AE37" s="4">
        <f t="shared" si="7"/>
        <v>115.98960679290856</v>
      </c>
      <c r="AF37" s="4" t="e">
        <f t="shared" si="7"/>
        <v>#N/A</v>
      </c>
      <c r="AG37" s="4" t="e">
        <f t="shared" si="7"/>
        <v>#N/A</v>
      </c>
      <c r="AI37" s="4">
        <f t="shared" si="8"/>
        <v>1.8536649432044641</v>
      </c>
      <c r="AJ37" s="4">
        <f t="shared" si="8"/>
        <v>0.36875018474225385</v>
      </c>
      <c r="AK37" s="4">
        <f t="shared" si="8"/>
        <v>1.2336216683897305</v>
      </c>
      <c r="AL37" s="4">
        <f t="shared" si="8"/>
        <v>0.8963998531058337</v>
      </c>
      <c r="AM37" s="4">
        <f t="shared" si="8"/>
        <v>0.64001756222660333</v>
      </c>
      <c r="AN37" s="4">
        <f t="shared" si="8"/>
        <v>2.0386272188733017</v>
      </c>
      <c r="AO37" s="4">
        <f t="shared" si="8"/>
        <v>1.4937155750629358</v>
      </c>
      <c r="AP37" s="4">
        <f t="shared" si="8"/>
        <v>0</v>
      </c>
      <c r="AQ37" s="4">
        <f t="shared" si="8"/>
        <v>0</v>
      </c>
      <c r="AR37" s="4">
        <f t="shared" si="8"/>
        <v>1.7393575104405983</v>
      </c>
      <c r="AS37" s="4">
        <f t="shared" si="8"/>
        <v>1.6234620701499978</v>
      </c>
      <c r="AT37" s="4">
        <f t="shared" si="8"/>
        <v>1.1587661060891321</v>
      </c>
      <c r="AU37" s="4">
        <f t="shared" si="8"/>
        <v>1.2933932070914409</v>
      </c>
      <c r="AV37" s="4">
        <f t="shared" si="8"/>
        <v>0</v>
      </c>
      <c r="AW37" s="4">
        <f t="shared" si="8"/>
        <v>0</v>
      </c>
      <c r="AY37" s="2">
        <f t="shared" si="51"/>
        <v>120.49733505678806</v>
      </c>
      <c r="AZ37" s="2">
        <f t="shared" si="9"/>
        <v>120.87724981284649</v>
      </c>
      <c r="BA37" s="2">
        <f t="shared" si="9"/>
        <v>120.16237833129397</v>
      </c>
      <c r="BB37" s="2">
        <f t="shared" si="9"/>
        <v>118.08460014663655</v>
      </c>
      <c r="BC37" s="2">
        <f t="shared" si="9"/>
        <v>117.66798243769149</v>
      </c>
      <c r="BD37" s="2">
        <f t="shared" si="9"/>
        <v>116.82937278110076</v>
      </c>
      <c r="BE37" s="2">
        <f t="shared" si="9"/>
        <v>118.20428442493429</v>
      </c>
      <c r="BF37" s="2" t="e">
        <f t="shared" si="9"/>
        <v>#N/A</v>
      </c>
      <c r="BG37" s="2" t="e">
        <f t="shared" si="9"/>
        <v>#N/A</v>
      </c>
      <c r="BH37" s="2">
        <f t="shared" si="9"/>
        <v>115.09064248955133</v>
      </c>
      <c r="BI37" s="2">
        <f t="shared" si="9"/>
        <v>115.86753792984652</v>
      </c>
      <c r="BJ37" s="2">
        <f t="shared" si="9"/>
        <v>117.10523389348559</v>
      </c>
      <c r="BK37" s="2">
        <f t="shared" si="9"/>
        <v>115.98960679290123</v>
      </c>
      <c r="BL37" s="2" t="e">
        <f t="shared" si="9"/>
        <v>#N/A</v>
      </c>
      <c r="BM37" s="2" t="e">
        <f t="shared" si="9"/>
        <v>#N/A</v>
      </c>
      <c r="BO37" s="2">
        <f t="shared" si="10"/>
        <v>122.351</v>
      </c>
      <c r="BP37" s="2">
        <f t="shared" si="11"/>
        <v>121.246</v>
      </c>
      <c r="BQ37" s="2">
        <f t="shared" si="12"/>
        <v>121.396</v>
      </c>
      <c r="BR37" s="2">
        <f t="shared" si="13"/>
        <v>118.98099999999999</v>
      </c>
      <c r="BS37" s="2">
        <f t="shared" si="14"/>
        <v>118.30800000000001</v>
      </c>
      <c r="BT37" s="2">
        <f t="shared" si="15"/>
        <v>118.86799999999999</v>
      </c>
      <c r="BU37" s="2">
        <f t="shared" si="16"/>
        <v>119.69799999999999</v>
      </c>
      <c r="BV37" s="2" t="str">
        <f t="shared" si="17"/>
        <v/>
      </c>
      <c r="BW37" s="2" t="str">
        <f t="shared" si="18"/>
        <v/>
      </c>
      <c r="BX37" s="2">
        <f t="shared" si="19"/>
        <v>116.83</v>
      </c>
      <c r="BY37" s="2">
        <f t="shared" si="20"/>
        <v>117.491</v>
      </c>
      <c r="BZ37" s="2">
        <f t="shared" si="21"/>
        <v>118.264</v>
      </c>
      <c r="CA37" s="2">
        <f t="shared" si="22"/>
        <v>117.283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120.42905416347524</v>
      </c>
      <c r="DL37" s="2">
        <f t="shared" si="41"/>
        <v>120.86393171812121</v>
      </c>
      <c r="DM37" s="2">
        <f t="shared" si="41"/>
        <v>120.00074797570848</v>
      </c>
      <c r="DN37" s="2">
        <f t="shared" si="41"/>
        <v>117.95350000000002</v>
      </c>
      <c r="DO37" s="2">
        <f t="shared" si="41"/>
        <v>117.45208283181967</v>
      </c>
      <c r="DP37" s="2">
        <f t="shared" si="41"/>
        <v>116.7628434183171</v>
      </c>
      <c r="DQ37" s="2">
        <f t="shared" si="41"/>
        <v>118.23774024024023</v>
      </c>
      <c r="DR37" s="2">
        <f t="shared" si="41"/>
        <v>115.82857936507939</v>
      </c>
      <c r="DS37" s="2">
        <f t="shared" si="41"/>
        <v>114.17504901960783</v>
      </c>
      <c r="DT37" s="2">
        <f t="shared" si="41"/>
        <v>115.07407349454718</v>
      </c>
      <c r="DU37" s="2">
        <f t="shared" si="41"/>
        <v>115.57487387387386</v>
      </c>
      <c r="DV37" s="2">
        <f t="shared" si="41"/>
        <v>116.95776594746714</v>
      </c>
      <c r="DW37" s="2">
        <f t="shared" si="41"/>
        <v>115.8600367472736</v>
      </c>
      <c r="DX37" s="2">
        <f t="shared" si="41"/>
        <v>121.14422827540109</v>
      </c>
      <c r="DY37" s="2">
        <f t="shared" si="41"/>
        <v>119.87435550611788</v>
      </c>
      <c r="EA37" s="2">
        <f t="shared" si="42"/>
        <v>122.5085951087482</v>
      </c>
      <c r="EB37" s="2">
        <f t="shared" si="42"/>
        <v>121.20506069626552</v>
      </c>
      <c r="EC37" s="2">
        <f t="shared" si="42"/>
        <v>124.32589727816148</v>
      </c>
      <c r="ED37" s="2">
        <f t="shared" si="42"/>
        <v>121.45625206662554</v>
      </c>
      <c r="EE37" s="2">
        <f t="shared" si="42"/>
        <v>123.29076993926306</v>
      </c>
      <c r="EF37" s="2">
        <f t="shared" si="42"/>
        <v>118.72362936458975</v>
      </c>
      <c r="EG37" s="2">
        <f t="shared" si="42"/>
        <v>117.24898743886745</v>
      </c>
      <c r="EH37" s="2">
        <f t="shared" si="42"/>
        <v>115.75181707650272</v>
      </c>
      <c r="EI37" s="2">
        <f t="shared" si="42"/>
        <v>113.466225584995</v>
      </c>
      <c r="EJ37" s="2">
        <f t="shared" si="42"/>
        <v>115.5462826738609</v>
      </c>
      <c r="EK37" s="2">
        <f t="shared" si="42"/>
        <v>124.22649160445133</v>
      </c>
      <c r="EL37" s="2">
        <f t="shared" si="42"/>
        <v>120.75840770002128</v>
      </c>
      <c r="EM37" s="2">
        <f t="shared" si="42"/>
        <v>119.66977608040199</v>
      </c>
      <c r="EN37" s="2">
        <f t="shared" si="42"/>
        <v>118.59538551647127</v>
      </c>
      <c r="EO37" s="2">
        <f t="shared" si="42"/>
        <v>120.14023853809579</v>
      </c>
      <c r="EQ37" s="2">
        <f t="shared" si="43"/>
        <v>120.01267072795866</v>
      </c>
      <c r="ER37" s="2">
        <f t="shared" si="43"/>
        <v>119.15138930860603</v>
      </c>
      <c r="ES37" s="2">
        <f t="shared" si="43"/>
        <v>121.65901824314155</v>
      </c>
      <c r="ET37" s="2">
        <f t="shared" si="43"/>
        <v>121.03197666195797</v>
      </c>
      <c r="EU37" s="2">
        <f t="shared" si="43"/>
        <v>120.85128725960857</v>
      </c>
      <c r="EV37" s="2">
        <f t="shared" si="43"/>
        <v>116.79595685724307</v>
      </c>
      <c r="EW37" s="2">
        <f t="shared" si="43"/>
        <v>116.00650863713624</v>
      </c>
      <c r="EX37" s="2">
        <f t="shared" si="43"/>
        <v>113.64589205730636</v>
      </c>
      <c r="EY37" s="2">
        <f t="shared" si="43"/>
        <v>113.77928608703473</v>
      </c>
      <c r="EZ37" s="2">
        <f t="shared" si="43"/>
        <v>114.82071125936871</v>
      </c>
      <c r="FA37" s="2">
        <f t="shared" si="43"/>
        <v>120.79085972309886</v>
      </c>
      <c r="FB37" s="2">
        <f t="shared" si="43"/>
        <v>119.48754031054206</v>
      </c>
      <c r="FC37" s="2">
        <f t="shared" si="43"/>
        <v>119.17359208592819</v>
      </c>
      <c r="FD37" s="2">
        <f t="shared" si="43"/>
        <v>116.89656023271094</v>
      </c>
      <c r="FE37" s="2">
        <f t="shared" si="43"/>
        <v>122.15382963779535</v>
      </c>
      <c r="FG37" s="2">
        <f t="shared" si="44"/>
        <v>3.2841188627978773E-2</v>
      </c>
      <c r="FH37" s="2">
        <f t="shared" si="44"/>
        <v>3.907974252651112E-2</v>
      </c>
      <c r="FI37" s="2">
        <f t="shared" si="44"/>
        <v>3.7373809975566399E-2</v>
      </c>
      <c r="FJ37" s="2">
        <f t="shared" si="44"/>
        <v>3.7428508057898088E-2</v>
      </c>
      <c r="FK37" s="2">
        <f t="shared" si="44"/>
        <v>3.6979979126600122E-2</v>
      </c>
      <c r="FL37" s="2">
        <f t="shared" si="44"/>
        <v>3.39360243178971E-2</v>
      </c>
      <c r="FM37" s="2">
        <f t="shared" si="44"/>
        <v>3.3827738818370069E-2</v>
      </c>
      <c r="FN37" s="2">
        <f t="shared" si="44"/>
        <v>3.1547142811078406E-2</v>
      </c>
      <c r="FO37" s="2">
        <f t="shared" si="44"/>
        <v>3.2374205803881277E-2</v>
      </c>
      <c r="FP37" s="2">
        <f t="shared" si="44"/>
        <v>3.5100888939858133E-2</v>
      </c>
      <c r="FQ37" s="2">
        <f t="shared" si="44"/>
        <v>3.3830691080446347E-2</v>
      </c>
      <c r="FR37" s="2">
        <f t="shared" si="44"/>
        <v>3.8803219915140331E-2</v>
      </c>
      <c r="FS37" s="2">
        <f t="shared" si="44"/>
        <v>3.4010975534517852E-2</v>
      </c>
      <c r="FT37" s="2">
        <f t="shared" si="44"/>
        <v>2.8333412253024871E-2</v>
      </c>
      <c r="FU37" s="2">
        <f t="shared" si="44"/>
        <v>2.5807646562494839E-2</v>
      </c>
      <c r="FW37" s="2">
        <f t="shared" si="53"/>
        <v>5.4902025860572969E-6</v>
      </c>
      <c r="FX37" s="2">
        <f t="shared" si="45"/>
        <v>6.3972790472364192E-6</v>
      </c>
      <c r="FY37" s="2">
        <f t="shared" si="45"/>
        <v>6.3567038952740464E-6</v>
      </c>
      <c r="FZ37" s="2">
        <f t="shared" si="45"/>
        <v>6.2160425878577935E-6</v>
      </c>
      <c r="GA37" s="2">
        <f t="shared" si="45"/>
        <v>6.1166608476277626E-6</v>
      </c>
      <c r="GB37" s="2">
        <f t="shared" si="45"/>
        <v>6.1819480248689709E-6</v>
      </c>
      <c r="GC37" s="2">
        <f t="shared" si="45"/>
        <v>6.876403174630925E-6</v>
      </c>
      <c r="GD37" s="2">
        <f t="shared" si="45"/>
        <v>6.737184791767998E-6</v>
      </c>
      <c r="GE37" s="2">
        <f t="shared" si="45"/>
        <v>8.352703560498522E-6</v>
      </c>
      <c r="GF37" s="2">
        <f t="shared" si="45"/>
        <v>8.2238015610171736E-6</v>
      </c>
      <c r="GG37" s="2">
        <f t="shared" si="45"/>
        <v>7.6116468557632338E-6</v>
      </c>
      <c r="GH37" s="2">
        <f t="shared" si="45"/>
        <v>7.2326386354283146E-6</v>
      </c>
      <c r="GI37" s="2">
        <f t="shared" si="45"/>
        <v>5.8559411908111957E-6</v>
      </c>
      <c r="GJ37" s="2">
        <f t="shared" si="45"/>
        <v>4.2696361993782149E-6</v>
      </c>
      <c r="GK37" s="2">
        <f t="shared" si="45"/>
        <v>4.2081522839465318E-6</v>
      </c>
      <c r="GM37" s="86">
        <f t="shared" si="54"/>
        <v>5.1402575233920744E-15</v>
      </c>
      <c r="GN37" s="86">
        <f t="shared" si="46"/>
        <v>1.9173282230160356E-12</v>
      </c>
      <c r="GO37" s="86">
        <f t="shared" si="46"/>
        <v>2.2331893664203556E-13</v>
      </c>
      <c r="GP37" s="86">
        <f t="shared" si="46"/>
        <v>1.8266650771556886E-13</v>
      </c>
      <c r="GQ37" s="86">
        <f t="shared" si="46"/>
        <v>5.7737811646607106E-14</v>
      </c>
      <c r="GR37" s="86">
        <f t="shared" si="46"/>
        <v>1.7910467428405493E-14</v>
      </c>
      <c r="GS37" s="86">
        <f t="shared" si="46"/>
        <v>1.8098933683467571E-15</v>
      </c>
      <c r="GT37" s="86">
        <f t="shared" si="46"/>
        <v>8.9348560994505648E-16</v>
      </c>
      <c r="GU37" s="86">
        <f t="shared" si="46"/>
        <v>2.5260489799711175E-16</v>
      </c>
      <c r="GV37" s="86">
        <f t="shared" si="46"/>
        <v>5.5008999212608055E-15</v>
      </c>
      <c r="GW37" s="86">
        <f t="shared" si="46"/>
        <v>2.4153131133309668E-15</v>
      </c>
      <c r="GX37" s="86">
        <f t="shared" si="46"/>
        <v>3.2601839044248807E-13</v>
      </c>
      <c r="GY37" s="86">
        <f t="shared" si="46"/>
        <v>5.0165979554501839E-15</v>
      </c>
      <c r="GZ37" s="86">
        <f t="shared" si="46"/>
        <v>1.9594006393977007E-18</v>
      </c>
      <c r="HA37" s="86">
        <f t="shared" si="46"/>
        <v>9.9920309325654052E-22</v>
      </c>
      <c r="HC37" s="86">
        <f t="shared" si="58"/>
        <v>1.0287719211699478E-31</v>
      </c>
      <c r="HD37" s="86">
        <f t="shared" si="47"/>
        <v>2.6254359736436644E-28</v>
      </c>
      <c r="HE37" s="86">
        <f t="shared" si="47"/>
        <v>7.5768939660537878E-32</v>
      </c>
      <c r="HF37" s="86">
        <f t="shared" si="47"/>
        <v>1.568911594452057E-32</v>
      </c>
      <c r="HG37" s="86">
        <f t="shared" si="47"/>
        <v>5.4337043847252548E-34</v>
      </c>
      <c r="HH37" s="86">
        <f t="shared" si="47"/>
        <v>2.5298823051634237E-35</v>
      </c>
      <c r="HI37" s="86">
        <f t="shared" si="47"/>
        <v>9.088102772457408E-37</v>
      </c>
      <c r="HJ37" s="86">
        <f t="shared" si="47"/>
        <v>2.5650568736112029E-34</v>
      </c>
      <c r="HK37" s="86">
        <f t="shared" si="47"/>
        <v>1.0107248214890132E-37</v>
      </c>
      <c r="HL37" s="86">
        <f t="shared" si="47"/>
        <v>5.2260470988288537E-37</v>
      </c>
      <c r="HM37" s="86">
        <f t="shared" si="47"/>
        <v>2.0835092357816408E-36</v>
      </c>
      <c r="HN37" s="86">
        <f t="shared" si="47"/>
        <v>3.5887611927382075E-34</v>
      </c>
      <c r="HO37" s="86">
        <f t="shared" si="47"/>
        <v>1.397568470487946E-36</v>
      </c>
      <c r="HP37" s="86">
        <f t="shared" si="47"/>
        <v>1.6508891685226007E-39</v>
      </c>
      <c r="HQ37" s="86">
        <f t="shared" si="47"/>
        <v>6.2023374341191527E-49</v>
      </c>
      <c r="HS37" s="86">
        <f t="shared" si="55"/>
        <v>8.8252548605353095E-90</v>
      </c>
      <c r="HT37" s="86">
        <f t="shared" si="48"/>
        <v>4.8413640102488403E-79</v>
      </c>
      <c r="HU37" s="86">
        <f t="shared" si="48"/>
        <v>5.3185119426035428E-90</v>
      </c>
      <c r="HV37" s="86">
        <f t="shared" si="48"/>
        <v>2.6077891181854404E-92</v>
      </c>
      <c r="HW37" s="86">
        <f t="shared" si="48"/>
        <v>2.9058739921588061E-96</v>
      </c>
      <c r="HX37" s="86">
        <f t="shared" si="48"/>
        <v>5.6318004333109925E-100</v>
      </c>
      <c r="HY37" s="86">
        <f t="shared" si="48"/>
        <v>9.7455481076582784E-105</v>
      </c>
      <c r="HZ37" s="86">
        <f t="shared" si="48"/>
        <v>5.1076389921949586E-96</v>
      </c>
      <c r="IA37" s="86">
        <f t="shared" si="48"/>
        <v>2.1677233552542642E-106</v>
      </c>
      <c r="IB37" s="86">
        <f t="shared" si="48"/>
        <v>4.5386512082624259E-104</v>
      </c>
      <c r="IC37" s="86">
        <f t="shared" si="48"/>
        <v>3.5522094160584396E-102</v>
      </c>
      <c r="ID37" s="86">
        <f t="shared" si="48"/>
        <v>5.5509391223748161E-97</v>
      </c>
      <c r="IE37" s="86">
        <f t="shared" si="48"/>
        <v>1.2236737854502003E-104</v>
      </c>
      <c r="IF37" s="86">
        <f t="shared" si="48"/>
        <v>2.0660345673317286E-98</v>
      </c>
      <c r="IG37" s="86">
        <f t="shared" si="48"/>
        <v>4.8743785596124602E-73</v>
      </c>
      <c r="II37" s="86">
        <f t="shared" si="56"/>
        <v>0</v>
      </c>
      <c r="IJ37" s="86">
        <f t="shared" si="49"/>
        <v>1.2484727868707532E-304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5.0162361809053544E-258</v>
      </c>
      <c r="IW37" s="86">
        <f t="shared" si="49"/>
        <v>5.6525201508787081E-212</v>
      </c>
      <c r="IY37" s="86">
        <f t="shared" si="57"/>
        <v>5.1402575233920744E-15</v>
      </c>
      <c r="IZ37" s="86">
        <f t="shared" si="50"/>
        <v>1.917328223016036E-12</v>
      </c>
      <c r="JA37" s="86">
        <f t="shared" si="50"/>
        <v>2.2331893664203556E-13</v>
      </c>
      <c r="JB37" s="86">
        <f t="shared" si="50"/>
        <v>1.8266650771556886E-13</v>
      </c>
      <c r="JC37" s="86">
        <f t="shared" si="50"/>
        <v>5.7737811646607106E-14</v>
      </c>
      <c r="JD37" s="86">
        <f t="shared" si="50"/>
        <v>1.7910467428405493E-14</v>
      </c>
      <c r="JE37" s="86">
        <f t="shared" si="50"/>
        <v>1.8098933683467571E-15</v>
      </c>
      <c r="JF37" s="86">
        <f t="shared" si="50"/>
        <v>8.9348560994505648E-16</v>
      </c>
      <c r="JG37" s="86">
        <f t="shared" si="50"/>
        <v>2.5260489799711175E-16</v>
      </c>
      <c r="JH37" s="86">
        <f t="shared" si="50"/>
        <v>5.5008999212608055E-15</v>
      </c>
      <c r="JI37" s="86">
        <f t="shared" si="50"/>
        <v>2.4153131133309668E-15</v>
      </c>
      <c r="JJ37" s="86">
        <f t="shared" si="50"/>
        <v>3.2601839044248807E-13</v>
      </c>
      <c r="JK37" s="86">
        <f t="shared" si="50"/>
        <v>5.0165979554501839E-15</v>
      </c>
      <c r="JL37" s="86">
        <f t="shared" si="50"/>
        <v>1.9594006393977007E-18</v>
      </c>
      <c r="JM37" s="86">
        <f t="shared" si="50"/>
        <v>9.9920309325654052E-22</v>
      </c>
    </row>
    <row r="38" spans="2:273" x14ac:dyDescent="0.25">
      <c r="B38" s="2">
        <v>11</v>
      </c>
      <c r="C38" s="37">
        <v>122.386</v>
      </c>
      <c r="D38" s="37">
        <v>121.526</v>
      </c>
      <c r="E38" s="37">
        <v>121.057</v>
      </c>
      <c r="F38" s="37">
        <v>119.358</v>
      </c>
      <c r="G38" s="37">
        <v>117.673</v>
      </c>
      <c r="H38" s="37">
        <v>118.736</v>
      </c>
      <c r="I38" s="37">
        <v>119.623</v>
      </c>
      <c r="J38" s="37">
        <v>117.47199999999999</v>
      </c>
      <c r="K38" s="37">
        <v>116.09399999999999</v>
      </c>
      <c r="L38" s="37">
        <v>116.58499999999999</v>
      </c>
      <c r="M38" s="37">
        <v>117.81100000000001</v>
      </c>
      <c r="N38" s="37">
        <v>117.83</v>
      </c>
      <c r="O38" s="37">
        <v>116.98099999999999</v>
      </c>
      <c r="P38" s="37">
        <v>122.774</v>
      </c>
      <c r="Q38" s="37">
        <v>122.13200000000001</v>
      </c>
      <c r="S38" s="4">
        <f t="shared" si="7"/>
        <v>120.50672241536601</v>
      </c>
      <c r="T38" s="4">
        <f t="shared" si="7"/>
        <v>120.85916514780445</v>
      </c>
      <c r="U38" s="4">
        <f t="shared" si="7"/>
        <v>120.1902388366905</v>
      </c>
      <c r="V38" s="4">
        <f t="shared" si="7"/>
        <v>118.09449072300994</v>
      </c>
      <c r="W38" s="4">
        <f t="shared" si="7"/>
        <v>117.66385930364429</v>
      </c>
      <c r="X38" s="4">
        <f t="shared" si="7"/>
        <v>116.81014140855977</v>
      </c>
      <c r="Y38" s="4">
        <f t="shared" si="7"/>
        <v>118.17747718480074</v>
      </c>
      <c r="Z38" s="4">
        <f t="shared" si="7"/>
        <v>115.83294028351521</v>
      </c>
      <c r="AA38" s="4" t="e">
        <f t="shared" si="7"/>
        <v>#N/A</v>
      </c>
      <c r="AB38" s="4">
        <f t="shared" si="7"/>
        <v>115.09133955978896</v>
      </c>
      <c r="AC38" s="4">
        <f t="shared" si="7"/>
        <v>115.90633376031171</v>
      </c>
      <c r="AD38" s="4">
        <f t="shared" si="7"/>
        <v>117.04826485163331</v>
      </c>
      <c r="AE38" s="4">
        <f t="shared" si="7"/>
        <v>116.0309756772923</v>
      </c>
      <c r="AF38" s="4" t="e">
        <f t="shared" si="7"/>
        <v>#N/A</v>
      </c>
      <c r="AG38" s="4" t="e">
        <f t="shared" si="7"/>
        <v>#N/A</v>
      </c>
      <c r="AI38" s="4">
        <f t="shared" si="8"/>
        <v>1.8792775846339822</v>
      </c>
      <c r="AJ38" s="4">
        <f t="shared" si="8"/>
        <v>0.66683485219554939</v>
      </c>
      <c r="AK38" s="4">
        <f t="shared" si="8"/>
        <v>0.86676116330950492</v>
      </c>
      <c r="AL38" s="4">
        <f t="shared" si="8"/>
        <v>1.2635092769900638</v>
      </c>
      <c r="AM38" s="4">
        <f t="shared" si="8"/>
        <v>9.1406963557147947E-3</v>
      </c>
      <c r="AN38" s="4">
        <f t="shared" si="8"/>
        <v>1.9258585914402317</v>
      </c>
      <c r="AO38" s="4">
        <f t="shared" si="8"/>
        <v>1.4455228151992685</v>
      </c>
      <c r="AP38" s="4">
        <f t="shared" si="8"/>
        <v>1.6390597164847804</v>
      </c>
      <c r="AQ38" s="4">
        <f t="shared" si="8"/>
        <v>0</v>
      </c>
      <c r="AR38" s="4">
        <f t="shared" si="8"/>
        <v>1.4936604402110305</v>
      </c>
      <c r="AS38" s="4">
        <f t="shared" si="8"/>
        <v>1.9046662396882965</v>
      </c>
      <c r="AT38" s="4">
        <f t="shared" si="8"/>
        <v>0.78173514836669256</v>
      </c>
      <c r="AU38" s="4">
        <f t="shared" si="8"/>
        <v>0.95002432270769077</v>
      </c>
      <c r="AV38" s="4">
        <f t="shared" si="8"/>
        <v>0</v>
      </c>
      <c r="AW38" s="4">
        <f t="shared" si="8"/>
        <v>0</v>
      </c>
      <c r="AY38" s="2">
        <f t="shared" si="51"/>
        <v>120.50672241534303</v>
      </c>
      <c r="AZ38" s="2">
        <f t="shared" si="9"/>
        <v>120.85916514180892</v>
      </c>
      <c r="BA38" s="2">
        <f t="shared" si="9"/>
        <v>120.19023883583435</v>
      </c>
      <c r="BB38" s="2">
        <f t="shared" si="9"/>
        <v>118.09449072230591</v>
      </c>
      <c r="BC38" s="2">
        <f t="shared" si="9"/>
        <v>117.66385930340925</v>
      </c>
      <c r="BD38" s="2">
        <f t="shared" si="9"/>
        <v>116.81014140848352</v>
      </c>
      <c r="BE38" s="2">
        <f t="shared" si="9"/>
        <v>118.17747718479171</v>
      </c>
      <c r="BF38" s="2">
        <f t="shared" si="9"/>
        <v>115.83294028351069</v>
      </c>
      <c r="BG38" s="2" t="e">
        <f t="shared" si="9"/>
        <v>#N/A</v>
      </c>
      <c r="BH38" s="2">
        <f t="shared" si="9"/>
        <v>115.09133955976363</v>
      </c>
      <c r="BI38" s="2">
        <f t="shared" si="9"/>
        <v>115.90633376030051</v>
      </c>
      <c r="BJ38" s="2">
        <f t="shared" si="9"/>
        <v>117.04826485048849</v>
      </c>
      <c r="BK38" s="2">
        <f t="shared" si="9"/>
        <v>116.03097567726947</v>
      </c>
      <c r="BL38" s="2" t="e">
        <f t="shared" si="9"/>
        <v>#N/A</v>
      </c>
      <c r="BM38" s="2" t="e">
        <f t="shared" si="9"/>
        <v>#N/A</v>
      </c>
      <c r="BO38" s="2">
        <f t="shared" si="10"/>
        <v>122.386</v>
      </c>
      <c r="BP38" s="2">
        <f t="shared" si="11"/>
        <v>121.526</v>
      </c>
      <c r="BQ38" s="2">
        <f t="shared" si="12"/>
        <v>121.057</v>
      </c>
      <c r="BR38" s="2">
        <f t="shared" si="13"/>
        <v>119.358</v>
      </c>
      <c r="BS38" s="2">
        <f t="shared" si="14"/>
        <v>117.673</v>
      </c>
      <c r="BT38" s="2">
        <f t="shared" si="15"/>
        <v>118.736</v>
      </c>
      <c r="BU38" s="2">
        <f t="shared" si="16"/>
        <v>119.623</v>
      </c>
      <c r="BV38" s="2">
        <f t="shared" si="17"/>
        <v>117.47199999999999</v>
      </c>
      <c r="BW38" s="2" t="str">
        <f t="shared" si="18"/>
        <v/>
      </c>
      <c r="BX38" s="2">
        <f t="shared" si="19"/>
        <v>116.58499999999999</v>
      </c>
      <c r="BY38" s="2">
        <f t="shared" si="20"/>
        <v>117.81100000000001</v>
      </c>
      <c r="BZ38" s="2">
        <f t="shared" si="21"/>
        <v>117.83</v>
      </c>
      <c r="CA38" s="2">
        <f t="shared" si="22"/>
        <v>116.98099999999999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120.43830670751726</v>
      </c>
      <c r="DL38" s="2">
        <f t="shared" si="41"/>
        <v>120.85077451854256</v>
      </c>
      <c r="DM38" s="2">
        <f t="shared" si="41"/>
        <v>120.02194939271253</v>
      </c>
      <c r="DN38" s="2">
        <f t="shared" si="41"/>
        <v>117.95801538461539</v>
      </c>
      <c r="DO38" s="2">
        <f t="shared" si="41"/>
        <v>117.43506050990261</v>
      </c>
      <c r="DP38" s="2">
        <f t="shared" si="41"/>
        <v>116.74284812342707</v>
      </c>
      <c r="DQ38" s="2">
        <f t="shared" si="41"/>
        <v>118.21909635349634</v>
      </c>
      <c r="DR38" s="2">
        <f t="shared" si="41"/>
        <v>115.8412717717718</v>
      </c>
      <c r="DS38" s="2">
        <f t="shared" si="41"/>
        <v>114.19556974789914</v>
      </c>
      <c r="DT38" s="2">
        <f t="shared" si="41"/>
        <v>115.07829492650545</v>
      </c>
      <c r="DU38" s="2">
        <f t="shared" si="41"/>
        <v>115.59509536679535</v>
      </c>
      <c r="DV38" s="2">
        <f t="shared" si="41"/>
        <v>116.89210450281422</v>
      </c>
      <c r="DW38" s="2">
        <f t="shared" si="41"/>
        <v>115.89682313892841</v>
      </c>
      <c r="DX38" s="2">
        <f t="shared" si="41"/>
        <v>121.00116978609628</v>
      </c>
      <c r="DY38" s="2">
        <f t="shared" si="41"/>
        <v>119.79034037819797</v>
      </c>
      <c r="EA38" s="2">
        <f t="shared" si="42"/>
        <v>122.34466783953602</v>
      </c>
      <c r="EB38" s="2">
        <f t="shared" si="42"/>
        <v>121.04766007297869</v>
      </c>
      <c r="EC38" s="2">
        <f t="shared" si="42"/>
        <v>124.14387447043121</v>
      </c>
      <c r="ED38" s="2">
        <f t="shared" si="42"/>
        <v>121.2955531770512</v>
      </c>
      <c r="EE38" s="2">
        <f t="shared" si="42"/>
        <v>123.09829426913214</v>
      </c>
      <c r="EF38" s="2">
        <f t="shared" si="42"/>
        <v>118.55758544108575</v>
      </c>
      <c r="EG38" s="2">
        <f t="shared" si="42"/>
        <v>117.09361371085372</v>
      </c>
      <c r="EH38" s="2">
        <f t="shared" si="42"/>
        <v>115.60012609289616</v>
      </c>
      <c r="EI38" s="2">
        <f t="shared" si="42"/>
        <v>113.35296042368509</v>
      </c>
      <c r="EJ38" s="2">
        <f t="shared" si="42"/>
        <v>115.41854436450838</v>
      </c>
      <c r="EK38" s="2">
        <f t="shared" si="42"/>
        <v>124.01364096351598</v>
      </c>
      <c r="EL38" s="2">
        <f t="shared" si="42"/>
        <v>120.57639226351455</v>
      </c>
      <c r="EM38" s="2">
        <f t="shared" si="42"/>
        <v>119.50603798994973</v>
      </c>
      <c r="EN38" s="2">
        <f t="shared" si="42"/>
        <v>118.44705880513682</v>
      </c>
      <c r="EO38" s="2">
        <f t="shared" si="42"/>
        <v>120.00008384385714</v>
      </c>
      <c r="EQ38" s="2">
        <f t="shared" si="43"/>
        <v>119.87540751012996</v>
      </c>
      <c r="ER38" s="2">
        <f t="shared" si="43"/>
        <v>119.01609808675799</v>
      </c>
      <c r="ES38" s="2">
        <f t="shared" si="43"/>
        <v>121.50576583357407</v>
      </c>
      <c r="ET38" s="2">
        <f t="shared" si="43"/>
        <v>120.87586170112581</v>
      </c>
      <c r="EU38" s="2">
        <f t="shared" si="43"/>
        <v>120.68524711076851</v>
      </c>
      <c r="EV38" s="2">
        <f t="shared" si="43"/>
        <v>116.65076509996493</v>
      </c>
      <c r="EW38" s="2">
        <f t="shared" si="43"/>
        <v>115.86464032744807</v>
      </c>
      <c r="EX38" s="2">
        <f t="shared" si="43"/>
        <v>113.51701168606164</v>
      </c>
      <c r="EY38" s="2">
        <f t="shared" si="43"/>
        <v>113.66257268476895</v>
      </c>
      <c r="EZ38" s="2">
        <f t="shared" si="43"/>
        <v>114.70081014251026</v>
      </c>
      <c r="FA38" s="2">
        <f t="shared" si="43"/>
        <v>120.61508971597273</v>
      </c>
      <c r="FB38" s="2">
        <f t="shared" si="43"/>
        <v>119.31931805207377</v>
      </c>
      <c r="FC38" s="2">
        <f t="shared" si="43"/>
        <v>119.01509018788046</v>
      </c>
      <c r="FD38" s="2">
        <f t="shared" si="43"/>
        <v>116.76581743559272</v>
      </c>
      <c r="FE38" s="2">
        <f t="shared" si="43"/>
        <v>121.99104046039479</v>
      </c>
      <c r="FG38" s="2">
        <f t="shared" si="44"/>
        <v>3.5895912551809656E-2</v>
      </c>
      <c r="FH38" s="2">
        <f t="shared" si="44"/>
        <v>4.2689132914985051E-2</v>
      </c>
      <c r="FI38" s="2">
        <f t="shared" si="44"/>
        <v>4.0832336231396441E-2</v>
      </c>
      <c r="FJ38" s="2">
        <f t="shared" si="44"/>
        <v>4.089188098857087E-2</v>
      </c>
      <c r="FK38" s="2">
        <f t="shared" si="44"/>
        <v>4.0403590424514454E-2</v>
      </c>
      <c r="FL38" s="2">
        <f t="shared" si="44"/>
        <v>3.708867918784816E-2</v>
      </c>
      <c r="FM38" s="2">
        <f t="shared" si="44"/>
        <v>3.6970718950780301E-2</v>
      </c>
      <c r="FN38" s="2">
        <f t="shared" si="44"/>
        <v>3.4485792889486666E-2</v>
      </c>
      <c r="FO38" s="2">
        <f t="shared" si="44"/>
        <v>3.5387082591501529E-2</v>
      </c>
      <c r="FP38" s="2">
        <f t="shared" si="44"/>
        <v>3.8357462972981954E-2</v>
      </c>
      <c r="FQ38" s="2">
        <f t="shared" si="44"/>
        <v>3.6973935014458705E-2</v>
      </c>
      <c r="FR38" s="2">
        <f t="shared" si="44"/>
        <v>4.2388197380482877E-2</v>
      </c>
      <c r="FS38" s="2">
        <f t="shared" si="44"/>
        <v>3.7170325461190264E-2</v>
      </c>
      <c r="FT38" s="2">
        <f t="shared" si="44"/>
        <v>3.0982276953080774E-2</v>
      </c>
      <c r="FU38" s="2">
        <f t="shared" si="44"/>
        <v>2.822723944644856E-2</v>
      </c>
      <c r="FW38" s="2">
        <f t="shared" si="53"/>
        <v>6.0198842393793207E-6</v>
      </c>
      <c r="FX38" s="2">
        <f t="shared" si="45"/>
        <v>7.0144726606202956E-6</v>
      </c>
      <c r="FY38" s="2">
        <f t="shared" si="45"/>
        <v>6.9699829459321238E-6</v>
      </c>
      <c r="FZ38" s="2">
        <f t="shared" si="45"/>
        <v>6.8157510763919035E-6</v>
      </c>
      <c r="GA38" s="2">
        <f t="shared" si="45"/>
        <v>6.7067812947912101E-6</v>
      </c>
      <c r="GB38" s="2">
        <f t="shared" si="45"/>
        <v>6.7783671761838609E-6</v>
      </c>
      <c r="GC38" s="2">
        <f t="shared" si="45"/>
        <v>7.539821146782027E-6</v>
      </c>
      <c r="GD38" s="2">
        <f t="shared" si="45"/>
        <v>7.3871714259629225E-6</v>
      </c>
      <c r="GE38" s="2">
        <f t="shared" si="45"/>
        <v>9.1585499524821638E-6</v>
      </c>
      <c r="GF38" s="2">
        <f t="shared" si="45"/>
        <v>9.0172119466494961E-6</v>
      </c>
      <c r="GG38" s="2">
        <f t="shared" si="45"/>
        <v>8.3459986851356595E-6</v>
      </c>
      <c r="GH38" s="2">
        <f t="shared" si="45"/>
        <v>7.9304250305433622E-6</v>
      </c>
      <c r="GI38" s="2">
        <f t="shared" si="45"/>
        <v>6.4209082059965942E-6</v>
      </c>
      <c r="GJ38" s="2">
        <f t="shared" si="45"/>
        <v>4.681561069621404E-6</v>
      </c>
      <c r="GK38" s="2">
        <f t="shared" si="45"/>
        <v>4.6141453520778514E-6</v>
      </c>
      <c r="GM38" s="86">
        <f t="shared" si="54"/>
        <v>1.6098062780790783E-14</v>
      </c>
      <c r="GN38" s="86">
        <f t="shared" si="46"/>
        <v>4.8540929182588945E-12</v>
      </c>
      <c r="GO38" s="86">
        <f t="shared" si="46"/>
        <v>6.1556650424722133E-13</v>
      </c>
      <c r="GP38" s="86">
        <f t="shared" si="46"/>
        <v>5.0841697604661989E-13</v>
      </c>
      <c r="GQ38" s="86">
        <f t="shared" si="46"/>
        <v>1.6876163921861963E-13</v>
      </c>
      <c r="GR38" s="86">
        <f t="shared" si="46"/>
        <v>5.3635027116814919E-14</v>
      </c>
      <c r="GS38" s="86">
        <f t="shared" si="46"/>
        <v>6.0035875209897284E-15</v>
      </c>
      <c r="GT38" s="86">
        <f t="shared" si="46"/>
        <v>2.9824341828147353E-15</v>
      </c>
      <c r="GU38" s="86">
        <f t="shared" si="46"/>
        <v>9.0075755427030042E-16</v>
      </c>
      <c r="GV38" s="86">
        <f t="shared" si="46"/>
        <v>1.7582862635691341E-14</v>
      </c>
      <c r="GW38" s="86">
        <f t="shared" si="46"/>
        <v>7.908171462798289E-15</v>
      </c>
      <c r="GX38" s="86">
        <f t="shared" si="46"/>
        <v>8.9386383714339032E-13</v>
      </c>
      <c r="GY38" s="86">
        <f t="shared" si="46"/>
        <v>1.5921769317918452E-14</v>
      </c>
      <c r="GZ38" s="86">
        <f t="shared" si="46"/>
        <v>8.217765071039642E-18</v>
      </c>
      <c r="HA38" s="86">
        <f t="shared" si="46"/>
        <v>5.5892358065880542E-21</v>
      </c>
      <c r="HC38" s="86">
        <f t="shared" si="58"/>
        <v>6.6318484472398571E-31</v>
      </c>
      <c r="HD38" s="86">
        <f t="shared" si="47"/>
        <v>1.3815649868565547E-27</v>
      </c>
      <c r="HE38" s="86">
        <f t="shared" si="47"/>
        <v>4.9955667643280092E-31</v>
      </c>
      <c r="HF38" s="86">
        <f t="shared" si="47"/>
        <v>1.0791878669714321E-31</v>
      </c>
      <c r="HG38" s="86">
        <f t="shared" si="47"/>
        <v>4.1422021820497565E-33</v>
      </c>
      <c r="HH38" s="86">
        <f t="shared" si="47"/>
        <v>2.0569148363017153E-34</v>
      </c>
      <c r="HI38" s="86">
        <f t="shared" si="47"/>
        <v>8.3455500805781745E-36</v>
      </c>
      <c r="HJ38" s="86">
        <f t="shared" si="47"/>
        <v>1.9791675610489735E-33</v>
      </c>
      <c r="HK38" s="86">
        <f t="shared" si="47"/>
        <v>1.0044390353943458E-36</v>
      </c>
      <c r="HL38" s="86">
        <f t="shared" si="47"/>
        <v>4.9810011616113826E-36</v>
      </c>
      <c r="HM38" s="86">
        <f t="shared" si="47"/>
        <v>1.8892741107326844E-35</v>
      </c>
      <c r="HN38" s="86">
        <f t="shared" si="47"/>
        <v>2.8310105510274361E-33</v>
      </c>
      <c r="HO38" s="86">
        <f t="shared" si="47"/>
        <v>1.2414416277963301E-35</v>
      </c>
      <c r="HP38" s="86">
        <f t="shared" si="47"/>
        <v>1.7078005554797306E-38</v>
      </c>
      <c r="HQ38" s="86">
        <f t="shared" si="47"/>
        <v>1.178522832741534E-47</v>
      </c>
      <c r="HS38" s="86">
        <f t="shared" si="55"/>
        <v>3.7695766624296359E-88</v>
      </c>
      <c r="HT38" s="86">
        <f t="shared" si="48"/>
        <v>1.3485574947862104E-77</v>
      </c>
      <c r="HU38" s="86">
        <f t="shared" si="48"/>
        <v>2.368853950228951E-88</v>
      </c>
      <c r="HV38" s="86">
        <f t="shared" si="48"/>
        <v>1.2739723454889572E-90</v>
      </c>
      <c r="HW38" s="86">
        <f t="shared" si="48"/>
        <v>1.7357322753650277E-94</v>
      </c>
      <c r="HX38" s="86">
        <f t="shared" si="48"/>
        <v>3.817729746817381E-98</v>
      </c>
      <c r="HY38" s="86">
        <f t="shared" si="48"/>
        <v>8.5490190883522015E-103</v>
      </c>
      <c r="HZ38" s="86">
        <f t="shared" si="48"/>
        <v>3.0464721394021018E-94</v>
      </c>
      <c r="IA38" s="86">
        <f t="shared" si="48"/>
        <v>2.1759466140277498E-104</v>
      </c>
      <c r="IB38" s="86">
        <f t="shared" si="48"/>
        <v>4.1647442594095368E-102</v>
      </c>
      <c r="IC38" s="86">
        <f t="shared" si="48"/>
        <v>2.9385580622398565E-100</v>
      </c>
      <c r="ID38" s="86">
        <f t="shared" si="48"/>
        <v>3.5679335950140973E-95</v>
      </c>
      <c r="IE38" s="86">
        <f t="shared" si="48"/>
        <v>1.0134034731125389E-102</v>
      </c>
      <c r="IF38" s="86">
        <f t="shared" si="48"/>
        <v>1.2514779849898743E-96</v>
      </c>
      <c r="IG38" s="86">
        <f t="shared" si="48"/>
        <v>9.7319331702956421E-72</v>
      </c>
      <c r="II38" s="86">
        <f t="shared" si="56"/>
        <v>0</v>
      </c>
      <c r="IJ38" s="86">
        <f t="shared" si="49"/>
        <v>5.4565963786293838E-300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3.151456349630005E-254</v>
      </c>
      <c r="IW38" s="86">
        <f t="shared" si="49"/>
        <v>7.3083575907382328E-209</v>
      </c>
      <c r="IY38" s="86">
        <f t="shared" si="57"/>
        <v>1.6098062780790783E-14</v>
      </c>
      <c r="IZ38" s="86">
        <f t="shared" si="50"/>
        <v>4.8540929182588961E-12</v>
      </c>
      <c r="JA38" s="86">
        <f t="shared" si="50"/>
        <v>6.1556650424722133E-13</v>
      </c>
      <c r="JB38" s="86">
        <f t="shared" si="50"/>
        <v>5.0841697604661989E-13</v>
      </c>
      <c r="JC38" s="86">
        <f t="shared" si="50"/>
        <v>1.6876163921861963E-13</v>
      </c>
      <c r="JD38" s="86">
        <f t="shared" si="50"/>
        <v>5.3635027116814919E-14</v>
      </c>
      <c r="JE38" s="86">
        <f t="shared" si="50"/>
        <v>6.0035875209897284E-15</v>
      </c>
      <c r="JF38" s="86">
        <f t="shared" si="50"/>
        <v>2.9824341828147353E-15</v>
      </c>
      <c r="JG38" s="86">
        <f t="shared" si="50"/>
        <v>9.0075755427030042E-16</v>
      </c>
      <c r="JH38" s="86">
        <f t="shared" si="50"/>
        <v>1.7582862635691341E-14</v>
      </c>
      <c r="JI38" s="86">
        <f t="shared" si="50"/>
        <v>7.908171462798289E-15</v>
      </c>
      <c r="JJ38" s="86">
        <f t="shared" si="50"/>
        <v>8.9386383714339032E-13</v>
      </c>
      <c r="JK38" s="86">
        <f t="shared" si="50"/>
        <v>1.5921769317918452E-14</v>
      </c>
      <c r="JL38" s="86">
        <f t="shared" si="50"/>
        <v>8.217765071039642E-18</v>
      </c>
      <c r="JM38" s="86">
        <f t="shared" si="50"/>
        <v>5.5892358065880542E-21</v>
      </c>
    </row>
    <row r="39" spans="2:273" x14ac:dyDescent="0.25">
      <c r="B39" s="2">
        <v>12</v>
      </c>
      <c r="C39" s="37">
        <v>121.596</v>
      </c>
      <c r="D39" s="37">
        <v>121.246</v>
      </c>
      <c r="E39" s="37">
        <v>119.943</v>
      </c>
      <c r="F39" s="37">
        <v>119.09399999999999</v>
      </c>
      <c r="G39" s="37">
        <v>117.69199999999999</v>
      </c>
      <c r="H39" s="37">
        <v>117.925</v>
      </c>
      <c r="I39" s="37">
        <v>120.038</v>
      </c>
      <c r="J39" s="37">
        <v>117.283</v>
      </c>
      <c r="K39" s="37">
        <v>116.396</v>
      </c>
      <c r="L39" s="37">
        <v>116.13200000000001</v>
      </c>
      <c r="M39" s="37">
        <v>117.245</v>
      </c>
      <c r="N39" s="37">
        <v>117.887</v>
      </c>
      <c r="O39" s="37">
        <v>116.509</v>
      </c>
      <c r="P39" s="37">
        <v>121.792</v>
      </c>
      <c r="Q39" s="37">
        <v>122.075</v>
      </c>
      <c r="S39" s="4">
        <f t="shared" si="7"/>
        <v>120.51552413051409</v>
      </c>
      <c r="T39" s="4">
        <f t="shared" si="7"/>
        <v>120.84005582897164</v>
      </c>
      <c r="U39" s="4">
        <f t="shared" si="7"/>
        <v>120.21788957966506</v>
      </c>
      <c r="V39" s="4">
        <f t="shared" si="7"/>
        <v>118.10420636856702</v>
      </c>
      <c r="W39" s="4">
        <f t="shared" si="7"/>
        <v>117.66019438843001</v>
      </c>
      <c r="X39" s="4">
        <f t="shared" si="7"/>
        <v>116.79045729871065</v>
      </c>
      <c r="Y39" s="4">
        <f t="shared" si="7"/>
        <v>118.14945722700912</v>
      </c>
      <c r="Z39" s="4">
        <f t="shared" si="7"/>
        <v>115.83866410182627</v>
      </c>
      <c r="AA39" s="4">
        <f t="shared" si="7"/>
        <v>114.1783371827747</v>
      </c>
      <c r="AB39" s="4">
        <f t="shared" si="7"/>
        <v>115.09123731385085</v>
      </c>
      <c r="AC39" s="4">
        <f t="shared" si="7"/>
        <v>115.94595475340664</v>
      </c>
      <c r="AD39" s="4">
        <f t="shared" si="7"/>
        <v>116.99158632388767</v>
      </c>
      <c r="AE39" s="4">
        <f t="shared" si="7"/>
        <v>116.07203580812718</v>
      </c>
      <c r="AF39" s="4" t="e">
        <f t="shared" si="7"/>
        <v>#N/A</v>
      </c>
      <c r="AG39" s="4" t="e">
        <f t="shared" si="7"/>
        <v>#N/A</v>
      </c>
      <c r="AI39" s="4">
        <f t="shared" si="8"/>
        <v>1.0804758694859089</v>
      </c>
      <c r="AJ39" s="4">
        <f t="shared" si="8"/>
        <v>0.40594417102835223</v>
      </c>
      <c r="AK39" s="4">
        <f t="shared" si="8"/>
        <v>-0.27488957966505723</v>
      </c>
      <c r="AL39" s="4">
        <f t="shared" si="8"/>
        <v>0.98979363143297405</v>
      </c>
      <c r="AM39" s="4">
        <f t="shared" si="8"/>
        <v>3.1805611569978964E-2</v>
      </c>
      <c r="AN39" s="4">
        <f t="shared" si="8"/>
        <v>1.1345427012893481</v>
      </c>
      <c r="AO39" s="4">
        <f t="shared" si="8"/>
        <v>1.8885427729908741</v>
      </c>
      <c r="AP39" s="4">
        <f t="shared" si="8"/>
        <v>1.4443358981737333</v>
      </c>
      <c r="AQ39" s="4">
        <f t="shared" si="8"/>
        <v>2.2176628172253032</v>
      </c>
      <c r="AR39" s="4">
        <f t="shared" si="8"/>
        <v>1.0407626861491508</v>
      </c>
      <c r="AS39" s="4">
        <f t="shared" si="8"/>
        <v>1.2990452465933657</v>
      </c>
      <c r="AT39" s="4">
        <f t="shared" si="8"/>
        <v>0.89541367611232658</v>
      </c>
      <c r="AU39" s="4">
        <f t="shared" si="8"/>
        <v>0.43696419187281776</v>
      </c>
      <c r="AV39" s="4">
        <f t="shared" si="8"/>
        <v>0</v>
      </c>
      <c r="AW39" s="4">
        <f t="shared" si="8"/>
        <v>0</v>
      </c>
      <c r="AY39" s="2">
        <f t="shared" si="51"/>
        <v>120.51552413044487</v>
      </c>
      <c r="AZ39" s="2">
        <f t="shared" si="9"/>
        <v>120.84005581431597</v>
      </c>
      <c r="BA39" s="2">
        <f t="shared" si="9"/>
        <v>120.21788957739085</v>
      </c>
      <c r="BB39" s="2">
        <f t="shared" si="9"/>
        <v>118.10420636667916</v>
      </c>
      <c r="BC39" s="2">
        <f t="shared" si="9"/>
        <v>117.66019438776894</v>
      </c>
      <c r="BD39" s="2">
        <f t="shared" si="9"/>
        <v>116.79045729849086</v>
      </c>
      <c r="BE39" s="2">
        <f t="shared" si="9"/>
        <v>118.1494572269804</v>
      </c>
      <c r="BF39" s="2">
        <f t="shared" si="9"/>
        <v>115.83866410181179</v>
      </c>
      <c r="BG39" s="2">
        <f t="shared" si="9"/>
        <v>114.17833718276988</v>
      </c>
      <c r="BH39" s="2">
        <f t="shared" si="9"/>
        <v>115.09123731377306</v>
      </c>
      <c r="BI39" s="2">
        <f t="shared" si="9"/>
        <v>115.94595475337145</v>
      </c>
      <c r="BJ39" s="2">
        <f t="shared" si="9"/>
        <v>116.99158632086349</v>
      </c>
      <c r="BK39" s="2">
        <f t="shared" si="9"/>
        <v>116.07203580805754</v>
      </c>
      <c r="BL39" s="2" t="e">
        <f t="shared" si="9"/>
        <v>#N/A</v>
      </c>
      <c r="BM39" s="2" t="e">
        <f t="shared" si="9"/>
        <v>#N/A</v>
      </c>
      <c r="BO39" s="2">
        <f t="shared" si="10"/>
        <v>121.596</v>
      </c>
      <c r="BP39" s="2">
        <f t="shared" si="11"/>
        <v>121.246</v>
      </c>
      <c r="BQ39" s="2">
        <f t="shared" si="12"/>
        <v>119.943</v>
      </c>
      <c r="BR39" s="2">
        <f t="shared" si="13"/>
        <v>119.09399999999999</v>
      </c>
      <c r="BS39" s="2">
        <f t="shared" si="14"/>
        <v>117.69199999999999</v>
      </c>
      <c r="BT39" s="2">
        <f t="shared" si="15"/>
        <v>117.925</v>
      </c>
      <c r="BU39" s="2">
        <f t="shared" si="16"/>
        <v>120.038</v>
      </c>
      <c r="BV39" s="2">
        <f t="shared" si="17"/>
        <v>117.283</v>
      </c>
      <c r="BW39" s="2">
        <f t="shared" si="18"/>
        <v>116.396</v>
      </c>
      <c r="BX39" s="2">
        <f t="shared" si="19"/>
        <v>116.13200000000001</v>
      </c>
      <c r="BY39" s="2">
        <f t="shared" si="20"/>
        <v>117.245</v>
      </c>
      <c r="BZ39" s="2">
        <f t="shared" si="21"/>
        <v>117.887</v>
      </c>
      <c r="CA39" s="2">
        <f t="shared" si="22"/>
        <v>116.509</v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120.44755925155928</v>
      </c>
      <c r="DL39" s="2">
        <f t="shared" si="41"/>
        <v>120.83761731896392</v>
      </c>
      <c r="DM39" s="2">
        <f t="shared" si="41"/>
        <v>120.04315080971656</v>
      </c>
      <c r="DN39" s="2">
        <f t="shared" si="41"/>
        <v>117.96253076923078</v>
      </c>
      <c r="DO39" s="2">
        <f t="shared" si="41"/>
        <v>117.41803818798556</v>
      </c>
      <c r="DP39" s="2">
        <f t="shared" si="41"/>
        <v>116.72285282853704</v>
      </c>
      <c r="DQ39" s="2">
        <f t="shared" si="41"/>
        <v>118.20045246675245</v>
      </c>
      <c r="DR39" s="2">
        <f t="shared" si="41"/>
        <v>115.85396417846421</v>
      </c>
      <c r="DS39" s="2">
        <f t="shared" si="41"/>
        <v>114.21609047619046</v>
      </c>
      <c r="DT39" s="2">
        <f t="shared" si="41"/>
        <v>115.08251635846372</v>
      </c>
      <c r="DU39" s="2">
        <f t="shared" si="41"/>
        <v>115.61531685971684</v>
      </c>
      <c r="DV39" s="2">
        <f t="shared" si="41"/>
        <v>116.82644305816132</v>
      </c>
      <c r="DW39" s="2">
        <f t="shared" si="41"/>
        <v>115.93360953058321</v>
      </c>
      <c r="DX39" s="2">
        <f t="shared" si="41"/>
        <v>120.85811129679146</v>
      </c>
      <c r="DY39" s="2">
        <f t="shared" si="41"/>
        <v>119.70632525027806</v>
      </c>
      <c r="EA39" s="2">
        <f t="shared" si="42"/>
        <v>122.18074057032383</v>
      </c>
      <c r="EB39" s="2">
        <f t="shared" si="42"/>
        <v>120.89025944969185</v>
      </c>
      <c r="EC39" s="2">
        <f t="shared" si="42"/>
        <v>123.96185166270097</v>
      </c>
      <c r="ED39" s="2">
        <f t="shared" si="42"/>
        <v>121.13485428747687</v>
      </c>
      <c r="EE39" s="2">
        <f t="shared" si="42"/>
        <v>122.90581859900122</v>
      </c>
      <c r="EF39" s="2">
        <f t="shared" si="42"/>
        <v>118.39154151758174</v>
      </c>
      <c r="EG39" s="2">
        <f t="shared" si="42"/>
        <v>116.93823998283999</v>
      </c>
      <c r="EH39" s="2">
        <f t="shared" si="42"/>
        <v>115.4484351092896</v>
      </c>
      <c r="EI39" s="2">
        <f t="shared" si="42"/>
        <v>113.23969526237519</v>
      </c>
      <c r="EJ39" s="2">
        <f t="shared" si="42"/>
        <v>115.29080605515585</v>
      </c>
      <c r="EK39" s="2">
        <f t="shared" si="42"/>
        <v>123.80079032258064</v>
      </c>
      <c r="EL39" s="2">
        <f t="shared" si="42"/>
        <v>120.39437682700782</v>
      </c>
      <c r="EM39" s="2">
        <f t="shared" si="42"/>
        <v>119.34229989949746</v>
      </c>
      <c r="EN39" s="2">
        <f t="shared" si="42"/>
        <v>118.29873209380236</v>
      </c>
      <c r="EO39" s="2">
        <f t="shared" si="42"/>
        <v>119.85992914961851</v>
      </c>
      <c r="EQ39" s="2">
        <f t="shared" si="43"/>
        <v>119.73814429230127</v>
      </c>
      <c r="ER39" s="2">
        <f t="shared" si="43"/>
        <v>118.88080686490996</v>
      </c>
      <c r="ES39" s="2">
        <f t="shared" si="43"/>
        <v>121.3525134240066</v>
      </c>
      <c r="ET39" s="2">
        <f t="shared" si="43"/>
        <v>120.71974674029366</v>
      </c>
      <c r="EU39" s="2">
        <f t="shared" si="43"/>
        <v>120.51920696192846</v>
      </c>
      <c r="EV39" s="2">
        <f t="shared" si="43"/>
        <v>116.50557334268677</v>
      </c>
      <c r="EW39" s="2">
        <f t="shared" si="43"/>
        <v>115.72277201775991</v>
      </c>
      <c r="EX39" s="2">
        <f t="shared" si="43"/>
        <v>113.3881313148169</v>
      </c>
      <c r="EY39" s="2">
        <f t="shared" si="43"/>
        <v>113.54585928250317</v>
      </c>
      <c r="EZ39" s="2">
        <f t="shared" si="43"/>
        <v>114.58090902565182</v>
      </c>
      <c r="FA39" s="2">
        <f t="shared" si="43"/>
        <v>120.4393197088466</v>
      </c>
      <c r="FB39" s="2">
        <f t="shared" si="43"/>
        <v>119.15109579360549</v>
      </c>
      <c r="FC39" s="2">
        <f t="shared" si="43"/>
        <v>118.85658828983274</v>
      </c>
      <c r="FD39" s="2">
        <f t="shared" si="43"/>
        <v>116.63507463847449</v>
      </c>
      <c r="FE39" s="2">
        <f t="shared" si="43"/>
        <v>121.82825128299422</v>
      </c>
      <c r="FG39" s="2">
        <f t="shared" si="44"/>
        <v>3.9223248552601668E-2</v>
      </c>
      <c r="FH39" s="2">
        <f t="shared" si="44"/>
        <v>4.6615713349902853E-2</v>
      </c>
      <c r="FI39" s="2">
        <f t="shared" si="44"/>
        <v>4.459608322077302E-2</v>
      </c>
      <c r="FJ39" s="2">
        <f t="shared" si="44"/>
        <v>4.4660860994785397E-2</v>
      </c>
      <c r="FK39" s="2">
        <f t="shared" si="44"/>
        <v>4.4129635734829253E-2</v>
      </c>
      <c r="FL39" s="2">
        <f t="shared" si="44"/>
        <v>4.0521930501385577E-2</v>
      </c>
      <c r="FM39" s="2">
        <f t="shared" si="44"/>
        <v>4.0393508899878042E-2</v>
      </c>
      <c r="FN39" s="2">
        <f t="shared" si="44"/>
        <v>3.7687528782045378E-2</v>
      </c>
      <c r="FO39" s="2">
        <f t="shared" si="44"/>
        <v>3.8669144859332469E-2</v>
      </c>
      <c r="FP39" s="2">
        <f t="shared" si="44"/>
        <v>4.1903052906240419E-2</v>
      </c>
      <c r="FQ39" s="2">
        <f t="shared" si="44"/>
        <v>4.039701022044432E-2</v>
      </c>
      <c r="FR39" s="2">
        <f t="shared" si="44"/>
        <v>4.6288435938355355E-2</v>
      </c>
      <c r="FS39" s="2">
        <f t="shared" si="44"/>
        <v>4.0610815910929771E-2</v>
      </c>
      <c r="FT39" s="2">
        <f t="shared" si="44"/>
        <v>3.3870149401632473E-2</v>
      </c>
      <c r="FU39" s="2">
        <f t="shared" si="44"/>
        <v>3.0866493462989964E-2</v>
      </c>
      <c r="FW39" s="2">
        <f t="shared" si="53"/>
        <v>6.6006679781995041E-6</v>
      </c>
      <c r="FX39" s="2">
        <f t="shared" si="45"/>
        <v>7.6912111248341897E-6</v>
      </c>
      <c r="FY39" s="2">
        <f t="shared" si="45"/>
        <v>7.642429188542347E-6</v>
      </c>
      <c r="FZ39" s="2">
        <f t="shared" si="45"/>
        <v>7.4733175313635197E-6</v>
      </c>
      <c r="GA39" s="2">
        <f t="shared" si="45"/>
        <v>7.3538346976807466E-6</v>
      </c>
      <c r="GB39" s="2">
        <f t="shared" si="45"/>
        <v>7.4323269536592481E-6</v>
      </c>
      <c r="GC39" s="2">
        <f t="shared" si="45"/>
        <v>8.2672434764385691E-6</v>
      </c>
      <c r="GD39" s="2">
        <f t="shared" si="45"/>
        <v>8.0998666269574691E-6</v>
      </c>
      <c r="GE39" s="2">
        <f t="shared" si="45"/>
        <v>1.0042141457944896E-5</v>
      </c>
      <c r="GF39" s="2">
        <f t="shared" si="45"/>
        <v>9.8871676880196898E-6</v>
      </c>
      <c r="GG39" s="2">
        <f t="shared" si="45"/>
        <v>9.1511982146830256E-6</v>
      </c>
      <c r="GH39" s="2">
        <f t="shared" si="45"/>
        <v>8.6955314790739015E-6</v>
      </c>
      <c r="GI39" s="2">
        <f t="shared" si="45"/>
        <v>7.0403814859532145E-6</v>
      </c>
      <c r="GJ39" s="2">
        <f t="shared" si="45"/>
        <v>5.1332273182352173E-6</v>
      </c>
      <c r="GK39" s="2">
        <f t="shared" si="45"/>
        <v>5.0593075201650827E-6</v>
      </c>
      <c r="GM39" s="86">
        <f t="shared" si="54"/>
        <v>4.9383177449306384E-14</v>
      </c>
      <c r="GN39" s="86">
        <f t="shared" si="46"/>
        <v>1.2085146873480554E-11</v>
      </c>
      <c r="GO39" s="86">
        <f t="shared" si="46"/>
        <v>1.6657467950918253E-12</v>
      </c>
      <c r="GP39" s="86">
        <f t="shared" si="46"/>
        <v>1.3888900721690664E-12</v>
      </c>
      <c r="GQ39" s="86">
        <f t="shared" si="46"/>
        <v>4.8363591762194366E-13</v>
      </c>
      <c r="GR39" s="86">
        <f t="shared" si="46"/>
        <v>1.574588615017101E-13</v>
      </c>
      <c r="GS39" s="86">
        <f t="shared" si="46"/>
        <v>1.9478828692612604E-14</v>
      </c>
      <c r="GT39" s="86">
        <f t="shared" si="46"/>
        <v>9.7398010414736798E-15</v>
      </c>
      <c r="GU39" s="86">
        <f t="shared" si="46"/>
        <v>3.1374213527513734E-15</v>
      </c>
      <c r="GV39" s="86">
        <f t="shared" si="46"/>
        <v>5.5006643496728378E-14</v>
      </c>
      <c r="GW39" s="86">
        <f t="shared" si="46"/>
        <v>2.5333737020008037E-14</v>
      </c>
      <c r="GX39" s="86">
        <f t="shared" si="46"/>
        <v>2.4058183297642257E-12</v>
      </c>
      <c r="GY39" s="86">
        <f t="shared" si="46"/>
        <v>4.9474789967151452E-14</v>
      </c>
      <c r="GZ39" s="86">
        <f t="shared" si="46"/>
        <v>3.3571990999943821E-17</v>
      </c>
      <c r="HA39" s="86">
        <f t="shared" si="46"/>
        <v>3.0283359258570607E-20</v>
      </c>
      <c r="HC39" s="86">
        <f t="shared" si="58"/>
        <v>4.1692240637431692E-30</v>
      </c>
      <c r="HD39" s="86">
        <f t="shared" si="47"/>
        <v>7.1090187978331244E-27</v>
      </c>
      <c r="HE39" s="86">
        <f t="shared" si="47"/>
        <v>3.210447669615055E-30</v>
      </c>
      <c r="HF39" s="86">
        <f t="shared" si="47"/>
        <v>7.2315295901938374E-31</v>
      </c>
      <c r="HG39" s="86">
        <f t="shared" si="47"/>
        <v>3.0712507394312715E-32</v>
      </c>
      <c r="HH39" s="86">
        <f t="shared" si="47"/>
        <v>1.6255652605315325E-33</v>
      </c>
      <c r="HI39" s="86">
        <f t="shared" si="47"/>
        <v>7.4334559236528721E-35</v>
      </c>
      <c r="HJ39" s="86">
        <f t="shared" si="47"/>
        <v>1.4852279206443457E-32</v>
      </c>
      <c r="HK39" s="86">
        <f t="shared" si="47"/>
        <v>9.6688703490206605E-36</v>
      </c>
      <c r="HL39" s="86">
        <f t="shared" si="47"/>
        <v>4.6010335508523369E-35</v>
      </c>
      <c r="HM39" s="86">
        <f t="shared" si="47"/>
        <v>1.6617459927607604E-34</v>
      </c>
      <c r="HN39" s="86">
        <f t="shared" si="47"/>
        <v>2.1704186108183257E-32</v>
      </c>
      <c r="HO39" s="86">
        <f t="shared" si="47"/>
        <v>1.070438273373793E-34</v>
      </c>
      <c r="HP39" s="86">
        <f t="shared" si="47"/>
        <v>1.7119921692553586E-37</v>
      </c>
      <c r="HQ39" s="86">
        <f t="shared" si="47"/>
        <v>2.1513217957136513E-46</v>
      </c>
      <c r="HS39" s="86">
        <f t="shared" si="55"/>
        <v>1.5547582456846554E-86</v>
      </c>
      <c r="HT39" s="86">
        <f t="shared" si="48"/>
        <v>3.6407536533700871E-76</v>
      </c>
      <c r="HU39" s="86">
        <f t="shared" si="48"/>
        <v>1.0180939987353219E-86</v>
      </c>
      <c r="HV39" s="86">
        <f t="shared" si="48"/>
        <v>6.000644845607884E-89</v>
      </c>
      <c r="HW39" s="86">
        <f t="shared" si="48"/>
        <v>9.974384494098336E-93</v>
      </c>
      <c r="HX39" s="86">
        <f t="shared" si="48"/>
        <v>2.4875843401327542E-96</v>
      </c>
      <c r="HY39" s="86">
        <f t="shared" si="48"/>
        <v>7.1872717581812917E-101</v>
      </c>
      <c r="HZ39" s="86">
        <f t="shared" si="48"/>
        <v>1.7479933044667375E-92</v>
      </c>
      <c r="IA39" s="86">
        <f t="shared" si="48"/>
        <v>2.0893291648100743E-102</v>
      </c>
      <c r="IB39" s="86">
        <f t="shared" si="48"/>
        <v>3.6583797485134791E-100</v>
      </c>
      <c r="IC39" s="86">
        <f t="shared" si="48"/>
        <v>2.3298608149185745E-98</v>
      </c>
      <c r="ID39" s="86">
        <f t="shared" si="48"/>
        <v>2.2038685355124637E-93</v>
      </c>
      <c r="IE39" s="86">
        <f t="shared" si="48"/>
        <v>8.0518115204061646E-101</v>
      </c>
      <c r="IF39" s="86">
        <f t="shared" si="48"/>
        <v>7.2973993460472303E-95</v>
      </c>
      <c r="IG39" s="86">
        <f t="shared" si="48"/>
        <v>1.8904490089987933E-70</v>
      </c>
      <c r="II39" s="86">
        <f t="shared" si="56"/>
        <v>0</v>
      </c>
      <c r="IJ39" s="86">
        <f t="shared" si="49"/>
        <v>2.1960422782462158E-295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1.8547861764621806E-250</v>
      </c>
      <c r="IW39" s="86">
        <f t="shared" si="49"/>
        <v>8.9579247501735227E-206</v>
      </c>
      <c r="IY39" s="86">
        <f t="shared" si="57"/>
        <v>4.938317744930639E-14</v>
      </c>
      <c r="IZ39" s="86">
        <f t="shared" si="50"/>
        <v>1.2085146873480561E-11</v>
      </c>
      <c r="JA39" s="86">
        <f t="shared" si="50"/>
        <v>1.6657467950918253E-12</v>
      </c>
      <c r="JB39" s="86">
        <f t="shared" si="50"/>
        <v>1.3888900721690664E-12</v>
      </c>
      <c r="JC39" s="86">
        <f t="shared" si="50"/>
        <v>4.8363591762194366E-13</v>
      </c>
      <c r="JD39" s="86">
        <f t="shared" si="50"/>
        <v>1.574588615017101E-13</v>
      </c>
      <c r="JE39" s="86">
        <f t="shared" si="50"/>
        <v>1.9478828692612604E-14</v>
      </c>
      <c r="JF39" s="86">
        <f t="shared" si="50"/>
        <v>9.7398010414736798E-15</v>
      </c>
      <c r="JG39" s="86">
        <f t="shared" si="50"/>
        <v>3.1374213527513734E-15</v>
      </c>
      <c r="JH39" s="86">
        <f t="shared" si="50"/>
        <v>5.5006643496728378E-14</v>
      </c>
      <c r="JI39" s="86">
        <f t="shared" si="50"/>
        <v>2.5333737020008037E-14</v>
      </c>
      <c r="JJ39" s="86">
        <f t="shared" si="50"/>
        <v>2.4058183297642257E-12</v>
      </c>
      <c r="JK39" s="86">
        <f t="shared" si="50"/>
        <v>4.9474789967151452E-14</v>
      </c>
      <c r="JL39" s="86">
        <f t="shared" si="50"/>
        <v>3.3571990999943821E-17</v>
      </c>
      <c r="JM39" s="86">
        <f t="shared" si="50"/>
        <v>3.0283359258570607E-20</v>
      </c>
    </row>
    <row r="40" spans="2:273" x14ac:dyDescent="0.25">
      <c r="B40" s="2">
        <v>13</v>
      </c>
      <c r="C40" s="37">
        <v>121.36799999999999</v>
      </c>
      <c r="D40" s="37">
        <v>121.158</v>
      </c>
      <c r="E40" s="37">
        <v>120.81100000000001</v>
      </c>
      <c r="F40" s="37">
        <v>117.925</v>
      </c>
      <c r="G40" s="37">
        <v>118.63500000000001</v>
      </c>
      <c r="H40" s="37">
        <v>117.774</v>
      </c>
      <c r="I40" s="37">
        <v>119.962</v>
      </c>
      <c r="J40" s="37">
        <v>117.943</v>
      </c>
      <c r="K40" s="37">
        <v>116.113</v>
      </c>
      <c r="L40" s="37">
        <v>116.057</v>
      </c>
      <c r="M40" s="37">
        <v>116.849</v>
      </c>
      <c r="N40" s="37">
        <v>117.30200000000001</v>
      </c>
      <c r="O40" s="37">
        <v>116.792</v>
      </c>
      <c r="P40" s="37">
        <v>121.17</v>
      </c>
      <c r="Q40" s="37">
        <v>122.283</v>
      </c>
      <c r="S40" s="4">
        <f t="shared" si="7"/>
        <v>120.52363304636197</v>
      </c>
      <c r="T40" s="4">
        <f t="shared" si="7"/>
        <v>120.81978233027061</v>
      </c>
      <c r="U40" s="4">
        <f t="shared" si="7"/>
        <v>120.24523398998649</v>
      </c>
      <c r="V40" s="4">
        <f t="shared" si="7"/>
        <v>118.11366813386228</v>
      </c>
      <c r="W40" s="4">
        <f t="shared" si="7"/>
        <v>117.65695562411702</v>
      </c>
      <c r="X40" s="4">
        <f t="shared" si="7"/>
        <v>116.77023192605773</v>
      </c>
      <c r="Y40" s="4">
        <f t="shared" si="7"/>
        <v>118.12007821357412</v>
      </c>
      <c r="Z40" s="4">
        <f t="shared" si="7"/>
        <v>115.84317300261236</v>
      </c>
      <c r="AA40" s="4">
        <f t="shared" si="7"/>
        <v>114.18971795701833</v>
      </c>
      <c r="AB40" s="4">
        <f t="shared" si="7"/>
        <v>115.09022309828916</v>
      </c>
      <c r="AC40" s="4">
        <f t="shared" si="7"/>
        <v>115.98638463712122</v>
      </c>
      <c r="AD40" s="4">
        <f t="shared" si="7"/>
        <v>116.93517342323604</v>
      </c>
      <c r="AE40" s="4">
        <f t="shared" si="7"/>
        <v>116.1126906947205</v>
      </c>
      <c r="AF40" s="4" t="e">
        <f t="shared" si="7"/>
        <v>#N/A</v>
      </c>
      <c r="AG40" s="4" t="e">
        <f t="shared" si="7"/>
        <v>#N/A</v>
      </c>
      <c r="AI40" s="4">
        <f t="shared" si="8"/>
        <v>0.84436695363802983</v>
      </c>
      <c r="AJ40" s="4">
        <f t="shared" si="8"/>
        <v>0.3382176697293886</v>
      </c>
      <c r="AK40" s="4">
        <f t="shared" si="8"/>
        <v>0.56576601001351889</v>
      </c>
      <c r="AL40" s="4">
        <f t="shared" si="8"/>
        <v>-0.18866813386227932</v>
      </c>
      <c r="AM40" s="4">
        <f t="shared" si="8"/>
        <v>0.97804437588298754</v>
      </c>
      <c r="AN40" s="4">
        <f t="shared" si="8"/>
        <v>1.0037680739422683</v>
      </c>
      <c r="AO40" s="4">
        <f t="shared" si="8"/>
        <v>1.8419217864258854</v>
      </c>
      <c r="AP40" s="4">
        <f t="shared" si="8"/>
        <v>2.0998269973876376</v>
      </c>
      <c r="AQ40" s="4">
        <f t="shared" si="8"/>
        <v>1.9232820429816684</v>
      </c>
      <c r="AR40" s="4">
        <f t="shared" si="8"/>
        <v>0.96677690171084407</v>
      </c>
      <c r="AS40" s="4">
        <f t="shared" si="8"/>
        <v>0.86261536287878471</v>
      </c>
      <c r="AT40" s="4">
        <f t="shared" si="8"/>
        <v>0.36682657676396957</v>
      </c>
      <c r="AU40" s="4">
        <f t="shared" si="8"/>
        <v>0.67930930527950295</v>
      </c>
      <c r="AV40" s="4">
        <f t="shared" si="8"/>
        <v>0</v>
      </c>
      <c r="AW40" s="4">
        <f t="shared" si="8"/>
        <v>0</v>
      </c>
      <c r="AY40" s="2">
        <f t="shared" si="51"/>
        <v>120.52363304615784</v>
      </c>
      <c r="AZ40" s="2">
        <f t="shared" si="9"/>
        <v>120.81978229505154</v>
      </c>
      <c r="BA40" s="2">
        <f t="shared" si="9"/>
        <v>120.24523398405782</v>
      </c>
      <c r="BB40" s="2">
        <f t="shared" si="9"/>
        <v>118.11366812889531</v>
      </c>
      <c r="BC40" s="2">
        <f t="shared" si="9"/>
        <v>117.65695562229462</v>
      </c>
      <c r="BD40" s="2">
        <f t="shared" si="9"/>
        <v>116.77023192543692</v>
      </c>
      <c r="BE40" s="2">
        <f t="shared" si="9"/>
        <v>118.1200782134847</v>
      </c>
      <c r="BF40" s="2">
        <f t="shared" si="9"/>
        <v>115.84317300256693</v>
      </c>
      <c r="BG40" s="2">
        <f t="shared" si="9"/>
        <v>114.18971795700226</v>
      </c>
      <c r="BH40" s="2">
        <f t="shared" si="9"/>
        <v>115.09022309805547</v>
      </c>
      <c r="BI40" s="2">
        <f t="shared" si="9"/>
        <v>115.986384637013</v>
      </c>
      <c r="BJ40" s="2">
        <f t="shared" si="9"/>
        <v>116.93517341539629</v>
      </c>
      <c r="BK40" s="2">
        <f t="shared" si="9"/>
        <v>116.11269069451259</v>
      </c>
      <c r="BL40" s="2" t="e">
        <f t="shared" si="9"/>
        <v>#N/A</v>
      </c>
      <c r="BM40" s="2" t="e">
        <f t="shared" si="9"/>
        <v>#N/A</v>
      </c>
      <c r="BO40" s="2">
        <f t="shared" si="10"/>
        <v>121.36799999999999</v>
      </c>
      <c r="BP40" s="2">
        <f t="shared" si="11"/>
        <v>121.158</v>
      </c>
      <c r="BQ40" s="2">
        <f t="shared" si="12"/>
        <v>120.81100000000001</v>
      </c>
      <c r="BR40" s="2">
        <f t="shared" si="13"/>
        <v>117.925</v>
      </c>
      <c r="BS40" s="2">
        <f t="shared" si="14"/>
        <v>118.63500000000001</v>
      </c>
      <c r="BT40" s="2">
        <f t="shared" si="15"/>
        <v>117.774</v>
      </c>
      <c r="BU40" s="2">
        <f t="shared" si="16"/>
        <v>119.962</v>
      </c>
      <c r="BV40" s="2">
        <f t="shared" si="17"/>
        <v>117.943</v>
      </c>
      <c r="BW40" s="2">
        <f t="shared" si="18"/>
        <v>116.113</v>
      </c>
      <c r="BX40" s="2">
        <f t="shared" si="19"/>
        <v>116.057</v>
      </c>
      <c r="BY40" s="2">
        <f t="shared" si="20"/>
        <v>116.849</v>
      </c>
      <c r="BZ40" s="2">
        <f t="shared" si="21"/>
        <v>117.30200000000001</v>
      </c>
      <c r="CA40" s="2">
        <f t="shared" si="22"/>
        <v>116.792</v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120.4568117956013</v>
      </c>
      <c r="DL40" s="2">
        <f t="shared" si="41"/>
        <v>120.82446011938529</v>
      </c>
      <c r="DM40" s="2">
        <f t="shared" si="41"/>
        <v>120.06435222672062</v>
      </c>
      <c r="DN40" s="2">
        <f t="shared" si="41"/>
        <v>117.96704615384617</v>
      </c>
      <c r="DO40" s="2">
        <f t="shared" si="41"/>
        <v>117.40101586606849</v>
      </c>
      <c r="DP40" s="2">
        <f t="shared" si="41"/>
        <v>116.70285753364701</v>
      </c>
      <c r="DQ40" s="2">
        <f t="shared" si="41"/>
        <v>118.18180858000856</v>
      </c>
      <c r="DR40" s="2">
        <f t="shared" si="41"/>
        <v>115.86665658515662</v>
      </c>
      <c r="DS40" s="2">
        <f t="shared" si="41"/>
        <v>114.23661120448178</v>
      </c>
      <c r="DT40" s="2">
        <f t="shared" si="41"/>
        <v>115.08673779042201</v>
      </c>
      <c r="DU40" s="2">
        <f t="shared" si="41"/>
        <v>115.63553835263833</v>
      </c>
      <c r="DV40" s="2">
        <f t="shared" si="41"/>
        <v>116.76078161350841</v>
      </c>
      <c r="DW40" s="2">
        <f t="shared" si="41"/>
        <v>115.97039592223803</v>
      </c>
      <c r="DX40" s="2">
        <f t="shared" si="41"/>
        <v>120.71505280748666</v>
      </c>
      <c r="DY40" s="2">
        <f t="shared" si="41"/>
        <v>119.62231012235814</v>
      </c>
      <c r="EA40" s="2">
        <f t="shared" si="42"/>
        <v>122.01681330111165</v>
      </c>
      <c r="EB40" s="2">
        <f t="shared" si="42"/>
        <v>120.73285882640502</v>
      </c>
      <c r="EC40" s="2">
        <f t="shared" si="42"/>
        <v>123.77982885497072</v>
      </c>
      <c r="ED40" s="2">
        <f t="shared" si="42"/>
        <v>120.97415539790254</v>
      </c>
      <c r="EE40" s="2">
        <f t="shared" si="42"/>
        <v>122.71334292887029</v>
      </c>
      <c r="EF40" s="2">
        <f t="shared" si="42"/>
        <v>118.22549759407772</v>
      </c>
      <c r="EG40" s="2">
        <f t="shared" si="42"/>
        <v>116.78286625482626</v>
      </c>
      <c r="EH40" s="2">
        <f t="shared" si="42"/>
        <v>115.29674412568305</v>
      </c>
      <c r="EI40" s="2">
        <f t="shared" si="42"/>
        <v>113.1264301010653</v>
      </c>
      <c r="EJ40" s="2">
        <f t="shared" si="42"/>
        <v>115.16306774580335</v>
      </c>
      <c r="EK40" s="2">
        <f t="shared" si="42"/>
        <v>123.5879396816453</v>
      </c>
      <c r="EL40" s="2">
        <f t="shared" si="42"/>
        <v>120.21236139050109</v>
      </c>
      <c r="EM40" s="2">
        <f t="shared" si="42"/>
        <v>119.17856180904521</v>
      </c>
      <c r="EN40" s="2">
        <f t="shared" si="42"/>
        <v>118.15040538246791</v>
      </c>
      <c r="EO40" s="2">
        <f t="shared" si="42"/>
        <v>119.71977445537988</v>
      </c>
      <c r="EQ40" s="2">
        <f t="shared" si="43"/>
        <v>119.60088107447257</v>
      </c>
      <c r="ER40" s="2">
        <f t="shared" si="43"/>
        <v>118.74551564306192</v>
      </c>
      <c r="ES40" s="2">
        <f t="shared" si="43"/>
        <v>121.19926101443912</v>
      </c>
      <c r="ET40" s="2">
        <f t="shared" si="43"/>
        <v>120.5636317794615</v>
      </c>
      <c r="EU40" s="2">
        <f t="shared" si="43"/>
        <v>120.35316681308839</v>
      </c>
      <c r="EV40" s="2">
        <f t="shared" si="43"/>
        <v>116.36038158540863</v>
      </c>
      <c r="EW40" s="2">
        <f t="shared" si="43"/>
        <v>115.58090370807174</v>
      </c>
      <c r="EX40" s="2">
        <f t="shared" si="43"/>
        <v>113.25925094357217</v>
      </c>
      <c r="EY40" s="2">
        <f t="shared" si="43"/>
        <v>113.42914588023739</v>
      </c>
      <c r="EZ40" s="2">
        <f t="shared" si="43"/>
        <v>114.46100790879338</v>
      </c>
      <c r="FA40" s="2">
        <f t="shared" si="43"/>
        <v>120.26354970172046</v>
      </c>
      <c r="FB40" s="2">
        <f t="shared" si="43"/>
        <v>118.98287353513722</v>
      </c>
      <c r="FC40" s="2">
        <f t="shared" si="43"/>
        <v>118.69808639178501</v>
      </c>
      <c r="FD40" s="2">
        <f t="shared" si="43"/>
        <v>116.50433184135628</v>
      </c>
      <c r="FE40" s="2">
        <f t="shared" si="43"/>
        <v>121.66546210559365</v>
      </c>
      <c r="FG40" s="2">
        <f t="shared" si="44"/>
        <v>4.2845302130205411E-2</v>
      </c>
      <c r="FH40" s="2">
        <f t="shared" si="44"/>
        <v>5.0884266389429791E-2</v>
      </c>
      <c r="FI40" s="2">
        <f t="shared" si="44"/>
        <v>4.868914541869359E-2</v>
      </c>
      <c r="FJ40" s="2">
        <f t="shared" si="44"/>
        <v>4.8759565121360343E-2</v>
      </c>
      <c r="FK40" s="2">
        <f t="shared" si="44"/>
        <v>4.8182046030030373E-2</v>
      </c>
      <c r="FL40" s="2">
        <f t="shared" si="44"/>
        <v>4.4258385863921994E-2</v>
      </c>
      <c r="FM40" s="2">
        <f t="shared" si="44"/>
        <v>4.411866723073226E-2</v>
      </c>
      <c r="FN40" s="2">
        <f t="shared" si="44"/>
        <v>4.1173844456723119E-2</v>
      </c>
      <c r="FO40" s="2">
        <f t="shared" si="44"/>
        <v>4.2242279689431964E-2</v>
      </c>
      <c r="FP40" s="2">
        <f t="shared" si="44"/>
        <v>4.5760785320083722E-2</v>
      </c>
      <c r="FQ40" s="2">
        <f t="shared" si="44"/>
        <v>4.4122476602295325E-2</v>
      </c>
      <c r="FR40" s="2">
        <f t="shared" si="44"/>
        <v>5.052860882549292E-2</v>
      </c>
      <c r="FS40" s="2">
        <f t="shared" si="44"/>
        <v>4.4355088353490217E-2</v>
      </c>
      <c r="FT40" s="2">
        <f t="shared" si="44"/>
        <v>3.7016918988358127E-2</v>
      </c>
      <c r="FU40" s="2">
        <f t="shared" si="44"/>
        <v>3.3743949494771143E-2</v>
      </c>
      <c r="FW40" s="2">
        <f t="shared" si="53"/>
        <v>7.2374839090978617E-6</v>
      </c>
      <c r="FX40" s="2">
        <f t="shared" si="45"/>
        <v>8.4332390425630067E-6</v>
      </c>
      <c r="FY40" s="2">
        <f t="shared" si="45"/>
        <v>8.3797507921818826E-6</v>
      </c>
      <c r="FZ40" s="2">
        <f t="shared" si="45"/>
        <v>8.194323817787312E-6</v>
      </c>
      <c r="GA40" s="2">
        <f t="shared" si="45"/>
        <v>8.0633136832504212E-6</v>
      </c>
      <c r="GB40" s="2">
        <f t="shared" si="45"/>
        <v>8.14937860772163E-6</v>
      </c>
      <c r="GC40" s="2">
        <f t="shared" si="45"/>
        <v>9.0648449839223082E-6</v>
      </c>
      <c r="GD40" s="2">
        <f t="shared" si="45"/>
        <v>8.8813202077255897E-6</v>
      </c>
      <c r="GE40" s="2">
        <f t="shared" si="45"/>
        <v>1.1010978483260985E-5</v>
      </c>
      <c r="GF40" s="2">
        <f t="shared" si="45"/>
        <v>1.0841053450286367E-5</v>
      </c>
      <c r="GG40" s="2">
        <f t="shared" si="45"/>
        <v>1.0034080451984083E-5</v>
      </c>
      <c r="GH40" s="2">
        <f t="shared" si="45"/>
        <v>9.5344526719505547E-6</v>
      </c>
      <c r="GI40" s="2">
        <f t="shared" si="45"/>
        <v>7.7196195483779511E-6</v>
      </c>
      <c r="GJ40" s="2">
        <f t="shared" si="45"/>
        <v>5.6284690428230633E-6</v>
      </c>
      <c r="GK40" s="2">
        <f t="shared" si="45"/>
        <v>5.5474176756783322E-6</v>
      </c>
      <c r="GM40" s="86">
        <f t="shared" si="54"/>
        <v>1.4839050145216628E-13</v>
      </c>
      <c r="GN40" s="86">
        <f t="shared" si="46"/>
        <v>2.9589172300837587E-11</v>
      </c>
      <c r="GO40" s="86">
        <f t="shared" si="46"/>
        <v>4.4251966078659236E-12</v>
      </c>
      <c r="GP40" s="86">
        <f t="shared" si="46"/>
        <v>3.7239810330490298E-12</v>
      </c>
      <c r="GQ40" s="86">
        <f t="shared" si="46"/>
        <v>1.3589389256960624E-12</v>
      </c>
      <c r="GR40" s="86">
        <f t="shared" si="46"/>
        <v>4.5317681386781723E-13</v>
      </c>
      <c r="GS40" s="86">
        <f t="shared" si="46"/>
        <v>6.1817899267761153E-14</v>
      </c>
      <c r="GT40" s="86">
        <f t="shared" si="46"/>
        <v>3.1119330902460086E-14</v>
      </c>
      <c r="GU40" s="86">
        <f t="shared" si="46"/>
        <v>1.0674361321285167E-14</v>
      </c>
      <c r="GV40" s="86">
        <f t="shared" si="46"/>
        <v>1.6842855771289461E-13</v>
      </c>
      <c r="GW40" s="86">
        <f t="shared" si="46"/>
        <v>7.9405067455111095E-14</v>
      </c>
      <c r="GX40" s="86">
        <f t="shared" si="46"/>
        <v>6.3565519877620223E-12</v>
      </c>
      <c r="GY40" s="86">
        <f t="shared" si="46"/>
        <v>1.505193549534154E-13</v>
      </c>
      <c r="GZ40" s="86">
        <f t="shared" si="46"/>
        <v>1.3359758795170506E-16</v>
      </c>
      <c r="HA40" s="86">
        <f t="shared" si="46"/>
        <v>1.5893300568735471E-19</v>
      </c>
      <c r="HC40" s="86">
        <f t="shared" si="58"/>
        <v>2.5561312216584497E-29</v>
      </c>
      <c r="HD40" s="86">
        <f t="shared" si="47"/>
        <v>3.5769970635686899E-26</v>
      </c>
      <c r="HE40" s="86">
        <f t="shared" si="47"/>
        <v>2.0111101527556147E-29</v>
      </c>
      <c r="HF40" s="86">
        <f t="shared" si="47"/>
        <v>4.7206302234163126E-30</v>
      </c>
      <c r="HG40" s="86">
        <f t="shared" si="47"/>
        <v>2.2148798285739625E-31</v>
      </c>
      <c r="HH40" s="86">
        <f t="shared" si="47"/>
        <v>1.2487249182115844E-32</v>
      </c>
      <c r="HI40" s="86">
        <f t="shared" si="47"/>
        <v>6.4221864475425882E-34</v>
      </c>
      <c r="HJ40" s="86">
        <f t="shared" si="47"/>
        <v>1.0840038210771115E-31</v>
      </c>
      <c r="HK40" s="86">
        <f t="shared" si="47"/>
        <v>9.0155396816531491E-35</v>
      </c>
      <c r="HL40" s="86">
        <f t="shared" si="47"/>
        <v>4.1190013393337499E-34</v>
      </c>
      <c r="HM40" s="86">
        <f t="shared" si="47"/>
        <v>1.4177730995984553E-33</v>
      </c>
      <c r="HN40" s="86">
        <f t="shared" si="47"/>
        <v>1.6171596879448567E-31</v>
      </c>
      <c r="HO40" s="86">
        <f t="shared" si="47"/>
        <v>8.9594483816510839E-34</v>
      </c>
      <c r="HP40" s="86">
        <f t="shared" si="47"/>
        <v>1.6630829771267976E-36</v>
      </c>
      <c r="HQ40" s="86">
        <f t="shared" si="47"/>
        <v>3.7727648950946789E-45</v>
      </c>
      <c r="HS40" s="86">
        <f t="shared" si="55"/>
        <v>6.1921124480478533E-85</v>
      </c>
      <c r="HT40" s="86">
        <f t="shared" si="48"/>
        <v>9.5265126318025588E-75</v>
      </c>
      <c r="HU40" s="86">
        <f t="shared" si="48"/>
        <v>4.2222082110920435E-85</v>
      </c>
      <c r="HV40" s="86">
        <f t="shared" si="48"/>
        <v>2.7251283670230207E-87</v>
      </c>
      <c r="HW40" s="86">
        <f t="shared" si="48"/>
        <v>5.5142648724395746E-91</v>
      </c>
      <c r="HX40" s="86">
        <f t="shared" si="48"/>
        <v>1.5579943648533774E-94</v>
      </c>
      <c r="HY40" s="86">
        <f t="shared" si="48"/>
        <v>5.7909573335742351E-99</v>
      </c>
      <c r="HZ40" s="86">
        <f t="shared" si="48"/>
        <v>9.6482513073056614E-91</v>
      </c>
      <c r="IA40" s="86">
        <f t="shared" si="48"/>
        <v>1.9190245850550476E-100</v>
      </c>
      <c r="IB40" s="86">
        <f t="shared" si="48"/>
        <v>3.0763018241309967E-98</v>
      </c>
      <c r="IC40" s="86">
        <f t="shared" si="48"/>
        <v>1.7704613432943767E-96</v>
      </c>
      <c r="ID40" s="86">
        <f t="shared" si="48"/>
        <v>1.3081995620580171E-91</v>
      </c>
      <c r="IE40" s="86">
        <f t="shared" si="48"/>
        <v>6.1376203570887447E-99</v>
      </c>
      <c r="IF40" s="86">
        <f t="shared" si="48"/>
        <v>4.096122963203807E-93</v>
      </c>
      <c r="IG40" s="86">
        <f t="shared" si="48"/>
        <v>3.5728721701933316E-69</v>
      </c>
      <c r="II40" s="86">
        <f t="shared" si="56"/>
        <v>0</v>
      </c>
      <c r="IJ40" s="86">
        <f t="shared" si="49"/>
        <v>8.1383448225450839E-291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1.0226476080309103E-246</v>
      </c>
      <c r="IW40" s="86">
        <f t="shared" si="49"/>
        <v>1.0408912265224877E-202</v>
      </c>
      <c r="IY40" s="86">
        <f t="shared" si="57"/>
        <v>1.483905014521663E-13</v>
      </c>
      <c r="IZ40" s="86">
        <f t="shared" si="50"/>
        <v>2.9589172300837626E-11</v>
      </c>
      <c r="JA40" s="86">
        <f t="shared" si="50"/>
        <v>4.4251966078659236E-12</v>
      </c>
      <c r="JB40" s="86">
        <f t="shared" si="50"/>
        <v>3.7239810330490298E-12</v>
      </c>
      <c r="JC40" s="86">
        <f t="shared" si="50"/>
        <v>1.3589389256960624E-12</v>
      </c>
      <c r="JD40" s="86">
        <f t="shared" si="50"/>
        <v>4.5317681386781723E-13</v>
      </c>
      <c r="JE40" s="86">
        <f t="shared" si="50"/>
        <v>6.1817899267761153E-14</v>
      </c>
      <c r="JF40" s="86">
        <f t="shared" si="50"/>
        <v>3.1119330902460086E-14</v>
      </c>
      <c r="JG40" s="86">
        <f t="shared" si="50"/>
        <v>1.0674361321285167E-14</v>
      </c>
      <c r="JH40" s="86">
        <f t="shared" si="50"/>
        <v>1.6842855771289461E-13</v>
      </c>
      <c r="JI40" s="86">
        <f t="shared" si="50"/>
        <v>7.9405067455111095E-14</v>
      </c>
      <c r="JJ40" s="86">
        <f t="shared" si="50"/>
        <v>6.3565519877620223E-12</v>
      </c>
      <c r="JK40" s="86">
        <f t="shared" si="50"/>
        <v>1.505193549534154E-13</v>
      </c>
      <c r="JL40" s="86">
        <f t="shared" si="50"/>
        <v>1.3359758795170506E-16</v>
      </c>
      <c r="JM40" s="86">
        <f t="shared" si="50"/>
        <v>1.5893300568735471E-19</v>
      </c>
    </row>
    <row r="41" spans="2:273" x14ac:dyDescent="0.25">
      <c r="B41" s="2">
        <v>14</v>
      </c>
      <c r="C41" s="37">
        <v>121.351</v>
      </c>
      <c r="D41" s="37">
        <v>121.614</v>
      </c>
      <c r="E41" s="37">
        <v>119.86799999999999</v>
      </c>
      <c r="F41" s="37">
        <v>118.52800000000001</v>
      </c>
      <c r="G41" s="37">
        <v>118.51900000000001</v>
      </c>
      <c r="H41" s="37">
        <v>116.83</v>
      </c>
      <c r="I41" s="37">
        <v>118.491</v>
      </c>
      <c r="J41" s="37">
        <v>118.208</v>
      </c>
      <c r="K41" s="37">
        <v>116.13200000000001</v>
      </c>
      <c r="L41" s="37">
        <v>116.01900000000001</v>
      </c>
      <c r="M41" s="37">
        <v>116.47199999999999</v>
      </c>
      <c r="N41" s="37">
        <v>116.86799999999999</v>
      </c>
      <c r="O41" s="37">
        <v>115.69799999999999</v>
      </c>
      <c r="P41" s="37">
        <v>121.774</v>
      </c>
      <c r="Q41" s="37">
        <v>121.566</v>
      </c>
      <c r="S41" s="4">
        <f t="shared" si="7"/>
        <v>120.53092858847096</v>
      </c>
      <c r="T41" s="4">
        <f t="shared" si="7"/>
        <v>120.79819051417132</v>
      </c>
      <c r="U41" s="4">
        <f t="shared" si="7"/>
        <v>120.27216069298375</v>
      </c>
      <c r="V41" s="4">
        <f t="shared" si="7"/>
        <v>118.12278500049204</v>
      </c>
      <c r="W41" s="4">
        <f t="shared" si="7"/>
        <v>117.65410115023181</v>
      </c>
      <c r="X41" s="4">
        <f t="shared" si="7"/>
        <v>116.7493654416902</v>
      </c>
      <c r="Y41" s="4">
        <f t="shared" si="7"/>
        <v>118.08917936683909</v>
      </c>
      <c r="Z41" s="4">
        <f t="shared" si="7"/>
        <v>115.84630985473025</v>
      </c>
      <c r="AA41" s="4">
        <f t="shared" si="7"/>
        <v>114.19975167353104</v>
      </c>
      <c r="AB41" s="4">
        <f t="shared" si="7"/>
        <v>115.08817197626347</v>
      </c>
      <c r="AC41" s="4">
        <f t="shared" si="7"/>
        <v>116.02759667026515</v>
      </c>
      <c r="AD41" s="4">
        <f t="shared" si="7"/>
        <v>116.87899428942958</v>
      </c>
      <c r="AE41" s="4">
        <f t="shared" si="7"/>
        <v>116.15282980237856</v>
      </c>
      <c r="AF41" s="4" t="e">
        <f t="shared" si="7"/>
        <v>#N/A</v>
      </c>
      <c r="AG41" s="4" t="e">
        <f t="shared" si="7"/>
        <v>#N/A</v>
      </c>
      <c r="AI41" s="4">
        <f t="shared" si="8"/>
        <v>0.82007141152904239</v>
      </c>
      <c r="AJ41" s="4">
        <f t="shared" si="8"/>
        <v>0.81580948582868018</v>
      </c>
      <c r="AK41" s="4">
        <f t="shared" si="8"/>
        <v>-0.40416069298375135</v>
      </c>
      <c r="AL41" s="4">
        <f t="shared" si="8"/>
        <v>0.40521499950796169</v>
      </c>
      <c r="AM41" s="4">
        <f t="shared" si="8"/>
        <v>0.86489884976819553</v>
      </c>
      <c r="AN41" s="4">
        <f t="shared" si="8"/>
        <v>8.0634558309796489E-2</v>
      </c>
      <c r="AO41" s="4">
        <f t="shared" si="8"/>
        <v>0.40182063316090932</v>
      </c>
      <c r="AP41" s="4">
        <f t="shared" si="8"/>
        <v>2.3616901452697476</v>
      </c>
      <c r="AQ41" s="4">
        <f t="shared" si="8"/>
        <v>1.9322483264689652</v>
      </c>
      <c r="AR41" s="4">
        <f t="shared" si="8"/>
        <v>0.93082802373653806</v>
      </c>
      <c r="AS41" s="4">
        <f t="shared" si="8"/>
        <v>0.44440332973483976</v>
      </c>
      <c r="AT41" s="4">
        <f t="shared" si="8"/>
        <v>-1.0994289429589799E-2</v>
      </c>
      <c r="AU41" s="4">
        <f t="shared" si="8"/>
        <v>-0.45482980237856907</v>
      </c>
      <c r="AV41" s="4">
        <f t="shared" si="8"/>
        <v>0</v>
      </c>
      <c r="AW41" s="4">
        <f t="shared" si="8"/>
        <v>0</v>
      </c>
      <c r="AY41" s="2">
        <f t="shared" si="51"/>
        <v>120.53092858788153</v>
      </c>
      <c r="AZ41" s="2">
        <f t="shared" si="9"/>
        <v>120.79819043096735</v>
      </c>
      <c r="BA41" s="2">
        <f t="shared" si="9"/>
        <v>120.27216067781578</v>
      </c>
      <c r="BB41" s="2">
        <f t="shared" si="9"/>
        <v>118.12278498767003</v>
      </c>
      <c r="BC41" s="2">
        <f t="shared" si="9"/>
        <v>117.65410114530772</v>
      </c>
      <c r="BD41" s="2">
        <f t="shared" si="9"/>
        <v>116.74936543997171</v>
      </c>
      <c r="BE41" s="2">
        <f t="shared" si="9"/>
        <v>118.08917936656691</v>
      </c>
      <c r="BF41" s="2">
        <f t="shared" si="9"/>
        <v>115.84630985459094</v>
      </c>
      <c r="BG41" s="2">
        <f t="shared" si="9"/>
        <v>114.19975167347864</v>
      </c>
      <c r="BH41" s="2">
        <f t="shared" si="9"/>
        <v>115.08817197557669</v>
      </c>
      <c r="BI41" s="2">
        <f t="shared" si="9"/>
        <v>116.02759666993968</v>
      </c>
      <c r="BJ41" s="2">
        <f t="shared" si="9"/>
        <v>116.87899426948552</v>
      </c>
      <c r="BK41" s="2">
        <f t="shared" si="9"/>
        <v>116.15282980177115</v>
      </c>
      <c r="BL41" s="2" t="e">
        <f t="shared" si="9"/>
        <v>#N/A</v>
      </c>
      <c r="BM41" s="2" t="e">
        <f t="shared" si="9"/>
        <v>#N/A</v>
      </c>
      <c r="BO41" s="2">
        <f t="shared" si="10"/>
        <v>121.351</v>
      </c>
      <c r="BP41" s="2">
        <f t="shared" si="11"/>
        <v>121.614</v>
      </c>
      <c r="BQ41" s="2">
        <f t="shared" si="12"/>
        <v>119.86799999999999</v>
      </c>
      <c r="BR41" s="2">
        <f t="shared" si="13"/>
        <v>118.52800000000001</v>
      </c>
      <c r="BS41" s="2">
        <f t="shared" si="14"/>
        <v>118.51900000000001</v>
      </c>
      <c r="BT41" s="2">
        <f t="shared" si="15"/>
        <v>116.83</v>
      </c>
      <c r="BU41" s="2">
        <f t="shared" si="16"/>
        <v>118.491</v>
      </c>
      <c r="BV41" s="2">
        <f t="shared" si="17"/>
        <v>118.208</v>
      </c>
      <c r="BW41" s="2">
        <f t="shared" si="18"/>
        <v>116.13200000000001</v>
      </c>
      <c r="BX41" s="2">
        <f t="shared" si="19"/>
        <v>116.01900000000001</v>
      </c>
      <c r="BY41" s="2">
        <f t="shared" si="20"/>
        <v>116.47199999999999</v>
      </c>
      <c r="BZ41" s="2">
        <f t="shared" si="21"/>
        <v>116.86799999999999</v>
      </c>
      <c r="CA41" s="2">
        <f t="shared" si="22"/>
        <v>115.69799999999999</v>
      </c>
      <c r="CB41" s="2" t="str">
        <f t="shared" si="23"/>
        <v/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120.46606433964331</v>
      </c>
      <c r="DL41" s="2">
        <f t="shared" si="41"/>
        <v>120.81130291980665</v>
      </c>
      <c r="DM41" s="2">
        <f t="shared" si="41"/>
        <v>120.08555364372467</v>
      </c>
      <c r="DN41" s="2">
        <f t="shared" si="41"/>
        <v>117.97156153846156</v>
      </c>
      <c r="DO41" s="2">
        <f t="shared" si="41"/>
        <v>117.38399354415144</v>
      </c>
      <c r="DP41" s="2">
        <f t="shared" si="41"/>
        <v>116.68286223875698</v>
      </c>
      <c r="DQ41" s="2">
        <f t="shared" si="41"/>
        <v>118.16316469326468</v>
      </c>
      <c r="DR41" s="2">
        <f t="shared" si="41"/>
        <v>115.87934899184903</v>
      </c>
      <c r="DS41" s="2">
        <f t="shared" si="41"/>
        <v>114.25713193277309</v>
      </c>
      <c r="DT41" s="2">
        <f t="shared" si="41"/>
        <v>115.09095922238028</v>
      </c>
      <c r="DU41" s="2">
        <f t="shared" si="41"/>
        <v>115.65575984555983</v>
      </c>
      <c r="DV41" s="2">
        <f t="shared" si="41"/>
        <v>116.6951201688555</v>
      </c>
      <c r="DW41" s="2">
        <f t="shared" si="41"/>
        <v>116.00718231389284</v>
      </c>
      <c r="DX41" s="2">
        <f t="shared" si="41"/>
        <v>120.57199431818185</v>
      </c>
      <c r="DY41" s="2">
        <f t="shared" si="41"/>
        <v>119.53829499443823</v>
      </c>
      <c r="EA41" s="2">
        <f t="shared" si="42"/>
        <v>121.85288603189947</v>
      </c>
      <c r="EB41" s="2">
        <f t="shared" si="42"/>
        <v>120.57545820311819</v>
      </c>
      <c r="EC41" s="2">
        <f t="shared" si="42"/>
        <v>123.59780604724045</v>
      </c>
      <c r="ED41" s="2">
        <f t="shared" si="42"/>
        <v>120.81345650832819</v>
      </c>
      <c r="EE41" s="2">
        <f t="shared" si="42"/>
        <v>122.52086725873937</v>
      </c>
      <c r="EF41" s="2">
        <f t="shared" si="42"/>
        <v>118.05945367057372</v>
      </c>
      <c r="EG41" s="2">
        <f t="shared" si="42"/>
        <v>116.62749252681253</v>
      </c>
      <c r="EH41" s="2">
        <f t="shared" si="42"/>
        <v>115.14505314207649</v>
      </c>
      <c r="EI41" s="2">
        <f t="shared" si="42"/>
        <v>113.01316493975538</v>
      </c>
      <c r="EJ41" s="2">
        <f t="shared" si="42"/>
        <v>115.03532943645082</v>
      </c>
      <c r="EK41" s="2">
        <f t="shared" si="42"/>
        <v>123.37508904070995</v>
      </c>
      <c r="EL41" s="2">
        <f t="shared" si="42"/>
        <v>120.03034595399436</v>
      </c>
      <c r="EM41" s="2">
        <f t="shared" si="42"/>
        <v>119.01482371859295</v>
      </c>
      <c r="EN41" s="2">
        <f t="shared" si="42"/>
        <v>118.00207867113346</v>
      </c>
      <c r="EO41" s="2">
        <f t="shared" si="42"/>
        <v>119.57961976114123</v>
      </c>
      <c r="EQ41" s="2">
        <f t="shared" si="43"/>
        <v>119.46361785664386</v>
      </c>
      <c r="ER41" s="2">
        <f t="shared" si="43"/>
        <v>118.61022442121389</v>
      </c>
      <c r="ES41" s="2">
        <f t="shared" si="43"/>
        <v>121.04600860487164</v>
      </c>
      <c r="ET41" s="2">
        <f t="shared" si="43"/>
        <v>120.40751681862935</v>
      </c>
      <c r="EU41" s="2">
        <f t="shared" si="43"/>
        <v>120.18712666424834</v>
      </c>
      <c r="EV41" s="2">
        <f t="shared" si="43"/>
        <v>116.21518982813048</v>
      </c>
      <c r="EW41" s="2">
        <f t="shared" si="43"/>
        <v>115.43903539838358</v>
      </c>
      <c r="EX41" s="2">
        <f t="shared" si="43"/>
        <v>113.13037057232744</v>
      </c>
      <c r="EY41" s="2">
        <f t="shared" si="43"/>
        <v>113.31243247797161</v>
      </c>
      <c r="EZ41" s="2">
        <f t="shared" si="43"/>
        <v>114.34110679193495</v>
      </c>
      <c r="FA41" s="2">
        <f t="shared" si="43"/>
        <v>120.08777969459433</v>
      </c>
      <c r="FB41" s="2">
        <f t="shared" si="43"/>
        <v>118.81465127666893</v>
      </c>
      <c r="FC41" s="2">
        <f t="shared" si="43"/>
        <v>118.53958449373729</v>
      </c>
      <c r="FD41" s="2">
        <f t="shared" si="43"/>
        <v>116.37358904423806</v>
      </c>
      <c r="FE41" s="2">
        <f t="shared" si="43"/>
        <v>121.50267292819309</v>
      </c>
      <c r="FG41" s="2">
        <f t="shared" si="44"/>
        <v>4.6785545110952419E-2</v>
      </c>
      <c r="FH41" s="2">
        <f t="shared" si="44"/>
        <v>5.5520924067902572E-2</v>
      </c>
      <c r="FI41" s="2">
        <f t="shared" si="44"/>
        <v>5.3136978523070026E-2</v>
      </c>
      <c r="FJ41" s="2">
        <f t="shared" si="44"/>
        <v>5.3213471340622619E-2</v>
      </c>
      <c r="FK41" s="2">
        <f t="shared" si="44"/>
        <v>5.2586115471679309E-2</v>
      </c>
      <c r="FL41" s="2">
        <f t="shared" si="44"/>
        <v>4.8322021551013949E-2</v>
      </c>
      <c r="FM41" s="2">
        <f t="shared" si="44"/>
        <v>4.8170121050270548E-2</v>
      </c>
      <c r="FN41" s="2">
        <f t="shared" si="44"/>
        <v>4.4967594404603982E-2</v>
      </c>
      <c r="FO41" s="2">
        <f t="shared" si="44"/>
        <v>4.6129738778290748E-2</v>
      </c>
      <c r="FP41" s="2">
        <f t="shared" si="44"/>
        <v>4.9955155425890491E-2</v>
      </c>
      <c r="FQ41" s="2">
        <f t="shared" si="44"/>
        <v>4.8174262609559676E-2</v>
      </c>
      <c r="FR41" s="2">
        <f t="shared" si="44"/>
        <v>5.513474101160553E-2</v>
      </c>
      <c r="FS41" s="2">
        <f t="shared" si="44"/>
        <v>4.842715300434132E-2</v>
      </c>
      <c r="FT41" s="2">
        <f t="shared" si="44"/>
        <v>4.0443806558591151E-2</v>
      </c>
      <c r="FU41" s="2">
        <f t="shared" si="44"/>
        <v>3.6879441807658751E-2</v>
      </c>
      <c r="FW41" s="2">
        <f t="shared" si="53"/>
        <v>7.9357377600595217E-6</v>
      </c>
      <c r="FX41" s="2">
        <f t="shared" si="45"/>
        <v>9.2468552095733015E-6</v>
      </c>
      <c r="FY41" s="2">
        <f t="shared" si="45"/>
        <v>9.1882066044137267E-6</v>
      </c>
      <c r="FZ41" s="2">
        <f t="shared" si="45"/>
        <v>8.9848902951236907E-6</v>
      </c>
      <c r="GA41" s="2">
        <f t="shared" si="45"/>
        <v>8.8412407644456463E-6</v>
      </c>
      <c r="GB41" s="2">
        <f t="shared" si="45"/>
        <v>8.9356089299730038E-6</v>
      </c>
      <c r="GC41" s="2">
        <f t="shared" si="45"/>
        <v>9.9393961836914689E-6</v>
      </c>
      <c r="GD41" s="2">
        <f t="shared" si="45"/>
        <v>9.7381656165532108E-6</v>
      </c>
      <c r="GE41" s="2">
        <f t="shared" si="45"/>
        <v>1.2073284999413249E-5</v>
      </c>
      <c r="GF41" s="2">
        <f t="shared" si="45"/>
        <v>1.1886966298583275E-5</v>
      </c>
      <c r="GG41" s="2">
        <f t="shared" si="45"/>
        <v>1.1002139783105817E-5</v>
      </c>
      <c r="GH41" s="2">
        <f t="shared" si="45"/>
        <v>1.0454309850380417E-5</v>
      </c>
      <c r="GI41" s="2">
        <f t="shared" si="45"/>
        <v>8.4643882132526523E-6</v>
      </c>
      <c r="GJ41" s="2">
        <f t="shared" si="45"/>
        <v>6.1714902318517432E-6</v>
      </c>
      <c r="GK41" s="2">
        <f t="shared" si="45"/>
        <v>6.0826192708332575E-6</v>
      </c>
      <c r="GM41" s="86">
        <f t="shared" si="54"/>
        <v>4.367773201224188E-13</v>
      </c>
      <c r="GN41" s="86">
        <f t="shared" si="46"/>
        <v>7.1245229967281943E-11</v>
      </c>
      <c r="GO41" s="86">
        <f t="shared" si="46"/>
        <v>1.1541200708277228E-11</v>
      </c>
      <c r="GP41" s="86">
        <f t="shared" si="46"/>
        <v>9.8004069714524656E-12</v>
      </c>
      <c r="GQ41" s="86">
        <f t="shared" si="46"/>
        <v>3.7438925051410967E-12</v>
      </c>
      <c r="GR41" s="86">
        <f t="shared" si="46"/>
        <v>1.2786610653130239E-12</v>
      </c>
      <c r="GS41" s="86">
        <f t="shared" si="46"/>
        <v>1.9189807558970106E-13</v>
      </c>
      <c r="GT41" s="86">
        <f t="shared" si="46"/>
        <v>9.7278455390629705E-14</v>
      </c>
      <c r="GU41" s="86">
        <f t="shared" si="46"/>
        <v>3.547485928562564E-14</v>
      </c>
      <c r="GV41" s="86">
        <f t="shared" si="46"/>
        <v>5.0477393449802487E-13</v>
      </c>
      <c r="GW41" s="86">
        <f t="shared" si="46"/>
        <v>2.4351654659750936E-13</v>
      </c>
      <c r="GX41" s="86">
        <f t="shared" si="46"/>
        <v>1.6487434222005436E-11</v>
      </c>
      <c r="GY41" s="86">
        <f t="shared" si="46"/>
        <v>4.4835490440773752E-13</v>
      </c>
      <c r="GZ41" s="86">
        <f t="shared" si="46"/>
        <v>5.1787363768225666E-16</v>
      </c>
      <c r="HA41" s="86">
        <f t="shared" si="46"/>
        <v>8.0795720312934536E-19</v>
      </c>
      <c r="HC41" s="86">
        <f t="shared" si="58"/>
        <v>1.528341903711913E-28</v>
      </c>
      <c r="HD41" s="86">
        <f t="shared" si="47"/>
        <v>1.7599498216500111E-25</v>
      </c>
      <c r="HE41" s="86">
        <f t="shared" si="47"/>
        <v>1.2279984276772956E-28</v>
      </c>
      <c r="HF41" s="86">
        <f t="shared" si="47"/>
        <v>3.0019866500702418E-29</v>
      </c>
      <c r="HG41" s="86">
        <f t="shared" si="47"/>
        <v>1.5535966765217851E-30</v>
      </c>
      <c r="HH41" s="86">
        <f t="shared" si="47"/>
        <v>9.3240730811316253E-32</v>
      </c>
      <c r="HI41" s="86">
        <f t="shared" si="47"/>
        <v>5.3818767799897033E-33</v>
      </c>
      <c r="HJ41" s="86">
        <f t="shared" si="47"/>
        <v>7.6948112333081045E-31</v>
      </c>
      <c r="HK41" s="86">
        <f t="shared" si="47"/>
        <v>8.1428042018769065E-34</v>
      </c>
      <c r="HL41" s="86">
        <f t="shared" si="47"/>
        <v>3.5737871460813372E-33</v>
      </c>
      <c r="HM41" s="86">
        <f t="shared" si="47"/>
        <v>1.1733393775802503E-32</v>
      </c>
      <c r="HN41" s="86">
        <f t="shared" si="47"/>
        <v>1.1710409607118519E-30</v>
      </c>
      <c r="HO41" s="86">
        <f t="shared" si="47"/>
        <v>7.2792649266209477E-33</v>
      </c>
      <c r="HP41" s="86">
        <f t="shared" si="47"/>
        <v>1.5655819304125845E-35</v>
      </c>
      <c r="HQ41" s="86">
        <f t="shared" si="47"/>
        <v>6.3562857399474459E-44</v>
      </c>
      <c r="HS41" s="86">
        <f t="shared" si="55"/>
        <v>2.3813389176361867E-83</v>
      </c>
      <c r="HT41" s="86">
        <f t="shared" si="48"/>
        <v>2.4160069439677655E-73</v>
      </c>
      <c r="HU41" s="86">
        <f t="shared" si="48"/>
        <v>1.6896406261822099E-83</v>
      </c>
      <c r="HV41" s="86">
        <f t="shared" si="48"/>
        <v>1.1932401907774857E-85</v>
      </c>
      <c r="HW41" s="86">
        <f t="shared" si="48"/>
        <v>2.932837900313519E-89</v>
      </c>
      <c r="HX41" s="86">
        <f t="shared" si="48"/>
        <v>9.3792937242146112E-93</v>
      </c>
      <c r="HY41" s="86">
        <f t="shared" si="48"/>
        <v>4.4717340055862122E-97</v>
      </c>
      <c r="HZ41" s="86">
        <f t="shared" si="48"/>
        <v>5.1230018212982925E-89</v>
      </c>
      <c r="IA41" s="86">
        <f t="shared" si="48"/>
        <v>1.6860485071501708E-98</v>
      </c>
      <c r="IB41" s="86">
        <f t="shared" si="48"/>
        <v>2.4763363570104354E-96</v>
      </c>
      <c r="IC41" s="86">
        <f t="shared" si="48"/>
        <v>1.2894499761606471E-94</v>
      </c>
      <c r="ID41" s="86">
        <f t="shared" si="48"/>
        <v>7.4624683080681829E-90</v>
      </c>
      <c r="IE41" s="86">
        <f t="shared" si="48"/>
        <v>4.4885121294024653E-97</v>
      </c>
      <c r="IF41" s="86">
        <f t="shared" si="48"/>
        <v>2.2132911859840486E-91</v>
      </c>
      <c r="IG41" s="86">
        <f t="shared" si="48"/>
        <v>6.5698785773382052E-68</v>
      </c>
      <c r="II41" s="86">
        <f t="shared" si="56"/>
        <v>0</v>
      </c>
      <c r="IJ41" s="86">
        <f t="shared" si="49"/>
        <v>2.7772080640436469E-286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5.2821185153565476E-243</v>
      </c>
      <c r="IW41" s="86">
        <f t="shared" si="49"/>
        <v>1.1466053841215228E-199</v>
      </c>
      <c r="IY41" s="86">
        <f t="shared" si="57"/>
        <v>4.3677732012241895E-13</v>
      </c>
      <c r="IZ41" s="86">
        <f t="shared" si="50"/>
        <v>7.1245229967282123E-11</v>
      </c>
      <c r="JA41" s="86">
        <f t="shared" si="50"/>
        <v>1.1541200708277228E-11</v>
      </c>
      <c r="JB41" s="86">
        <f t="shared" si="50"/>
        <v>9.8004069714524656E-12</v>
      </c>
      <c r="JC41" s="86">
        <f t="shared" si="50"/>
        <v>3.7438925051410967E-12</v>
      </c>
      <c r="JD41" s="86">
        <f t="shared" si="50"/>
        <v>1.2786610653130239E-12</v>
      </c>
      <c r="JE41" s="86">
        <f t="shared" si="50"/>
        <v>1.9189807558970106E-13</v>
      </c>
      <c r="JF41" s="86">
        <f t="shared" si="50"/>
        <v>9.7278455390629705E-14</v>
      </c>
      <c r="JG41" s="86">
        <f t="shared" si="50"/>
        <v>3.547485928562564E-14</v>
      </c>
      <c r="JH41" s="86">
        <f t="shared" si="50"/>
        <v>5.0477393449802487E-13</v>
      </c>
      <c r="JI41" s="86">
        <f t="shared" si="50"/>
        <v>2.4351654659750936E-13</v>
      </c>
      <c r="JJ41" s="86">
        <f t="shared" si="50"/>
        <v>1.6487434222005436E-11</v>
      </c>
      <c r="JK41" s="86">
        <f t="shared" si="50"/>
        <v>4.4835490440773752E-13</v>
      </c>
      <c r="JL41" s="86">
        <f t="shared" si="50"/>
        <v>5.1787363768225666E-16</v>
      </c>
      <c r="JM41" s="86">
        <f t="shared" si="50"/>
        <v>8.0795720312934536E-19</v>
      </c>
    </row>
    <row r="42" spans="2:273" x14ac:dyDescent="0.25">
      <c r="B42" s="2">
        <v>15</v>
      </c>
      <c r="C42" s="37">
        <v>120.965</v>
      </c>
      <c r="D42" s="37">
        <v>120.22799999999999</v>
      </c>
      <c r="E42" s="37">
        <v>120.717</v>
      </c>
      <c r="F42" s="37">
        <v>117.09399999999999</v>
      </c>
      <c r="G42" s="37">
        <v>117.76900000000001</v>
      </c>
      <c r="H42" s="37">
        <v>116.41500000000001</v>
      </c>
      <c r="I42" s="37">
        <v>118.491</v>
      </c>
      <c r="J42" s="37">
        <v>116.792</v>
      </c>
      <c r="K42" s="37">
        <v>115.321</v>
      </c>
      <c r="L42" s="37">
        <v>116.09399999999999</v>
      </c>
      <c r="M42" s="37">
        <v>116.17</v>
      </c>
      <c r="N42" s="37">
        <v>115.679</v>
      </c>
      <c r="O42" s="37">
        <v>115.925</v>
      </c>
      <c r="P42" s="37">
        <v>121.283</v>
      </c>
      <c r="Q42" s="37">
        <v>120.792</v>
      </c>
      <c r="S42" s="4">
        <f t="shared" si="7"/>
        <v>120.53727558184694</v>
      </c>
      <c r="T42" s="4">
        <f t="shared" si="7"/>
        <v>120.77511068702809</v>
      </c>
      <c r="U42" s="4">
        <f t="shared" si="7"/>
        <v>120.29854203289818</v>
      </c>
      <c r="V42" s="4">
        <f t="shared" si="7"/>
        <v>118.13145268044258</v>
      </c>
      <c r="W42" s="4">
        <f t="shared" si="7"/>
        <v>117.65157798818079</v>
      </c>
      <c r="X42" s="4">
        <f t="shared" si="7"/>
        <v>116.72774566686506</v>
      </c>
      <c r="Y42" s="4">
        <f t="shared" si="7"/>
        <v>118.05658454282792</v>
      </c>
      <c r="Z42" s="4">
        <f t="shared" si="7"/>
        <v>115.84790126858356</v>
      </c>
      <c r="AA42" s="4">
        <f t="shared" si="7"/>
        <v>114.20827825744361</v>
      </c>
      <c r="AB42" s="4">
        <f t="shared" si="7"/>
        <v>115.0849458272682</v>
      </c>
      <c r="AC42" s="4">
        <f t="shared" si="7"/>
        <v>116.06955200775933</v>
      </c>
      <c r="AD42" s="4">
        <f t="shared" si="7"/>
        <v>116.82300917923072</v>
      </c>
      <c r="AE42" s="4">
        <f t="shared" si="7"/>
        <v>116.19232716208452</v>
      </c>
      <c r="AF42" s="4">
        <f t="shared" si="7"/>
        <v>120.31517032692719</v>
      </c>
      <c r="AG42" s="4" t="e">
        <f t="shared" si="7"/>
        <v>#N/A</v>
      </c>
      <c r="AI42" s="4">
        <f t="shared" si="8"/>
        <v>0.42772441815306195</v>
      </c>
      <c r="AJ42" s="4">
        <f t="shared" si="8"/>
        <v>-0.54711068702809484</v>
      </c>
      <c r="AK42" s="4">
        <f t="shared" si="8"/>
        <v>0.4184579671018156</v>
      </c>
      <c r="AL42" s="4">
        <f t="shared" si="8"/>
        <v>-1.0374526804425841</v>
      </c>
      <c r="AM42" s="4">
        <f t="shared" si="8"/>
        <v>0.1174220118192153</v>
      </c>
      <c r="AN42" s="4">
        <f t="shared" si="8"/>
        <v>-0.31274566686505523</v>
      </c>
      <c r="AO42" s="4">
        <f t="shared" si="8"/>
        <v>0.4344154571720793</v>
      </c>
      <c r="AP42" s="4">
        <f t="shared" si="8"/>
        <v>0.94409873141644596</v>
      </c>
      <c r="AQ42" s="4">
        <f t="shared" si="8"/>
        <v>1.1127217425563884</v>
      </c>
      <c r="AR42" s="4">
        <f t="shared" si="8"/>
        <v>1.0090541727317941</v>
      </c>
      <c r="AS42" s="4">
        <f t="shared" si="8"/>
        <v>0.10044799224067447</v>
      </c>
      <c r="AT42" s="4">
        <f t="shared" si="8"/>
        <v>-1.1440091792307214</v>
      </c>
      <c r="AU42" s="4">
        <f t="shared" si="8"/>
        <v>-0.267327162084527</v>
      </c>
      <c r="AV42" s="4">
        <f t="shared" si="8"/>
        <v>0.96782967307281353</v>
      </c>
      <c r="AW42" s="4">
        <f t="shared" si="8"/>
        <v>0</v>
      </c>
      <c r="AY42" s="2">
        <f t="shared" si="51"/>
        <v>120.53727558018029</v>
      </c>
      <c r="AZ42" s="2">
        <f t="shared" si="9"/>
        <v>120.77511049378504</v>
      </c>
      <c r="BA42" s="2">
        <f t="shared" si="9"/>
        <v>120.29854199481434</v>
      </c>
      <c r="BB42" s="2">
        <f t="shared" si="9"/>
        <v>118.13145264796633</v>
      </c>
      <c r="BC42" s="2">
        <f t="shared" si="9"/>
        <v>117.65157797514031</v>
      </c>
      <c r="BD42" s="2">
        <f t="shared" si="9"/>
        <v>116.72774566220308</v>
      </c>
      <c r="BE42" s="2">
        <f t="shared" si="9"/>
        <v>118.0565845420177</v>
      </c>
      <c r="BF42" s="2">
        <f t="shared" si="9"/>
        <v>115.84790126816574</v>
      </c>
      <c r="BG42" s="2">
        <f t="shared" si="9"/>
        <v>114.20827825727687</v>
      </c>
      <c r="BH42" s="2">
        <f t="shared" si="9"/>
        <v>115.08494582529335</v>
      </c>
      <c r="BI42" s="2">
        <f t="shared" si="9"/>
        <v>116.06955200680186</v>
      </c>
      <c r="BJ42" s="2">
        <f t="shared" si="9"/>
        <v>116.82300912944052</v>
      </c>
      <c r="BK42" s="2">
        <f t="shared" si="9"/>
        <v>116.19232716034763</v>
      </c>
      <c r="BL42" s="2">
        <f t="shared" si="9"/>
        <v>120.31517032692419</v>
      </c>
      <c r="BM42" s="2" t="e">
        <f t="shared" si="9"/>
        <v>#N/A</v>
      </c>
      <c r="BO42" s="2">
        <f t="shared" si="10"/>
        <v>120.965</v>
      </c>
      <c r="BP42" s="2">
        <f t="shared" si="11"/>
        <v>120.22799999999999</v>
      </c>
      <c r="BQ42" s="2">
        <f t="shared" si="12"/>
        <v>120.717</v>
      </c>
      <c r="BR42" s="2">
        <f t="shared" si="13"/>
        <v>117.09399999999999</v>
      </c>
      <c r="BS42" s="2">
        <f t="shared" si="14"/>
        <v>117.76900000000001</v>
      </c>
      <c r="BT42" s="2">
        <f t="shared" si="15"/>
        <v>116.41500000000001</v>
      </c>
      <c r="BU42" s="2">
        <f t="shared" si="16"/>
        <v>118.491</v>
      </c>
      <c r="BV42" s="2">
        <f t="shared" si="17"/>
        <v>116.792</v>
      </c>
      <c r="BW42" s="2">
        <f t="shared" si="18"/>
        <v>115.321</v>
      </c>
      <c r="BX42" s="2">
        <f t="shared" si="19"/>
        <v>116.09399999999999</v>
      </c>
      <c r="BY42" s="2">
        <f t="shared" si="20"/>
        <v>116.17</v>
      </c>
      <c r="BZ42" s="2">
        <f t="shared" si="21"/>
        <v>115.679</v>
      </c>
      <c r="CA42" s="2">
        <f t="shared" si="22"/>
        <v>115.925</v>
      </c>
      <c r="CB42" s="2">
        <f t="shared" si="23"/>
        <v>121.283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120.47531688368534</v>
      </c>
      <c r="DL42" s="2">
        <f t="shared" si="41"/>
        <v>120.79814572022801</v>
      </c>
      <c r="DM42" s="2">
        <f t="shared" si="41"/>
        <v>120.10675506072872</v>
      </c>
      <c r="DN42" s="2">
        <f t="shared" si="41"/>
        <v>117.97607692307693</v>
      </c>
      <c r="DO42" s="2">
        <f t="shared" si="41"/>
        <v>117.36697122223438</v>
      </c>
      <c r="DP42" s="2">
        <f t="shared" si="41"/>
        <v>116.66286694386694</v>
      </c>
      <c r="DQ42" s="2">
        <f t="shared" si="41"/>
        <v>118.14452080652079</v>
      </c>
      <c r="DR42" s="2">
        <f t="shared" si="41"/>
        <v>115.89204139854144</v>
      </c>
      <c r="DS42" s="2">
        <f t="shared" si="41"/>
        <v>114.27765266106441</v>
      </c>
      <c r="DT42" s="2">
        <f t="shared" si="41"/>
        <v>115.09518065433855</v>
      </c>
      <c r="DU42" s="2">
        <f t="shared" si="41"/>
        <v>115.67598133848132</v>
      </c>
      <c r="DV42" s="2">
        <f t="shared" si="41"/>
        <v>116.62945872420259</v>
      </c>
      <c r="DW42" s="2">
        <f t="shared" si="41"/>
        <v>116.04396870554766</v>
      </c>
      <c r="DX42" s="2">
        <f t="shared" si="41"/>
        <v>120.42893582887703</v>
      </c>
      <c r="DY42" s="2">
        <f t="shared" si="41"/>
        <v>119.45427986651832</v>
      </c>
      <c r="EA42" s="2">
        <f t="shared" si="42"/>
        <v>121.68895876268729</v>
      </c>
      <c r="EB42" s="2">
        <f t="shared" si="42"/>
        <v>120.41805757983136</v>
      </c>
      <c r="EC42" s="2">
        <f t="shared" si="42"/>
        <v>123.4157832395102</v>
      </c>
      <c r="ED42" s="2">
        <f t="shared" si="42"/>
        <v>120.65275761875385</v>
      </c>
      <c r="EE42" s="2">
        <f t="shared" si="42"/>
        <v>122.32839158860845</v>
      </c>
      <c r="EF42" s="2">
        <f t="shared" si="42"/>
        <v>117.89340974706971</v>
      </c>
      <c r="EG42" s="2">
        <f t="shared" si="42"/>
        <v>116.4721187987988</v>
      </c>
      <c r="EH42" s="2">
        <f t="shared" si="42"/>
        <v>114.99336215846994</v>
      </c>
      <c r="EI42" s="2">
        <f t="shared" si="42"/>
        <v>112.89989977844549</v>
      </c>
      <c r="EJ42" s="2">
        <f t="shared" si="42"/>
        <v>114.9075911270983</v>
      </c>
      <c r="EK42" s="2">
        <f t="shared" si="42"/>
        <v>123.16223839977461</v>
      </c>
      <c r="EL42" s="2">
        <f t="shared" si="42"/>
        <v>119.84833051748763</v>
      </c>
      <c r="EM42" s="2">
        <f t="shared" si="42"/>
        <v>118.85108562814068</v>
      </c>
      <c r="EN42" s="2">
        <f t="shared" si="42"/>
        <v>117.85375195979901</v>
      </c>
      <c r="EO42" s="2">
        <f t="shared" si="42"/>
        <v>119.4394650669026</v>
      </c>
      <c r="EQ42" s="2">
        <f t="shared" si="43"/>
        <v>119.32635463881516</v>
      </c>
      <c r="ER42" s="2">
        <f t="shared" si="43"/>
        <v>118.47493319936585</v>
      </c>
      <c r="ES42" s="2">
        <f t="shared" si="43"/>
        <v>120.89275619530416</v>
      </c>
      <c r="ET42" s="2">
        <f t="shared" si="43"/>
        <v>120.25140185779719</v>
      </c>
      <c r="EU42" s="2">
        <f t="shared" si="43"/>
        <v>120.02108651540829</v>
      </c>
      <c r="EV42" s="2">
        <f t="shared" si="43"/>
        <v>116.06999807085234</v>
      </c>
      <c r="EW42" s="2">
        <f t="shared" si="43"/>
        <v>115.29716708869543</v>
      </c>
      <c r="EX42" s="2">
        <f t="shared" si="43"/>
        <v>113.00149020108272</v>
      </c>
      <c r="EY42" s="2">
        <f t="shared" si="43"/>
        <v>113.19571907570584</v>
      </c>
      <c r="EZ42" s="2">
        <f t="shared" si="43"/>
        <v>114.2212056750765</v>
      </c>
      <c r="FA42" s="2">
        <f t="shared" si="43"/>
        <v>119.9120096874682</v>
      </c>
      <c r="FB42" s="2">
        <f t="shared" si="43"/>
        <v>118.64642901820065</v>
      </c>
      <c r="FC42" s="2">
        <f t="shared" si="43"/>
        <v>118.38108259568958</v>
      </c>
      <c r="FD42" s="2">
        <f t="shared" si="43"/>
        <v>116.24284624711983</v>
      </c>
      <c r="FE42" s="2">
        <f t="shared" si="43"/>
        <v>121.33988375079252</v>
      </c>
      <c r="FG42" s="2">
        <f t="shared" si="44"/>
        <v>5.1068816451275451E-2</v>
      </c>
      <c r="FH42" s="2">
        <f t="shared" si="44"/>
        <v>6.0553126300596505E-2</v>
      </c>
      <c r="FI42" s="2">
        <f t="shared" si="44"/>
        <v>5.7966370293665297E-2</v>
      </c>
      <c r="FJ42" s="2">
        <f t="shared" si="44"/>
        <v>5.8049389001847661E-2</v>
      </c>
      <c r="FK42" s="2">
        <f t="shared" si="44"/>
        <v>5.7368475035238356E-2</v>
      </c>
      <c r="FL42" s="2">
        <f t="shared" si="44"/>
        <v>5.2738176512885614E-2</v>
      </c>
      <c r="FM42" s="2">
        <f t="shared" si="44"/>
        <v>5.2573160697320175E-2</v>
      </c>
      <c r="FN42" s="2">
        <f t="shared" si="44"/>
        <v>4.909300209083544E-2</v>
      </c>
      <c r="FO42" s="2">
        <f t="shared" si="44"/>
        <v>5.0356142049709077E-2</v>
      </c>
      <c r="FP42" s="2">
        <f t="shared" si="44"/>
        <v>5.4512013520318099E-2</v>
      </c>
      <c r="FQ42" s="2">
        <f t="shared" si="44"/>
        <v>5.257765990882992E-2</v>
      </c>
      <c r="FR42" s="2">
        <f t="shared" si="44"/>
        <v>6.0134169659054236E-2</v>
      </c>
      <c r="FS42" s="2">
        <f t="shared" si="44"/>
        <v>5.2852382353051036E-2</v>
      </c>
      <c r="FT42" s="2">
        <f t="shared" si="44"/>
        <v>4.4173389900500383E-2</v>
      </c>
      <c r="FU42" s="2">
        <f t="shared" si="44"/>
        <v>4.0294134797363046E-2</v>
      </c>
      <c r="FW42" s="2">
        <f t="shared" si="53"/>
        <v>8.7013567622333727E-6</v>
      </c>
      <c r="FX42" s="2">
        <f t="shared" si="45"/>
        <v>1.0138966075016652E-5</v>
      </c>
      <c r="FY42" s="2">
        <f t="shared" si="45"/>
        <v>1.007465927259989E-5</v>
      </c>
      <c r="FZ42" s="2">
        <f t="shared" si="45"/>
        <v>9.8517277634107441E-6</v>
      </c>
      <c r="GA42" s="2">
        <f t="shared" si="45"/>
        <v>9.6942194560241647E-6</v>
      </c>
      <c r="GB42" s="2">
        <f t="shared" si="45"/>
        <v>9.7976919144715063E-6</v>
      </c>
      <c r="GC42" s="2">
        <f t="shared" si="45"/>
        <v>1.0898320747465129E-5</v>
      </c>
      <c r="GD42" s="2">
        <f t="shared" si="45"/>
        <v>1.0677676237084522E-5</v>
      </c>
      <c r="GE42" s="2">
        <f t="shared" si="45"/>
        <v>1.3238078337849641E-5</v>
      </c>
      <c r="GF42" s="2">
        <f t="shared" si="45"/>
        <v>1.303378441711047E-5</v>
      </c>
      <c r="GG42" s="2">
        <f t="shared" si="45"/>
        <v>1.2063593577993376E-5</v>
      </c>
      <c r="GH42" s="2">
        <f t="shared" si="45"/>
        <v>1.1462911245026247E-5</v>
      </c>
      <c r="GI42" s="2">
        <f t="shared" si="45"/>
        <v>9.2810095403822304E-6</v>
      </c>
      <c r="GJ42" s="2">
        <f t="shared" si="45"/>
        <v>6.7669004478271599E-6</v>
      </c>
      <c r="GK42" s="2">
        <f t="shared" si="45"/>
        <v>6.669455492004874E-6</v>
      </c>
      <c r="GM42" s="86">
        <f t="shared" si="54"/>
        <v>1.2593501140303699E-12</v>
      </c>
      <c r="GN42" s="86">
        <f t="shared" si="46"/>
        <v>1.6870431005646256E-10</v>
      </c>
      <c r="GO42" s="86">
        <f t="shared" si="46"/>
        <v>2.955083749785448E-11</v>
      </c>
      <c r="GP42" s="86">
        <f t="shared" si="46"/>
        <v>2.5315319484878229E-11</v>
      </c>
      <c r="GQ42" s="86">
        <f t="shared" si="46"/>
        <v>1.0113339686031802E-11</v>
      </c>
      <c r="GR42" s="86">
        <f t="shared" si="46"/>
        <v>3.5370066338460865E-12</v>
      </c>
      <c r="GS42" s="86">
        <f t="shared" si="46"/>
        <v>5.8269035812703853E-13</v>
      </c>
      <c r="GT42" s="86">
        <f t="shared" si="46"/>
        <v>2.9751914571144505E-13</v>
      </c>
      <c r="GU42" s="86">
        <f t="shared" si="46"/>
        <v>1.1516356907038789E-13</v>
      </c>
      <c r="GV42" s="86">
        <f t="shared" si="46"/>
        <v>1.4806915752426591E-12</v>
      </c>
      <c r="GW42" s="86">
        <f t="shared" si="46"/>
        <v>7.3071133575178365E-13</v>
      </c>
      <c r="GX42" s="86">
        <f t="shared" si="46"/>
        <v>4.1981980358018334E-11</v>
      </c>
      <c r="GY42" s="86">
        <f t="shared" si="46"/>
        <v>1.3076105312729854E-12</v>
      </c>
      <c r="GZ42" s="86">
        <f t="shared" si="46"/>
        <v>1.9555029944488104E-15</v>
      </c>
      <c r="HA42" s="86">
        <f t="shared" si="46"/>
        <v>3.9786243351461331E-18</v>
      </c>
      <c r="HC42" s="86">
        <f t="shared" si="58"/>
        <v>8.9118866111899023E-28</v>
      </c>
      <c r="HD42" s="86">
        <f t="shared" si="47"/>
        <v>8.4675362168214594E-25</v>
      </c>
      <c r="HE42" s="86">
        <f t="shared" si="47"/>
        <v>7.3089299312661611E-28</v>
      </c>
      <c r="HF42" s="86">
        <f t="shared" si="47"/>
        <v>1.8597682972068427E-28</v>
      </c>
      <c r="HG42" s="86">
        <f t="shared" si="47"/>
        <v>1.0599418148246937E-29</v>
      </c>
      <c r="HH42" s="86">
        <f t="shared" si="47"/>
        <v>6.7674246178083492E-31</v>
      </c>
      <c r="HI42" s="86">
        <f t="shared" si="47"/>
        <v>4.3746746199983393E-32</v>
      </c>
      <c r="HJ42" s="86">
        <f t="shared" si="47"/>
        <v>5.3124756525418423E-30</v>
      </c>
      <c r="HK42" s="86">
        <f t="shared" si="47"/>
        <v>7.1240188627794122E-33</v>
      </c>
      <c r="HL42" s="86">
        <f t="shared" si="47"/>
        <v>3.0051640998860933E-32</v>
      </c>
      <c r="HM42" s="86">
        <f t="shared" si="47"/>
        <v>9.4192837663617771E-32</v>
      </c>
      <c r="HN42" s="86">
        <f t="shared" si="47"/>
        <v>8.2414482326469863E-30</v>
      </c>
      <c r="HO42" s="86">
        <f t="shared" si="47"/>
        <v>5.7409369759791835E-32</v>
      </c>
      <c r="HP42" s="86">
        <f t="shared" si="47"/>
        <v>1.4282022969639735E-34</v>
      </c>
      <c r="HQ42" s="86">
        <f t="shared" si="47"/>
        <v>1.0288185815906249E-42</v>
      </c>
      <c r="HS42" s="86">
        <f t="shared" si="55"/>
        <v>8.8432264758652367E-82</v>
      </c>
      <c r="HT42" s="86">
        <f t="shared" si="48"/>
        <v>5.9386093442955262E-72</v>
      </c>
      <c r="HU42" s="86">
        <f t="shared" si="48"/>
        <v>6.5245827436744711E-82</v>
      </c>
      <c r="HV42" s="86">
        <f t="shared" si="48"/>
        <v>5.0375737661117837E-84</v>
      </c>
      <c r="HW42" s="86">
        <f t="shared" si="48"/>
        <v>1.5006803835622627E-87</v>
      </c>
      <c r="HX42" s="86">
        <f t="shared" si="48"/>
        <v>5.4273939654419409E-91</v>
      </c>
      <c r="HY42" s="86">
        <f t="shared" si="48"/>
        <v>3.3093420624682676E-95</v>
      </c>
      <c r="HZ42" s="86">
        <f t="shared" si="48"/>
        <v>2.61678637627806E-87</v>
      </c>
      <c r="IA42" s="86">
        <f t="shared" si="48"/>
        <v>1.4170209883718929E-96</v>
      </c>
      <c r="IB42" s="86">
        <f t="shared" si="48"/>
        <v>1.9082343131052458E-94</v>
      </c>
      <c r="IC42" s="86">
        <f t="shared" si="48"/>
        <v>9.0008797184002041E-93</v>
      </c>
      <c r="ID42" s="86">
        <f t="shared" si="48"/>
        <v>4.0908353601191392E-88</v>
      </c>
      <c r="IE42" s="86">
        <f t="shared" si="48"/>
        <v>3.1492092399024241E-95</v>
      </c>
      <c r="IF42" s="86">
        <f t="shared" si="48"/>
        <v>1.1512391909970559E-89</v>
      </c>
      <c r="IG42" s="86">
        <f t="shared" si="48"/>
        <v>1.1753988852625252E-66</v>
      </c>
      <c r="II42" s="86">
        <f t="shared" si="56"/>
        <v>0</v>
      </c>
      <c r="IJ42" s="86">
        <f t="shared" si="49"/>
        <v>8.7268621427124996E-282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2.5558810515903107E-239</v>
      </c>
      <c r="IW42" s="86">
        <f t="shared" si="49"/>
        <v>1.1973846285661339E-196</v>
      </c>
      <c r="IY42" s="86">
        <f t="shared" si="57"/>
        <v>1.2593501140303707E-12</v>
      </c>
      <c r="IZ42" s="86">
        <f t="shared" si="50"/>
        <v>1.6870431005646342E-10</v>
      </c>
      <c r="JA42" s="86">
        <f t="shared" si="50"/>
        <v>2.955083749785448E-11</v>
      </c>
      <c r="JB42" s="86">
        <f t="shared" si="50"/>
        <v>2.5315319484878229E-11</v>
      </c>
      <c r="JC42" s="86">
        <f t="shared" si="50"/>
        <v>1.0113339686031802E-11</v>
      </c>
      <c r="JD42" s="86">
        <f t="shared" si="50"/>
        <v>3.5370066338460865E-12</v>
      </c>
      <c r="JE42" s="86">
        <f t="shared" si="50"/>
        <v>5.8269035812703853E-13</v>
      </c>
      <c r="JF42" s="86">
        <f t="shared" si="50"/>
        <v>2.9751914571144505E-13</v>
      </c>
      <c r="JG42" s="86">
        <f t="shared" si="50"/>
        <v>1.1516356907038789E-13</v>
      </c>
      <c r="JH42" s="86">
        <f t="shared" si="50"/>
        <v>1.4806915752426591E-12</v>
      </c>
      <c r="JI42" s="86">
        <f t="shared" si="50"/>
        <v>7.3071133575178365E-13</v>
      </c>
      <c r="JJ42" s="86">
        <f t="shared" si="50"/>
        <v>4.1981980358018334E-11</v>
      </c>
      <c r="JK42" s="86">
        <f t="shared" si="50"/>
        <v>1.3076105312729854E-12</v>
      </c>
      <c r="JL42" s="86">
        <f t="shared" si="50"/>
        <v>1.9555029944488104E-15</v>
      </c>
      <c r="JM42" s="86">
        <f t="shared" si="50"/>
        <v>3.9786243351461331E-18</v>
      </c>
    </row>
    <row r="43" spans="2:273" x14ac:dyDescent="0.25">
      <c r="B43" s="2">
        <v>16</v>
      </c>
      <c r="C43" s="37">
        <v>120.351</v>
      </c>
      <c r="D43" s="37">
        <v>119.842</v>
      </c>
      <c r="E43" s="37">
        <v>119.58499999999999</v>
      </c>
      <c r="F43" s="37">
        <v>117.13200000000001</v>
      </c>
      <c r="G43" s="37">
        <v>117.654</v>
      </c>
      <c r="H43" s="37">
        <v>116.377</v>
      </c>
      <c r="I43" s="37">
        <v>118.34</v>
      </c>
      <c r="J43" s="37">
        <v>115.943</v>
      </c>
      <c r="K43" s="37">
        <v>115.434</v>
      </c>
      <c r="L43" s="37">
        <v>115.321</v>
      </c>
      <c r="M43" s="37">
        <v>115.038</v>
      </c>
      <c r="N43" s="37">
        <v>116.01900000000001</v>
      </c>
      <c r="O43" s="37">
        <v>116.057</v>
      </c>
      <c r="P43" s="37">
        <v>119.792</v>
      </c>
      <c r="Q43" s="37">
        <v>120.736</v>
      </c>
      <c r="S43" s="4">
        <f t="shared" si="7"/>
        <v>120.54252304791109</v>
      </c>
      <c r="T43" s="4">
        <f t="shared" si="7"/>
        <v>120.75035671445677</v>
      </c>
      <c r="U43" s="4">
        <f t="shared" si="7"/>
        <v>120.32423255493798</v>
      </c>
      <c r="V43" s="4">
        <f t="shared" si="7"/>
        <v>118.1395523826975</v>
      </c>
      <c r="W43" s="4">
        <f t="shared" si="7"/>
        <v>117.6493206240681</v>
      </c>
      <c r="X43" s="4">
        <f t="shared" si="7"/>
        <v>116.70524706953242</v>
      </c>
      <c r="Y43" s="4">
        <f t="shared" si="7"/>
        <v>118.02210134711136</v>
      </c>
      <c r="Z43" s="4">
        <f t="shared" si="7"/>
        <v>115.84775648115381</v>
      </c>
      <c r="AA43" s="4">
        <f t="shared" si="7"/>
        <v>114.21512241415221</v>
      </c>
      <c r="AB43" s="4">
        <f t="shared" si="7"/>
        <v>115.08039246519181</v>
      </c>
      <c r="AC43" s="4">
        <f t="shared" si="7"/>
        <v>116.11219792121513</v>
      </c>
      <c r="AD43" s="4">
        <f t="shared" si="7"/>
        <v>116.76716950230828</v>
      </c>
      <c r="AE43" s="4">
        <f t="shared" si="7"/>
        <v>116.2310399328901</v>
      </c>
      <c r="AF43" s="4">
        <f t="shared" si="7"/>
        <v>120.16141130562271</v>
      </c>
      <c r="AG43" s="4" t="e">
        <f t="shared" si="7"/>
        <v>#N/A</v>
      </c>
      <c r="AI43" s="4">
        <f t="shared" si="8"/>
        <v>-0.19152304791109032</v>
      </c>
      <c r="AJ43" s="4">
        <f t="shared" si="8"/>
        <v>-0.90835671445677235</v>
      </c>
      <c r="AK43" s="4">
        <f t="shared" si="8"/>
        <v>-0.73923255493798479</v>
      </c>
      <c r="AL43" s="4">
        <f t="shared" si="8"/>
        <v>-1.0075523826974973</v>
      </c>
      <c r="AM43" s="4">
        <f t="shared" si="8"/>
        <v>4.6793759319001538E-3</v>
      </c>
      <c r="AN43" s="4">
        <f t="shared" si="8"/>
        <v>-0.32824706953242355</v>
      </c>
      <c r="AO43" s="4">
        <f t="shared" si="8"/>
        <v>0.31789865288864405</v>
      </c>
      <c r="AP43" s="4">
        <f t="shared" si="8"/>
        <v>9.524351884618909E-2</v>
      </c>
      <c r="AQ43" s="4">
        <f t="shared" si="8"/>
        <v>1.2188775858477925</v>
      </c>
      <c r="AR43" s="4">
        <f t="shared" si="8"/>
        <v>0.2406075348081913</v>
      </c>
      <c r="AS43" s="4">
        <f t="shared" si="8"/>
        <v>-1.0741979212151307</v>
      </c>
      <c r="AT43" s="4">
        <f t="shared" si="8"/>
        <v>-0.74816950230827217</v>
      </c>
      <c r="AU43" s="4">
        <f t="shared" si="8"/>
        <v>-0.17403993289009634</v>
      </c>
      <c r="AV43" s="4">
        <f t="shared" si="8"/>
        <v>-0.3694113056227053</v>
      </c>
      <c r="AW43" s="4">
        <f t="shared" si="8"/>
        <v>0</v>
      </c>
      <c r="AY43" s="2">
        <f t="shared" si="51"/>
        <v>120.5425230432964</v>
      </c>
      <c r="AZ43" s="2">
        <f t="shared" si="51"/>
        <v>120.75035627323443</v>
      </c>
      <c r="BA43" s="2">
        <f t="shared" si="51"/>
        <v>120.32423246109612</v>
      </c>
      <c r="BB43" s="2">
        <f t="shared" si="51"/>
        <v>118.13955230198894</v>
      </c>
      <c r="BC43" s="2">
        <f t="shared" si="51"/>
        <v>117.64932059021895</v>
      </c>
      <c r="BD43" s="2">
        <f t="shared" si="51"/>
        <v>116.70524705713788</v>
      </c>
      <c r="BE43" s="2">
        <f t="shared" si="51"/>
        <v>118.02210134475312</v>
      </c>
      <c r="BF43" s="2">
        <f t="shared" si="51"/>
        <v>115.84775647992822</v>
      </c>
      <c r="BG43" s="2">
        <f t="shared" si="51"/>
        <v>114.21512241363408</v>
      </c>
      <c r="BH43" s="2">
        <f t="shared" si="51"/>
        <v>115.08039245963565</v>
      </c>
      <c r="BI43" s="2">
        <f t="shared" si="51"/>
        <v>116.11219791846021</v>
      </c>
      <c r="BJ43" s="2">
        <f t="shared" si="51"/>
        <v>116.76716938032727</v>
      </c>
      <c r="BK43" s="2">
        <f t="shared" si="51"/>
        <v>116.23103992802905</v>
      </c>
      <c r="BL43" s="2">
        <f t="shared" si="51"/>
        <v>120.16141130561188</v>
      </c>
      <c r="BM43" s="2" t="e">
        <f t="shared" si="51"/>
        <v>#N/A</v>
      </c>
      <c r="BO43" s="2">
        <f t="shared" si="10"/>
        <v>120.351</v>
      </c>
      <c r="BP43" s="2">
        <f t="shared" si="11"/>
        <v>119.842</v>
      </c>
      <c r="BQ43" s="2">
        <f t="shared" si="12"/>
        <v>119.58499999999999</v>
      </c>
      <c r="BR43" s="2">
        <f t="shared" si="13"/>
        <v>117.13200000000001</v>
      </c>
      <c r="BS43" s="2">
        <f t="shared" si="14"/>
        <v>117.654</v>
      </c>
      <c r="BT43" s="2">
        <f t="shared" si="15"/>
        <v>116.377</v>
      </c>
      <c r="BU43" s="2">
        <f t="shared" si="16"/>
        <v>118.34</v>
      </c>
      <c r="BV43" s="2">
        <f t="shared" si="17"/>
        <v>115.943</v>
      </c>
      <c r="BW43" s="2">
        <f t="shared" si="18"/>
        <v>115.434</v>
      </c>
      <c r="BX43" s="2">
        <f t="shared" si="19"/>
        <v>115.321</v>
      </c>
      <c r="BY43" s="2">
        <f t="shared" si="20"/>
        <v>115.038</v>
      </c>
      <c r="BZ43" s="2">
        <f t="shared" si="21"/>
        <v>116.01900000000001</v>
      </c>
      <c r="CA43" s="2">
        <f t="shared" si="22"/>
        <v>116.057</v>
      </c>
      <c r="CB43" s="2">
        <f t="shared" si="23"/>
        <v>119.792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120.48456942772735</v>
      </c>
      <c r="DL43" s="2">
        <f t="shared" si="41"/>
        <v>120.78498852064936</v>
      </c>
      <c r="DM43" s="2">
        <f t="shared" si="41"/>
        <v>120.12795647773277</v>
      </c>
      <c r="DN43" s="2">
        <f t="shared" si="41"/>
        <v>117.98059230769232</v>
      </c>
      <c r="DO43" s="2">
        <f t="shared" si="41"/>
        <v>117.34994890031732</v>
      </c>
      <c r="DP43" s="2">
        <f t="shared" si="41"/>
        <v>116.64287164897691</v>
      </c>
      <c r="DQ43" s="2">
        <f t="shared" si="41"/>
        <v>118.1258769197769</v>
      </c>
      <c r="DR43" s="2">
        <f t="shared" si="41"/>
        <v>115.90473380523383</v>
      </c>
      <c r="DS43" s="2">
        <f t="shared" si="41"/>
        <v>114.29817338935572</v>
      </c>
      <c r="DT43" s="2">
        <f t="shared" si="41"/>
        <v>115.09940208629682</v>
      </c>
      <c r="DU43" s="2">
        <f t="shared" si="41"/>
        <v>115.69620283140281</v>
      </c>
      <c r="DV43" s="2">
        <f t="shared" si="41"/>
        <v>116.56379727954969</v>
      </c>
      <c r="DW43" s="2">
        <f t="shared" si="41"/>
        <v>116.08075509720247</v>
      </c>
      <c r="DX43" s="2">
        <f t="shared" si="41"/>
        <v>120.28587733957222</v>
      </c>
      <c r="DY43" s="2">
        <f t="shared" si="41"/>
        <v>119.37026473859841</v>
      </c>
      <c r="EA43" s="2">
        <f t="shared" si="42"/>
        <v>121.52503149347511</v>
      </c>
      <c r="EB43" s="2">
        <f t="shared" si="42"/>
        <v>120.26065695654452</v>
      </c>
      <c r="EC43" s="2">
        <f t="shared" si="42"/>
        <v>123.23376043177996</v>
      </c>
      <c r="ED43" s="2">
        <f t="shared" si="42"/>
        <v>120.49205872917952</v>
      </c>
      <c r="EE43" s="2">
        <f t="shared" si="42"/>
        <v>122.13591591847752</v>
      </c>
      <c r="EF43" s="2">
        <f t="shared" si="42"/>
        <v>117.72736582356569</v>
      </c>
      <c r="EG43" s="2">
        <f t="shared" si="42"/>
        <v>116.31674507078507</v>
      </c>
      <c r="EH43" s="2">
        <f t="shared" si="42"/>
        <v>114.84167117486338</v>
      </c>
      <c r="EI43" s="2">
        <f t="shared" si="42"/>
        <v>112.78663461713558</v>
      </c>
      <c r="EJ43" s="2">
        <f t="shared" si="42"/>
        <v>114.77985281774579</v>
      </c>
      <c r="EK43" s="2">
        <f t="shared" si="42"/>
        <v>122.94938775883926</v>
      </c>
      <c r="EL43" s="2">
        <f t="shared" si="42"/>
        <v>119.66631508098089</v>
      </c>
      <c r="EM43" s="2">
        <f t="shared" si="42"/>
        <v>118.68734753768842</v>
      </c>
      <c r="EN43" s="2">
        <f t="shared" si="42"/>
        <v>117.70542524846456</v>
      </c>
      <c r="EO43" s="2">
        <f t="shared" si="42"/>
        <v>119.29931037266395</v>
      </c>
      <c r="EQ43" s="2">
        <f t="shared" si="43"/>
        <v>119.18909142098647</v>
      </c>
      <c r="ER43" s="2">
        <f t="shared" si="43"/>
        <v>118.33964197751781</v>
      </c>
      <c r="ES43" s="2">
        <f t="shared" si="43"/>
        <v>120.73950378573669</v>
      </c>
      <c r="ET43" s="2">
        <f t="shared" si="43"/>
        <v>120.09528689696504</v>
      </c>
      <c r="EU43" s="2">
        <f t="shared" si="43"/>
        <v>119.85504636656823</v>
      </c>
      <c r="EV43" s="2">
        <f t="shared" si="43"/>
        <v>115.92480631357418</v>
      </c>
      <c r="EW43" s="2">
        <f t="shared" si="43"/>
        <v>115.15529877900727</v>
      </c>
      <c r="EX43" s="2">
        <f t="shared" si="43"/>
        <v>112.87260982983798</v>
      </c>
      <c r="EY43" s="2">
        <f t="shared" si="43"/>
        <v>113.07900567344005</v>
      </c>
      <c r="EZ43" s="2">
        <f t="shared" si="43"/>
        <v>114.10130455821806</v>
      </c>
      <c r="FA43" s="2">
        <f t="shared" si="43"/>
        <v>119.73623968034207</v>
      </c>
      <c r="FB43" s="2">
        <f t="shared" si="43"/>
        <v>118.47820675973237</v>
      </c>
      <c r="FC43" s="2">
        <f t="shared" si="43"/>
        <v>118.22258069764185</v>
      </c>
      <c r="FD43" s="2">
        <f t="shared" si="43"/>
        <v>116.11210345000161</v>
      </c>
      <c r="FE43" s="2">
        <f t="shared" si="43"/>
        <v>121.17709457339195</v>
      </c>
      <c r="FG43" s="2">
        <f t="shared" si="44"/>
        <v>5.5721303359354449E-2</v>
      </c>
      <c r="FH43" s="2">
        <f t="shared" si="44"/>
        <v>6.6009551176241688E-2</v>
      </c>
      <c r="FI43" s="2">
        <f t="shared" si="44"/>
        <v>6.3205385596396171E-2</v>
      </c>
      <c r="FJ43" s="2">
        <f t="shared" si="44"/>
        <v>6.3295403411751508E-2</v>
      </c>
      <c r="FK43" s="2">
        <f t="shared" si="44"/>
        <v>6.2557040875208539E-2</v>
      </c>
      <c r="FL43" s="2">
        <f t="shared" si="44"/>
        <v>5.753352523359441E-2</v>
      </c>
      <c r="FM43" s="2">
        <f t="shared" si="44"/>
        <v>5.7354413432544119E-2</v>
      </c>
      <c r="FN43" s="2">
        <f t="shared" si="44"/>
        <v>5.3575650435519602E-2</v>
      </c>
      <c r="FO43" s="2">
        <f t="shared" si="44"/>
        <v>5.4947462205937894E-2</v>
      </c>
      <c r="FP43" s="2">
        <f t="shared" si="44"/>
        <v>5.9458528725887819E-2</v>
      </c>
      <c r="FQ43" s="2">
        <f t="shared" si="44"/>
        <v>5.735929705106841E-2</v>
      </c>
      <c r="FR43" s="2">
        <f t="shared" si="44"/>
        <v>6.5555476845750194E-2</v>
      </c>
      <c r="FS43" s="2">
        <f t="shared" si="44"/>
        <v>5.7657483445710457E-2</v>
      </c>
      <c r="FT43" s="2">
        <f t="shared" si="44"/>
        <v>4.8229615397048661E-2</v>
      </c>
      <c r="FU43" s="2">
        <f t="shared" si="44"/>
        <v>4.4010548989132738E-2</v>
      </c>
      <c r="FW43" s="2">
        <f t="shared" si="53"/>
        <v>9.5408399572007394E-6</v>
      </c>
      <c r="FX43" s="2">
        <f t="shared" si="53"/>
        <v>1.1117144358021131E-5</v>
      </c>
      <c r="FY43" s="2">
        <f t="shared" si="53"/>
        <v>1.1046633488816016E-5</v>
      </c>
      <c r="FZ43" s="2">
        <f t="shared" si="53"/>
        <v>1.0802194419681825E-5</v>
      </c>
      <c r="GA43" s="2">
        <f t="shared" si="53"/>
        <v>1.0629490320599265E-5</v>
      </c>
      <c r="GB43" s="2">
        <f t="shared" si="53"/>
        <v>1.0742945401830682E-5</v>
      </c>
      <c r="GC43" s="2">
        <f t="shared" si="53"/>
        <v>1.1949758509592918E-5</v>
      </c>
      <c r="GD43" s="2">
        <f t="shared" si="53"/>
        <v>1.1707827118469752E-5</v>
      </c>
      <c r="GE43" s="2">
        <f t="shared" si="53"/>
        <v>1.4515245717620107E-5</v>
      </c>
      <c r="GF43" s="2">
        <f t="shared" si="53"/>
        <v>1.4291242455697928E-5</v>
      </c>
      <c r="GG43" s="2">
        <f t="shared" si="53"/>
        <v>1.3227451930318633E-5</v>
      </c>
      <c r="GH43" s="2">
        <f t="shared" si="53"/>
        <v>1.2568818344375681E-5</v>
      </c>
      <c r="GI43" s="2">
        <f t="shared" si="53"/>
        <v>1.0176415487110339E-5</v>
      </c>
      <c r="GJ43" s="2">
        <f t="shared" si="53"/>
        <v>7.4197539524657329E-6</v>
      </c>
      <c r="GK43" s="2">
        <f t="shared" si="53"/>
        <v>7.3129078215887745E-6</v>
      </c>
      <c r="GM43" s="86">
        <f t="shared" si="54"/>
        <v>3.5568958235445769E-12</v>
      </c>
      <c r="GN43" s="86">
        <f t="shared" si="54"/>
        <v>3.9287063692911298E-10</v>
      </c>
      <c r="GO43" s="86">
        <f t="shared" si="54"/>
        <v>7.428391880880658E-11</v>
      </c>
      <c r="GP43" s="86">
        <f t="shared" si="54"/>
        <v>6.4184661652492618E-11</v>
      </c>
      <c r="GQ43" s="86">
        <f t="shared" si="54"/>
        <v>2.6786728510472621E-11</v>
      </c>
      <c r="GR43" s="86">
        <f t="shared" si="54"/>
        <v>9.5921235686264875E-12</v>
      </c>
      <c r="GS43" s="86">
        <f t="shared" si="54"/>
        <v>1.7307010850728337E-12</v>
      </c>
      <c r="GT43" s="86">
        <f t="shared" si="54"/>
        <v>8.9028877447135034E-13</v>
      </c>
      <c r="GU43" s="86">
        <f t="shared" si="54"/>
        <v>3.6520057539220632E-13</v>
      </c>
      <c r="GV43" s="86">
        <f t="shared" si="54"/>
        <v>4.2513317479774841E-12</v>
      </c>
      <c r="GW43" s="86">
        <f t="shared" si="54"/>
        <v>2.145391027275986E-12</v>
      </c>
      <c r="GX43" s="86">
        <f t="shared" si="54"/>
        <v>1.0494388061566056E-10</v>
      </c>
      <c r="GY43" s="86">
        <f t="shared" si="54"/>
        <v>3.7339443244275088E-12</v>
      </c>
      <c r="GZ43" s="86">
        <f t="shared" si="54"/>
        <v>7.192979349731996E-15</v>
      </c>
      <c r="HA43" s="86">
        <f t="shared" si="54"/>
        <v>1.8978167791004538E-17</v>
      </c>
      <c r="HC43" s="86">
        <f t="shared" si="58"/>
        <v>5.0679570282161593E-27</v>
      </c>
      <c r="HD43" s="86">
        <f t="shared" si="58"/>
        <v>3.9837429101423799E-24</v>
      </c>
      <c r="HE43" s="86">
        <f t="shared" si="58"/>
        <v>4.2403945312617575E-27</v>
      </c>
      <c r="HF43" s="86">
        <f t="shared" si="58"/>
        <v>1.1224129842481183E-27</v>
      </c>
      <c r="HG43" s="86">
        <f t="shared" si="58"/>
        <v>7.0337009520349305E-29</v>
      </c>
      <c r="HH43" s="86">
        <f t="shared" si="58"/>
        <v>4.7744406110974489E-30</v>
      </c>
      <c r="HI43" s="86">
        <f t="shared" si="58"/>
        <v>3.4492247857801384E-31</v>
      </c>
      <c r="HJ43" s="86">
        <f t="shared" si="58"/>
        <v>3.5672228053636755E-29</v>
      </c>
      <c r="HK43" s="86">
        <f t="shared" si="58"/>
        <v>6.0373670427933957E-32</v>
      </c>
      <c r="HL43" s="86">
        <f t="shared" si="58"/>
        <v>2.4491372032004059E-31</v>
      </c>
      <c r="HM43" s="86">
        <f t="shared" si="58"/>
        <v>7.3348635884731654E-31</v>
      </c>
      <c r="HN43" s="86">
        <f t="shared" si="58"/>
        <v>5.6370235907375491E-29</v>
      </c>
      <c r="HO43" s="86">
        <f t="shared" si="58"/>
        <v>4.3951076949966433E-31</v>
      </c>
      <c r="HP43" s="86">
        <f t="shared" si="58"/>
        <v>1.2625776676488017E-33</v>
      </c>
      <c r="HQ43" s="86">
        <f t="shared" si="58"/>
        <v>1.5998100461749339E-41</v>
      </c>
      <c r="HS43" s="86">
        <f t="shared" si="55"/>
        <v>3.1710874821120423E-80</v>
      </c>
      <c r="HT43" s="86">
        <f t="shared" si="55"/>
        <v>1.4147981367623255E-70</v>
      </c>
      <c r="HU43" s="86">
        <f t="shared" si="55"/>
        <v>2.4311717578265435E-80</v>
      </c>
      <c r="HV43" s="86">
        <f t="shared" si="55"/>
        <v>2.0505407034380552E-82</v>
      </c>
      <c r="HW43" s="86">
        <f t="shared" si="55"/>
        <v>7.3873533630574057E-86</v>
      </c>
      <c r="HX43" s="86">
        <f t="shared" si="55"/>
        <v>3.0187719704442533E-89</v>
      </c>
      <c r="HY43" s="86">
        <f t="shared" si="55"/>
        <v>2.3471901911001805E-93</v>
      </c>
      <c r="HZ43" s="86">
        <f t="shared" si="55"/>
        <v>1.2858215648615526E-85</v>
      </c>
      <c r="IA43" s="86">
        <f t="shared" si="55"/>
        <v>1.139200205240112E-94</v>
      </c>
      <c r="IB43" s="86">
        <f t="shared" si="55"/>
        <v>1.4076543059784899E-92</v>
      </c>
      <c r="IC43" s="86">
        <f t="shared" si="55"/>
        <v>6.0218326785892762E-91</v>
      </c>
      <c r="ID43" s="86">
        <f t="shared" si="55"/>
        <v>2.1550797375214462E-86</v>
      </c>
      <c r="IE43" s="86">
        <f t="shared" si="55"/>
        <v>2.1198159620206162E-93</v>
      </c>
      <c r="IF43" s="86">
        <f t="shared" si="55"/>
        <v>5.764408966788651E-88</v>
      </c>
      <c r="IG43" s="86">
        <f t="shared" si="55"/>
        <v>2.0459829257478018E-65</v>
      </c>
      <c r="II43" s="86">
        <f t="shared" si="56"/>
        <v>0</v>
      </c>
      <c r="IJ43" s="86">
        <f t="shared" si="56"/>
        <v>2.5251409082542601E-277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1.1585743020941447E-235</v>
      </c>
      <c r="IW43" s="86">
        <f t="shared" si="56"/>
        <v>1.1853997861607354E-193</v>
      </c>
      <c r="IY43" s="86">
        <f t="shared" si="57"/>
        <v>3.5568958235445821E-12</v>
      </c>
      <c r="IZ43" s="86">
        <f t="shared" si="57"/>
        <v>3.9287063692911696E-10</v>
      </c>
      <c r="JA43" s="86">
        <f t="shared" si="57"/>
        <v>7.428391880880658E-11</v>
      </c>
      <c r="JB43" s="86">
        <f t="shared" si="57"/>
        <v>6.4184661652492618E-11</v>
      </c>
      <c r="JC43" s="86">
        <f t="shared" si="57"/>
        <v>2.6786728510472621E-11</v>
      </c>
      <c r="JD43" s="86">
        <f t="shared" si="57"/>
        <v>9.5921235686264875E-12</v>
      </c>
      <c r="JE43" s="86">
        <f t="shared" si="57"/>
        <v>1.7307010850728337E-12</v>
      </c>
      <c r="JF43" s="86">
        <f t="shared" si="57"/>
        <v>8.9028877447135034E-13</v>
      </c>
      <c r="JG43" s="86">
        <f t="shared" si="57"/>
        <v>3.6520057539220632E-13</v>
      </c>
      <c r="JH43" s="86">
        <f t="shared" si="57"/>
        <v>4.2513317479774841E-12</v>
      </c>
      <c r="JI43" s="86">
        <f t="shared" si="57"/>
        <v>2.145391027275986E-12</v>
      </c>
      <c r="JJ43" s="86">
        <f t="shared" si="57"/>
        <v>1.0494388061566056E-10</v>
      </c>
      <c r="JK43" s="86">
        <f t="shared" si="57"/>
        <v>3.7339443244275088E-12</v>
      </c>
      <c r="JL43" s="86">
        <f t="shared" si="57"/>
        <v>7.192979349731996E-15</v>
      </c>
      <c r="JM43" s="86">
        <f t="shared" si="57"/>
        <v>1.8978167791004538E-17</v>
      </c>
    </row>
    <row r="44" spans="2:273" x14ac:dyDescent="0.25">
      <c r="B44" s="2">
        <v>17</v>
      </c>
      <c r="C44" s="37">
        <v>121.754</v>
      </c>
      <c r="D44" s="37">
        <v>120.053</v>
      </c>
      <c r="E44" s="37">
        <v>119.264</v>
      </c>
      <c r="F44" s="37">
        <v>117.66</v>
      </c>
      <c r="G44" s="37">
        <v>116.30800000000001</v>
      </c>
      <c r="H44" s="37">
        <v>116.962</v>
      </c>
      <c r="I44" s="37">
        <v>117.90600000000001</v>
      </c>
      <c r="J44" s="37">
        <v>115.623</v>
      </c>
      <c r="K44" s="37">
        <v>114.717</v>
      </c>
      <c r="L44" s="37">
        <v>115.13200000000001</v>
      </c>
      <c r="M44" s="37">
        <v>115.736</v>
      </c>
      <c r="N44" s="37">
        <v>115.377</v>
      </c>
      <c r="O44" s="37">
        <v>116.453</v>
      </c>
      <c r="P44" s="37">
        <v>120.679</v>
      </c>
      <c r="Q44" s="37">
        <v>120.13200000000001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120.54650300115583</v>
      </c>
      <c r="T44" s="4">
        <f t="shared" si="59"/>
        <v>120.72372524305553</v>
      </c>
      <c r="U44" s="4">
        <f t="shared" si="59"/>
        <v>120.34906747377013</v>
      </c>
      <c r="V44" s="4">
        <f t="shared" si="59"/>
        <v>118.14694957019442</v>
      </c>
      <c r="W44" s="4">
        <f t="shared" si="59"/>
        <v>117.64724951173433</v>
      </c>
      <c r="X44" s="4">
        <f t="shared" si="59"/>
        <v>116.68172974235495</v>
      </c>
      <c r="Y44" s="4">
        <f t="shared" si="59"/>
        <v>117.98552032183268</v>
      </c>
      <c r="Z44" s="4">
        <f t="shared" si="59"/>
        <v>115.84566627752163</v>
      </c>
      <c r="AA44" s="4">
        <f t="shared" si="59"/>
        <v>114.22009278804079</v>
      </c>
      <c r="AB44" s="4">
        <f t="shared" si="59"/>
        <v>115.07434479824177</v>
      </c>
      <c r="AC44" s="4">
        <f t="shared" si="59"/>
        <v>116.15546587956398</v>
      </c>
      <c r="AD44" s="4">
        <f t="shared" si="59"/>
        <v>116.71141681675746</v>
      </c>
      <c r="AE44" s="4">
        <f t="shared" si="59"/>
        <v>116.26880693703401</v>
      </c>
      <c r="AF44" s="4">
        <f t="shared" si="59"/>
        <v>120.00669942157273</v>
      </c>
      <c r="AG44" s="4" t="e">
        <f t="shared" si="59"/>
        <v>#N/A</v>
      </c>
      <c r="AI44" s="4">
        <f t="shared" ref="AI44:AW60" si="60">IF(OR($B44 &lt; C$230, $B44 &gt; C$233), 0, C44-S44)</f>
        <v>1.2074969988441779</v>
      </c>
      <c r="AJ44" s="4">
        <f t="shared" si="60"/>
        <v>-0.67072524305552861</v>
      </c>
      <c r="AK44" s="4">
        <f t="shared" si="60"/>
        <v>-1.0850674737701382</v>
      </c>
      <c r="AL44" s="4">
        <f t="shared" si="60"/>
        <v>-0.48694957019442597</v>
      </c>
      <c r="AM44" s="4">
        <f t="shared" si="60"/>
        <v>-1.3392495117343231</v>
      </c>
      <c r="AN44" s="4">
        <f t="shared" si="60"/>
        <v>0.28027025764505709</v>
      </c>
      <c r="AO44" s="4">
        <f t="shared" si="60"/>
        <v>-7.9520321832674767E-2</v>
      </c>
      <c r="AP44" s="4">
        <f t="shared" si="60"/>
        <v>-0.22266627752162549</v>
      </c>
      <c r="AQ44" s="4">
        <f t="shared" si="60"/>
        <v>0.49690721195921128</v>
      </c>
      <c r="AR44" s="4">
        <f t="shared" si="60"/>
        <v>5.765520175823724E-2</v>
      </c>
      <c r="AS44" s="4">
        <f t="shared" si="60"/>
        <v>-0.41946587956397252</v>
      </c>
      <c r="AT44" s="4">
        <f t="shared" si="60"/>
        <v>-1.3344168167574679</v>
      </c>
      <c r="AU44" s="4">
        <f t="shared" si="60"/>
        <v>0.18419306296598847</v>
      </c>
      <c r="AV44" s="4">
        <f t="shared" si="60"/>
        <v>0.67230057842726865</v>
      </c>
      <c r="AW44" s="4">
        <f t="shared" si="60"/>
        <v>0</v>
      </c>
      <c r="AY44" s="2">
        <f t="shared" si="51"/>
        <v>120.54650298864419</v>
      </c>
      <c r="AZ44" s="2">
        <f t="shared" si="51"/>
        <v>120.72372425266865</v>
      </c>
      <c r="BA44" s="2">
        <f t="shared" si="51"/>
        <v>120.34906724683832</v>
      </c>
      <c r="BB44" s="2">
        <f t="shared" si="51"/>
        <v>118.14694937339789</v>
      </c>
      <c r="BC44" s="2">
        <f t="shared" si="51"/>
        <v>117.64724942561742</v>
      </c>
      <c r="BD44" s="2">
        <f t="shared" si="51"/>
        <v>116.68172971006057</v>
      </c>
      <c r="BE44" s="2">
        <f t="shared" si="51"/>
        <v>117.98552031512121</v>
      </c>
      <c r="BF44" s="2">
        <f t="shared" si="51"/>
        <v>115.8456662740055</v>
      </c>
      <c r="BG44" s="2">
        <f t="shared" si="51"/>
        <v>114.22009278646867</v>
      </c>
      <c r="BH44" s="2">
        <f t="shared" si="51"/>
        <v>115.07434478294722</v>
      </c>
      <c r="BI44" s="2">
        <f t="shared" si="51"/>
        <v>116.15546587181103</v>
      </c>
      <c r="BJ44" s="2">
        <f t="shared" si="51"/>
        <v>116.71141652349344</v>
      </c>
      <c r="BK44" s="2">
        <f t="shared" si="51"/>
        <v>116.26880692371869</v>
      </c>
      <c r="BL44" s="2">
        <f t="shared" si="51"/>
        <v>120.00669942153473</v>
      </c>
      <c r="BM44" s="2" t="e">
        <f t="shared" si="51"/>
        <v>#N/A</v>
      </c>
      <c r="BO44" s="2">
        <f t="shared" si="10"/>
        <v>121.754</v>
      </c>
      <c r="BP44" s="2">
        <f t="shared" si="11"/>
        <v>120.053</v>
      </c>
      <c r="BQ44" s="2">
        <f t="shared" si="12"/>
        <v>119.264</v>
      </c>
      <c r="BR44" s="2">
        <f t="shared" si="13"/>
        <v>117.66</v>
      </c>
      <c r="BS44" s="2">
        <f t="shared" si="14"/>
        <v>116.30800000000001</v>
      </c>
      <c r="BT44" s="2">
        <f t="shared" si="15"/>
        <v>116.962</v>
      </c>
      <c r="BU44" s="2">
        <f t="shared" si="16"/>
        <v>117.90600000000001</v>
      </c>
      <c r="BV44" s="2">
        <f t="shared" si="17"/>
        <v>115.623</v>
      </c>
      <c r="BW44" s="2">
        <f t="shared" si="18"/>
        <v>114.717</v>
      </c>
      <c r="BX44" s="2">
        <f t="shared" si="19"/>
        <v>115.13200000000001</v>
      </c>
      <c r="BY44" s="2">
        <f t="shared" si="20"/>
        <v>115.736</v>
      </c>
      <c r="BZ44" s="2">
        <f t="shared" si="21"/>
        <v>115.377</v>
      </c>
      <c r="CA44" s="2">
        <f t="shared" si="22"/>
        <v>116.453</v>
      </c>
      <c r="CB44" s="2">
        <f t="shared" si="23"/>
        <v>120.679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120.49382197176936</v>
      </c>
      <c r="DL44" s="2">
        <f t="shared" si="61"/>
        <v>120.77183132107072</v>
      </c>
      <c r="DM44" s="2">
        <f t="shared" si="61"/>
        <v>120.14915789473682</v>
      </c>
      <c r="DN44" s="2">
        <f t="shared" si="61"/>
        <v>117.98510769230771</v>
      </c>
      <c r="DO44" s="2">
        <f t="shared" si="61"/>
        <v>117.33292657840026</v>
      </c>
      <c r="DP44" s="2">
        <f t="shared" si="61"/>
        <v>116.62287635408688</v>
      </c>
      <c r="DQ44" s="2">
        <f t="shared" si="61"/>
        <v>118.10723303303301</v>
      </c>
      <c r="DR44" s="2">
        <f t="shared" si="61"/>
        <v>115.91742621192624</v>
      </c>
      <c r="DS44" s="2">
        <f t="shared" si="61"/>
        <v>114.31869411764704</v>
      </c>
      <c r="DT44" s="2">
        <f t="shared" si="61"/>
        <v>115.10362351825509</v>
      </c>
      <c r="DU44" s="2">
        <f t="shared" si="61"/>
        <v>115.71642432432431</v>
      </c>
      <c r="DV44" s="2">
        <f t="shared" si="61"/>
        <v>116.49813583489677</v>
      </c>
      <c r="DW44" s="2">
        <f t="shared" si="61"/>
        <v>116.11754148885728</v>
      </c>
      <c r="DX44" s="2">
        <f t="shared" si="61"/>
        <v>120.1428188502674</v>
      </c>
      <c r="DY44" s="2">
        <f t="shared" si="61"/>
        <v>119.2862496106785</v>
      </c>
      <c r="EA44" s="2">
        <f t="shared" ref="EA44:EO60" si="62">CE$228*$B44+CE$229</f>
        <v>121.36110422426293</v>
      </c>
      <c r="EB44" s="2">
        <f t="shared" si="62"/>
        <v>120.10325633325768</v>
      </c>
      <c r="EC44" s="2">
        <f t="shared" si="62"/>
        <v>123.05173762404969</v>
      </c>
      <c r="ED44" s="2">
        <f t="shared" si="62"/>
        <v>120.33135983960518</v>
      </c>
      <c r="EE44" s="2">
        <f t="shared" si="62"/>
        <v>121.9434402483466</v>
      </c>
      <c r="EF44" s="2">
        <f t="shared" si="62"/>
        <v>117.56132190006169</v>
      </c>
      <c r="EG44" s="2">
        <f t="shared" si="62"/>
        <v>116.16137134277135</v>
      </c>
      <c r="EH44" s="2">
        <f t="shared" si="62"/>
        <v>114.68998019125682</v>
      </c>
      <c r="EI44" s="2">
        <f t="shared" si="62"/>
        <v>112.67336945582568</v>
      </c>
      <c r="EJ44" s="2">
        <f t="shared" si="62"/>
        <v>114.65211450839327</v>
      </c>
      <c r="EK44" s="2">
        <f t="shared" si="62"/>
        <v>122.73653711790394</v>
      </c>
      <c r="EL44" s="2">
        <f t="shared" si="62"/>
        <v>119.48429964447416</v>
      </c>
      <c r="EM44" s="2">
        <f t="shared" si="62"/>
        <v>118.52360944723617</v>
      </c>
      <c r="EN44" s="2">
        <f t="shared" si="62"/>
        <v>117.55709853713012</v>
      </c>
      <c r="EO44" s="2">
        <f t="shared" si="62"/>
        <v>119.15915567842532</v>
      </c>
      <c r="EQ44" s="2">
        <f t="shared" ref="EQ44:FE60" si="63">CU$228*$B44+CU$229</f>
        <v>119.05182820315777</v>
      </c>
      <c r="ER44" s="2">
        <f t="shared" si="63"/>
        <v>118.20435075566978</v>
      </c>
      <c r="ES44" s="2">
        <f t="shared" si="63"/>
        <v>120.5862513761692</v>
      </c>
      <c r="ET44" s="2">
        <f t="shared" si="63"/>
        <v>119.93917193613287</v>
      </c>
      <c r="EU44" s="2">
        <f t="shared" si="63"/>
        <v>119.68900621772818</v>
      </c>
      <c r="EV44" s="2">
        <f t="shared" si="63"/>
        <v>115.77961455629604</v>
      </c>
      <c r="EW44" s="2">
        <f t="shared" si="63"/>
        <v>115.0134304693191</v>
      </c>
      <c r="EX44" s="2">
        <f t="shared" si="63"/>
        <v>112.74372945859325</v>
      </c>
      <c r="EY44" s="2">
        <f t="shared" si="63"/>
        <v>112.96229227117428</v>
      </c>
      <c r="EZ44" s="2">
        <f t="shared" si="63"/>
        <v>113.98140344135962</v>
      </c>
      <c r="FA44" s="2">
        <f t="shared" si="63"/>
        <v>119.56046967321593</v>
      </c>
      <c r="FB44" s="2">
        <f t="shared" si="63"/>
        <v>118.30998450126408</v>
      </c>
      <c r="FC44" s="2">
        <f t="shared" si="63"/>
        <v>118.06407879959413</v>
      </c>
      <c r="FD44" s="2">
        <f t="shared" si="63"/>
        <v>115.9813606528834</v>
      </c>
      <c r="FE44" s="2">
        <f t="shared" si="63"/>
        <v>121.01430539599139</v>
      </c>
      <c r="FG44" s="2">
        <f t="shared" ref="FG44:FU60" si="64">POWER(10,($B44-C$231)/C$229)/(1+POWER(10,($B44-C$231)/C$229))</f>
        <v>6.0770498627610268E-2</v>
      </c>
      <c r="FH44" s="2">
        <f t="shared" si="64"/>
        <v>7.1920012267762998E-2</v>
      </c>
      <c r="FI44" s="2">
        <f t="shared" si="64"/>
        <v>6.8883280961517551E-2</v>
      </c>
      <c r="FJ44" s="2">
        <f t="shared" si="64"/>
        <v>6.8980789848462828E-2</v>
      </c>
      <c r="FK44" s="2">
        <f t="shared" si="64"/>
        <v>6.8180932783648562E-2</v>
      </c>
      <c r="FL44" s="2">
        <f t="shared" si="64"/>
        <v>6.2736025182885305E-2</v>
      </c>
      <c r="FM44" s="2">
        <f t="shared" si="64"/>
        <v>6.2541791881265074E-2</v>
      </c>
      <c r="FN44" s="2">
        <f t="shared" si="64"/>
        <v>5.844245041027505E-2</v>
      </c>
      <c r="FO44" s="2">
        <f t="shared" si="64"/>
        <v>5.9930986178318567E-2</v>
      </c>
      <c r="FP44" s="2">
        <f t="shared" si="64"/>
        <v>6.4823125600329531E-2</v>
      </c>
      <c r="FQ44" s="2">
        <f t="shared" si="64"/>
        <v>6.2547087887452779E-2</v>
      </c>
      <c r="FR44" s="2">
        <f t="shared" si="64"/>
        <v>7.1428389708924594E-2</v>
      </c>
      <c r="FS44" s="2">
        <f t="shared" si="64"/>
        <v>6.2870444649151536E-2</v>
      </c>
      <c r="FT44" s="2">
        <f t="shared" si="64"/>
        <v>5.2637792447884149E-2</v>
      </c>
      <c r="FU44" s="2">
        <f t="shared" si="64"/>
        <v>4.8052573335293121E-2</v>
      </c>
      <c r="FW44" s="2">
        <f t="shared" si="53"/>
        <v>1.0461313356500882E-5</v>
      </c>
      <c r="FX44" s="2">
        <f t="shared" si="53"/>
        <v>1.2189693317744133E-5</v>
      </c>
      <c r="FY44" s="2">
        <f t="shared" si="53"/>
        <v>1.2112379852390741E-5</v>
      </c>
      <c r="FZ44" s="2">
        <f t="shared" si="53"/>
        <v>1.1844358307771988E-5</v>
      </c>
      <c r="GA44" s="2">
        <f t="shared" si="53"/>
        <v>1.1654992420293641E-5</v>
      </c>
      <c r="GB44" s="2">
        <f t="shared" si="53"/>
        <v>1.1779393186594238E-5</v>
      </c>
      <c r="GC44" s="2">
        <f t="shared" si="53"/>
        <v>1.3102634549033765E-5</v>
      </c>
      <c r="GD44" s="2">
        <f t="shared" si="53"/>
        <v>1.2837362659172452E-5</v>
      </c>
      <c r="GE44" s="2">
        <f t="shared" si="53"/>
        <v>1.5915628152710344E-5</v>
      </c>
      <c r="GF44" s="2">
        <f t="shared" si="53"/>
        <v>1.5670014142758166E-5</v>
      </c>
      <c r="GG44" s="2">
        <f t="shared" si="53"/>
        <v>1.4503594123209631E-5</v>
      </c>
      <c r="GH44" s="2">
        <f t="shared" si="53"/>
        <v>1.3781418554311074E-5</v>
      </c>
      <c r="GI44" s="2">
        <f t="shared" si="53"/>
        <v>1.1158206741358281E-5</v>
      </c>
      <c r="GJ44" s="2">
        <f t="shared" si="53"/>
        <v>8.135592605806858E-6</v>
      </c>
      <c r="GK44" s="2">
        <f t="shared" si="53"/>
        <v>8.0184383194788997E-6</v>
      </c>
      <c r="GM44" s="86">
        <f t="shared" si="54"/>
        <v>9.841021977513942E-12</v>
      </c>
      <c r="GN44" s="86">
        <f t="shared" si="54"/>
        <v>8.9977074477726001E-10</v>
      </c>
      <c r="GO44" s="86">
        <f t="shared" si="54"/>
        <v>1.8332942940571658E-10</v>
      </c>
      <c r="GP44" s="86">
        <f t="shared" si="54"/>
        <v>1.5973270746929833E-10</v>
      </c>
      <c r="GQ44" s="86">
        <f t="shared" si="54"/>
        <v>6.9567279041423601E-11</v>
      </c>
      <c r="GR44" s="86">
        <f t="shared" si="54"/>
        <v>2.5503407651417277E-11</v>
      </c>
      <c r="GS44" s="86">
        <f t="shared" si="54"/>
        <v>5.0284004439065111E-12</v>
      </c>
      <c r="GT44" s="86">
        <f t="shared" si="54"/>
        <v>2.6065785649242373E-12</v>
      </c>
      <c r="GU44" s="86">
        <f t="shared" si="54"/>
        <v>1.1312961205457681E-12</v>
      </c>
      <c r="GV44" s="86">
        <f t="shared" si="54"/>
        <v>1.1947709476276071E-11</v>
      </c>
      <c r="GW44" s="86">
        <f t="shared" si="54"/>
        <v>6.1633495713977974E-12</v>
      </c>
      <c r="GX44" s="86">
        <f t="shared" si="54"/>
        <v>2.5753839233000115E-10</v>
      </c>
      <c r="GY44" s="86">
        <f t="shared" si="54"/>
        <v>1.0439905802576763E-11</v>
      </c>
      <c r="GZ44" s="86">
        <f t="shared" si="54"/>
        <v>2.5773968216899826E-14</v>
      </c>
      <c r="HA44" s="86">
        <f t="shared" si="54"/>
        <v>8.7691848840358335E-17</v>
      </c>
      <c r="HC44" s="86">
        <f t="shared" si="58"/>
        <v>2.8106891646054253E-26</v>
      </c>
      <c r="HD44" s="86">
        <f t="shared" si="58"/>
        <v>1.832759570684781E-23</v>
      </c>
      <c r="HE44" s="86">
        <f t="shared" si="58"/>
        <v>2.3980473826739079E-26</v>
      </c>
      <c r="HF44" s="86">
        <f t="shared" si="58"/>
        <v>6.5992234582489418E-27</v>
      </c>
      <c r="HG44" s="86">
        <f t="shared" si="58"/>
        <v>4.5399024292185271E-28</v>
      </c>
      <c r="HH44" s="86">
        <f t="shared" si="58"/>
        <v>3.2742016393935251E-29</v>
      </c>
      <c r="HI44" s="86">
        <f t="shared" si="58"/>
        <v>2.6379323602259667E-30</v>
      </c>
      <c r="HJ44" s="86">
        <f t="shared" si="58"/>
        <v>2.3297021513649069E-28</v>
      </c>
      <c r="HK44" s="86">
        <f t="shared" si="58"/>
        <v>4.9561484792206301E-31</v>
      </c>
      <c r="HL44" s="86">
        <f t="shared" si="58"/>
        <v>1.9344888096781823E-30</v>
      </c>
      <c r="HM44" s="86">
        <f t="shared" si="58"/>
        <v>5.5404985571975858E-30</v>
      </c>
      <c r="HN44" s="86">
        <f t="shared" si="58"/>
        <v>3.7472593257320888E-28</v>
      </c>
      <c r="HO44" s="86">
        <f t="shared" si="58"/>
        <v>3.2662569502615287E-30</v>
      </c>
      <c r="HP44" s="86">
        <f t="shared" si="58"/>
        <v>1.0816417293295325E-32</v>
      </c>
      <c r="HQ44" s="86">
        <f t="shared" si="58"/>
        <v>2.3899834667167135E-40</v>
      </c>
      <c r="HS44" s="86">
        <f t="shared" si="55"/>
        <v>1.0980305782038856E-78</v>
      </c>
      <c r="HT44" s="86">
        <f t="shared" si="55"/>
        <v>3.2668422322104753E-69</v>
      </c>
      <c r="HU44" s="86">
        <f t="shared" si="55"/>
        <v>8.741457688014598E-79</v>
      </c>
      <c r="HV44" s="86">
        <f t="shared" si="55"/>
        <v>8.047659933820417E-81</v>
      </c>
      <c r="HW44" s="86">
        <f t="shared" si="55"/>
        <v>3.4985726792026541E-84</v>
      </c>
      <c r="HX44" s="86">
        <f t="shared" si="55"/>
        <v>1.6139416818753844E-87</v>
      </c>
      <c r="HY44" s="86">
        <f t="shared" si="55"/>
        <v>1.5954995241707572E-91</v>
      </c>
      <c r="HZ44" s="86">
        <f t="shared" si="55"/>
        <v>6.078027471543127E-84</v>
      </c>
      <c r="IA44" s="86">
        <f t="shared" si="55"/>
        <v>8.7607697872258453E-93</v>
      </c>
      <c r="IB44" s="86">
        <f t="shared" si="55"/>
        <v>9.9403909731873904E-91</v>
      </c>
      <c r="IC44" s="86">
        <f t="shared" si="55"/>
        <v>3.8613267953283632E-89</v>
      </c>
      <c r="ID44" s="86">
        <f t="shared" si="55"/>
        <v>1.0910317569112905E-84</v>
      </c>
      <c r="IE44" s="86">
        <f t="shared" si="55"/>
        <v>1.3689675203444312E-91</v>
      </c>
      <c r="IF44" s="86">
        <f t="shared" si="55"/>
        <v>2.7784782499820561E-86</v>
      </c>
      <c r="IG44" s="86">
        <f t="shared" si="55"/>
        <v>3.4650402872941517E-64</v>
      </c>
      <c r="II44" s="86">
        <f t="shared" si="56"/>
        <v>0</v>
      </c>
      <c r="IJ44" s="86">
        <f t="shared" si="56"/>
        <v>6.7280834844894773E-273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4.9199229693672371E-232</v>
      </c>
      <c r="IW44" s="86">
        <f t="shared" si="56"/>
        <v>1.112520122365181E-190</v>
      </c>
      <c r="IY44" s="86">
        <f t="shared" si="57"/>
        <v>9.8410219775139694E-12</v>
      </c>
      <c r="IZ44" s="86">
        <f t="shared" si="57"/>
        <v>8.9977074477727831E-10</v>
      </c>
      <c r="JA44" s="86">
        <f t="shared" si="57"/>
        <v>1.8332942940571661E-10</v>
      </c>
      <c r="JB44" s="86">
        <f t="shared" si="57"/>
        <v>1.5973270746929833E-10</v>
      </c>
      <c r="JC44" s="86">
        <f t="shared" si="57"/>
        <v>6.9567279041423601E-11</v>
      </c>
      <c r="JD44" s="86">
        <f t="shared" si="57"/>
        <v>2.5503407651417277E-11</v>
      </c>
      <c r="JE44" s="86">
        <f t="shared" si="57"/>
        <v>5.0284004439065111E-12</v>
      </c>
      <c r="JF44" s="86">
        <f t="shared" si="57"/>
        <v>2.6065785649242377E-12</v>
      </c>
      <c r="JG44" s="86">
        <f t="shared" si="57"/>
        <v>1.1312961205457681E-12</v>
      </c>
      <c r="JH44" s="86">
        <f t="shared" si="57"/>
        <v>1.1947709476276071E-11</v>
      </c>
      <c r="JI44" s="86">
        <f t="shared" si="57"/>
        <v>6.1633495713977974E-12</v>
      </c>
      <c r="JJ44" s="86">
        <f t="shared" si="57"/>
        <v>2.5753839233000115E-10</v>
      </c>
      <c r="JK44" s="86">
        <f t="shared" si="57"/>
        <v>1.0439905802576763E-11</v>
      </c>
      <c r="JL44" s="86">
        <f t="shared" si="57"/>
        <v>2.5773968216899826E-14</v>
      </c>
      <c r="JM44" s="86">
        <f t="shared" si="57"/>
        <v>8.7691848840358335E-17</v>
      </c>
    </row>
    <row r="45" spans="2:273" x14ac:dyDescent="0.25">
      <c r="B45" s="2">
        <v>18</v>
      </c>
      <c r="C45" s="37">
        <v>120.807</v>
      </c>
      <c r="D45" s="37">
        <v>118.684</v>
      </c>
      <c r="E45" s="37">
        <v>120.17</v>
      </c>
      <c r="F45" s="37">
        <v>117.717</v>
      </c>
      <c r="G45" s="37">
        <v>116.596</v>
      </c>
      <c r="H45" s="37">
        <v>116.679</v>
      </c>
      <c r="I45" s="37">
        <v>118.69799999999999</v>
      </c>
      <c r="J45" s="37">
        <v>116.057</v>
      </c>
      <c r="K45" s="37">
        <v>114.81100000000001</v>
      </c>
      <c r="L45" s="37">
        <v>115.604</v>
      </c>
      <c r="M45" s="37">
        <v>115.283</v>
      </c>
      <c r="N45" s="37">
        <v>115.18899999999999</v>
      </c>
      <c r="O45" s="37">
        <v>116.057</v>
      </c>
      <c r="P45" s="37">
        <v>120.41500000000001</v>
      </c>
      <c r="Q45" s="37">
        <v>120.58499999999999</v>
      </c>
      <c r="S45" s="4">
        <f t="shared" si="59"/>
        <v>120.54902927220492</v>
      </c>
      <c r="T45" s="4">
        <f t="shared" si="59"/>
        <v>120.6949950900288</v>
      </c>
      <c r="U45" s="4">
        <f t="shared" si="59"/>
        <v>120.37286116747705</v>
      </c>
      <c r="V45" s="4">
        <f t="shared" si="59"/>
        <v>118.1534927399439</v>
      </c>
      <c r="W45" s="4">
        <f t="shared" si="59"/>
        <v>117.64526951541784</v>
      </c>
      <c r="X45" s="4">
        <f t="shared" si="59"/>
        <v>116.65703840659462</v>
      </c>
      <c r="Y45" s="4">
        <f t="shared" si="59"/>
        <v>117.94661423843446</v>
      </c>
      <c r="Z45" s="4">
        <f t="shared" si="59"/>
        <v>115.84140198048104</v>
      </c>
      <c r="AA45" s="4">
        <f t="shared" si="59"/>
        <v>114.22298120152806</v>
      </c>
      <c r="AB45" s="4">
        <f t="shared" si="59"/>
        <v>115.06662005993597</v>
      </c>
      <c r="AC45" s="4">
        <f t="shared" si="59"/>
        <v>116.1992695001652</v>
      </c>
      <c r="AD45" s="4">
        <f t="shared" si="59"/>
        <v>116.65568180745345</v>
      </c>
      <c r="AE45" s="4">
        <f t="shared" si="59"/>
        <v>116.30544719444903</v>
      </c>
      <c r="AF45" s="4">
        <f t="shared" si="59"/>
        <v>119.85096006728661</v>
      </c>
      <c r="AG45" s="4" t="e">
        <f t="shared" si="59"/>
        <v>#N/A</v>
      </c>
      <c r="AI45" s="4">
        <f t="shared" si="60"/>
        <v>0.25797072779508312</v>
      </c>
      <c r="AJ45" s="4">
        <f t="shared" si="60"/>
        <v>-2.0109950900287998</v>
      </c>
      <c r="AK45" s="4">
        <f t="shared" si="60"/>
        <v>-0.20286116747705307</v>
      </c>
      <c r="AL45" s="4">
        <f t="shared" si="60"/>
        <v>-0.43649273994390114</v>
      </c>
      <c r="AM45" s="4">
        <f t="shared" si="60"/>
        <v>-1.0492695154178335</v>
      </c>
      <c r="AN45" s="4">
        <f t="shared" si="60"/>
        <v>2.1961593405379176E-2</v>
      </c>
      <c r="AO45" s="4">
        <f t="shared" si="60"/>
        <v>0.75138576156552972</v>
      </c>
      <c r="AP45" s="4">
        <f t="shared" si="60"/>
        <v>0.21559801951896418</v>
      </c>
      <c r="AQ45" s="4">
        <f t="shared" si="60"/>
        <v>0.58801879847194982</v>
      </c>
      <c r="AR45" s="4">
        <f t="shared" si="60"/>
        <v>0.53737994006402801</v>
      </c>
      <c r="AS45" s="4">
        <f t="shared" si="60"/>
        <v>-0.9162695001651997</v>
      </c>
      <c r="AT45" s="4">
        <f t="shared" si="60"/>
        <v>-1.4666818074534547</v>
      </c>
      <c r="AU45" s="4">
        <f t="shared" si="60"/>
        <v>-0.24844719444902807</v>
      </c>
      <c r="AV45" s="4">
        <f t="shared" si="60"/>
        <v>0.56403993271339914</v>
      </c>
      <c r="AW45" s="4">
        <f t="shared" si="60"/>
        <v>0</v>
      </c>
      <c r="AY45" s="2">
        <f t="shared" si="51"/>
        <v>120.54902923898784</v>
      </c>
      <c r="AZ45" s="2">
        <f t="shared" si="51"/>
        <v>120.69499290455289</v>
      </c>
      <c r="BA45" s="2">
        <f t="shared" si="51"/>
        <v>120.37286062891343</v>
      </c>
      <c r="BB45" s="2">
        <f t="shared" si="51"/>
        <v>118.15349226911887</v>
      </c>
      <c r="BC45" s="2">
        <f t="shared" si="51"/>
        <v>117.64526930067657</v>
      </c>
      <c r="BD45" s="2">
        <f t="shared" si="51"/>
        <v>116.65703832413148</v>
      </c>
      <c r="BE45" s="2">
        <f t="shared" si="51"/>
        <v>117.94661421975785</v>
      </c>
      <c r="BF45" s="2">
        <f t="shared" si="51"/>
        <v>115.84140197061504</v>
      </c>
      <c r="BG45" s="2">
        <f t="shared" si="51"/>
        <v>114.22298119687018</v>
      </c>
      <c r="BH45" s="2">
        <f t="shared" si="51"/>
        <v>115.06662001874319</v>
      </c>
      <c r="BI45" s="2">
        <f t="shared" si="51"/>
        <v>116.19926947882495</v>
      </c>
      <c r="BJ45" s="2">
        <f t="shared" si="51"/>
        <v>116.65568111555309</v>
      </c>
      <c r="BK45" s="2">
        <f t="shared" si="51"/>
        <v>116.30544715875131</v>
      </c>
      <c r="BL45" s="2">
        <f t="shared" si="51"/>
        <v>119.85096006715671</v>
      </c>
      <c r="BM45" s="2" t="e">
        <f t="shared" si="51"/>
        <v>#N/A</v>
      </c>
      <c r="BO45" s="2">
        <f t="shared" si="10"/>
        <v>120.807</v>
      </c>
      <c r="BP45" s="2">
        <f t="shared" si="11"/>
        <v>118.684</v>
      </c>
      <c r="BQ45" s="2">
        <f t="shared" si="12"/>
        <v>120.17</v>
      </c>
      <c r="BR45" s="2">
        <f t="shared" si="13"/>
        <v>117.717</v>
      </c>
      <c r="BS45" s="2">
        <f t="shared" si="14"/>
        <v>116.596</v>
      </c>
      <c r="BT45" s="2">
        <f t="shared" si="15"/>
        <v>116.679</v>
      </c>
      <c r="BU45" s="2">
        <f t="shared" si="16"/>
        <v>118.69799999999999</v>
      </c>
      <c r="BV45" s="2">
        <f t="shared" si="17"/>
        <v>116.057</v>
      </c>
      <c r="BW45" s="2">
        <f t="shared" si="18"/>
        <v>114.81100000000001</v>
      </c>
      <c r="BX45" s="2">
        <f t="shared" si="19"/>
        <v>115.604</v>
      </c>
      <c r="BY45" s="2">
        <f t="shared" si="20"/>
        <v>115.283</v>
      </c>
      <c r="BZ45" s="2">
        <f t="shared" si="21"/>
        <v>115.18899999999999</v>
      </c>
      <c r="CA45" s="2">
        <f t="shared" si="22"/>
        <v>116.057</v>
      </c>
      <c r="CB45" s="2">
        <f t="shared" si="23"/>
        <v>120.41500000000001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120.50307451581139</v>
      </c>
      <c r="DL45" s="2">
        <f t="shared" si="61"/>
        <v>120.75867412149209</v>
      </c>
      <c r="DM45" s="2">
        <f t="shared" si="61"/>
        <v>120.17035931174087</v>
      </c>
      <c r="DN45" s="2">
        <f t="shared" si="61"/>
        <v>117.9896230769231</v>
      </c>
      <c r="DO45" s="2">
        <f t="shared" si="61"/>
        <v>117.31590425648321</v>
      </c>
      <c r="DP45" s="2">
        <f t="shared" si="61"/>
        <v>116.60288105919685</v>
      </c>
      <c r="DQ45" s="2">
        <f t="shared" si="61"/>
        <v>118.08858914628914</v>
      </c>
      <c r="DR45" s="2">
        <f t="shared" si="61"/>
        <v>115.93011861861865</v>
      </c>
      <c r="DS45" s="2">
        <f t="shared" si="61"/>
        <v>114.33921484593836</v>
      </c>
      <c r="DT45" s="2">
        <f t="shared" si="61"/>
        <v>115.10784495021338</v>
      </c>
      <c r="DU45" s="2">
        <f t="shared" si="61"/>
        <v>115.7366458172458</v>
      </c>
      <c r="DV45" s="2">
        <f t="shared" si="61"/>
        <v>116.43247439024387</v>
      </c>
      <c r="DW45" s="2">
        <f t="shared" si="61"/>
        <v>116.1543278805121</v>
      </c>
      <c r="DX45" s="2">
        <f t="shared" si="61"/>
        <v>119.9997603609626</v>
      </c>
      <c r="DY45" s="2">
        <f t="shared" si="61"/>
        <v>119.20223448275858</v>
      </c>
      <c r="EA45" s="2">
        <f t="shared" si="62"/>
        <v>121.19717695505075</v>
      </c>
      <c r="EB45" s="2">
        <f t="shared" si="62"/>
        <v>119.94585570997084</v>
      </c>
      <c r="EC45" s="2">
        <f t="shared" si="62"/>
        <v>122.86971481631944</v>
      </c>
      <c r="ED45" s="2">
        <f t="shared" si="62"/>
        <v>120.17066095003085</v>
      </c>
      <c r="EE45" s="2">
        <f t="shared" si="62"/>
        <v>121.75096457821569</v>
      </c>
      <c r="EF45" s="2">
        <f t="shared" si="62"/>
        <v>117.39527797655768</v>
      </c>
      <c r="EG45" s="2">
        <f t="shared" si="62"/>
        <v>116.00599761475763</v>
      </c>
      <c r="EH45" s="2">
        <f t="shared" si="62"/>
        <v>114.53828920765027</v>
      </c>
      <c r="EI45" s="2">
        <f t="shared" si="62"/>
        <v>112.56010429451577</v>
      </c>
      <c r="EJ45" s="2">
        <f t="shared" si="62"/>
        <v>114.52437619904074</v>
      </c>
      <c r="EK45" s="2">
        <f t="shared" si="62"/>
        <v>122.52368647696859</v>
      </c>
      <c r="EL45" s="2">
        <f t="shared" si="62"/>
        <v>119.30228420796743</v>
      </c>
      <c r="EM45" s="2">
        <f t="shared" si="62"/>
        <v>118.3598713567839</v>
      </c>
      <c r="EN45" s="2">
        <f t="shared" si="62"/>
        <v>117.40877182579567</v>
      </c>
      <c r="EO45" s="2">
        <f t="shared" si="62"/>
        <v>119.01900098418669</v>
      </c>
      <c r="EQ45" s="2">
        <f t="shared" si="63"/>
        <v>118.91456498532906</v>
      </c>
      <c r="ER45" s="2">
        <f t="shared" si="63"/>
        <v>118.06905953382174</v>
      </c>
      <c r="ES45" s="2">
        <f t="shared" si="63"/>
        <v>120.43299896660173</v>
      </c>
      <c r="ET45" s="2">
        <f t="shared" si="63"/>
        <v>119.78305697530071</v>
      </c>
      <c r="EU45" s="2">
        <f t="shared" si="63"/>
        <v>119.52296606888812</v>
      </c>
      <c r="EV45" s="2">
        <f t="shared" si="63"/>
        <v>115.63442279901788</v>
      </c>
      <c r="EW45" s="2">
        <f t="shared" si="63"/>
        <v>114.87156215963094</v>
      </c>
      <c r="EX45" s="2">
        <f t="shared" si="63"/>
        <v>112.61484908734852</v>
      </c>
      <c r="EY45" s="2">
        <f t="shared" si="63"/>
        <v>112.84557886890849</v>
      </c>
      <c r="EZ45" s="2">
        <f t="shared" si="63"/>
        <v>113.86150232450119</v>
      </c>
      <c r="FA45" s="2">
        <f t="shared" si="63"/>
        <v>119.3846996660898</v>
      </c>
      <c r="FB45" s="2">
        <f t="shared" si="63"/>
        <v>118.14176224279581</v>
      </c>
      <c r="FC45" s="2">
        <f t="shared" si="63"/>
        <v>117.90557690154641</v>
      </c>
      <c r="FD45" s="2">
        <f t="shared" si="63"/>
        <v>115.85061785576517</v>
      </c>
      <c r="FE45" s="2">
        <f t="shared" si="63"/>
        <v>120.85151621859082</v>
      </c>
      <c r="FG45" s="2">
        <f t="shared" si="64"/>
        <v>6.6245129658156751E-2</v>
      </c>
      <c r="FH45" s="2">
        <f t="shared" si="64"/>
        <v>7.8315317800301792E-2</v>
      </c>
      <c r="FI45" s="2">
        <f t="shared" si="64"/>
        <v>7.5030383629697647E-2</v>
      </c>
      <c r="FJ45" s="2">
        <f t="shared" si="64"/>
        <v>7.5135891978156441E-2</v>
      </c>
      <c r="FK45" s="2">
        <f t="shared" si="64"/>
        <v>7.4270357751805044E-2</v>
      </c>
      <c r="FL45" s="2">
        <f t="shared" si="64"/>
        <v>6.8374834201379381E-2</v>
      </c>
      <c r="FM45" s="2">
        <f t="shared" si="64"/>
        <v>6.8164412583308173E-2</v>
      </c>
      <c r="FN45" s="2">
        <f t="shared" si="64"/>
        <v>6.3721583413902744E-2</v>
      </c>
      <c r="FO45" s="2">
        <f t="shared" si="64"/>
        <v>6.533524902325008E-2</v>
      </c>
      <c r="FP45" s="2">
        <f t="shared" si="64"/>
        <v>7.0635388817527053E-2</v>
      </c>
      <c r="FQ45" s="2">
        <f t="shared" si="64"/>
        <v>6.8170150087504044E-2</v>
      </c>
      <c r="FR45" s="2">
        <f t="shared" si="64"/>
        <v>7.7783642868484423E-2</v>
      </c>
      <c r="FS45" s="2">
        <f t="shared" si="64"/>
        <v>6.8520452228334167E-2</v>
      </c>
      <c r="FT45" s="2">
        <f t="shared" si="64"/>
        <v>5.742456683424977E-2</v>
      </c>
      <c r="FU45" s="2">
        <f t="shared" si="64"/>
        <v>5.2445460433785299E-2</v>
      </c>
      <c r="FW45" s="2">
        <f t="shared" si="53"/>
        <v>1.1470590421288063E-5</v>
      </c>
      <c r="FX45" s="2">
        <f t="shared" si="53"/>
        <v>1.3365717221965698E-5</v>
      </c>
      <c r="FY45" s="2">
        <f t="shared" si="53"/>
        <v>1.3280944891696441E-5</v>
      </c>
      <c r="FZ45" s="2">
        <f t="shared" si="53"/>
        <v>1.2987065791169394E-5</v>
      </c>
      <c r="GA45" s="2">
        <f t="shared" si="53"/>
        <v>1.2779430695201413E-5</v>
      </c>
      <c r="GB45" s="2">
        <f t="shared" si="53"/>
        <v>1.2915833114640156E-5</v>
      </c>
      <c r="GC45" s="2">
        <f t="shared" si="53"/>
        <v>1.4366734933791832E-5</v>
      </c>
      <c r="GD45" s="2">
        <f t="shared" si="53"/>
        <v>1.4075870818439065E-5</v>
      </c>
      <c r="GE45" s="2">
        <f t="shared" si="53"/>
        <v>1.7451112450992734E-5</v>
      </c>
      <c r="GF45" s="2">
        <f t="shared" si="53"/>
        <v>1.7181802865087554E-5</v>
      </c>
      <c r="GG45" s="2">
        <f t="shared" si="53"/>
        <v>1.5902852469256868E-5</v>
      </c>
      <c r="GH45" s="2">
        <f t="shared" si="53"/>
        <v>1.5111004865036405E-5</v>
      </c>
      <c r="GI45" s="2">
        <f t="shared" si="53"/>
        <v>1.2234717228994696E-5</v>
      </c>
      <c r="GJ45" s="2">
        <f t="shared" si="53"/>
        <v>8.9204929032109423E-6</v>
      </c>
      <c r="GK45" s="2">
        <f t="shared" si="53"/>
        <v>8.792035982869338E-6</v>
      </c>
      <c r="GM45" s="86">
        <f t="shared" si="54"/>
        <v>2.6672279937116429E-11</v>
      </c>
      <c r="GN45" s="86">
        <f t="shared" si="54"/>
        <v>2.026652495085582E-9</v>
      </c>
      <c r="GO45" s="86">
        <f t="shared" si="54"/>
        <v>4.4421010016807409E-10</v>
      </c>
      <c r="GP45" s="86">
        <f t="shared" si="54"/>
        <v>3.9019146043694401E-10</v>
      </c>
      <c r="GQ45" s="86">
        <f t="shared" si="54"/>
        <v>1.7715661803079463E-10</v>
      </c>
      <c r="GR45" s="86">
        <f t="shared" si="54"/>
        <v>6.6480252006875308E-11</v>
      </c>
      <c r="GS45" s="86">
        <f t="shared" si="54"/>
        <v>1.4291180658405825E-11</v>
      </c>
      <c r="GT45" s="86">
        <f t="shared" si="54"/>
        <v>7.4669157300221061E-12</v>
      </c>
      <c r="GU45" s="86">
        <f t="shared" si="54"/>
        <v>3.423392020814687E-12</v>
      </c>
      <c r="GV45" s="86">
        <f t="shared" si="54"/>
        <v>3.2866277198734073E-11</v>
      </c>
      <c r="GW45" s="86">
        <f t="shared" si="54"/>
        <v>1.7325417722592908E-11</v>
      </c>
      <c r="GX45" s="86">
        <f t="shared" si="54"/>
        <v>6.2047482445240097E-10</v>
      </c>
      <c r="GY45" s="86">
        <f t="shared" si="54"/>
        <v>2.8580601595836291E-11</v>
      </c>
      <c r="GZ45" s="86">
        <f t="shared" si="54"/>
        <v>8.9966906061969564E-14</v>
      </c>
      <c r="HA45" s="86">
        <f t="shared" si="54"/>
        <v>3.9251386204222888E-16</v>
      </c>
      <c r="HC45" s="86">
        <f t="shared" si="58"/>
        <v>1.520239205935736E-25</v>
      </c>
      <c r="HD45" s="86">
        <f t="shared" si="58"/>
        <v>8.245219730138103E-23</v>
      </c>
      <c r="HE45" s="86">
        <f t="shared" si="58"/>
        <v>1.3219375458665409E-25</v>
      </c>
      <c r="HF45" s="86">
        <f t="shared" si="58"/>
        <v>3.7799143470476343E-26</v>
      </c>
      <c r="HG45" s="86">
        <f t="shared" si="58"/>
        <v>2.8501821098939825E-27</v>
      </c>
      <c r="HH45" s="86">
        <f t="shared" si="58"/>
        <v>2.1826035696089836E-28</v>
      </c>
      <c r="HI45" s="86">
        <f t="shared" si="58"/>
        <v>1.9569288050576743E-29</v>
      </c>
      <c r="HJ45" s="86">
        <f t="shared" si="58"/>
        <v>1.4798242491108295E-27</v>
      </c>
      <c r="HK45" s="86">
        <f t="shared" si="58"/>
        <v>3.9411061264486327E-30</v>
      </c>
      <c r="HL45" s="86">
        <f t="shared" si="58"/>
        <v>1.4809159237537802E-29</v>
      </c>
      <c r="HM45" s="86">
        <f t="shared" si="58"/>
        <v>4.0596737399468232E-29</v>
      </c>
      <c r="HN45" s="86">
        <f t="shared" si="58"/>
        <v>2.421018204950629E-27</v>
      </c>
      <c r="HO45" s="86">
        <f t="shared" si="58"/>
        <v>2.3562857865160232E-29</v>
      </c>
      <c r="HP45" s="86">
        <f t="shared" si="58"/>
        <v>8.9798344773347788E-32</v>
      </c>
      <c r="HQ45" s="86">
        <f t="shared" si="58"/>
        <v>3.4302120558105843E-39</v>
      </c>
      <c r="HS45" s="86">
        <f t="shared" si="55"/>
        <v>3.6713873121137166E-77</v>
      </c>
      <c r="HT45" s="86">
        <f t="shared" si="55"/>
        <v>7.3111660109248203E-68</v>
      </c>
      <c r="HU45" s="86">
        <f t="shared" si="55"/>
        <v>3.0329010432407744E-77</v>
      </c>
      <c r="HV45" s="86">
        <f t="shared" si="55"/>
        <v>3.0452708420645918E-79</v>
      </c>
      <c r="HW45" s="86">
        <f t="shared" si="55"/>
        <v>1.5940250752457303E-82</v>
      </c>
      <c r="HX45" s="86">
        <f t="shared" si="55"/>
        <v>8.2940142219020748E-86</v>
      </c>
      <c r="HY45" s="86">
        <f t="shared" si="55"/>
        <v>1.039412001557292E-89</v>
      </c>
      <c r="HZ45" s="86">
        <f t="shared" si="55"/>
        <v>2.7638533715307819E-82</v>
      </c>
      <c r="IA45" s="86">
        <f t="shared" si="55"/>
        <v>6.4447168225938517E-91</v>
      </c>
      <c r="IB45" s="86">
        <f t="shared" si="55"/>
        <v>6.7197788938966906E-89</v>
      </c>
      <c r="IC45" s="86">
        <f t="shared" si="55"/>
        <v>2.373064220139552E-87</v>
      </c>
      <c r="ID45" s="86">
        <f t="shared" si="55"/>
        <v>5.3080503921618184E-83</v>
      </c>
      <c r="IE45" s="86">
        <f t="shared" si="55"/>
        <v>8.4817861485091052E-90</v>
      </c>
      <c r="IF45" s="86">
        <f t="shared" si="55"/>
        <v>1.2892081031117648E-84</v>
      </c>
      <c r="IG45" s="86">
        <f t="shared" si="55"/>
        <v>5.7095896923392465E-63</v>
      </c>
      <c r="II45" s="86">
        <f t="shared" si="56"/>
        <v>0</v>
      </c>
      <c r="IJ45" s="86">
        <f t="shared" si="56"/>
        <v>1.6507292090460467E-268</v>
      </c>
      <c r="IK45" s="86">
        <f t="shared" si="56"/>
        <v>2.2291634359596538E-306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1.9572409144084224E-228</v>
      </c>
      <c r="IW45" s="86">
        <f t="shared" si="56"/>
        <v>9.8983585018897656E-188</v>
      </c>
      <c r="IY45" s="86">
        <f t="shared" si="57"/>
        <v>2.6672279937116581E-11</v>
      </c>
      <c r="IZ45" s="86">
        <f t="shared" si="57"/>
        <v>2.0266524950856644E-9</v>
      </c>
      <c r="JA45" s="86">
        <f t="shared" si="57"/>
        <v>4.4421010016807425E-10</v>
      </c>
      <c r="JB45" s="86">
        <f t="shared" si="57"/>
        <v>3.9019146043694406E-10</v>
      </c>
      <c r="JC45" s="86">
        <f t="shared" si="57"/>
        <v>1.7715661803079463E-10</v>
      </c>
      <c r="JD45" s="86">
        <f t="shared" si="57"/>
        <v>6.6480252006875308E-11</v>
      </c>
      <c r="JE45" s="86">
        <f t="shared" si="57"/>
        <v>1.4291180658405825E-11</v>
      </c>
      <c r="JF45" s="86">
        <f t="shared" si="57"/>
        <v>7.4669157300221077E-12</v>
      </c>
      <c r="JG45" s="86">
        <f t="shared" si="57"/>
        <v>3.423392020814687E-12</v>
      </c>
      <c r="JH45" s="86">
        <f t="shared" si="57"/>
        <v>3.2866277198734073E-11</v>
      </c>
      <c r="JI45" s="86">
        <f t="shared" si="57"/>
        <v>1.7325417722592908E-11</v>
      </c>
      <c r="JJ45" s="86">
        <f t="shared" si="57"/>
        <v>6.2047482445240097E-10</v>
      </c>
      <c r="JK45" s="86">
        <f t="shared" si="57"/>
        <v>2.8580601595836291E-11</v>
      </c>
      <c r="JL45" s="86">
        <f t="shared" si="57"/>
        <v>8.9966906061969564E-14</v>
      </c>
      <c r="JM45" s="86">
        <f t="shared" si="57"/>
        <v>3.9251386204222888E-16</v>
      </c>
    </row>
    <row r="46" spans="2:273" x14ac:dyDescent="0.25">
      <c r="B46" s="2">
        <v>19</v>
      </c>
      <c r="C46" s="37">
        <v>119.825</v>
      </c>
      <c r="D46" s="37">
        <v>120.456</v>
      </c>
      <c r="E46" s="37">
        <v>118.925</v>
      </c>
      <c r="F46" s="37">
        <v>117.226</v>
      </c>
      <c r="G46" s="37">
        <v>116.94199999999999</v>
      </c>
      <c r="H46" s="37">
        <v>116.283</v>
      </c>
      <c r="I46" s="37">
        <v>116.98099999999999</v>
      </c>
      <c r="J46" s="37">
        <v>115.736</v>
      </c>
      <c r="K46" s="37">
        <v>114.41500000000001</v>
      </c>
      <c r="L46" s="37">
        <v>114.038</v>
      </c>
      <c r="M46" s="37">
        <v>116.509</v>
      </c>
      <c r="N46" s="37">
        <v>115.41500000000001</v>
      </c>
      <c r="O46" s="37">
        <v>116.377</v>
      </c>
      <c r="P46" s="37">
        <v>121.226</v>
      </c>
      <c r="Q46" s="37">
        <v>120.755</v>
      </c>
      <c r="S46" s="4">
        <f t="shared" si="59"/>
        <v>120.54989639142859</v>
      </c>
      <c r="T46" s="4">
        <f t="shared" si="59"/>
        <v>120.6639268905657</v>
      </c>
      <c r="U46" s="4">
        <f t="shared" si="59"/>
        <v>120.39540575350348</v>
      </c>
      <c r="V46" s="4">
        <f t="shared" si="59"/>
        <v>118.15901227451249</v>
      </c>
      <c r="W46" s="4">
        <f t="shared" si="59"/>
        <v>117.6432683230603</v>
      </c>
      <c r="X46" s="4">
        <f t="shared" si="59"/>
        <v>116.6310014740735</v>
      </c>
      <c r="Y46" s="4">
        <f t="shared" si="59"/>
        <v>117.90513753749507</v>
      </c>
      <c r="Z46" s="4">
        <f t="shared" si="59"/>
        <v>115.8347145467316</v>
      </c>
      <c r="AA46" s="4">
        <f t="shared" si="59"/>
        <v>114.22356201007401</v>
      </c>
      <c r="AB46" s="4">
        <f t="shared" si="59"/>
        <v>115.05701914748255</v>
      </c>
      <c r="AC46" s="4">
        <f t="shared" si="59"/>
        <v>116.24350238832757</v>
      </c>
      <c r="AD46" s="4">
        <f t="shared" si="59"/>
        <v>116.59988328682614</v>
      </c>
      <c r="AE46" s="4">
        <f t="shared" si="59"/>
        <v>116.34075849168022</v>
      </c>
      <c r="AF46" s="4">
        <f t="shared" si="59"/>
        <v>119.69411473866749</v>
      </c>
      <c r="AG46" s="4">
        <f t="shared" si="59"/>
        <v>119.10454088096358</v>
      </c>
      <c r="AI46" s="4">
        <f t="shared" si="60"/>
        <v>-0.72489639142858664</v>
      </c>
      <c r="AJ46" s="4">
        <f t="shared" si="60"/>
        <v>-0.20792689056570168</v>
      </c>
      <c r="AK46" s="4">
        <f t="shared" si="60"/>
        <v>-1.4704057535034849</v>
      </c>
      <c r="AL46" s="4">
        <f t="shared" si="60"/>
        <v>-0.93301227451249247</v>
      </c>
      <c r="AM46" s="4">
        <f t="shared" si="60"/>
        <v>-0.70126832306030451</v>
      </c>
      <c r="AN46" s="4">
        <f t="shared" si="60"/>
        <v>-0.34800147407349868</v>
      </c>
      <c r="AO46" s="4">
        <f t="shared" si="60"/>
        <v>-0.92413753749507066</v>
      </c>
      <c r="AP46" s="4">
        <f t="shared" si="60"/>
        <v>-9.8714546731599739E-2</v>
      </c>
      <c r="AQ46" s="4">
        <f t="shared" si="60"/>
        <v>0.19143798992600125</v>
      </c>
      <c r="AR46" s="4">
        <f t="shared" si="60"/>
        <v>-1.0190191474825525</v>
      </c>
      <c r="AS46" s="4">
        <f t="shared" si="60"/>
        <v>0.26549761167242991</v>
      </c>
      <c r="AT46" s="4">
        <f t="shared" si="60"/>
        <v>-1.1848832868261354</v>
      </c>
      <c r="AU46" s="4">
        <f t="shared" si="60"/>
        <v>3.6241508319776017E-2</v>
      </c>
      <c r="AV46" s="4">
        <f t="shared" si="60"/>
        <v>1.5318852613325049</v>
      </c>
      <c r="AW46" s="4">
        <f t="shared" si="60"/>
        <v>1.6504591190364124</v>
      </c>
      <c r="AY46" s="2">
        <f t="shared" si="51"/>
        <v>120.54989630507414</v>
      </c>
      <c r="AZ46" s="2">
        <f t="shared" si="51"/>
        <v>120.6639221494458</v>
      </c>
      <c r="BA46" s="2">
        <f t="shared" si="51"/>
        <v>120.39540449914547</v>
      </c>
      <c r="BB46" s="2">
        <f t="shared" si="51"/>
        <v>118.15901116929983</v>
      </c>
      <c r="BC46" s="2">
        <f t="shared" si="51"/>
        <v>117.64326779821779</v>
      </c>
      <c r="BD46" s="2">
        <f t="shared" si="51"/>
        <v>116.6310012677117</v>
      </c>
      <c r="BE46" s="2">
        <f t="shared" si="51"/>
        <v>117.90513748667608</v>
      </c>
      <c r="BF46" s="2">
        <f t="shared" si="51"/>
        <v>115.83471451965646</v>
      </c>
      <c r="BG46" s="2">
        <f t="shared" si="51"/>
        <v>114.22356199659855</v>
      </c>
      <c r="BH46" s="2">
        <f t="shared" si="51"/>
        <v>115.05701903893282</v>
      </c>
      <c r="BI46" s="2">
        <f t="shared" si="51"/>
        <v>116.24350233087522</v>
      </c>
      <c r="BJ46" s="2">
        <f t="shared" si="51"/>
        <v>116.59988168488509</v>
      </c>
      <c r="BK46" s="2">
        <f t="shared" si="51"/>
        <v>116.3407583980113</v>
      </c>
      <c r="BL46" s="2">
        <f t="shared" si="51"/>
        <v>119.6941147382351</v>
      </c>
      <c r="BM46" s="2">
        <f t="shared" si="51"/>
        <v>119.10454088096164</v>
      </c>
      <c r="BO46" s="2">
        <f t="shared" si="10"/>
        <v>119.825</v>
      </c>
      <c r="BP46" s="2">
        <f t="shared" si="11"/>
        <v>120.456</v>
      </c>
      <c r="BQ46" s="2">
        <f t="shared" si="12"/>
        <v>118.925</v>
      </c>
      <c r="BR46" s="2">
        <f t="shared" si="13"/>
        <v>117.226</v>
      </c>
      <c r="BS46" s="2">
        <f t="shared" si="14"/>
        <v>116.94199999999999</v>
      </c>
      <c r="BT46" s="2">
        <f t="shared" si="15"/>
        <v>116.283</v>
      </c>
      <c r="BU46" s="2">
        <f t="shared" si="16"/>
        <v>116.98099999999999</v>
      </c>
      <c r="BV46" s="2">
        <f t="shared" si="17"/>
        <v>115.736</v>
      </c>
      <c r="BW46" s="2">
        <f t="shared" si="18"/>
        <v>114.41500000000001</v>
      </c>
      <c r="BX46" s="2">
        <f t="shared" si="19"/>
        <v>114.038</v>
      </c>
      <c r="BY46" s="2">
        <f t="shared" si="20"/>
        <v>116.509</v>
      </c>
      <c r="BZ46" s="2">
        <f t="shared" si="21"/>
        <v>115.41500000000001</v>
      </c>
      <c r="CA46" s="2">
        <f t="shared" si="22"/>
        <v>116.377</v>
      </c>
      <c r="CB46" s="2">
        <f t="shared" si="23"/>
        <v>121.226</v>
      </c>
      <c r="CC46" s="2">
        <f t="shared" si="24"/>
        <v>120.755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120.5123270598534</v>
      </c>
      <c r="DL46" s="2">
        <f t="shared" si="61"/>
        <v>120.74551692191345</v>
      </c>
      <c r="DM46" s="2">
        <f t="shared" si="61"/>
        <v>120.19156072874492</v>
      </c>
      <c r="DN46" s="2">
        <f t="shared" si="61"/>
        <v>117.99413846153847</v>
      </c>
      <c r="DO46" s="2">
        <f t="shared" si="61"/>
        <v>117.29888193456614</v>
      </c>
      <c r="DP46" s="2">
        <f t="shared" si="61"/>
        <v>116.58288576430682</v>
      </c>
      <c r="DQ46" s="2">
        <f t="shared" si="61"/>
        <v>118.06994525954525</v>
      </c>
      <c r="DR46" s="2">
        <f t="shared" si="61"/>
        <v>115.94281102531106</v>
      </c>
      <c r="DS46" s="2">
        <f t="shared" si="61"/>
        <v>114.35973557422967</v>
      </c>
      <c r="DT46" s="2">
        <f t="shared" si="61"/>
        <v>115.11206638217165</v>
      </c>
      <c r="DU46" s="2">
        <f t="shared" si="61"/>
        <v>115.75686731016729</v>
      </c>
      <c r="DV46" s="2">
        <f t="shared" si="61"/>
        <v>116.36681294559097</v>
      </c>
      <c r="DW46" s="2">
        <f t="shared" si="61"/>
        <v>116.1911142721669</v>
      </c>
      <c r="DX46" s="2">
        <f t="shared" si="61"/>
        <v>119.85670187165778</v>
      </c>
      <c r="DY46" s="2">
        <f t="shared" si="61"/>
        <v>119.11821935483867</v>
      </c>
      <c r="EA46" s="2">
        <f t="shared" si="62"/>
        <v>121.03324968583857</v>
      </c>
      <c r="EB46" s="2">
        <f t="shared" si="62"/>
        <v>119.78845508668401</v>
      </c>
      <c r="EC46" s="2">
        <f t="shared" si="62"/>
        <v>122.6876920085892</v>
      </c>
      <c r="ED46" s="2">
        <f t="shared" si="62"/>
        <v>120.0099620604565</v>
      </c>
      <c r="EE46" s="2">
        <f t="shared" si="62"/>
        <v>121.55848890808477</v>
      </c>
      <c r="EF46" s="2">
        <f t="shared" si="62"/>
        <v>117.22923405305367</v>
      </c>
      <c r="EG46" s="2">
        <f t="shared" si="62"/>
        <v>115.8506238867439</v>
      </c>
      <c r="EH46" s="2">
        <f t="shared" si="62"/>
        <v>114.38659822404371</v>
      </c>
      <c r="EI46" s="2">
        <f t="shared" si="62"/>
        <v>112.44683913320587</v>
      </c>
      <c r="EJ46" s="2">
        <f t="shared" si="62"/>
        <v>114.39663788968824</v>
      </c>
      <c r="EK46" s="2">
        <f t="shared" si="62"/>
        <v>122.31083583603325</v>
      </c>
      <c r="EL46" s="2">
        <f t="shared" si="62"/>
        <v>119.1202687714607</v>
      </c>
      <c r="EM46" s="2">
        <f t="shared" si="62"/>
        <v>118.19613326633164</v>
      </c>
      <c r="EN46" s="2">
        <f t="shared" si="62"/>
        <v>117.26044511446122</v>
      </c>
      <c r="EO46" s="2">
        <f t="shared" si="62"/>
        <v>118.87884628994804</v>
      </c>
      <c r="EQ46" s="2">
        <f t="shared" si="63"/>
        <v>118.77730176750038</v>
      </c>
      <c r="ER46" s="2">
        <f t="shared" si="63"/>
        <v>117.93376831197371</v>
      </c>
      <c r="ES46" s="2">
        <f t="shared" si="63"/>
        <v>120.27974655703424</v>
      </c>
      <c r="ET46" s="2">
        <f t="shared" si="63"/>
        <v>119.62694201446855</v>
      </c>
      <c r="EU46" s="2">
        <f t="shared" si="63"/>
        <v>119.35692592004806</v>
      </c>
      <c r="EV46" s="2">
        <f t="shared" si="63"/>
        <v>115.48923104173974</v>
      </c>
      <c r="EW46" s="2">
        <f t="shared" si="63"/>
        <v>114.72969384994278</v>
      </c>
      <c r="EX46" s="2">
        <f t="shared" si="63"/>
        <v>112.48596871610378</v>
      </c>
      <c r="EY46" s="2">
        <f t="shared" si="63"/>
        <v>112.72886546664272</v>
      </c>
      <c r="EZ46" s="2">
        <f t="shared" si="63"/>
        <v>113.74160120764274</v>
      </c>
      <c r="FA46" s="2">
        <f t="shared" si="63"/>
        <v>119.20892965896367</v>
      </c>
      <c r="FB46" s="2">
        <f t="shared" si="63"/>
        <v>117.97353998432753</v>
      </c>
      <c r="FC46" s="2">
        <f t="shared" si="63"/>
        <v>117.74707500349868</v>
      </c>
      <c r="FD46" s="2">
        <f t="shared" si="63"/>
        <v>115.71987505864695</v>
      </c>
      <c r="FE46" s="2">
        <f t="shared" si="63"/>
        <v>120.68872704119025</v>
      </c>
      <c r="FG46" s="2">
        <f t="shared" si="64"/>
        <v>7.2175054297847208E-2</v>
      </c>
      <c r="FH46" s="2">
        <f t="shared" si="64"/>
        <v>8.5227086340814745E-2</v>
      </c>
      <c r="FI46" s="2">
        <f t="shared" si="64"/>
        <v>8.1677929820948944E-2</v>
      </c>
      <c r="FJ46" s="2">
        <f t="shared" si="64"/>
        <v>8.1791959406407197E-2</v>
      </c>
      <c r="FK46" s="2">
        <f t="shared" si="64"/>
        <v>8.08564533919751E-2</v>
      </c>
      <c r="FL46" s="2">
        <f t="shared" si="64"/>
        <v>7.4480192818799348E-2</v>
      </c>
      <c r="FM46" s="2">
        <f t="shared" si="64"/>
        <v>7.4252479660452828E-2</v>
      </c>
      <c r="FN46" s="2">
        <f t="shared" si="64"/>
        <v>6.9442412701092041E-2</v>
      </c>
      <c r="FO46" s="2">
        <f t="shared" si="64"/>
        <v>7.1189935434544965E-2</v>
      </c>
      <c r="FP46" s="2">
        <f t="shared" si="64"/>
        <v>7.6925930812287588E-2</v>
      </c>
      <c r="FQ46" s="2">
        <f t="shared" si="64"/>
        <v>7.4258688769788417E-2</v>
      </c>
      <c r="FR46" s="2">
        <f t="shared" si="64"/>
        <v>8.4652797802883026E-2</v>
      </c>
      <c r="FS46" s="2">
        <f t="shared" si="64"/>
        <v>7.4637771729159114E-2</v>
      </c>
      <c r="FT46" s="2">
        <f t="shared" si="64"/>
        <v>6.2617868774040492E-2</v>
      </c>
      <c r="FU46" s="2">
        <f t="shared" si="64"/>
        <v>5.7215800858922583E-2</v>
      </c>
      <c r="FW46" s="2">
        <f t="shared" si="53"/>
        <v>1.2577238375081076E-5</v>
      </c>
      <c r="FX46" s="2">
        <f t="shared" si="53"/>
        <v>1.465519861181802E-5</v>
      </c>
      <c r="FY46" s="2">
        <f t="shared" si="53"/>
        <v>1.4562247839001572E-5</v>
      </c>
      <c r="FZ46" s="2">
        <f t="shared" si="53"/>
        <v>1.4240016629599425E-5</v>
      </c>
      <c r="GA46" s="2">
        <f t="shared" si="53"/>
        <v>1.4012349840074826E-5</v>
      </c>
      <c r="GB46" s="2">
        <f t="shared" si="53"/>
        <v>1.4161911748121492E-5</v>
      </c>
      <c r="GC46" s="2">
        <f t="shared" si="53"/>
        <v>1.5752789770096971E-5</v>
      </c>
      <c r="GD46" s="2">
        <f t="shared" si="53"/>
        <v>1.5433864484732856E-5</v>
      </c>
      <c r="GE46" s="2">
        <f t="shared" si="53"/>
        <v>1.9134732084729345E-5</v>
      </c>
      <c r="GF46" s="2">
        <f t="shared" si="53"/>
        <v>1.8839440982435173E-5</v>
      </c>
      <c r="GG46" s="2">
        <f t="shared" si="53"/>
        <v>1.7437104235647484E-5</v>
      </c>
      <c r="GH46" s="2">
        <f t="shared" si="53"/>
        <v>1.6568863200870471E-5</v>
      </c>
      <c r="GI46" s="2">
        <f t="shared" si="53"/>
        <v>1.3415084842625963E-5</v>
      </c>
      <c r="GJ46" s="2">
        <f t="shared" si="53"/>
        <v>9.7811175492676474E-6</v>
      </c>
      <c r="GK46" s="2">
        <f t="shared" si="53"/>
        <v>9.640267577664169E-6</v>
      </c>
      <c r="GM46" s="86">
        <f t="shared" si="54"/>
        <v>7.0817047520869869E-11</v>
      </c>
      <c r="GN46" s="86">
        <f t="shared" si="54"/>
        <v>4.489504271871461E-9</v>
      </c>
      <c r="GO46" s="86">
        <f t="shared" si="54"/>
        <v>1.0567454683446987E-9</v>
      </c>
      <c r="GP46" s="86">
        <f t="shared" si="54"/>
        <v>9.3559933811123183E-10</v>
      </c>
      <c r="GQ46" s="86">
        <f t="shared" si="54"/>
        <v>4.423682169781784E-10</v>
      </c>
      <c r="GR46" s="86">
        <f t="shared" si="54"/>
        <v>1.6990450716174855E-10</v>
      </c>
      <c r="GS46" s="86">
        <f t="shared" si="54"/>
        <v>3.9732339150557988E-11</v>
      </c>
      <c r="GT46" s="86">
        <f t="shared" si="54"/>
        <v>2.0929031394135227E-11</v>
      </c>
      <c r="GU46" s="86">
        <f t="shared" si="54"/>
        <v>1.0119984667201751E-11</v>
      </c>
      <c r="GV46" s="86">
        <f t="shared" si="54"/>
        <v>8.8497278320403974E-11</v>
      </c>
      <c r="GW46" s="86">
        <f t="shared" si="54"/>
        <v>4.765565521642674E-11</v>
      </c>
      <c r="GX46" s="86">
        <f t="shared" si="54"/>
        <v>1.4676101687733087E-9</v>
      </c>
      <c r="GY46" s="86">
        <f t="shared" si="54"/>
        <v>7.661244324139444E-11</v>
      </c>
      <c r="GZ46" s="86">
        <f t="shared" si="54"/>
        <v>3.0592895383994536E-13</v>
      </c>
      <c r="HA46" s="86">
        <f t="shared" si="54"/>
        <v>1.7019596697162201E-15</v>
      </c>
      <c r="HC46" s="86">
        <f t="shared" si="58"/>
        <v>8.0192352072783726E-25</v>
      </c>
      <c r="HD46" s="86">
        <f t="shared" si="58"/>
        <v>3.6273062266770507E-22</v>
      </c>
      <c r="HE46" s="86">
        <f t="shared" si="58"/>
        <v>7.1034376089849924E-25</v>
      </c>
      <c r="HF46" s="86">
        <f t="shared" si="58"/>
        <v>2.1092246227356569E-25</v>
      </c>
      <c r="HG46" s="86">
        <f t="shared" si="58"/>
        <v>1.7404638886654642E-26</v>
      </c>
      <c r="HH46" s="86">
        <f t="shared" si="58"/>
        <v>1.4142740925790167E-27</v>
      </c>
      <c r="HI46" s="86">
        <f t="shared" si="58"/>
        <v>1.4081811642299762E-28</v>
      </c>
      <c r="HJ46" s="86">
        <f t="shared" si="58"/>
        <v>9.1424430177783726E-27</v>
      </c>
      <c r="HK46" s="86">
        <f t="shared" si="58"/>
        <v>3.0357922897300585E-29</v>
      </c>
      <c r="HL46" s="86">
        <f t="shared" si="58"/>
        <v>1.0987747741616038E-28</v>
      </c>
      <c r="HM46" s="86">
        <f t="shared" si="58"/>
        <v>2.8855052197296602E-28</v>
      </c>
      <c r="HN46" s="86">
        <f t="shared" si="58"/>
        <v>1.5202174945045248E-26</v>
      </c>
      <c r="HO46" s="86">
        <f t="shared" si="58"/>
        <v>1.6500807479707492E-28</v>
      </c>
      <c r="HP46" s="86">
        <f t="shared" si="58"/>
        <v>7.2246285405941277E-31</v>
      </c>
      <c r="HQ46" s="86">
        <f t="shared" si="58"/>
        <v>4.7298731839864045E-38</v>
      </c>
      <c r="HS46" s="86">
        <f t="shared" si="55"/>
        <v>1.1853766636597752E-75</v>
      </c>
      <c r="HT46" s="86">
        <f t="shared" si="55"/>
        <v>1.5858817379292285E-66</v>
      </c>
      <c r="HU46" s="86">
        <f t="shared" si="55"/>
        <v>1.0154058325551489E-75</v>
      </c>
      <c r="HV46" s="86">
        <f t="shared" si="55"/>
        <v>1.1110617163496229E-77</v>
      </c>
      <c r="HW46" s="86">
        <f t="shared" si="55"/>
        <v>6.9871892644387165E-81</v>
      </c>
      <c r="HX46" s="86">
        <f t="shared" si="55"/>
        <v>4.0969625004720476E-84</v>
      </c>
      <c r="HY46" s="86">
        <f t="shared" si="55"/>
        <v>6.4896657335826062E-88</v>
      </c>
      <c r="HZ46" s="86">
        <f t="shared" si="55"/>
        <v>1.2090342974989509E-80</v>
      </c>
      <c r="IA46" s="86">
        <f t="shared" si="55"/>
        <v>4.5350879295845865E-89</v>
      </c>
      <c r="IB46" s="86">
        <f t="shared" si="55"/>
        <v>4.3486205708174092E-87</v>
      </c>
      <c r="IC46" s="86">
        <f t="shared" si="55"/>
        <v>1.3978108875537729E-85</v>
      </c>
      <c r="ID46" s="86">
        <f t="shared" si="55"/>
        <v>2.4817452421224733E-81</v>
      </c>
      <c r="IE46" s="86">
        <f t="shared" si="55"/>
        <v>5.0417527971980658E-88</v>
      </c>
      <c r="IF46" s="86">
        <f t="shared" si="55"/>
        <v>5.7584247516967193E-83</v>
      </c>
      <c r="IG46" s="86">
        <f t="shared" si="55"/>
        <v>9.1536148852299827E-62</v>
      </c>
      <c r="II46" s="86">
        <f t="shared" si="56"/>
        <v>2.5399362281964593E-303</v>
      </c>
      <c r="IJ46" s="86">
        <f t="shared" si="56"/>
        <v>3.7294044131856901E-264</v>
      </c>
      <c r="IK46" s="86">
        <f t="shared" si="56"/>
        <v>2.079000325585265E-301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7.2942771580614784E-225</v>
      </c>
      <c r="IW46" s="86">
        <f t="shared" si="56"/>
        <v>8.3489368603121031E-185</v>
      </c>
      <c r="IY46" s="86">
        <f t="shared" si="57"/>
        <v>7.0817047520870671E-11</v>
      </c>
      <c r="IZ46" s="86">
        <f t="shared" si="57"/>
        <v>4.4895042718718242E-9</v>
      </c>
      <c r="JA46" s="86">
        <f t="shared" si="57"/>
        <v>1.0567454683446993E-9</v>
      </c>
      <c r="JB46" s="86">
        <f t="shared" si="57"/>
        <v>9.3559933811123203E-10</v>
      </c>
      <c r="JC46" s="86">
        <f t="shared" si="57"/>
        <v>4.423682169781784E-10</v>
      </c>
      <c r="JD46" s="86">
        <f t="shared" si="57"/>
        <v>1.6990450716174855E-10</v>
      </c>
      <c r="JE46" s="86">
        <f t="shared" si="57"/>
        <v>3.9732339150557988E-11</v>
      </c>
      <c r="JF46" s="86">
        <f t="shared" si="57"/>
        <v>2.0929031394135237E-11</v>
      </c>
      <c r="JG46" s="86">
        <f t="shared" si="57"/>
        <v>1.0119984667201751E-11</v>
      </c>
      <c r="JH46" s="86">
        <f t="shared" si="57"/>
        <v>8.8497278320403974E-11</v>
      </c>
      <c r="JI46" s="86">
        <f t="shared" si="57"/>
        <v>4.765565521642674E-11</v>
      </c>
      <c r="JJ46" s="86">
        <f t="shared" si="57"/>
        <v>1.4676101687733087E-9</v>
      </c>
      <c r="JK46" s="86">
        <f t="shared" si="57"/>
        <v>7.661244324139444E-11</v>
      </c>
      <c r="JL46" s="86">
        <f t="shared" si="57"/>
        <v>3.0592895383994536E-13</v>
      </c>
      <c r="JM46" s="86">
        <f t="shared" si="57"/>
        <v>1.7019596697162201E-15</v>
      </c>
    </row>
    <row r="47" spans="2:273" x14ac:dyDescent="0.25">
      <c r="B47" s="2">
        <v>20</v>
      </c>
      <c r="C47" s="37">
        <v>120.56100000000001</v>
      </c>
      <c r="D47" s="37">
        <v>119.404</v>
      </c>
      <c r="E47" s="37">
        <v>118.98099999999999</v>
      </c>
      <c r="F47" s="37">
        <v>117.642</v>
      </c>
      <c r="G47" s="37">
        <v>116.077</v>
      </c>
      <c r="H47" s="37">
        <v>115.245</v>
      </c>
      <c r="I47" s="37">
        <v>118.83</v>
      </c>
      <c r="J47" s="37">
        <v>116.377</v>
      </c>
      <c r="K47" s="37">
        <v>114.604</v>
      </c>
      <c r="L47" s="37">
        <v>114.226</v>
      </c>
      <c r="M47" s="37">
        <v>115.01900000000001</v>
      </c>
      <c r="N47" s="37">
        <v>115.208</v>
      </c>
      <c r="O47" s="37">
        <v>116.509</v>
      </c>
      <c r="P47" s="37">
        <v>119.943</v>
      </c>
      <c r="Q47" s="37">
        <v>119.887</v>
      </c>
      <c r="S47" s="4">
        <f t="shared" si="59"/>
        <v>120.54887857698571</v>
      </c>
      <c r="T47" s="4">
        <f t="shared" si="59"/>
        <v>120.63026313962276</v>
      </c>
      <c r="U47" s="4">
        <f t="shared" si="59"/>
        <v>120.41646983110891</v>
      </c>
      <c r="V47" s="4">
        <f t="shared" si="59"/>
        <v>118.16331943826511</v>
      </c>
      <c r="W47" s="4">
        <f t="shared" si="59"/>
        <v>117.64111488002209</v>
      </c>
      <c r="X47" s="4">
        <f t="shared" si="59"/>
        <v>116.60343021073705</v>
      </c>
      <c r="Y47" s="4">
        <f t="shared" si="59"/>
        <v>117.86082596553364</v>
      </c>
      <c r="Z47" s="4">
        <f t="shared" si="59"/>
        <v>115.82533381626924</v>
      </c>
      <c r="AA47" s="4">
        <f t="shared" si="59"/>
        <v>114.2215916154905</v>
      </c>
      <c r="AB47" s="4">
        <f t="shared" si="59"/>
        <v>115.0453261135907</v>
      </c>
      <c r="AC47" s="4">
        <f t="shared" si="59"/>
        <v>116.28803589342016</v>
      </c>
      <c r="AD47" s="4">
        <f t="shared" si="59"/>
        <v>116.54392728630995</v>
      </c>
      <c r="AE47" s="4">
        <f t="shared" si="59"/>
        <v>116.37451603133148</v>
      </c>
      <c r="AF47" s="4">
        <f t="shared" si="59"/>
        <v>119.53608121443453</v>
      </c>
      <c r="AG47" s="4">
        <f t="shared" si="59"/>
        <v>119.01578565055084</v>
      </c>
      <c r="AI47" s="4">
        <f t="shared" si="60"/>
        <v>1.2121423014292532E-2</v>
      </c>
      <c r="AJ47" s="4">
        <f t="shared" si="60"/>
        <v>-1.226263139622759</v>
      </c>
      <c r="AK47" s="4">
        <f t="shared" si="60"/>
        <v>-1.435469831108918</v>
      </c>
      <c r="AL47" s="4">
        <f t="shared" si="60"/>
        <v>-0.52131943826510962</v>
      </c>
      <c r="AM47" s="4">
        <f t="shared" si="60"/>
        <v>-1.564114880022089</v>
      </c>
      <c r="AN47" s="4">
        <f t="shared" si="60"/>
        <v>-1.3584302107370405</v>
      </c>
      <c r="AO47" s="4">
        <f t="shared" si="60"/>
        <v>0.96917403446636285</v>
      </c>
      <c r="AP47" s="4">
        <f t="shared" si="60"/>
        <v>0.55166618373075949</v>
      </c>
      <c r="AQ47" s="4">
        <f t="shared" si="60"/>
        <v>0.38240838450950321</v>
      </c>
      <c r="AR47" s="4">
        <f t="shared" si="60"/>
        <v>-0.81932611359070506</v>
      </c>
      <c r="AS47" s="4">
        <f t="shared" si="60"/>
        <v>-1.2690358934201527</v>
      </c>
      <c r="AT47" s="4">
        <f t="shared" si="60"/>
        <v>-1.3359272863099534</v>
      </c>
      <c r="AU47" s="4">
        <f t="shared" si="60"/>
        <v>0.13448396866851908</v>
      </c>
      <c r="AV47" s="4">
        <f t="shared" si="60"/>
        <v>0.40691878556546612</v>
      </c>
      <c r="AW47" s="4">
        <f t="shared" si="60"/>
        <v>0.87121434944916132</v>
      </c>
      <c r="AY47" s="2">
        <f t="shared" si="51"/>
        <v>120.54887835715735</v>
      </c>
      <c r="AZ47" s="2">
        <f t="shared" si="51"/>
        <v>120.63025302826154</v>
      </c>
      <c r="BA47" s="2">
        <f t="shared" si="51"/>
        <v>120.41646696396917</v>
      </c>
      <c r="BB47" s="2">
        <f t="shared" si="51"/>
        <v>118.16331689274597</v>
      </c>
      <c r="BC47" s="2">
        <f t="shared" si="51"/>
        <v>117.64111362275096</v>
      </c>
      <c r="BD47" s="2">
        <f t="shared" si="51"/>
        <v>116.60342970463829</v>
      </c>
      <c r="BE47" s="2">
        <f t="shared" si="51"/>
        <v>117.86082583032585</v>
      </c>
      <c r="BF47" s="2">
        <f t="shared" si="51"/>
        <v>115.82533374359927</v>
      </c>
      <c r="BG47" s="2">
        <f t="shared" si="51"/>
        <v>114.22159157742333</v>
      </c>
      <c r="BH47" s="2">
        <f t="shared" si="51"/>
        <v>115.04532583371882</v>
      </c>
      <c r="BI47" s="2">
        <f t="shared" si="51"/>
        <v>116.28803574213683</v>
      </c>
      <c r="BJ47" s="2">
        <f t="shared" si="51"/>
        <v>116.54392364659212</v>
      </c>
      <c r="BK47" s="2">
        <f t="shared" si="51"/>
        <v>116.37451579077509</v>
      </c>
      <c r="BL47" s="2">
        <f t="shared" si="51"/>
        <v>119.53608121303307</v>
      </c>
      <c r="BM47" s="2">
        <f t="shared" si="51"/>
        <v>119.01578565054284</v>
      </c>
      <c r="BO47" s="2">
        <f t="shared" si="10"/>
        <v>120.56100000000001</v>
      </c>
      <c r="BP47" s="2">
        <f t="shared" si="11"/>
        <v>119.404</v>
      </c>
      <c r="BQ47" s="2">
        <f t="shared" si="12"/>
        <v>118.98099999999999</v>
      </c>
      <c r="BR47" s="2">
        <f t="shared" si="13"/>
        <v>117.642</v>
      </c>
      <c r="BS47" s="2">
        <f t="shared" si="14"/>
        <v>116.077</v>
      </c>
      <c r="BT47" s="2">
        <f t="shared" si="15"/>
        <v>115.245</v>
      </c>
      <c r="BU47" s="2">
        <f t="shared" si="16"/>
        <v>118.83</v>
      </c>
      <c r="BV47" s="2">
        <f t="shared" si="17"/>
        <v>116.377</v>
      </c>
      <c r="BW47" s="2">
        <f t="shared" si="18"/>
        <v>114.604</v>
      </c>
      <c r="BX47" s="2">
        <f t="shared" si="19"/>
        <v>114.226</v>
      </c>
      <c r="BY47" s="2">
        <f t="shared" si="20"/>
        <v>115.01900000000001</v>
      </c>
      <c r="BZ47" s="2">
        <f t="shared" si="21"/>
        <v>115.208</v>
      </c>
      <c r="CA47" s="2">
        <f t="shared" si="22"/>
        <v>116.509</v>
      </c>
      <c r="CB47" s="2">
        <f t="shared" si="23"/>
        <v>119.943</v>
      </c>
      <c r="CC47" s="2">
        <f t="shared" si="24"/>
        <v>119.887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120.52157960389542</v>
      </c>
      <c r="DL47" s="2">
        <f t="shared" si="61"/>
        <v>120.73235972233481</v>
      </c>
      <c r="DM47" s="2">
        <f t="shared" si="61"/>
        <v>120.21276214574895</v>
      </c>
      <c r="DN47" s="2">
        <f t="shared" si="61"/>
        <v>117.99865384615386</v>
      </c>
      <c r="DO47" s="2">
        <f t="shared" si="61"/>
        <v>117.28185961264909</v>
      </c>
      <c r="DP47" s="2">
        <f t="shared" si="61"/>
        <v>116.56289046941679</v>
      </c>
      <c r="DQ47" s="2">
        <f t="shared" si="61"/>
        <v>118.05130137280136</v>
      </c>
      <c r="DR47" s="2">
        <f t="shared" si="61"/>
        <v>115.95550343200347</v>
      </c>
      <c r="DS47" s="2">
        <f t="shared" si="61"/>
        <v>114.38025630252099</v>
      </c>
      <c r="DT47" s="2">
        <f t="shared" si="61"/>
        <v>115.11628781412992</v>
      </c>
      <c r="DU47" s="2">
        <f t="shared" si="61"/>
        <v>115.77708880308879</v>
      </c>
      <c r="DV47" s="2">
        <f t="shared" si="61"/>
        <v>116.30115150093805</v>
      </c>
      <c r="DW47" s="2">
        <f t="shared" si="61"/>
        <v>116.22790066382171</v>
      </c>
      <c r="DX47" s="2">
        <f t="shared" si="61"/>
        <v>119.71364338235297</v>
      </c>
      <c r="DY47" s="2">
        <f t="shared" si="61"/>
        <v>119.03420422691876</v>
      </c>
      <c r="EA47" s="2">
        <f t="shared" si="62"/>
        <v>120.86932241662639</v>
      </c>
      <c r="EB47" s="2">
        <f t="shared" si="62"/>
        <v>119.63105446339718</v>
      </c>
      <c r="EC47" s="2">
        <f t="shared" si="62"/>
        <v>122.50566920085893</v>
      </c>
      <c r="ED47" s="2">
        <f t="shared" si="62"/>
        <v>119.84926317088217</v>
      </c>
      <c r="EE47" s="2">
        <f t="shared" si="62"/>
        <v>121.36601323795384</v>
      </c>
      <c r="EF47" s="2">
        <f t="shared" si="62"/>
        <v>117.06319012954965</v>
      </c>
      <c r="EG47" s="2">
        <f t="shared" si="62"/>
        <v>115.69525015873018</v>
      </c>
      <c r="EH47" s="2">
        <f t="shared" si="62"/>
        <v>114.23490724043715</v>
      </c>
      <c r="EI47" s="2">
        <f t="shared" si="62"/>
        <v>112.33357397189597</v>
      </c>
      <c r="EJ47" s="2">
        <f t="shared" si="62"/>
        <v>114.26889958033571</v>
      </c>
      <c r="EK47" s="2">
        <f t="shared" si="62"/>
        <v>122.09798519509791</v>
      </c>
      <c r="EL47" s="2">
        <f t="shared" si="62"/>
        <v>118.93825333495397</v>
      </c>
      <c r="EM47" s="2">
        <f t="shared" si="62"/>
        <v>118.03239517587937</v>
      </c>
      <c r="EN47" s="2">
        <f t="shared" si="62"/>
        <v>117.11211840312676</v>
      </c>
      <c r="EO47" s="2">
        <f t="shared" si="62"/>
        <v>118.73869159570941</v>
      </c>
      <c r="EQ47" s="2">
        <f t="shared" si="63"/>
        <v>118.64003854967167</v>
      </c>
      <c r="ER47" s="2">
        <f t="shared" si="63"/>
        <v>117.79847709012567</v>
      </c>
      <c r="ES47" s="2">
        <f t="shared" si="63"/>
        <v>120.12649414746677</v>
      </c>
      <c r="ET47" s="2">
        <f t="shared" si="63"/>
        <v>119.4708270536364</v>
      </c>
      <c r="EU47" s="2">
        <f t="shared" si="63"/>
        <v>119.190885771208</v>
      </c>
      <c r="EV47" s="2">
        <f t="shared" si="63"/>
        <v>115.34403928446159</v>
      </c>
      <c r="EW47" s="2">
        <f t="shared" si="63"/>
        <v>114.58782554025461</v>
      </c>
      <c r="EX47" s="2">
        <f t="shared" si="63"/>
        <v>112.35708834485906</v>
      </c>
      <c r="EY47" s="2">
        <f t="shared" si="63"/>
        <v>112.61215206437693</v>
      </c>
      <c r="EZ47" s="2">
        <f t="shared" si="63"/>
        <v>113.6217000907843</v>
      </c>
      <c r="FA47" s="2">
        <f t="shared" si="63"/>
        <v>119.03315965183754</v>
      </c>
      <c r="FB47" s="2">
        <f t="shared" si="63"/>
        <v>117.80531772585924</v>
      </c>
      <c r="FC47" s="2">
        <f t="shared" si="63"/>
        <v>117.58857310545096</v>
      </c>
      <c r="FD47" s="2">
        <f t="shared" si="63"/>
        <v>115.58913226152873</v>
      </c>
      <c r="FE47" s="2">
        <f t="shared" si="63"/>
        <v>120.52593786378968</v>
      </c>
      <c r="FG47" s="2">
        <f t="shared" si="64"/>
        <v>7.8591118312114197E-2</v>
      </c>
      <c r="FH47" s="2">
        <f t="shared" si="64"/>
        <v>9.2687513663377158E-2</v>
      </c>
      <c r="FI47" s="2">
        <f t="shared" si="64"/>
        <v>8.8857856861806805E-2</v>
      </c>
      <c r="FJ47" s="2">
        <f t="shared" si="64"/>
        <v>8.8980938999464465E-2</v>
      </c>
      <c r="FK47" s="2">
        <f t="shared" si="64"/>
        <v>8.7971085857917103E-2</v>
      </c>
      <c r="FL47" s="2">
        <f t="shared" si="64"/>
        <v>8.1083266256021927E-2</v>
      </c>
      <c r="FM47" s="2">
        <f t="shared" si="64"/>
        <v>8.0837128359162166E-2</v>
      </c>
      <c r="FN47" s="2">
        <f t="shared" si="64"/>
        <v>7.5635358810930767E-2</v>
      </c>
      <c r="FO47" s="2">
        <f t="shared" si="64"/>
        <v>7.7525743740732456E-2</v>
      </c>
      <c r="FP47" s="2">
        <f t="shared" si="64"/>
        <v>8.3726217078092816E-2</v>
      </c>
      <c r="FQ47" s="2">
        <f t="shared" si="64"/>
        <v>8.0843840002670989E-2</v>
      </c>
      <c r="FR47" s="2">
        <f t="shared" si="64"/>
        <v>9.206801382511387E-2</v>
      </c>
      <c r="FS47" s="2">
        <f t="shared" si="64"/>
        <v>8.1253588912847771E-2</v>
      </c>
      <c r="FT47" s="2">
        <f t="shared" si="64"/>
        <v>6.8246831015844112E-2</v>
      </c>
      <c r="FU47" s="2">
        <f t="shared" si="64"/>
        <v>6.2391472368977206E-2</v>
      </c>
      <c r="FW47" s="2">
        <f t="shared" si="53"/>
        <v>1.3790650911992256E-5</v>
      </c>
      <c r="FX47" s="2">
        <f t="shared" si="53"/>
        <v>1.6069083017815334E-5</v>
      </c>
      <c r="FY47" s="2">
        <f t="shared" si="53"/>
        <v>1.596716480939946E-5</v>
      </c>
      <c r="FZ47" s="2">
        <f t="shared" si="53"/>
        <v>1.5613846295971949E-5</v>
      </c>
      <c r="GA47" s="2">
        <f t="shared" si="53"/>
        <v>1.5364215305701284E-5</v>
      </c>
      <c r="GB47" s="2">
        <f t="shared" si="53"/>
        <v>1.5528206231087272E-5</v>
      </c>
      <c r="GC47" s="2">
        <f t="shared" si="53"/>
        <v>1.727256426048277E-5</v>
      </c>
      <c r="GD47" s="2">
        <f t="shared" si="53"/>
        <v>1.6922870691052319E-5</v>
      </c>
      <c r="GE47" s="2">
        <f t="shared" si="53"/>
        <v>2.0980777787659842E-5</v>
      </c>
      <c r="GF47" s="2">
        <f t="shared" si="53"/>
        <v>2.0656998718703122E-5</v>
      </c>
      <c r="GG47" s="2">
        <f t="shared" si="53"/>
        <v>1.911937243373626E-5</v>
      </c>
      <c r="GH47" s="2">
        <f t="shared" si="53"/>
        <v>1.8167368193477254E-5</v>
      </c>
      <c r="GI47" s="2">
        <f t="shared" si="53"/>
        <v>1.4709328991607277E-5</v>
      </c>
      <c r="GJ47" s="2">
        <f t="shared" si="53"/>
        <v>1.0724772006098012E-5</v>
      </c>
      <c r="GK47" s="2">
        <f t="shared" si="53"/>
        <v>1.0570333372685406E-5</v>
      </c>
      <c r="GM47" s="86">
        <f t="shared" si="54"/>
        <v>1.8419612019164506E-10</v>
      </c>
      <c r="GN47" s="86">
        <f t="shared" si="54"/>
        <v>9.7812892103216238E-9</v>
      </c>
      <c r="GO47" s="86">
        <f t="shared" si="54"/>
        <v>2.4682283420778623E-9</v>
      </c>
      <c r="GP47" s="86">
        <f t="shared" si="54"/>
        <v>2.2021029305644516E-9</v>
      </c>
      <c r="GQ47" s="86">
        <f t="shared" si="54"/>
        <v>1.0831589428345325E-9</v>
      </c>
      <c r="GR47" s="86">
        <f t="shared" si="54"/>
        <v>4.257377233926453E-10</v>
      </c>
      <c r="GS47" s="86">
        <f t="shared" si="54"/>
        <v>1.0806017580482434E-10</v>
      </c>
      <c r="GT47" s="86">
        <f t="shared" si="54"/>
        <v>5.7398666348571845E-11</v>
      </c>
      <c r="GU47" s="86">
        <f t="shared" si="54"/>
        <v>2.9224950996743873E-11</v>
      </c>
      <c r="GV47" s="86">
        <f t="shared" si="54"/>
        <v>2.3325481975096064E-10</v>
      </c>
      <c r="GW47" s="86">
        <f t="shared" si="54"/>
        <v>1.2826750953593261E-10</v>
      </c>
      <c r="GX47" s="86">
        <f t="shared" si="54"/>
        <v>3.4080744014750053E-9</v>
      </c>
      <c r="GY47" s="86">
        <f t="shared" si="54"/>
        <v>2.0108883229350498E-10</v>
      </c>
      <c r="GZ47" s="86">
        <f t="shared" si="54"/>
        <v>1.0134501437575803E-12</v>
      </c>
      <c r="HA47" s="86">
        <f t="shared" si="54"/>
        <v>7.1490800327385888E-15</v>
      </c>
      <c r="HC47" s="86">
        <f t="shared" si="58"/>
        <v>4.1255201002371318E-24</v>
      </c>
      <c r="HD47" s="86">
        <f t="shared" si="58"/>
        <v>1.5604658934072212E-21</v>
      </c>
      <c r="HE47" s="86">
        <f t="shared" si="58"/>
        <v>3.7207762252975609E-24</v>
      </c>
      <c r="HF47" s="86">
        <f t="shared" si="58"/>
        <v>1.1466169437496308E-24</v>
      </c>
      <c r="HG47" s="86">
        <f t="shared" si="58"/>
        <v>1.0337766360633451E-25</v>
      </c>
      <c r="HH47" s="86">
        <f t="shared" si="58"/>
        <v>8.9080878137786037E-27</v>
      </c>
      <c r="HI47" s="86">
        <f t="shared" si="58"/>
        <v>9.82917853370018E-28</v>
      </c>
      <c r="HJ47" s="86">
        <f t="shared" si="58"/>
        <v>5.4936337526310676E-26</v>
      </c>
      <c r="HK47" s="86">
        <f t="shared" si="58"/>
        <v>2.2652139539035002E-28</v>
      </c>
      <c r="HL47" s="86">
        <f t="shared" si="58"/>
        <v>7.9014029945989275E-28</v>
      </c>
      <c r="HM47" s="86">
        <f t="shared" si="58"/>
        <v>1.9895008976578188E-27</v>
      </c>
      <c r="HN47" s="86">
        <f t="shared" si="58"/>
        <v>9.2776898575105028E-26</v>
      </c>
      <c r="HO47" s="86">
        <f t="shared" si="58"/>
        <v>1.1217213857317553E-27</v>
      </c>
      <c r="HP47" s="86">
        <f t="shared" si="58"/>
        <v>5.632845672546643E-30</v>
      </c>
      <c r="HQ47" s="86">
        <f t="shared" si="58"/>
        <v>6.2659001293021906E-37</v>
      </c>
      <c r="HS47" s="86">
        <f t="shared" si="55"/>
        <v>3.6956753792280122E-74</v>
      </c>
      <c r="HT47" s="86">
        <f t="shared" si="55"/>
        <v>3.3341221946247926E-65</v>
      </c>
      <c r="HU47" s="86">
        <f t="shared" si="55"/>
        <v>3.2804165566614287E-74</v>
      </c>
      <c r="HV47" s="86">
        <f t="shared" si="55"/>
        <v>3.9084745230948763E-76</v>
      </c>
      <c r="HW47" s="86">
        <f t="shared" si="55"/>
        <v>2.9465505152743173E-79</v>
      </c>
      <c r="HX47" s="86">
        <f t="shared" si="55"/>
        <v>1.9452721540385926E-82</v>
      </c>
      <c r="HY47" s="86">
        <f t="shared" si="55"/>
        <v>3.8833041904675693E-86</v>
      </c>
      <c r="HZ47" s="86">
        <f t="shared" si="55"/>
        <v>5.0878517288558535E-79</v>
      </c>
      <c r="IA47" s="86">
        <f t="shared" si="55"/>
        <v>3.0527332622607243E-87</v>
      </c>
      <c r="IB47" s="86">
        <f t="shared" si="55"/>
        <v>2.6939780033769442E-85</v>
      </c>
      <c r="IC47" s="86">
        <f t="shared" si="55"/>
        <v>7.8914045486014132E-84</v>
      </c>
      <c r="ID47" s="86">
        <f t="shared" si="55"/>
        <v>1.1150769046219434E-79</v>
      </c>
      <c r="IE47" s="86">
        <f t="shared" si="55"/>
        <v>2.8752573808246325E-86</v>
      </c>
      <c r="IF47" s="86">
        <f t="shared" si="55"/>
        <v>2.4759956125940196E-81</v>
      </c>
      <c r="IG47" s="86">
        <f t="shared" si="55"/>
        <v>1.4278162500694285E-60</v>
      </c>
      <c r="II47" s="86">
        <f t="shared" si="56"/>
        <v>1.9998323939551191E-298</v>
      </c>
      <c r="IJ47" s="86">
        <f t="shared" si="56"/>
        <v>7.7585897116338499E-260</v>
      </c>
      <c r="IK47" s="86">
        <f t="shared" si="56"/>
        <v>1.7648019208894208E-296</v>
      </c>
      <c r="IL47" s="86">
        <f t="shared" si="56"/>
        <v>2.3917135688974366E-304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2.5466699334081709E-221</v>
      </c>
      <c r="IW47" s="86">
        <f t="shared" si="56"/>
        <v>6.6759380294397082E-182</v>
      </c>
      <c r="IY47" s="86">
        <f t="shared" si="57"/>
        <v>1.841961201916492E-10</v>
      </c>
      <c r="IZ47" s="86">
        <f t="shared" si="57"/>
        <v>9.7812892103231838E-9</v>
      </c>
      <c r="JA47" s="86">
        <f t="shared" si="57"/>
        <v>2.468228342077866E-9</v>
      </c>
      <c r="JB47" s="86">
        <f t="shared" si="57"/>
        <v>2.2021029305644528E-9</v>
      </c>
      <c r="JC47" s="86">
        <f t="shared" si="57"/>
        <v>1.0831589428345325E-9</v>
      </c>
      <c r="JD47" s="86">
        <f t="shared" si="57"/>
        <v>4.257377233926453E-10</v>
      </c>
      <c r="JE47" s="86">
        <f t="shared" si="57"/>
        <v>1.0806017580482434E-10</v>
      </c>
      <c r="JF47" s="86">
        <f t="shared" si="57"/>
        <v>5.7398666348571903E-11</v>
      </c>
      <c r="JG47" s="86">
        <f t="shared" si="57"/>
        <v>2.9224950996743873E-11</v>
      </c>
      <c r="JH47" s="86">
        <f t="shared" si="57"/>
        <v>2.3325481975096064E-10</v>
      </c>
      <c r="JI47" s="86">
        <f t="shared" si="57"/>
        <v>1.2826750953593261E-10</v>
      </c>
      <c r="JJ47" s="86">
        <f t="shared" si="57"/>
        <v>3.4080744014750053E-9</v>
      </c>
      <c r="JK47" s="86">
        <f t="shared" si="57"/>
        <v>2.0108883229350498E-10</v>
      </c>
      <c r="JL47" s="86">
        <f t="shared" si="57"/>
        <v>1.0134501437575803E-12</v>
      </c>
      <c r="JM47" s="86">
        <f t="shared" si="57"/>
        <v>7.1490800327385888E-15</v>
      </c>
    </row>
    <row r="48" spans="2:273" x14ac:dyDescent="0.25">
      <c r="B48" s="2">
        <v>21</v>
      </c>
      <c r="C48" s="37">
        <v>119.702</v>
      </c>
      <c r="D48" s="37">
        <v>120.193</v>
      </c>
      <c r="E48" s="37">
        <v>119.358</v>
      </c>
      <c r="F48" s="37">
        <v>116.962</v>
      </c>
      <c r="G48" s="37">
        <v>115.846</v>
      </c>
      <c r="H48" s="37">
        <v>115.755</v>
      </c>
      <c r="I48" s="37">
        <v>117.264</v>
      </c>
      <c r="J48" s="37">
        <v>115.245</v>
      </c>
      <c r="K48" s="37">
        <v>114.566</v>
      </c>
      <c r="L48" s="37">
        <v>114.849</v>
      </c>
      <c r="M48" s="37">
        <v>115.98099999999999</v>
      </c>
      <c r="N48" s="37">
        <v>115.849</v>
      </c>
      <c r="O48" s="37">
        <v>115.887</v>
      </c>
      <c r="P48" s="37">
        <v>120.113</v>
      </c>
      <c r="Q48" s="37">
        <v>119.98099999999999</v>
      </c>
      <c r="S48" s="4">
        <f t="shared" si="59"/>
        <v>120.54572888496</v>
      </c>
      <c r="T48" s="4">
        <f t="shared" si="59"/>
        <v>120.59372884332272</v>
      </c>
      <c r="U48" s="4">
        <f t="shared" si="59"/>
        <v>120.43579752171324</v>
      </c>
      <c r="V48" s="4">
        <f t="shared" si="59"/>
        <v>118.16620563484372</v>
      </c>
      <c r="W48" s="4">
        <f t="shared" si="59"/>
        <v>117.63865792485295</v>
      </c>
      <c r="X48" s="4">
        <f t="shared" si="59"/>
        <v>116.57411806317025</v>
      </c>
      <c r="Y48" s="4">
        <f t="shared" si="59"/>
        <v>117.81339647013579</v>
      </c>
      <c r="Z48" s="4">
        <f t="shared" si="59"/>
        <v>115.81296797180892</v>
      </c>
      <c r="AA48" s="4">
        <f t="shared" si="59"/>
        <v>114.21680818804549</v>
      </c>
      <c r="AB48" s="4">
        <f t="shared" si="59"/>
        <v>115.03130787255161</v>
      </c>
      <c r="AC48" s="4">
        <f t="shared" si="59"/>
        <v>116.33271682451455</v>
      </c>
      <c r="AD48" s="4">
        <f t="shared" si="59"/>
        <v>116.48770635767431</v>
      </c>
      <c r="AE48" s="4">
        <f t="shared" si="59"/>
        <v>116.40647122410201</v>
      </c>
      <c r="AF48" s="4">
        <f t="shared" si="59"/>
        <v>119.3767738296613</v>
      </c>
      <c r="AG48" s="4">
        <f t="shared" si="59"/>
        <v>118.92629665332498</v>
      </c>
      <c r="AI48" s="4">
        <f t="shared" si="60"/>
        <v>-0.84372888496000087</v>
      </c>
      <c r="AJ48" s="4">
        <f t="shared" si="60"/>
        <v>-0.40072884332272452</v>
      </c>
      <c r="AK48" s="4">
        <f t="shared" si="60"/>
        <v>-1.0777975217132365</v>
      </c>
      <c r="AL48" s="4">
        <f t="shared" si="60"/>
        <v>-1.2042056348437171</v>
      </c>
      <c r="AM48" s="4">
        <f t="shared" si="60"/>
        <v>-1.7926579248529464</v>
      </c>
      <c r="AN48" s="4">
        <f t="shared" si="60"/>
        <v>-0.81911806317025082</v>
      </c>
      <c r="AO48" s="4">
        <f t="shared" si="60"/>
        <v>-0.54939647013578963</v>
      </c>
      <c r="AP48" s="4">
        <f t="shared" si="60"/>
        <v>-0.5679679718089119</v>
      </c>
      <c r="AQ48" s="4">
        <f t="shared" si="60"/>
        <v>0.34919181195451188</v>
      </c>
      <c r="AR48" s="4">
        <f t="shared" si="60"/>
        <v>-0.18230787255160408</v>
      </c>
      <c r="AS48" s="4">
        <f t="shared" si="60"/>
        <v>-0.35171682451455411</v>
      </c>
      <c r="AT48" s="4">
        <f t="shared" si="60"/>
        <v>-0.63870635767430883</v>
      </c>
      <c r="AU48" s="4">
        <f t="shared" si="60"/>
        <v>-0.51947122410200564</v>
      </c>
      <c r="AV48" s="4">
        <f t="shared" si="60"/>
        <v>0.73622617033869631</v>
      </c>
      <c r="AW48" s="4">
        <f t="shared" si="60"/>
        <v>1.0547033466750122</v>
      </c>
      <c r="AY48" s="2">
        <f t="shared" si="51"/>
        <v>120.54572833698781</v>
      </c>
      <c r="AZ48" s="2">
        <f t="shared" si="51"/>
        <v>120.59370764350722</v>
      </c>
      <c r="BA48" s="2">
        <f t="shared" si="51"/>
        <v>120.43579109011262</v>
      </c>
      <c r="BB48" s="2">
        <f t="shared" si="51"/>
        <v>118.166199882417</v>
      </c>
      <c r="BC48" s="2">
        <f t="shared" si="51"/>
        <v>117.63865497286</v>
      </c>
      <c r="BD48" s="2">
        <f t="shared" si="51"/>
        <v>116.57411684676656</v>
      </c>
      <c r="BE48" s="2">
        <f t="shared" si="51"/>
        <v>117.81339611839293</v>
      </c>
      <c r="BF48" s="2">
        <f t="shared" si="51"/>
        <v>115.8129677810463</v>
      </c>
      <c r="BG48" s="2">
        <f t="shared" si="51"/>
        <v>114.21680808304058</v>
      </c>
      <c r="BH48" s="2">
        <f t="shared" si="51"/>
        <v>115.03130716653848</v>
      </c>
      <c r="BI48" s="2">
        <f t="shared" si="51"/>
        <v>116.33271643488729</v>
      </c>
      <c r="BJ48" s="2">
        <f t="shared" si="51"/>
        <v>116.48769824232706</v>
      </c>
      <c r="BK48" s="2">
        <f t="shared" si="51"/>
        <v>116.40647061945096</v>
      </c>
      <c r="BL48" s="2">
        <f t="shared" si="51"/>
        <v>119.37677382523812</v>
      </c>
      <c r="BM48" s="2">
        <f t="shared" si="51"/>
        <v>118.92629665329314</v>
      </c>
      <c r="BO48" s="2">
        <f t="shared" si="10"/>
        <v>119.702</v>
      </c>
      <c r="BP48" s="2">
        <f t="shared" si="11"/>
        <v>120.193</v>
      </c>
      <c r="BQ48" s="2">
        <f t="shared" si="12"/>
        <v>119.358</v>
      </c>
      <c r="BR48" s="2">
        <f t="shared" si="13"/>
        <v>116.962</v>
      </c>
      <c r="BS48" s="2">
        <f t="shared" si="14"/>
        <v>115.846</v>
      </c>
      <c r="BT48" s="2">
        <f t="shared" si="15"/>
        <v>115.755</v>
      </c>
      <c r="BU48" s="2">
        <f t="shared" si="16"/>
        <v>117.264</v>
      </c>
      <c r="BV48" s="2">
        <f t="shared" si="17"/>
        <v>115.245</v>
      </c>
      <c r="BW48" s="2">
        <f t="shared" si="18"/>
        <v>114.566</v>
      </c>
      <c r="BX48" s="2">
        <f t="shared" si="19"/>
        <v>114.849</v>
      </c>
      <c r="BY48" s="2">
        <f t="shared" si="20"/>
        <v>115.98099999999999</v>
      </c>
      <c r="BZ48" s="2">
        <f t="shared" si="21"/>
        <v>115.849</v>
      </c>
      <c r="CA48" s="2">
        <f t="shared" si="22"/>
        <v>115.887</v>
      </c>
      <c r="CB48" s="2">
        <f t="shared" si="23"/>
        <v>120.113</v>
      </c>
      <c r="CC48" s="2">
        <f t="shared" si="24"/>
        <v>119.98099999999999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120.53083214793745</v>
      </c>
      <c r="DL48" s="2">
        <f t="shared" si="61"/>
        <v>120.71920252275616</v>
      </c>
      <c r="DM48" s="2">
        <f t="shared" si="61"/>
        <v>120.233963562753</v>
      </c>
      <c r="DN48" s="2">
        <f t="shared" si="61"/>
        <v>118.00316923076925</v>
      </c>
      <c r="DO48" s="2">
        <f t="shared" si="61"/>
        <v>117.26483729073203</v>
      </c>
      <c r="DP48" s="2">
        <f t="shared" si="61"/>
        <v>116.54289517452675</v>
      </c>
      <c r="DQ48" s="2">
        <f t="shared" si="61"/>
        <v>118.03265748605747</v>
      </c>
      <c r="DR48" s="2">
        <f t="shared" si="61"/>
        <v>115.96819583869588</v>
      </c>
      <c r="DS48" s="2">
        <f t="shared" si="61"/>
        <v>114.40077703081231</v>
      </c>
      <c r="DT48" s="2">
        <f t="shared" si="61"/>
        <v>115.12050924608819</v>
      </c>
      <c r="DU48" s="2">
        <f t="shared" si="61"/>
        <v>115.79731029601027</v>
      </c>
      <c r="DV48" s="2">
        <f t="shared" si="61"/>
        <v>116.23549005628514</v>
      </c>
      <c r="DW48" s="2">
        <f t="shared" si="61"/>
        <v>116.26468705547653</v>
      </c>
      <c r="DX48" s="2">
        <f t="shared" si="61"/>
        <v>119.57058489304815</v>
      </c>
      <c r="DY48" s="2">
        <f t="shared" si="61"/>
        <v>118.95018909899885</v>
      </c>
      <c r="EA48" s="2">
        <f t="shared" si="62"/>
        <v>120.70539514741421</v>
      </c>
      <c r="EB48" s="2">
        <f t="shared" si="62"/>
        <v>119.47365384011034</v>
      </c>
      <c r="EC48" s="2">
        <f t="shared" si="62"/>
        <v>122.32364639312868</v>
      </c>
      <c r="ED48" s="2">
        <f t="shared" si="62"/>
        <v>119.68856428130783</v>
      </c>
      <c r="EE48" s="2">
        <f t="shared" si="62"/>
        <v>121.17353756782292</v>
      </c>
      <c r="EF48" s="2">
        <f t="shared" si="62"/>
        <v>116.89714620604565</v>
      </c>
      <c r="EG48" s="2">
        <f t="shared" si="62"/>
        <v>115.53987643071645</v>
      </c>
      <c r="EH48" s="2">
        <f t="shared" si="62"/>
        <v>114.0832162568306</v>
      </c>
      <c r="EI48" s="2">
        <f t="shared" si="62"/>
        <v>112.22030881058606</v>
      </c>
      <c r="EJ48" s="2">
        <f t="shared" si="62"/>
        <v>114.14116127098319</v>
      </c>
      <c r="EK48" s="2">
        <f t="shared" si="62"/>
        <v>121.88513455416256</v>
      </c>
      <c r="EL48" s="2">
        <f t="shared" si="62"/>
        <v>118.75623789844724</v>
      </c>
      <c r="EM48" s="2">
        <f t="shared" si="62"/>
        <v>117.86865708542712</v>
      </c>
      <c r="EN48" s="2">
        <f t="shared" si="62"/>
        <v>116.96379169179231</v>
      </c>
      <c r="EO48" s="2">
        <f t="shared" si="62"/>
        <v>118.59853690147077</v>
      </c>
      <c r="EQ48" s="2">
        <f t="shared" si="63"/>
        <v>118.50277533184297</v>
      </c>
      <c r="ER48" s="2">
        <f t="shared" si="63"/>
        <v>117.66318586827764</v>
      </c>
      <c r="ES48" s="2">
        <f t="shared" si="63"/>
        <v>119.97324173789929</v>
      </c>
      <c r="ET48" s="2">
        <f t="shared" si="63"/>
        <v>119.31471209280424</v>
      </c>
      <c r="EU48" s="2">
        <f t="shared" si="63"/>
        <v>119.02484562236795</v>
      </c>
      <c r="EV48" s="2">
        <f t="shared" si="63"/>
        <v>115.19884752718345</v>
      </c>
      <c r="EW48" s="2">
        <f t="shared" si="63"/>
        <v>114.44595723056646</v>
      </c>
      <c r="EX48" s="2">
        <f t="shared" si="63"/>
        <v>112.22820797361433</v>
      </c>
      <c r="EY48" s="2">
        <f t="shared" si="63"/>
        <v>112.49543866211116</v>
      </c>
      <c r="EZ48" s="2">
        <f t="shared" si="63"/>
        <v>113.50179897392586</v>
      </c>
      <c r="FA48" s="2">
        <f t="shared" si="63"/>
        <v>118.8573896447114</v>
      </c>
      <c r="FB48" s="2">
        <f t="shared" si="63"/>
        <v>117.63709546739096</v>
      </c>
      <c r="FC48" s="2">
        <f t="shared" si="63"/>
        <v>117.43007120740324</v>
      </c>
      <c r="FD48" s="2">
        <f t="shared" si="63"/>
        <v>115.4583894644105</v>
      </c>
      <c r="FE48" s="2">
        <f t="shared" si="63"/>
        <v>120.36314868638911</v>
      </c>
      <c r="FG48" s="2">
        <f t="shared" si="64"/>
        <v>8.5524969157852529E-2</v>
      </c>
      <c r="FH48" s="2">
        <f t="shared" si="64"/>
        <v>0.10072908565406045</v>
      </c>
      <c r="FI48" s="2">
        <f t="shared" si="64"/>
        <v>9.6602543897749429E-2</v>
      </c>
      <c r="FJ48" s="2">
        <f t="shared" si="64"/>
        <v>9.6735214705876274E-2</v>
      </c>
      <c r="FK48" s="2">
        <f t="shared" si="64"/>
        <v>9.5646596967931097E-2</v>
      </c>
      <c r="FL48" s="2">
        <f t="shared" si="64"/>
        <v>8.8215940748195651E-2</v>
      </c>
      <c r="FM48" s="2">
        <f t="shared" si="64"/>
        <v>8.7950223107006578E-2</v>
      </c>
      <c r="FN48" s="2">
        <f t="shared" si="64"/>
        <v>8.2331733714090152E-2</v>
      </c>
      <c r="FO48" s="2">
        <f t="shared" si="64"/>
        <v>8.4374207064819864E-2</v>
      </c>
      <c r="FP48" s="2">
        <f t="shared" si="64"/>
        <v>9.1068343757773895E-2</v>
      </c>
      <c r="FQ48" s="2">
        <f t="shared" si="64"/>
        <v>8.7957468813503359E-2</v>
      </c>
      <c r="FR48" s="2">
        <f t="shared" si="64"/>
        <v>0.10006176549633972</v>
      </c>
      <c r="FS48" s="2">
        <f t="shared" si="64"/>
        <v>8.8399804878455127E-2</v>
      </c>
      <c r="FT48" s="2">
        <f t="shared" si="64"/>
        <v>7.4341671978273863E-2</v>
      </c>
      <c r="FU48" s="2">
        <f t="shared" si="64"/>
        <v>6.8001559355240923E-2</v>
      </c>
      <c r="FW48" s="2">
        <f t="shared" si="53"/>
        <v>1.5121127917004434E-5</v>
      </c>
      <c r="FX48" s="2">
        <f t="shared" si="53"/>
        <v>1.7619371845452635E-5</v>
      </c>
      <c r="FY48" s="2">
        <f t="shared" si="53"/>
        <v>1.7507621097534061E-5</v>
      </c>
      <c r="FZ48" s="2">
        <f t="shared" si="53"/>
        <v>1.7120216231643714E-5</v>
      </c>
      <c r="GA48" s="2">
        <f t="shared" si="53"/>
        <v>1.6846502111782383E-5</v>
      </c>
      <c r="GB48" s="2">
        <f t="shared" si="53"/>
        <v>1.7026314049913424E-5</v>
      </c>
      <c r="GC48" s="2">
        <f t="shared" si="53"/>
        <v>1.8938958542731443E-5</v>
      </c>
      <c r="GD48" s="2">
        <f t="shared" si="53"/>
        <v>1.8555528433500107E-5</v>
      </c>
      <c r="GE48" s="2">
        <f t="shared" si="53"/>
        <v>2.3004918816022976E-5</v>
      </c>
      <c r="GF48" s="2">
        <f t="shared" si="53"/>
        <v>2.2649903552690976E-5</v>
      </c>
      <c r="GG48" s="2">
        <f t="shared" si="53"/>
        <v>2.0963936327402198E-5</v>
      </c>
      <c r="GH48" s="2">
        <f t="shared" si="53"/>
        <v>1.9920088190420582E-5</v>
      </c>
      <c r="GI48" s="2">
        <f t="shared" si="53"/>
        <v>1.6128435630854959E-5</v>
      </c>
      <c r="GJ48" s="2">
        <f t="shared" si="53"/>
        <v>1.1759466495695002E-5</v>
      </c>
      <c r="GK48" s="2">
        <f t="shared" si="53"/>
        <v>1.1590128249423796E-5</v>
      </c>
      <c r="GM48" s="86">
        <f t="shared" si="54"/>
        <v>4.6934889587310473E-10</v>
      </c>
      <c r="GN48" s="86">
        <f t="shared" si="54"/>
        <v>2.0959443263713565E-8</v>
      </c>
      <c r="GO48" s="86">
        <f t="shared" si="54"/>
        <v>5.6603192395877142E-9</v>
      </c>
      <c r="GP48" s="86">
        <f t="shared" si="54"/>
        <v>5.0877837052023278E-9</v>
      </c>
      <c r="GQ48" s="86">
        <f t="shared" si="54"/>
        <v>2.6006997375550249E-9</v>
      </c>
      <c r="GR48" s="86">
        <f t="shared" si="54"/>
        <v>1.0459525180621705E-9</v>
      </c>
      <c r="GS48" s="86">
        <f t="shared" si="54"/>
        <v>2.8750203409117393E-10</v>
      </c>
      <c r="GT48" s="86">
        <f t="shared" si="54"/>
        <v>1.5403061333752593E-10</v>
      </c>
      <c r="GU48" s="86">
        <f t="shared" si="54"/>
        <v>8.2449258119174892E-11</v>
      </c>
      <c r="GV48" s="86">
        <f t="shared" si="54"/>
        <v>6.0181206039730187E-10</v>
      </c>
      <c r="GW48" s="86">
        <f t="shared" si="54"/>
        <v>3.3783021990939752E-10</v>
      </c>
      <c r="GX48" s="86">
        <f t="shared" si="54"/>
        <v>7.770108993485737E-9</v>
      </c>
      <c r="GY48" s="86">
        <f t="shared" si="54"/>
        <v>5.1682708420390008E-10</v>
      </c>
      <c r="GZ48" s="86">
        <f t="shared" si="54"/>
        <v>3.2706674309946865E-12</v>
      </c>
      <c r="HA48" s="86">
        <f t="shared" si="54"/>
        <v>2.9091514059798538E-14</v>
      </c>
      <c r="HC48" s="86">
        <f t="shared" si="58"/>
        <v>2.0699132215664925E-23</v>
      </c>
      <c r="HD48" s="86">
        <f t="shared" si="58"/>
        <v>6.5647071714484242E-21</v>
      </c>
      <c r="HE48" s="86">
        <f t="shared" si="58"/>
        <v>1.8998044636355085E-23</v>
      </c>
      <c r="HF48" s="86">
        <f t="shared" si="58"/>
        <v>6.0725563773207073E-24</v>
      </c>
      <c r="HG48" s="86">
        <f t="shared" si="58"/>
        <v>5.9725638720119268E-25</v>
      </c>
      <c r="HH48" s="86">
        <f t="shared" si="58"/>
        <v>5.4541941822086768E-26</v>
      </c>
      <c r="HI48" s="86">
        <f t="shared" si="58"/>
        <v>6.6550955601991415E-27</v>
      </c>
      <c r="HJ48" s="86">
        <f t="shared" si="58"/>
        <v>3.2107428718204018E-25</v>
      </c>
      <c r="HK48" s="86">
        <f t="shared" si="58"/>
        <v>1.6373176623463979E-27</v>
      </c>
      <c r="HL48" s="86">
        <f t="shared" si="58"/>
        <v>5.5070662975715027E-27</v>
      </c>
      <c r="HM48" s="86">
        <f t="shared" si="58"/>
        <v>1.3306419096098354E-26</v>
      </c>
      <c r="HN48" s="86">
        <f t="shared" si="58"/>
        <v>5.5030525274820967E-25</v>
      </c>
      <c r="HO48" s="86">
        <f t="shared" si="58"/>
        <v>7.4023643227856475E-27</v>
      </c>
      <c r="HP48" s="86">
        <f t="shared" si="58"/>
        <v>4.2560654248128725E-29</v>
      </c>
      <c r="HQ48" s="86">
        <f t="shared" si="58"/>
        <v>7.9749140159383764E-36</v>
      </c>
      <c r="HS48" s="86">
        <f t="shared" si="55"/>
        <v>1.1126112083822585E-72</v>
      </c>
      <c r="HT48" s="86">
        <f t="shared" si="55"/>
        <v>6.7939087426652126E-64</v>
      </c>
      <c r="HU48" s="86">
        <f t="shared" si="55"/>
        <v>1.022650389503857E-72</v>
      </c>
      <c r="HV48" s="86">
        <f t="shared" si="55"/>
        <v>1.3256660942314489E-74</v>
      </c>
      <c r="HW48" s="86">
        <f t="shared" si="55"/>
        <v>1.195446771839287E-77</v>
      </c>
      <c r="HX48" s="86">
        <f t="shared" si="55"/>
        <v>8.8781164929315393E-81</v>
      </c>
      <c r="HY48" s="86">
        <f t="shared" si="55"/>
        <v>2.2270293270206157E-84</v>
      </c>
      <c r="HZ48" s="86">
        <f t="shared" si="55"/>
        <v>2.0596974263468863E-77</v>
      </c>
      <c r="IA48" s="86">
        <f t="shared" si="55"/>
        <v>1.9656866302342762E-85</v>
      </c>
      <c r="IB48" s="86">
        <f t="shared" si="55"/>
        <v>1.597657137544836E-83</v>
      </c>
      <c r="IC48" s="86">
        <f t="shared" si="55"/>
        <v>4.2700027513296008E-82</v>
      </c>
      <c r="ID48" s="86">
        <f t="shared" si="55"/>
        <v>4.8148069875457666E-78</v>
      </c>
      <c r="IE48" s="86">
        <f t="shared" si="55"/>
        <v>1.5731631935985316E-84</v>
      </c>
      <c r="IF48" s="86">
        <f t="shared" si="55"/>
        <v>1.0248550311629847E-79</v>
      </c>
      <c r="IG48" s="86">
        <f t="shared" si="55"/>
        <v>2.1669295715353989E-59</v>
      </c>
      <c r="II48" s="86">
        <f t="shared" si="56"/>
        <v>1.4357989167185337E-293</v>
      </c>
      <c r="IJ48" s="86">
        <f t="shared" si="56"/>
        <v>1.4862992093490193E-255</v>
      </c>
      <c r="IK48" s="86">
        <f t="shared" si="56"/>
        <v>1.3635360840152736E-291</v>
      </c>
      <c r="IL48" s="86">
        <f t="shared" si="56"/>
        <v>2.4386803943510428E-299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8.3294423718304916E-218</v>
      </c>
      <c r="IW48" s="86">
        <f t="shared" si="56"/>
        <v>5.0606578824971337E-179</v>
      </c>
      <c r="IY48" s="86">
        <f t="shared" si="57"/>
        <v>4.6934889587312541E-10</v>
      </c>
      <c r="IZ48" s="86">
        <f t="shared" si="57"/>
        <v>2.095944326372013E-8</v>
      </c>
      <c r="JA48" s="86">
        <f t="shared" si="57"/>
        <v>5.6603192395877333E-9</v>
      </c>
      <c r="JB48" s="86">
        <f t="shared" si="57"/>
        <v>5.0877837052023336E-9</v>
      </c>
      <c r="JC48" s="86">
        <f t="shared" si="57"/>
        <v>2.6006997375550253E-9</v>
      </c>
      <c r="JD48" s="86">
        <f t="shared" si="57"/>
        <v>1.0459525180621705E-9</v>
      </c>
      <c r="JE48" s="86">
        <f t="shared" si="57"/>
        <v>2.8750203409117393E-10</v>
      </c>
      <c r="JF48" s="86">
        <f t="shared" si="57"/>
        <v>1.5403061333752624E-10</v>
      </c>
      <c r="JG48" s="86">
        <f t="shared" si="57"/>
        <v>8.2449258119174892E-11</v>
      </c>
      <c r="JH48" s="86">
        <f t="shared" si="57"/>
        <v>6.0181206039730187E-10</v>
      </c>
      <c r="JI48" s="86">
        <f t="shared" si="57"/>
        <v>3.3783021990939752E-10</v>
      </c>
      <c r="JJ48" s="86">
        <f t="shared" si="57"/>
        <v>7.770108993485737E-9</v>
      </c>
      <c r="JK48" s="86">
        <f t="shared" si="57"/>
        <v>5.1682708420390008E-10</v>
      </c>
      <c r="JL48" s="86">
        <f t="shared" si="57"/>
        <v>3.2706674309946865E-12</v>
      </c>
      <c r="JM48" s="86">
        <f t="shared" si="57"/>
        <v>2.9091514059798538E-14</v>
      </c>
    </row>
    <row r="49" spans="2:273" x14ac:dyDescent="0.25">
      <c r="B49" s="2">
        <v>22</v>
      </c>
      <c r="C49" s="37">
        <v>119.842</v>
      </c>
      <c r="D49" s="37">
        <v>119.965</v>
      </c>
      <c r="E49" s="37">
        <v>119.396</v>
      </c>
      <c r="F49" s="37">
        <v>117.283</v>
      </c>
      <c r="G49" s="37">
        <v>115.61499999999999</v>
      </c>
      <c r="H49" s="37">
        <v>114.962</v>
      </c>
      <c r="I49" s="37">
        <v>117.887</v>
      </c>
      <c r="J49" s="37">
        <v>115.226</v>
      </c>
      <c r="K49" s="37">
        <v>114.17</v>
      </c>
      <c r="L49" s="37">
        <v>114.736</v>
      </c>
      <c r="M49" s="37">
        <v>115.30200000000001</v>
      </c>
      <c r="N49" s="37">
        <v>115.58499999999999</v>
      </c>
      <c r="O49" s="37">
        <v>116.075</v>
      </c>
      <c r="P49" s="37">
        <v>120.208</v>
      </c>
      <c r="Q49" s="37">
        <v>119.66</v>
      </c>
      <c r="S49" s="4">
        <f t="shared" si="59"/>
        <v>120.54017860078005</v>
      </c>
      <c r="T49" s="4">
        <f t="shared" si="59"/>
        <v>120.55403312710244</v>
      </c>
      <c r="U49" s="4">
        <f t="shared" si="59"/>
        <v>120.45310801912673</v>
      </c>
      <c r="V49" s="4">
        <f t="shared" si="59"/>
        <v>118.16744211775499</v>
      </c>
      <c r="W49" s="4">
        <f t="shared" si="59"/>
        <v>117.63572476494838</v>
      </c>
      <c r="X49" s="4">
        <f t="shared" si="59"/>
        <v>116.54284023958959</v>
      </c>
      <c r="Y49" s="4">
        <f t="shared" si="59"/>
        <v>117.76254743253976</v>
      </c>
      <c r="Z49" s="4">
        <f t="shared" si="59"/>
        <v>115.79730327923203</v>
      </c>
      <c r="AA49" s="4">
        <f t="shared" si="59"/>
        <v>114.20893165890523</v>
      </c>
      <c r="AB49" s="4">
        <f t="shared" si="59"/>
        <v>115.0147142064616</v>
      </c>
      <c r="AC49" s="4">
        <f t="shared" si="59"/>
        <v>116.37736519140401</v>
      </c>
      <c r="AD49" s="4">
        <f t="shared" si="59"/>
        <v>116.43109929412033</v>
      </c>
      <c r="AE49" s="4">
        <f t="shared" si="59"/>
        <v>116.43635071061152</v>
      </c>
      <c r="AF49" s="4">
        <f t="shared" si="59"/>
        <v>119.2161038591705</v>
      </c>
      <c r="AG49" s="4">
        <f t="shared" si="59"/>
        <v>118.8359884292166</v>
      </c>
      <c r="AI49" s="4">
        <f t="shared" si="60"/>
        <v>-0.69817860078005367</v>
      </c>
      <c r="AJ49" s="4">
        <f t="shared" si="60"/>
        <v>-0.58903312710243938</v>
      </c>
      <c r="AK49" s="4">
        <f t="shared" si="60"/>
        <v>-1.0571080191267299</v>
      </c>
      <c r="AL49" s="4">
        <f t="shared" si="60"/>
        <v>-0.88444211775498616</v>
      </c>
      <c r="AM49" s="4">
        <f t="shared" si="60"/>
        <v>-2.0207247649483833</v>
      </c>
      <c r="AN49" s="4">
        <f t="shared" si="60"/>
        <v>-1.5808402395895911</v>
      </c>
      <c r="AO49" s="4">
        <f t="shared" si="60"/>
        <v>0.12445256746023858</v>
      </c>
      <c r="AP49" s="4">
        <f t="shared" si="60"/>
        <v>-0.57130327923202628</v>
      </c>
      <c r="AQ49" s="4">
        <f t="shared" si="60"/>
        <v>-3.8931658905227096E-2</v>
      </c>
      <c r="AR49" s="4">
        <f t="shared" si="60"/>
        <v>-0.27871420646160061</v>
      </c>
      <c r="AS49" s="4">
        <f t="shared" si="60"/>
        <v>-1.0753651914040034</v>
      </c>
      <c r="AT49" s="4">
        <f t="shared" si="60"/>
        <v>-0.8460992941203358</v>
      </c>
      <c r="AU49" s="4">
        <f t="shared" si="60"/>
        <v>-0.36135071061151791</v>
      </c>
      <c r="AV49" s="4">
        <f t="shared" si="60"/>
        <v>0.99189614082949618</v>
      </c>
      <c r="AW49" s="4">
        <f t="shared" si="60"/>
        <v>0.82401157078339793</v>
      </c>
      <c r="AY49" s="2">
        <f t="shared" si="51"/>
        <v>120.54017726323306</v>
      </c>
      <c r="AZ49" s="2">
        <f t="shared" si="51"/>
        <v>120.55398943043595</v>
      </c>
      <c r="BA49" s="2">
        <f t="shared" si="51"/>
        <v>120.45309386014127</v>
      </c>
      <c r="BB49" s="2">
        <f t="shared" si="51"/>
        <v>118.16742936306125</v>
      </c>
      <c r="BC49" s="2">
        <f t="shared" si="51"/>
        <v>117.63571797153375</v>
      </c>
      <c r="BD49" s="2">
        <f t="shared" si="51"/>
        <v>116.54283737437798</v>
      </c>
      <c r="BE49" s="2">
        <f t="shared" si="51"/>
        <v>117.76254653779991</v>
      </c>
      <c r="BF49" s="2">
        <f t="shared" si="51"/>
        <v>115.79730278946914</v>
      </c>
      <c r="BG49" s="2">
        <f t="shared" si="51"/>
        <v>114.20893137607841</v>
      </c>
      <c r="BH49" s="2">
        <f t="shared" si="51"/>
        <v>115.01471246389563</v>
      </c>
      <c r="BI49" s="2">
        <f t="shared" si="51"/>
        <v>116.3773642099213</v>
      </c>
      <c r="BJ49" s="2">
        <f t="shared" si="51"/>
        <v>116.43108153732015</v>
      </c>
      <c r="BK49" s="2">
        <f t="shared" si="51"/>
        <v>116.43634922310385</v>
      </c>
      <c r="BL49" s="2">
        <f t="shared" si="51"/>
        <v>119.21610384557691</v>
      </c>
      <c r="BM49" s="2">
        <f t="shared" si="51"/>
        <v>118.83598842909393</v>
      </c>
      <c r="BO49" s="2">
        <f t="shared" si="10"/>
        <v>119.842</v>
      </c>
      <c r="BP49" s="2">
        <f t="shared" si="11"/>
        <v>119.965</v>
      </c>
      <c r="BQ49" s="2">
        <f t="shared" si="12"/>
        <v>119.396</v>
      </c>
      <c r="BR49" s="2">
        <f t="shared" si="13"/>
        <v>117.283</v>
      </c>
      <c r="BS49" s="2">
        <f t="shared" si="14"/>
        <v>115.61499999999999</v>
      </c>
      <c r="BT49" s="2">
        <f t="shared" si="15"/>
        <v>114.962</v>
      </c>
      <c r="BU49" s="2">
        <f t="shared" si="16"/>
        <v>117.887</v>
      </c>
      <c r="BV49" s="2">
        <f t="shared" si="17"/>
        <v>115.226</v>
      </c>
      <c r="BW49" s="2">
        <f t="shared" si="18"/>
        <v>114.17</v>
      </c>
      <c r="BX49" s="2">
        <f t="shared" si="19"/>
        <v>114.736</v>
      </c>
      <c r="BY49" s="2">
        <f t="shared" si="20"/>
        <v>115.30200000000001</v>
      </c>
      <c r="BZ49" s="2">
        <f t="shared" si="21"/>
        <v>115.58499999999999</v>
      </c>
      <c r="CA49" s="2">
        <f t="shared" si="22"/>
        <v>116.075</v>
      </c>
      <c r="CB49" s="2">
        <f t="shared" si="23"/>
        <v>120.208</v>
      </c>
      <c r="CC49" s="2">
        <f t="shared" si="24"/>
        <v>119.66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120.54008469197946</v>
      </c>
      <c r="DL49" s="2">
        <f t="shared" si="61"/>
        <v>120.70604532317752</v>
      </c>
      <c r="DM49" s="2">
        <f t="shared" si="61"/>
        <v>120.25516497975705</v>
      </c>
      <c r="DN49" s="2">
        <f t="shared" si="61"/>
        <v>118.00768461538463</v>
      </c>
      <c r="DO49" s="2">
        <f t="shared" si="61"/>
        <v>117.24781496881496</v>
      </c>
      <c r="DP49" s="2">
        <f t="shared" si="61"/>
        <v>116.52289987963673</v>
      </c>
      <c r="DQ49" s="2">
        <f t="shared" si="61"/>
        <v>118.01401359931359</v>
      </c>
      <c r="DR49" s="2">
        <f t="shared" si="61"/>
        <v>115.98088824538827</v>
      </c>
      <c r="DS49" s="2">
        <f t="shared" si="61"/>
        <v>114.42129775910362</v>
      </c>
      <c r="DT49" s="2">
        <f t="shared" si="61"/>
        <v>115.12473067804646</v>
      </c>
      <c r="DU49" s="2">
        <f t="shared" si="61"/>
        <v>115.81753178893176</v>
      </c>
      <c r="DV49" s="2">
        <f t="shared" si="61"/>
        <v>116.16982861163224</v>
      </c>
      <c r="DW49" s="2">
        <f t="shared" si="61"/>
        <v>116.30147344713134</v>
      </c>
      <c r="DX49" s="2">
        <f t="shared" si="61"/>
        <v>119.42752640374334</v>
      </c>
      <c r="DY49" s="2">
        <f t="shared" si="61"/>
        <v>118.86617397107895</v>
      </c>
      <c r="EA49" s="2">
        <f t="shared" si="62"/>
        <v>120.54146787820204</v>
      </c>
      <c r="EB49" s="2">
        <f t="shared" si="62"/>
        <v>119.31625321682351</v>
      </c>
      <c r="EC49" s="2">
        <f t="shared" si="62"/>
        <v>122.14162358539843</v>
      </c>
      <c r="ED49" s="2">
        <f t="shared" si="62"/>
        <v>119.5278653917335</v>
      </c>
      <c r="EE49" s="2">
        <f t="shared" si="62"/>
        <v>120.981061897692</v>
      </c>
      <c r="EF49" s="2">
        <f t="shared" si="62"/>
        <v>116.73110228254164</v>
      </c>
      <c r="EG49" s="2">
        <f t="shared" si="62"/>
        <v>115.38450270270272</v>
      </c>
      <c r="EH49" s="2">
        <f t="shared" si="62"/>
        <v>113.93152527322404</v>
      </c>
      <c r="EI49" s="2">
        <f t="shared" si="62"/>
        <v>112.10704364927616</v>
      </c>
      <c r="EJ49" s="2">
        <f t="shared" si="62"/>
        <v>114.01342296163068</v>
      </c>
      <c r="EK49" s="2">
        <f t="shared" si="62"/>
        <v>121.67228391322722</v>
      </c>
      <c r="EL49" s="2">
        <f t="shared" si="62"/>
        <v>118.57422246194051</v>
      </c>
      <c r="EM49" s="2">
        <f t="shared" si="62"/>
        <v>117.70491899497486</v>
      </c>
      <c r="EN49" s="2">
        <f t="shared" si="62"/>
        <v>116.81546498045786</v>
      </c>
      <c r="EO49" s="2">
        <f t="shared" si="62"/>
        <v>118.45838220723213</v>
      </c>
      <c r="EQ49" s="2">
        <f t="shared" si="63"/>
        <v>118.36551211401428</v>
      </c>
      <c r="ER49" s="2">
        <f t="shared" si="63"/>
        <v>117.5278946464296</v>
      </c>
      <c r="ES49" s="2">
        <f t="shared" si="63"/>
        <v>119.81998932833181</v>
      </c>
      <c r="ET49" s="2">
        <f t="shared" si="63"/>
        <v>119.15859713197209</v>
      </c>
      <c r="EU49" s="2">
        <f t="shared" si="63"/>
        <v>118.85880547352789</v>
      </c>
      <c r="EV49" s="2">
        <f t="shared" si="63"/>
        <v>115.05365576990529</v>
      </c>
      <c r="EW49" s="2">
        <f t="shared" si="63"/>
        <v>114.3040889208783</v>
      </c>
      <c r="EX49" s="2">
        <f t="shared" si="63"/>
        <v>112.0993276023696</v>
      </c>
      <c r="EY49" s="2">
        <f t="shared" si="63"/>
        <v>112.37872525984538</v>
      </c>
      <c r="EZ49" s="2">
        <f t="shared" si="63"/>
        <v>113.38189785706743</v>
      </c>
      <c r="FA49" s="2">
        <f t="shared" si="63"/>
        <v>118.68161963758527</v>
      </c>
      <c r="FB49" s="2">
        <f t="shared" si="63"/>
        <v>117.46887320892269</v>
      </c>
      <c r="FC49" s="2">
        <f t="shared" si="63"/>
        <v>117.27156930935551</v>
      </c>
      <c r="FD49" s="2">
        <f t="shared" si="63"/>
        <v>115.32764666729229</v>
      </c>
      <c r="FE49" s="2">
        <f t="shared" si="63"/>
        <v>120.20035950898854</v>
      </c>
      <c r="FG49" s="2">
        <f t="shared" si="64"/>
        <v>9.3008820713389298E-2</v>
      </c>
      <c r="FH49" s="2">
        <f t="shared" si="64"/>
        <v>0.1093842326102938</v>
      </c>
      <c r="FI49" s="2">
        <f t="shared" si="64"/>
        <v>0.1049444962591858</v>
      </c>
      <c r="FJ49" s="2">
        <f t="shared" si="64"/>
        <v>0.10508729095486695</v>
      </c>
      <c r="FK49" s="2">
        <f t="shared" si="64"/>
        <v>0.1039154955429608</v>
      </c>
      <c r="FL49" s="2">
        <f t="shared" si="64"/>
        <v>9.591056889903142E-2</v>
      </c>
      <c r="FM49" s="2">
        <f t="shared" si="64"/>
        <v>9.5624104786404221E-2</v>
      </c>
      <c r="FN49" s="2">
        <f t="shared" si="64"/>
        <v>8.9563528313685747E-2</v>
      </c>
      <c r="FO49" s="2">
        <f t="shared" si="64"/>
        <v>9.1767466291445443E-2</v>
      </c>
      <c r="FP49" s="2">
        <f t="shared" si="64"/>
        <v>9.898476232553001E-2</v>
      </c>
      <c r="FQ49" s="2">
        <f t="shared" si="64"/>
        <v>9.5631916410039902E-2</v>
      </c>
      <c r="FR49" s="2">
        <f t="shared" si="64"/>
        <v>0.10866650178077272</v>
      </c>
      <c r="FS49" s="2">
        <f t="shared" si="64"/>
        <v>9.6108780088282081E-2</v>
      </c>
      <c r="FT49" s="2">
        <f t="shared" si="64"/>
        <v>8.0933538689544129E-2</v>
      </c>
      <c r="FU49" s="2">
        <f t="shared" si="64"/>
        <v>7.4076237551676971E-2</v>
      </c>
      <c r="FW49" s="2">
        <f t="shared" si="53"/>
        <v>1.6579962874256908E-5</v>
      </c>
      <c r="FX49" s="2">
        <f t="shared" si="53"/>
        <v>1.9319224217814382E-5</v>
      </c>
      <c r="FY49" s="2">
        <f t="shared" si="53"/>
        <v>1.9196692374578346E-5</v>
      </c>
      <c r="FZ49" s="2">
        <f t="shared" si="53"/>
        <v>1.8771912805167902E-5</v>
      </c>
      <c r="GA49" s="2">
        <f t="shared" si="53"/>
        <v>1.8471792224273663E-5</v>
      </c>
      <c r="GB49" s="2">
        <f t="shared" si="53"/>
        <v>1.8668951449526084E-5</v>
      </c>
      <c r="GC49" s="2">
        <f t="shared" si="53"/>
        <v>2.0766117155986993E-5</v>
      </c>
      <c r="GD49" s="2">
        <f t="shared" si="53"/>
        <v>2.0345695922303375E-5</v>
      </c>
      <c r="GE49" s="2">
        <f t="shared" si="53"/>
        <v>2.5224335901079041E-5</v>
      </c>
      <c r="GF49" s="2">
        <f t="shared" si="53"/>
        <v>2.4835071120131958E-5</v>
      </c>
      <c r="GG49" s="2">
        <f t="shared" si="53"/>
        <v>2.2986452596787515E-5</v>
      </c>
      <c r="GH49" s="2">
        <f t="shared" si="53"/>
        <v>2.184190038909805E-5</v>
      </c>
      <c r="GI49" s="2">
        <f t="shared" si="53"/>
        <v>1.7684450489376944E-5</v>
      </c>
      <c r="GJ49" s="2">
        <f t="shared" si="53"/>
        <v>1.2893983982166955E-5</v>
      </c>
      <c r="GK49" s="2">
        <f t="shared" si="53"/>
        <v>1.2708308705633379E-5</v>
      </c>
      <c r="GM49" s="86">
        <f t="shared" si="54"/>
        <v>1.1716338627616135E-9</v>
      </c>
      <c r="GN49" s="86">
        <f t="shared" si="54"/>
        <v>4.4173016837310008E-8</v>
      </c>
      <c r="GO49" s="86">
        <f t="shared" si="54"/>
        <v>1.274516009171297E-8</v>
      </c>
      <c r="GP49" s="86">
        <f t="shared" si="54"/>
        <v>1.1539080257875431E-8</v>
      </c>
      <c r="GQ49" s="86">
        <f t="shared" si="54"/>
        <v>6.1233133487595577E-9</v>
      </c>
      <c r="GR49" s="86">
        <f t="shared" si="54"/>
        <v>2.5195470451152862E-9</v>
      </c>
      <c r="GS49" s="86">
        <f t="shared" si="54"/>
        <v>7.4830491197415829E-10</v>
      </c>
      <c r="GT49" s="86">
        <f t="shared" si="54"/>
        <v>4.0445769632003151E-10</v>
      </c>
      <c r="GU49" s="86">
        <f t="shared" si="54"/>
        <v>2.2724145158854399E-10</v>
      </c>
      <c r="GV49" s="86">
        <f t="shared" si="54"/>
        <v>1.5199504701517861E-9</v>
      </c>
      <c r="GW49" s="86">
        <f t="shared" si="54"/>
        <v>8.7070004996411992E-10</v>
      </c>
      <c r="GX49" s="86">
        <f t="shared" si="54"/>
        <v>1.7392947782343895E-8</v>
      </c>
      <c r="GY49" s="86">
        <f t="shared" si="54"/>
        <v>1.3007077024000729E-9</v>
      </c>
      <c r="GZ49" s="86">
        <f t="shared" si="54"/>
        <v>1.0283270496235955E-11</v>
      </c>
      <c r="HA49" s="86">
        <f t="shared" si="54"/>
        <v>1.1468508845498709E-13</v>
      </c>
      <c r="HC49" s="86">
        <f t="shared" si="58"/>
        <v>1.0128760917418417E-22</v>
      </c>
      <c r="HD49" s="86">
        <f t="shared" si="58"/>
        <v>2.7006638554629199E-20</v>
      </c>
      <c r="HE49" s="86">
        <f t="shared" si="58"/>
        <v>9.4557892948680224E-23</v>
      </c>
      <c r="HF49" s="86">
        <f t="shared" si="58"/>
        <v>3.1331818327552481E-23</v>
      </c>
      <c r="HG49" s="86">
        <f t="shared" si="58"/>
        <v>3.3563754492573382E-24</v>
      </c>
      <c r="HH49" s="86">
        <f t="shared" si="58"/>
        <v>3.2461984430835258E-25</v>
      </c>
      <c r="HI49" s="86">
        <f t="shared" si="58"/>
        <v>4.3709223163618667E-26</v>
      </c>
      <c r="HJ49" s="86">
        <f t="shared" si="58"/>
        <v>1.8251683995053948E-24</v>
      </c>
      <c r="HK49" s="86">
        <f t="shared" si="58"/>
        <v>1.1464276614076553E-26</v>
      </c>
      <c r="HL49" s="86">
        <f t="shared" si="58"/>
        <v>3.7201496993685965E-26</v>
      </c>
      <c r="HM49" s="86">
        <f t="shared" si="58"/>
        <v>8.6332919924366721E-26</v>
      </c>
      <c r="HN49" s="86">
        <f t="shared" si="58"/>
        <v>3.1724919510805712E-24</v>
      </c>
      <c r="HO49" s="86">
        <f t="shared" si="58"/>
        <v>4.7420353994419969E-26</v>
      </c>
      <c r="HP49" s="86">
        <f t="shared" si="58"/>
        <v>3.1164485264193942E-28</v>
      </c>
      <c r="HQ49" s="86">
        <f t="shared" si="58"/>
        <v>9.7517012688604966E-35</v>
      </c>
      <c r="HS49" s="86">
        <f t="shared" si="55"/>
        <v>3.2344924361878459E-71</v>
      </c>
      <c r="HT49" s="86">
        <f t="shared" si="55"/>
        <v>1.3417955155859909E-62</v>
      </c>
      <c r="HU49" s="86">
        <f t="shared" si="55"/>
        <v>3.0763460335741029E-71</v>
      </c>
      <c r="HV49" s="86">
        <f t="shared" si="55"/>
        <v>4.3353056363740908E-73</v>
      </c>
      <c r="HW49" s="86">
        <f t="shared" si="55"/>
        <v>4.6660838427825605E-76</v>
      </c>
      <c r="HX49" s="86">
        <f t="shared" si="55"/>
        <v>3.8947926784275089E-79</v>
      </c>
      <c r="HY49" s="86">
        <f t="shared" si="55"/>
        <v>1.2240436094252523E-82</v>
      </c>
      <c r="HZ49" s="86">
        <f t="shared" si="55"/>
        <v>8.0213328978080347E-76</v>
      </c>
      <c r="IA49" s="86">
        <f t="shared" si="55"/>
        <v>1.2107738226780156E-83</v>
      </c>
      <c r="IB49" s="86">
        <f t="shared" si="55"/>
        <v>9.0702900765991744E-82</v>
      </c>
      <c r="IC49" s="86">
        <f t="shared" si="55"/>
        <v>2.2144760532500544E-80</v>
      </c>
      <c r="ID49" s="86">
        <f t="shared" si="55"/>
        <v>1.9979305553773873E-76</v>
      </c>
      <c r="IE49" s="86">
        <f t="shared" si="55"/>
        <v>8.2579765951042918E-83</v>
      </c>
      <c r="IF49" s="86">
        <f t="shared" si="55"/>
        <v>4.0835916761644578E-78</v>
      </c>
      <c r="IG49" s="86">
        <f t="shared" si="55"/>
        <v>3.1997123324523097E-58</v>
      </c>
      <c r="II49" s="86">
        <f t="shared" si="56"/>
        <v>9.3999028631334306E-289</v>
      </c>
      <c r="IJ49" s="86">
        <f t="shared" si="56"/>
        <v>2.6218652527016775E-251</v>
      </c>
      <c r="IK49" s="86">
        <f t="shared" si="56"/>
        <v>9.5888619400487964E-287</v>
      </c>
      <c r="IL49" s="86">
        <f t="shared" si="56"/>
        <v>2.2584289645722609E-294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6.323436847041806E-308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2.5521871323422311E-214</v>
      </c>
      <c r="IW49" s="86">
        <f t="shared" si="56"/>
        <v>3.6367686327335817E-176</v>
      </c>
      <c r="IY49" s="86">
        <f t="shared" si="57"/>
        <v>1.1716338627617148E-9</v>
      </c>
      <c r="IZ49" s="86">
        <f t="shared" si="57"/>
        <v>4.4173016837337014E-8</v>
      </c>
      <c r="JA49" s="86">
        <f t="shared" si="57"/>
        <v>1.2745160091713064E-8</v>
      </c>
      <c r="JB49" s="86">
        <f t="shared" si="57"/>
        <v>1.1539080257875462E-8</v>
      </c>
      <c r="JC49" s="86">
        <f t="shared" si="57"/>
        <v>6.123313348759561E-9</v>
      </c>
      <c r="JD49" s="86">
        <f t="shared" si="57"/>
        <v>2.5195470451152867E-9</v>
      </c>
      <c r="JE49" s="86">
        <f t="shared" si="57"/>
        <v>7.4830491197415829E-10</v>
      </c>
      <c r="JF49" s="86">
        <f t="shared" si="57"/>
        <v>4.0445769632003332E-10</v>
      </c>
      <c r="JG49" s="86">
        <f t="shared" si="57"/>
        <v>2.2724145158854399E-10</v>
      </c>
      <c r="JH49" s="86">
        <f t="shared" si="57"/>
        <v>1.5199504701517861E-9</v>
      </c>
      <c r="JI49" s="86">
        <f t="shared" si="57"/>
        <v>8.7070004996412003E-10</v>
      </c>
      <c r="JJ49" s="86">
        <f t="shared" si="57"/>
        <v>1.7392947782343898E-8</v>
      </c>
      <c r="JK49" s="86">
        <f t="shared" si="57"/>
        <v>1.3007077024000729E-9</v>
      </c>
      <c r="JL49" s="86">
        <f t="shared" si="57"/>
        <v>1.0283270496235955E-11</v>
      </c>
      <c r="JM49" s="86">
        <f t="shared" si="57"/>
        <v>1.1468508845498709E-13</v>
      </c>
    </row>
    <row r="50" spans="2:273" x14ac:dyDescent="0.25">
      <c r="B50" s="2">
        <v>23</v>
      </c>
      <c r="C50" s="37">
        <v>119.246</v>
      </c>
      <c r="D50" s="37">
        <v>119.175</v>
      </c>
      <c r="E50" s="37">
        <v>119.509</v>
      </c>
      <c r="F50" s="37">
        <v>116.792</v>
      </c>
      <c r="G50" s="37">
        <v>116.80800000000001</v>
      </c>
      <c r="H50" s="37">
        <v>115.226</v>
      </c>
      <c r="I50" s="37">
        <v>117.52800000000001</v>
      </c>
      <c r="J50" s="37">
        <v>115.208</v>
      </c>
      <c r="K50" s="37">
        <v>113.58499999999999</v>
      </c>
      <c r="L50" s="37">
        <v>114.038</v>
      </c>
      <c r="M50" s="37">
        <v>115.47199999999999</v>
      </c>
      <c r="N50" s="37">
        <v>115.245</v>
      </c>
      <c r="O50" s="37">
        <v>115.774</v>
      </c>
      <c r="P50" s="37">
        <v>120.075</v>
      </c>
      <c r="Q50" s="37">
        <v>119.52800000000001</v>
      </c>
      <c r="S50" s="4">
        <f t="shared" si="59"/>
        <v>120.53193698761073</v>
      </c>
      <c r="T50" s="4">
        <f t="shared" si="59"/>
        <v>120.51087236695983</v>
      </c>
      <c r="U50" s="4">
        <f t="shared" si="59"/>
        <v>120.46809600142485</v>
      </c>
      <c r="V50" s="4">
        <f t="shared" si="59"/>
        <v>118.16678047855939</v>
      </c>
      <c r="W50" s="4">
        <f t="shared" si="59"/>
        <v>117.6321205305204</v>
      </c>
      <c r="X50" s="4">
        <f t="shared" si="59"/>
        <v>116.50935369037306</v>
      </c>
      <c r="Y50" s="4">
        <f t="shared" si="59"/>
        <v>117.70795934775489</v>
      </c>
      <c r="Z50" s="4">
        <f t="shared" si="59"/>
        <v>115.77800420221311</v>
      </c>
      <c r="AA50" s="4">
        <f t="shared" si="59"/>
        <v>114.19766406183768</v>
      </c>
      <c r="AB50" s="4">
        <f t="shared" si="59"/>
        <v>114.99527820301749</v>
      </c>
      <c r="AC50" s="4">
        <f t="shared" si="59"/>
        <v>116.42177207508837</v>
      </c>
      <c r="AD50" s="4">
        <f t="shared" si="59"/>
        <v>116.37397164085048</v>
      </c>
      <c r="AE50" s="4">
        <f t="shared" si="59"/>
        <v>116.46385574314573</v>
      </c>
      <c r="AF50" s="4">
        <f t="shared" si="59"/>
        <v>119.05398002832207</v>
      </c>
      <c r="AG50" s="4">
        <f t="shared" si="59"/>
        <v>118.74476830845072</v>
      </c>
      <c r="AI50" s="4">
        <f t="shared" si="60"/>
        <v>-1.2859369876107394</v>
      </c>
      <c r="AJ50" s="4">
        <f t="shared" si="60"/>
        <v>-1.3358723669598334</v>
      </c>
      <c r="AK50" s="4">
        <f t="shared" si="60"/>
        <v>-0.95909600142485374</v>
      </c>
      <c r="AL50" s="4">
        <f t="shared" si="60"/>
        <v>-1.3747804785593871</v>
      </c>
      <c r="AM50" s="4">
        <f t="shared" si="60"/>
        <v>-0.82412053052038914</v>
      </c>
      <c r="AN50" s="4">
        <f t="shared" si="60"/>
        <v>-1.2833536903730618</v>
      </c>
      <c r="AO50" s="4">
        <f t="shared" si="60"/>
        <v>-0.1799593477548882</v>
      </c>
      <c r="AP50" s="4">
        <f t="shared" si="60"/>
        <v>-0.57000420221311288</v>
      </c>
      <c r="AQ50" s="4">
        <f t="shared" si="60"/>
        <v>-0.61266406183769107</v>
      </c>
      <c r="AR50" s="4">
        <f t="shared" si="60"/>
        <v>-0.95727820301749489</v>
      </c>
      <c r="AS50" s="4">
        <f t="shared" si="60"/>
        <v>-0.9497720750883758</v>
      </c>
      <c r="AT50" s="4">
        <f t="shared" si="60"/>
        <v>-1.1289716408504802</v>
      </c>
      <c r="AU50" s="4">
        <f t="shared" si="60"/>
        <v>-0.68985574314572773</v>
      </c>
      <c r="AV50" s="4">
        <f t="shared" si="60"/>
        <v>1.02101997167793</v>
      </c>
      <c r="AW50" s="4">
        <f t="shared" si="60"/>
        <v>0.78323169154928962</v>
      </c>
      <c r="AY50" s="2">
        <f t="shared" si="51"/>
        <v>120.53193379066457</v>
      </c>
      <c r="AZ50" s="2">
        <f t="shared" si="51"/>
        <v>120.51078382313015</v>
      </c>
      <c r="BA50" s="2">
        <f t="shared" si="51"/>
        <v>120.46806541082019</v>
      </c>
      <c r="BB50" s="2">
        <f t="shared" si="51"/>
        <v>118.16675273046336</v>
      </c>
      <c r="BC50" s="2">
        <f t="shared" si="51"/>
        <v>117.6321052073948</v>
      </c>
      <c r="BD50" s="2">
        <f t="shared" si="51"/>
        <v>116.5093470762513</v>
      </c>
      <c r="BE50" s="2">
        <f t="shared" si="51"/>
        <v>117.70795712231336</v>
      </c>
      <c r="BF50" s="2">
        <f t="shared" si="51"/>
        <v>115.77800297241831</v>
      </c>
      <c r="BG50" s="2">
        <f t="shared" si="51"/>
        <v>114.19766331799103</v>
      </c>
      <c r="BH50" s="2">
        <f t="shared" si="51"/>
        <v>114.99527399489249</v>
      </c>
      <c r="BI50" s="2">
        <f t="shared" si="51"/>
        <v>116.42176965689511</v>
      </c>
      <c r="BJ50" s="2">
        <f t="shared" si="51"/>
        <v>116.3739335131588</v>
      </c>
      <c r="BK50" s="2">
        <f t="shared" si="51"/>
        <v>116.46385216152079</v>
      </c>
      <c r="BL50" s="2">
        <f t="shared" si="51"/>
        <v>119.05397998764195</v>
      </c>
      <c r="BM50" s="2">
        <f t="shared" si="51"/>
        <v>118.74476830799317</v>
      </c>
      <c r="BO50" s="2">
        <f t="shared" si="10"/>
        <v>119.246</v>
      </c>
      <c r="BP50" s="2">
        <f t="shared" si="11"/>
        <v>119.175</v>
      </c>
      <c r="BQ50" s="2">
        <f t="shared" si="12"/>
        <v>119.509</v>
      </c>
      <c r="BR50" s="2">
        <f t="shared" si="13"/>
        <v>116.792</v>
      </c>
      <c r="BS50" s="2">
        <f t="shared" si="14"/>
        <v>116.80800000000001</v>
      </c>
      <c r="BT50" s="2">
        <f t="shared" si="15"/>
        <v>115.226</v>
      </c>
      <c r="BU50" s="2">
        <f t="shared" si="16"/>
        <v>117.52800000000001</v>
      </c>
      <c r="BV50" s="2">
        <f t="shared" si="17"/>
        <v>115.208</v>
      </c>
      <c r="BW50" s="2">
        <f t="shared" si="18"/>
        <v>113.58499999999999</v>
      </c>
      <c r="BX50" s="2">
        <f t="shared" si="19"/>
        <v>114.038</v>
      </c>
      <c r="BY50" s="2">
        <f t="shared" si="20"/>
        <v>115.47199999999999</v>
      </c>
      <c r="BZ50" s="2">
        <f t="shared" si="21"/>
        <v>115.245</v>
      </c>
      <c r="CA50" s="2">
        <f t="shared" si="22"/>
        <v>115.774</v>
      </c>
      <c r="CB50" s="2">
        <f t="shared" si="23"/>
        <v>120.075</v>
      </c>
      <c r="CC50" s="2">
        <f t="shared" si="24"/>
        <v>119.52800000000001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120.54933723602147</v>
      </c>
      <c r="DL50" s="2">
        <f t="shared" si="61"/>
        <v>120.69288812359889</v>
      </c>
      <c r="DM50" s="2">
        <f t="shared" si="61"/>
        <v>120.27636639676111</v>
      </c>
      <c r="DN50" s="2">
        <f t="shared" si="61"/>
        <v>118.01220000000001</v>
      </c>
      <c r="DO50" s="2">
        <f t="shared" si="61"/>
        <v>117.23079264689791</v>
      </c>
      <c r="DP50" s="2">
        <f t="shared" si="61"/>
        <v>116.50290458474669</v>
      </c>
      <c r="DQ50" s="2">
        <f t="shared" si="61"/>
        <v>117.9953697125697</v>
      </c>
      <c r="DR50" s="2">
        <f t="shared" si="61"/>
        <v>115.99358065208068</v>
      </c>
      <c r="DS50" s="2">
        <f t="shared" si="61"/>
        <v>114.44181848739494</v>
      </c>
      <c r="DT50" s="2">
        <f t="shared" si="61"/>
        <v>115.12895211000475</v>
      </c>
      <c r="DU50" s="2">
        <f t="shared" si="61"/>
        <v>115.83775328185325</v>
      </c>
      <c r="DV50" s="2">
        <f t="shared" si="61"/>
        <v>116.10416716697932</v>
      </c>
      <c r="DW50" s="2">
        <f t="shared" si="61"/>
        <v>116.33825983878616</v>
      </c>
      <c r="DX50" s="2">
        <f t="shared" si="61"/>
        <v>119.28446791443852</v>
      </c>
      <c r="DY50" s="2">
        <f t="shared" si="61"/>
        <v>118.78215884315904</v>
      </c>
      <c r="EA50" s="2">
        <f t="shared" si="62"/>
        <v>120.37754060898986</v>
      </c>
      <c r="EB50" s="2">
        <f t="shared" si="62"/>
        <v>119.15885259353668</v>
      </c>
      <c r="EC50" s="2">
        <f t="shared" si="62"/>
        <v>121.95960077766817</v>
      </c>
      <c r="ED50" s="2">
        <f t="shared" si="62"/>
        <v>119.36716650215917</v>
      </c>
      <c r="EE50" s="2">
        <f t="shared" si="62"/>
        <v>120.78858622756107</v>
      </c>
      <c r="EF50" s="2">
        <f t="shared" si="62"/>
        <v>116.56505835903764</v>
      </c>
      <c r="EG50" s="2">
        <f t="shared" si="62"/>
        <v>115.22912897468899</v>
      </c>
      <c r="EH50" s="2">
        <f t="shared" si="62"/>
        <v>113.77983428961748</v>
      </c>
      <c r="EI50" s="2">
        <f t="shared" si="62"/>
        <v>111.99377848796625</v>
      </c>
      <c r="EJ50" s="2">
        <f t="shared" si="62"/>
        <v>113.88568465227816</v>
      </c>
      <c r="EK50" s="2">
        <f t="shared" si="62"/>
        <v>121.45943327229188</v>
      </c>
      <c r="EL50" s="2">
        <f t="shared" si="62"/>
        <v>118.39220702543378</v>
      </c>
      <c r="EM50" s="2">
        <f t="shared" si="62"/>
        <v>117.54118090452259</v>
      </c>
      <c r="EN50" s="2">
        <f t="shared" si="62"/>
        <v>116.66713826912341</v>
      </c>
      <c r="EO50" s="2">
        <f t="shared" si="62"/>
        <v>118.31822751299349</v>
      </c>
      <c r="EQ50" s="2">
        <f t="shared" si="63"/>
        <v>118.22824889618558</v>
      </c>
      <c r="ER50" s="2">
        <f t="shared" si="63"/>
        <v>117.39260342458157</v>
      </c>
      <c r="ES50" s="2">
        <f t="shared" si="63"/>
        <v>119.66673691876434</v>
      </c>
      <c r="ET50" s="2">
        <f t="shared" si="63"/>
        <v>119.00248217113993</v>
      </c>
      <c r="EU50" s="2">
        <f t="shared" si="63"/>
        <v>118.69276532468784</v>
      </c>
      <c r="EV50" s="2">
        <f t="shared" si="63"/>
        <v>114.90846401262715</v>
      </c>
      <c r="EW50" s="2">
        <f t="shared" si="63"/>
        <v>114.16222061119014</v>
      </c>
      <c r="EX50" s="2">
        <f t="shared" si="63"/>
        <v>111.97044723112487</v>
      </c>
      <c r="EY50" s="2">
        <f t="shared" si="63"/>
        <v>112.26201185757959</v>
      </c>
      <c r="EZ50" s="2">
        <f t="shared" si="63"/>
        <v>113.26199674020899</v>
      </c>
      <c r="FA50" s="2">
        <f t="shared" si="63"/>
        <v>118.50584963045914</v>
      </c>
      <c r="FB50" s="2">
        <f t="shared" si="63"/>
        <v>117.3006509504544</v>
      </c>
      <c r="FC50" s="2">
        <f t="shared" si="63"/>
        <v>117.1130674113078</v>
      </c>
      <c r="FD50" s="2">
        <f t="shared" si="63"/>
        <v>115.19690387017405</v>
      </c>
      <c r="FE50" s="2">
        <f t="shared" si="63"/>
        <v>120.03757033158797</v>
      </c>
      <c r="FG50" s="2">
        <f t="shared" si="64"/>
        <v>0.10107516384372463</v>
      </c>
      <c r="FH50" s="2">
        <f t="shared" si="64"/>
        <v>0.11868492112693955</v>
      </c>
      <c r="FI50" s="2">
        <f t="shared" si="64"/>
        <v>0.11391596920396742</v>
      </c>
      <c r="FJ50" s="2">
        <f t="shared" si="64"/>
        <v>0.11406941536821982</v>
      </c>
      <c r="FK50" s="2">
        <f t="shared" si="64"/>
        <v>0.11281008858583512</v>
      </c>
      <c r="FL50" s="2">
        <f t="shared" si="64"/>
        <v>0.1041996590936838</v>
      </c>
      <c r="FM50" s="2">
        <f t="shared" si="64"/>
        <v>0.103891282236762</v>
      </c>
      <c r="FN50" s="2">
        <f t="shared" si="64"/>
        <v>9.7363148047368439E-2</v>
      </c>
      <c r="FO50" s="2">
        <f t="shared" si="64"/>
        <v>9.9737989666736346E-2</v>
      </c>
      <c r="FP50" s="2">
        <f t="shared" si="64"/>
        <v>0.10750794658514937</v>
      </c>
      <c r="FQ50" s="2">
        <f t="shared" si="64"/>
        <v>0.10389969162560771</v>
      </c>
      <c r="FR50" s="2">
        <f t="shared" si="64"/>
        <v>0.11791424305254197</v>
      </c>
      <c r="FS50" s="2">
        <f t="shared" si="64"/>
        <v>0.1044130223351146</v>
      </c>
      <c r="FT50" s="2">
        <f t="shared" si="64"/>
        <v>8.8054304165215716E-2</v>
      </c>
      <c r="FU50" s="2">
        <f t="shared" si="64"/>
        <v>8.0646618768287534E-2</v>
      </c>
      <c r="FW50" s="2">
        <f t="shared" si="53"/>
        <v>1.8179538704406841E-5</v>
      </c>
      <c r="FX50" s="2">
        <f t="shared" si="53"/>
        <v>2.1183068638454174E-5</v>
      </c>
      <c r="FY50" s="2">
        <f t="shared" si="53"/>
        <v>2.1048715643261589E-5</v>
      </c>
      <c r="FZ50" s="2">
        <f t="shared" si="53"/>
        <v>2.0582955813382157E-5</v>
      </c>
      <c r="GA50" s="2">
        <f t="shared" si="53"/>
        <v>2.0253881322651124E-5</v>
      </c>
      <c r="GB50" s="2">
        <f t="shared" si="53"/>
        <v>2.0470061339676396E-5</v>
      </c>
      <c r="GC50" s="2">
        <f t="shared" si="53"/>
        <v>2.2769549061814879E-5</v>
      </c>
      <c r="GD50" s="2">
        <f t="shared" si="53"/>
        <v>2.2308568174318616E-5</v>
      </c>
      <c r="GE50" s="2">
        <f t="shared" si="53"/>
        <v>2.7657867019583305E-5</v>
      </c>
      <c r="GF50" s="2">
        <f t="shared" si="53"/>
        <v>2.7231048736130017E-5</v>
      </c>
      <c r="GG50" s="2">
        <f t="shared" si="53"/>
        <v>2.5204088184164714E-5</v>
      </c>
      <c r="GH50" s="2">
        <f t="shared" si="53"/>
        <v>2.3949117071789675E-5</v>
      </c>
      <c r="GI50" s="2">
        <f t="shared" si="53"/>
        <v>1.9390581288866063E-5</v>
      </c>
      <c r="GJ50" s="2">
        <f t="shared" si="53"/>
        <v>1.4137954710415044E-5</v>
      </c>
      <c r="GK50" s="2">
        <f t="shared" si="53"/>
        <v>1.3934366321009607E-5</v>
      </c>
      <c r="GM50" s="86">
        <f t="shared" si="54"/>
        <v>2.8653484769542028E-9</v>
      </c>
      <c r="GN50" s="86">
        <f t="shared" si="54"/>
        <v>9.1566424199968243E-8</v>
      </c>
      <c r="GO50" s="86">
        <f t="shared" si="54"/>
        <v>2.8177798444940019E-8</v>
      </c>
      <c r="GP50" s="86">
        <f t="shared" si="54"/>
        <v>2.5690584463120599E-8</v>
      </c>
      <c r="GQ50" s="86">
        <f t="shared" si="54"/>
        <v>1.413806636184607E-8</v>
      </c>
      <c r="GR50" s="86">
        <f t="shared" si="54"/>
        <v>5.9508936532053768E-9</v>
      </c>
      <c r="GS50" s="86">
        <f t="shared" si="54"/>
        <v>1.9054078079987117E-9</v>
      </c>
      <c r="GT50" s="86">
        <f t="shared" si="54"/>
        <v>1.0392229497072101E-9</v>
      </c>
      <c r="GU50" s="86">
        <f t="shared" si="54"/>
        <v>6.1187903237864582E-10</v>
      </c>
      <c r="GV50" s="86">
        <f t="shared" si="54"/>
        <v>3.7579029263467788E-9</v>
      </c>
      <c r="GW50" s="86">
        <f t="shared" si="54"/>
        <v>2.1960187376652846E-9</v>
      </c>
      <c r="GX50" s="86">
        <f t="shared" si="54"/>
        <v>3.8225763621872361E-8</v>
      </c>
      <c r="GY50" s="86">
        <f t="shared" si="54"/>
        <v>3.2055331780620522E-9</v>
      </c>
      <c r="GZ50" s="86">
        <f t="shared" si="54"/>
        <v>3.1498961893185615E-11</v>
      </c>
      <c r="HA50" s="86">
        <f t="shared" si="54"/>
        <v>4.3800779042743869E-13</v>
      </c>
      <c r="HC50" s="86">
        <f t="shared" si="58"/>
        <v>4.8338644305361328E-22</v>
      </c>
      <c r="HD50" s="86">
        <f t="shared" si="58"/>
        <v>1.0864832080530073E-19</v>
      </c>
      <c r="HE50" s="86">
        <f t="shared" si="58"/>
        <v>4.5877897091519623E-22</v>
      </c>
      <c r="HF50" s="86">
        <f t="shared" si="58"/>
        <v>1.5749392241634844E-22</v>
      </c>
      <c r="HG50" s="86">
        <f t="shared" si="58"/>
        <v>1.8346757041806509E-23</v>
      </c>
      <c r="HH50" s="86">
        <f t="shared" si="58"/>
        <v>1.8781107719726764E-24</v>
      </c>
      <c r="HI50" s="86">
        <f t="shared" si="58"/>
        <v>2.7846915464133363E-25</v>
      </c>
      <c r="HJ50" s="86">
        <f t="shared" si="58"/>
        <v>1.0091490087722824E-23</v>
      </c>
      <c r="HK50" s="86">
        <f t="shared" si="58"/>
        <v>7.7759591067520847E-26</v>
      </c>
      <c r="HL50" s="86">
        <f t="shared" si="58"/>
        <v>2.4357245364145747E-25</v>
      </c>
      <c r="HM50" s="86">
        <f t="shared" si="58"/>
        <v>5.4336715842581995E-25</v>
      </c>
      <c r="HN50" s="86">
        <f t="shared" si="58"/>
        <v>1.7775998338784639E-23</v>
      </c>
      <c r="HO50" s="86">
        <f t="shared" si="58"/>
        <v>2.9489769801280791E-25</v>
      </c>
      <c r="HP50" s="86">
        <f t="shared" si="58"/>
        <v>2.211495660109756E-27</v>
      </c>
      <c r="HQ50" s="86">
        <f t="shared" si="58"/>
        <v>1.1456449108280879E-33</v>
      </c>
      <c r="HS50" s="86">
        <f t="shared" si="55"/>
        <v>9.0799383028989656E-70</v>
      </c>
      <c r="HT50" s="86">
        <f t="shared" si="55"/>
        <v>2.5685165702031746E-61</v>
      </c>
      <c r="HU50" s="86">
        <f t="shared" si="55"/>
        <v>8.930051527441955E-70</v>
      </c>
      <c r="HV50" s="86">
        <f t="shared" si="55"/>
        <v>1.3669888645169608E-71</v>
      </c>
      <c r="HW50" s="86">
        <f t="shared" si="55"/>
        <v>1.7521923437897502E-74</v>
      </c>
      <c r="HX50" s="86">
        <f t="shared" si="55"/>
        <v>1.6423732582790293E-77</v>
      </c>
      <c r="HY50" s="86">
        <f t="shared" si="55"/>
        <v>6.4478554906282073E-81</v>
      </c>
      <c r="HZ50" s="86">
        <f t="shared" si="55"/>
        <v>3.0051406319030496E-74</v>
      </c>
      <c r="IA50" s="86">
        <f t="shared" si="55"/>
        <v>7.1340499347593332E-82</v>
      </c>
      <c r="IB50" s="86">
        <f t="shared" si="55"/>
        <v>4.9295570958279377E-80</v>
      </c>
      <c r="IC50" s="86">
        <f t="shared" si="55"/>
        <v>1.1007377716314094E-78</v>
      </c>
      <c r="ID50" s="86">
        <f t="shared" si="55"/>
        <v>7.9672855001155364E-75</v>
      </c>
      <c r="IE50" s="86">
        <f t="shared" si="55"/>
        <v>4.1588888989230289E-81</v>
      </c>
      <c r="IF50" s="86">
        <f t="shared" si="55"/>
        <v>1.5663558376709203E-76</v>
      </c>
      <c r="IG50" s="86">
        <f t="shared" si="55"/>
        <v>4.5969696231241653E-57</v>
      </c>
      <c r="II50" s="86">
        <f t="shared" si="56"/>
        <v>5.6115563731144487E-284</v>
      </c>
      <c r="IJ50" s="86">
        <f t="shared" si="56"/>
        <v>4.2588825984298702E-247</v>
      </c>
      <c r="IK50" s="86">
        <f t="shared" si="56"/>
        <v>6.1375886375839119E-282</v>
      </c>
      <c r="IL50" s="86">
        <f t="shared" si="56"/>
        <v>1.8996094766699496E-289</v>
      </c>
      <c r="IM50" s="86">
        <f t="shared" si="56"/>
        <v>1.3365730183716372E-307</v>
      </c>
      <c r="IN50" s="86">
        <f t="shared" si="56"/>
        <v>0</v>
      </c>
      <c r="IO50" s="86">
        <f t="shared" si="56"/>
        <v>0</v>
      </c>
      <c r="IP50" s="86">
        <f t="shared" si="56"/>
        <v>9.8244880293998028E-303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1.2448993137534647E-306</v>
      </c>
      <c r="IU50" s="86">
        <f t="shared" si="56"/>
        <v>0</v>
      </c>
      <c r="IV50" s="86">
        <f t="shared" si="56"/>
        <v>7.3259320427607607E-211</v>
      </c>
      <c r="IW50" s="86">
        <f t="shared" si="56"/>
        <v>2.4776436288635018E-173</v>
      </c>
      <c r="IY50" s="86">
        <f t="shared" si="57"/>
        <v>2.8653484769546863E-9</v>
      </c>
      <c r="IZ50" s="86">
        <f t="shared" si="57"/>
        <v>9.1566424200076888E-8</v>
      </c>
      <c r="JA50" s="86">
        <f t="shared" si="57"/>
        <v>2.8177798444940479E-8</v>
      </c>
      <c r="JB50" s="86">
        <f t="shared" si="57"/>
        <v>2.5690584463120758E-8</v>
      </c>
      <c r="JC50" s="86">
        <f t="shared" si="57"/>
        <v>1.4138066361846088E-8</v>
      </c>
      <c r="JD50" s="86">
        <f t="shared" si="57"/>
        <v>5.9508936532053785E-9</v>
      </c>
      <c r="JE50" s="86">
        <f t="shared" si="57"/>
        <v>1.9054078079987121E-9</v>
      </c>
      <c r="JF50" s="86">
        <f t="shared" si="57"/>
        <v>1.0392229497072202E-9</v>
      </c>
      <c r="JG50" s="86">
        <f t="shared" si="57"/>
        <v>6.1187903237864593E-10</v>
      </c>
      <c r="JH50" s="86">
        <f t="shared" si="57"/>
        <v>3.7579029263467788E-9</v>
      </c>
      <c r="JI50" s="86">
        <f t="shared" si="57"/>
        <v>2.196018737665285E-9</v>
      </c>
      <c r="JJ50" s="86">
        <f t="shared" si="57"/>
        <v>3.8225763621872381E-8</v>
      </c>
      <c r="JK50" s="86">
        <f t="shared" si="57"/>
        <v>3.2055331780620526E-9</v>
      </c>
      <c r="JL50" s="86">
        <f t="shared" si="57"/>
        <v>3.1498961893185615E-11</v>
      </c>
      <c r="JM50" s="86">
        <f t="shared" si="57"/>
        <v>4.3800779042743869E-13</v>
      </c>
    </row>
    <row r="51" spans="2:273" x14ac:dyDescent="0.25">
      <c r="B51" s="2">
        <v>24</v>
      </c>
      <c r="C51" s="37">
        <v>120.105</v>
      </c>
      <c r="D51" s="37">
        <v>119.491</v>
      </c>
      <c r="E51" s="37">
        <v>118.90600000000001</v>
      </c>
      <c r="F51" s="37">
        <v>116.849</v>
      </c>
      <c r="G51" s="37">
        <v>115.904</v>
      </c>
      <c r="H51" s="37">
        <v>115.151</v>
      </c>
      <c r="I51" s="37">
        <v>116.98099999999999</v>
      </c>
      <c r="J51" s="37">
        <v>115.69799999999999</v>
      </c>
      <c r="K51" s="37">
        <v>113.491</v>
      </c>
      <c r="L51" s="37">
        <v>114.057</v>
      </c>
      <c r="M51" s="37">
        <v>114.377</v>
      </c>
      <c r="N51" s="37">
        <v>114.509</v>
      </c>
      <c r="O51" s="37">
        <v>115.98099999999999</v>
      </c>
      <c r="P51" s="37">
        <v>119.81100000000001</v>
      </c>
      <c r="Q51" s="37">
        <v>119.509</v>
      </c>
      <c r="S51" s="4">
        <f t="shared" si="59"/>
        <v>120.52069157270257</v>
      </c>
      <c r="T51" s="4">
        <f t="shared" si="59"/>
        <v>120.46393576799974</v>
      </c>
      <c r="U51" s="4">
        <f t="shared" si="59"/>
        <v>120.48043349721398</v>
      </c>
      <c r="V51" s="4">
        <f t="shared" si="59"/>
        <v>118.16395446849465</v>
      </c>
      <c r="W51" s="4">
        <f t="shared" si="59"/>
        <v>117.6276283253182</v>
      </c>
      <c r="X51" s="4">
        <f t="shared" si="59"/>
        <v>116.47339773014284</v>
      </c>
      <c r="Y51" s="4">
        <f t="shared" si="59"/>
        <v>117.64929612016152</v>
      </c>
      <c r="Z51" s="4">
        <f t="shared" si="59"/>
        <v>115.75471402272819</v>
      </c>
      <c r="AA51" s="4">
        <f t="shared" si="59"/>
        <v>114.18269033429289</v>
      </c>
      <c r="AB51" s="4">
        <f t="shared" si="59"/>
        <v>114.97271734212065</v>
      </c>
      <c r="AC51" s="4">
        <f t="shared" si="59"/>
        <v>116.46569779941753</v>
      </c>
      <c r="AD51" s="4">
        <f t="shared" si="59"/>
        <v>116.31617764162469</v>
      </c>
      <c r="AE51" s="4">
        <f t="shared" si="59"/>
        <v>116.48866213465244</v>
      </c>
      <c r="AF51" s="4">
        <f t="shared" si="59"/>
        <v>118.89030917203873</v>
      </c>
      <c r="AG51" s="4">
        <f t="shared" si="59"/>
        <v>118.65253625347366</v>
      </c>
      <c r="AI51" s="4">
        <f t="shared" si="60"/>
        <v>-0.41569157270257051</v>
      </c>
      <c r="AJ51" s="4">
        <f t="shared" si="60"/>
        <v>-0.97293576799974346</v>
      </c>
      <c r="AK51" s="4">
        <f t="shared" si="60"/>
        <v>-1.574433497213974</v>
      </c>
      <c r="AL51" s="4">
        <f t="shared" si="60"/>
        <v>-1.3149544684946477</v>
      </c>
      <c r="AM51" s="4">
        <f t="shared" si="60"/>
        <v>-1.7236283253182023</v>
      </c>
      <c r="AN51" s="4">
        <f t="shared" si="60"/>
        <v>-1.3223977301428391</v>
      </c>
      <c r="AO51" s="4">
        <f t="shared" si="60"/>
        <v>-0.66829612016152851</v>
      </c>
      <c r="AP51" s="4">
        <f t="shared" si="60"/>
        <v>-5.671402272820103E-2</v>
      </c>
      <c r="AQ51" s="4">
        <f t="shared" si="60"/>
        <v>-0.69169033429288618</v>
      </c>
      <c r="AR51" s="4">
        <f t="shared" si="60"/>
        <v>-0.91571734212064371</v>
      </c>
      <c r="AS51" s="4">
        <f t="shared" si="60"/>
        <v>-2.0886977994175311</v>
      </c>
      <c r="AT51" s="4">
        <f t="shared" si="60"/>
        <v>-1.8071776416246905</v>
      </c>
      <c r="AU51" s="4">
        <f t="shared" si="60"/>
        <v>-0.50766213465244903</v>
      </c>
      <c r="AV51" s="4">
        <f t="shared" si="60"/>
        <v>0.92069082796128043</v>
      </c>
      <c r="AW51" s="4">
        <f t="shared" si="60"/>
        <v>0.85646374652634449</v>
      </c>
      <c r="AY51" s="2">
        <f t="shared" si="51"/>
        <v>120.52068409036414</v>
      </c>
      <c r="AZ51" s="2">
        <f t="shared" si="51"/>
        <v>120.46375938283025</v>
      </c>
      <c r="BA51" s="2">
        <f t="shared" si="51"/>
        <v>120.48036863573527</v>
      </c>
      <c r="BB51" s="2">
        <f t="shared" si="51"/>
        <v>118.16389523865526</v>
      </c>
      <c r="BC51" s="2">
        <f t="shared" si="51"/>
        <v>117.62759444924733</v>
      </c>
      <c r="BD51" s="2">
        <f t="shared" si="51"/>
        <v>116.47338276695331</v>
      </c>
      <c r="BE51" s="2">
        <f t="shared" si="51"/>
        <v>117.6492907078411</v>
      </c>
      <c r="BF51" s="2">
        <f t="shared" si="51"/>
        <v>115.75471100254245</v>
      </c>
      <c r="BG51" s="2">
        <f t="shared" si="51"/>
        <v>114.18268842400803</v>
      </c>
      <c r="BH51" s="2">
        <f t="shared" si="51"/>
        <v>114.97270739926836</v>
      </c>
      <c r="BI51" s="2">
        <f t="shared" si="51"/>
        <v>116.46569197202344</v>
      </c>
      <c r="BJ51" s="2">
        <f t="shared" si="51"/>
        <v>116.31609730112555</v>
      </c>
      <c r="BK51" s="2">
        <f t="shared" si="51"/>
        <v>116.48865369416581</v>
      </c>
      <c r="BL51" s="2">
        <f t="shared" si="51"/>
        <v>118.89030905349517</v>
      </c>
      <c r="BM51" s="2">
        <f t="shared" si="51"/>
        <v>118.65253625182115</v>
      </c>
      <c r="BO51" s="2">
        <f t="shared" si="10"/>
        <v>120.105</v>
      </c>
      <c r="BP51" s="2">
        <f t="shared" si="11"/>
        <v>119.491</v>
      </c>
      <c r="BQ51" s="2">
        <f t="shared" si="12"/>
        <v>118.90600000000001</v>
      </c>
      <c r="BR51" s="2">
        <f t="shared" si="13"/>
        <v>116.849</v>
      </c>
      <c r="BS51" s="2">
        <f t="shared" si="14"/>
        <v>115.904</v>
      </c>
      <c r="BT51" s="2">
        <f t="shared" si="15"/>
        <v>115.151</v>
      </c>
      <c r="BU51" s="2">
        <f t="shared" si="16"/>
        <v>116.98099999999999</v>
      </c>
      <c r="BV51" s="2">
        <f t="shared" si="17"/>
        <v>115.69799999999999</v>
      </c>
      <c r="BW51" s="2">
        <f t="shared" si="18"/>
        <v>113.491</v>
      </c>
      <c r="BX51" s="2">
        <f t="shared" si="19"/>
        <v>114.057</v>
      </c>
      <c r="BY51" s="2">
        <f t="shared" si="20"/>
        <v>114.377</v>
      </c>
      <c r="BZ51" s="2">
        <f t="shared" si="21"/>
        <v>114.509</v>
      </c>
      <c r="CA51" s="2">
        <f t="shared" si="22"/>
        <v>115.98099999999999</v>
      </c>
      <c r="CB51" s="2">
        <f t="shared" si="23"/>
        <v>119.81100000000001</v>
      </c>
      <c r="CC51" s="2">
        <f t="shared" si="24"/>
        <v>119.509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120.55858978006349</v>
      </c>
      <c r="DL51" s="2">
        <f t="shared" si="61"/>
        <v>120.67973092402025</v>
      </c>
      <c r="DM51" s="2">
        <f t="shared" si="61"/>
        <v>120.29756781376516</v>
      </c>
      <c r="DN51" s="2">
        <f t="shared" si="61"/>
        <v>118.0167153846154</v>
      </c>
      <c r="DO51" s="2">
        <f t="shared" si="61"/>
        <v>117.21377032498086</v>
      </c>
      <c r="DP51" s="2">
        <f t="shared" si="61"/>
        <v>116.48290928985666</v>
      </c>
      <c r="DQ51" s="2">
        <f t="shared" si="61"/>
        <v>117.97672582582581</v>
      </c>
      <c r="DR51" s="2">
        <f t="shared" si="61"/>
        <v>116.00627305877309</v>
      </c>
      <c r="DS51" s="2">
        <f t="shared" si="61"/>
        <v>114.46233921568626</v>
      </c>
      <c r="DT51" s="2">
        <f t="shared" si="61"/>
        <v>115.13317354196302</v>
      </c>
      <c r="DU51" s="2">
        <f t="shared" si="61"/>
        <v>115.85797477477475</v>
      </c>
      <c r="DV51" s="2">
        <f t="shared" si="61"/>
        <v>116.03850572232642</v>
      </c>
      <c r="DW51" s="2">
        <f t="shared" si="61"/>
        <v>116.37504623044097</v>
      </c>
      <c r="DX51" s="2">
        <f t="shared" si="61"/>
        <v>119.14140942513372</v>
      </c>
      <c r="DY51" s="2">
        <f t="shared" si="61"/>
        <v>118.69814371523913</v>
      </c>
      <c r="EA51" s="2">
        <f t="shared" si="62"/>
        <v>120.21361333977768</v>
      </c>
      <c r="EB51" s="2">
        <f t="shared" si="62"/>
        <v>119.00145197024985</v>
      </c>
      <c r="EC51" s="2">
        <f t="shared" si="62"/>
        <v>121.77757796993792</v>
      </c>
      <c r="ED51" s="2">
        <f t="shared" si="62"/>
        <v>119.20646761258483</v>
      </c>
      <c r="EE51" s="2">
        <f t="shared" si="62"/>
        <v>120.59611055743015</v>
      </c>
      <c r="EF51" s="2">
        <f t="shared" si="62"/>
        <v>116.39901443553362</v>
      </c>
      <c r="EG51" s="2">
        <f t="shared" si="62"/>
        <v>115.07375524667526</v>
      </c>
      <c r="EH51" s="2">
        <f t="shared" si="62"/>
        <v>113.62814330601093</v>
      </c>
      <c r="EI51" s="2">
        <f t="shared" si="62"/>
        <v>111.88051332665636</v>
      </c>
      <c r="EJ51" s="2">
        <f t="shared" si="62"/>
        <v>113.75794634292565</v>
      </c>
      <c r="EK51" s="2">
        <f t="shared" si="62"/>
        <v>121.24658263135653</v>
      </c>
      <c r="EL51" s="2">
        <f t="shared" si="62"/>
        <v>118.21019158892705</v>
      </c>
      <c r="EM51" s="2">
        <f t="shared" si="62"/>
        <v>117.37744281407033</v>
      </c>
      <c r="EN51" s="2">
        <f t="shared" si="62"/>
        <v>116.51881155778896</v>
      </c>
      <c r="EO51" s="2">
        <f t="shared" si="62"/>
        <v>118.17807281875486</v>
      </c>
      <c r="EQ51" s="2">
        <f t="shared" si="63"/>
        <v>118.09098567835687</v>
      </c>
      <c r="ER51" s="2">
        <f t="shared" si="63"/>
        <v>117.25731220273353</v>
      </c>
      <c r="ES51" s="2">
        <f t="shared" si="63"/>
        <v>119.51348450919686</v>
      </c>
      <c r="ET51" s="2">
        <f t="shared" si="63"/>
        <v>118.84636721030778</v>
      </c>
      <c r="EU51" s="2">
        <f t="shared" si="63"/>
        <v>118.52672517584777</v>
      </c>
      <c r="EV51" s="2">
        <f t="shared" si="63"/>
        <v>114.76327225534899</v>
      </c>
      <c r="EW51" s="2">
        <f t="shared" si="63"/>
        <v>114.02035230150197</v>
      </c>
      <c r="EX51" s="2">
        <f t="shared" si="63"/>
        <v>111.84156685988015</v>
      </c>
      <c r="EY51" s="2">
        <f t="shared" si="63"/>
        <v>112.14529845531382</v>
      </c>
      <c r="EZ51" s="2">
        <f t="shared" si="63"/>
        <v>113.14209562335054</v>
      </c>
      <c r="FA51" s="2">
        <f t="shared" si="63"/>
        <v>118.33007962333301</v>
      </c>
      <c r="FB51" s="2">
        <f t="shared" si="63"/>
        <v>117.13242869198612</v>
      </c>
      <c r="FC51" s="2">
        <f t="shared" si="63"/>
        <v>116.95456551326008</v>
      </c>
      <c r="FD51" s="2">
        <f t="shared" si="63"/>
        <v>115.06616107305584</v>
      </c>
      <c r="FE51" s="2">
        <f t="shared" si="63"/>
        <v>119.87478115418742</v>
      </c>
      <c r="FG51" s="2">
        <f t="shared" si="64"/>
        <v>0.10975641818330546</v>
      </c>
      <c r="FH51" s="2">
        <f t="shared" si="64"/>
        <v>0.12866218100954716</v>
      </c>
      <c r="FI51" s="2">
        <f t="shared" si="64"/>
        <v>0.12354852779270879</v>
      </c>
      <c r="FJ51" s="2">
        <f t="shared" si="64"/>
        <v>0.12371313756252963</v>
      </c>
      <c r="FK51" s="2">
        <f t="shared" si="64"/>
        <v>0.12236204891245647</v>
      </c>
      <c r="FL51" s="2">
        <f t="shared" si="64"/>
        <v>0.11311550462263177</v>
      </c>
      <c r="FM51" s="2">
        <f t="shared" si="64"/>
        <v>0.11278406360890862</v>
      </c>
      <c r="FN51" s="2">
        <f t="shared" si="64"/>
        <v>0.10576309170630668</v>
      </c>
      <c r="FO51" s="2">
        <f t="shared" si="64"/>
        <v>0.10831823431028792</v>
      </c>
      <c r="FP51" s="2">
        <f t="shared" si="64"/>
        <v>0.11666999796818837</v>
      </c>
      <c r="FQ51" s="2">
        <f t="shared" si="64"/>
        <v>0.11279310221269374</v>
      </c>
      <c r="FR51" s="2">
        <f t="shared" si="64"/>
        <v>0.12783611327826813</v>
      </c>
      <c r="FS51" s="2">
        <f t="shared" si="64"/>
        <v>0.11334481432366436</v>
      </c>
      <c r="FT51" s="2">
        <f t="shared" si="64"/>
        <v>9.5736313930237876E-2</v>
      </c>
      <c r="FU51" s="2">
        <f t="shared" si="64"/>
        <v>8.7744550287690806E-2</v>
      </c>
      <c r="FW51" s="2">
        <f t="shared" si="53"/>
        <v>1.9933432843495272E-5</v>
      </c>
      <c r="FX51" s="2">
        <f t="shared" si="53"/>
        <v>2.3226725420912018E-5</v>
      </c>
      <c r="FY51" s="2">
        <f t="shared" si="53"/>
        <v>2.3079410891322625E-5</v>
      </c>
      <c r="FZ51" s="2">
        <f t="shared" si="53"/>
        <v>2.2568717444447511E-5</v>
      </c>
      <c r="GA51" s="2">
        <f t="shared" si="53"/>
        <v>2.2207895862043521E-5</v>
      </c>
      <c r="GB51" s="2">
        <f t="shared" si="53"/>
        <v>2.244493160584571E-5</v>
      </c>
      <c r="GC51" s="2">
        <f t="shared" si="53"/>
        <v>2.4966259237287532E-5</v>
      </c>
      <c r="GD51" s="2">
        <f t="shared" si="53"/>
        <v>2.4460805943555928E-5</v>
      </c>
      <c r="GE51" s="2">
        <f t="shared" si="53"/>
        <v>3.0326167217028758E-5</v>
      </c>
      <c r="GF51" s="2">
        <f t="shared" si="53"/>
        <v>2.9858172753814049E-5</v>
      </c>
      <c r="GG51" s="2">
        <f t="shared" si="53"/>
        <v>2.7635665947478815E-5</v>
      </c>
      <c r="GH51" s="2">
        <f t="shared" si="53"/>
        <v>2.6259624011461136E-5</v>
      </c>
      <c r="GI51" s="2">
        <f t="shared" si="53"/>
        <v>2.1261309818799076E-5</v>
      </c>
      <c r="GJ51" s="2">
        <f t="shared" si="53"/>
        <v>1.5501937933318909E-5</v>
      </c>
      <c r="GK51" s="2">
        <f t="shared" si="53"/>
        <v>1.5278708307936052E-5</v>
      </c>
      <c r="GM51" s="86">
        <f t="shared" si="54"/>
        <v>6.8653321594786732E-9</v>
      </c>
      <c r="GN51" s="86">
        <f t="shared" si="54"/>
        <v>1.866921309861412E-7</v>
      </c>
      <c r="GO51" s="86">
        <f t="shared" si="54"/>
        <v>6.1169560216019411E-8</v>
      </c>
      <c r="GP51" s="86">
        <f t="shared" si="54"/>
        <v>5.6149546599076967E-8</v>
      </c>
      <c r="GQ51" s="86">
        <f t="shared" si="54"/>
        <v>3.2011821384375553E-8</v>
      </c>
      <c r="GR51" s="86">
        <f t="shared" si="54"/>
        <v>1.3781617593237543E-8</v>
      </c>
      <c r="GS51" s="86">
        <f t="shared" si="54"/>
        <v>4.7465579627897376E-9</v>
      </c>
      <c r="GT51" s="86">
        <f t="shared" si="54"/>
        <v>2.6129025581066032E-9</v>
      </c>
      <c r="GU51" s="86">
        <f t="shared" si="54"/>
        <v>1.6096474710304694E-9</v>
      </c>
      <c r="GV51" s="86">
        <f t="shared" si="54"/>
        <v>9.0953438177978829E-9</v>
      </c>
      <c r="GW51" s="86">
        <f t="shared" si="54"/>
        <v>5.4201417945054913E-9</v>
      </c>
      <c r="GX51" s="86">
        <f t="shared" si="54"/>
        <v>8.248698734110682E-8</v>
      </c>
      <c r="GY51" s="86">
        <f t="shared" si="54"/>
        <v>7.7360007190410169E-9</v>
      </c>
      <c r="GZ51" s="86">
        <f t="shared" si="54"/>
        <v>9.4002878690145083E-11</v>
      </c>
      <c r="HA51" s="86">
        <f t="shared" si="54"/>
        <v>1.6206954114950197E-12</v>
      </c>
      <c r="HC51" s="86">
        <f t="shared" si="58"/>
        <v>2.2499348331035858E-21</v>
      </c>
      <c r="HD51" s="86">
        <f t="shared" si="58"/>
        <v>4.2744100530377591E-19</v>
      </c>
      <c r="HE51" s="86">
        <f t="shared" si="58"/>
        <v>2.1698489965033061E-21</v>
      </c>
      <c r="HF51" s="86">
        <f t="shared" si="58"/>
        <v>7.7127564945631045E-22</v>
      </c>
      <c r="HG51" s="86">
        <f t="shared" si="58"/>
        <v>9.755076599418424E-23</v>
      </c>
      <c r="HH51" s="86">
        <f t="shared" si="58"/>
        <v>1.0562639840283952E-23</v>
      </c>
      <c r="HI51" s="86">
        <f t="shared" si="58"/>
        <v>1.7209568638401016E-24</v>
      </c>
      <c r="HJ51" s="86">
        <f t="shared" si="58"/>
        <v>5.4270785708717524E-23</v>
      </c>
      <c r="HK51" s="86">
        <f t="shared" si="58"/>
        <v>5.1092678030840147E-25</v>
      </c>
      <c r="HL51" s="86">
        <f t="shared" si="58"/>
        <v>1.5457076909025998E-24</v>
      </c>
      <c r="HM51" s="86">
        <f t="shared" si="58"/>
        <v>3.3175370848475094E-24</v>
      </c>
      <c r="HN51" s="86">
        <f t="shared" si="58"/>
        <v>9.6807227397348321E-23</v>
      </c>
      <c r="HO51" s="86">
        <f t="shared" si="58"/>
        <v>1.78030234043431E-24</v>
      </c>
      <c r="HP51" s="86">
        <f t="shared" si="58"/>
        <v>1.5208630093221474E-26</v>
      </c>
      <c r="HQ51" s="86">
        <f t="shared" si="58"/>
        <v>1.293119081623624E-32</v>
      </c>
      <c r="HS51" s="86">
        <f t="shared" si="55"/>
        <v>2.4613574393985415E-68</v>
      </c>
      <c r="HT51" s="86">
        <f t="shared" si="55"/>
        <v>4.7655038536269735E-60</v>
      </c>
      <c r="HU51" s="86">
        <f t="shared" si="55"/>
        <v>2.5014080452148748E-68</v>
      </c>
      <c r="HV51" s="86">
        <f t="shared" si="55"/>
        <v>4.1559558497549598E-70</v>
      </c>
      <c r="HW51" s="86">
        <f t="shared" si="55"/>
        <v>6.3302228562216724E-73</v>
      </c>
      <c r="HX51" s="86">
        <f t="shared" si="55"/>
        <v>6.6570896955171515E-76</v>
      </c>
      <c r="HY51" s="86">
        <f t="shared" si="55"/>
        <v>3.2552339234022437E-79</v>
      </c>
      <c r="HZ51" s="86">
        <f t="shared" si="55"/>
        <v>1.0830767909232668E-72</v>
      </c>
      <c r="IA51" s="86">
        <f t="shared" si="55"/>
        <v>4.0210063023108522E-80</v>
      </c>
      <c r="IB51" s="86">
        <f t="shared" si="55"/>
        <v>2.5647490140253633E-78</v>
      </c>
      <c r="IC51" s="86">
        <f t="shared" si="55"/>
        <v>5.2440629227886722E-77</v>
      </c>
      <c r="ID51" s="86">
        <f t="shared" si="55"/>
        <v>3.0533031661042872E-73</v>
      </c>
      <c r="IE51" s="86">
        <f t="shared" si="55"/>
        <v>2.0094897744344854E-79</v>
      </c>
      <c r="IF51" s="86">
        <f t="shared" si="55"/>
        <v>5.7837267809769285E-75</v>
      </c>
      <c r="IG51" s="86">
        <f t="shared" si="55"/>
        <v>6.4258090653944498E-56</v>
      </c>
      <c r="II51" s="86">
        <f t="shared" si="56"/>
        <v>3.0547384073906028E-279</v>
      </c>
      <c r="IJ51" s="86">
        <f t="shared" si="56"/>
        <v>6.3703409926413189E-243</v>
      </c>
      <c r="IK51" s="86">
        <f t="shared" si="56"/>
        <v>3.575685401335785E-277</v>
      </c>
      <c r="IL51" s="86">
        <f t="shared" si="56"/>
        <v>1.4512060914936579E-284</v>
      </c>
      <c r="IM51" s="86">
        <f t="shared" si="56"/>
        <v>2.0402024496933356E-302</v>
      </c>
      <c r="IN51" s="86">
        <f t="shared" si="56"/>
        <v>0</v>
      </c>
      <c r="IO51" s="86">
        <f t="shared" si="56"/>
        <v>0</v>
      </c>
      <c r="IP51" s="86">
        <f t="shared" si="56"/>
        <v>1.3780955062368163E-297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2.2050394860440097E-301</v>
      </c>
      <c r="IU51" s="86">
        <f t="shared" si="56"/>
        <v>0</v>
      </c>
      <c r="IV51" s="86">
        <f t="shared" si="56"/>
        <v>1.9700058527810481E-207</v>
      </c>
      <c r="IW51" s="86">
        <f t="shared" si="56"/>
        <v>1.6002099001225025E-170</v>
      </c>
      <c r="IY51" s="86">
        <f t="shared" si="57"/>
        <v>6.8653321594809231E-9</v>
      </c>
      <c r="IZ51" s="86">
        <f t="shared" si="57"/>
        <v>1.8669213098656864E-7</v>
      </c>
      <c r="JA51" s="86">
        <f t="shared" si="57"/>
        <v>6.1169560216021582E-8</v>
      </c>
      <c r="JB51" s="86">
        <f t="shared" si="57"/>
        <v>5.6149546599077741E-8</v>
      </c>
      <c r="JC51" s="86">
        <f t="shared" si="57"/>
        <v>3.2011821384375652E-8</v>
      </c>
      <c r="JD51" s="86">
        <f t="shared" si="57"/>
        <v>1.3781617593237553E-8</v>
      </c>
      <c r="JE51" s="86">
        <f t="shared" si="57"/>
        <v>4.7465579627897392E-9</v>
      </c>
      <c r="JF51" s="86">
        <f t="shared" si="57"/>
        <v>2.6129025581066574E-9</v>
      </c>
      <c r="JG51" s="86">
        <f t="shared" si="57"/>
        <v>1.6096474710304698E-9</v>
      </c>
      <c r="JH51" s="86">
        <f t="shared" si="57"/>
        <v>9.0953438177978845E-9</v>
      </c>
      <c r="JI51" s="86">
        <f t="shared" si="57"/>
        <v>5.4201417945054946E-9</v>
      </c>
      <c r="JJ51" s="86">
        <f t="shared" si="57"/>
        <v>8.2486987341106913E-8</v>
      </c>
      <c r="JK51" s="86">
        <f t="shared" si="57"/>
        <v>7.7360007190410186E-9</v>
      </c>
      <c r="JL51" s="86">
        <f t="shared" si="57"/>
        <v>9.4002878690145096E-11</v>
      </c>
      <c r="JM51" s="86">
        <f t="shared" si="57"/>
        <v>1.6206954114950197E-12</v>
      </c>
    </row>
    <row r="52" spans="2:273" x14ac:dyDescent="0.25">
      <c r="B52" s="2">
        <v>25</v>
      </c>
      <c r="C52" s="37">
        <v>119.193</v>
      </c>
      <c r="D52" s="37">
        <v>119.018</v>
      </c>
      <c r="E52" s="37">
        <v>117.396</v>
      </c>
      <c r="F52" s="37">
        <v>116.679</v>
      </c>
      <c r="G52" s="37">
        <v>115.962</v>
      </c>
      <c r="H52" s="37">
        <v>115.113</v>
      </c>
      <c r="I52" s="37">
        <v>117.30200000000001</v>
      </c>
      <c r="J52" s="37">
        <v>115.283</v>
      </c>
      <c r="K52" s="37">
        <v>113.98099999999999</v>
      </c>
      <c r="L52" s="37">
        <v>113.69799999999999</v>
      </c>
      <c r="M52" s="37">
        <v>115.283</v>
      </c>
      <c r="N52" s="37">
        <v>114.245</v>
      </c>
      <c r="O52" s="37">
        <v>116.075</v>
      </c>
      <c r="P52" s="37">
        <v>119.717</v>
      </c>
      <c r="Q52" s="37">
        <v>118.09399999999999</v>
      </c>
      <c r="S52" s="4">
        <f t="shared" si="59"/>
        <v>120.50610927222517</v>
      </c>
      <c r="T52" s="4">
        <f t="shared" si="59"/>
        <v>120.41291488528627</v>
      </c>
      <c r="U52" s="4">
        <f t="shared" si="59"/>
        <v>120.4897742080468</v>
      </c>
      <c r="V52" s="4">
        <f t="shared" si="59"/>
        <v>118.15868410589361</v>
      </c>
      <c r="W52" s="4">
        <f t="shared" si="59"/>
        <v>117.62201101058832</v>
      </c>
      <c r="X52" s="4">
        <f t="shared" si="59"/>
        <v>116.43469571888805</v>
      </c>
      <c r="Y52" s="4">
        <f t="shared" si="59"/>
        <v>117.5862072538967</v>
      </c>
      <c r="Z52" s="4">
        <f t="shared" si="59"/>
        <v>115.72705617061558</v>
      </c>
      <c r="AA52" s="4">
        <f t="shared" si="59"/>
        <v>114.1636797485269</v>
      </c>
      <c r="AB52" s="4">
        <f t="shared" si="59"/>
        <v>114.94673561087234</v>
      </c>
      <c r="AC52" s="4">
        <f t="shared" si="59"/>
        <v>116.50887069891205</v>
      </c>
      <c r="AD52" s="4">
        <f t="shared" si="59"/>
        <v>116.25756473633636</v>
      </c>
      <c r="AE52" s="4">
        <f t="shared" si="59"/>
        <v>116.51042112412583</v>
      </c>
      <c r="AF52" s="4">
        <f t="shared" si="59"/>
        <v>118.72499707038928</v>
      </c>
      <c r="AG52" s="4">
        <f t="shared" si="59"/>
        <v>118.55918479833593</v>
      </c>
      <c r="AI52" s="4">
        <f t="shared" si="60"/>
        <v>-1.3131092722251765</v>
      </c>
      <c r="AJ52" s="4">
        <f t="shared" si="60"/>
        <v>-1.3949148852862692</v>
      </c>
      <c r="AK52" s="4">
        <f t="shared" si="60"/>
        <v>-3.0937742080467956</v>
      </c>
      <c r="AL52" s="4">
        <f t="shared" si="60"/>
        <v>-1.479684105893611</v>
      </c>
      <c r="AM52" s="4">
        <f t="shared" si="60"/>
        <v>-1.6600110105883203</v>
      </c>
      <c r="AN52" s="4">
        <f t="shared" si="60"/>
        <v>-1.3216957188880514</v>
      </c>
      <c r="AO52" s="4">
        <f t="shared" si="60"/>
        <v>-0.28420725389669599</v>
      </c>
      <c r="AP52" s="4">
        <f t="shared" si="60"/>
        <v>-0.44405617061558189</v>
      </c>
      <c r="AQ52" s="4">
        <f t="shared" si="60"/>
        <v>-0.18267974852690827</v>
      </c>
      <c r="AR52" s="4">
        <f t="shared" si="60"/>
        <v>-1.2487356108723446</v>
      </c>
      <c r="AS52" s="4">
        <f t="shared" si="60"/>
        <v>-1.2258706989120469</v>
      </c>
      <c r="AT52" s="4">
        <f t="shared" si="60"/>
        <v>-2.0125647363363584</v>
      </c>
      <c r="AU52" s="4">
        <f t="shared" si="60"/>
        <v>-0.43542112412582412</v>
      </c>
      <c r="AV52" s="4">
        <f t="shared" si="60"/>
        <v>0.99200292961072023</v>
      </c>
      <c r="AW52" s="4">
        <f t="shared" si="60"/>
        <v>-0.46518479833594029</v>
      </c>
      <c r="AY52" s="2">
        <f t="shared" si="51"/>
        <v>120.50609212416029</v>
      </c>
      <c r="AZ52" s="2">
        <f t="shared" si="51"/>
        <v>120.41256945564542</v>
      </c>
      <c r="BA52" s="2">
        <f t="shared" si="51"/>
        <v>120.48963924076921</v>
      </c>
      <c r="BB52" s="2">
        <f t="shared" si="51"/>
        <v>118.15856005721746</v>
      </c>
      <c r="BC52" s="2">
        <f t="shared" si="51"/>
        <v>117.62193760567379</v>
      </c>
      <c r="BD52" s="2">
        <f t="shared" si="51"/>
        <v>116.43466254375468</v>
      </c>
      <c r="BE52" s="2">
        <f t="shared" si="51"/>
        <v>117.58619438329897</v>
      </c>
      <c r="BF52" s="2">
        <f t="shared" si="51"/>
        <v>115.72704891642661</v>
      </c>
      <c r="BG52" s="2">
        <f t="shared" si="51"/>
        <v>114.16367495820478</v>
      </c>
      <c r="BH52" s="2">
        <f t="shared" si="51"/>
        <v>114.94671262524869</v>
      </c>
      <c r="BI52" s="2">
        <f t="shared" si="51"/>
        <v>116.50885696378104</v>
      </c>
      <c r="BJ52" s="2">
        <f t="shared" si="51"/>
        <v>116.25739860684143</v>
      </c>
      <c r="BK52" s="2">
        <f t="shared" si="51"/>
        <v>116.51040165612493</v>
      </c>
      <c r="BL52" s="2">
        <f t="shared" si="51"/>
        <v>118.72499673401583</v>
      </c>
      <c r="BM52" s="2">
        <f t="shared" si="51"/>
        <v>118.55918479255685</v>
      </c>
      <c r="BO52" s="2">
        <f t="shared" si="10"/>
        <v>119.193</v>
      </c>
      <c r="BP52" s="2">
        <f t="shared" si="11"/>
        <v>119.018</v>
      </c>
      <c r="BQ52" s="2">
        <f t="shared" si="12"/>
        <v>117.396</v>
      </c>
      <c r="BR52" s="2">
        <f t="shared" si="13"/>
        <v>116.679</v>
      </c>
      <c r="BS52" s="2">
        <f t="shared" si="14"/>
        <v>115.962</v>
      </c>
      <c r="BT52" s="2">
        <f t="shared" si="15"/>
        <v>115.113</v>
      </c>
      <c r="BU52" s="2">
        <f t="shared" si="16"/>
        <v>117.30200000000001</v>
      </c>
      <c r="BV52" s="2">
        <f t="shared" si="17"/>
        <v>115.283</v>
      </c>
      <c r="BW52" s="2">
        <f t="shared" si="18"/>
        <v>113.98099999999999</v>
      </c>
      <c r="BX52" s="2">
        <f t="shared" si="19"/>
        <v>113.69799999999999</v>
      </c>
      <c r="BY52" s="2">
        <f t="shared" si="20"/>
        <v>115.283</v>
      </c>
      <c r="BZ52" s="2">
        <f t="shared" si="21"/>
        <v>114.245</v>
      </c>
      <c r="CA52" s="2">
        <f t="shared" si="22"/>
        <v>116.075</v>
      </c>
      <c r="CB52" s="2">
        <f t="shared" si="23"/>
        <v>119.717</v>
      </c>
      <c r="CC52" s="2">
        <f t="shared" si="24"/>
        <v>118.09399999999999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120.56784232410551</v>
      </c>
      <c r="DL52" s="2">
        <f t="shared" si="61"/>
        <v>120.66657372444161</v>
      </c>
      <c r="DM52" s="2">
        <f t="shared" si="61"/>
        <v>120.31876923076921</v>
      </c>
      <c r="DN52" s="2">
        <f t="shared" si="61"/>
        <v>118.02123076923078</v>
      </c>
      <c r="DO52" s="2">
        <f t="shared" si="61"/>
        <v>117.19674800306379</v>
      </c>
      <c r="DP52" s="2">
        <f t="shared" si="61"/>
        <v>116.46291399496663</v>
      </c>
      <c r="DQ52" s="2">
        <f t="shared" si="61"/>
        <v>117.95808193908192</v>
      </c>
      <c r="DR52" s="2">
        <f t="shared" si="61"/>
        <v>116.0189654654655</v>
      </c>
      <c r="DS52" s="2">
        <f t="shared" si="61"/>
        <v>114.48285994397757</v>
      </c>
      <c r="DT52" s="2">
        <f t="shared" si="61"/>
        <v>115.13739497392129</v>
      </c>
      <c r="DU52" s="2">
        <f t="shared" si="61"/>
        <v>115.87819626769624</v>
      </c>
      <c r="DV52" s="2">
        <f t="shared" si="61"/>
        <v>115.97284427767352</v>
      </c>
      <c r="DW52" s="2">
        <f t="shared" si="61"/>
        <v>116.41183262209579</v>
      </c>
      <c r="DX52" s="2">
        <f t="shared" si="61"/>
        <v>118.9983509358289</v>
      </c>
      <c r="DY52" s="2">
        <f t="shared" si="61"/>
        <v>118.61412858731921</v>
      </c>
      <c r="EA52" s="2">
        <f t="shared" si="62"/>
        <v>120.0496860705655</v>
      </c>
      <c r="EB52" s="2">
        <f t="shared" si="62"/>
        <v>118.84405134696301</v>
      </c>
      <c r="EC52" s="2">
        <f t="shared" si="62"/>
        <v>121.59555516220766</v>
      </c>
      <c r="ED52" s="2">
        <f t="shared" si="62"/>
        <v>119.04576872301048</v>
      </c>
      <c r="EE52" s="2">
        <f t="shared" si="62"/>
        <v>120.40363488729923</v>
      </c>
      <c r="EF52" s="2">
        <f t="shared" si="62"/>
        <v>116.23297051202961</v>
      </c>
      <c r="EG52" s="2">
        <f t="shared" si="62"/>
        <v>114.91838151866153</v>
      </c>
      <c r="EH52" s="2">
        <f t="shared" si="62"/>
        <v>113.47645232240436</v>
      </c>
      <c r="EI52" s="2">
        <f t="shared" si="62"/>
        <v>111.76724816534646</v>
      </c>
      <c r="EJ52" s="2">
        <f t="shared" si="62"/>
        <v>113.63020803357313</v>
      </c>
      <c r="EK52" s="2">
        <f t="shared" si="62"/>
        <v>121.03373199042119</v>
      </c>
      <c r="EL52" s="2">
        <f t="shared" si="62"/>
        <v>118.02817615242031</v>
      </c>
      <c r="EM52" s="2">
        <f t="shared" si="62"/>
        <v>117.21370472361806</v>
      </c>
      <c r="EN52" s="2">
        <f t="shared" si="62"/>
        <v>116.37048484645452</v>
      </c>
      <c r="EO52" s="2">
        <f t="shared" si="62"/>
        <v>118.03791812451622</v>
      </c>
      <c r="EQ52" s="2">
        <f t="shared" si="63"/>
        <v>117.95372246052817</v>
      </c>
      <c r="ER52" s="2">
        <f t="shared" si="63"/>
        <v>117.12202098088549</v>
      </c>
      <c r="ES52" s="2">
        <f t="shared" si="63"/>
        <v>119.36023209962939</v>
      </c>
      <c r="ET52" s="2">
        <f t="shared" si="63"/>
        <v>118.69025224947562</v>
      </c>
      <c r="EU52" s="2">
        <f t="shared" si="63"/>
        <v>118.36068502700772</v>
      </c>
      <c r="EV52" s="2">
        <f t="shared" si="63"/>
        <v>114.61808049807085</v>
      </c>
      <c r="EW52" s="2">
        <f t="shared" si="63"/>
        <v>113.87848399181381</v>
      </c>
      <c r="EX52" s="2">
        <f t="shared" si="63"/>
        <v>111.71268648863541</v>
      </c>
      <c r="EY52" s="2">
        <f t="shared" si="63"/>
        <v>112.02858505304803</v>
      </c>
      <c r="EZ52" s="2">
        <f t="shared" si="63"/>
        <v>113.0221945064921</v>
      </c>
      <c r="FA52" s="2">
        <f t="shared" si="63"/>
        <v>118.15430961620687</v>
      </c>
      <c r="FB52" s="2">
        <f t="shared" si="63"/>
        <v>116.96420643351784</v>
      </c>
      <c r="FC52" s="2">
        <f t="shared" si="63"/>
        <v>116.79606361521235</v>
      </c>
      <c r="FD52" s="2">
        <f t="shared" si="63"/>
        <v>114.93541827593762</v>
      </c>
      <c r="FE52" s="2">
        <f t="shared" si="63"/>
        <v>119.71199197678685</v>
      </c>
      <c r="FG52" s="2">
        <f t="shared" si="64"/>
        <v>0.11908452137167209</v>
      </c>
      <c r="FH52" s="2">
        <f t="shared" si="64"/>
        <v>0.13934556637307635</v>
      </c>
      <c r="FI52" s="2">
        <f t="shared" si="64"/>
        <v>0.13387254112772212</v>
      </c>
      <c r="FJ52" s="2">
        <f t="shared" si="64"/>
        <v>0.13404880230097255</v>
      </c>
      <c r="FK52" s="2">
        <f t="shared" si="64"/>
        <v>0.1326019172645159</v>
      </c>
      <c r="FL52" s="2">
        <f t="shared" si="64"/>
        <v>0.12268974916704198</v>
      </c>
      <c r="FM52" s="2">
        <f t="shared" si="64"/>
        <v>0.1223341241792654</v>
      </c>
      <c r="FN52" s="2">
        <f t="shared" si="64"/>
        <v>0.11479556927427068</v>
      </c>
      <c r="FO52" s="2">
        <f t="shared" si="64"/>
        <v>0.11754024571123586</v>
      </c>
      <c r="FP52" s="2">
        <f t="shared" si="64"/>
        <v>0.12650218627234222</v>
      </c>
      <c r="FQ52" s="2">
        <f t="shared" si="64"/>
        <v>0.12234382259356243</v>
      </c>
      <c r="FR52" s="2">
        <f t="shared" si="64"/>
        <v>0.13846180637731662</v>
      </c>
      <c r="FS52" s="2">
        <f t="shared" si="64"/>
        <v>0.12293577754673612</v>
      </c>
      <c r="FT52" s="2">
        <f t="shared" si="64"/>
        <v>0.10401207670272797</v>
      </c>
      <c r="FU52" s="2">
        <f t="shared" si="64"/>
        <v>9.5402363623714431E-2</v>
      </c>
      <c r="FW52" s="2">
        <f t="shared" si="53"/>
        <v>2.1856532453969216E-5</v>
      </c>
      <c r="FX52" s="2">
        <f t="shared" si="53"/>
        <v>2.5467540922320765E-5</v>
      </c>
      <c r="FY52" s="2">
        <f t="shared" si="53"/>
        <v>2.5306014474276359E-5</v>
      </c>
      <c r="FZ52" s="2">
        <f t="shared" si="53"/>
        <v>2.4746052710966393E-5</v>
      </c>
      <c r="GA52" s="2">
        <f t="shared" si="53"/>
        <v>2.4350421422278481E-5</v>
      </c>
      <c r="GB52" s="2">
        <f t="shared" si="53"/>
        <v>2.461032482739275E-5</v>
      </c>
      <c r="GC52" s="2">
        <f t="shared" si="53"/>
        <v>2.7374892955048919E-5</v>
      </c>
      <c r="GD52" s="2">
        <f t="shared" si="53"/>
        <v>2.6820677082159312E-5</v>
      </c>
      <c r="GE52" s="2">
        <f t="shared" si="53"/>
        <v>3.325188383724004E-5</v>
      </c>
      <c r="GF52" s="2">
        <f t="shared" si="53"/>
        <v>3.2738741091965021E-5</v>
      </c>
      <c r="GG52" s="2">
        <f t="shared" si="53"/>
        <v>3.0301824355395279E-5</v>
      </c>
      <c r="GH52" s="2">
        <f t="shared" si="53"/>
        <v>2.87930322208806E-5</v>
      </c>
      <c r="GI52" s="2">
        <f t="shared" si="53"/>
        <v>2.3312514817896456E-5</v>
      </c>
      <c r="GJ52" s="2">
        <f t="shared" si="53"/>
        <v>1.6997511520387743E-5</v>
      </c>
      <c r="GK52" s="2">
        <f t="shared" si="53"/>
        <v>1.6752745830293949E-5</v>
      </c>
      <c r="GM52" s="86">
        <f t="shared" si="54"/>
        <v>1.6115877874142261E-8</v>
      </c>
      <c r="GN52" s="86">
        <f t="shared" si="54"/>
        <v>3.7439975113539082E-7</v>
      </c>
      <c r="GO52" s="86">
        <f t="shared" si="54"/>
        <v>1.3038868474091466E-7</v>
      </c>
      <c r="GP52" s="86">
        <f t="shared" si="54"/>
        <v>1.2047524541438288E-7</v>
      </c>
      <c r="GQ52" s="86">
        <f t="shared" si="54"/>
        <v>7.1081694824920559E-8</v>
      </c>
      <c r="GR52" s="86">
        <f t="shared" si="54"/>
        <v>3.1295805170220871E-8</v>
      </c>
      <c r="GS52" s="86">
        <f t="shared" si="54"/>
        <v>1.1568088631703394E-8</v>
      </c>
      <c r="GT52" s="86">
        <f t="shared" si="54"/>
        <v>6.4287485938839863E-9</v>
      </c>
      <c r="GU52" s="86">
        <f t="shared" si="54"/>
        <v>4.1370786229995472E-9</v>
      </c>
      <c r="GV52" s="86">
        <f t="shared" si="54"/>
        <v>2.1550662808544151E-8</v>
      </c>
      <c r="GW52" s="86">
        <f t="shared" si="54"/>
        <v>1.3091902143093102E-8</v>
      </c>
      <c r="GX52" s="86">
        <f t="shared" si="54"/>
        <v>1.7477165536727231E-7</v>
      </c>
      <c r="GY52" s="86">
        <f t="shared" si="54"/>
        <v>1.8282624471332041E-8</v>
      </c>
      <c r="GZ52" s="86">
        <f t="shared" si="54"/>
        <v>2.7332317808134546E-10</v>
      </c>
      <c r="HA52" s="86">
        <f t="shared" si="54"/>
        <v>5.8100088576760777E-12</v>
      </c>
      <c r="HC52" s="86">
        <f t="shared" si="58"/>
        <v>1.0213774368659527E-20</v>
      </c>
      <c r="HD52" s="86">
        <f t="shared" si="58"/>
        <v>1.6444987413168368E-18</v>
      </c>
      <c r="HE52" s="86">
        <f t="shared" si="58"/>
        <v>1.0004132455900366E-20</v>
      </c>
      <c r="HF52" s="86">
        <f t="shared" si="58"/>
        <v>3.6798209848886218E-21</v>
      </c>
      <c r="HG52" s="86">
        <f t="shared" si="58"/>
        <v>5.0453161680532409E-22</v>
      </c>
      <c r="HH52" s="86">
        <f t="shared" si="58"/>
        <v>5.7747407750012291E-23</v>
      </c>
      <c r="HI52" s="86">
        <f t="shared" si="58"/>
        <v>1.0317051385928039E-23</v>
      </c>
      <c r="HJ52" s="86">
        <f t="shared" si="58"/>
        <v>2.8388278188641052E-22</v>
      </c>
      <c r="HK52" s="86">
        <f t="shared" si="58"/>
        <v>3.2521062305884925E-24</v>
      </c>
      <c r="HL52" s="86">
        <f t="shared" si="58"/>
        <v>9.5074049352574344E-24</v>
      </c>
      <c r="HM52" s="86">
        <f t="shared" si="58"/>
        <v>1.9649320329252278E-23</v>
      </c>
      <c r="HN52" s="86">
        <f t="shared" si="58"/>
        <v>5.1241963013340777E-22</v>
      </c>
      <c r="HO52" s="86">
        <f t="shared" si="58"/>
        <v>1.0433634912250316E-23</v>
      </c>
      <c r="HP52" s="86">
        <f t="shared" si="58"/>
        <v>1.013620855408976E-25</v>
      </c>
      <c r="HQ52" s="86">
        <f t="shared" si="58"/>
        <v>1.4023280444825646E-31</v>
      </c>
      <c r="HS52" s="86">
        <f t="shared" si="55"/>
        <v>6.4429167739952699E-67</v>
      </c>
      <c r="HT52" s="86">
        <f t="shared" si="55"/>
        <v>8.5697220590194218E-59</v>
      </c>
      <c r="HU52" s="86">
        <f t="shared" si="55"/>
        <v>6.7612650512933417E-67</v>
      </c>
      <c r="HV52" s="86">
        <f t="shared" si="55"/>
        <v>1.2182561286709092E-68</v>
      </c>
      <c r="HW52" s="86">
        <f t="shared" si="55"/>
        <v>2.2002157587778335E-71</v>
      </c>
      <c r="HX52" s="86">
        <f t="shared" si="55"/>
        <v>2.5937195545479879E-74</v>
      </c>
      <c r="HY52" s="86">
        <f t="shared" si="55"/>
        <v>1.5750657913133E-77</v>
      </c>
      <c r="HZ52" s="86">
        <f t="shared" si="55"/>
        <v>3.75518177491073E-71</v>
      </c>
      <c r="IA52" s="86">
        <f t="shared" si="55"/>
        <v>2.1680035535589221E-78</v>
      </c>
      <c r="IB52" s="86">
        <f t="shared" si="55"/>
        <v>1.2774186069815687E-76</v>
      </c>
      <c r="IC52" s="86">
        <f t="shared" si="55"/>
        <v>2.3945515652978138E-75</v>
      </c>
      <c r="ID52" s="86">
        <f t="shared" si="55"/>
        <v>1.1245017623195416E-71</v>
      </c>
      <c r="IE52" s="86">
        <f t="shared" si="55"/>
        <v>9.3153705662346046E-78</v>
      </c>
      <c r="IF52" s="86">
        <f t="shared" si="55"/>
        <v>2.0558684829477336E-73</v>
      </c>
      <c r="IG52" s="86">
        <f t="shared" si="55"/>
        <v>8.7393762455987013E-55</v>
      </c>
      <c r="II52" s="86">
        <f t="shared" si="56"/>
        <v>1.5163378473752205E-274</v>
      </c>
      <c r="IJ52" s="86">
        <f t="shared" si="56"/>
        <v>8.7742892756793454E-239</v>
      </c>
      <c r="IK52" s="86">
        <f t="shared" si="56"/>
        <v>1.896060469465637E-272</v>
      </c>
      <c r="IL52" s="86">
        <f t="shared" si="56"/>
        <v>1.0069346197876458E-279</v>
      </c>
      <c r="IM52" s="86">
        <f t="shared" si="56"/>
        <v>2.8122298612254046E-297</v>
      </c>
      <c r="IN52" s="86">
        <f t="shared" si="56"/>
        <v>2.2754970292178324E-303</v>
      </c>
      <c r="IO52" s="86">
        <f t="shared" si="56"/>
        <v>0</v>
      </c>
      <c r="IP52" s="86">
        <f t="shared" si="56"/>
        <v>1.7452671185209555E-292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3.5166891283519978E-296</v>
      </c>
      <c r="IU52" s="86">
        <f t="shared" si="56"/>
        <v>0</v>
      </c>
      <c r="IV52" s="86">
        <f t="shared" si="56"/>
        <v>4.9628013788067344E-204</v>
      </c>
      <c r="IW52" s="86">
        <f t="shared" si="56"/>
        <v>9.7978434470905818E-168</v>
      </c>
      <c r="IY52" s="86">
        <f t="shared" si="57"/>
        <v>1.6115877874152475E-8</v>
      </c>
      <c r="IZ52" s="86">
        <f t="shared" si="57"/>
        <v>3.7439975113703533E-7</v>
      </c>
      <c r="JA52" s="86">
        <f t="shared" si="57"/>
        <v>1.3038868474092466E-7</v>
      </c>
      <c r="JB52" s="86">
        <f t="shared" si="57"/>
        <v>1.2047524541438656E-7</v>
      </c>
      <c r="JC52" s="86">
        <f t="shared" si="57"/>
        <v>7.1081694824921062E-8</v>
      </c>
      <c r="JD52" s="86">
        <f t="shared" si="57"/>
        <v>3.1295805170220931E-8</v>
      </c>
      <c r="JE52" s="86">
        <f t="shared" si="57"/>
        <v>1.1568088631703404E-8</v>
      </c>
      <c r="JF52" s="86">
        <f t="shared" si="57"/>
        <v>6.42874859388427E-9</v>
      </c>
      <c r="JG52" s="86">
        <f t="shared" si="57"/>
        <v>4.1370786229995505E-9</v>
      </c>
      <c r="JH52" s="86">
        <f t="shared" si="57"/>
        <v>2.1550662808544161E-8</v>
      </c>
      <c r="JI52" s="86">
        <f t="shared" si="57"/>
        <v>1.3091902143093121E-8</v>
      </c>
      <c r="JJ52" s="86">
        <f t="shared" si="57"/>
        <v>1.7477165536727282E-7</v>
      </c>
      <c r="JK52" s="86">
        <f t="shared" si="57"/>
        <v>1.8282624471332051E-8</v>
      </c>
      <c r="JL52" s="86">
        <f t="shared" si="57"/>
        <v>2.7332317808134557E-10</v>
      </c>
      <c r="JM52" s="86">
        <f t="shared" si="57"/>
        <v>5.8100088576760777E-12</v>
      </c>
    </row>
    <row r="53" spans="2:273" x14ac:dyDescent="0.25">
      <c r="B53" s="2">
        <v>26</v>
      </c>
      <c r="C53" s="37">
        <v>118.298</v>
      </c>
      <c r="D53" s="37">
        <v>118.754</v>
      </c>
      <c r="E53" s="37">
        <v>118.83</v>
      </c>
      <c r="F53" s="37">
        <v>116.09399999999999</v>
      </c>
      <c r="G53" s="37">
        <v>115.88500000000001</v>
      </c>
      <c r="H53" s="37">
        <v>114.623</v>
      </c>
      <c r="I53" s="37">
        <v>117.151</v>
      </c>
      <c r="J53" s="37">
        <v>115.075</v>
      </c>
      <c r="K53" s="37">
        <v>113.321</v>
      </c>
      <c r="L53" s="37">
        <v>114</v>
      </c>
      <c r="M53" s="37">
        <v>114.66</v>
      </c>
      <c r="N53" s="37">
        <v>114.151</v>
      </c>
      <c r="O53" s="37">
        <v>115.547</v>
      </c>
      <c r="P53" s="37">
        <v>118.41500000000001</v>
      </c>
      <c r="Q53" s="37">
        <v>118.396</v>
      </c>
      <c r="S53" s="4">
        <f t="shared" si="59"/>
        <v>120.4878388738193</v>
      </c>
      <c r="T53" s="4">
        <f t="shared" si="59"/>
        <v>120.35751946816866</v>
      </c>
      <c r="U53" s="4">
        <f t="shared" si="59"/>
        <v>120.4957619674538</v>
      </c>
      <c r="V53" s="4">
        <f t="shared" si="59"/>
        <v>118.15068368541678</v>
      </c>
      <c r="W53" s="4">
        <f t="shared" si="59"/>
        <v>117.61501590908092</v>
      </c>
      <c r="X53" s="4">
        <f t="shared" si="59"/>
        <v>116.39295853275415</v>
      </c>
      <c r="Y53" s="4">
        <f t="shared" si="59"/>
        <v>117.51833143104396</v>
      </c>
      <c r="Z53" s="4">
        <f t="shared" si="59"/>
        <v>115.69463660100109</v>
      </c>
      <c r="AA53" s="4">
        <f t="shared" si="59"/>
        <v>114.1402882641565</v>
      </c>
      <c r="AB53" s="4">
        <f t="shared" si="59"/>
        <v>114.91702732944664</v>
      </c>
      <c r="AC53" s="4">
        <f t="shared" si="59"/>
        <v>116.55098700460074</v>
      </c>
      <c r="AD53" s="4">
        <f t="shared" si="59"/>
        <v>116.19798249643301</v>
      </c>
      <c r="AE53" s="4">
        <f t="shared" si="59"/>
        <v>116.52876176759844</v>
      </c>
      <c r="AF53" s="4">
        <f t="shared" si="59"/>
        <v>118.55794950696982</v>
      </c>
      <c r="AG53" s="4">
        <f t="shared" si="59"/>
        <v>118.4645991100772</v>
      </c>
      <c r="AI53" s="4">
        <f t="shared" si="60"/>
        <v>-2.1898388738192978</v>
      </c>
      <c r="AJ53" s="4">
        <f t="shared" si="60"/>
        <v>-1.6035194681686562</v>
      </c>
      <c r="AK53" s="4">
        <f t="shared" si="60"/>
        <v>-1.665761967453804</v>
      </c>
      <c r="AL53" s="4">
        <f t="shared" si="60"/>
        <v>-2.056683685416786</v>
      </c>
      <c r="AM53" s="4">
        <f t="shared" si="60"/>
        <v>-1.7300159090809188</v>
      </c>
      <c r="AN53" s="4">
        <f t="shared" si="60"/>
        <v>-1.7699585327541456</v>
      </c>
      <c r="AO53" s="4">
        <f t="shared" si="60"/>
        <v>-0.36733143104396504</v>
      </c>
      <c r="AP53" s="4">
        <f t="shared" si="60"/>
        <v>-0.61963660100109053</v>
      </c>
      <c r="AQ53" s="4">
        <f t="shared" si="60"/>
        <v>-0.8192882641564978</v>
      </c>
      <c r="AR53" s="4">
        <f t="shared" si="60"/>
        <v>-0.91702732944663978</v>
      </c>
      <c r="AS53" s="4">
        <f t="shared" si="60"/>
        <v>-1.8909870046007455</v>
      </c>
      <c r="AT53" s="4">
        <f t="shared" si="60"/>
        <v>-2.0469824964330172</v>
      </c>
      <c r="AU53" s="4">
        <f t="shared" si="60"/>
        <v>-0.98176176759844225</v>
      </c>
      <c r="AV53" s="4">
        <f t="shared" si="60"/>
        <v>-0.14294950696981346</v>
      </c>
      <c r="AW53" s="4">
        <f t="shared" si="60"/>
        <v>-6.8599110077201431E-2</v>
      </c>
      <c r="AY53" s="2">
        <f t="shared" si="51"/>
        <v>120.48780039084467</v>
      </c>
      <c r="AZ53" s="2">
        <f t="shared" si="51"/>
        <v>120.35685442336417</v>
      </c>
      <c r="BA53" s="2">
        <f t="shared" si="51"/>
        <v>120.49548634601942</v>
      </c>
      <c r="BB53" s="2">
        <f t="shared" si="51"/>
        <v>118.15042877479914</v>
      </c>
      <c r="BC53" s="2">
        <f t="shared" si="51"/>
        <v>117.61486000995704</v>
      </c>
      <c r="BD53" s="2">
        <f t="shared" si="51"/>
        <v>116.3928864489517</v>
      </c>
      <c r="BE53" s="2">
        <f t="shared" si="51"/>
        <v>117.51830150413664</v>
      </c>
      <c r="BF53" s="2">
        <f t="shared" si="51"/>
        <v>115.69461955987511</v>
      </c>
      <c r="BG53" s="2">
        <f t="shared" si="51"/>
        <v>114.1402765345571</v>
      </c>
      <c r="BH53" s="2">
        <f t="shared" si="51"/>
        <v>114.91697533888063</v>
      </c>
      <c r="BI53" s="2">
        <f t="shared" si="51"/>
        <v>116.55095534056578</v>
      </c>
      <c r="BJ53" s="2">
        <f t="shared" si="51"/>
        <v>116.19764538213661</v>
      </c>
      <c r="BK53" s="2">
        <f t="shared" si="51"/>
        <v>116.52871781933517</v>
      </c>
      <c r="BL53" s="2">
        <f t="shared" si="51"/>
        <v>118.55794857754674</v>
      </c>
      <c r="BM53" s="2">
        <f t="shared" si="51"/>
        <v>118.46459909050782</v>
      </c>
      <c r="BO53" s="2">
        <f t="shared" si="10"/>
        <v>118.298</v>
      </c>
      <c r="BP53" s="2">
        <f t="shared" si="11"/>
        <v>118.754</v>
      </c>
      <c r="BQ53" s="2">
        <f t="shared" si="12"/>
        <v>118.83</v>
      </c>
      <c r="BR53" s="2">
        <f t="shared" si="13"/>
        <v>116.09399999999999</v>
      </c>
      <c r="BS53" s="2">
        <f t="shared" si="14"/>
        <v>115.88500000000001</v>
      </c>
      <c r="BT53" s="2">
        <f t="shared" si="15"/>
        <v>114.623</v>
      </c>
      <c r="BU53" s="2">
        <f t="shared" si="16"/>
        <v>117.151</v>
      </c>
      <c r="BV53" s="2">
        <f t="shared" si="17"/>
        <v>115.075</v>
      </c>
      <c r="BW53" s="2">
        <f t="shared" si="18"/>
        <v>113.321</v>
      </c>
      <c r="BX53" s="2">
        <f t="shared" si="19"/>
        <v>114</v>
      </c>
      <c r="BY53" s="2">
        <f t="shared" si="20"/>
        <v>114.66</v>
      </c>
      <c r="BZ53" s="2">
        <f t="shared" si="21"/>
        <v>114.151</v>
      </c>
      <c r="CA53" s="2">
        <f t="shared" si="22"/>
        <v>115.547</v>
      </c>
      <c r="CB53" s="2">
        <f t="shared" si="23"/>
        <v>118.41500000000001</v>
      </c>
      <c r="CC53" s="2">
        <f t="shared" si="24"/>
        <v>118.396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120.57709486814753</v>
      </c>
      <c r="DL53" s="2">
        <f t="shared" si="61"/>
        <v>120.65341652486296</v>
      </c>
      <c r="DM53" s="2">
        <f t="shared" si="61"/>
        <v>120.33997064777326</v>
      </c>
      <c r="DN53" s="2">
        <f t="shared" si="61"/>
        <v>118.02574615384617</v>
      </c>
      <c r="DO53" s="2">
        <f t="shared" si="61"/>
        <v>117.17972568114673</v>
      </c>
      <c r="DP53" s="2">
        <f t="shared" si="61"/>
        <v>116.44291870007659</v>
      </c>
      <c r="DQ53" s="2">
        <f t="shared" si="61"/>
        <v>117.93943805233803</v>
      </c>
      <c r="DR53" s="2">
        <f t="shared" si="61"/>
        <v>116.03165787215791</v>
      </c>
      <c r="DS53" s="2">
        <f t="shared" si="61"/>
        <v>114.50338067226889</v>
      </c>
      <c r="DT53" s="2">
        <f t="shared" si="61"/>
        <v>115.14161640587956</v>
      </c>
      <c r="DU53" s="2">
        <f t="shared" si="61"/>
        <v>115.89841776061773</v>
      </c>
      <c r="DV53" s="2">
        <f t="shared" si="61"/>
        <v>115.9071828330206</v>
      </c>
      <c r="DW53" s="2">
        <f t="shared" si="61"/>
        <v>116.4486190137506</v>
      </c>
      <c r="DX53" s="2">
        <f t="shared" si="61"/>
        <v>118.85529244652409</v>
      </c>
      <c r="DY53" s="2">
        <f t="shared" si="61"/>
        <v>118.5301134593993</v>
      </c>
      <c r="EA53" s="2">
        <f t="shared" si="62"/>
        <v>119.88575880135332</v>
      </c>
      <c r="EB53" s="2">
        <f t="shared" si="62"/>
        <v>118.68665072367618</v>
      </c>
      <c r="EC53" s="2">
        <f t="shared" si="62"/>
        <v>121.41353235447741</v>
      </c>
      <c r="ED53" s="2">
        <f t="shared" si="62"/>
        <v>118.88506983343615</v>
      </c>
      <c r="EE53" s="2">
        <f t="shared" si="62"/>
        <v>120.21115921716832</v>
      </c>
      <c r="EF53" s="2">
        <f t="shared" si="62"/>
        <v>116.0669265885256</v>
      </c>
      <c r="EG53" s="2">
        <f t="shared" si="62"/>
        <v>114.7630077906478</v>
      </c>
      <c r="EH53" s="2">
        <f t="shared" si="62"/>
        <v>113.3247613387978</v>
      </c>
      <c r="EI53" s="2">
        <f t="shared" si="62"/>
        <v>111.65398300403655</v>
      </c>
      <c r="EJ53" s="2">
        <f t="shared" si="62"/>
        <v>113.5024697242206</v>
      </c>
      <c r="EK53" s="2">
        <f t="shared" si="62"/>
        <v>120.82088134948584</v>
      </c>
      <c r="EL53" s="2">
        <f t="shared" si="62"/>
        <v>117.84616071591358</v>
      </c>
      <c r="EM53" s="2">
        <f t="shared" si="62"/>
        <v>117.04996663316581</v>
      </c>
      <c r="EN53" s="2">
        <f t="shared" si="62"/>
        <v>116.22215813512007</v>
      </c>
      <c r="EO53" s="2">
        <f t="shared" si="62"/>
        <v>117.89776343027758</v>
      </c>
      <c r="EQ53" s="2">
        <f t="shared" si="63"/>
        <v>117.81645924269948</v>
      </c>
      <c r="ER53" s="2">
        <f t="shared" si="63"/>
        <v>116.98672975903746</v>
      </c>
      <c r="ES53" s="2">
        <f t="shared" si="63"/>
        <v>119.2069796900619</v>
      </c>
      <c r="ET53" s="2">
        <f t="shared" si="63"/>
        <v>118.53413728864346</v>
      </c>
      <c r="EU53" s="2">
        <f t="shared" si="63"/>
        <v>118.19464487816767</v>
      </c>
      <c r="EV53" s="2">
        <f t="shared" si="63"/>
        <v>114.4728887407927</v>
      </c>
      <c r="EW53" s="2">
        <f t="shared" si="63"/>
        <v>113.73661568212565</v>
      </c>
      <c r="EX53" s="2">
        <f t="shared" si="63"/>
        <v>111.58380611739068</v>
      </c>
      <c r="EY53" s="2">
        <f t="shared" si="63"/>
        <v>111.91187165078226</v>
      </c>
      <c r="EZ53" s="2">
        <f t="shared" si="63"/>
        <v>112.90229338963367</v>
      </c>
      <c r="FA53" s="2">
        <f t="shared" si="63"/>
        <v>117.97853960908074</v>
      </c>
      <c r="FB53" s="2">
        <f t="shared" si="63"/>
        <v>116.79598417504955</v>
      </c>
      <c r="FC53" s="2">
        <f t="shared" si="63"/>
        <v>116.63756171716463</v>
      </c>
      <c r="FD53" s="2">
        <f t="shared" si="63"/>
        <v>114.80467547881939</v>
      </c>
      <c r="FE53" s="2">
        <f t="shared" si="63"/>
        <v>119.54920279938628</v>
      </c>
      <c r="FG53" s="2">
        <f t="shared" si="64"/>
        <v>0.12909045324390014</v>
      </c>
      <c r="FH53" s="2">
        <f t="shared" si="64"/>
        <v>0.15076255231705279</v>
      </c>
      <c r="FI53" s="2">
        <f t="shared" si="64"/>
        <v>0.14491661115514992</v>
      </c>
      <c r="FJ53" s="2">
        <f t="shared" si="64"/>
        <v>0.14510497723102664</v>
      </c>
      <c r="FK53" s="2">
        <f t="shared" si="64"/>
        <v>0.14355853884075764</v>
      </c>
      <c r="FL53" s="2">
        <f t="shared" si="64"/>
        <v>0.13295288673023531</v>
      </c>
      <c r="FM53" s="2">
        <f t="shared" si="64"/>
        <v>0.13257200864866234</v>
      </c>
      <c r="FN53" s="2">
        <f t="shared" si="64"/>
        <v>0.12449205566238493</v>
      </c>
      <c r="FO53" s="2">
        <f t="shared" si="64"/>
        <v>0.12743519247633758</v>
      </c>
      <c r="FP53" s="2">
        <f t="shared" si="64"/>
        <v>0.13703442459477849</v>
      </c>
      <c r="FQ53" s="2">
        <f t="shared" si="64"/>
        <v>0.13258239609443412</v>
      </c>
      <c r="FR53" s="2">
        <f t="shared" si="64"/>
        <v>0.14981898795187279</v>
      </c>
      <c r="FS53" s="2">
        <f t="shared" si="64"/>
        <v>0.13321637058233385</v>
      </c>
      <c r="FT53" s="2">
        <f t="shared" si="64"/>
        <v>0.11291389487450103</v>
      </c>
      <c r="FU53" s="2">
        <f t="shared" si="64"/>
        <v>0.1036525676406856</v>
      </c>
      <c r="FW53" s="2">
        <f t="shared" si="53"/>
        <v>2.3965160744246142E-5</v>
      </c>
      <c r="FX53" s="2">
        <f t="shared" si="53"/>
        <v>2.7924534718384526E-5</v>
      </c>
      <c r="FY53" s="2">
        <f t="shared" si="53"/>
        <v>2.7747425357581863E-5</v>
      </c>
      <c r="FZ53" s="2">
        <f t="shared" si="53"/>
        <v>2.7133442458324613E-5</v>
      </c>
      <c r="GA53" s="2">
        <f t="shared" si="53"/>
        <v>2.6699643431361549E-5</v>
      </c>
      <c r="GB53" s="2">
        <f t="shared" si="53"/>
        <v>2.6984620502040806E-5</v>
      </c>
      <c r="GC53" s="2">
        <f t="shared" si="53"/>
        <v>3.0015893972578845E-5</v>
      </c>
      <c r="GD53" s="2">
        <f t="shared" si="53"/>
        <v>2.9408211529386706E-5</v>
      </c>
      <c r="GE53" s="2">
        <f t="shared" si="53"/>
        <v>3.6459848642043944E-5</v>
      </c>
      <c r="GF53" s="2">
        <f t="shared" si="53"/>
        <v>3.5897202392521828E-5</v>
      </c>
      <c r="GG53" s="2">
        <f t="shared" si="53"/>
        <v>3.3225192576352069E-5</v>
      </c>
      <c r="GH53" s="2">
        <f t="shared" si="53"/>
        <v>3.1570844330401281E-5</v>
      </c>
      <c r="GI53" s="2">
        <f t="shared" si="53"/>
        <v>2.5561606703216567E-5</v>
      </c>
      <c r="GJ53" s="2">
        <f t="shared" si="53"/>
        <v>1.863737020757469E-5</v>
      </c>
      <c r="GK53" s="2">
        <f t="shared" si="53"/>
        <v>1.8368990839110878E-5</v>
      </c>
      <c r="GM53" s="86">
        <f t="shared" si="54"/>
        <v>3.706508851422683E-8</v>
      </c>
      <c r="GN53" s="86">
        <f t="shared" si="54"/>
        <v>7.3854107439988566E-7</v>
      </c>
      <c r="GO53" s="86">
        <f t="shared" si="54"/>
        <v>2.7291727168144916E-7</v>
      </c>
      <c r="GP53" s="86">
        <f t="shared" si="54"/>
        <v>2.5376932444333282E-7</v>
      </c>
      <c r="GQ53" s="86">
        <f t="shared" si="54"/>
        <v>1.5479004354087625E-7</v>
      </c>
      <c r="GR53" s="86">
        <f t="shared" si="54"/>
        <v>6.9686755304361204E-8</v>
      </c>
      <c r="GS53" s="86">
        <f t="shared" si="54"/>
        <v>2.7583384342032618E-8</v>
      </c>
      <c r="GT53" s="86">
        <f t="shared" si="54"/>
        <v>1.5478502229208753E-8</v>
      </c>
      <c r="GU53" s="86">
        <f t="shared" si="54"/>
        <v>1.0388812353044966E-8</v>
      </c>
      <c r="GV53" s="86">
        <f t="shared" si="54"/>
        <v>4.9989786779962222E-8</v>
      </c>
      <c r="GW53" s="86">
        <f t="shared" si="54"/>
        <v>3.0947344304090171E-8</v>
      </c>
      <c r="GX53" s="86">
        <f t="shared" si="54"/>
        <v>3.6359965988925895E-7</v>
      </c>
      <c r="GY53" s="86">
        <f t="shared" si="54"/>
        <v>4.2313329287216821E-8</v>
      </c>
      <c r="GZ53" s="86">
        <f t="shared" si="54"/>
        <v>7.743072538091589E-10</v>
      </c>
      <c r="HA53" s="86">
        <f t="shared" si="54"/>
        <v>2.0179942020104147E-11</v>
      </c>
      <c r="HC53" s="86">
        <f t="shared" si="58"/>
        <v>4.5221723836738187E-20</v>
      </c>
      <c r="HD53" s="86">
        <f t="shared" si="58"/>
        <v>6.1872661000378001E-18</v>
      </c>
      <c r="HE53" s="86">
        <f t="shared" si="58"/>
        <v>4.4963184460733795E-20</v>
      </c>
      <c r="HF53" s="86">
        <f t="shared" si="58"/>
        <v>1.7104832189815967E-20</v>
      </c>
      <c r="HG53" s="86">
        <f t="shared" si="58"/>
        <v>2.5382612974989226E-21</v>
      </c>
      <c r="HH53" s="86">
        <f t="shared" si="58"/>
        <v>3.0690578063328046E-22</v>
      </c>
      <c r="HI53" s="86">
        <f t="shared" si="58"/>
        <v>5.9998162821517845E-23</v>
      </c>
      <c r="HJ53" s="86">
        <f t="shared" si="58"/>
        <v>1.4443684163707E-21</v>
      </c>
      <c r="HK53" s="86">
        <f t="shared" si="58"/>
        <v>2.0052859249941537E-23</v>
      </c>
      <c r="HL53" s="86">
        <f t="shared" si="58"/>
        <v>5.6680833169071067E-23</v>
      </c>
      <c r="HM53" s="86">
        <f t="shared" si="58"/>
        <v>1.1289968206299869E-22</v>
      </c>
      <c r="HN53" s="86">
        <f t="shared" si="58"/>
        <v>2.6362828806152632E-21</v>
      </c>
      <c r="HO53" s="86">
        <f t="shared" si="58"/>
        <v>5.936095582879294E-23</v>
      </c>
      <c r="HP53" s="86">
        <f t="shared" si="58"/>
        <v>6.5470573754971856E-25</v>
      </c>
      <c r="HQ53" s="86">
        <f t="shared" si="58"/>
        <v>1.4611246669399674E-30</v>
      </c>
      <c r="HS53" s="86">
        <f t="shared" si="55"/>
        <v>1.6285738159089533E-65</v>
      </c>
      <c r="HT53" s="86">
        <f t="shared" si="55"/>
        <v>1.4936786761390413E-57</v>
      </c>
      <c r="HU53" s="86">
        <f t="shared" si="55"/>
        <v>1.7635399395084177E-65</v>
      </c>
      <c r="HV53" s="86">
        <f t="shared" si="55"/>
        <v>3.4432542190051388E-67</v>
      </c>
      <c r="HW53" s="86">
        <f t="shared" si="55"/>
        <v>7.3573547275945551E-70</v>
      </c>
      <c r="HX53" s="86">
        <f t="shared" si="55"/>
        <v>9.7137911725492025E-73</v>
      </c>
      <c r="HY53" s="86">
        <f t="shared" si="55"/>
        <v>7.3040864884254465E-76</v>
      </c>
      <c r="HZ53" s="86">
        <f t="shared" si="55"/>
        <v>1.2525095834559427E-69</v>
      </c>
      <c r="IA53" s="86">
        <f t="shared" si="55"/>
        <v>1.1181833741116083E-76</v>
      </c>
      <c r="IB53" s="86">
        <f t="shared" si="55"/>
        <v>6.0907978889405952E-75</v>
      </c>
      <c r="IC53" s="86">
        <f t="shared" si="55"/>
        <v>1.0479822756993169E-73</v>
      </c>
      <c r="ID53" s="86">
        <f t="shared" si="55"/>
        <v>3.9799916480505129E-70</v>
      </c>
      <c r="IE53" s="86">
        <f t="shared" si="55"/>
        <v>4.1430616980590877E-76</v>
      </c>
      <c r="IF53" s="86">
        <f t="shared" si="55"/>
        <v>7.0348386782883337E-72</v>
      </c>
      <c r="IG53" s="86">
        <f t="shared" si="55"/>
        <v>1.1564596284114029E-53</v>
      </c>
      <c r="II53" s="86">
        <f t="shared" si="56"/>
        <v>6.8635644507380966E-270</v>
      </c>
      <c r="IJ53" s="86">
        <f t="shared" si="56"/>
        <v>1.1128689707939088E-234</v>
      </c>
      <c r="IK53" s="86">
        <f t="shared" si="56"/>
        <v>9.1511776030977923E-268</v>
      </c>
      <c r="IL53" s="86">
        <f t="shared" si="56"/>
        <v>6.3457275783639987E-275</v>
      </c>
      <c r="IM53" s="86">
        <f t="shared" si="56"/>
        <v>3.5004662594899155E-292</v>
      </c>
      <c r="IN53" s="86">
        <f t="shared" si="56"/>
        <v>3.651192081049608E-298</v>
      </c>
      <c r="IO53" s="86">
        <f t="shared" si="56"/>
        <v>0</v>
      </c>
      <c r="IP53" s="86">
        <f t="shared" si="56"/>
        <v>1.9955300264132487E-287</v>
      </c>
      <c r="IQ53" s="86">
        <f t="shared" si="56"/>
        <v>0</v>
      </c>
      <c r="IR53" s="86">
        <f t="shared" si="56"/>
        <v>0</v>
      </c>
      <c r="IS53" s="86">
        <f t="shared" si="56"/>
        <v>2.5347598540918172E-307</v>
      </c>
      <c r="IT53" s="86">
        <f t="shared" si="56"/>
        <v>5.0499564449152793E-291</v>
      </c>
      <c r="IU53" s="86">
        <f t="shared" si="56"/>
        <v>0</v>
      </c>
      <c r="IV53" s="86">
        <f t="shared" si="56"/>
        <v>1.1712281951300523E-200</v>
      </c>
      <c r="IW53" s="86">
        <f t="shared" si="56"/>
        <v>5.6872191679105863E-165</v>
      </c>
      <c r="IY53" s="86">
        <f t="shared" si="57"/>
        <v>3.7065088514272053E-8</v>
      </c>
      <c r="IZ53" s="86">
        <f t="shared" si="57"/>
        <v>7.3854107440607291E-7</v>
      </c>
      <c r="JA53" s="86">
        <f t="shared" si="57"/>
        <v>2.7291727168149411E-7</v>
      </c>
      <c r="JB53" s="86">
        <f t="shared" si="57"/>
        <v>2.5376932444334992E-7</v>
      </c>
      <c r="JC53" s="86">
        <f t="shared" si="57"/>
        <v>1.5479004354087879E-7</v>
      </c>
      <c r="JD53" s="86">
        <f t="shared" si="57"/>
        <v>6.9686755304361509E-8</v>
      </c>
      <c r="JE53" s="86">
        <f t="shared" si="57"/>
        <v>2.7583384342032678E-8</v>
      </c>
      <c r="JF53" s="86">
        <f t="shared" si="57"/>
        <v>1.5478502229210199E-8</v>
      </c>
      <c r="JG53" s="86">
        <f t="shared" si="57"/>
        <v>1.0388812353044986E-8</v>
      </c>
      <c r="JH53" s="86">
        <f t="shared" si="57"/>
        <v>4.9989786779962282E-8</v>
      </c>
      <c r="JI53" s="86">
        <f t="shared" si="57"/>
        <v>3.0947344304090284E-8</v>
      </c>
      <c r="JJ53" s="86">
        <f t="shared" si="57"/>
        <v>3.635996598892616E-7</v>
      </c>
      <c r="JK53" s="86">
        <f t="shared" si="57"/>
        <v>4.231332928721688E-8</v>
      </c>
      <c r="JL53" s="86">
        <f t="shared" si="57"/>
        <v>7.7430725380915952E-10</v>
      </c>
      <c r="JM53" s="86">
        <f t="shared" si="57"/>
        <v>2.0179942020104147E-11</v>
      </c>
    </row>
    <row r="54" spans="2:273" x14ac:dyDescent="0.25">
      <c r="B54" s="2">
        <v>27</v>
      </c>
      <c r="C54" s="37">
        <v>119.73699999999999</v>
      </c>
      <c r="D54" s="37">
        <v>119.08799999999999</v>
      </c>
      <c r="E54" s="37">
        <v>118.377</v>
      </c>
      <c r="F54" s="37">
        <v>115.679</v>
      </c>
      <c r="G54" s="37">
        <v>115.462</v>
      </c>
      <c r="H54" s="37">
        <v>114.66</v>
      </c>
      <c r="I54" s="37">
        <v>116.792</v>
      </c>
      <c r="J54" s="37">
        <v>114.566</v>
      </c>
      <c r="K54" s="37">
        <v>113.41500000000001</v>
      </c>
      <c r="L54" s="37">
        <v>114.245</v>
      </c>
      <c r="M54" s="37">
        <v>115.283</v>
      </c>
      <c r="N54" s="37">
        <v>114.774</v>
      </c>
      <c r="O54" s="37">
        <v>115.69799999999999</v>
      </c>
      <c r="P54" s="37">
        <v>119.849</v>
      </c>
      <c r="Q54" s="37">
        <v>118.01900000000001</v>
      </c>
      <c r="S54" s="4">
        <f t="shared" si="59"/>
        <v>120.46551579008739</v>
      </c>
      <c r="T54" s="4">
        <f t="shared" si="59"/>
        <v>120.29750334347003</v>
      </c>
      <c r="U54" s="4">
        <f t="shared" si="59"/>
        <v>120.49804611264859</v>
      </c>
      <c r="V54" s="4">
        <f t="shared" si="59"/>
        <v>118.13967638476663</v>
      </c>
      <c r="W54" s="4">
        <f t="shared" si="59"/>
        <v>117.60638464300806</v>
      </c>
      <c r="X54" s="4">
        <f t="shared" si="59"/>
        <v>116.34789110136519</v>
      </c>
      <c r="Y54" s="4">
        <f t="shared" si="59"/>
        <v>117.44530237279717</v>
      </c>
      <c r="Z54" s="4">
        <f t="shared" si="59"/>
        <v>115.65704781473119</v>
      </c>
      <c r="AA54" s="4">
        <f t="shared" si="59"/>
        <v>114.11216233269306</v>
      </c>
      <c r="AB54" s="4">
        <f t="shared" si="59"/>
        <v>114.8832839218049</v>
      </c>
      <c r="AC54" s="4">
        <f t="shared" si="59"/>
        <v>116.59171278304021</v>
      </c>
      <c r="AD54" s="4">
        <f t="shared" si="59"/>
        <v>116.13729911808372</v>
      </c>
      <c r="AE54" s="4">
        <f t="shared" si="59"/>
        <v>116.543295933262</v>
      </c>
      <c r="AF54" s="4">
        <f t="shared" si="59"/>
        <v>118.38907363861614</v>
      </c>
      <c r="AG54" s="4">
        <f t="shared" si="59"/>
        <v>118.368657201361</v>
      </c>
      <c r="AI54" s="4">
        <f t="shared" si="60"/>
        <v>-0.72851579008739975</v>
      </c>
      <c r="AJ54" s="4">
        <f t="shared" si="60"/>
        <v>-1.2095033434700326</v>
      </c>
      <c r="AK54" s="4">
        <f t="shared" si="60"/>
        <v>-2.1210461126485995</v>
      </c>
      <c r="AL54" s="4">
        <f t="shared" si="60"/>
        <v>-2.4606763847666286</v>
      </c>
      <c r="AM54" s="4">
        <f t="shared" si="60"/>
        <v>-2.1443846430080526</v>
      </c>
      <c r="AN54" s="4">
        <f t="shared" si="60"/>
        <v>-1.6878911013651958</v>
      </c>
      <c r="AO54" s="4">
        <f t="shared" si="60"/>
        <v>-0.65330237279717096</v>
      </c>
      <c r="AP54" s="4">
        <f t="shared" si="60"/>
        <v>-1.0910478147311835</v>
      </c>
      <c r="AQ54" s="4">
        <f t="shared" si="60"/>
        <v>-0.69716233269305405</v>
      </c>
      <c r="AR54" s="4">
        <f t="shared" si="60"/>
        <v>-0.63828392180489857</v>
      </c>
      <c r="AS54" s="4">
        <f t="shared" si="60"/>
        <v>-1.3087127830402068</v>
      </c>
      <c r="AT54" s="4">
        <f t="shared" si="60"/>
        <v>-1.3632991180837166</v>
      </c>
      <c r="AU54" s="4">
        <f t="shared" si="60"/>
        <v>-0.84529593326200825</v>
      </c>
      <c r="AV54" s="4">
        <f t="shared" si="60"/>
        <v>1.4599263613838644</v>
      </c>
      <c r="AW54" s="4">
        <f t="shared" si="60"/>
        <v>-0.34965720136099776</v>
      </c>
      <c r="AY54" s="2">
        <f t="shared" si="51"/>
        <v>120.4654312236769</v>
      </c>
      <c r="AZ54" s="2">
        <f t="shared" si="51"/>
        <v>120.29624460362884</v>
      </c>
      <c r="BA54" s="2">
        <f t="shared" si="51"/>
        <v>120.49749372959364</v>
      </c>
      <c r="BB54" s="2">
        <f t="shared" si="51"/>
        <v>118.13916242641302</v>
      </c>
      <c r="BC54" s="2">
        <f t="shared" si="51"/>
        <v>117.6060601176449</v>
      </c>
      <c r="BD54" s="2">
        <f t="shared" si="51"/>
        <v>116.34773760460708</v>
      </c>
      <c r="BE54" s="2">
        <f t="shared" si="51"/>
        <v>117.44523433145594</v>
      </c>
      <c r="BF54" s="2">
        <f t="shared" si="51"/>
        <v>115.65700866201273</v>
      </c>
      <c r="BG54" s="2">
        <f t="shared" si="51"/>
        <v>114.1121342878177</v>
      </c>
      <c r="BH54" s="2">
        <f t="shared" si="51"/>
        <v>114.88316886408865</v>
      </c>
      <c r="BI54" s="2">
        <f t="shared" si="51"/>
        <v>116.5916413868989</v>
      </c>
      <c r="BJ54" s="2">
        <f t="shared" si="51"/>
        <v>116.13662780393112</v>
      </c>
      <c r="BK54" s="2">
        <f t="shared" si="51"/>
        <v>116.54319883117448</v>
      </c>
      <c r="BL54" s="2">
        <f t="shared" si="51"/>
        <v>118.38907113796455</v>
      </c>
      <c r="BM54" s="2">
        <f t="shared" si="51"/>
        <v>118.36865713719571</v>
      </c>
      <c r="BO54" s="2">
        <f t="shared" si="10"/>
        <v>119.73699999999999</v>
      </c>
      <c r="BP54" s="2">
        <f t="shared" si="11"/>
        <v>119.08799999999999</v>
      </c>
      <c r="BQ54" s="2">
        <f t="shared" si="12"/>
        <v>118.377</v>
      </c>
      <c r="BR54" s="2">
        <f t="shared" si="13"/>
        <v>115.679</v>
      </c>
      <c r="BS54" s="2">
        <f t="shared" si="14"/>
        <v>115.462</v>
      </c>
      <c r="BT54" s="2">
        <f t="shared" si="15"/>
        <v>114.66</v>
      </c>
      <c r="BU54" s="2">
        <f t="shared" si="16"/>
        <v>116.792</v>
      </c>
      <c r="BV54" s="2">
        <f t="shared" si="17"/>
        <v>114.566</v>
      </c>
      <c r="BW54" s="2">
        <f t="shared" si="18"/>
        <v>113.41500000000001</v>
      </c>
      <c r="BX54" s="2">
        <f t="shared" si="19"/>
        <v>114.245</v>
      </c>
      <c r="BY54" s="2">
        <f t="shared" si="20"/>
        <v>115.283</v>
      </c>
      <c r="BZ54" s="2">
        <f t="shared" si="21"/>
        <v>114.774</v>
      </c>
      <c r="CA54" s="2">
        <f t="shared" si="22"/>
        <v>115.69799999999999</v>
      </c>
      <c r="CB54" s="2">
        <f t="shared" si="23"/>
        <v>119.849</v>
      </c>
      <c r="CC54" s="2">
        <f t="shared" si="24"/>
        <v>118.01900000000001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120.58634741218954</v>
      </c>
      <c r="DL54" s="2">
        <f t="shared" si="61"/>
        <v>120.64025932528432</v>
      </c>
      <c r="DM54" s="2">
        <f t="shared" si="61"/>
        <v>120.36117206477731</v>
      </c>
      <c r="DN54" s="2">
        <f t="shared" si="61"/>
        <v>118.03026153846155</v>
      </c>
      <c r="DO54" s="2">
        <f t="shared" si="61"/>
        <v>117.16270335922968</v>
      </c>
      <c r="DP54" s="2">
        <f t="shared" si="61"/>
        <v>116.42292340518657</v>
      </c>
      <c r="DQ54" s="2">
        <f t="shared" si="61"/>
        <v>117.92079416559415</v>
      </c>
      <c r="DR54" s="2">
        <f t="shared" si="61"/>
        <v>116.04435027885032</v>
      </c>
      <c r="DS54" s="2">
        <f t="shared" si="61"/>
        <v>114.52390140056021</v>
      </c>
      <c r="DT54" s="2">
        <f t="shared" si="61"/>
        <v>115.14583783783783</v>
      </c>
      <c r="DU54" s="2">
        <f t="shared" si="61"/>
        <v>115.91863925353923</v>
      </c>
      <c r="DV54" s="2">
        <f t="shared" si="61"/>
        <v>115.8415213883677</v>
      </c>
      <c r="DW54" s="2">
        <f t="shared" si="61"/>
        <v>116.4854054054054</v>
      </c>
      <c r="DX54" s="2">
        <f t="shared" si="61"/>
        <v>118.71223395721927</v>
      </c>
      <c r="DY54" s="2">
        <f t="shared" si="61"/>
        <v>118.44609833147939</v>
      </c>
      <c r="EA54" s="2">
        <f t="shared" si="62"/>
        <v>119.72183153214114</v>
      </c>
      <c r="EB54" s="2">
        <f t="shared" si="62"/>
        <v>118.52925010038933</v>
      </c>
      <c r="EC54" s="2">
        <f t="shared" si="62"/>
        <v>121.23150954674716</v>
      </c>
      <c r="ED54" s="2">
        <f t="shared" si="62"/>
        <v>118.72437094386181</v>
      </c>
      <c r="EE54" s="2">
        <f t="shared" si="62"/>
        <v>120.01868354703738</v>
      </c>
      <c r="EF54" s="2">
        <f t="shared" si="62"/>
        <v>115.90088266502158</v>
      </c>
      <c r="EG54" s="2">
        <f t="shared" si="62"/>
        <v>114.60763406263408</v>
      </c>
      <c r="EH54" s="2">
        <f t="shared" si="62"/>
        <v>113.17307035519124</v>
      </c>
      <c r="EI54" s="2">
        <f t="shared" si="62"/>
        <v>111.54071784272665</v>
      </c>
      <c r="EJ54" s="2">
        <f t="shared" si="62"/>
        <v>113.37473141486809</v>
      </c>
      <c r="EK54" s="2">
        <f t="shared" si="62"/>
        <v>120.6080307085505</v>
      </c>
      <c r="EL54" s="2">
        <f t="shared" si="62"/>
        <v>117.66414527940685</v>
      </c>
      <c r="EM54" s="2">
        <f t="shared" si="62"/>
        <v>116.88622854271355</v>
      </c>
      <c r="EN54" s="2">
        <f t="shared" si="62"/>
        <v>116.07383142378561</v>
      </c>
      <c r="EO54" s="2">
        <f t="shared" si="62"/>
        <v>117.75760873603895</v>
      </c>
      <c r="EQ54" s="2">
        <f t="shared" si="63"/>
        <v>117.67919602487078</v>
      </c>
      <c r="ER54" s="2">
        <f t="shared" si="63"/>
        <v>116.85143853718942</v>
      </c>
      <c r="ES54" s="2">
        <f t="shared" si="63"/>
        <v>119.05372728049443</v>
      </c>
      <c r="ET54" s="2">
        <f t="shared" si="63"/>
        <v>118.37802232781131</v>
      </c>
      <c r="EU54" s="2">
        <f t="shared" si="63"/>
        <v>118.02860472932761</v>
      </c>
      <c r="EV54" s="2">
        <f t="shared" si="63"/>
        <v>114.32769698351456</v>
      </c>
      <c r="EW54" s="2">
        <f t="shared" si="63"/>
        <v>113.5947473724375</v>
      </c>
      <c r="EX54" s="2">
        <f t="shared" si="63"/>
        <v>111.45492574614595</v>
      </c>
      <c r="EY54" s="2">
        <f t="shared" si="63"/>
        <v>111.79515824851647</v>
      </c>
      <c r="EZ54" s="2">
        <f t="shared" si="63"/>
        <v>112.78239227277523</v>
      </c>
      <c r="FA54" s="2">
        <f t="shared" si="63"/>
        <v>117.80276960195461</v>
      </c>
      <c r="FB54" s="2">
        <f t="shared" si="63"/>
        <v>116.62776191658128</v>
      </c>
      <c r="FC54" s="2">
        <f t="shared" si="63"/>
        <v>116.47905981911691</v>
      </c>
      <c r="FD54" s="2">
        <f t="shared" si="63"/>
        <v>114.67393268170117</v>
      </c>
      <c r="FE54" s="2">
        <f t="shared" si="63"/>
        <v>119.38641362198571</v>
      </c>
      <c r="FG54" s="2">
        <f t="shared" si="64"/>
        <v>0.13980369421613517</v>
      </c>
      <c r="FH54" s="2">
        <f t="shared" si="64"/>
        <v>0.16293787133827253</v>
      </c>
      <c r="FI54" s="2">
        <f t="shared" si="64"/>
        <v>0.15670693872819638</v>
      </c>
      <c r="FJ54" s="2">
        <f t="shared" si="64"/>
        <v>0.1569078179517861</v>
      </c>
      <c r="FK54" s="2">
        <f t="shared" si="64"/>
        <v>0.1552584366178352</v>
      </c>
      <c r="FL54" s="2">
        <f t="shared" si="64"/>
        <v>0.1439336960242584</v>
      </c>
      <c r="FM54" s="2">
        <f t="shared" si="64"/>
        <v>0.14352656785670959</v>
      </c>
      <c r="FN54" s="2">
        <f t="shared" si="64"/>
        <v>0.13488277873418761</v>
      </c>
      <c r="FO54" s="2">
        <f t="shared" si="64"/>
        <v>0.13803283525705665</v>
      </c>
      <c r="FP54" s="2">
        <f t="shared" si="64"/>
        <v>0.148294679336607</v>
      </c>
      <c r="FQ54" s="2">
        <f t="shared" si="64"/>
        <v>0.14353767159625594</v>
      </c>
      <c r="FR54" s="2">
        <f t="shared" si="64"/>
        <v>0.1619326363058943</v>
      </c>
      <c r="FS54" s="2">
        <f t="shared" si="64"/>
        <v>0.14421532187501998</v>
      </c>
      <c r="FT54" s="2">
        <f t="shared" si="64"/>
        <v>0.12247343141260071</v>
      </c>
      <c r="FU54" s="2">
        <f t="shared" si="64"/>
        <v>0.11252748163551345</v>
      </c>
      <c r="FW54" s="2">
        <f t="shared" si="53"/>
        <v>2.6277215467175846E-5</v>
      </c>
      <c r="FX54" s="2">
        <f t="shared" si="53"/>
        <v>3.0618560966419357E-5</v>
      </c>
      <c r="FY54" s="2">
        <f t="shared" si="53"/>
        <v>3.0424365457017173E-5</v>
      </c>
      <c r="FZ54" s="2">
        <f t="shared" si="53"/>
        <v>2.9751150159726681E-5</v>
      </c>
      <c r="GA54" s="2">
        <f t="shared" si="53"/>
        <v>2.9275501455542492E-5</v>
      </c>
      <c r="GB54" s="2">
        <f t="shared" si="53"/>
        <v>2.9587970981548494E-5</v>
      </c>
      <c r="GC54" s="2">
        <f t="shared" si="53"/>
        <v>3.2911677970431176E-5</v>
      </c>
      <c r="GD54" s="2">
        <f t="shared" si="53"/>
        <v>3.2245371241320888E-5</v>
      </c>
      <c r="GE54" s="2">
        <f t="shared" si="53"/>
        <v>3.9977288447354435E-5</v>
      </c>
      <c r="GF54" s="2">
        <f t="shared" si="53"/>
        <v>3.936036340929751E-5</v>
      </c>
      <c r="GG54" s="2">
        <f t="shared" si="53"/>
        <v>3.643058244415429E-5</v>
      </c>
      <c r="GH54" s="2">
        <f t="shared" si="53"/>
        <v>3.4616637003366473E-5</v>
      </c>
      <c r="GI54" s="2">
        <f t="shared" si="53"/>
        <v>2.8027675288357677E-5</v>
      </c>
      <c r="GJ54" s="2">
        <f t="shared" si="53"/>
        <v>2.0435433321104469E-5</v>
      </c>
      <c r="GK54" s="2">
        <f t="shared" si="53"/>
        <v>2.0141162245928222E-5</v>
      </c>
      <c r="GM54" s="86">
        <f t="shared" si="54"/>
        <v>8.3522945761489712E-8</v>
      </c>
      <c r="GN54" s="86">
        <f t="shared" si="54"/>
        <v>1.4330248363072584E-6</v>
      </c>
      <c r="GO54" s="86">
        <f t="shared" si="54"/>
        <v>5.6094424212692892E-7</v>
      </c>
      <c r="GP54" s="86">
        <f t="shared" si="54"/>
        <v>5.247848398051929E-7</v>
      </c>
      <c r="GQ54" s="86">
        <f t="shared" si="54"/>
        <v>3.3058083998348827E-7</v>
      </c>
      <c r="GR54" s="86">
        <f t="shared" si="54"/>
        <v>1.5216103432858152E-7</v>
      </c>
      <c r="GS54" s="86">
        <f t="shared" si="54"/>
        <v>6.4349995135394999E-8</v>
      </c>
      <c r="GT54" s="86">
        <f t="shared" si="54"/>
        <v>3.6470515354945898E-8</v>
      </c>
      <c r="GU54" s="86">
        <f t="shared" si="54"/>
        <v>2.548937811892764E-8</v>
      </c>
      <c r="GV54" s="86">
        <f t="shared" si="54"/>
        <v>1.1352539434445966E-7</v>
      </c>
      <c r="GW54" s="86">
        <f t="shared" si="54"/>
        <v>7.1595269730763524E-8</v>
      </c>
      <c r="GX54" s="86">
        <f t="shared" si="54"/>
        <v>7.4276967142531493E-7</v>
      </c>
      <c r="GY54" s="86">
        <f t="shared" si="54"/>
        <v>9.590560741560626E-8</v>
      </c>
      <c r="GZ54" s="86">
        <f t="shared" si="54"/>
        <v>2.137291061833916E-9</v>
      </c>
      <c r="HA54" s="86">
        <f t="shared" si="54"/>
        <v>6.7911527580121962E-11</v>
      </c>
      <c r="HC54" s="86">
        <f t="shared" si="58"/>
        <v>1.9527936981419976E-19</v>
      </c>
      <c r="HD54" s="86">
        <f t="shared" si="58"/>
        <v>2.2765426638592055E-17</v>
      </c>
      <c r="HE54" s="86">
        <f t="shared" si="58"/>
        <v>1.9700006830154089E-19</v>
      </c>
      <c r="HF54" s="86">
        <f t="shared" si="58"/>
        <v>7.7462228553676969E-20</v>
      </c>
      <c r="HG54" s="86">
        <f t="shared" si="58"/>
        <v>1.2421630579481308E-20</v>
      </c>
      <c r="HH54" s="86">
        <f t="shared" si="58"/>
        <v>1.5856019825677288E-21</v>
      </c>
      <c r="HI54" s="86">
        <f t="shared" si="58"/>
        <v>3.3847086464617229E-22</v>
      </c>
      <c r="HJ54" s="86">
        <f t="shared" si="58"/>
        <v>7.1480395395926959E-21</v>
      </c>
      <c r="HK54" s="86">
        <f t="shared" si="58"/>
        <v>1.197837186334718E-22</v>
      </c>
      <c r="HL54" s="86">
        <f t="shared" si="58"/>
        <v>3.2753254812713197E-22</v>
      </c>
      <c r="HM54" s="86">
        <f t="shared" si="58"/>
        <v>6.2929697487833497E-22</v>
      </c>
      <c r="HN54" s="86">
        <f t="shared" si="58"/>
        <v>1.3182895704955234E-20</v>
      </c>
      <c r="HO54" s="86">
        <f t="shared" si="58"/>
        <v>3.2786388806620092E-22</v>
      </c>
      <c r="HP54" s="86">
        <f t="shared" si="58"/>
        <v>4.0983197635197615E-24</v>
      </c>
      <c r="HQ54" s="86">
        <f t="shared" si="58"/>
        <v>1.4627012164502715E-29</v>
      </c>
      <c r="HS54" s="86">
        <f t="shared" si="55"/>
        <v>3.9751227715422675E-64</v>
      </c>
      <c r="HT54" s="86">
        <f t="shared" si="55"/>
        <v>2.523371926592288E-56</v>
      </c>
      <c r="HU54" s="86">
        <f t="shared" si="55"/>
        <v>4.4387191924641164E-64</v>
      </c>
      <c r="HV54" s="86">
        <f t="shared" si="55"/>
        <v>9.3834702840156252E-66</v>
      </c>
      <c r="HW54" s="86">
        <f t="shared" si="55"/>
        <v>2.3669517960167181E-68</v>
      </c>
      <c r="HX54" s="86">
        <f t="shared" si="55"/>
        <v>3.4968963309256059E-71</v>
      </c>
      <c r="HY54" s="86">
        <f t="shared" si="55"/>
        <v>3.2462725957139572E-74</v>
      </c>
      <c r="HZ54" s="86">
        <f t="shared" si="55"/>
        <v>4.0189321771849152E-68</v>
      </c>
      <c r="IA54" s="86">
        <f t="shared" si="55"/>
        <v>5.5168997712906283E-75</v>
      </c>
      <c r="IB54" s="86">
        <f t="shared" si="55"/>
        <v>2.7801546328492578E-73</v>
      </c>
      <c r="IC54" s="86">
        <f t="shared" si="55"/>
        <v>4.3960065795257799E-72</v>
      </c>
      <c r="ID54" s="86">
        <f t="shared" si="55"/>
        <v>1.353745951041892E-68</v>
      </c>
      <c r="IE54" s="86">
        <f t="shared" si="55"/>
        <v>1.7678715496137625E-74</v>
      </c>
      <c r="IF54" s="86">
        <f t="shared" si="55"/>
        <v>2.3173160933366341E-70</v>
      </c>
      <c r="IG54" s="86">
        <f t="shared" si="55"/>
        <v>1.4889460036226575E-52</v>
      </c>
      <c r="II54" s="86">
        <f t="shared" si="56"/>
        <v>2.8329297163760922E-265</v>
      </c>
      <c r="IJ54" s="86">
        <f t="shared" si="56"/>
        <v>1.2997490537973323E-230</v>
      </c>
      <c r="IK54" s="86">
        <f t="shared" si="56"/>
        <v>4.0200761199829634E-263</v>
      </c>
      <c r="IL54" s="86">
        <f t="shared" si="56"/>
        <v>3.6322030357795177E-270</v>
      </c>
      <c r="IM54" s="86">
        <f t="shared" si="56"/>
        <v>3.9345862933418358E-287</v>
      </c>
      <c r="IN54" s="86">
        <f t="shared" si="56"/>
        <v>5.2781950052342106E-293</v>
      </c>
      <c r="IO54" s="86">
        <f t="shared" si="56"/>
        <v>0</v>
      </c>
      <c r="IP54" s="86">
        <f t="shared" si="56"/>
        <v>2.060008356869356E-282</v>
      </c>
      <c r="IQ54" s="86">
        <f t="shared" si="56"/>
        <v>0</v>
      </c>
      <c r="IR54" s="86">
        <f t="shared" si="56"/>
        <v>1.0489837424835257E-305</v>
      </c>
      <c r="IS54" s="86">
        <f t="shared" si="56"/>
        <v>6.7666841045155201E-302</v>
      </c>
      <c r="IT54" s="86">
        <f t="shared" si="56"/>
        <v>6.5294699579074712E-286</v>
      </c>
      <c r="IU54" s="86">
        <f t="shared" si="56"/>
        <v>0</v>
      </c>
      <c r="IV54" s="86">
        <f t="shared" si="56"/>
        <v>2.5894760703039284E-197</v>
      </c>
      <c r="IW54" s="86">
        <f t="shared" si="56"/>
        <v>3.1295786393708967E-162</v>
      </c>
      <c r="IY54" s="86">
        <f t="shared" si="57"/>
        <v>8.3522945761684993E-8</v>
      </c>
      <c r="IZ54" s="86">
        <f t="shared" si="57"/>
        <v>1.4330248363300239E-6</v>
      </c>
      <c r="JA54" s="86">
        <f t="shared" si="57"/>
        <v>5.6094424212712596E-7</v>
      </c>
      <c r="JB54" s="86">
        <f t="shared" si="57"/>
        <v>5.2478483980527041E-7</v>
      </c>
      <c r="JC54" s="86">
        <f t="shared" si="57"/>
        <v>3.3058083998350071E-7</v>
      </c>
      <c r="JD54" s="86">
        <f t="shared" si="57"/>
        <v>1.5216103432858311E-7</v>
      </c>
      <c r="JE54" s="86">
        <f t="shared" si="57"/>
        <v>6.4349995135395344E-8</v>
      </c>
      <c r="JF54" s="86">
        <f t="shared" si="57"/>
        <v>3.6470515354953045E-8</v>
      </c>
      <c r="JG54" s="86">
        <f t="shared" si="57"/>
        <v>2.5489378118927759E-8</v>
      </c>
      <c r="JH54" s="86">
        <f t="shared" si="57"/>
        <v>1.1352539434446E-7</v>
      </c>
      <c r="JI54" s="86">
        <f t="shared" si="57"/>
        <v>7.1595269730764159E-8</v>
      </c>
      <c r="JJ54" s="86">
        <f t="shared" si="57"/>
        <v>7.4276967142532817E-7</v>
      </c>
      <c r="JK54" s="86">
        <f t="shared" si="57"/>
        <v>9.5905607415606591E-8</v>
      </c>
      <c r="JL54" s="86">
        <f t="shared" si="57"/>
        <v>2.1372910618339201E-9</v>
      </c>
      <c r="JM54" s="86">
        <f t="shared" si="57"/>
        <v>6.7911527580121962E-11</v>
      </c>
    </row>
    <row r="55" spans="2:273" x14ac:dyDescent="0.25">
      <c r="B55" s="2">
        <v>28</v>
      </c>
      <c r="C55" s="37">
        <v>118.947</v>
      </c>
      <c r="D55" s="37">
        <v>118.298</v>
      </c>
      <c r="E55" s="37">
        <v>119.604</v>
      </c>
      <c r="F55" s="37">
        <v>116.18899999999999</v>
      </c>
      <c r="G55" s="37">
        <v>115.788</v>
      </c>
      <c r="H55" s="37">
        <v>115.01900000000001</v>
      </c>
      <c r="I55" s="37">
        <v>116.849</v>
      </c>
      <c r="J55" s="37">
        <v>114.69799999999999</v>
      </c>
      <c r="K55" s="37">
        <v>112.849</v>
      </c>
      <c r="L55" s="37">
        <v>113.849</v>
      </c>
      <c r="M55" s="37">
        <v>114.321</v>
      </c>
      <c r="N55" s="37">
        <v>114.113</v>
      </c>
      <c r="O55" s="37">
        <v>115.30200000000001</v>
      </c>
      <c r="P55" s="37">
        <v>117.962</v>
      </c>
      <c r="Q55" s="37">
        <v>117.491</v>
      </c>
      <c r="S55" s="4">
        <f t="shared" si="59"/>
        <v>120.43877068870241</v>
      </c>
      <c r="T55" s="4">
        <f t="shared" si="59"/>
        <v>120.23270599412896</v>
      </c>
      <c r="U55" s="4">
        <f t="shared" si="59"/>
        <v>120.49630825841218</v>
      </c>
      <c r="V55" s="4">
        <f t="shared" si="59"/>
        <v>118.12541986527879</v>
      </c>
      <c r="W55" s="4">
        <f t="shared" si="59"/>
        <v>117.59587183380647</v>
      </c>
      <c r="X55" s="4">
        <f t="shared" si="59"/>
        <v>116.29920421479709</v>
      </c>
      <c r="Y55" s="4">
        <f t="shared" si="59"/>
        <v>117.36675861402239</v>
      </c>
      <c r="Z55" s="4">
        <f t="shared" si="59"/>
        <v>115.61387559171445</v>
      </c>
      <c r="AA55" s="4">
        <f t="shared" si="59"/>
        <v>114.07894514747036</v>
      </c>
      <c r="AB55" s="4">
        <f t="shared" si="59"/>
        <v>114.84520583892619</v>
      </c>
      <c r="AC55" s="4">
        <f t="shared" si="59"/>
        <v>116.63068960135958</v>
      </c>
      <c r="AD55" s="4">
        <f t="shared" si="59"/>
        <v>116.07543049737929</v>
      </c>
      <c r="AE55" s="4">
        <f t="shared" si="59"/>
        <v>116.55362780480316</v>
      </c>
      <c r="AF55" s="4">
        <f t="shared" si="59"/>
        <v>118.21827986118134</v>
      </c>
      <c r="AG55" s="4">
        <f t="shared" si="59"/>
        <v>118.27123033280883</v>
      </c>
      <c r="AI55" s="4">
        <f t="shared" si="60"/>
        <v>-1.4917706887024025</v>
      </c>
      <c r="AJ55" s="4">
        <f t="shared" si="60"/>
        <v>-1.9347059941289615</v>
      </c>
      <c r="AK55" s="4">
        <f t="shared" si="60"/>
        <v>-0.89230825841218575</v>
      </c>
      <c r="AL55" s="4">
        <f t="shared" si="60"/>
        <v>-1.9364198652787934</v>
      </c>
      <c r="AM55" s="4">
        <f t="shared" si="60"/>
        <v>-1.8078718338064732</v>
      </c>
      <c r="AN55" s="4">
        <f t="shared" si="60"/>
        <v>-1.2802042147970809</v>
      </c>
      <c r="AO55" s="4">
        <f t="shared" si="60"/>
        <v>-0.51775861402238377</v>
      </c>
      <c r="AP55" s="4">
        <f t="shared" si="60"/>
        <v>-0.91587559171445321</v>
      </c>
      <c r="AQ55" s="4">
        <f t="shared" si="60"/>
        <v>-1.2299451474703602</v>
      </c>
      <c r="AR55" s="4">
        <f t="shared" si="60"/>
        <v>-0.99620583892618697</v>
      </c>
      <c r="AS55" s="4">
        <f t="shared" si="60"/>
        <v>-2.3096896013595796</v>
      </c>
      <c r="AT55" s="4">
        <f t="shared" si="60"/>
        <v>-1.9624304973792874</v>
      </c>
      <c r="AU55" s="4">
        <f t="shared" si="60"/>
        <v>-1.2516278048031495</v>
      </c>
      <c r="AV55" s="4">
        <f t="shared" si="60"/>
        <v>-0.25627986118134061</v>
      </c>
      <c r="AW55" s="4">
        <f t="shared" si="60"/>
        <v>-0.78023033280882714</v>
      </c>
      <c r="AY55" s="2">
        <f t="shared" si="51"/>
        <v>120.43858871739916</v>
      </c>
      <c r="AZ55" s="2">
        <f t="shared" si="51"/>
        <v>120.23036384350186</v>
      </c>
      <c r="BA55" s="2">
        <f t="shared" si="51"/>
        <v>120.49522180635908</v>
      </c>
      <c r="BB55" s="2">
        <f t="shared" si="51"/>
        <v>118.12440312004365</v>
      </c>
      <c r="BC55" s="2">
        <f t="shared" si="51"/>
        <v>117.59520970871279</v>
      </c>
      <c r="BD55" s="2">
        <f t="shared" si="51"/>
        <v>116.29888388507523</v>
      </c>
      <c r="BE55" s="2">
        <f t="shared" si="51"/>
        <v>117.36660735133971</v>
      </c>
      <c r="BF55" s="2">
        <f t="shared" si="51"/>
        <v>115.61378761256341</v>
      </c>
      <c r="BG55" s="2">
        <f t="shared" si="51"/>
        <v>114.07887967243785</v>
      </c>
      <c r="BH55" s="2">
        <f t="shared" si="51"/>
        <v>114.84495670670299</v>
      </c>
      <c r="BI55" s="2">
        <f t="shared" si="51"/>
        <v>116.63053214570628</v>
      </c>
      <c r="BJ55" s="2">
        <f t="shared" si="51"/>
        <v>116.0741186218165</v>
      </c>
      <c r="BK55" s="2">
        <f t="shared" si="51"/>
        <v>116.553417822882</v>
      </c>
      <c r="BL55" s="2">
        <f t="shared" si="51"/>
        <v>118.21827330967881</v>
      </c>
      <c r="BM55" s="2">
        <f t="shared" si="51"/>
        <v>118.27123012909179</v>
      </c>
      <c r="BO55" s="2">
        <f t="shared" si="10"/>
        <v>118.947</v>
      </c>
      <c r="BP55" s="2">
        <f t="shared" si="11"/>
        <v>118.298</v>
      </c>
      <c r="BQ55" s="2">
        <f t="shared" si="12"/>
        <v>119.604</v>
      </c>
      <c r="BR55" s="2">
        <f t="shared" si="13"/>
        <v>116.18899999999999</v>
      </c>
      <c r="BS55" s="2">
        <f t="shared" si="14"/>
        <v>115.788</v>
      </c>
      <c r="BT55" s="2">
        <f t="shared" si="15"/>
        <v>115.01900000000001</v>
      </c>
      <c r="BU55" s="2">
        <f t="shared" si="16"/>
        <v>116.849</v>
      </c>
      <c r="BV55" s="2">
        <f t="shared" si="17"/>
        <v>114.69799999999999</v>
      </c>
      <c r="BW55" s="2">
        <f t="shared" si="18"/>
        <v>112.849</v>
      </c>
      <c r="BX55" s="2">
        <f t="shared" si="19"/>
        <v>113.849</v>
      </c>
      <c r="BY55" s="2">
        <f t="shared" si="20"/>
        <v>114.321</v>
      </c>
      <c r="BZ55" s="2">
        <f t="shared" si="21"/>
        <v>114.113</v>
      </c>
      <c r="CA55" s="2">
        <f t="shared" si="22"/>
        <v>115.30200000000001</v>
      </c>
      <c r="CB55" s="2">
        <f t="shared" si="23"/>
        <v>117.962</v>
      </c>
      <c r="CC55" s="2">
        <f t="shared" si="24"/>
        <v>117.491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120.59559995623157</v>
      </c>
      <c r="DL55" s="2">
        <f t="shared" si="61"/>
        <v>120.62710212570569</v>
      </c>
      <c r="DM55" s="2">
        <f t="shared" si="61"/>
        <v>120.38237348178134</v>
      </c>
      <c r="DN55" s="2">
        <f t="shared" si="61"/>
        <v>118.03477692307693</v>
      </c>
      <c r="DO55" s="2">
        <f t="shared" si="61"/>
        <v>117.14568103731261</v>
      </c>
      <c r="DP55" s="2">
        <f t="shared" si="61"/>
        <v>116.40292811029653</v>
      </c>
      <c r="DQ55" s="2">
        <f t="shared" si="61"/>
        <v>117.90215027885026</v>
      </c>
      <c r="DR55" s="2">
        <f t="shared" si="61"/>
        <v>116.05704268554271</v>
      </c>
      <c r="DS55" s="2">
        <f t="shared" si="61"/>
        <v>114.54442212885152</v>
      </c>
      <c r="DT55" s="2">
        <f t="shared" si="61"/>
        <v>115.15005926979612</v>
      </c>
      <c r="DU55" s="2">
        <f t="shared" si="61"/>
        <v>115.93886074646072</v>
      </c>
      <c r="DV55" s="2">
        <f t="shared" si="61"/>
        <v>115.77585994371479</v>
      </c>
      <c r="DW55" s="2">
        <f t="shared" si="61"/>
        <v>116.52219179706022</v>
      </c>
      <c r="DX55" s="2">
        <f t="shared" si="61"/>
        <v>118.56917546791446</v>
      </c>
      <c r="DY55" s="2">
        <f t="shared" si="61"/>
        <v>118.36208320355948</v>
      </c>
      <c r="EA55" s="2">
        <f t="shared" si="62"/>
        <v>119.55790426292896</v>
      </c>
      <c r="EB55" s="2">
        <f t="shared" si="62"/>
        <v>118.3718494771025</v>
      </c>
      <c r="EC55" s="2">
        <f t="shared" si="62"/>
        <v>121.04948673901691</v>
      </c>
      <c r="ED55" s="2">
        <f t="shared" si="62"/>
        <v>118.56367205428748</v>
      </c>
      <c r="EE55" s="2">
        <f t="shared" si="62"/>
        <v>119.82620787690647</v>
      </c>
      <c r="EF55" s="2">
        <f t="shared" si="62"/>
        <v>115.73483874151758</v>
      </c>
      <c r="EG55" s="2">
        <f t="shared" si="62"/>
        <v>114.45226033462035</v>
      </c>
      <c r="EH55" s="2">
        <f t="shared" si="62"/>
        <v>113.02137937158469</v>
      </c>
      <c r="EI55" s="2">
        <f t="shared" si="62"/>
        <v>111.42745268141674</v>
      </c>
      <c r="EJ55" s="2">
        <f t="shared" si="62"/>
        <v>113.24699310551557</v>
      </c>
      <c r="EK55" s="2">
        <f t="shared" si="62"/>
        <v>120.39518006761516</v>
      </c>
      <c r="EL55" s="2">
        <f t="shared" si="62"/>
        <v>117.48212984290012</v>
      </c>
      <c r="EM55" s="2">
        <f t="shared" si="62"/>
        <v>116.72249045226128</v>
      </c>
      <c r="EN55" s="2">
        <f t="shared" si="62"/>
        <v>115.92550471245116</v>
      </c>
      <c r="EO55" s="2">
        <f t="shared" si="62"/>
        <v>117.6174540418003</v>
      </c>
      <c r="EQ55" s="2">
        <f t="shared" si="63"/>
        <v>117.54193280704207</v>
      </c>
      <c r="ER55" s="2">
        <f t="shared" si="63"/>
        <v>116.71614731534139</v>
      </c>
      <c r="ES55" s="2">
        <f t="shared" si="63"/>
        <v>118.90047487092694</v>
      </c>
      <c r="ET55" s="2">
        <f t="shared" si="63"/>
        <v>118.22190736697915</v>
      </c>
      <c r="EU55" s="2">
        <f t="shared" si="63"/>
        <v>117.86256458048756</v>
      </c>
      <c r="EV55" s="2">
        <f t="shared" si="63"/>
        <v>114.1825052262364</v>
      </c>
      <c r="EW55" s="2">
        <f t="shared" si="63"/>
        <v>113.45287906274933</v>
      </c>
      <c r="EX55" s="2">
        <f t="shared" si="63"/>
        <v>111.32604537490123</v>
      </c>
      <c r="EY55" s="2">
        <f t="shared" si="63"/>
        <v>111.6784448462507</v>
      </c>
      <c r="EZ55" s="2">
        <f t="shared" si="63"/>
        <v>112.66249115591678</v>
      </c>
      <c r="FA55" s="2">
        <f t="shared" si="63"/>
        <v>117.62699959482848</v>
      </c>
      <c r="FB55" s="2">
        <f t="shared" si="63"/>
        <v>116.459539658113</v>
      </c>
      <c r="FC55" s="2">
        <f t="shared" si="63"/>
        <v>116.32055792106918</v>
      </c>
      <c r="FD55" s="2">
        <f t="shared" si="63"/>
        <v>114.54318988458294</v>
      </c>
      <c r="FE55" s="2">
        <f t="shared" si="63"/>
        <v>119.22362444458514</v>
      </c>
      <c r="FG55" s="2">
        <f t="shared" si="64"/>
        <v>0.15125161936119511</v>
      </c>
      <c r="FH55" s="2">
        <f t="shared" si="64"/>
        <v>0.17589279693917784</v>
      </c>
      <c r="FI55" s="2">
        <f t="shared" si="64"/>
        <v>0.16926663266473946</v>
      </c>
      <c r="FJ55" s="2">
        <f t="shared" si="64"/>
        <v>0.16948037619860956</v>
      </c>
      <c r="FK55" s="2">
        <f t="shared" si="64"/>
        <v>0.16772512680380552</v>
      </c>
      <c r="FL55" s="2">
        <f t="shared" si="64"/>
        <v>0.15565861177237753</v>
      </c>
      <c r="FM55" s="2">
        <f t="shared" si="64"/>
        <v>0.15522433227513163</v>
      </c>
      <c r="FN55" s="2">
        <f t="shared" si="64"/>
        <v>0.14599614203319211</v>
      </c>
      <c r="FO55" s="2">
        <f t="shared" si="64"/>
        <v>0.14936093095216013</v>
      </c>
      <c r="FP55" s="2">
        <f t="shared" si="64"/>
        <v>0.16030831881116109</v>
      </c>
      <c r="FQ55" s="2">
        <f t="shared" si="64"/>
        <v>0.15523617696812514</v>
      </c>
      <c r="FR55" s="2">
        <f t="shared" si="64"/>
        <v>0.17482432992810981</v>
      </c>
      <c r="FS55" s="2">
        <f t="shared" si="64"/>
        <v>0.15595899952999784</v>
      </c>
      <c r="FT55" s="2">
        <f t="shared" si="64"/>
        <v>0.13272121123007313</v>
      </c>
      <c r="FU55" s="2">
        <f t="shared" si="64"/>
        <v>0.12205880495700219</v>
      </c>
      <c r="FW55" s="2">
        <f t="shared" si="53"/>
        <v>2.8812320770743044E-5</v>
      </c>
      <c r="FX55" s="2">
        <f t="shared" si="53"/>
        <v>3.3572485323047947E-5</v>
      </c>
      <c r="FY55" s="2">
        <f t="shared" si="53"/>
        <v>3.3359555435211907E-5</v>
      </c>
      <c r="FZ55" s="2">
        <f t="shared" si="53"/>
        <v>3.2621393825918571E-5</v>
      </c>
      <c r="GA55" s="2">
        <f t="shared" si="53"/>
        <v>3.2099858362793467E-5</v>
      </c>
      <c r="GB55" s="2">
        <f t="shared" si="53"/>
        <v>3.2442472439295813E-5</v>
      </c>
      <c r="GC55" s="2">
        <f t="shared" si="53"/>
        <v>3.6086822708043536E-5</v>
      </c>
      <c r="GD55" s="2">
        <f t="shared" si="53"/>
        <v>3.5356236500274048E-5</v>
      </c>
      <c r="GE55" s="2">
        <f t="shared" si="53"/>
        <v>4.38340560582725E-5</v>
      </c>
      <c r="GF55" s="2">
        <f t="shared" si="53"/>
        <v>4.3157616383106678E-5</v>
      </c>
      <c r="GG55" s="2">
        <f t="shared" si="53"/>
        <v>3.9945198925149253E-5</v>
      </c>
      <c r="GH55" s="2">
        <f t="shared" si="53"/>
        <v>3.7956260933545855E-5</v>
      </c>
      <c r="GI55" s="2">
        <f t="shared" si="53"/>
        <v>3.0731651742048833E-5</v>
      </c>
      <c r="GJ55" s="2">
        <f t="shared" si="53"/>
        <v>2.240696288834928E-5</v>
      </c>
      <c r="GK55" s="2">
        <f t="shared" si="53"/>
        <v>2.2084302333801688E-5</v>
      </c>
      <c r="GM55" s="86">
        <f t="shared" si="54"/>
        <v>1.8441150361292071E-7</v>
      </c>
      <c r="GN55" s="86">
        <f t="shared" si="54"/>
        <v>2.735166706151113E-6</v>
      </c>
      <c r="GO55" s="86">
        <f t="shared" si="54"/>
        <v>1.1321856082319085E-6</v>
      </c>
      <c r="GP55" s="86">
        <f t="shared" si="54"/>
        <v>1.0654575111569695E-6</v>
      </c>
      <c r="GQ55" s="86">
        <f t="shared" si="54"/>
        <v>6.9242711146543329E-7</v>
      </c>
      <c r="GR55" s="86">
        <f t="shared" si="54"/>
        <v>3.2580472977521225E-7</v>
      </c>
      <c r="GS55" s="86">
        <f t="shared" si="54"/>
        <v>1.4688492289153819E-7</v>
      </c>
      <c r="GT55" s="86">
        <f t="shared" si="54"/>
        <v>8.4096379988176561E-8</v>
      </c>
      <c r="GU55" s="86">
        <f t="shared" si="54"/>
        <v>6.1106400927444538E-8</v>
      </c>
      <c r="GV55" s="86">
        <f t="shared" si="54"/>
        <v>2.5241118063811435E-7</v>
      </c>
      <c r="GW55" s="86">
        <f t="shared" si="54"/>
        <v>1.6210564930124113E-7</v>
      </c>
      <c r="GX55" s="86">
        <f t="shared" si="54"/>
        <v>1.4899618288209796E-6</v>
      </c>
      <c r="GY55" s="86">
        <f t="shared" si="54"/>
        <v>2.1288802975619112E-7</v>
      </c>
      <c r="GZ55" s="86">
        <f t="shared" si="54"/>
        <v>5.748310639693515E-9</v>
      </c>
      <c r="HA55" s="86">
        <f t="shared" si="54"/>
        <v>2.2144261446685217E-10</v>
      </c>
      <c r="HC55" s="86">
        <f t="shared" si="58"/>
        <v>8.224662141136433E-19</v>
      </c>
      <c r="HD55" s="86">
        <f t="shared" si="58"/>
        <v>8.191597315620171E-17</v>
      </c>
      <c r="HE55" s="86">
        <f t="shared" si="58"/>
        <v>8.4141752341740948E-19</v>
      </c>
      <c r="HF55" s="86">
        <f t="shared" si="58"/>
        <v>3.417782220274061E-19</v>
      </c>
      <c r="HG55" s="86">
        <f t="shared" si="58"/>
        <v>5.9131587366020222E-20</v>
      </c>
      <c r="HH55" s="86">
        <f t="shared" si="58"/>
        <v>7.9635004744683233E-21</v>
      </c>
      <c r="HI55" s="86">
        <f t="shared" si="58"/>
        <v>1.8522945715926556E-21</v>
      </c>
      <c r="HJ55" s="86">
        <f t="shared" si="58"/>
        <v>3.4408852283279774E-20</v>
      </c>
      <c r="HK55" s="86">
        <f t="shared" si="58"/>
        <v>6.9316046456028597E-22</v>
      </c>
      <c r="HL55" s="86">
        <f t="shared" si="58"/>
        <v>1.8345152532894275E-21</v>
      </c>
      <c r="HM55" s="86">
        <f t="shared" si="58"/>
        <v>3.4028344909215708E-21</v>
      </c>
      <c r="HN55" s="86">
        <f t="shared" si="58"/>
        <v>6.4074714251523193E-20</v>
      </c>
      <c r="HO55" s="86">
        <f t="shared" si="58"/>
        <v>1.7579965254689149E-21</v>
      </c>
      <c r="HP55" s="86">
        <f t="shared" si="58"/>
        <v>2.4863297547685915E-23</v>
      </c>
      <c r="HQ55" s="86">
        <f t="shared" si="58"/>
        <v>1.4068863689127232E-28</v>
      </c>
      <c r="HS55" s="86">
        <f t="shared" si="55"/>
        <v>9.3694248415752942E-63</v>
      </c>
      <c r="HT55" s="86">
        <f t="shared" si="55"/>
        <v>4.1318080771118326E-55</v>
      </c>
      <c r="HU55" s="86">
        <f t="shared" si="55"/>
        <v>1.0780681732098621E-62</v>
      </c>
      <c r="HV55" s="86">
        <f t="shared" si="55"/>
        <v>2.4656017676529816E-64</v>
      </c>
      <c r="HW55" s="86">
        <f t="shared" si="55"/>
        <v>7.3260453344905663E-67</v>
      </c>
      <c r="HX55" s="86">
        <f t="shared" si="55"/>
        <v>1.2100578852671252E-69</v>
      </c>
      <c r="HY55" s="86">
        <f t="shared" si="55"/>
        <v>1.3827928731726046E-72</v>
      </c>
      <c r="HZ55" s="86">
        <f t="shared" si="55"/>
        <v>1.2405692447055828E-66</v>
      </c>
      <c r="IA55" s="86">
        <f t="shared" si="55"/>
        <v>2.6037988967044832E-73</v>
      </c>
      <c r="IB55" s="86">
        <f t="shared" si="55"/>
        <v>1.2148392052414634E-71</v>
      </c>
      <c r="IC55" s="86">
        <f t="shared" si="55"/>
        <v>1.7674153862330602E-70</v>
      </c>
      <c r="ID55" s="86">
        <f t="shared" si="55"/>
        <v>4.4251336467781929E-67</v>
      </c>
      <c r="IE55" s="86">
        <f t="shared" si="55"/>
        <v>7.2375104124214722E-73</v>
      </c>
      <c r="IF55" s="86">
        <f t="shared" si="55"/>
        <v>7.3483500283735422E-69</v>
      </c>
      <c r="IG55" s="86">
        <f t="shared" si="55"/>
        <v>1.8652064073315619E-51</v>
      </c>
      <c r="II55" s="86">
        <f t="shared" si="56"/>
        <v>1.0662395602963414E-260</v>
      </c>
      <c r="IJ55" s="86">
        <f t="shared" si="56"/>
        <v>1.3978448395328822E-226</v>
      </c>
      <c r="IK55" s="86">
        <f t="shared" si="56"/>
        <v>1.6074025415005381E-258</v>
      </c>
      <c r="IL55" s="86">
        <f t="shared" si="56"/>
        <v>1.8882867167772103E-265</v>
      </c>
      <c r="IM55" s="86">
        <f t="shared" si="56"/>
        <v>3.9936585920432403E-282</v>
      </c>
      <c r="IN55" s="86">
        <f t="shared" si="56"/>
        <v>6.8743099535480491E-288</v>
      </c>
      <c r="IO55" s="86">
        <f t="shared" si="56"/>
        <v>8.4816476685609182E-303</v>
      </c>
      <c r="IP55" s="86">
        <f t="shared" si="56"/>
        <v>1.9199709256311628E-277</v>
      </c>
      <c r="IQ55" s="86">
        <f t="shared" si="56"/>
        <v>2.27380260248523E-304</v>
      </c>
      <c r="IR55" s="86">
        <f t="shared" si="56"/>
        <v>3.2228936735558789E-300</v>
      </c>
      <c r="IS55" s="86">
        <f t="shared" si="56"/>
        <v>1.6151067059357014E-296</v>
      </c>
      <c r="IT55" s="86">
        <f t="shared" si="56"/>
        <v>7.6016081400781777E-281</v>
      </c>
      <c r="IU55" s="86">
        <f t="shared" si="56"/>
        <v>1.2145354598200945E-304</v>
      </c>
      <c r="IV55" s="86">
        <f t="shared" si="56"/>
        <v>5.363380015828074E-194</v>
      </c>
      <c r="IW55" s="86">
        <f t="shared" si="56"/>
        <v>1.6326335970685995E-159</v>
      </c>
      <c r="IY55" s="86">
        <f t="shared" si="57"/>
        <v>1.8441150361374318E-7</v>
      </c>
      <c r="IZ55" s="86">
        <f t="shared" si="57"/>
        <v>2.7351667062330292E-6</v>
      </c>
      <c r="JA55" s="86">
        <f t="shared" si="57"/>
        <v>1.1321856082327499E-6</v>
      </c>
      <c r="JB55" s="86">
        <f t="shared" si="57"/>
        <v>1.0654575111573113E-6</v>
      </c>
      <c r="JC55" s="86">
        <f t="shared" si="57"/>
        <v>6.9242711146549237E-7</v>
      </c>
      <c r="JD55" s="86">
        <f t="shared" si="57"/>
        <v>3.2580472977522019E-7</v>
      </c>
      <c r="JE55" s="86">
        <f t="shared" si="57"/>
        <v>1.4688492289154004E-7</v>
      </c>
      <c r="JF55" s="86">
        <f t="shared" si="57"/>
        <v>8.4096379988210972E-8</v>
      </c>
      <c r="JG55" s="86">
        <f t="shared" si="57"/>
        <v>6.1106400927445226E-8</v>
      </c>
      <c r="JH55" s="86">
        <f t="shared" si="57"/>
        <v>2.524111806381162E-7</v>
      </c>
      <c r="JI55" s="86">
        <f t="shared" si="57"/>
        <v>1.6210564930124455E-7</v>
      </c>
      <c r="JJ55" s="86">
        <f t="shared" si="57"/>
        <v>1.4899618288210438E-6</v>
      </c>
      <c r="JK55" s="86">
        <f t="shared" si="57"/>
        <v>2.1288802975619287E-7</v>
      </c>
      <c r="JL55" s="86">
        <f t="shared" si="57"/>
        <v>5.7483106396935399E-9</v>
      </c>
      <c r="JM55" s="86">
        <f t="shared" si="57"/>
        <v>2.2144261446685217E-10</v>
      </c>
    </row>
    <row r="56" spans="2:273" x14ac:dyDescent="0.25">
      <c r="B56" s="2">
        <v>29</v>
      </c>
      <c r="C56" s="37">
        <v>119.474</v>
      </c>
      <c r="D56" s="37">
        <v>118.842</v>
      </c>
      <c r="E56" s="37">
        <v>119.226</v>
      </c>
      <c r="F56" s="37">
        <v>116.887</v>
      </c>
      <c r="G56" s="37">
        <v>115.327</v>
      </c>
      <c r="H56" s="37">
        <v>114.943</v>
      </c>
      <c r="I56" s="37">
        <v>116.566</v>
      </c>
      <c r="J56" s="37">
        <v>114.642</v>
      </c>
      <c r="K56" s="37">
        <v>112.887</v>
      </c>
      <c r="L56" s="37">
        <v>114.038</v>
      </c>
      <c r="M56" s="37">
        <v>114.113</v>
      </c>
      <c r="N56" s="37">
        <v>114.566</v>
      </c>
      <c r="O56" s="37">
        <v>116.47199999999999</v>
      </c>
      <c r="P56" s="37">
        <v>118.547</v>
      </c>
      <c r="Q56" s="37">
        <v>118.30200000000001</v>
      </c>
      <c r="S56" s="4">
        <f t="shared" si="59"/>
        <v>120.40724478538354</v>
      </c>
      <c r="T56" s="4">
        <f t="shared" si="59"/>
        <v>120.16311820738758</v>
      </c>
      <c r="U56" s="4">
        <f t="shared" si="59"/>
        <v>120.49030754877238</v>
      </c>
      <c r="V56" s="4">
        <f t="shared" si="59"/>
        <v>118.10774984740119</v>
      </c>
      <c r="W56" s="4">
        <f t="shared" si="59"/>
        <v>117.58327877865824</v>
      </c>
      <c r="X56" s="4">
        <f t="shared" si="59"/>
        <v>116.24663532383616</v>
      </c>
      <c r="Y56" s="4">
        <f t="shared" si="59"/>
        <v>117.28236012093944</v>
      </c>
      <c r="Z56" s="4">
        <f t="shared" si="59"/>
        <v>115.56471036137182</v>
      </c>
      <c r="AA56" s="4">
        <f t="shared" si="59"/>
        <v>114.04028719997702</v>
      </c>
      <c r="AB56" s="4">
        <f t="shared" si="59"/>
        <v>114.80252350260513</v>
      </c>
      <c r="AC56" s="4">
        <f t="shared" si="59"/>
        <v>116.66754687077791</v>
      </c>
      <c r="AD56" s="4">
        <f t="shared" si="59"/>
        <v>116.01238974441245</v>
      </c>
      <c r="AE56" s="4">
        <f t="shared" si="59"/>
        <v>116.55937120454715</v>
      </c>
      <c r="AF56" s="4">
        <f t="shared" si="59"/>
        <v>118.04548456593346</v>
      </c>
      <c r="AG56" s="4">
        <f t="shared" si="59"/>
        <v>118.17218366502624</v>
      </c>
      <c r="AI56" s="4">
        <f t="shared" si="60"/>
        <v>-0.93324478538353617</v>
      </c>
      <c r="AJ56" s="4">
        <f t="shared" si="60"/>
        <v>-1.3211182073875847</v>
      </c>
      <c r="AK56" s="4">
        <f t="shared" si="60"/>
        <v>-1.2643075487723792</v>
      </c>
      <c r="AL56" s="4">
        <f t="shared" si="60"/>
        <v>-1.2207498474011942</v>
      </c>
      <c r="AM56" s="4">
        <f t="shared" si="60"/>
        <v>-2.2562787786582419</v>
      </c>
      <c r="AN56" s="4">
        <f t="shared" si="60"/>
        <v>-1.3036353238361613</v>
      </c>
      <c r="AO56" s="4">
        <f t="shared" si="60"/>
        <v>-0.71636012093944146</v>
      </c>
      <c r="AP56" s="4">
        <f t="shared" si="60"/>
        <v>-0.92271036137182705</v>
      </c>
      <c r="AQ56" s="4">
        <f t="shared" si="60"/>
        <v>-1.1532871999770151</v>
      </c>
      <c r="AR56" s="4">
        <f t="shared" si="60"/>
        <v>-0.76452350260512958</v>
      </c>
      <c r="AS56" s="4">
        <f t="shared" si="60"/>
        <v>-2.5545468707779122</v>
      </c>
      <c r="AT56" s="4">
        <f t="shared" si="60"/>
        <v>-1.4463897444124427</v>
      </c>
      <c r="AU56" s="4">
        <f t="shared" si="60"/>
        <v>-8.7371204547153525E-2</v>
      </c>
      <c r="AV56" s="4">
        <f t="shared" si="60"/>
        <v>0.50151543406653332</v>
      </c>
      <c r="AW56" s="4">
        <f t="shared" si="60"/>
        <v>0.12981633497376777</v>
      </c>
      <c r="AY56" s="2">
        <f t="shared" si="51"/>
        <v>120.40686135752841</v>
      </c>
      <c r="AZ56" s="2">
        <f t="shared" si="51"/>
        <v>120.15883383280101</v>
      </c>
      <c r="BA56" s="2">
        <f t="shared" si="51"/>
        <v>120.48821042704078</v>
      </c>
      <c r="BB56" s="2">
        <f t="shared" si="51"/>
        <v>118.10577633175002</v>
      </c>
      <c r="BC56" s="2">
        <f t="shared" si="51"/>
        <v>117.58195468750777</v>
      </c>
      <c r="BD56" s="2">
        <f t="shared" si="51"/>
        <v>116.24598018736785</v>
      </c>
      <c r="BE56" s="2">
        <f t="shared" si="51"/>
        <v>117.28203131577044</v>
      </c>
      <c r="BF56" s="2">
        <f t="shared" si="51"/>
        <v>115.56451700796718</v>
      </c>
      <c r="BG56" s="2">
        <f t="shared" si="51"/>
        <v>114.04013793778856</v>
      </c>
      <c r="BH56" s="2">
        <f t="shared" si="51"/>
        <v>114.80199570549553</v>
      </c>
      <c r="BI56" s="2">
        <f t="shared" si="51"/>
        <v>116.66720723235962</v>
      </c>
      <c r="BJ56" s="2">
        <f t="shared" si="51"/>
        <v>116.00987393528686</v>
      </c>
      <c r="BK56" s="2">
        <f t="shared" si="51"/>
        <v>116.55892677622006</v>
      </c>
      <c r="BL56" s="2">
        <f t="shared" si="51"/>
        <v>118.04546785207836</v>
      </c>
      <c r="BM56" s="2">
        <f t="shared" si="51"/>
        <v>118.17218303876025</v>
      </c>
      <c r="BO56" s="2">
        <f t="shared" si="10"/>
        <v>119.474</v>
      </c>
      <c r="BP56" s="2">
        <f t="shared" si="11"/>
        <v>118.842</v>
      </c>
      <c r="BQ56" s="2">
        <f t="shared" si="12"/>
        <v>119.226</v>
      </c>
      <c r="BR56" s="2">
        <f t="shared" si="13"/>
        <v>116.887</v>
      </c>
      <c r="BS56" s="2">
        <f t="shared" si="14"/>
        <v>115.327</v>
      </c>
      <c r="BT56" s="2">
        <f t="shared" si="15"/>
        <v>114.943</v>
      </c>
      <c r="BU56" s="2">
        <f t="shared" si="16"/>
        <v>116.566</v>
      </c>
      <c r="BV56" s="2">
        <f t="shared" si="17"/>
        <v>114.642</v>
      </c>
      <c r="BW56" s="2">
        <f t="shared" si="18"/>
        <v>112.887</v>
      </c>
      <c r="BX56" s="2">
        <f t="shared" si="19"/>
        <v>114.038</v>
      </c>
      <c r="BY56" s="2">
        <f t="shared" si="20"/>
        <v>114.113</v>
      </c>
      <c r="BZ56" s="2">
        <f t="shared" si="21"/>
        <v>114.566</v>
      </c>
      <c r="CA56" s="2">
        <f t="shared" si="22"/>
        <v>116.47199999999999</v>
      </c>
      <c r="CB56" s="2">
        <f t="shared" si="23"/>
        <v>118.547</v>
      </c>
      <c r="CC56" s="2">
        <f t="shared" si="24"/>
        <v>118.30200000000001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120.60485250027358</v>
      </c>
      <c r="DL56" s="2">
        <f t="shared" si="61"/>
        <v>120.61394492612705</v>
      </c>
      <c r="DM56" s="2">
        <f t="shared" si="61"/>
        <v>120.40357489878539</v>
      </c>
      <c r="DN56" s="2">
        <f t="shared" si="61"/>
        <v>118.03929230769232</v>
      </c>
      <c r="DO56" s="2">
        <f t="shared" si="61"/>
        <v>117.12865871539556</v>
      </c>
      <c r="DP56" s="2">
        <f t="shared" si="61"/>
        <v>116.38293281540651</v>
      </c>
      <c r="DQ56" s="2">
        <f t="shared" si="61"/>
        <v>117.88350639210637</v>
      </c>
      <c r="DR56" s="2">
        <f t="shared" si="61"/>
        <v>116.06973509223512</v>
      </c>
      <c r="DS56" s="2">
        <f t="shared" si="61"/>
        <v>114.56494285714284</v>
      </c>
      <c r="DT56" s="2">
        <f t="shared" si="61"/>
        <v>115.15428070175439</v>
      </c>
      <c r="DU56" s="2">
        <f t="shared" si="61"/>
        <v>115.95908223938221</v>
      </c>
      <c r="DV56" s="2">
        <f t="shared" si="61"/>
        <v>115.71019849906187</v>
      </c>
      <c r="DW56" s="2">
        <f t="shared" si="61"/>
        <v>116.55897818871503</v>
      </c>
      <c r="DX56" s="2">
        <f t="shared" si="61"/>
        <v>118.42611697860966</v>
      </c>
      <c r="DY56" s="2">
        <f t="shared" si="61"/>
        <v>118.27806807563957</v>
      </c>
      <c r="EA56" s="2">
        <f t="shared" si="62"/>
        <v>119.39397699371678</v>
      </c>
      <c r="EB56" s="2">
        <f t="shared" si="62"/>
        <v>118.21444885381567</v>
      </c>
      <c r="EC56" s="2">
        <f t="shared" si="62"/>
        <v>120.86746393128665</v>
      </c>
      <c r="ED56" s="2">
        <f t="shared" si="62"/>
        <v>118.40297316471315</v>
      </c>
      <c r="EE56" s="2">
        <f t="shared" si="62"/>
        <v>119.63373220677555</v>
      </c>
      <c r="EF56" s="2">
        <f t="shared" si="62"/>
        <v>115.56879481801357</v>
      </c>
      <c r="EG56" s="2">
        <f t="shared" si="62"/>
        <v>114.29688660660662</v>
      </c>
      <c r="EH56" s="2">
        <f t="shared" si="62"/>
        <v>112.86968838797813</v>
      </c>
      <c r="EI56" s="2">
        <f t="shared" si="62"/>
        <v>111.31418752010684</v>
      </c>
      <c r="EJ56" s="2">
        <f t="shared" si="62"/>
        <v>113.11925479616305</v>
      </c>
      <c r="EK56" s="2">
        <f t="shared" si="62"/>
        <v>120.18232942667981</v>
      </c>
      <c r="EL56" s="2">
        <f t="shared" si="62"/>
        <v>117.30011440639339</v>
      </c>
      <c r="EM56" s="2">
        <f t="shared" si="62"/>
        <v>116.55875236180903</v>
      </c>
      <c r="EN56" s="2">
        <f t="shared" si="62"/>
        <v>115.77717800111671</v>
      </c>
      <c r="EO56" s="2">
        <f t="shared" si="62"/>
        <v>117.47729934756167</v>
      </c>
      <c r="EQ56" s="2">
        <f t="shared" si="63"/>
        <v>117.40466958921338</v>
      </c>
      <c r="ER56" s="2">
        <f t="shared" si="63"/>
        <v>116.58085609349335</v>
      </c>
      <c r="ES56" s="2">
        <f t="shared" si="63"/>
        <v>118.74722246135947</v>
      </c>
      <c r="ET56" s="2">
        <f t="shared" si="63"/>
        <v>118.065792406147</v>
      </c>
      <c r="EU56" s="2">
        <f t="shared" si="63"/>
        <v>117.69652443164749</v>
      </c>
      <c r="EV56" s="2">
        <f t="shared" si="63"/>
        <v>114.03731346895826</v>
      </c>
      <c r="EW56" s="2">
        <f t="shared" si="63"/>
        <v>113.31101075306117</v>
      </c>
      <c r="EX56" s="2">
        <f t="shared" si="63"/>
        <v>111.19716500365649</v>
      </c>
      <c r="EY56" s="2">
        <f t="shared" si="63"/>
        <v>111.56173144398491</v>
      </c>
      <c r="EZ56" s="2">
        <f t="shared" si="63"/>
        <v>112.54259003905834</v>
      </c>
      <c r="FA56" s="2">
        <f t="shared" si="63"/>
        <v>117.45122958770234</v>
      </c>
      <c r="FB56" s="2">
        <f t="shared" si="63"/>
        <v>116.29131739964471</v>
      </c>
      <c r="FC56" s="2">
        <f t="shared" si="63"/>
        <v>116.16205602302146</v>
      </c>
      <c r="FD56" s="2">
        <f t="shared" si="63"/>
        <v>114.41244708746473</v>
      </c>
      <c r="FE56" s="2">
        <f t="shared" si="63"/>
        <v>119.06083526718457</v>
      </c>
      <c r="FG56" s="2">
        <f t="shared" si="64"/>
        <v>0.16345883246166704</v>
      </c>
      <c r="FH56" s="2">
        <f t="shared" si="64"/>
        <v>0.18964438565870473</v>
      </c>
      <c r="FI56" s="2">
        <f t="shared" si="64"/>
        <v>0.18261497107373922</v>
      </c>
      <c r="FJ56" s="2">
        <f t="shared" si="64"/>
        <v>0.18284186048179107</v>
      </c>
      <c r="FK56" s="2">
        <f t="shared" si="64"/>
        <v>0.18097838525122042</v>
      </c>
      <c r="FL56" s="2">
        <f t="shared" si="64"/>
        <v>0.16815103837791273</v>
      </c>
      <c r="FM56" s="2">
        <f t="shared" si="64"/>
        <v>0.16768882761397791</v>
      </c>
      <c r="FN56" s="2">
        <f t="shared" si="64"/>
        <v>0.15785808517430755</v>
      </c>
      <c r="FO56" s="2">
        <f t="shared" si="64"/>
        <v>0.16144457598816472</v>
      </c>
      <c r="FP56" s="2">
        <f t="shared" si="64"/>
        <v>0.17309740717768632</v>
      </c>
      <c r="FQ56" s="2">
        <f t="shared" si="64"/>
        <v>0.16770143462044879</v>
      </c>
      <c r="FR56" s="2">
        <f t="shared" si="64"/>
        <v>0.18851149234835241</v>
      </c>
      <c r="FS56" s="2">
        <f t="shared" si="64"/>
        <v>0.16847072365115467</v>
      </c>
      <c r="FT56" s="2">
        <f t="shared" si="64"/>
        <v>0.14368605698742379</v>
      </c>
      <c r="FU56" s="2">
        <f t="shared" si="64"/>
        <v>0.13227712114140749</v>
      </c>
      <c r="FW56" s="2">
        <f t="shared" si="53"/>
        <v>3.1591993687219554E-5</v>
      </c>
      <c r="FX56" s="2">
        <f t="shared" si="53"/>
        <v>3.6811378914530771E-5</v>
      </c>
      <c r="FY56" s="2">
        <f t="shared" si="53"/>
        <v>3.6577907442851735E-5</v>
      </c>
      <c r="FZ56" s="2">
        <f t="shared" si="53"/>
        <v>3.5768534485283859E-5</v>
      </c>
      <c r="GA56" s="2">
        <f t="shared" si="53"/>
        <v>3.5196685792189001E-5</v>
      </c>
      <c r="GB56" s="2">
        <f t="shared" si="53"/>
        <v>3.5572352317513641E-5</v>
      </c>
      <c r="GC56" s="2">
        <f t="shared" si="53"/>
        <v>3.9568276506876984E-5</v>
      </c>
      <c r="GD56" s="2">
        <f t="shared" si="53"/>
        <v>3.8767210181172159E-5</v>
      </c>
      <c r="GE56" s="2">
        <f t="shared" si="53"/>
        <v>4.8062883457006202E-5</v>
      </c>
      <c r="GF56" s="2">
        <f t="shared" si="53"/>
        <v>4.7321188327092382E-5</v>
      </c>
      <c r="GG56" s="2">
        <f t="shared" si="53"/>
        <v>4.3798870868155533E-5</v>
      </c>
      <c r="GH56" s="2">
        <f t="shared" si="53"/>
        <v>4.1618060117433086E-5</v>
      </c>
      <c r="GI56" s="2">
        <f t="shared" si="53"/>
        <v>3.3696486158753829E-5</v>
      </c>
      <c r="GJ56" s="2">
        <f t="shared" si="53"/>
        <v>2.4568693136672481E-5</v>
      </c>
      <c r="GK56" s="2">
        <f t="shared" si="53"/>
        <v>2.4214904392473108E-5</v>
      </c>
      <c r="GM56" s="86">
        <f t="shared" si="54"/>
        <v>3.9895527221148604E-7</v>
      </c>
      <c r="GN56" s="86">
        <f t="shared" si="54"/>
        <v>5.1354284370032845E-6</v>
      </c>
      <c r="GO56" s="86">
        <f t="shared" si="54"/>
        <v>2.2440747096467997E-6</v>
      </c>
      <c r="GP56" s="86">
        <f t="shared" si="54"/>
        <v>2.1238132441237787E-6</v>
      </c>
      <c r="GQ56" s="86">
        <f t="shared" si="54"/>
        <v>1.422477270031875E-6</v>
      </c>
      <c r="GR56" s="86">
        <f t="shared" si="54"/>
        <v>6.8410765854008195E-7</v>
      </c>
      <c r="GS56" s="86">
        <f t="shared" si="54"/>
        <v>3.2805544115367239E-7</v>
      </c>
      <c r="GT56" s="86">
        <f t="shared" si="54"/>
        <v>1.8977889480653091E-7</v>
      </c>
      <c r="GU56" s="86">
        <f t="shared" si="54"/>
        <v>1.4314036497523593E-7</v>
      </c>
      <c r="GV56" s="86">
        <f t="shared" si="54"/>
        <v>5.4946701481547692E-7</v>
      </c>
      <c r="GW56" s="86">
        <f t="shared" si="54"/>
        <v>3.5923470538178791E-7</v>
      </c>
      <c r="GX56" s="86">
        <f t="shared" si="54"/>
        <v>2.9349403403709473E-6</v>
      </c>
      <c r="GY56" s="86">
        <f t="shared" si="54"/>
        <v>4.6281994057278931E-7</v>
      </c>
      <c r="GZ56" s="86">
        <f t="shared" si="54"/>
        <v>1.5064566827907873E-8</v>
      </c>
      <c r="HA56" s="86">
        <f t="shared" si="54"/>
        <v>6.9966099584452424E-10</v>
      </c>
      <c r="HC56" s="86">
        <f t="shared" si="58"/>
        <v>3.3785976267857346E-18</v>
      </c>
      <c r="HD56" s="86">
        <f t="shared" si="58"/>
        <v>2.8825805381156983E-16</v>
      </c>
      <c r="HE56" s="86">
        <f t="shared" si="58"/>
        <v>3.5034584660875624E-18</v>
      </c>
      <c r="HF56" s="86">
        <f t="shared" si="58"/>
        <v>1.4692185758840144E-18</v>
      </c>
      <c r="HG56" s="86">
        <f t="shared" si="58"/>
        <v>2.7381903713747505E-19</v>
      </c>
      <c r="HH56" s="86">
        <f t="shared" si="58"/>
        <v>3.8881136504220529E-20</v>
      </c>
      <c r="HI56" s="86">
        <f t="shared" si="58"/>
        <v>9.8335179502600362E-21</v>
      </c>
      <c r="HJ56" s="86">
        <f t="shared" si="58"/>
        <v>1.6111358657438007E-19</v>
      </c>
      <c r="HK56" s="86">
        <f t="shared" si="58"/>
        <v>3.885877686429023E-21</v>
      </c>
      <c r="HL56" s="86">
        <f t="shared" si="58"/>
        <v>9.9595949428569806E-21</v>
      </c>
      <c r="HM56" s="86">
        <f t="shared" si="58"/>
        <v>1.7850608165154501E-20</v>
      </c>
      <c r="HN56" s="86">
        <f t="shared" si="58"/>
        <v>3.0270829782259716E-19</v>
      </c>
      <c r="HO56" s="86">
        <f t="shared" si="58"/>
        <v>9.151212989426457E-21</v>
      </c>
      <c r="HP56" s="86">
        <f t="shared" si="58"/>
        <v>1.4618712448806659E-22</v>
      </c>
      <c r="HQ56" s="86">
        <f t="shared" si="58"/>
        <v>1.3001757084571986E-27</v>
      </c>
      <c r="HS56" s="86">
        <f t="shared" si="55"/>
        <v>2.1325329783365023E-61</v>
      </c>
      <c r="HT56" s="86">
        <f t="shared" si="55"/>
        <v>6.5574499431574951E-54</v>
      </c>
      <c r="HU56" s="86">
        <f t="shared" si="55"/>
        <v>2.5266910936383981E-61</v>
      </c>
      <c r="HV56" s="86">
        <f t="shared" si="55"/>
        <v>6.2466708005680896E-63</v>
      </c>
      <c r="HW56" s="86">
        <f t="shared" si="55"/>
        <v>2.181541493003013E-65</v>
      </c>
      <c r="HX56" s="86">
        <f t="shared" si="55"/>
        <v>4.0249465059835408E-68</v>
      </c>
      <c r="HY56" s="86">
        <f t="shared" si="55"/>
        <v>5.64525528996408E-71</v>
      </c>
      <c r="HZ56" s="86">
        <f t="shared" si="55"/>
        <v>3.6839462357994414E-65</v>
      </c>
      <c r="IA56" s="86">
        <f t="shared" si="55"/>
        <v>1.1755777746209106E-71</v>
      </c>
      <c r="IB56" s="86">
        <f t="shared" si="55"/>
        <v>5.0818874593094627E-70</v>
      </c>
      <c r="IC56" s="86">
        <f t="shared" si="55"/>
        <v>6.8107685577977781E-69</v>
      </c>
      <c r="ID56" s="86">
        <f t="shared" si="55"/>
        <v>1.3901161423787613E-65</v>
      </c>
      <c r="IE56" s="86">
        <f t="shared" si="55"/>
        <v>2.8427460922012524E-71</v>
      </c>
      <c r="IF56" s="86">
        <f t="shared" si="55"/>
        <v>2.2432049382561415E-67</v>
      </c>
      <c r="IG56" s="86">
        <f t="shared" si="55"/>
        <v>2.2733976461636787E-50</v>
      </c>
      <c r="II56" s="86">
        <f t="shared" si="56"/>
        <v>3.6593779965491498E-256</v>
      </c>
      <c r="IJ56" s="86">
        <f t="shared" si="56"/>
        <v>1.3843407773860838E-222</v>
      </c>
      <c r="IK56" s="86">
        <f t="shared" si="56"/>
        <v>5.8499036326483308E-254</v>
      </c>
      <c r="IL56" s="86">
        <f t="shared" si="56"/>
        <v>8.9161114523741583E-261</v>
      </c>
      <c r="IM56" s="86">
        <f t="shared" si="56"/>
        <v>3.6605140408022587E-277</v>
      </c>
      <c r="IN56" s="86">
        <f t="shared" si="56"/>
        <v>8.0661504416769217E-283</v>
      </c>
      <c r="IO56" s="86">
        <f t="shared" si="56"/>
        <v>2.0773019055302101E-297</v>
      </c>
      <c r="IP56" s="86">
        <f t="shared" si="56"/>
        <v>1.6156076204446579E-272</v>
      </c>
      <c r="IQ56" s="86">
        <f t="shared" si="56"/>
        <v>7.5584882645448342E-299</v>
      </c>
      <c r="IR56" s="86">
        <f t="shared" si="56"/>
        <v>8.8254716802535042E-295</v>
      </c>
      <c r="IS56" s="86">
        <f t="shared" si="56"/>
        <v>3.4467787980198574E-291</v>
      </c>
      <c r="IT56" s="86">
        <f t="shared" si="56"/>
        <v>7.9683960547730807E-276</v>
      </c>
      <c r="IU56" s="86">
        <f t="shared" si="56"/>
        <v>2.6485419719856541E-299</v>
      </c>
      <c r="IV56" s="86">
        <f t="shared" si="56"/>
        <v>1.0406916255851292E-190</v>
      </c>
      <c r="IW56" s="86">
        <f t="shared" si="56"/>
        <v>8.0743780830303286E-157</v>
      </c>
      <c r="IY56" s="86">
        <f t="shared" si="57"/>
        <v>3.9895527221486465E-7</v>
      </c>
      <c r="IZ56" s="86">
        <f t="shared" si="57"/>
        <v>5.1354284372915425E-6</v>
      </c>
      <c r="JA56" s="86">
        <f t="shared" si="57"/>
        <v>2.2440747096503031E-6</v>
      </c>
      <c r="JB56" s="86">
        <f t="shared" si="57"/>
        <v>2.1238132441252479E-6</v>
      </c>
      <c r="JC56" s="86">
        <f t="shared" si="57"/>
        <v>1.4224772700321488E-6</v>
      </c>
      <c r="JD56" s="86">
        <f t="shared" si="57"/>
        <v>6.8410765854012081E-7</v>
      </c>
      <c r="JE56" s="86">
        <f t="shared" si="57"/>
        <v>3.2805544115368224E-7</v>
      </c>
      <c r="JF56" s="86">
        <f t="shared" si="57"/>
        <v>1.8977889480669203E-7</v>
      </c>
      <c r="JG56" s="86">
        <f t="shared" si="57"/>
        <v>1.4314036497523982E-7</v>
      </c>
      <c r="JH56" s="86">
        <f t="shared" si="57"/>
        <v>5.4946701481548688E-7</v>
      </c>
      <c r="JI56" s="86">
        <f t="shared" si="57"/>
        <v>3.5923470538180575E-7</v>
      </c>
      <c r="JJ56" s="86">
        <f t="shared" si="57"/>
        <v>2.9349403403712502E-6</v>
      </c>
      <c r="JK56" s="86">
        <f t="shared" si="57"/>
        <v>4.6281994057279847E-7</v>
      </c>
      <c r="JL56" s="86">
        <f t="shared" si="57"/>
        <v>1.5064566827908019E-8</v>
      </c>
      <c r="JM56" s="86">
        <f t="shared" si="57"/>
        <v>6.9966099584452424E-10</v>
      </c>
    </row>
    <row r="57" spans="2:273" x14ac:dyDescent="0.25">
      <c r="B57" s="2">
        <v>30</v>
      </c>
      <c r="C57" s="37">
        <v>118.14</v>
      </c>
      <c r="D57" s="37">
        <v>118.404</v>
      </c>
      <c r="E57" s="37">
        <v>118.69799999999999</v>
      </c>
      <c r="F57" s="37">
        <v>116.58499999999999</v>
      </c>
      <c r="G57" s="37">
        <v>115.154</v>
      </c>
      <c r="H57" s="37">
        <v>114.755</v>
      </c>
      <c r="I57" s="37">
        <v>116.642</v>
      </c>
      <c r="J57" s="37">
        <v>114.755</v>
      </c>
      <c r="K57" s="37">
        <v>112.86799999999999</v>
      </c>
      <c r="L57" s="37">
        <v>113.736</v>
      </c>
      <c r="M57" s="37">
        <v>114.623</v>
      </c>
      <c r="N57" s="37">
        <v>113.943</v>
      </c>
      <c r="O57" s="37">
        <v>114.962</v>
      </c>
      <c r="P57" s="37">
        <v>117.321</v>
      </c>
      <c r="Q57" s="37">
        <v>117.396</v>
      </c>
      <c r="S57" s="4">
        <f t="shared" si="59"/>
        <v>120.37061653015118</v>
      </c>
      <c r="T57" s="4">
        <f t="shared" si="59"/>
        <v>120.08898380612884</v>
      </c>
      <c r="U57" s="4">
        <f t="shared" si="59"/>
        <v>120.47995521234866</v>
      </c>
      <c r="V57" s="4">
        <f t="shared" si="59"/>
        <v>118.08665241531239</v>
      </c>
      <c r="W57" s="4">
        <f t="shared" si="59"/>
        <v>117.5685118380397</v>
      </c>
      <c r="X57" s="4">
        <f t="shared" si="59"/>
        <v>116.18998446487102</v>
      </c>
      <c r="Y57" s="4">
        <f t="shared" si="59"/>
        <v>117.19181689285783</v>
      </c>
      <c r="Z57" s="4">
        <f t="shared" si="59"/>
        <v>115.50916662016436</v>
      </c>
      <c r="AA57" s="4">
        <f t="shared" si="59"/>
        <v>113.99586457115348</v>
      </c>
      <c r="AB57" s="4">
        <f t="shared" si="59"/>
        <v>114.7550338627283</v>
      </c>
      <c r="AC57" s="4">
        <f t="shared" si="59"/>
        <v>116.70192596652915</v>
      </c>
      <c r="AD57" s="4">
        <f t="shared" si="59"/>
        <v>115.94836903181132</v>
      </c>
      <c r="AE57" s="4">
        <f t="shared" si="59"/>
        <v>116.56018036341548</v>
      </c>
      <c r="AF57" s="4">
        <f t="shared" si="59"/>
        <v>117.8706146197558</v>
      </c>
      <c r="AG57" s="4">
        <f t="shared" si="59"/>
        <v>118.07137727346215</v>
      </c>
      <c r="AI57" s="4">
        <f t="shared" si="60"/>
        <v>-2.2306165301511811</v>
      </c>
      <c r="AJ57" s="4">
        <f t="shared" si="60"/>
        <v>-1.6849838061288409</v>
      </c>
      <c r="AK57" s="4">
        <f t="shared" si="60"/>
        <v>-1.7819552123486631</v>
      </c>
      <c r="AL57" s="4">
        <f t="shared" si="60"/>
        <v>-1.5016524153123925</v>
      </c>
      <c r="AM57" s="4">
        <f t="shared" si="60"/>
        <v>-2.4145118380397008</v>
      </c>
      <c r="AN57" s="4">
        <f t="shared" si="60"/>
        <v>-1.4349844648710217</v>
      </c>
      <c r="AO57" s="4">
        <f t="shared" si="60"/>
        <v>-0.54981689285783375</v>
      </c>
      <c r="AP57" s="4">
        <f t="shared" si="60"/>
        <v>-0.75416662016436931</v>
      </c>
      <c r="AQ57" s="4">
        <f t="shared" si="60"/>
        <v>-1.1278645711534807</v>
      </c>
      <c r="AR57" s="4">
        <f t="shared" si="60"/>
        <v>-1.0190338627282927</v>
      </c>
      <c r="AS57" s="4">
        <f t="shared" si="60"/>
        <v>-2.0789259665291411</v>
      </c>
      <c r="AT57" s="4">
        <f t="shared" si="60"/>
        <v>-2.0053690318113269</v>
      </c>
      <c r="AU57" s="4">
        <f t="shared" si="60"/>
        <v>-1.5981803634154801</v>
      </c>
      <c r="AV57" s="4">
        <f t="shared" si="60"/>
        <v>-0.5496146197558005</v>
      </c>
      <c r="AW57" s="4">
        <f t="shared" si="60"/>
        <v>-0.67537727346214638</v>
      </c>
      <c r="AY57" s="2">
        <f t="shared" si="51"/>
        <v>120.36982541416394</v>
      </c>
      <c r="AZ57" s="2">
        <f t="shared" si="51"/>
        <v>120.08127914012209</v>
      </c>
      <c r="BA57" s="2">
        <f t="shared" si="51"/>
        <v>120.47598256902259</v>
      </c>
      <c r="BB57" s="2">
        <f t="shared" si="51"/>
        <v>118.08289392689072</v>
      </c>
      <c r="BC57" s="2">
        <f t="shared" si="51"/>
        <v>117.56591657040138</v>
      </c>
      <c r="BD57" s="2">
        <f t="shared" si="51"/>
        <v>116.1886713496872</v>
      </c>
      <c r="BE57" s="2">
        <f t="shared" si="51"/>
        <v>117.19111802771559</v>
      </c>
      <c r="BF57" s="2">
        <f t="shared" si="51"/>
        <v>115.50875101772127</v>
      </c>
      <c r="BG57" s="2">
        <f t="shared" si="51"/>
        <v>113.99553231291314</v>
      </c>
      <c r="BH57" s="2">
        <f t="shared" si="51"/>
        <v>114.75393983819414</v>
      </c>
      <c r="BI57" s="2">
        <f t="shared" si="51"/>
        <v>116.70120941010343</v>
      </c>
      <c r="BJ57" s="2">
        <f t="shared" si="51"/>
        <v>115.94363445746443</v>
      </c>
      <c r="BK57" s="2">
        <f t="shared" si="51"/>
        <v>116.55925972721259</v>
      </c>
      <c r="BL57" s="2">
        <f t="shared" si="51"/>
        <v>117.8705730994691</v>
      </c>
      <c r="BM57" s="2">
        <f t="shared" si="51"/>
        <v>118.07137540925309</v>
      </c>
      <c r="BO57" s="2">
        <f t="shared" si="10"/>
        <v>118.14</v>
      </c>
      <c r="BP57" s="2">
        <f t="shared" si="11"/>
        <v>118.404</v>
      </c>
      <c r="BQ57" s="2">
        <f t="shared" si="12"/>
        <v>118.69799999999999</v>
      </c>
      <c r="BR57" s="2">
        <f t="shared" si="13"/>
        <v>116.58499999999999</v>
      </c>
      <c r="BS57" s="2">
        <f t="shared" si="14"/>
        <v>115.154</v>
      </c>
      <c r="BT57" s="2">
        <f t="shared" si="15"/>
        <v>114.755</v>
      </c>
      <c r="BU57" s="2">
        <f t="shared" si="16"/>
        <v>116.642</v>
      </c>
      <c r="BV57" s="2">
        <f t="shared" si="17"/>
        <v>114.755</v>
      </c>
      <c r="BW57" s="2">
        <f t="shared" si="18"/>
        <v>112.86799999999999</v>
      </c>
      <c r="BX57" s="2">
        <f t="shared" si="19"/>
        <v>113.736</v>
      </c>
      <c r="BY57" s="2">
        <f t="shared" si="20"/>
        <v>114.623</v>
      </c>
      <c r="BZ57" s="2">
        <f t="shared" si="21"/>
        <v>113.943</v>
      </c>
      <c r="CA57" s="2">
        <f t="shared" si="22"/>
        <v>114.962</v>
      </c>
      <c r="CB57" s="2">
        <f t="shared" si="23"/>
        <v>117.321</v>
      </c>
      <c r="CC57" s="2">
        <f t="shared" si="24"/>
        <v>117.396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120.61410504431559</v>
      </c>
      <c r="DL57" s="2">
        <f t="shared" si="61"/>
        <v>120.6007877265484</v>
      </c>
      <c r="DM57" s="2">
        <f t="shared" si="61"/>
        <v>120.42477631578944</v>
      </c>
      <c r="DN57" s="2">
        <f t="shared" si="61"/>
        <v>118.04380769230771</v>
      </c>
      <c r="DO57" s="2">
        <f t="shared" si="61"/>
        <v>117.11163639347849</v>
      </c>
      <c r="DP57" s="2">
        <f t="shared" si="61"/>
        <v>116.36293752051647</v>
      </c>
      <c r="DQ57" s="2">
        <f t="shared" si="61"/>
        <v>117.8648625053625</v>
      </c>
      <c r="DR57" s="2">
        <f t="shared" si="61"/>
        <v>116.08242749892753</v>
      </c>
      <c r="DS57" s="2">
        <f t="shared" si="61"/>
        <v>114.58546358543416</v>
      </c>
      <c r="DT57" s="2">
        <f t="shared" si="61"/>
        <v>115.15850213371266</v>
      </c>
      <c r="DU57" s="2">
        <f t="shared" si="61"/>
        <v>115.97930373230371</v>
      </c>
      <c r="DV57" s="2">
        <f t="shared" si="61"/>
        <v>115.64453705440897</v>
      </c>
      <c r="DW57" s="2">
        <f t="shared" si="61"/>
        <v>116.59576458036985</v>
      </c>
      <c r="DX57" s="2">
        <f t="shared" si="61"/>
        <v>118.28305848930484</v>
      </c>
      <c r="DY57" s="2">
        <f t="shared" si="61"/>
        <v>118.19405294771965</v>
      </c>
      <c r="EA57" s="2">
        <f t="shared" si="62"/>
        <v>119.2300497245046</v>
      </c>
      <c r="EB57" s="2">
        <f t="shared" si="62"/>
        <v>118.05704823052884</v>
      </c>
      <c r="EC57" s="2">
        <f t="shared" si="62"/>
        <v>120.6854411235564</v>
      </c>
      <c r="ED57" s="2">
        <f t="shared" si="62"/>
        <v>118.2422742751388</v>
      </c>
      <c r="EE57" s="2">
        <f t="shared" si="62"/>
        <v>119.44125653664462</v>
      </c>
      <c r="EF57" s="2">
        <f t="shared" si="62"/>
        <v>115.40275089450955</v>
      </c>
      <c r="EG57" s="2">
        <f t="shared" si="62"/>
        <v>114.14151287859289</v>
      </c>
      <c r="EH57" s="2">
        <f t="shared" si="62"/>
        <v>112.71799740437157</v>
      </c>
      <c r="EI57" s="2">
        <f t="shared" si="62"/>
        <v>111.20092235879693</v>
      </c>
      <c r="EJ57" s="2">
        <f t="shared" si="62"/>
        <v>112.99151648681054</v>
      </c>
      <c r="EK57" s="2">
        <f t="shared" si="62"/>
        <v>119.96947878574447</v>
      </c>
      <c r="EL57" s="2">
        <f t="shared" si="62"/>
        <v>117.11809896988666</v>
      </c>
      <c r="EM57" s="2">
        <f t="shared" si="62"/>
        <v>116.39501427135677</v>
      </c>
      <c r="EN57" s="2">
        <f t="shared" si="62"/>
        <v>115.62885128978226</v>
      </c>
      <c r="EO57" s="2">
        <f t="shared" si="62"/>
        <v>117.33714465332304</v>
      </c>
      <c r="EQ57" s="2">
        <f t="shared" si="63"/>
        <v>117.26740637138468</v>
      </c>
      <c r="ER57" s="2">
        <f t="shared" si="63"/>
        <v>116.4455648716453</v>
      </c>
      <c r="ES57" s="2">
        <f t="shared" si="63"/>
        <v>118.59397005179198</v>
      </c>
      <c r="ET57" s="2">
        <f t="shared" si="63"/>
        <v>117.90967744531484</v>
      </c>
      <c r="EU57" s="2">
        <f t="shared" si="63"/>
        <v>117.53048428280744</v>
      </c>
      <c r="EV57" s="2">
        <f t="shared" si="63"/>
        <v>113.89212171168012</v>
      </c>
      <c r="EW57" s="2">
        <f t="shared" si="63"/>
        <v>113.169142443373</v>
      </c>
      <c r="EX57" s="2">
        <f t="shared" si="63"/>
        <v>111.06828463241176</v>
      </c>
      <c r="EY57" s="2">
        <f t="shared" si="63"/>
        <v>111.44501804171914</v>
      </c>
      <c r="EZ57" s="2">
        <f t="shared" si="63"/>
        <v>112.42268892219991</v>
      </c>
      <c r="FA57" s="2">
        <f t="shared" si="63"/>
        <v>117.27545958057621</v>
      </c>
      <c r="FB57" s="2">
        <f t="shared" si="63"/>
        <v>116.12309514117644</v>
      </c>
      <c r="FC57" s="2">
        <f t="shared" si="63"/>
        <v>116.00355412497373</v>
      </c>
      <c r="FD57" s="2">
        <f t="shared" si="63"/>
        <v>114.28170429034651</v>
      </c>
      <c r="FE57" s="2">
        <f t="shared" si="63"/>
        <v>118.898046089784</v>
      </c>
      <c r="FG57" s="2">
        <f t="shared" si="64"/>
        <v>0.1764464476459118</v>
      </c>
      <c r="FH57" s="2">
        <f t="shared" si="64"/>
        <v>0.20420469288219123</v>
      </c>
      <c r="FI57" s="2">
        <f t="shared" si="64"/>
        <v>0.19676662819033658</v>
      </c>
      <c r="FJ57" s="2">
        <f t="shared" si="64"/>
        <v>0.19700686248741173</v>
      </c>
      <c r="FK57" s="2">
        <f t="shared" si="64"/>
        <v>0.19503347757774556</v>
      </c>
      <c r="FL57" s="2">
        <f t="shared" si="64"/>
        <v>0.18143061490970519</v>
      </c>
      <c r="FM57" s="2">
        <f t="shared" si="64"/>
        <v>0.18093984135716715</v>
      </c>
      <c r="FN57" s="2">
        <f t="shared" si="64"/>
        <v>0.17049138794558164</v>
      </c>
      <c r="FO57" s="2">
        <f t="shared" si="64"/>
        <v>0.17430549571603368</v>
      </c>
      <c r="FP57" s="2">
        <f t="shared" si="64"/>
        <v>0.18667995409851229</v>
      </c>
      <c r="FQ57" s="2">
        <f t="shared" si="64"/>
        <v>0.18095322799794561</v>
      </c>
      <c r="FR57" s="2">
        <f t="shared" si="64"/>
        <v>0.20300660938288295</v>
      </c>
      <c r="FS57" s="2">
        <f t="shared" si="64"/>
        <v>0.18177003026608179</v>
      </c>
      <c r="FT57" s="2">
        <f t="shared" si="64"/>
        <v>0.15539446172627136</v>
      </c>
      <c r="FU57" s="2">
        <f t="shared" si="64"/>
        <v>0.14321133643502257</v>
      </c>
      <c r="FW57" s="2">
        <f t="shared" si="53"/>
        <v>3.4639826670665825E-5</v>
      </c>
      <c r="FX57" s="2">
        <f t="shared" si="53"/>
        <v>4.0362731001693121E-5</v>
      </c>
      <c r="FY57" s="2">
        <f t="shared" si="53"/>
        <v>4.0106736436139472E-5</v>
      </c>
      <c r="FZ57" s="2">
        <f t="shared" si="53"/>
        <v>3.921928282992611E-5</v>
      </c>
      <c r="GA57" s="2">
        <f t="shared" si="53"/>
        <v>3.8592267499382839E-5</v>
      </c>
      <c r="GB57" s="2">
        <f t="shared" si="53"/>
        <v>3.9004174841050405E-5</v>
      </c>
      <c r="GC57" s="2">
        <f t="shared" si="53"/>
        <v>4.3385586825321374E-5</v>
      </c>
      <c r="GD57" s="2">
        <f t="shared" si="53"/>
        <v>4.2507241703773496E-5</v>
      </c>
      <c r="GE57" s="2">
        <f t="shared" si="53"/>
        <v>5.2699659384988131E-5</v>
      </c>
      <c r="GF57" s="2">
        <f t="shared" si="53"/>
        <v>5.1886414330743086E-5</v>
      </c>
      <c r="GG57" s="2">
        <f t="shared" si="53"/>
        <v>4.8024303989393031E-5</v>
      </c>
      <c r="GH57" s="2">
        <f t="shared" si="53"/>
        <v>4.5633112256855397E-5</v>
      </c>
      <c r="GI57" s="2">
        <f t="shared" si="53"/>
        <v>3.6947342244783861E-5</v>
      </c>
      <c r="GJ57" s="2">
        <f t="shared" si="53"/>
        <v>2.6938972477483979E-5</v>
      </c>
      <c r="GK57" s="2">
        <f t="shared" si="53"/>
        <v>2.6551052659196059E-5</v>
      </c>
      <c r="GM57" s="86">
        <f t="shared" si="54"/>
        <v>8.4572235997721928E-7</v>
      </c>
      <c r="GN57" s="86">
        <f t="shared" si="54"/>
        <v>9.485165429099269E-6</v>
      </c>
      <c r="GO57" s="86">
        <f t="shared" si="54"/>
        <v>4.3680949191471953E-6</v>
      </c>
      <c r="GP57" s="86">
        <f t="shared" si="54"/>
        <v>4.1565723503892354E-6</v>
      </c>
      <c r="GQ57" s="86">
        <f t="shared" si="54"/>
        <v>2.8661938582867331E-6</v>
      </c>
      <c r="GR57" s="86">
        <f t="shared" si="54"/>
        <v>1.4086980374617034E-6</v>
      </c>
      <c r="GS57" s="86">
        <f t="shared" si="54"/>
        <v>7.1692404605437015E-7</v>
      </c>
      <c r="GT57" s="86">
        <f t="shared" si="54"/>
        <v>4.1914799831636621E-7</v>
      </c>
      <c r="GU57" s="86">
        <f t="shared" si="54"/>
        <v>3.2764254783856798E-7</v>
      </c>
      <c r="GV57" s="86">
        <f t="shared" si="54"/>
        <v>1.1711343778546713E-6</v>
      </c>
      <c r="GW57" s="86">
        <f t="shared" si="54"/>
        <v>7.791823820650654E-7</v>
      </c>
      <c r="GX57" s="86">
        <f t="shared" si="54"/>
        <v>5.6772800270137002E-6</v>
      </c>
      <c r="GY57" s="86">
        <f t="shared" si="54"/>
        <v>9.8546342824617258E-7</v>
      </c>
      <c r="GZ57" s="86">
        <f t="shared" si="54"/>
        <v>3.8470474936313071E-8</v>
      </c>
      <c r="HA57" s="86">
        <f t="shared" si="54"/>
        <v>2.1420945208131883E-9</v>
      </c>
      <c r="HC57" s="86">
        <f t="shared" si="58"/>
        <v>1.3536801190801725E-17</v>
      </c>
      <c r="HD57" s="86">
        <f t="shared" si="58"/>
        <v>9.9201633542098841E-16</v>
      </c>
      <c r="HE57" s="86">
        <f t="shared" si="58"/>
        <v>1.4220905367301532E-17</v>
      </c>
      <c r="HF57" s="86">
        <f t="shared" si="58"/>
        <v>6.1534784053742618E-18</v>
      </c>
      <c r="HG57" s="86">
        <f t="shared" si="58"/>
        <v>1.2334333081738684E-18</v>
      </c>
      <c r="HH57" s="86">
        <f t="shared" si="58"/>
        <v>1.8454556763624282E-19</v>
      </c>
      <c r="HI57" s="86">
        <f t="shared" si="58"/>
        <v>5.0643392587234413E-20</v>
      </c>
      <c r="HJ57" s="86">
        <f t="shared" si="58"/>
        <v>7.3379977090546873E-19</v>
      </c>
      <c r="HK57" s="86">
        <f t="shared" si="58"/>
        <v>2.1104201163161513E-20</v>
      </c>
      <c r="HL57" s="86">
        <f t="shared" si="58"/>
        <v>5.2410780758166607E-20</v>
      </c>
      <c r="HM57" s="86">
        <f t="shared" si="58"/>
        <v>9.0844202807172709E-20</v>
      </c>
      <c r="HN57" s="86">
        <f t="shared" si="58"/>
        <v>1.3900446115914963E-18</v>
      </c>
      <c r="HO57" s="86">
        <f t="shared" si="58"/>
        <v>4.6246648529172159E-20</v>
      </c>
      <c r="HP57" s="86">
        <f t="shared" si="58"/>
        <v>8.3303177062215511E-22</v>
      </c>
      <c r="HQ57" s="86">
        <f t="shared" si="58"/>
        <v>1.1544882508932092E-26</v>
      </c>
      <c r="HS57" s="86">
        <f t="shared" si="55"/>
        <v>4.6870567193313738E-60</v>
      </c>
      <c r="HT57" s="86">
        <f t="shared" si="55"/>
        <v>1.0087116142617538E-52</v>
      </c>
      <c r="HU57" s="86">
        <f t="shared" si="55"/>
        <v>5.7144794143847728E-60</v>
      </c>
      <c r="HV57" s="86">
        <f t="shared" si="55"/>
        <v>1.5259551309958893E-61</v>
      </c>
      <c r="HW57" s="86">
        <f t="shared" si="55"/>
        <v>6.2498889291033327E-64</v>
      </c>
      <c r="HX57" s="86">
        <f t="shared" si="55"/>
        <v>1.2869032007008957E-66</v>
      </c>
      <c r="HY57" s="86">
        <f t="shared" si="55"/>
        <v>2.2088469643274617E-69</v>
      </c>
      <c r="HZ57" s="86">
        <f t="shared" si="55"/>
        <v>1.0524192056713135E-63</v>
      </c>
      <c r="IA57" s="86">
        <f t="shared" si="55"/>
        <v>5.0772462268466948E-70</v>
      </c>
      <c r="IB57" s="86">
        <f t="shared" si="55"/>
        <v>2.0351154178117555E-68</v>
      </c>
      <c r="IC57" s="86">
        <f t="shared" si="55"/>
        <v>2.5155453046876944E-67</v>
      </c>
      <c r="ID57" s="86">
        <f t="shared" si="55"/>
        <v>4.1967448029545192E-64</v>
      </c>
      <c r="IE57" s="86">
        <f t="shared" si="55"/>
        <v>1.0712690098983993E-69</v>
      </c>
      <c r="IF57" s="86">
        <f t="shared" si="55"/>
        <v>6.5921002683133366E-66</v>
      </c>
      <c r="IG57" s="86">
        <f t="shared" si="55"/>
        <v>2.6960353625191041E-49</v>
      </c>
      <c r="II57" s="86">
        <f t="shared" si="56"/>
        <v>1.1452329560859544E-251</v>
      </c>
      <c r="IJ57" s="86">
        <f t="shared" si="56"/>
        <v>1.2624444127621249E-218</v>
      </c>
      <c r="IK57" s="86">
        <f t="shared" si="56"/>
        <v>1.9377916571098692E-249</v>
      </c>
      <c r="IL57" s="86">
        <f t="shared" si="56"/>
        <v>3.8237843051844941E-256</v>
      </c>
      <c r="IM57" s="86">
        <f t="shared" si="56"/>
        <v>3.0297940959068432E-272</v>
      </c>
      <c r="IN57" s="86">
        <f t="shared" si="56"/>
        <v>8.5270276635524197E-278</v>
      </c>
      <c r="IO57" s="86">
        <f t="shared" si="56"/>
        <v>4.5483076901592102E-292</v>
      </c>
      <c r="IP57" s="86">
        <f t="shared" si="56"/>
        <v>1.2274204007664728E-267</v>
      </c>
      <c r="IQ57" s="86">
        <f t="shared" si="56"/>
        <v>2.2350052343288829E-293</v>
      </c>
      <c r="IR57" s="86">
        <f t="shared" si="56"/>
        <v>2.1539978849022999E-289</v>
      </c>
      <c r="IS57" s="86">
        <f t="shared" si="56"/>
        <v>6.5767773016545898E-286</v>
      </c>
      <c r="IT57" s="86">
        <f t="shared" si="56"/>
        <v>7.5209876443715318E-271</v>
      </c>
      <c r="IU57" s="86">
        <f t="shared" si="56"/>
        <v>5.1777136195366347E-294</v>
      </c>
      <c r="IV57" s="86">
        <f t="shared" si="56"/>
        <v>1.8917464418172023E-187</v>
      </c>
      <c r="IW57" s="86">
        <f t="shared" si="56"/>
        <v>3.7857111469600146E-154</v>
      </c>
      <c r="IY57" s="86">
        <f t="shared" si="57"/>
        <v>8.4572235999075603E-7</v>
      </c>
      <c r="IZ57" s="86">
        <f t="shared" si="57"/>
        <v>9.4851654300912852E-6</v>
      </c>
      <c r="JA57" s="86">
        <f t="shared" si="57"/>
        <v>4.3680949191614161E-6</v>
      </c>
      <c r="JB57" s="86">
        <f t="shared" si="57"/>
        <v>4.1565723503953891E-6</v>
      </c>
      <c r="JC57" s="86">
        <f t="shared" si="57"/>
        <v>2.8661938582879664E-6</v>
      </c>
      <c r="JD57" s="86">
        <f t="shared" si="57"/>
        <v>1.4086980374618878E-6</v>
      </c>
      <c r="JE57" s="86">
        <f t="shared" si="57"/>
        <v>7.1692404605442076E-7</v>
      </c>
      <c r="JF57" s="86">
        <f t="shared" si="57"/>
        <v>4.191479983171E-7</v>
      </c>
      <c r="JG57" s="86">
        <f t="shared" si="57"/>
        <v>3.276425478385891E-7</v>
      </c>
      <c r="JH57" s="86">
        <f t="shared" si="57"/>
        <v>1.1711343778547238E-6</v>
      </c>
      <c r="JI57" s="86">
        <f t="shared" si="57"/>
        <v>7.7918238206515624E-7</v>
      </c>
      <c r="JJ57" s="86">
        <f t="shared" si="57"/>
        <v>5.6772800270150902E-6</v>
      </c>
      <c r="JK57" s="86">
        <f t="shared" si="57"/>
        <v>9.8546342824621875E-7</v>
      </c>
      <c r="JL57" s="86">
        <f t="shared" si="57"/>
        <v>3.8470474936313904E-8</v>
      </c>
      <c r="JM57" s="86">
        <f t="shared" si="57"/>
        <v>2.1420945208131883E-9</v>
      </c>
    </row>
    <row r="58" spans="2:273" x14ac:dyDescent="0.25">
      <c r="B58" s="2">
        <v>31</v>
      </c>
      <c r="C58" s="37">
        <v>119.351</v>
      </c>
      <c r="D58" s="37">
        <v>118.175</v>
      </c>
      <c r="E58" s="37">
        <v>118.30200000000001</v>
      </c>
      <c r="F58" s="37">
        <v>116.321</v>
      </c>
      <c r="G58" s="37">
        <v>115.077</v>
      </c>
      <c r="H58" s="37">
        <v>114.113</v>
      </c>
      <c r="I58" s="37">
        <v>115.434</v>
      </c>
      <c r="J58" s="37">
        <v>115.226</v>
      </c>
      <c r="K58" s="37">
        <v>112.66</v>
      </c>
      <c r="L58" s="37">
        <v>113.509</v>
      </c>
      <c r="M58" s="37">
        <v>114.962</v>
      </c>
      <c r="N58" s="37">
        <v>113.774</v>
      </c>
      <c r="O58" s="37">
        <v>115.038</v>
      </c>
      <c r="P58" s="37">
        <v>116.453</v>
      </c>
      <c r="Q58" s="37">
        <v>116.377</v>
      </c>
      <c r="S58" s="4">
        <f t="shared" si="59"/>
        <v>120.32864749803628</v>
      </c>
      <c r="T58" s="4">
        <f t="shared" si="59"/>
        <v>120.0109541012159</v>
      </c>
      <c r="U58" s="4">
        <f t="shared" si="59"/>
        <v>120.46543444281131</v>
      </c>
      <c r="V58" s="4">
        <f t="shared" si="59"/>
        <v>118.06238106736015</v>
      </c>
      <c r="W58" s="4">
        <f t="shared" si="59"/>
        <v>117.55168051931736</v>
      </c>
      <c r="X58" s="4">
        <f t="shared" si="59"/>
        <v>116.12917510426151</v>
      </c>
      <c r="Y58" s="4">
        <f t="shared" si="59"/>
        <v>117.09493830091527</v>
      </c>
      <c r="Z58" s="4">
        <f t="shared" si="59"/>
        <v>115.44691629415496</v>
      </c>
      <c r="AA58" s="4">
        <f t="shared" si="59"/>
        <v>113.94541110695687</v>
      </c>
      <c r="AB58" s="4">
        <f t="shared" si="59"/>
        <v>114.70266344878127</v>
      </c>
      <c r="AC58" s="4">
        <f t="shared" si="59"/>
        <v>116.73352468307566</v>
      </c>
      <c r="AD58" s="4">
        <f t="shared" si="59"/>
        <v>115.88387115801982</v>
      </c>
      <c r="AE58" s="4">
        <f t="shared" si="59"/>
        <v>116.55580342497757</v>
      </c>
      <c r="AF58" s="4">
        <f t="shared" si="59"/>
        <v>117.69361528113575</v>
      </c>
      <c r="AG58" s="4">
        <f t="shared" si="59"/>
        <v>117.96866776867307</v>
      </c>
      <c r="AI58" s="4">
        <f t="shared" si="60"/>
        <v>-0.97764749803627637</v>
      </c>
      <c r="AJ58" s="4">
        <f t="shared" si="60"/>
        <v>-1.8359541012159042</v>
      </c>
      <c r="AK58" s="4">
        <f t="shared" si="60"/>
        <v>-2.1634344428113081</v>
      </c>
      <c r="AL58" s="4">
        <f t="shared" si="60"/>
        <v>-1.7413810673601517</v>
      </c>
      <c r="AM58" s="4">
        <f t="shared" si="60"/>
        <v>-2.47468051931736</v>
      </c>
      <c r="AN58" s="4">
        <f t="shared" si="60"/>
        <v>-2.0161751042615066</v>
      </c>
      <c r="AO58" s="4">
        <f t="shared" si="60"/>
        <v>-1.6609383009152765</v>
      </c>
      <c r="AP58" s="4">
        <f t="shared" si="60"/>
        <v>-0.22091629415496072</v>
      </c>
      <c r="AQ58" s="4">
        <f t="shared" si="60"/>
        <v>-1.2854111069568717</v>
      </c>
      <c r="AR58" s="4">
        <f t="shared" si="60"/>
        <v>-1.1936634487812654</v>
      </c>
      <c r="AS58" s="4">
        <f t="shared" si="60"/>
        <v>-1.7715246830756541</v>
      </c>
      <c r="AT58" s="4">
        <f t="shared" si="60"/>
        <v>-2.1098711580198142</v>
      </c>
      <c r="AU58" s="4">
        <f t="shared" si="60"/>
        <v>-1.517803424977572</v>
      </c>
      <c r="AV58" s="4">
        <f t="shared" si="60"/>
        <v>-1.2406152811357458</v>
      </c>
      <c r="AW58" s="4">
        <f t="shared" si="60"/>
        <v>-1.5916677686730765</v>
      </c>
      <c r="AY58" s="2">
        <f t="shared" si="51"/>
        <v>120.32704914611273</v>
      </c>
      <c r="AZ58" s="2">
        <f t="shared" si="51"/>
        <v>119.99733294514395</v>
      </c>
      <c r="BA58" s="2">
        <f t="shared" si="51"/>
        <v>120.45804896892038</v>
      </c>
      <c r="BB58" s="2">
        <f t="shared" si="51"/>
        <v>118.0553579476511</v>
      </c>
      <c r="BC58" s="2">
        <f t="shared" si="51"/>
        <v>117.54669474228673</v>
      </c>
      <c r="BD58" s="2">
        <f t="shared" si="51"/>
        <v>116.12659575364545</v>
      </c>
      <c r="BE58" s="2">
        <f t="shared" si="51"/>
        <v>117.09348586818246</v>
      </c>
      <c r="BF58" s="2">
        <f t="shared" si="51"/>
        <v>115.44604260172788</v>
      </c>
      <c r="BG58" s="2">
        <f t="shared" si="51"/>
        <v>113.9446889134321</v>
      </c>
      <c r="BH58" s="2">
        <f t="shared" si="51"/>
        <v>114.70044469012254</v>
      </c>
      <c r="BI58" s="2">
        <f t="shared" si="51"/>
        <v>116.73204605477656</v>
      </c>
      <c r="BJ58" s="2">
        <f t="shared" si="51"/>
        <v>115.87512731403632</v>
      </c>
      <c r="BK58" s="2">
        <f t="shared" si="51"/>
        <v>116.55393686970478</v>
      </c>
      <c r="BL58" s="2">
        <f t="shared" si="51"/>
        <v>117.6935148445255</v>
      </c>
      <c r="BM58" s="2">
        <f t="shared" si="51"/>
        <v>117.96866239545204</v>
      </c>
      <c r="BO58" s="2">
        <f t="shared" si="10"/>
        <v>119.351</v>
      </c>
      <c r="BP58" s="2">
        <f t="shared" si="11"/>
        <v>118.175</v>
      </c>
      <c r="BQ58" s="2">
        <f t="shared" si="12"/>
        <v>118.30200000000001</v>
      </c>
      <c r="BR58" s="2">
        <f t="shared" si="13"/>
        <v>116.321</v>
      </c>
      <c r="BS58" s="2">
        <f t="shared" si="14"/>
        <v>115.077</v>
      </c>
      <c r="BT58" s="2">
        <f t="shared" si="15"/>
        <v>114.113</v>
      </c>
      <c r="BU58" s="2">
        <f t="shared" si="16"/>
        <v>115.434</v>
      </c>
      <c r="BV58" s="2">
        <f t="shared" si="17"/>
        <v>115.226</v>
      </c>
      <c r="BW58" s="2">
        <f t="shared" si="18"/>
        <v>112.66</v>
      </c>
      <c r="BX58" s="2">
        <f t="shared" si="19"/>
        <v>113.509</v>
      </c>
      <c r="BY58" s="2">
        <f t="shared" si="20"/>
        <v>114.962</v>
      </c>
      <c r="BZ58" s="2">
        <f t="shared" si="21"/>
        <v>113.774</v>
      </c>
      <c r="CA58" s="2">
        <f t="shared" si="22"/>
        <v>115.038</v>
      </c>
      <c r="CB58" s="2">
        <f t="shared" si="23"/>
        <v>116.453</v>
      </c>
      <c r="CC58" s="2">
        <f t="shared" si="24"/>
        <v>116.377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120.62335758835762</v>
      </c>
      <c r="DL58" s="2">
        <f t="shared" si="61"/>
        <v>120.58763052696976</v>
      </c>
      <c r="DM58" s="2">
        <f t="shared" si="61"/>
        <v>120.44597773279349</v>
      </c>
      <c r="DN58" s="2">
        <f t="shared" si="61"/>
        <v>118.0483230769231</v>
      </c>
      <c r="DO58" s="2">
        <f t="shared" si="61"/>
        <v>117.09461407156144</v>
      </c>
      <c r="DP58" s="2">
        <f t="shared" si="61"/>
        <v>116.34294222562643</v>
      </c>
      <c r="DQ58" s="2">
        <f t="shared" si="61"/>
        <v>117.84621861861861</v>
      </c>
      <c r="DR58" s="2">
        <f t="shared" si="61"/>
        <v>116.09511990561994</v>
      </c>
      <c r="DS58" s="2">
        <f t="shared" si="61"/>
        <v>114.60598431372547</v>
      </c>
      <c r="DT58" s="2">
        <f t="shared" si="61"/>
        <v>115.16272356567093</v>
      </c>
      <c r="DU58" s="2">
        <f t="shared" si="61"/>
        <v>115.9995252252252</v>
      </c>
      <c r="DV58" s="2">
        <f t="shared" si="61"/>
        <v>115.57887560975607</v>
      </c>
      <c r="DW58" s="2">
        <f t="shared" si="61"/>
        <v>116.63255097202466</v>
      </c>
      <c r="DX58" s="2">
        <f t="shared" si="61"/>
        <v>118.14000000000003</v>
      </c>
      <c r="DY58" s="2">
        <f t="shared" si="61"/>
        <v>118.11003781979974</v>
      </c>
      <c r="EA58" s="2">
        <f t="shared" si="62"/>
        <v>119.06612245529242</v>
      </c>
      <c r="EB58" s="2">
        <f t="shared" si="62"/>
        <v>117.899647607242</v>
      </c>
      <c r="EC58" s="2">
        <f t="shared" si="62"/>
        <v>120.50341831582614</v>
      </c>
      <c r="ED58" s="2">
        <f t="shared" si="62"/>
        <v>118.08157538556446</v>
      </c>
      <c r="EE58" s="2">
        <f t="shared" si="62"/>
        <v>119.2487808665137</v>
      </c>
      <c r="EF58" s="2">
        <f t="shared" si="62"/>
        <v>115.23670697100555</v>
      </c>
      <c r="EG58" s="2">
        <f t="shared" si="62"/>
        <v>113.98613915057916</v>
      </c>
      <c r="EH58" s="2">
        <f t="shared" si="62"/>
        <v>112.56630642076502</v>
      </c>
      <c r="EI58" s="2">
        <f t="shared" si="62"/>
        <v>111.08765719748703</v>
      </c>
      <c r="EJ58" s="2">
        <f t="shared" si="62"/>
        <v>112.86377817745802</v>
      </c>
      <c r="EK58" s="2">
        <f t="shared" si="62"/>
        <v>119.75662814480913</v>
      </c>
      <c r="EL58" s="2">
        <f t="shared" si="62"/>
        <v>116.93608353337994</v>
      </c>
      <c r="EM58" s="2">
        <f t="shared" si="62"/>
        <v>116.2312761809045</v>
      </c>
      <c r="EN58" s="2">
        <f t="shared" si="62"/>
        <v>115.48052457844781</v>
      </c>
      <c r="EO58" s="2">
        <f t="shared" si="62"/>
        <v>117.19698995908439</v>
      </c>
      <c r="EQ58" s="2">
        <f t="shared" si="63"/>
        <v>117.13014315355598</v>
      </c>
      <c r="ER58" s="2">
        <f t="shared" si="63"/>
        <v>116.31027364979727</v>
      </c>
      <c r="ES58" s="2">
        <f t="shared" si="63"/>
        <v>118.44071764222451</v>
      </c>
      <c r="ET58" s="2">
        <f t="shared" si="63"/>
        <v>117.75356248448269</v>
      </c>
      <c r="EU58" s="2">
        <f t="shared" si="63"/>
        <v>117.36444413396738</v>
      </c>
      <c r="EV58" s="2">
        <f t="shared" si="63"/>
        <v>113.74692995440196</v>
      </c>
      <c r="EW58" s="2">
        <f t="shared" si="63"/>
        <v>113.02727413368484</v>
      </c>
      <c r="EX58" s="2">
        <f t="shared" si="63"/>
        <v>110.93940426116703</v>
      </c>
      <c r="EY58" s="2">
        <f t="shared" si="63"/>
        <v>111.32830463945336</v>
      </c>
      <c r="EZ58" s="2">
        <f t="shared" si="63"/>
        <v>112.30278780534147</v>
      </c>
      <c r="FA58" s="2">
        <f t="shared" si="63"/>
        <v>117.09968957345008</v>
      </c>
      <c r="FB58" s="2">
        <f t="shared" si="63"/>
        <v>115.95487288270816</v>
      </c>
      <c r="FC58" s="2">
        <f t="shared" si="63"/>
        <v>115.84505222692601</v>
      </c>
      <c r="FD58" s="2">
        <f t="shared" si="63"/>
        <v>114.15096149322828</v>
      </c>
      <c r="FE58" s="2">
        <f t="shared" si="63"/>
        <v>118.73525691238343</v>
      </c>
      <c r="FG58" s="2">
        <f t="shared" si="64"/>
        <v>0.19023132999863399</v>
      </c>
      <c r="FH58" s="2">
        <f t="shared" si="64"/>
        <v>0.21957998210328594</v>
      </c>
      <c r="FI58" s="2">
        <f t="shared" si="64"/>
        <v>0.21173088420792879</v>
      </c>
      <c r="FJ58" s="2">
        <f t="shared" si="64"/>
        <v>0.21198456680003044</v>
      </c>
      <c r="FK58" s="2">
        <f t="shared" si="64"/>
        <v>0.20990036996643482</v>
      </c>
      <c r="FL58" s="2">
        <f t="shared" si="64"/>
        <v>0.19551244428800496</v>
      </c>
      <c r="FM58" s="2">
        <f t="shared" si="64"/>
        <v>0.19499265296372076</v>
      </c>
      <c r="FN58" s="2">
        <f t="shared" si="64"/>
        <v>0.18391492775221815</v>
      </c>
      <c r="FO58" s="2">
        <f t="shared" si="64"/>
        <v>0.18796129067955661</v>
      </c>
      <c r="FP58" s="2">
        <f t="shared" si="64"/>
        <v>0.20106913458375089</v>
      </c>
      <c r="FQ58" s="2">
        <f t="shared" si="64"/>
        <v>0.19500683175286412</v>
      </c>
      <c r="FR58" s="2">
        <f t="shared" si="64"/>
        <v>0.2183164380937897</v>
      </c>
      <c r="FS58" s="2">
        <f t="shared" si="64"/>
        <v>0.19587189982387088</v>
      </c>
      <c r="FT58" s="2">
        <f t="shared" si="64"/>
        <v>0.16786990371470339</v>
      </c>
      <c r="FU58" s="2">
        <f t="shared" si="64"/>
        <v>0.15488805499210415</v>
      </c>
      <c r="FW58" s="2">
        <f t="shared" si="53"/>
        <v>3.7981687728220009E-5</v>
      </c>
      <c r="FX58" s="2">
        <f t="shared" si="53"/>
        <v>4.4256682139164074E-5</v>
      </c>
      <c r="FY58" s="2">
        <f t="shared" si="53"/>
        <v>4.3975991858860355E-5</v>
      </c>
      <c r="FZ58" s="2">
        <f t="shared" si="53"/>
        <v>4.3002925776672742E-5</v>
      </c>
      <c r="GA58" s="2">
        <f t="shared" si="53"/>
        <v>4.2315422299263962E-5</v>
      </c>
      <c r="GB58" s="2">
        <f t="shared" si="53"/>
        <v>4.2767066337055395E-5</v>
      </c>
      <c r="GC58" s="2">
        <f t="shared" si="53"/>
        <v>4.7571150859271278E-5</v>
      </c>
      <c r="GD58" s="2">
        <f t="shared" si="53"/>
        <v>4.6608072565644816E-5</v>
      </c>
      <c r="GE58" s="2">
        <f t="shared" si="53"/>
        <v>5.778373366604133E-5</v>
      </c>
      <c r="GF58" s="2">
        <f t="shared" si="53"/>
        <v>5.6892037193426355E-5</v>
      </c>
      <c r="GG58" s="2">
        <f t="shared" si="53"/>
        <v>5.265735823207746E-5</v>
      </c>
      <c r="GH58" s="2">
        <f t="shared" si="53"/>
        <v>5.0035492325520064E-5</v>
      </c>
      <c r="GI58" s="2">
        <f t="shared" si="53"/>
        <v>4.0511810767921E-5</v>
      </c>
      <c r="GJ58" s="2">
        <f t="shared" si="53"/>
        <v>2.9537919178317314E-5</v>
      </c>
      <c r="GK58" s="2">
        <f t="shared" si="53"/>
        <v>2.9112575750751899E-5</v>
      </c>
      <c r="GM58" s="86">
        <f t="shared" si="54"/>
        <v>1.7567629762724323E-6</v>
      </c>
      <c r="GN58" s="86">
        <f t="shared" si="54"/>
        <v>1.7234626579909571E-5</v>
      </c>
      <c r="GO58" s="86">
        <f t="shared" si="54"/>
        <v>8.3501858959725534E-6</v>
      </c>
      <c r="GP58" s="86">
        <f t="shared" si="54"/>
        <v>7.9874402815123049E-6</v>
      </c>
      <c r="GQ58" s="86">
        <f t="shared" si="54"/>
        <v>5.6646071947634498E-6</v>
      </c>
      <c r="GR58" s="86">
        <f t="shared" si="54"/>
        <v>2.844801255045098E-6</v>
      </c>
      <c r="GS58" s="86">
        <f t="shared" si="54"/>
        <v>1.5331001426065597E-6</v>
      </c>
      <c r="GT58" s="86">
        <f t="shared" si="54"/>
        <v>9.0604627386039873E-7</v>
      </c>
      <c r="GU58" s="86">
        <f t="shared" si="54"/>
        <v>7.3285341504601094E-7</v>
      </c>
      <c r="GV58" s="86">
        <f t="shared" si="54"/>
        <v>2.4441032183109196E-6</v>
      </c>
      <c r="GW58" s="86">
        <f t="shared" si="54"/>
        <v>1.6542307039737079E-6</v>
      </c>
      <c r="GX58" s="86">
        <f t="shared" si="54"/>
        <v>1.078482147900388E-5</v>
      </c>
      <c r="GY58" s="86">
        <f t="shared" si="54"/>
        <v>2.0551884062655418E-6</v>
      </c>
      <c r="GZ58" s="86">
        <f t="shared" si="54"/>
        <v>9.5734532887322546E-8</v>
      </c>
      <c r="HA58" s="86">
        <f t="shared" si="54"/>
        <v>6.3552265924780612E-9</v>
      </c>
      <c r="HC58" s="86">
        <f t="shared" si="58"/>
        <v>5.2900709531003908E-17</v>
      </c>
      <c r="HD58" s="86">
        <f t="shared" si="58"/>
        <v>3.3387615793507438E-15</v>
      </c>
      <c r="HE58" s="86">
        <f t="shared" si="58"/>
        <v>5.6273926270735525E-17</v>
      </c>
      <c r="HF58" s="86">
        <f t="shared" si="58"/>
        <v>2.5110308947450464E-17</v>
      </c>
      <c r="HG58" s="86">
        <f t="shared" si="58"/>
        <v>5.4048126634986495E-18</v>
      </c>
      <c r="HH58" s="86">
        <f t="shared" si="58"/>
        <v>8.5153572030208431E-19</v>
      </c>
      <c r="HI58" s="86">
        <f t="shared" si="58"/>
        <v>2.5302117142772748E-19</v>
      </c>
      <c r="HJ58" s="86">
        <f t="shared" si="58"/>
        <v>3.250957853530274E-18</v>
      </c>
      <c r="HK58" s="86">
        <f t="shared" si="58"/>
        <v>1.110397646328333E-19</v>
      </c>
      <c r="HL58" s="86">
        <f t="shared" si="58"/>
        <v>2.6733977722933866E-19</v>
      </c>
      <c r="HM58" s="86">
        <f t="shared" si="58"/>
        <v>4.4851678299288851E-19</v>
      </c>
      <c r="HN58" s="86">
        <f t="shared" si="58"/>
        <v>6.2044767204412445E-18</v>
      </c>
      <c r="HO58" s="86">
        <f t="shared" si="58"/>
        <v>2.2689649781325561E-19</v>
      </c>
      <c r="HP58" s="86">
        <f t="shared" si="58"/>
        <v>4.6006672470065643E-21</v>
      </c>
      <c r="HQ58" s="86">
        <f t="shared" si="58"/>
        <v>9.8497794300156848E-26</v>
      </c>
      <c r="HS58" s="86">
        <f t="shared" si="55"/>
        <v>9.9478108991069709E-59</v>
      </c>
      <c r="HT58" s="86">
        <f t="shared" si="55"/>
        <v>1.5039642618559702E-51</v>
      </c>
      <c r="HU58" s="86">
        <f t="shared" si="55"/>
        <v>1.2471568135750549E-58</v>
      </c>
      <c r="HV58" s="86">
        <f t="shared" si="55"/>
        <v>3.5942114995208897E-60</v>
      </c>
      <c r="HW58" s="86">
        <f t="shared" si="55"/>
        <v>1.7226512666981769E-62</v>
      </c>
      <c r="HX58" s="86">
        <f t="shared" si="55"/>
        <v>3.955166005184221E-65</v>
      </c>
      <c r="HY58" s="86">
        <f t="shared" si="55"/>
        <v>8.2833227059639866E-68</v>
      </c>
      <c r="HZ58" s="86">
        <f t="shared" si="55"/>
        <v>2.8923361578308686E-62</v>
      </c>
      <c r="IA58" s="86">
        <f t="shared" si="55"/>
        <v>2.0976808310284042E-68</v>
      </c>
      <c r="IB58" s="86">
        <f t="shared" si="55"/>
        <v>7.8021125432348524E-67</v>
      </c>
      <c r="IC58" s="86">
        <f t="shared" si="55"/>
        <v>8.9052902191952954E-66</v>
      </c>
      <c r="ID58" s="86">
        <f t="shared" si="55"/>
        <v>1.2176211061629056E-62</v>
      </c>
      <c r="IE58" s="86">
        <f t="shared" si="55"/>
        <v>3.8732174560672865E-68</v>
      </c>
      <c r="IF58" s="86">
        <f t="shared" si="55"/>
        <v>1.864900245429328E-64</v>
      </c>
      <c r="IG58" s="86">
        <f t="shared" si="55"/>
        <v>3.1108465141367143E-48</v>
      </c>
      <c r="II58" s="86">
        <f t="shared" si="56"/>
        <v>3.2682487064841815E-247</v>
      </c>
      <c r="IJ58" s="86">
        <f t="shared" si="56"/>
        <v>1.0601501153367303E-214</v>
      </c>
      <c r="IK58" s="86">
        <f t="shared" si="56"/>
        <v>5.842522572929043E-245</v>
      </c>
      <c r="IL58" s="86">
        <f t="shared" si="56"/>
        <v>1.4894374376497176E-251</v>
      </c>
      <c r="IM58" s="86">
        <f t="shared" si="56"/>
        <v>2.2645644278445605E-267</v>
      </c>
      <c r="IN58" s="86">
        <f t="shared" si="56"/>
        <v>8.1212673303848336E-273</v>
      </c>
      <c r="IO58" s="86">
        <f t="shared" si="56"/>
        <v>8.9029007965524168E-287</v>
      </c>
      <c r="IP58" s="86">
        <f t="shared" si="56"/>
        <v>8.4191381405325305E-263</v>
      </c>
      <c r="IQ58" s="86">
        <f t="shared" si="56"/>
        <v>5.8787400623204642E-288</v>
      </c>
      <c r="IR58" s="86">
        <f t="shared" si="56"/>
        <v>4.6856377405106313E-284</v>
      </c>
      <c r="IS58" s="86">
        <f t="shared" si="56"/>
        <v>1.1220212070263803E-280</v>
      </c>
      <c r="IT58" s="86">
        <f t="shared" si="56"/>
        <v>6.3917242797853162E-266</v>
      </c>
      <c r="IU58" s="86">
        <f t="shared" si="56"/>
        <v>9.0741158976662478E-289</v>
      </c>
      <c r="IV58" s="86">
        <f t="shared" si="56"/>
        <v>3.2215266952585513E-184</v>
      </c>
      <c r="IW58" s="86">
        <f t="shared" si="56"/>
        <v>1.682691379484848E-151</v>
      </c>
      <c r="IY58" s="86">
        <f t="shared" si="57"/>
        <v>1.7567629763253331E-6</v>
      </c>
      <c r="IZ58" s="86">
        <f t="shared" si="57"/>
        <v>1.7234626583248331E-5</v>
      </c>
      <c r="JA58" s="86">
        <f t="shared" si="57"/>
        <v>8.3501858960288268E-6</v>
      </c>
      <c r="JB58" s="86">
        <f t="shared" si="57"/>
        <v>7.987440281537416E-6</v>
      </c>
      <c r="JC58" s="86">
        <f t="shared" si="57"/>
        <v>5.6646071947688548E-6</v>
      </c>
      <c r="JD58" s="86">
        <f t="shared" si="57"/>
        <v>2.8448012550459497E-6</v>
      </c>
      <c r="JE58" s="86">
        <f t="shared" si="57"/>
        <v>1.5331001426068128E-6</v>
      </c>
      <c r="JF58" s="86">
        <f t="shared" si="57"/>
        <v>9.0604627386364964E-7</v>
      </c>
      <c r="JG58" s="86">
        <f t="shared" si="57"/>
        <v>7.32853415046122E-7</v>
      </c>
      <c r="JH58" s="86">
        <f t="shared" si="57"/>
        <v>2.4441032183111868E-6</v>
      </c>
      <c r="JI58" s="86">
        <f t="shared" si="57"/>
        <v>1.6542307039741564E-6</v>
      </c>
      <c r="JJ58" s="86">
        <f t="shared" si="57"/>
        <v>1.0784821479010084E-5</v>
      </c>
      <c r="JK58" s="86">
        <f t="shared" si="57"/>
        <v>2.0551884062657688E-6</v>
      </c>
      <c r="JL58" s="86">
        <f t="shared" si="57"/>
        <v>9.5734532887327151E-8</v>
      </c>
      <c r="JM58" s="86">
        <f t="shared" si="57"/>
        <v>6.3552265924780612E-9</v>
      </c>
    </row>
    <row r="59" spans="2:273" x14ac:dyDescent="0.25">
      <c r="B59" s="2">
        <v>32</v>
      </c>
      <c r="C59" s="37">
        <v>118.842</v>
      </c>
      <c r="D59" s="37">
        <v>118.807</v>
      </c>
      <c r="E59" s="37">
        <v>119.057</v>
      </c>
      <c r="F59" s="37">
        <v>116.604</v>
      </c>
      <c r="G59" s="37">
        <v>116.288</v>
      </c>
      <c r="H59" s="37">
        <v>115.09399999999999</v>
      </c>
      <c r="I59" s="37">
        <v>115.943</v>
      </c>
      <c r="J59" s="37">
        <v>114.41500000000001</v>
      </c>
      <c r="K59" s="37">
        <v>112.774</v>
      </c>
      <c r="L59" s="37">
        <v>114.226</v>
      </c>
      <c r="M59" s="37">
        <v>114.52800000000001</v>
      </c>
      <c r="N59" s="37">
        <v>114.434</v>
      </c>
      <c r="O59" s="37">
        <v>115.566</v>
      </c>
      <c r="P59" s="37">
        <v>116.057</v>
      </c>
      <c r="Q59" s="37">
        <v>117.453</v>
      </c>
      <c r="S59" s="4">
        <f t="shared" si="59"/>
        <v>120.28125997314429</v>
      </c>
      <c r="T59" s="4">
        <f t="shared" si="59"/>
        <v>119.93031720149716</v>
      </c>
      <c r="U59" s="4">
        <f t="shared" si="59"/>
        <v>120.44738844626634</v>
      </c>
      <c r="V59" s="4">
        <f t="shared" si="59"/>
        <v>118.03564148479597</v>
      </c>
      <c r="W59" s="4">
        <f t="shared" si="59"/>
        <v>117.53325748089983</v>
      </c>
      <c r="X59" s="4">
        <f t="shared" si="59"/>
        <v>116.06435502771036</v>
      </c>
      <c r="Y59" s="4">
        <f t="shared" si="59"/>
        <v>116.99171755801754</v>
      </c>
      <c r="Z59" s="4">
        <f t="shared" si="59"/>
        <v>115.37774594152432</v>
      </c>
      <c r="AA59" s="4">
        <f t="shared" si="59"/>
        <v>113.88877514899751</v>
      </c>
      <c r="AB59" s="4">
        <f t="shared" si="59"/>
        <v>114.6455752362337</v>
      </c>
      <c r="AC59" s="4">
        <f t="shared" si="59"/>
        <v>116.76217592915508</v>
      </c>
      <c r="AD59" s="4">
        <f t="shared" si="59"/>
        <v>115.81991523127886</v>
      </c>
      <c r="AE59" s="4">
        <f t="shared" si="59"/>
        <v>116.54617350575856</v>
      </c>
      <c r="AF59" s="4">
        <f t="shared" si="59"/>
        <v>117.51446495033002</v>
      </c>
      <c r="AG59" s="4">
        <f t="shared" si="59"/>
        <v>117.86391106828644</v>
      </c>
      <c r="AI59" s="4">
        <f t="shared" si="60"/>
        <v>-1.4392599731442886</v>
      </c>
      <c r="AJ59" s="4">
        <f t="shared" si="60"/>
        <v>-1.1233172014971586</v>
      </c>
      <c r="AK59" s="4">
        <f t="shared" si="60"/>
        <v>-1.3903884462663427</v>
      </c>
      <c r="AL59" s="4">
        <f t="shared" si="60"/>
        <v>-1.4316414847959749</v>
      </c>
      <c r="AM59" s="4">
        <f t="shared" si="60"/>
        <v>-1.2452574808998378</v>
      </c>
      <c r="AN59" s="4">
        <f t="shared" si="60"/>
        <v>-0.97035502771036874</v>
      </c>
      <c r="AO59" s="4">
        <f t="shared" si="60"/>
        <v>-1.0487175580175432</v>
      </c>
      <c r="AP59" s="4">
        <f t="shared" si="60"/>
        <v>-0.96274594152431803</v>
      </c>
      <c r="AQ59" s="4">
        <f t="shared" si="60"/>
        <v>-1.1147751489975093</v>
      </c>
      <c r="AR59" s="4">
        <f t="shared" si="60"/>
        <v>-0.41957523623369752</v>
      </c>
      <c r="AS59" s="4">
        <f t="shared" si="60"/>
        <v>-2.2341759291550716</v>
      </c>
      <c r="AT59" s="4">
        <f t="shared" si="60"/>
        <v>-1.3859152312788581</v>
      </c>
      <c r="AU59" s="4">
        <f t="shared" si="60"/>
        <v>-0.98017350575855744</v>
      </c>
      <c r="AV59" s="4">
        <f t="shared" si="60"/>
        <v>-1.4574649503300208</v>
      </c>
      <c r="AW59" s="4">
        <f t="shared" si="60"/>
        <v>-0.41091106828643831</v>
      </c>
      <c r="AY59" s="2">
        <f t="shared" ref="AY59:BM75" si="65">IF(OR($B59 &lt; C$230, $B59 &gt; C$233), #N/A, ((1-FG59)*DK59) + (FG59 - FW59)*EA59 + (FW59*EQ59))</f>
        <v>120.27809783818792</v>
      </c>
      <c r="AZ59" s="2">
        <f t="shared" si="65"/>
        <v>119.90664340604334</v>
      </c>
      <c r="BA59" s="2">
        <f t="shared" si="65"/>
        <v>120.43391371793695</v>
      </c>
      <c r="BB59" s="2">
        <f t="shared" si="65"/>
        <v>118.02276518327369</v>
      </c>
      <c r="BC59" s="2">
        <f t="shared" si="65"/>
        <v>117.52386954779288</v>
      </c>
      <c r="BD59" s="2">
        <f t="shared" si="65"/>
        <v>116.05938962533691</v>
      </c>
      <c r="BE59" s="2">
        <f t="shared" si="65"/>
        <v>116.98876603223306</v>
      </c>
      <c r="BF59" s="2">
        <f t="shared" si="65"/>
        <v>115.37594958199462</v>
      </c>
      <c r="BG59" s="2">
        <f t="shared" si="65"/>
        <v>113.88724235675627</v>
      </c>
      <c r="BH59" s="2">
        <f t="shared" si="65"/>
        <v>114.64117256740305</v>
      </c>
      <c r="BI59" s="2">
        <f t="shared" si="65"/>
        <v>116.75919162786671</v>
      </c>
      <c r="BJ59" s="2">
        <f t="shared" si="65"/>
        <v>115.80406841343563</v>
      </c>
      <c r="BK59" s="2">
        <f t="shared" si="65"/>
        <v>116.54246959810776</v>
      </c>
      <c r="BL59" s="2">
        <f t="shared" si="65"/>
        <v>117.51422837375404</v>
      </c>
      <c r="BM59" s="2">
        <f t="shared" si="65"/>
        <v>117.86389607215969</v>
      </c>
      <c r="BO59" s="2">
        <f t="shared" si="10"/>
        <v>118.842</v>
      </c>
      <c r="BP59" s="2">
        <f t="shared" si="11"/>
        <v>118.807</v>
      </c>
      <c r="BQ59" s="2">
        <f t="shared" si="12"/>
        <v>119.057</v>
      </c>
      <c r="BR59" s="2">
        <f t="shared" si="13"/>
        <v>116.604</v>
      </c>
      <c r="BS59" s="2">
        <f t="shared" si="14"/>
        <v>116.288</v>
      </c>
      <c r="BT59" s="2">
        <f t="shared" si="15"/>
        <v>115.09399999999999</v>
      </c>
      <c r="BU59" s="2">
        <f t="shared" si="16"/>
        <v>115.943</v>
      </c>
      <c r="BV59" s="2">
        <f t="shared" si="17"/>
        <v>114.41500000000001</v>
      </c>
      <c r="BW59" s="2">
        <f t="shared" si="18"/>
        <v>112.774</v>
      </c>
      <c r="BX59" s="2">
        <f t="shared" si="19"/>
        <v>114.226</v>
      </c>
      <c r="BY59" s="2">
        <f t="shared" si="20"/>
        <v>114.52800000000001</v>
      </c>
      <c r="BZ59" s="2">
        <f t="shared" si="21"/>
        <v>114.434</v>
      </c>
      <c r="CA59" s="2">
        <f t="shared" si="22"/>
        <v>115.566</v>
      </c>
      <c r="CB59" s="2">
        <f t="shared" si="23"/>
        <v>116.057</v>
      </c>
      <c r="CC59" s="2">
        <f t="shared" si="24"/>
        <v>117.453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120.63261013239963</v>
      </c>
      <c r="DL59" s="2">
        <f t="shared" si="61"/>
        <v>120.57447332739112</v>
      </c>
      <c r="DM59" s="2">
        <f t="shared" si="61"/>
        <v>120.46717914979754</v>
      </c>
      <c r="DN59" s="2">
        <f t="shared" si="61"/>
        <v>118.05283846153847</v>
      </c>
      <c r="DO59" s="2">
        <f t="shared" si="61"/>
        <v>117.07759174964438</v>
      </c>
      <c r="DP59" s="2">
        <f t="shared" si="61"/>
        <v>116.32294693073641</v>
      </c>
      <c r="DQ59" s="2">
        <f t="shared" si="61"/>
        <v>117.82757473187472</v>
      </c>
      <c r="DR59" s="2">
        <f t="shared" si="61"/>
        <v>116.10781231231235</v>
      </c>
      <c r="DS59" s="2">
        <f t="shared" si="61"/>
        <v>114.62650504201679</v>
      </c>
      <c r="DT59" s="2">
        <f t="shared" si="61"/>
        <v>115.1669449976292</v>
      </c>
      <c r="DU59" s="2">
        <f t="shared" si="61"/>
        <v>116.01974671814669</v>
      </c>
      <c r="DV59" s="2">
        <f t="shared" si="61"/>
        <v>115.51321416510315</v>
      </c>
      <c r="DW59" s="2">
        <f t="shared" si="61"/>
        <v>116.66933736367947</v>
      </c>
      <c r="DX59" s="2">
        <f t="shared" si="61"/>
        <v>117.99694151069521</v>
      </c>
      <c r="DY59" s="2">
        <f t="shared" si="61"/>
        <v>118.02602269187983</v>
      </c>
      <c r="EA59" s="2">
        <f t="shared" si="62"/>
        <v>118.90219518608023</v>
      </c>
      <c r="EB59" s="2">
        <f t="shared" si="62"/>
        <v>117.74224698395517</v>
      </c>
      <c r="EC59" s="2">
        <f t="shared" si="62"/>
        <v>120.32139550809589</v>
      </c>
      <c r="ED59" s="2">
        <f t="shared" si="62"/>
        <v>117.92087649599013</v>
      </c>
      <c r="EE59" s="2">
        <f t="shared" si="62"/>
        <v>119.05630519638278</v>
      </c>
      <c r="EF59" s="2">
        <f t="shared" si="62"/>
        <v>115.07066304750154</v>
      </c>
      <c r="EG59" s="2">
        <f t="shared" si="62"/>
        <v>113.83076542256543</v>
      </c>
      <c r="EH59" s="2">
        <f t="shared" si="62"/>
        <v>112.41461543715846</v>
      </c>
      <c r="EI59" s="2">
        <f t="shared" si="62"/>
        <v>110.97439203617714</v>
      </c>
      <c r="EJ59" s="2">
        <f t="shared" si="62"/>
        <v>112.73603986810549</v>
      </c>
      <c r="EK59" s="2">
        <f t="shared" si="62"/>
        <v>119.54377750387378</v>
      </c>
      <c r="EL59" s="2">
        <f t="shared" si="62"/>
        <v>116.75406809687321</v>
      </c>
      <c r="EM59" s="2">
        <f t="shared" si="62"/>
        <v>116.06753809045225</v>
      </c>
      <c r="EN59" s="2">
        <f t="shared" si="62"/>
        <v>115.33219786711336</v>
      </c>
      <c r="EO59" s="2">
        <f t="shared" si="62"/>
        <v>117.05683526484576</v>
      </c>
      <c r="EQ59" s="2">
        <f t="shared" si="63"/>
        <v>116.99287993572727</v>
      </c>
      <c r="ER59" s="2">
        <f t="shared" si="63"/>
        <v>116.17498242794923</v>
      </c>
      <c r="ES59" s="2">
        <f t="shared" si="63"/>
        <v>118.28746523265704</v>
      </c>
      <c r="ET59" s="2">
        <f t="shared" si="63"/>
        <v>117.59744752365053</v>
      </c>
      <c r="EU59" s="2">
        <f t="shared" si="63"/>
        <v>117.19840398512733</v>
      </c>
      <c r="EV59" s="2">
        <f t="shared" si="63"/>
        <v>113.60173819712381</v>
      </c>
      <c r="EW59" s="2">
        <f t="shared" si="63"/>
        <v>112.88540582399668</v>
      </c>
      <c r="EX59" s="2">
        <f t="shared" si="63"/>
        <v>110.81052388992231</v>
      </c>
      <c r="EY59" s="2">
        <f t="shared" si="63"/>
        <v>111.21159123718758</v>
      </c>
      <c r="EZ59" s="2">
        <f t="shared" si="63"/>
        <v>112.18288668848302</v>
      </c>
      <c r="FA59" s="2">
        <f t="shared" si="63"/>
        <v>116.92391956632395</v>
      </c>
      <c r="FB59" s="2">
        <f t="shared" si="63"/>
        <v>115.78665062423987</v>
      </c>
      <c r="FC59" s="2">
        <f t="shared" si="63"/>
        <v>115.6865503288783</v>
      </c>
      <c r="FD59" s="2">
        <f t="shared" si="63"/>
        <v>114.02021869611006</v>
      </c>
      <c r="FE59" s="2">
        <f t="shared" si="63"/>
        <v>118.57246773498287</v>
      </c>
      <c r="FG59" s="2">
        <f t="shared" si="64"/>
        <v>0.20482531067911883</v>
      </c>
      <c r="FH59" s="2">
        <f t="shared" si="64"/>
        <v>0.23576995157079034</v>
      </c>
      <c r="FI59" s="2">
        <f t="shared" si="64"/>
        <v>0.22751083991852869</v>
      </c>
      <c r="FJ59" s="2">
        <f t="shared" si="64"/>
        <v>0.22777796582899207</v>
      </c>
      <c r="FK59" s="2">
        <f t="shared" si="64"/>
        <v>0.22558294194512396</v>
      </c>
      <c r="FL59" s="2">
        <f t="shared" si="64"/>
        <v>0.21040630378575872</v>
      </c>
      <c r="FM59" s="2">
        <f t="shared" si="64"/>
        <v>0.2098572446946303</v>
      </c>
      <c r="FN59" s="2">
        <f t="shared" si="64"/>
        <v>0.19814290403402685</v>
      </c>
      <c r="FO59" s="2">
        <f t="shared" si="64"/>
        <v>0.2024246546054029</v>
      </c>
      <c r="FP59" s="2">
        <f t="shared" si="64"/>
        <v>0.21627249778249402</v>
      </c>
      <c r="FQ59" s="2">
        <f t="shared" si="64"/>
        <v>0.20987222256259458</v>
      </c>
      <c r="FR59" s="2">
        <f t="shared" si="64"/>
        <v>0.23444123106263498</v>
      </c>
      <c r="FS59" s="2">
        <f t="shared" si="64"/>
        <v>0.21078596748777137</v>
      </c>
      <c r="FT59" s="2">
        <f t="shared" si="64"/>
        <v>0.18113211237319082</v>
      </c>
      <c r="FU59" s="2">
        <f t="shared" si="64"/>
        <v>0.16733089599211168</v>
      </c>
      <c r="FW59" s="2">
        <f t="shared" ref="FW59:GK75" si="67">POWER(10,($B59-C$232)/C$229)/(1+POWER(10,($B59-C$232)/C$229))</f>
        <v>4.1645939839133959E-5</v>
      </c>
      <c r="FX59" s="2">
        <f t="shared" si="67"/>
        <v>4.8526279801487585E-5</v>
      </c>
      <c r="FY59" s="2">
        <f t="shared" si="67"/>
        <v>4.8218511649156275E-5</v>
      </c>
      <c r="FZ59" s="2">
        <f t="shared" si="67"/>
        <v>4.7151574859923562E-5</v>
      </c>
      <c r="GA59" s="2">
        <f t="shared" si="67"/>
        <v>4.6397748492201511E-5</v>
      </c>
      <c r="GB59" s="2">
        <f t="shared" si="67"/>
        <v>4.6892962267035183E-5</v>
      </c>
      <c r="GC59" s="2">
        <f t="shared" si="67"/>
        <v>5.2160490287947437E-5</v>
      </c>
      <c r="GD59" s="2">
        <f t="shared" si="67"/>
        <v>5.1104505532761632E-5</v>
      </c>
      <c r="GE59" s="2">
        <f t="shared" si="67"/>
        <v>6.3358250842522601E-5</v>
      </c>
      <c r="GF59" s="2">
        <f t="shared" si="67"/>
        <v>6.2380535919908354E-5</v>
      </c>
      <c r="GG59" s="2">
        <f t="shared" si="67"/>
        <v>5.7737351845659568E-5</v>
      </c>
      <c r="GH59" s="2">
        <f t="shared" si="67"/>
        <v>5.486256152831147E-5</v>
      </c>
      <c r="GI59" s="2">
        <f t="shared" si="67"/>
        <v>4.4420143576887465E-5</v>
      </c>
      <c r="GJ59" s="2">
        <f t="shared" si="67"/>
        <v>3.2387592041433179E-5</v>
      </c>
      <c r="GK59" s="2">
        <f t="shared" si="67"/>
        <v>3.1921214886230834E-5</v>
      </c>
      <c r="GM59" s="86">
        <f t="shared" ref="GM59:HA75" si="68" xml:space="preserve"> _xlfn.NORM.DIST($B59, C$7, ABS(C$11), TRUE) * _xlfn.NORM.DIST(($B59 - C$7)*C$15, 0, ABS(C$11), TRUE) * 2</f>
        <v>3.5759846820959073E-6</v>
      </c>
      <c r="GN59" s="86">
        <f t="shared" si="68"/>
        <v>3.0807885485434561E-5</v>
      </c>
      <c r="GO59" s="86">
        <f t="shared" si="68"/>
        <v>1.5677066049675589E-5</v>
      </c>
      <c r="GP59" s="86">
        <f t="shared" si="68"/>
        <v>1.5071226987081161E-5</v>
      </c>
      <c r="GQ59" s="86">
        <f t="shared" si="68"/>
        <v>1.0981310975219353E-5</v>
      </c>
      <c r="GR59" s="86">
        <f t="shared" si="68"/>
        <v>5.6343223746717069E-6</v>
      </c>
      <c r="GS59" s="86">
        <f t="shared" si="68"/>
        <v>3.2081607440318183E-6</v>
      </c>
      <c r="GT59" s="86">
        <f t="shared" si="68"/>
        <v>1.9169577469462055E-6</v>
      </c>
      <c r="GU59" s="86">
        <f t="shared" si="68"/>
        <v>1.6018787959373194E-6</v>
      </c>
      <c r="GV59" s="86">
        <f t="shared" si="68"/>
        <v>4.9945556506119807E-6</v>
      </c>
      <c r="GW59" s="86">
        <f t="shared" si="68"/>
        <v>3.4376819032618012E-6</v>
      </c>
      <c r="GX59" s="86">
        <f t="shared" si="68"/>
        <v>2.0120230632625838E-5</v>
      </c>
      <c r="GY59" s="86">
        <f t="shared" si="68"/>
        <v>4.1981851659214213E-6</v>
      </c>
      <c r="GZ59" s="86">
        <f t="shared" si="68"/>
        <v>2.321649963882182E-7</v>
      </c>
      <c r="HA59" s="86">
        <f t="shared" si="68"/>
        <v>1.8271876510172887E-8</v>
      </c>
      <c r="HC59" s="86">
        <f t="shared" si="58"/>
        <v>2.0164049368600227E-16</v>
      </c>
      <c r="HD59" s="86">
        <f t="shared" ref="HD59:HQ77" si="69" xml:space="preserve"> _xlfn.NORM.DIST($B59, D$8, ABS(D$12), TRUE) * _xlfn.NORM.DIST(($B59 - D$8)*D$16, 0, ABS(D$12), TRUE) * 2</f>
        <v>1.0989707527473395E-14</v>
      </c>
      <c r="HE59" s="86">
        <f t="shared" si="69"/>
        <v>2.1709108303864287E-16</v>
      </c>
      <c r="HF59" s="86">
        <f t="shared" si="69"/>
        <v>9.9835650370966826E-17</v>
      </c>
      <c r="HG59" s="86">
        <f t="shared" si="69"/>
        <v>2.3039011094122838E-17</v>
      </c>
      <c r="HH59" s="86">
        <f t="shared" si="69"/>
        <v>3.8198105033056813E-18</v>
      </c>
      <c r="HI59" s="86">
        <f t="shared" si="69"/>
        <v>1.2263560733655735E-18</v>
      </c>
      <c r="HJ59" s="86">
        <f t="shared" si="69"/>
        <v>1.4010017024746457E-17</v>
      </c>
      <c r="HK59" s="86">
        <f t="shared" si="69"/>
        <v>5.6600939364895112E-19</v>
      </c>
      <c r="HL59" s="86">
        <f t="shared" si="69"/>
        <v>1.3218318844652701E-18</v>
      </c>
      <c r="HM59" s="86">
        <f t="shared" si="69"/>
        <v>2.1483399917363273E-18</v>
      </c>
      <c r="HN59" s="86">
        <f t="shared" si="69"/>
        <v>2.6919011971827337E-17</v>
      </c>
      <c r="HO59" s="86">
        <f t="shared" si="69"/>
        <v>1.080753089863841E-18</v>
      </c>
      <c r="HP59" s="86">
        <f t="shared" si="69"/>
        <v>2.4625889163029243E-20</v>
      </c>
      <c r="HQ59" s="86">
        <f t="shared" si="69"/>
        <v>8.0745505974127404E-25</v>
      </c>
      <c r="HS59" s="86">
        <f t="shared" ref="HS59:IG75" si="70" xml:space="preserve"> _xlfn.NORM.DIST($B59, C$9, ABS(C$13), TRUE) * _xlfn.NORM.DIST(($B59 - C$9)*C$17, 0, ABS(C$13), TRUE) * 2</f>
        <v>2.0388203687527426E-57</v>
      </c>
      <c r="HT59" s="86">
        <f t="shared" si="70"/>
        <v>2.173440607451355E-50</v>
      </c>
      <c r="HU59" s="86">
        <f t="shared" si="70"/>
        <v>2.6265558274492716E-57</v>
      </c>
      <c r="HV59" s="86">
        <f t="shared" si="70"/>
        <v>8.162731696467815E-59</v>
      </c>
      <c r="HW59" s="86">
        <f t="shared" si="70"/>
        <v>4.5681465680405033E-61</v>
      </c>
      <c r="HX59" s="86">
        <f t="shared" si="70"/>
        <v>1.1684709705300828E-63</v>
      </c>
      <c r="HY59" s="86">
        <f t="shared" si="70"/>
        <v>2.9771575495342073E-66</v>
      </c>
      <c r="HZ59" s="86">
        <f t="shared" si="70"/>
        <v>7.6470626200446439E-61</v>
      </c>
      <c r="IA59" s="86">
        <f t="shared" si="70"/>
        <v>8.2906076534682959E-67</v>
      </c>
      <c r="IB59" s="86">
        <f t="shared" si="70"/>
        <v>2.8634921666387947E-65</v>
      </c>
      <c r="IC59" s="86">
        <f t="shared" si="70"/>
        <v>3.0216583418379934E-64</v>
      </c>
      <c r="ID59" s="86">
        <f t="shared" si="70"/>
        <v>3.3950900991469182E-61</v>
      </c>
      <c r="IE59" s="86">
        <f t="shared" si="70"/>
        <v>1.3435672181856208E-66</v>
      </c>
      <c r="IF59" s="86">
        <f t="shared" si="70"/>
        <v>5.0788526459174794E-63</v>
      </c>
      <c r="IG59" s="86">
        <f t="shared" si="70"/>
        <v>3.4924933954537377E-47</v>
      </c>
      <c r="II59" s="86">
        <f t="shared" ref="II59:IW75" si="71" xml:space="preserve"> _xlfn.NORM.DIST($B59, C$10, ABS(C$14), TRUE) * _xlfn.NORM.DIST(($B59 - C$10)*C$18, 0, ABS(C$14), TRUE) * 2</f>
        <v>8.5049484048863756E-243</v>
      </c>
      <c r="IJ59" s="86">
        <f t="shared" si="71"/>
        <v>8.1980199174678535E-211</v>
      </c>
      <c r="IK59" s="86">
        <f t="shared" si="71"/>
        <v>1.6033536309555047E-240</v>
      </c>
      <c r="IL59" s="86">
        <f t="shared" si="71"/>
        <v>5.2694195589798868E-247</v>
      </c>
      <c r="IM59" s="86">
        <f t="shared" si="71"/>
        <v>1.528471779298843E-262</v>
      </c>
      <c r="IN59" s="86">
        <f t="shared" si="71"/>
        <v>6.9685973752707897E-268</v>
      </c>
      <c r="IO59" s="86">
        <f t="shared" si="71"/>
        <v>1.557920831271734E-281</v>
      </c>
      <c r="IP59" s="86">
        <f t="shared" si="71"/>
        <v>5.2138610784830212E-258</v>
      </c>
      <c r="IQ59" s="86">
        <f t="shared" si="71"/>
        <v>1.3754752995326691E-282</v>
      </c>
      <c r="IR59" s="86">
        <f t="shared" si="71"/>
        <v>9.0846655924184648E-279</v>
      </c>
      <c r="IS59" s="86">
        <f t="shared" si="71"/>
        <v>1.7115039030143777E-275</v>
      </c>
      <c r="IT59" s="86">
        <f t="shared" si="71"/>
        <v>4.8910383298398495E-261</v>
      </c>
      <c r="IU59" s="86">
        <f t="shared" si="71"/>
        <v>1.4256285672070069E-283</v>
      </c>
      <c r="IV59" s="86">
        <f t="shared" si="71"/>
        <v>5.1394786710208598E-181</v>
      </c>
      <c r="IW59" s="86">
        <f t="shared" si="71"/>
        <v>7.0905618106428099E-149</v>
      </c>
      <c r="IY59" s="86">
        <f t="shared" ref="IY59:JM75" si="72">GM59+HC59+HS59+II59</f>
        <v>3.5759846822975477E-6</v>
      </c>
      <c r="IZ59" s="86">
        <f t="shared" si="72"/>
        <v>3.0807885496424271E-5</v>
      </c>
      <c r="JA59" s="86">
        <f t="shared" si="72"/>
        <v>1.567706604989268E-5</v>
      </c>
      <c r="JB59" s="86">
        <f t="shared" si="72"/>
        <v>1.5071226987180998E-5</v>
      </c>
      <c r="JC59" s="86">
        <f t="shared" si="72"/>
        <v>1.0981310975242392E-5</v>
      </c>
      <c r="JD59" s="86">
        <f t="shared" si="72"/>
        <v>5.634322374675527E-6</v>
      </c>
      <c r="JE59" s="86">
        <f t="shared" si="72"/>
        <v>3.2081607440330448E-6</v>
      </c>
      <c r="JF59" s="86">
        <f t="shared" si="72"/>
        <v>1.9169577469602155E-6</v>
      </c>
      <c r="JG59" s="86">
        <f t="shared" si="72"/>
        <v>1.6018787959378854E-6</v>
      </c>
      <c r="JH59" s="86">
        <f t="shared" si="72"/>
        <v>4.9945556506133029E-6</v>
      </c>
      <c r="JI59" s="86">
        <f t="shared" si="72"/>
        <v>3.4376819032639497E-6</v>
      </c>
      <c r="JJ59" s="86">
        <f t="shared" si="72"/>
        <v>2.0120230632652757E-5</v>
      </c>
      <c r="JK59" s="86">
        <f t="shared" si="72"/>
        <v>4.1981851659225021E-6</v>
      </c>
      <c r="JL59" s="86">
        <f t="shared" si="72"/>
        <v>2.3216499638824282E-7</v>
      </c>
      <c r="JM59" s="86">
        <f t="shared" si="72"/>
        <v>1.8271876510172887E-8</v>
      </c>
    </row>
    <row r="60" spans="2:273" x14ac:dyDescent="0.25">
      <c r="B60" s="2">
        <v>33</v>
      </c>
      <c r="C60" s="37">
        <v>119.509</v>
      </c>
      <c r="D60" s="37">
        <v>118.982</v>
      </c>
      <c r="E60" s="37">
        <v>120.01900000000001</v>
      </c>
      <c r="F60" s="37">
        <v>116.547</v>
      </c>
      <c r="G60" s="37">
        <v>115.423</v>
      </c>
      <c r="H60" s="37">
        <v>115.453</v>
      </c>
      <c r="I60" s="37">
        <v>116.13200000000001</v>
      </c>
      <c r="J60" s="37">
        <v>114.491</v>
      </c>
      <c r="K60" s="37">
        <v>112.962</v>
      </c>
      <c r="L60" s="37">
        <v>113.226</v>
      </c>
      <c r="M60" s="37">
        <v>114.887</v>
      </c>
      <c r="N60" s="37">
        <v>114.642</v>
      </c>
      <c r="O60" s="37">
        <v>114.849</v>
      </c>
      <c r="P60" s="37">
        <v>115.98099999999999</v>
      </c>
      <c r="Q60" s="37">
        <v>116.792</v>
      </c>
      <c r="S60" s="4">
        <f t="shared" si="59"/>
        <v>120.22866548351045</v>
      </c>
      <c r="T60" s="4">
        <f t="shared" si="59"/>
        <v>119.84933028747689</v>
      </c>
      <c r="U60" s="4">
        <f t="shared" si="59"/>
        <v>120.42720787092919</v>
      </c>
      <c r="V60" s="4">
        <f t="shared" si="59"/>
        <v>118.00787559513091</v>
      </c>
      <c r="W60" s="4">
        <f t="shared" si="59"/>
        <v>117.51433207092487</v>
      </c>
      <c r="X60" s="4">
        <f t="shared" si="59"/>
        <v>115.99605976859588</v>
      </c>
      <c r="Y60" s="4">
        <f t="shared" si="59"/>
        <v>116.88247409423715</v>
      </c>
      <c r="Z60" s="4">
        <f t="shared" si="59"/>
        <v>115.30165382395697</v>
      </c>
      <c r="AA60" s="4">
        <f t="shared" si="59"/>
        <v>113.82601865667671</v>
      </c>
      <c r="AB60" s="4">
        <f t="shared" si="59"/>
        <v>114.5843458202597</v>
      </c>
      <c r="AC60" s="4">
        <f t="shared" si="59"/>
        <v>116.78798242679976</v>
      </c>
      <c r="AD60" s="4">
        <f t="shared" si="59"/>
        <v>115.75834923207456</v>
      </c>
      <c r="AE60" s="4">
        <f t="shared" si="59"/>
        <v>116.5315600917797</v>
      </c>
      <c r="AF60" s="4">
        <f t="shared" si="59"/>
        <v>117.33320324715</v>
      </c>
      <c r="AG60" s="4">
        <f t="shared" si="59"/>
        <v>117.75696754827685</v>
      </c>
      <c r="AI60" s="4">
        <f t="shared" si="60"/>
        <v>-0.7196654835104539</v>
      </c>
      <c r="AJ60" s="4">
        <f t="shared" si="60"/>
        <v>-0.86733028747688934</v>
      </c>
      <c r="AK60" s="4">
        <f t="shared" si="60"/>
        <v>-0.4082078709291892</v>
      </c>
      <c r="AL60" s="4">
        <f t="shared" si="60"/>
        <v>-1.4608755951309149</v>
      </c>
      <c r="AM60" s="4">
        <f t="shared" si="60"/>
        <v>-2.0913320709248637</v>
      </c>
      <c r="AN60" s="4">
        <f t="shared" si="60"/>
        <v>-0.54305976859588156</v>
      </c>
      <c r="AO60" s="4">
        <f t="shared" si="60"/>
        <v>-0.75047409423714839</v>
      </c>
      <c r="AP60" s="4">
        <f t="shared" si="60"/>
        <v>-0.81065382395696872</v>
      </c>
      <c r="AQ60" s="4">
        <f t="shared" si="60"/>
        <v>-0.86401865667670563</v>
      </c>
      <c r="AR60" s="4">
        <f t="shared" si="60"/>
        <v>-1.3583458202597001</v>
      </c>
      <c r="AS60" s="4">
        <f t="shared" si="60"/>
        <v>-1.9009824267997573</v>
      </c>
      <c r="AT60" s="4">
        <f t="shared" si="60"/>
        <v>-1.1163492320745689</v>
      </c>
      <c r="AU60" s="4">
        <f t="shared" si="60"/>
        <v>-1.6825600917796919</v>
      </c>
      <c r="AV60" s="4">
        <f t="shared" si="60"/>
        <v>-1.3522032471500012</v>
      </c>
      <c r="AW60" s="4">
        <f t="shared" si="60"/>
        <v>-0.96496754827684583</v>
      </c>
      <c r="AY60" s="2">
        <f t="shared" si="65"/>
        <v>120.22253966479285</v>
      </c>
      <c r="AZ60" s="2">
        <f t="shared" si="65"/>
        <v>119.80888056163897</v>
      </c>
      <c r="BA60" s="2">
        <f t="shared" si="65"/>
        <v>120.40308080410718</v>
      </c>
      <c r="BB60" s="2">
        <f t="shared" si="65"/>
        <v>117.98471250924793</v>
      </c>
      <c r="BC60" s="2">
        <f t="shared" si="65"/>
        <v>117.49700626070072</v>
      </c>
      <c r="BD60" s="2">
        <f t="shared" si="65"/>
        <v>115.98669202438271</v>
      </c>
      <c r="BE60" s="2">
        <f t="shared" si="65"/>
        <v>116.87660940451056</v>
      </c>
      <c r="BF60" s="2">
        <f t="shared" si="65"/>
        <v>115.29804153765308</v>
      </c>
      <c r="BG60" s="2">
        <f t="shared" si="65"/>
        <v>113.82284203957009</v>
      </c>
      <c r="BH60" s="2">
        <f t="shared" si="65"/>
        <v>114.57579820584687</v>
      </c>
      <c r="BI60" s="2">
        <f t="shared" si="65"/>
        <v>116.78209125954676</v>
      </c>
      <c r="BJ60" s="2">
        <f t="shared" si="65"/>
        <v>115.73016540675928</v>
      </c>
      <c r="BK60" s="2">
        <f t="shared" si="65"/>
        <v>116.52436649759436</v>
      </c>
      <c r="BL60" s="2">
        <f t="shared" si="65"/>
        <v>117.33266062261211</v>
      </c>
      <c r="BM60" s="2">
        <f t="shared" si="65"/>
        <v>117.75692702283052</v>
      </c>
      <c r="BO60" s="2">
        <f t="shared" si="10"/>
        <v>119.509</v>
      </c>
      <c r="BP60" s="2">
        <f t="shared" si="11"/>
        <v>118.982</v>
      </c>
      <c r="BQ60" s="2">
        <f t="shared" si="12"/>
        <v>120.01900000000001</v>
      </c>
      <c r="BR60" s="2">
        <f t="shared" si="13"/>
        <v>116.547</v>
      </c>
      <c r="BS60" s="2">
        <f t="shared" si="14"/>
        <v>115.423</v>
      </c>
      <c r="BT60" s="2">
        <f t="shared" si="15"/>
        <v>115.453</v>
      </c>
      <c r="BU60" s="2">
        <f t="shared" si="16"/>
        <v>116.13200000000001</v>
      </c>
      <c r="BV60" s="2">
        <f t="shared" si="17"/>
        <v>114.491</v>
      </c>
      <c r="BW60" s="2">
        <f t="shared" si="18"/>
        <v>112.962</v>
      </c>
      <c r="BX60" s="2">
        <f t="shared" si="19"/>
        <v>113.226</v>
      </c>
      <c r="BY60" s="2">
        <f t="shared" si="20"/>
        <v>114.887</v>
      </c>
      <c r="BZ60" s="2">
        <f t="shared" si="21"/>
        <v>114.642</v>
      </c>
      <c r="CA60" s="2">
        <f t="shared" si="22"/>
        <v>114.849</v>
      </c>
      <c r="CB60" s="2">
        <f t="shared" si="23"/>
        <v>115.98099999999999</v>
      </c>
      <c r="CC60" s="2">
        <f t="shared" si="24"/>
        <v>116.792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120.64186267644165</v>
      </c>
      <c r="DL60" s="2">
        <f t="shared" si="61"/>
        <v>120.56131612781249</v>
      </c>
      <c r="DM60" s="2">
        <f t="shared" si="61"/>
        <v>120.4883805668016</v>
      </c>
      <c r="DN60" s="2">
        <f t="shared" si="61"/>
        <v>118.05735384615386</v>
      </c>
      <c r="DO60" s="2">
        <f t="shared" si="61"/>
        <v>117.06056942772732</v>
      </c>
      <c r="DP60" s="2">
        <f t="shared" si="61"/>
        <v>116.30295163584637</v>
      </c>
      <c r="DQ60" s="2">
        <f t="shared" si="61"/>
        <v>117.80893084513083</v>
      </c>
      <c r="DR60" s="2">
        <f t="shared" si="61"/>
        <v>116.12050471900476</v>
      </c>
      <c r="DS60" s="2">
        <f t="shared" si="61"/>
        <v>114.6470257703081</v>
      </c>
      <c r="DT60" s="2">
        <f t="shared" si="61"/>
        <v>115.17116642958749</v>
      </c>
      <c r="DU60" s="2">
        <f t="shared" si="61"/>
        <v>116.03996821106819</v>
      </c>
      <c r="DV60" s="2">
        <f t="shared" si="61"/>
        <v>115.44755272045025</v>
      </c>
      <c r="DW60" s="2">
        <f t="shared" si="61"/>
        <v>116.70612375533429</v>
      </c>
      <c r="DX60" s="2">
        <f t="shared" si="61"/>
        <v>117.8538830213904</v>
      </c>
      <c r="DY60" s="2">
        <f t="shared" si="61"/>
        <v>117.94200756395992</v>
      </c>
      <c r="EA60" s="2">
        <f t="shared" si="62"/>
        <v>118.73826791686805</v>
      </c>
      <c r="EB60" s="2">
        <f t="shared" si="62"/>
        <v>117.58484636066834</v>
      </c>
      <c r="EC60" s="2">
        <f t="shared" si="62"/>
        <v>120.13937270036564</v>
      </c>
      <c r="ED60" s="2">
        <f t="shared" si="62"/>
        <v>117.76017760641579</v>
      </c>
      <c r="EE60" s="2">
        <f t="shared" si="62"/>
        <v>118.86382952625186</v>
      </c>
      <c r="EF60" s="2">
        <f t="shared" si="62"/>
        <v>114.90461912399753</v>
      </c>
      <c r="EG60" s="2">
        <f t="shared" si="62"/>
        <v>113.67539169455171</v>
      </c>
      <c r="EH60" s="2">
        <f t="shared" si="62"/>
        <v>112.2629244535519</v>
      </c>
      <c r="EI60" s="2">
        <f t="shared" si="62"/>
        <v>110.86112687486722</v>
      </c>
      <c r="EJ60" s="2">
        <f t="shared" si="62"/>
        <v>112.60830155875298</v>
      </c>
      <c r="EK60" s="2">
        <f t="shared" si="62"/>
        <v>119.33092686293844</v>
      </c>
      <c r="EL60" s="2">
        <f t="shared" si="62"/>
        <v>116.57205266036648</v>
      </c>
      <c r="EM60" s="2">
        <f t="shared" si="62"/>
        <v>115.90379999999998</v>
      </c>
      <c r="EN60" s="2">
        <f t="shared" si="62"/>
        <v>115.18387115577892</v>
      </c>
      <c r="EO60" s="2">
        <f t="shared" si="62"/>
        <v>116.91668057060711</v>
      </c>
      <c r="EQ60" s="2">
        <f t="shared" si="63"/>
        <v>116.85561671789858</v>
      </c>
      <c r="ER60" s="2">
        <f t="shared" si="63"/>
        <v>116.0396912061012</v>
      </c>
      <c r="ES60" s="2">
        <f t="shared" si="63"/>
        <v>118.13421282308956</v>
      </c>
      <c r="ET60" s="2">
        <f t="shared" si="63"/>
        <v>117.44133256281837</v>
      </c>
      <c r="EU60" s="2">
        <f t="shared" si="63"/>
        <v>117.03236383628727</v>
      </c>
      <c r="EV60" s="2">
        <f t="shared" si="63"/>
        <v>113.45654643984567</v>
      </c>
      <c r="EW60" s="2">
        <f t="shared" si="63"/>
        <v>112.74353751430853</v>
      </c>
      <c r="EX60" s="2">
        <f t="shared" si="63"/>
        <v>110.68164351867757</v>
      </c>
      <c r="EY60" s="2">
        <f t="shared" si="63"/>
        <v>111.0948778349218</v>
      </c>
      <c r="EZ60" s="2">
        <f t="shared" si="63"/>
        <v>112.06298557162458</v>
      </c>
      <c r="FA60" s="2">
        <f t="shared" si="63"/>
        <v>116.74814955919781</v>
      </c>
      <c r="FB60" s="2">
        <f t="shared" si="63"/>
        <v>115.61842836577159</v>
      </c>
      <c r="FC60" s="2">
        <f t="shared" si="63"/>
        <v>115.52804843083057</v>
      </c>
      <c r="FD60" s="2">
        <f t="shared" si="63"/>
        <v>113.88947589899185</v>
      </c>
      <c r="FE60" s="2">
        <f t="shared" si="63"/>
        <v>118.40967855758231</v>
      </c>
      <c r="FG60" s="2">
        <f t="shared" si="64"/>
        <v>0.22023439639955183</v>
      </c>
      <c r="FH60" s="2">
        <f t="shared" si="64"/>
        <v>0.2527670061479787</v>
      </c>
      <c r="FI60" s="2">
        <f t="shared" si="64"/>
        <v>0.24410266209386322</v>
      </c>
      <c r="FJ60" s="2">
        <f t="shared" si="64"/>
        <v>0.24438310593526302</v>
      </c>
      <c r="FK60" s="2">
        <f t="shared" si="64"/>
        <v>0.24207822660635578</v>
      </c>
      <c r="FL60" s="2">
        <f t="shared" si="64"/>
        <v>0.22611585828680525</v>
      </c>
      <c r="FM60" s="2">
        <f t="shared" si="64"/>
        <v>0.22553751435269345</v>
      </c>
      <c r="FN60" s="2">
        <f t="shared" si="64"/>
        <v>0.21318404755285456</v>
      </c>
      <c r="FO60" s="2">
        <f t="shared" si="64"/>
        <v>0.21770258327034184</v>
      </c>
      <c r="FP60" s="2">
        <f t="shared" si="64"/>
        <v>0.23229118777492966</v>
      </c>
      <c r="FQ60" s="2">
        <f t="shared" si="64"/>
        <v>0.22555329188322126</v>
      </c>
      <c r="FR60" s="2">
        <f t="shared" si="64"/>
        <v>0.25137400351524808</v>
      </c>
      <c r="FS60" s="2">
        <f t="shared" si="64"/>
        <v>0.22651573677052494</v>
      </c>
      <c r="FT60" s="2">
        <f t="shared" si="64"/>
        <v>0.19519629807516578</v>
      </c>
      <c r="FU60" s="2">
        <f t="shared" si="64"/>
        <v>0.18055976138926944</v>
      </c>
      <c r="FW60" s="2">
        <f t="shared" si="67"/>
        <v>4.5663681518246662E-5</v>
      </c>
      <c r="FX60" s="2">
        <f t="shared" si="67"/>
        <v>5.3207758638024275E-5</v>
      </c>
      <c r="FY60" s="2">
        <f t="shared" si="67"/>
        <v>5.2870300719285303E-5</v>
      </c>
      <c r="FZ60" s="2">
        <f t="shared" si="67"/>
        <v>5.170043855731178E-5</v>
      </c>
      <c r="GA60" s="2">
        <f t="shared" si="67"/>
        <v>5.0873891841416132E-5</v>
      </c>
      <c r="GB60" s="2">
        <f t="shared" si="67"/>
        <v>5.1416878060781972E-5</v>
      </c>
      <c r="GC60" s="2">
        <f t="shared" si="67"/>
        <v>5.7192552487930443E-5</v>
      </c>
      <c r="GD60" s="2">
        <f t="shared" si="67"/>
        <v>5.6034699763917227E-5</v>
      </c>
      <c r="GE60" s="2">
        <f t="shared" si="67"/>
        <v>6.9470515942885689E-5</v>
      </c>
      <c r="GF60" s="2">
        <f t="shared" si="67"/>
        <v>6.8398485853086839E-5</v>
      </c>
      <c r="GG60" s="2">
        <f t="shared" si="67"/>
        <v>6.330739475458275E-5</v>
      </c>
      <c r="GH60" s="2">
        <f t="shared" si="67"/>
        <v>6.0155284095974036E-5</v>
      </c>
      <c r="GI60" s="2">
        <f t="shared" si="67"/>
        <v>4.8705510170474275E-5</v>
      </c>
      <c r="GJ60" s="2">
        <f t="shared" si="67"/>
        <v>3.5512177534236676E-5</v>
      </c>
      <c r="GK60" s="2">
        <f t="shared" si="67"/>
        <v>3.5000808325120872E-5</v>
      </c>
      <c r="GM60" s="86">
        <f t="shared" si="68"/>
        <v>7.1333204912275722E-6</v>
      </c>
      <c r="GN60" s="86">
        <f t="shared" si="68"/>
        <v>5.4180155294425465E-5</v>
      </c>
      <c r="GO60" s="86">
        <f t="shared" si="68"/>
        <v>2.8907752840083421E-5</v>
      </c>
      <c r="GP60" s="86">
        <f t="shared" si="68"/>
        <v>2.7923821856075508E-5</v>
      </c>
      <c r="GQ60" s="86">
        <f t="shared" si="68"/>
        <v>2.0882190409956832E-5</v>
      </c>
      <c r="GR60" s="86">
        <f t="shared" si="68"/>
        <v>1.0944689885427059E-5</v>
      </c>
      <c r="GS60" s="86">
        <f t="shared" si="68"/>
        <v>6.5697362273197255E-6</v>
      </c>
      <c r="GT60" s="86">
        <f t="shared" si="68"/>
        <v>3.9698190686123784E-6</v>
      </c>
      <c r="GU60" s="86">
        <f t="shared" si="68"/>
        <v>3.4218129460636034E-6</v>
      </c>
      <c r="GV60" s="86">
        <f t="shared" si="68"/>
        <v>9.9943996910103789E-6</v>
      </c>
      <c r="GW60" s="86">
        <f t="shared" si="68"/>
        <v>6.9930354323961357E-6</v>
      </c>
      <c r="GX60" s="86">
        <f t="shared" si="68"/>
        <v>3.6865249222944162E-5</v>
      </c>
      <c r="GY60" s="86">
        <f t="shared" si="68"/>
        <v>8.4001624509933812E-6</v>
      </c>
      <c r="GZ60" s="86">
        <f t="shared" si="68"/>
        <v>5.4869381253466915E-7</v>
      </c>
      <c r="HA60" s="86">
        <f t="shared" si="68"/>
        <v>5.0911357630888982E-8</v>
      </c>
      <c r="HC60" s="86">
        <f t="shared" ref="HC60:HH122" si="73" xml:space="preserve"> _xlfn.NORM.DIST($B60, C$8, ABS(C$12), TRUE) * _xlfn.NORM.DIST(($B60 - C$8)*C$16, 0, ABS(C$12), TRUE) * 2</f>
        <v>7.4966980123227099E-16</v>
      </c>
      <c r="HD60" s="86">
        <f t="shared" si="69"/>
        <v>3.5377423307744124E-14</v>
      </c>
      <c r="HE60" s="86">
        <f t="shared" si="69"/>
        <v>8.1646377789140228E-16</v>
      </c>
      <c r="HF60" s="86">
        <f t="shared" si="69"/>
        <v>3.8674691234424857E-16</v>
      </c>
      <c r="HG60" s="86">
        <f t="shared" si="69"/>
        <v>9.5536823612646202E-17</v>
      </c>
      <c r="HH60" s="86">
        <f t="shared" si="69"/>
        <v>1.6658114775503316E-17</v>
      </c>
      <c r="HI60" s="86">
        <f t="shared" si="69"/>
        <v>5.7664392670792115E-18</v>
      </c>
      <c r="HJ60" s="86">
        <f t="shared" si="69"/>
        <v>5.8730678538162888E-17</v>
      </c>
      <c r="HK60" s="86">
        <f t="shared" si="69"/>
        <v>2.7951828380539129E-18</v>
      </c>
      <c r="HL60" s="86">
        <f t="shared" si="69"/>
        <v>6.3352617279934527E-18</v>
      </c>
      <c r="HM60" s="86">
        <f t="shared" si="69"/>
        <v>9.9833437126545587E-18</v>
      </c>
      <c r="HN60" s="86">
        <f t="shared" si="69"/>
        <v>1.1352628811024995E-16</v>
      </c>
      <c r="HO60" s="86">
        <f t="shared" si="69"/>
        <v>4.9978344827717468E-18</v>
      </c>
      <c r="HP60" s="86">
        <f t="shared" si="69"/>
        <v>1.2775565968420815E-19</v>
      </c>
      <c r="HQ60" s="86">
        <f t="shared" si="69"/>
        <v>6.3601993309769453E-24</v>
      </c>
      <c r="HS60" s="86">
        <f t="shared" si="70"/>
        <v>4.0351144062538614E-56</v>
      </c>
      <c r="HT60" s="86">
        <f t="shared" si="70"/>
        <v>3.0443820718360185E-49</v>
      </c>
      <c r="HU60" s="86">
        <f t="shared" si="70"/>
        <v>5.3379530375815809E-56</v>
      </c>
      <c r="HV60" s="86">
        <f t="shared" si="70"/>
        <v>1.7874701268987174E-57</v>
      </c>
      <c r="HW60" s="86">
        <f t="shared" si="70"/>
        <v>1.1654715551873086E-59</v>
      </c>
      <c r="HX60" s="86">
        <f t="shared" si="70"/>
        <v>3.3182329231593441E-62</v>
      </c>
      <c r="HY60" s="86">
        <f t="shared" si="70"/>
        <v>1.0255545298670974E-64</v>
      </c>
      <c r="HZ60" s="86">
        <f t="shared" si="70"/>
        <v>1.9450367403554938E-59</v>
      </c>
      <c r="IA60" s="86">
        <f t="shared" si="70"/>
        <v>3.1345166551466192E-65</v>
      </c>
      <c r="IB60" s="86">
        <f t="shared" si="70"/>
        <v>1.0061017890462646E-63</v>
      </c>
      <c r="IC60" s="86">
        <f t="shared" si="70"/>
        <v>9.8271020523413653E-63</v>
      </c>
      <c r="ID60" s="86">
        <f t="shared" si="70"/>
        <v>9.0976959761157364E-60</v>
      </c>
      <c r="IE60" s="86">
        <f t="shared" si="70"/>
        <v>4.4715949155761737E-65</v>
      </c>
      <c r="IF60" s="86">
        <f t="shared" si="70"/>
        <v>1.3315427764227556E-61</v>
      </c>
      <c r="IG60" s="86">
        <f t="shared" si="70"/>
        <v>3.8150289771587739E-46</v>
      </c>
      <c r="II60" s="86">
        <f t="shared" si="71"/>
        <v>2.0182001713986404E-238</v>
      </c>
      <c r="IJ60" s="86">
        <f t="shared" si="71"/>
        <v>5.8376459503835206E-207</v>
      </c>
      <c r="IK60" s="86">
        <f t="shared" si="71"/>
        <v>4.0049262038191987E-236</v>
      </c>
      <c r="IL60" s="86">
        <f t="shared" si="71"/>
        <v>1.6932286028734059E-242</v>
      </c>
      <c r="IM60" s="86">
        <f t="shared" si="71"/>
        <v>9.3160543335449241E-258</v>
      </c>
      <c r="IN60" s="86">
        <f t="shared" si="71"/>
        <v>5.3871992774169481E-263</v>
      </c>
      <c r="IO60" s="86">
        <f t="shared" si="71"/>
        <v>2.4372051049148597E-276</v>
      </c>
      <c r="IP60" s="86">
        <f t="shared" si="71"/>
        <v>2.9152075753824081E-253</v>
      </c>
      <c r="IQ60" s="86">
        <f t="shared" si="71"/>
        <v>2.8627596894296896E-277</v>
      </c>
      <c r="IR60" s="86">
        <f t="shared" si="71"/>
        <v>1.5698809238995182E-273</v>
      </c>
      <c r="IS60" s="86">
        <f t="shared" si="71"/>
        <v>2.3342336991323442E-270</v>
      </c>
      <c r="IT60" s="86">
        <f t="shared" si="71"/>
        <v>3.3699594745279194E-256</v>
      </c>
      <c r="IU60" s="86">
        <f t="shared" si="71"/>
        <v>2.0079129794247236E-278</v>
      </c>
      <c r="IV60" s="86">
        <f t="shared" si="71"/>
        <v>7.68131409453158E-178</v>
      </c>
      <c r="IW60" s="86">
        <f t="shared" si="71"/>
        <v>2.8325435733560701E-146</v>
      </c>
      <c r="IY60" s="86">
        <f t="shared" si="72"/>
        <v>7.1333204919772421E-6</v>
      </c>
      <c r="IZ60" s="86">
        <f t="shared" si="72"/>
        <v>5.4180155329802887E-5</v>
      </c>
      <c r="JA60" s="86">
        <f t="shared" si="72"/>
        <v>2.8907752840899887E-5</v>
      </c>
      <c r="JB60" s="86">
        <f t="shared" si="72"/>
        <v>2.7923821856462256E-5</v>
      </c>
      <c r="JC60" s="86">
        <f t="shared" si="72"/>
        <v>2.0882190410052367E-5</v>
      </c>
      <c r="JD60" s="86">
        <f t="shared" si="72"/>
        <v>1.0944689885443717E-5</v>
      </c>
      <c r="JE60" s="86">
        <f t="shared" si="72"/>
        <v>6.5697362273254921E-6</v>
      </c>
      <c r="JF60" s="86">
        <f t="shared" si="72"/>
        <v>3.9698190686711091E-6</v>
      </c>
      <c r="JG60" s="86">
        <f t="shared" si="72"/>
        <v>3.4218129460663987E-6</v>
      </c>
      <c r="JH60" s="86">
        <f t="shared" si="72"/>
        <v>9.9943996910167147E-6</v>
      </c>
      <c r="JI60" s="86">
        <f t="shared" si="72"/>
        <v>6.9930354324061188E-6</v>
      </c>
      <c r="JJ60" s="86">
        <f t="shared" si="72"/>
        <v>3.6865249223057692E-5</v>
      </c>
      <c r="JK60" s="86">
        <f t="shared" si="72"/>
        <v>8.4001624509983787E-6</v>
      </c>
      <c r="JL60" s="86">
        <f t="shared" si="72"/>
        <v>5.4869381253479695E-7</v>
      </c>
      <c r="JM60" s="86">
        <f t="shared" si="72"/>
        <v>5.0911357630888989E-8</v>
      </c>
    </row>
    <row r="61" spans="2:273" x14ac:dyDescent="0.25">
      <c r="B61" s="2">
        <v>34</v>
      </c>
      <c r="C61" s="37">
        <v>119.474</v>
      </c>
      <c r="D61" s="37">
        <v>119.789</v>
      </c>
      <c r="E61" s="37">
        <v>119.509</v>
      </c>
      <c r="F61" s="37">
        <v>116.86799999999999</v>
      </c>
      <c r="G61" s="37">
        <v>117.096</v>
      </c>
      <c r="H61" s="37">
        <v>115.736</v>
      </c>
      <c r="I61" s="37">
        <v>116.226</v>
      </c>
      <c r="J61" s="37">
        <v>114.41500000000001</v>
      </c>
      <c r="K61" s="37">
        <v>112.83</v>
      </c>
      <c r="L61" s="37">
        <v>114.434</v>
      </c>
      <c r="M61" s="37">
        <v>114.943</v>
      </c>
      <c r="N61" s="37">
        <v>114.453</v>
      </c>
      <c r="O61" s="37">
        <v>115.943</v>
      </c>
      <c r="P61" s="37">
        <v>116.491</v>
      </c>
      <c r="Q61" s="37">
        <v>117.491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120.17157280475446</v>
      </c>
      <c r="T61" s="4">
        <f t="shared" si="74"/>
        <v>119.77168855402644</v>
      </c>
      <c r="U61" s="4">
        <f t="shared" si="74"/>
        <v>120.40745822582792</v>
      </c>
      <c r="V61" s="4">
        <f t="shared" si="74"/>
        <v>117.98168624248463</v>
      </c>
      <c r="W61" s="4">
        <f t="shared" si="74"/>
        <v>117.49700027436812</v>
      </c>
      <c r="X61" s="4">
        <f t="shared" si="74"/>
        <v>115.92547064697614</v>
      </c>
      <c r="Y61" s="4">
        <f t="shared" si="74"/>
        <v>116.76808836228606</v>
      </c>
      <c r="Z61" s="4">
        <f t="shared" si="74"/>
        <v>115.21901181656132</v>
      </c>
      <c r="AA61" s="4">
        <f t="shared" si="74"/>
        <v>113.75758732659541</v>
      </c>
      <c r="AB61" s="4">
        <f t="shared" si="74"/>
        <v>114.52025165452226</v>
      </c>
      <c r="AC61" s="4">
        <f t="shared" si="74"/>
        <v>116.81154008859711</v>
      </c>
      <c r="AD61" s="4">
        <f t="shared" si="74"/>
        <v>115.70231114238371</v>
      </c>
      <c r="AE61" s="4">
        <f t="shared" si="74"/>
        <v>116.51281433416186</v>
      </c>
      <c r="AF61" s="4">
        <f t="shared" si="74"/>
        <v>117.14998432930369</v>
      </c>
      <c r="AG61" s="4">
        <f t="shared" si="74"/>
        <v>117.64771225740108</v>
      </c>
      <c r="AI61" s="4">
        <f t="shared" ref="AI61:AW77" si="75">IF(OR($B61 &lt; C$230, $B61 &gt; C$233), 0, C61-S61)</f>
        <v>-0.69757280475445782</v>
      </c>
      <c r="AJ61" s="4">
        <f t="shared" si="75"/>
        <v>1.731144597356149E-2</v>
      </c>
      <c r="AK61" s="4">
        <f t="shared" si="75"/>
        <v>-0.89845822582792323</v>
      </c>
      <c r="AL61" s="4">
        <f t="shared" si="75"/>
        <v>-1.1136862424846328</v>
      </c>
      <c r="AM61" s="4">
        <f t="shared" si="75"/>
        <v>-0.40100027436811558</v>
      </c>
      <c r="AN61" s="4">
        <f t="shared" si="75"/>
        <v>-0.18947064697613314</v>
      </c>
      <c r="AO61" s="4">
        <f t="shared" si="75"/>
        <v>-0.54208836228606572</v>
      </c>
      <c r="AP61" s="4">
        <f t="shared" si="75"/>
        <v>-0.80401181656131371</v>
      </c>
      <c r="AQ61" s="4">
        <f t="shared" si="75"/>
        <v>-0.92758732659541465</v>
      </c>
      <c r="AR61" s="4">
        <f t="shared" si="75"/>
        <v>-8.6251654522257581E-2</v>
      </c>
      <c r="AS61" s="4">
        <f t="shared" si="75"/>
        <v>-1.8685400885971148</v>
      </c>
      <c r="AT61" s="4">
        <f t="shared" si="75"/>
        <v>-1.2493111423837036</v>
      </c>
      <c r="AU61" s="4">
        <f t="shared" si="75"/>
        <v>-0.56981433416186178</v>
      </c>
      <c r="AV61" s="4">
        <f t="shared" si="75"/>
        <v>-0.65898432930369211</v>
      </c>
      <c r="AW61" s="4">
        <f t="shared" si="75"/>
        <v>-0.15671225740108241</v>
      </c>
      <c r="AY61" s="2">
        <f t="shared" si="65"/>
        <v>120.15995233656948</v>
      </c>
      <c r="AZ61" s="2">
        <f t="shared" si="65"/>
        <v>119.70374362589418</v>
      </c>
      <c r="BA61" s="2">
        <f t="shared" si="65"/>
        <v>120.36506154140535</v>
      </c>
      <c r="BB61" s="2">
        <f t="shared" si="65"/>
        <v>117.9408029457051</v>
      </c>
      <c r="BC61" s="2">
        <f t="shared" si="65"/>
        <v>117.46565994527026</v>
      </c>
      <c r="BD61" s="2">
        <f t="shared" si="65"/>
        <v>115.90815047860515</v>
      </c>
      <c r="BE61" s="2">
        <f t="shared" si="65"/>
        <v>116.75669396376666</v>
      </c>
      <c r="BF61" s="2">
        <f t="shared" si="65"/>
        <v>115.21190745136479</v>
      </c>
      <c r="BG61" s="2">
        <f t="shared" si="65"/>
        <v>113.75115899426194</v>
      </c>
      <c r="BH61" s="2">
        <f t="shared" si="65"/>
        <v>114.50401499153914</v>
      </c>
      <c r="BI61" s="2">
        <f t="shared" si="65"/>
        <v>116.80016551637003</v>
      </c>
      <c r="BJ61" s="2">
        <f t="shared" si="65"/>
        <v>115.65312123354697</v>
      </c>
      <c r="BK61" s="2">
        <f t="shared" si="65"/>
        <v>116.49914025128997</v>
      </c>
      <c r="BL61" s="2">
        <f t="shared" si="65"/>
        <v>117.14877240607909</v>
      </c>
      <c r="BM61" s="2">
        <f t="shared" si="65"/>
        <v>117.64760621469129</v>
      </c>
      <c r="BO61" s="2">
        <f t="shared" si="10"/>
        <v>119.474</v>
      </c>
      <c r="BP61" s="2">
        <f t="shared" si="11"/>
        <v>119.789</v>
      </c>
      <c r="BQ61" s="2">
        <f t="shared" si="12"/>
        <v>119.509</v>
      </c>
      <c r="BR61" s="2">
        <f t="shared" si="13"/>
        <v>116.86799999999999</v>
      </c>
      <c r="BS61" s="2">
        <f t="shared" si="14"/>
        <v>117.096</v>
      </c>
      <c r="BT61" s="2">
        <f t="shared" si="15"/>
        <v>115.736</v>
      </c>
      <c r="BU61" s="2">
        <f t="shared" si="16"/>
        <v>116.226</v>
      </c>
      <c r="BV61" s="2">
        <f t="shared" si="17"/>
        <v>114.41500000000001</v>
      </c>
      <c r="BW61" s="2">
        <f t="shared" si="18"/>
        <v>112.83</v>
      </c>
      <c r="BX61" s="2">
        <f t="shared" si="19"/>
        <v>114.434</v>
      </c>
      <c r="BY61" s="2">
        <f t="shared" si="20"/>
        <v>114.943</v>
      </c>
      <c r="BZ61" s="2">
        <f t="shared" si="21"/>
        <v>114.453</v>
      </c>
      <c r="CA61" s="2">
        <f t="shared" si="22"/>
        <v>115.943</v>
      </c>
      <c r="CB61" s="2">
        <f t="shared" si="23"/>
        <v>116.491</v>
      </c>
      <c r="CC61" s="2">
        <f t="shared" si="24"/>
        <v>117.491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120.65111522048367</v>
      </c>
      <c r="DL61" s="2">
        <f t="shared" si="76"/>
        <v>120.54815892823385</v>
      </c>
      <c r="DM61" s="2">
        <f t="shared" si="76"/>
        <v>120.50958198380565</v>
      </c>
      <c r="DN61" s="2">
        <f t="shared" si="76"/>
        <v>118.06186923076925</v>
      </c>
      <c r="DO61" s="2">
        <f t="shared" si="76"/>
        <v>117.04354710581026</v>
      </c>
      <c r="DP61" s="2">
        <f t="shared" si="76"/>
        <v>116.28295634095635</v>
      </c>
      <c r="DQ61" s="2">
        <f t="shared" si="76"/>
        <v>117.79028695838694</v>
      </c>
      <c r="DR61" s="2">
        <f t="shared" si="76"/>
        <v>116.13319712569715</v>
      </c>
      <c r="DS61" s="2">
        <f t="shared" si="76"/>
        <v>114.66754649859942</v>
      </c>
      <c r="DT61" s="2">
        <f t="shared" si="76"/>
        <v>115.17538786154576</v>
      </c>
      <c r="DU61" s="2">
        <f t="shared" si="76"/>
        <v>116.06018970398968</v>
      </c>
      <c r="DV61" s="2">
        <f t="shared" si="76"/>
        <v>115.38189127579734</v>
      </c>
      <c r="DW61" s="2">
        <f t="shared" si="76"/>
        <v>116.74291014698909</v>
      </c>
      <c r="DX61" s="2">
        <f t="shared" si="76"/>
        <v>117.71082453208558</v>
      </c>
      <c r="DY61" s="2">
        <f t="shared" si="76"/>
        <v>117.85799243604001</v>
      </c>
      <c r="EA61" s="2">
        <f t="shared" ref="EA61:EO77" si="77">CE$228*$B61+CE$229</f>
        <v>118.57434064765587</v>
      </c>
      <c r="EB61" s="2">
        <f t="shared" si="77"/>
        <v>117.4274457373815</v>
      </c>
      <c r="EC61" s="2">
        <f t="shared" si="77"/>
        <v>119.95734989263538</v>
      </c>
      <c r="ED61" s="2">
        <f t="shared" si="77"/>
        <v>117.59947871684146</v>
      </c>
      <c r="EE61" s="2">
        <f t="shared" si="77"/>
        <v>118.67135385612093</v>
      </c>
      <c r="EF61" s="2">
        <f t="shared" si="77"/>
        <v>114.73857520049351</v>
      </c>
      <c r="EG61" s="2">
        <f t="shared" si="77"/>
        <v>113.52001796653798</v>
      </c>
      <c r="EH61" s="2">
        <f t="shared" si="77"/>
        <v>112.11123346994535</v>
      </c>
      <c r="EI61" s="2">
        <f t="shared" si="77"/>
        <v>110.74786171355733</v>
      </c>
      <c r="EJ61" s="2">
        <f t="shared" si="77"/>
        <v>112.48056324940046</v>
      </c>
      <c r="EK61" s="2">
        <f t="shared" si="77"/>
        <v>119.1180762220031</v>
      </c>
      <c r="EL61" s="2">
        <f t="shared" si="77"/>
        <v>116.39003722385975</v>
      </c>
      <c r="EM61" s="2">
        <f t="shared" si="77"/>
        <v>115.74006190954772</v>
      </c>
      <c r="EN61" s="2">
        <f t="shared" si="77"/>
        <v>115.03554444444447</v>
      </c>
      <c r="EO61" s="2">
        <f t="shared" si="77"/>
        <v>116.77652587636848</v>
      </c>
      <c r="EQ61" s="2">
        <f t="shared" ref="EQ61:FE77" si="78">CU$228*$B61+CU$229</f>
        <v>116.71835350006988</v>
      </c>
      <c r="ER61" s="2">
        <f t="shared" si="78"/>
        <v>115.90439998425316</v>
      </c>
      <c r="ES61" s="2">
        <f t="shared" si="78"/>
        <v>117.98096041352208</v>
      </c>
      <c r="ET61" s="2">
        <f t="shared" si="78"/>
        <v>117.28521760198622</v>
      </c>
      <c r="EU61" s="2">
        <f t="shared" si="78"/>
        <v>116.86632368744722</v>
      </c>
      <c r="EV61" s="2">
        <f t="shared" si="78"/>
        <v>113.31135468256753</v>
      </c>
      <c r="EW61" s="2">
        <f t="shared" si="78"/>
        <v>112.60166920462036</v>
      </c>
      <c r="EX61" s="2">
        <f t="shared" si="78"/>
        <v>110.55276314743284</v>
      </c>
      <c r="EY61" s="2">
        <f t="shared" si="78"/>
        <v>110.97816443265602</v>
      </c>
      <c r="EZ61" s="2">
        <f t="shared" si="78"/>
        <v>111.94308445476615</v>
      </c>
      <c r="FA61" s="2">
        <f t="shared" si="78"/>
        <v>116.57237955207168</v>
      </c>
      <c r="FB61" s="2">
        <f t="shared" si="78"/>
        <v>115.45020610730332</v>
      </c>
      <c r="FC61" s="2">
        <f t="shared" si="78"/>
        <v>115.36954653278285</v>
      </c>
      <c r="FD61" s="2">
        <f t="shared" si="78"/>
        <v>113.75873310187362</v>
      </c>
      <c r="FE61" s="2">
        <f t="shared" si="78"/>
        <v>118.24688938018174</v>
      </c>
      <c r="FG61" s="2">
        <f t="shared" ref="FG61:FU77" si="79">POWER(10,($B61-C$231)/C$229)/(1+POWER(10,($B61-C$231)/C$229))</f>
        <v>0.23645799736726181</v>
      </c>
      <c r="FH61" s="2">
        <f t="shared" si="79"/>
        <v>0.27055560537708423</v>
      </c>
      <c r="FI61" s="2">
        <f t="shared" si="79"/>
        <v>0.26149488912059027</v>
      </c>
      <c r="FJ61" s="2">
        <f t="shared" si="79"/>
        <v>0.26178839432459489</v>
      </c>
      <c r="FK61" s="2">
        <f t="shared" si="79"/>
        <v>0.25937570739422167</v>
      </c>
      <c r="FL61" s="2">
        <f t="shared" si="79"/>
        <v>0.24263790189361398</v>
      </c>
      <c r="FM61" s="2">
        <f t="shared" si="79"/>
        <v>0.24203051538551354</v>
      </c>
      <c r="FN61" s="2">
        <f t="shared" si="79"/>
        <v>0.22904083676337983</v>
      </c>
      <c r="FO61" s="2">
        <f t="shared" si="79"/>
        <v>0.23379559768284702</v>
      </c>
      <c r="FP61" s="2">
        <f t="shared" si="79"/>
        <v>0.24911920342007565</v>
      </c>
      <c r="FQ61" s="2">
        <f t="shared" si="79"/>
        <v>0.24204708609310702</v>
      </c>
      <c r="FR61" s="2">
        <f t="shared" si="79"/>
        <v>0.26909987407262992</v>
      </c>
      <c r="FS61" s="2">
        <f t="shared" si="79"/>
        <v>0.24305782220296962</v>
      </c>
      <c r="FT61" s="2">
        <f t="shared" si="79"/>
        <v>0.2100723628429689</v>
      </c>
      <c r="FU61" s="2">
        <f t="shared" si="79"/>
        <v>0.19459006691668501</v>
      </c>
      <c r="FW61" s="2">
        <f t="shared" si="67"/>
        <v>5.0069010558873435E-5</v>
      </c>
      <c r="FX61" s="2">
        <f t="shared" si="67"/>
        <v>5.8340847726001782E-5</v>
      </c>
      <c r="FY61" s="2">
        <f t="shared" si="67"/>
        <v>5.7970836262776877E-5</v>
      </c>
      <c r="FZ61" s="2">
        <f t="shared" si="67"/>
        <v>5.6688120850767209E-5</v>
      </c>
      <c r="GA61" s="2">
        <f t="shared" si="67"/>
        <v>5.5781839367446425E-5</v>
      </c>
      <c r="GB61" s="2">
        <f t="shared" si="67"/>
        <v>5.6377206042201014E-5</v>
      </c>
      <c r="GC61" s="2">
        <f t="shared" si="67"/>
        <v>6.2710040761176824E-5</v>
      </c>
      <c r="GD61" s="2">
        <f t="shared" si="67"/>
        <v>6.1440494363464615E-5</v>
      </c>
      <c r="GE61" s="2">
        <f t="shared" si="67"/>
        <v>7.6172395469085297E-5</v>
      </c>
      <c r="GF61" s="2">
        <f t="shared" si="67"/>
        <v>7.4996953485031596E-5</v>
      </c>
      <c r="GG61" s="2">
        <f t="shared" si="67"/>
        <v>6.9414754032757535E-5</v>
      </c>
      <c r="GH61" s="2">
        <f t="shared" si="67"/>
        <v>6.5958574592016282E-5</v>
      </c>
      <c r="GI61" s="2">
        <f t="shared" si="67"/>
        <v>5.3404278986192755E-5</v>
      </c>
      <c r="GJ61" s="2">
        <f t="shared" si="67"/>
        <v>3.8938194955727403E-5</v>
      </c>
      <c r="GK61" s="2">
        <f t="shared" si="67"/>
        <v>3.8377493582191695E-5</v>
      </c>
      <c r="GM61" s="86">
        <f t="shared" si="68"/>
        <v>1.394501976040975E-5</v>
      </c>
      <c r="GN61" s="86">
        <f t="shared" si="68"/>
        <v>9.3746122693655264E-5</v>
      </c>
      <c r="GO61" s="86">
        <f t="shared" si="68"/>
        <v>5.235549845710597E-5</v>
      </c>
      <c r="GP61" s="86">
        <f t="shared" si="68"/>
        <v>5.0804728069499014E-5</v>
      </c>
      <c r="GQ61" s="86">
        <f t="shared" si="68"/>
        <v>3.8954173130025046E-5</v>
      </c>
      <c r="GR61" s="86">
        <f t="shared" si="68"/>
        <v>2.0852335098218006E-5</v>
      </c>
      <c r="GS61" s="86">
        <f t="shared" si="68"/>
        <v>1.316634807321419E-5</v>
      </c>
      <c r="GT61" s="86">
        <f t="shared" si="68"/>
        <v>8.0471665385966197E-6</v>
      </c>
      <c r="GU61" s="86">
        <f t="shared" si="68"/>
        <v>7.143593477053721E-6</v>
      </c>
      <c r="GV61" s="86">
        <f t="shared" si="68"/>
        <v>1.9584772421622189E-5</v>
      </c>
      <c r="GW61" s="86">
        <f t="shared" si="68"/>
        <v>1.3925645071060358E-5</v>
      </c>
      <c r="GX61" s="86">
        <f t="shared" si="68"/>
        <v>6.6341262587803925E-5</v>
      </c>
      <c r="GY61" s="86">
        <f t="shared" si="68"/>
        <v>1.646450037713762E-5</v>
      </c>
      <c r="GZ61" s="86">
        <f t="shared" si="68"/>
        <v>1.2638285451548554E-6</v>
      </c>
      <c r="HA61" s="86">
        <f t="shared" si="68"/>
        <v>1.3748234705568371E-7</v>
      </c>
      <c r="HC61" s="86">
        <f t="shared" si="73"/>
        <v>2.7185903465072203E-15</v>
      </c>
      <c r="HD61" s="86">
        <f t="shared" si="69"/>
        <v>1.1138098828950733E-13</v>
      </c>
      <c r="HE61" s="86">
        <f t="shared" si="69"/>
        <v>2.9936270248689854E-15</v>
      </c>
      <c r="HF61" s="86">
        <f t="shared" si="69"/>
        <v>1.4597596273461103E-15</v>
      </c>
      <c r="HG61" s="86">
        <f t="shared" si="69"/>
        <v>3.8539617825809248E-16</v>
      </c>
      <c r="HH61" s="86">
        <f t="shared" si="69"/>
        <v>7.0625355323853359E-17</v>
      </c>
      <c r="HI61" s="86">
        <f t="shared" si="69"/>
        <v>2.6304881575224656E-17</v>
      </c>
      <c r="HJ61" s="86">
        <f t="shared" si="69"/>
        <v>2.3949485075307259E-16</v>
      </c>
      <c r="HK61" s="86">
        <f t="shared" si="69"/>
        <v>1.3373485233564734E-17</v>
      </c>
      <c r="HL61" s="86">
        <f t="shared" si="69"/>
        <v>2.9433028020409513E-17</v>
      </c>
      <c r="HM61" s="86">
        <f t="shared" si="69"/>
        <v>4.5009472307956749E-17</v>
      </c>
      <c r="HN61" s="86">
        <f t="shared" si="69"/>
        <v>4.6539668387141145E-16</v>
      </c>
      <c r="HO61" s="86">
        <f t="shared" si="69"/>
        <v>2.2438807393930305E-17</v>
      </c>
      <c r="HP61" s="86">
        <f t="shared" si="69"/>
        <v>6.423786351804388E-19</v>
      </c>
      <c r="HQ61" s="86">
        <f t="shared" si="69"/>
        <v>4.8138168841117217E-23</v>
      </c>
      <c r="HS61" s="86">
        <f t="shared" si="70"/>
        <v>7.711867316991804E-55</v>
      </c>
      <c r="HT61" s="86">
        <f t="shared" si="70"/>
        <v>4.1332631200679306E-48</v>
      </c>
      <c r="HU61" s="86">
        <f t="shared" si="70"/>
        <v>1.0468556649754133E-54</v>
      </c>
      <c r="HV61" s="86">
        <f t="shared" si="70"/>
        <v>3.7741124850783579E-56</v>
      </c>
      <c r="HW61" s="86">
        <f t="shared" si="70"/>
        <v>2.8607753635544024E-58</v>
      </c>
      <c r="HX61" s="86">
        <f t="shared" si="70"/>
        <v>9.0580130147163937E-61</v>
      </c>
      <c r="HY61" s="86">
        <f t="shared" si="70"/>
        <v>3.3859213769135673E-63</v>
      </c>
      <c r="HZ61" s="86">
        <f t="shared" si="70"/>
        <v>4.7593726448774234E-58</v>
      </c>
      <c r="IA61" s="86">
        <f t="shared" si="70"/>
        <v>1.1336881740991242E-63</v>
      </c>
      <c r="IB61" s="86">
        <f t="shared" si="70"/>
        <v>3.3841650942669984E-62</v>
      </c>
      <c r="IC61" s="86">
        <f t="shared" si="70"/>
        <v>3.0633028969767578E-61</v>
      </c>
      <c r="ID61" s="86">
        <f t="shared" si="70"/>
        <v>2.3429014150497471E-58</v>
      </c>
      <c r="IE61" s="86">
        <f t="shared" si="70"/>
        <v>1.42784955077267E-63</v>
      </c>
      <c r="IF61" s="86">
        <f t="shared" si="70"/>
        <v>3.3606669904756639E-60</v>
      </c>
      <c r="IG61" s="86">
        <f t="shared" si="70"/>
        <v>4.0547734692016895E-45</v>
      </c>
      <c r="II61" s="86">
        <f t="shared" si="71"/>
        <v>4.3671029242342077E-234</v>
      </c>
      <c r="IJ61" s="86">
        <f t="shared" si="71"/>
        <v>3.8278455520007625E-203</v>
      </c>
      <c r="IK61" s="86">
        <f t="shared" si="71"/>
        <v>9.105350903981821E-232</v>
      </c>
      <c r="IL61" s="86">
        <f t="shared" si="71"/>
        <v>4.941757223272457E-238</v>
      </c>
      <c r="IM61" s="86">
        <f t="shared" si="71"/>
        <v>5.127540878438083E-253</v>
      </c>
      <c r="IN61" s="86">
        <f t="shared" si="71"/>
        <v>3.7521267262257977E-258</v>
      </c>
      <c r="IO61" s="86">
        <f t="shared" si="71"/>
        <v>3.4085708800675243E-271</v>
      </c>
      <c r="IP61" s="86">
        <f t="shared" si="71"/>
        <v>1.4716293032825292E-248</v>
      </c>
      <c r="IQ61" s="86">
        <f t="shared" si="71"/>
        <v>5.3000663334423171E-272</v>
      </c>
      <c r="IR61" s="86">
        <f t="shared" si="71"/>
        <v>2.4179246383681379E-268</v>
      </c>
      <c r="IS61" s="86">
        <f t="shared" si="71"/>
        <v>2.8464340197202999E-265</v>
      </c>
      <c r="IT61" s="86">
        <f t="shared" si="71"/>
        <v>2.0906897508162633E-251</v>
      </c>
      <c r="IU61" s="86">
        <f t="shared" si="71"/>
        <v>2.5352482555417917E-273</v>
      </c>
      <c r="IV61" s="86">
        <f t="shared" si="71"/>
        <v>1.0755032229933616E-174</v>
      </c>
      <c r="IW61" s="86">
        <f t="shared" si="71"/>
        <v>1.0727361974845917E-143</v>
      </c>
      <c r="IY61" s="86">
        <f t="shared" si="72"/>
        <v>1.394501976312834E-5</v>
      </c>
      <c r="IZ61" s="86">
        <f t="shared" si="72"/>
        <v>9.3746122805036248E-5</v>
      </c>
      <c r="JA61" s="86">
        <f t="shared" si="72"/>
        <v>5.2355498460099594E-5</v>
      </c>
      <c r="JB61" s="86">
        <f t="shared" si="72"/>
        <v>5.080472807095877E-5</v>
      </c>
      <c r="JC61" s="86">
        <f t="shared" si="72"/>
        <v>3.8954173130410439E-5</v>
      </c>
      <c r="JD61" s="86">
        <f t="shared" si="72"/>
        <v>2.0852335098288632E-5</v>
      </c>
      <c r="JE61" s="86">
        <f t="shared" si="72"/>
        <v>1.3166348073240495E-5</v>
      </c>
      <c r="JF61" s="86">
        <f t="shared" si="72"/>
        <v>8.0471665388361149E-6</v>
      </c>
      <c r="JG61" s="86">
        <f t="shared" si="72"/>
        <v>7.1435934770670948E-6</v>
      </c>
      <c r="JH61" s="86">
        <f t="shared" si="72"/>
        <v>1.9584772421651621E-5</v>
      </c>
      <c r="JI61" s="86">
        <f t="shared" si="72"/>
        <v>1.3925645071105367E-5</v>
      </c>
      <c r="JJ61" s="86">
        <f t="shared" si="72"/>
        <v>6.6341262588269319E-5</v>
      </c>
      <c r="JK61" s="86">
        <f t="shared" si="72"/>
        <v>1.6464500377160059E-5</v>
      </c>
      <c r="JL61" s="86">
        <f t="shared" si="72"/>
        <v>1.2638285451554979E-6</v>
      </c>
      <c r="JM61" s="86">
        <f t="shared" si="72"/>
        <v>1.3748234705568376E-7</v>
      </c>
    </row>
    <row r="62" spans="2:273" x14ac:dyDescent="0.25">
      <c r="B62" s="2">
        <v>35</v>
      </c>
      <c r="C62" s="37">
        <v>119.08799999999999</v>
      </c>
      <c r="D62" s="37">
        <v>118.93</v>
      </c>
      <c r="E62" s="37">
        <v>118.943</v>
      </c>
      <c r="F62" s="37">
        <v>117.18899999999999</v>
      </c>
      <c r="G62" s="37">
        <v>115.846</v>
      </c>
      <c r="H62" s="37">
        <v>115.396</v>
      </c>
      <c r="I62" s="37">
        <v>116.774</v>
      </c>
      <c r="J62" s="37">
        <v>115.358</v>
      </c>
      <c r="K62" s="37">
        <v>113.604</v>
      </c>
      <c r="L62" s="37">
        <v>114.113</v>
      </c>
      <c r="M62" s="37">
        <v>115.245</v>
      </c>
      <c r="N62" s="37">
        <v>114.66</v>
      </c>
      <c r="O62" s="37">
        <v>115.604</v>
      </c>
      <c r="P62" s="37">
        <v>115.509</v>
      </c>
      <c r="Q62" s="37">
        <v>116.90600000000001</v>
      </c>
      <c r="S62" s="4">
        <f t="shared" si="74"/>
        <v>120.11151578298779</v>
      </c>
      <c r="T62" s="4">
        <f t="shared" si="74"/>
        <v>119.7031683395753</v>
      </c>
      <c r="U62" s="4">
        <f t="shared" si="74"/>
        <v>120.39249704100044</v>
      </c>
      <c r="V62" s="4">
        <f t="shared" si="74"/>
        <v>117.96145338079594</v>
      </c>
      <c r="W62" s="4">
        <f t="shared" si="74"/>
        <v>117.48494601570276</v>
      </c>
      <c r="X62" s="4">
        <f t="shared" si="74"/>
        <v>115.85481099873371</v>
      </c>
      <c r="Y62" s="4">
        <f t="shared" si="74"/>
        <v>116.65037896163268</v>
      </c>
      <c r="Z62" s="4">
        <f t="shared" si="74"/>
        <v>115.13082939687641</v>
      </c>
      <c r="AA62" s="4">
        <f t="shared" si="74"/>
        <v>113.68459553728441</v>
      </c>
      <c r="AB62" s="4">
        <f t="shared" si="74"/>
        <v>114.45571825959347</v>
      </c>
      <c r="AC62" s="4">
        <f t="shared" si="74"/>
        <v>116.8342968635162</v>
      </c>
      <c r="AD62" s="4">
        <f t="shared" si="74"/>
        <v>115.65688829926545</v>
      </c>
      <c r="AE62" s="4">
        <f t="shared" si="74"/>
        <v>116.49175538041898</v>
      </c>
      <c r="AF62" s="4">
        <f t="shared" si="74"/>
        <v>116.96517638517035</v>
      </c>
      <c r="AG62" s="4">
        <f t="shared" si="74"/>
        <v>117.53605583726235</v>
      </c>
      <c r="AI62" s="4">
        <f t="shared" si="75"/>
        <v>-1.0235157829878005</v>
      </c>
      <c r="AJ62" s="4">
        <f t="shared" si="75"/>
        <v>-0.77316833957529241</v>
      </c>
      <c r="AK62" s="4">
        <f t="shared" si="75"/>
        <v>-1.4494970410004413</v>
      </c>
      <c r="AL62" s="4">
        <f t="shared" si="75"/>
        <v>-0.77245338079595172</v>
      </c>
      <c r="AM62" s="4">
        <f t="shared" si="75"/>
        <v>-1.6389460157027571</v>
      </c>
      <c r="AN62" s="4">
        <f t="shared" si="75"/>
        <v>-0.45881099873371056</v>
      </c>
      <c r="AO62" s="4">
        <f t="shared" si="75"/>
        <v>0.12362103836731819</v>
      </c>
      <c r="AP62" s="4">
        <f t="shared" si="75"/>
        <v>0.22717060312359649</v>
      </c>
      <c r="AQ62" s="4">
        <f t="shared" si="75"/>
        <v>-8.0595537284409602E-2</v>
      </c>
      <c r="AR62" s="4">
        <f t="shared" si="75"/>
        <v>-0.34271825959346813</v>
      </c>
      <c r="AS62" s="4">
        <f t="shared" si="75"/>
        <v>-1.5892968635161964</v>
      </c>
      <c r="AT62" s="4">
        <f t="shared" si="75"/>
        <v>-0.99688829926544997</v>
      </c>
      <c r="AU62" s="4">
        <f t="shared" si="75"/>
        <v>-0.88775538041898017</v>
      </c>
      <c r="AV62" s="4">
        <f t="shared" si="75"/>
        <v>-1.4561763851703518</v>
      </c>
      <c r="AW62" s="4">
        <f t="shared" si="75"/>
        <v>-0.63005583726234704</v>
      </c>
      <c r="AY62" s="2">
        <f t="shared" si="65"/>
        <v>120.08993044478416</v>
      </c>
      <c r="AZ62" s="2">
        <f t="shared" si="65"/>
        <v>119.59096848998935</v>
      </c>
      <c r="BA62" s="2">
        <f t="shared" si="65"/>
        <v>120.31938277569574</v>
      </c>
      <c r="BB62" s="2">
        <f t="shared" si="65"/>
        <v>117.89065234453085</v>
      </c>
      <c r="BC62" s="2">
        <f t="shared" si="65"/>
        <v>117.42938118635725</v>
      </c>
      <c r="BD62" s="2">
        <f t="shared" si="65"/>
        <v>115.82342718592945</v>
      </c>
      <c r="BE62" s="2">
        <f t="shared" si="65"/>
        <v>116.6287325618827</v>
      </c>
      <c r="BF62" s="2">
        <f t="shared" si="65"/>
        <v>115.11716398886753</v>
      </c>
      <c r="BG62" s="2">
        <f t="shared" si="65"/>
        <v>113.67189319985678</v>
      </c>
      <c r="BH62" s="2">
        <f t="shared" si="65"/>
        <v>114.42554157109159</v>
      </c>
      <c r="BI62" s="2">
        <f t="shared" si="65"/>
        <v>116.8128163911984</v>
      </c>
      <c r="BJ62" s="2">
        <f t="shared" si="65"/>
        <v>115.57263822281095</v>
      </c>
      <c r="BK62" s="2">
        <f t="shared" si="65"/>
        <v>116.46631538842776</v>
      </c>
      <c r="BL62" s="2">
        <f t="shared" si="65"/>
        <v>116.96254066816088</v>
      </c>
      <c r="BM62" s="2">
        <f t="shared" si="65"/>
        <v>117.53578715553358</v>
      </c>
      <c r="BO62" s="2">
        <f t="shared" si="10"/>
        <v>119.08799999999999</v>
      </c>
      <c r="BP62" s="2">
        <f t="shared" si="11"/>
        <v>118.93</v>
      </c>
      <c r="BQ62" s="2">
        <f t="shared" si="12"/>
        <v>118.943</v>
      </c>
      <c r="BR62" s="2">
        <f t="shared" si="13"/>
        <v>117.18899999999999</v>
      </c>
      <c r="BS62" s="2">
        <f t="shared" si="14"/>
        <v>115.846</v>
      </c>
      <c r="BT62" s="2">
        <f t="shared" si="15"/>
        <v>115.396</v>
      </c>
      <c r="BU62" s="2">
        <f t="shared" si="16"/>
        <v>116.774</v>
      </c>
      <c r="BV62" s="2">
        <f t="shared" si="17"/>
        <v>115.358</v>
      </c>
      <c r="BW62" s="2">
        <f t="shared" si="18"/>
        <v>113.604</v>
      </c>
      <c r="BX62" s="2">
        <f t="shared" si="19"/>
        <v>114.113</v>
      </c>
      <c r="BY62" s="2">
        <f t="shared" si="20"/>
        <v>115.245</v>
      </c>
      <c r="BZ62" s="2">
        <f t="shared" si="21"/>
        <v>114.66</v>
      </c>
      <c r="CA62" s="2">
        <f t="shared" si="22"/>
        <v>115.604</v>
      </c>
      <c r="CB62" s="2">
        <f t="shared" si="23"/>
        <v>115.509</v>
      </c>
      <c r="CC62" s="2">
        <f t="shared" si="24"/>
        <v>116.90600000000001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120.66036776452569</v>
      </c>
      <c r="DL62" s="2">
        <f t="shared" si="76"/>
        <v>120.5350017286552</v>
      </c>
      <c r="DM62" s="2">
        <f t="shared" si="76"/>
        <v>120.5307834008097</v>
      </c>
      <c r="DN62" s="2">
        <f t="shared" si="76"/>
        <v>118.06638461538464</v>
      </c>
      <c r="DO62" s="2">
        <f t="shared" si="76"/>
        <v>117.02652478389321</v>
      </c>
      <c r="DP62" s="2">
        <f t="shared" si="76"/>
        <v>116.26296104606631</v>
      </c>
      <c r="DQ62" s="2">
        <f t="shared" si="76"/>
        <v>117.77164307164306</v>
      </c>
      <c r="DR62" s="2">
        <f t="shared" si="76"/>
        <v>116.14588953238956</v>
      </c>
      <c r="DS62" s="2">
        <f t="shared" si="76"/>
        <v>114.68806722689074</v>
      </c>
      <c r="DT62" s="2">
        <f t="shared" si="76"/>
        <v>115.17960929350403</v>
      </c>
      <c r="DU62" s="2">
        <f t="shared" si="76"/>
        <v>116.08041119691117</v>
      </c>
      <c r="DV62" s="2">
        <f t="shared" si="76"/>
        <v>115.31622983114443</v>
      </c>
      <c r="DW62" s="2">
        <f t="shared" si="76"/>
        <v>116.7796965386439</v>
      </c>
      <c r="DX62" s="2">
        <f t="shared" si="76"/>
        <v>117.56776604278078</v>
      </c>
      <c r="DY62" s="2">
        <f t="shared" si="76"/>
        <v>117.7739773081201</v>
      </c>
      <c r="EA62" s="2">
        <f t="shared" si="77"/>
        <v>118.41041337844369</v>
      </c>
      <c r="EB62" s="2">
        <f t="shared" si="77"/>
        <v>117.27004511409467</v>
      </c>
      <c r="EC62" s="2">
        <f t="shared" si="77"/>
        <v>119.77532708490513</v>
      </c>
      <c r="ED62" s="2">
        <f t="shared" si="77"/>
        <v>117.43877982726713</v>
      </c>
      <c r="EE62" s="2">
        <f t="shared" si="77"/>
        <v>118.47887818599001</v>
      </c>
      <c r="EF62" s="2">
        <f t="shared" si="77"/>
        <v>114.57253127698951</v>
      </c>
      <c r="EG62" s="2">
        <f t="shared" si="77"/>
        <v>113.36464423852425</v>
      </c>
      <c r="EH62" s="2">
        <f t="shared" si="77"/>
        <v>111.95954248633879</v>
      </c>
      <c r="EI62" s="2">
        <f t="shared" si="77"/>
        <v>110.63459655224742</v>
      </c>
      <c r="EJ62" s="2">
        <f t="shared" si="77"/>
        <v>112.35282494004795</v>
      </c>
      <c r="EK62" s="2">
        <f t="shared" si="77"/>
        <v>118.90522558106775</v>
      </c>
      <c r="EL62" s="2">
        <f t="shared" si="77"/>
        <v>116.20802178735302</v>
      </c>
      <c r="EM62" s="2">
        <f t="shared" si="77"/>
        <v>115.57632381909546</v>
      </c>
      <c r="EN62" s="2">
        <f t="shared" si="77"/>
        <v>114.88721773311001</v>
      </c>
      <c r="EO62" s="2">
        <f t="shared" si="77"/>
        <v>116.63637118212984</v>
      </c>
      <c r="EQ62" s="2">
        <f t="shared" si="78"/>
        <v>116.58109028224118</v>
      </c>
      <c r="ER62" s="2">
        <f t="shared" si="78"/>
        <v>115.76910876240512</v>
      </c>
      <c r="ES62" s="2">
        <f t="shared" si="78"/>
        <v>117.8277080039546</v>
      </c>
      <c r="ET62" s="2">
        <f t="shared" si="78"/>
        <v>117.12910264115406</v>
      </c>
      <c r="EU62" s="2">
        <f t="shared" si="78"/>
        <v>116.70028353860715</v>
      </c>
      <c r="EV62" s="2">
        <f t="shared" si="78"/>
        <v>113.16616292528937</v>
      </c>
      <c r="EW62" s="2">
        <f t="shared" si="78"/>
        <v>112.4598008949322</v>
      </c>
      <c r="EX62" s="2">
        <f t="shared" si="78"/>
        <v>110.42388277618811</v>
      </c>
      <c r="EY62" s="2">
        <f t="shared" si="78"/>
        <v>110.86145103039024</v>
      </c>
      <c r="EZ62" s="2">
        <f t="shared" si="78"/>
        <v>111.82318333790771</v>
      </c>
      <c r="FA62" s="2">
        <f t="shared" si="78"/>
        <v>116.39660954494555</v>
      </c>
      <c r="FB62" s="2">
        <f t="shared" si="78"/>
        <v>115.28198384883503</v>
      </c>
      <c r="FC62" s="2">
        <f t="shared" si="78"/>
        <v>115.21104463473513</v>
      </c>
      <c r="FD62" s="2">
        <f t="shared" si="78"/>
        <v>113.6279903047554</v>
      </c>
      <c r="FE62" s="2">
        <f t="shared" si="78"/>
        <v>118.08410020278117</v>
      </c>
      <c r="FG62" s="2">
        <f t="shared" si="79"/>
        <v>0.2534882016666683</v>
      </c>
      <c r="FH62" s="2">
        <f t="shared" si="79"/>
        <v>0.28911172077985237</v>
      </c>
      <c r="FI62" s="2">
        <f t="shared" si="79"/>
        <v>0.27966782905966736</v>
      </c>
      <c r="FJ62" s="2">
        <f t="shared" si="79"/>
        <v>0.27997399891085045</v>
      </c>
      <c r="FK62" s="2">
        <f t="shared" si="79"/>
        <v>0.27745670337268635</v>
      </c>
      <c r="FL62" s="2">
        <f t="shared" si="79"/>
        <v>0.2599616571194367</v>
      </c>
      <c r="FM62" s="2">
        <f t="shared" si="79"/>
        <v>0.25932575346874215</v>
      </c>
      <c r="FN62" s="2">
        <f t="shared" si="79"/>
        <v>0.24570874756617281</v>
      </c>
      <c r="FO62" s="2">
        <f t="shared" si="79"/>
        <v>0.25069700897271224</v>
      </c>
      <c r="FP62" s="2">
        <f t="shared" si="79"/>
        <v>0.26674272766501933</v>
      </c>
      <c r="FQ62" s="2">
        <f t="shared" si="79"/>
        <v>0.25934310314682296</v>
      </c>
      <c r="FR62" s="2">
        <f t="shared" si="79"/>
        <v>0.28759551204648054</v>
      </c>
      <c r="FS62" s="2">
        <f t="shared" si="79"/>
        <v>0.26040125035143419</v>
      </c>
      <c r="FT62" s="2">
        <f t="shared" si="79"/>
        <v>0.225764113286965</v>
      </c>
      <c r="FU62" s="2">
        <f t="shared" si="79"/>
        <v>0.20943195318477711</v>
      </c>
      <c r="FW62" s="2">
        <f t="shared" si="67"/>
        <v>5.4899313185412009E-5</v>
      </c>
      <c r="FX62" s="2">
        <f t="shared" si="67"/>
        <v>6.3969107418289253E-5</v>
      </c>
      <c r="FY62" s="2">
        <f t="shared" si="67"/>
        <v>6.3563402469187766E-5</v>
      </c>
      <c r="FZ62" s="2">
        <f t="shared" si="67"/>
        <v>6.2156948546424341E-5</v>
      </c>
      <c r="GA62" s="2">
        <f t="shared" si="67"/>
        <v>6.1163241443039332E-5</v>
      </c>
      <c r="GB62" s="2">
        <f t="shared" si="67"/>
        <v>6.1816040956719101E-5</v>
      </c>
      <c r="GC62" s="2">
        <f t="shared" si="67"/>
        <v>6.8759776366808864E-5</v>
      </c>
      <c r="GD62" s="2">
        <f t="shared" si="67"/>
        <v>6.7367763096059168E-5</v>
      </c>
      <c r="GE62" s="2">
        <f t="shared" si="67"/>
        <v>8.3520756987866908E-5</v>
      </c>
      <c r="GF62" s="2">
        <f t="shared" si="67"/>
        <v>8.2231929278556387E-5</v>
      </c>
      <c r="GG62" s="2">
        <f t="shared" si="67"/>
        <v>7.611125456970847E-5</v>
      </c>
      <c r="GH62" s="2">
        <f t="shared" si="67"/>
        <v>7.2321678665177578E-5</v>
      </c>
      <c r="GI62" s="2">
        <f t="shared" si="67"/>
        <v>5.8556325786510602E-5</v>
      </c>
      <c r="GJ62" s="2">
        <f t="shared" si="67"/>
        <v>4.2694721375430963E-5</v>
      </c>
      <c r="GK62" s="2">
        <f t="shared" si="67"/>
        <v>4.2079929130716445E-5</v>
      </c>
      <c r="GM62" s="86">
        <f t="shared" si="68"/>
        <v>2.6717565181965375E-5</v>
      </c>
      <c r="GN62" s="86">
        <f t="shared" si="68"/>
        <v>1.5959476659206223E-4</v>
      </c>
      <c r="GO62" s="86">
        <f t="shared" si="68"/>
        <v>9.3138127316858243E-5</v>
      </c>
      <c r="GP62" s="86">
        <f t="shared" si="68"/>
        <v>9.0772753983515289E-5</v>
      </c>
      <c r="GQ62" s="86">
        <f t="shared" si="68"/>
        <v>7.1286620048087942E-5</v>
      </c>
      <c r="GR62" s="86">
        <f t="shared" si="68"/>
        <v>3.8968542198064309E-5</v>
      </c>
      <c r="GS62" s="86">
        <f t="shared" si="68"/>
        <v>2.5824337787782478E-5</v>
      </c>
      <c r="GT62" s="86">
        <f t="shared" si="68"/>
        <v>1.5967938050233656E-5</v>
      </c>
      <c r="GU62" s="86">
        <f t="shared" si="68"/>
        <v>1.4575799678069879E-5</v>
      </c>
      <c r="GV62" s="86">
        <f t="shared" si="68"/>
        <v>3.7584019472264863E-5</v>
      </c>
      <c r="GW62" s="86">
        <f t="shared" si="68"/>
        <v>2.7147826763268523E-5</v>
      </c>
      <c r="GX62" s="86">
        <f t="shared" si="68"/>
        <v>1.1726059517032432E-4</v>
      </c>
      <c r="GY62" s="86">
        <f t="shared" si="68"/>
        <v>3.1612894297551521E-5</v>
      </c>
      <c r="GZ62" s="86">
        <f t="shared" si="68"/>
        <v>2.8372144706042444E-6</v>
      </c>
      <c r="HA62" s="86">
        <f t="shared" si="68"/>
        <v>3.5983468275782863E-7</v>
      </c>
      <c r="HC62" s="86">
        <f t="shared" si="73"/>
        <v>9.6162288839711241E-15</v>
      </c>
      <c r="HD62" s="86">
        <f t="shared" si="69"/>
        <v>3.4296239742252486E-13</v>
      </c>
      <c r="HE62" s="86">
        <f t="shared" si="69"/>
        <v>1.0701145420291583E-14</v>
      </c>
      <c r="HF62" s="86">
        <f t="shared" si="69"/>
        <v>5.3685267984463135E-15</v>
      </c>
      <c r="HG62" s="86">
        <f t="shared" si="69"/>
        <v>1.5124458895224152E-15</v>
      </c>
      <c r="HH62" s="86">
        <f t="shared" si="69"/>
        <v>2.9110670028039416E-16</v>
      </c>
      <c r="HI62" s="86">
        <f t="shared" si="69"/>
        <v>1.1641498808655224E-16</v>
      </c>
      <c r="HJ62" s="86">
        <f t="shared" si="69"/>
        <v>9.5003202447211283E-16</v>
      </c>
      <c r="HK62" s="86">
        <f t="shared" si="69"/>
        <v>6.1991689242805156E-17</v>
      </c>
      <c r="HL62" s="86">
        <f t="shared" si="69"/>
        <v>1.3255438051135618E-16</v>
      </c>
      <c r="HM62" s="86">
        <f t="shared" si="69"/>
        <v>1.9687621499477175E-16</v>
      </c>
      <c r="HN62" s="86">
        <f t="shared" si="69"/>
        <v>1.8545825172512913E-15</v>
      </c>
      <c r="HO62" s="86">
        <f t="shared" si="69"/>
        <v>9.7810695152240212E-17</v>
      </c>
      <c r="HP62" s="86">
        <f t="shared" si="69"/>
        <v>3.1306219654103353E-18</v>
      </c>
      <c r="HQ62" s="86">
        <f t="shared" si="69"/>
        <v>3.5009118752200328E-22</v>
      </c>
      <c r="HS62" s="86">
        <f t="shared" si="70"/>
        <v>1.4232836535334777E-53</v>
      </c>
      <c r="HT62" s="86">
        <f t="shared" si="70"/>
        <v>5.4391485279776449E-47</v>
      </c>
      <c r="HU62" s="86">
        <f t="shared" si="70"/>
        <v>1.9811815245152787E-53</v>
      </c>
      <c r="HV62" s="86">
        <f t="shared" si="70"/>
        <v>7.6836064524030088E-55</v>
      </c>
      <c r="HW62" s="86">
        <f t="shared" si="70"/>
        <v>6.7559707429821352E-57</v>
      </c>
      <c r="HX62" s="86">
        <f t="shared" si="70"/>
        <v>2.3768271283301243E-59</v>
      </c>
      <c r="HY62" s="86">
        <f t="shared" si="70"/>
        <v>1.0714148890886557E-61</v>
      </c>
      <c r="HZ62" s="86">
        <f t="shared" si="70"/>
        <v>1.1203709940232473E-56</v>
      </c>
      <c r="IA62" s="86">
        <f t="shared" si="70"/>
        <v>3.9224469103985629E-62</v>
      </c>
      <c r="IB62" s="86">
        <f t="shared" si="70"/>
        <v>1.0897490116574801E-60</v>
      </c>
      <c r="IC62" s="86">
        <f t="shared" si="70"/>
        <v>9.152513485434043E-60</v>
      </c>
      <c r="ID62" s="86">
        <f t="shared" si="70"/>
        <v>5.7985665298071303E-57</v>
      </c>
      <c r="IE62" s="86">
        <f t="shared" si="70"/>
        <v>4.3744236417899337E-62</v>
      </c>
      <c r="IF62" s="86">
        <f t="shared" si="70"/>
        <v>8.1654114835270006E-59</v>
      </c>
      <c r="IG62" s="86">
        <f t="shared" si="70"/>
        <v>4.1931767801554286E-44</v>
      </c>
      <c r="II62" s="86">
        <f t="shared" si="71"/>
        <v>8.6170761636537765E-230</v>
      </c>
      <c r="IJ62" s="86">
        <f t="shared" si="71"/>
        <v>2.311317703648543E-199</v>
      </c>
      <c r="IK62" s="86">
        <f t="shared" si="71"/>
        <v>1.8842413944795773E-227</v>
      </c>
      <c r="IL62" s="86">
        <f t="shared" si="71"/>
        <v>1.3099686910438605E-233</v>
      </c>
      <c r="IM62" s="86">
        <f t="shared" si="71"/>
        <v>2.5485284466563812E-248</v>
      </c>
      <c r="IN62" s="86">
        <f t="shared" si="71"/>
        <v>2.3544498929192598E-253</v>
      </c>
      <c r="IO62" s="86">
        <f t="shared" si="71"/>
        <v>4.2617391753786228E-266</v>
      </c>
      <c r="IP62" s="86">
        <f t="shared" si="71"/>
        <v>6.7072888694131613E-244</v>
      </c>
      <c r="IQ62" s="86">
        <f t="shared" si="71"/>
        <v>8.7285641563027506E-267</v>
      </c>
      <c r="IR62" s="86">
        <f t="shared" si="71"/>
        <v>3.3192339511418018E-263</v>
      </c>
      <c r="IS62" s="86">
        <f t="shared" si="71"/>
        <v>3.1034804116237285E-260</v>
      </c>
      <c r="IT62" s="86">
        <f t="shared" si="71"/>
        <v>1.1678754908437062E-246</v>
      </c>
      <c r="IU62" s="86">
        <f t="shared" si="71"/>
        <v>2.8696828490736616E-268</v>
      </c>
      <c r="IV62" s="86">
        <f t="shared" si="71"/>
        <v>1.4107442037567117E-171</v>
      </c>
      <c r="IW62" s="86">
        <f t="shared" si="71"/>
        <v>3.8515033558045666E-141</v>
      </c>
      <c r="IY62" s="86">
        <f t="shared" si="72"/>
        <v>2.6717565191581604E-5</v>
      </c>
      <c r="IZ62" s="86">
        <f t="shared" si="72"/>
        <v>1.5959476693502462E-4</v>
      </c>
      <c r="JA62" s="86">
        <f t="shared" si="72"/>
        <v>9.3138127327559386E-5</v>
      </c>
      <c r="JB62" s="86">
        <f t="shared" si="72"/>
        <v>9.0772753988883811E-5</v>
      </c>
      <c r="JC62" s="86">
        <f t="shared" si="72"/>
        <v>7.128662004960039E-5</v>
      </c>
      <c r="JD62" s="86">
        <f t="shared" si="72"/>
        <v>3.8968542198355417E-5</v>
      </c>
      <c r="JE62" s="86">
        <f t="shared" si="72"/>
        <v>2.5824337787898894E-5</v>
      </c>
      <c r="JF62" s="86">
        <f t="shared" si="72"/>
        <v>1.5967938051183688E-5</v>
      </c>
      <c r="JG62" s="86">
        <f t="shared" si="72"/>
        <v>1.457579967813187E-5</v>
      </c>
      <c r="JH62" s="86">
        <f t="shared" si="72"/>
        <v>3.758401947239742E-5</v>
      </c>
      <c r="JI62" s="86">
        <f t="shared" si="72"/>
        <v>2.7147826763465401E-5</v>
      </c>
      <c r="JJ62" s="86">
        <f t="shared" si="72"/>
        <v>1.172605951721789E-4</v>
      </c>
      <c r="JK62" s="86">
        <f t="shared" si="72"/>
        <v>3.161289429764933E-5</v>
      </c>
      <c r="JL62" s="86">
        <f t="shared" si="72"/>
        <v>2.837214470607375E-6</v>
      </c>
      <c r="JM62" s="86">
        <f t="shared" si="72"/>
        <v>3.59834682757829E-7</v>
      </c>
    </row>
    <row r="63" spans="2:273" x14ac:dyDescent="0.25">
      <c r="B63" s="2">
        <v>36</v>
      </c>
      <c r="C63" s="37">
        <v>120.246</v>
      </c>
      <c r="D63" s="37">
        <v>120.456</v>
      </c>
      <c r="E63" s="37">
        <v>119.547</v>
      </c>
      <c r="F63" s="37">
        <v>117.66</v>
      </c>
      <c r="G63" s="37">
        <v>116.30800000000001</v>
      </c>
      <c r="H63" s="37">
        <v>115.83</v>
      </c>
      <c r="I63" s="37">
        <v>117.283</v>
      </c>
      <c r="J63" s="37">
        <v>116.18899999999999</v>
      </c>
      <c r="K63" s="37">
        <v>114.113</v>
      </c>
      <c r="L63" s="37">
        <v>114.566</v>
      </c>
      <c r="M63" s="37">
        <v>114.774</v>
      </c>
      <c r="N63" s="37">
        <v>115.01900000000001</v>
      </c>
      <c r="O63" s="37">
        <v>116.226</v>
      </c>
      <c r="P63" s="37">
        <v>116.358</v>
      </c>
      <c r="Q63" s="37">
        <v>116.792</v>
      </c>
      <c r="S63" s="4">
        <f t="shared" si="74"/>
        <v>120.05135513826102</v>
      </c>
      <c r="T63" s="4">
        <f t="shared" si="74"/>
        <v>119.65248189407744</v>
      </c>
      <c r="U63" s="4">
        <f t="shared" si="74"/>
        <v>120.38933715499526</v>
      </c>
      <c r="V63" s="4">
        <f t="shared" si="74"/>
        <v>117.95419986861417</v>
      </c>
      <c r="W63" s="4">
        <f t="shared" si="74"/>
        <v>117.48427941912118</v>
      </c>
      <c r="X63" s="4">
        <f t="shared" si="74"/>
        <v>115.78793653416808</v>
      </c>
      <c r="Y63" s="4">
        <f t="shared" si="74"/>
        <v>116.53269030210276</v>
      </c>
      <c r="Z63" s="4">
        <f t="shared" si="74"/>
        <v>115.03917258973244</v>
      </c>
      <c r="AA63" s="4">
        <f t="shared" si="74"/>
        <v>113.60928991200524</v>
      </c>
      <c r="AB63" s="4">
        <f t="shared" si="74"/>
        <v>114.39500303358517</v>
      </c>
      <c r="AC63" s="4">
        <f t="shared" si="74"/>
        <v>116.85911048141945</v>
      </c>
      <c r="AD63" s="4">
        <f t="shared" si="74"/>
        <v>115.63002906061621</v>
      </c>
      <c r="AE63" s="4">
        <f t="shared" si="74"/>
        <v>116.47176033796849</v>
      </c>
      <c r="AF63" s="4">
        <f t="shared" si="74"/>
        <v>116.77954243252938</v>
      </c>
      <c r="AG63" s="4">
        <f t="shared" si="74"/>
        <v>117.42198748825892</v>
      </c>
      <c r="AI63" s="4">
        <f t="shared" si="75"/>
        <v>0.1946448617389791</v>
      </c>
      <c r="AJ63" s="4">
        <f t="shared" si="75"/>
        <v>0.80351810592256356</v>
      </c>
      <c r="AK63" s="4">
        <f t="shared" si="75"/>
        <v>-0.8423371549952634</v>
      </c>
      <c r="AL63" s="4">
        <f t="shared" si="75"/>
        <v>-0.29419986861417158</v>
      </c>
      <c r="AM63" s="4">
        <f t="shared" si="75"/>
        <v>-1.1762794191211725</v>
      </c>
      <c r="AN63" s="4">
        <f t="shared" si="75"/>
        <v>4.2063465831915892E-2</v>
      </c>
      <c r="AO63" s="4">
        <f t="shared" si="75"/>
        <v>0.75030969789723656</v>
      </c>
      <c r="AP63" s="4">
        <f t="shared" si="75"/>
        <v>1.1498274102675481</v>
      </c>
      <c r="AQ63" s="4">
        <f t="shared" si="75"/>
        <v>0.50371008799476158</v>
      </c>
      <c r="AR63" s="4">
        <f t="shared" si="75"/>
        <v>0.1709969664148332</v>
      </c>
      <c r="AS63" s="4">
        <f t="shared" si="75"/>
        <v>-2.0851104814194485</v>
      </c>
      <c r="AT63" s="4">
        <f t="shared" si="75"/>
        <v>-0.61102906061620388</v>
      </c>
      <c r="AU63" s="4">
        <f t="shared" si="75"/>
        <v>-0.24576033796849117</v>
      </c>
      <c r="AV63" s="4">
        <f t="shared" si="75"/>
        <v>-0.42154243252937817</v>
      </c>
      <c r="AW63" s="4">
        <f t="shared" si="75"/>
        <v>-0.62998748825891937</v>
      </c>
      <c r="AY63" s="2">
        <f t="shared" si="65"/>
        <v>120.01209337178935</v>
      </c>
      <c r="AZ63" s="2">
        <f t="shared" si="65"/>
        <v>119.47033520730993</v>
      </c>
      <c r="BA63" s="2">
        <f t="shared" si="65"/>
        <v>120.26559570393179</v>
      </c>
      <c r="BB63" s="2">
        <f t="shared" si="65"/>
        <v>117.83389657110925</v>
      </c>
      <c r="BC63" s="2">
        <f t="shared" si="65"/>
        <v>117.38772262232777</v>
      </c>
      <c r="BD63" s="2">
        <f t="shared" si="65"/>
        <v>115.73220566589835</v>
      </c>
      <c r="BE63" s="2">
        <f t="shared" si="65"/>
        <v>116.49248087834343</v>
      </c>
      <c r="BF63" s="2">
        <f t="shared" si="65"/>
        <v>115.01346424355647</v>
      </c>
      <c r="BG63" s="2">
        <f t="shared" si="65"/>
        <v>113.58478117998379</v>
      </c>
      <c r="BH63" s="2">
        <f t="shared" si="65"/>
        <v>114.34012869060389</v>
      </c>
      <c r="BI63" s="2">
        <f t="shared" si="65"/>
        <v>116.81943450586996</v>
      </c>
      <c r="BJ63" s="2">
        <f t="shared" si="65"/>
        <v>115.48842268856907</v>
      </c>
      <c r="BK63" s="2">
        <f t="shared" si="65"/>
        <v>116.42543674658442</v>
      </c>
      <c r="BL63" s="2">
        <f t="shared" si="65"/>
        <v>116.77396068174012</v>
      </c>
      <c r="BM63" s="2">
        <f t="shared" si="65"/>
        <v>117.42132831473188</v>
      </c>
      <c r="BO63" s="2">
        <f t="shared" si="10"/>
        <v>120.246</v>
      </c>
      <c r="BP63" s="2">
        <f t="shared" si="11"/>
        <v>120.456</v>
      </c>
      <c r="BQ63" s="2">
        <f t="shared" si="12"/>
        <v>119.547</v>
      </c>
      <c r="BR63" s="2">
        <f t="shared" si="13"/>
        <v>117.66</v>
      </c>
      <c r="BS63" s="2">
        <f t="shared" si="14"/>
        <v>116.30800000000001</v>
      </c>
      <c r="BT63" s="2">
        <f t="shared" si="15"/>
        <v>115.83</v>
      </c>
      <c r="BU63" s="2">
        <f t="shared" si="16"/>
        <v>117.283</v>
      </c>
      <c r="BV63" s="2">
        <f t="shared" si="17"/>
        <v>116.18899999999999</v>
      </c>
      <c r="BW63" s="2">
        <f t="shared" si="18"/>
        <v>114.113</v>
      </c>
      <c r="BX63" s="2">
        <f t="shared" si="19"/>
        <v>114.566</v>
      </c>
      <c r="BY63" s="2">
        <f t="shared" si="20"/>
        <v>114.774</v>
      </c>
      <c r="BZ63" s="2">
        <f t="shared" si="21"/>
        <v>115.01900000000001</v>
      </c>
      <c r="CA63" s="2">
        <f t="shared" si="22"/>
        <v>116.226</v>
      </c>
      <c r="CB63" s="2">
        <f t="shared" si="23"/>
        <v>116.358</v>
      </c>
      <c r="CC63" s="2">
        <f t="shared" si="24"/>
        <v>116.792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120.6696203085677</v>
      </c>
      <c r="DL63" s="2">
        <f t="shared" si="76"/>
        <v>120.52184452907656</v>
      </c>
      <c r="DM63" s="2">
        <f t="shared" si="76"/>
        <v>120.55198481781373</v>
      </c>
      <c r="DN63" s="2">
        <f t="shared" si="76"/>
        <v>118.07090000000001</v>
      </c>
      <c r="DO63" s="2">
        <f t="shared" si="76"/>
        <v>117.00950246197614</v>
      </c>
      <c r="DP63" s="2">
        <f t="shared" si="76"/>
        <v>116.24296575117627</v>
      </c>
      <c r="DQ63" s="2">
        <f t="shared" si="76"/>
        <v>117.75299918489917</v>
      </c>
      <c r="DR63" s="2">
        <f t="shared" si="76"/>
        <v>116.15858193908197</v>
      </c>
      <c r="DS63" s="2">
        <f t="shared" si="76"/>
        <v>114.70858795518205</v>
      </c>
      <c r="DT63" s="2">
        <f t="shared" si="76"/>
        <v>115.1838307254623</v>
      </c>
      <c r="DU63" s="2">
        <f t="shared" si="76"/>
        <v>116.10063268983266</v>
      </c>
      <c r="DV63" s="2">
        <f t="shared" si="76"/>
        <v>115.25056838649152</v>
      </c>
      <c r="DW63" s="2">
        <f t="shared" si="76"/>
        <v>116.81648293029872</v>
      </c>
      <c r="DX63" s="2">
        <f t="shared" si="76"/>
        <v>117.42470755347595</v>
      </c>
      <c r="DY63" s="2">
        <f t="shared" si="76"/>
        <v>117.6899621802002</v>
      </c>
      <c r="EA63" s="2">
        <f t="shared" si="77"/>
        <v>118.24648610923151</v>
      </c>
      <c r="EB63" s="2">
        <f t="shared" si="77"/>
        <v>117.11264449080784</v>
      </c>
      <c r="EC63" s="2">
        <f t="shared" si="77"/>
        <v>119.59330427717488</v>
      </c>
      <c r="ED63" s="2">
        <f t="shared" si="77"/>
        <v>117.27808093769278</v>
      </c>
      <c r="EE63" s="2">
        <f t="shared" si="77"/>
        <v>118.28640251585909</v>
      </c>
      <c r="EF63" s="2">
        <f t="shared" si="77"/>
        <v>114.4064873534855</v>
      </c>
      <c r="EG63" s="2">
        <f t="shared" si="77"/>
        <v>113.20927051051052</v>
      </c>
      <c r="EH63" s="2">
        <f t="shared" si="77"/>
        <v>111.80785150273223</v>
      </c>
      <c r="EI63" s="2">
        <f t="shared" si="77"/>
        <v>110.52133139093752</v>
      </c>
      <c r="EJ63" s="2">
        <f t="shared" si="77"/>
        <v>112.22508663069543</v>
      </c>
      <c r="EK63" s="2">
        <f t="shared" si="77"/>
        <v>118.69237494013241</v>
      </c>
      <c r="EL63" s="2">
        <f t="shared" si="77"/>
        <v>116.02600635084629</v>
      </c>
      <c r="EM63" s="2">
        <f t="shared" si="77"/>
        <v>115.41258572864319</v>
      </c>
      <c r="EN63" s="2">
        <f t="shared" si="77"/>
        <v>114.73889102177556</v>
      </c>
      <c r="EO63" s="2">
        <f t="shared" si="77"/>
        <v>116.4962164878912</v>
      </c>
      <c r="EQ63" s="2">
        <f t="shared" si="78"/>
        <v>116.44382706441249</v>
      </c>
      <c r="ER63" s="2">
        <f t="shared" si="78"/>
        <v>115.63381754055709</v>
      </c>
      <c r="ES63" s="2">
        <f t="shared" si="78"/>
        <v>117.67445559438713</v>
      </c>
      <c r="ET63" s="2">
        <f t="shared" si="78"/>
        <v>116.97298768032191</v>
      </c>
      <c r="EU63" s="2">
        <f t="shared" si="78"/>
        <v>116.5342433897671</v>
      </c>
      <c r="EV63" s="2">
        <f t="shared" si="78"/>
        <v>113.02097116801123</v>
      </c>
      <c r="EW63" s="2">
        <f t="shared" si="78"/>
        <v>112.31793258524404</v>
      </c>
      <c r="EX63" s="2">
        <f t="shared" si="78"/>
        <v>110.29500240494338</v>
      </c>
      <c r="EY63" s="2">
        <f t="shared" si="78"/>
        <v>110.74473762812445</v>
      </c>
      <c r="EZ63" s="2">
        <f t="shared" si="78"/>
        <v>111.70328222104926</v>
      </c>
      <c r="FA63" s="2">
        <f t="shared" si="78"/>
        <v>116.22083953781942</v>
      </c>
      <c r="FB63" s="2">
        <f t="shared" si="78"/>
        <v>115.11376159036675</v>
      </c>
      <c r="FC63" s="2">
        <f t="shared" si="78"/>
        <v>115.0525427366874</v>
      </c>
      <c r="FD63" s="2">
        <f t="shared" si="78"/>
        <v>113.49724750763718</v>
      </c>
      <c r="FE63" s="2">
        <f t="shared" si="78"/>
        <v>117.9213110253806</v>
      </c>
      <c r="FG63" s="2">
        <f t="shared" si="79"/>
        <v>0.27130912718320993</v>
      </c>
      <c r="FH63" s="2">
        <f t="shared" si="79"/>
        <v>0.30840243593820843</v>
      </c>
      <c r="FI63" s="2">
        <f t="shared" si="79"/>
        <v>0.29859308362972042</v>
      </c>
      <c r="FJ63" s="2">
        <f t="shared" si="79"/>
        <v>0.29891137465792933</v>
      </c>
      <c r="FK63" s="2">
        <f t="shared" si="79"/>
        <v>0.29629387639921445</v>
      </c>
      <c r="FL63" s="2">
        <f t="shared" si="79"/>
        <v>0.27806816365207032</v>
      </c>
      <c r="FM63" s="2">
        <f t="shared" si="79"/>
        <v>0.27740457147787245</v>
      </c>
      <c r="FN63" s="2">
        <f t="shared" si="79"/>
        <v>0.26317556625261673</v>
      </c>
      <c r="FO63" s="2">
        <f t="shared" si="79"/>
        <v>0.26839225565497682</v>
      </c>
      <c r="FP63" s="2">
        <f t="shared" si="79"/>
        <v>0.28513955903088389</v>
      </c>
      <c r="FQ63" s="2">
        <f t="shared" si="79"/>
        <v>0.2774226776499048</v>
      </c>
      <c r="FR63" s="2">
        <f t="shared" si="79"/>
        <v>0.30682872484734763</v>
      </c>
      <c r="FS63" s="2">
        <f t="shared" si="79"/>
        <v>0.27852685122460935</v>
      </c>
      <c r="FT63" s="2">
        <f t="shared" si="79"/>
        <v>0.24226850129393829</v>
      </c>
      <c r="FU63" s="2">
        <f t="shared" si="79"/>
        <v>0.22508949804158029</v>
      </c>
      <c r="FW63" s="2">
        <f t="shared" si="67"/>
        <v>6.0195581059925939E-5</v>
      </c>
      <c r="FX63" s="2">
        <f t="shared" si="67"/>
        <v>7.0140298631338492E-5</v>
      </c>
      <c r="FY63" s="2">
        <f t="shared" si="67"/>
        <v>6.9695457473971278E-5</v>
      </c>
      <c r="FZ63" s="2">
        <f t="shared" si="67"/>
        <v>6.8153330118720943E-5</v>
      </c>
      <c r="GA63" s="2">
        <f t="shared" si="67"/>
        <v>6.7063764909875665E-5</v>
      </c>
      <c r="GB63" s="2">
        <f t="shared" si="67"/>
        <v>6.777953685054834E-5</v>
      </c>
      <c r="GC63" s="2">
        <f t="shared" si="67"/>
        <v>7.5393095413724123E-5</v>
      </c>
      <c r="GD63" s="2">
        <f t="shared" si="67"/>
        <v>7.3866803258983919E-5</v>
      </c>
      <c r="GE63" s="2">
        <f t="shared" si="67"/>
        <v>9.1577951033669779E-5</v>
      </c>
      <c r="GF63" s="2">
        <f t="shared" si="67"/>
        <v>9.0164802150315016E-5</v>
      </c>
      <c r="GG63" s="2">
        <f t="shared" si="67"/>
        <v>8.3453718309747121E-5</v>
      </c>
      <c r="GH63" s="2">
        <f t="shared" si="67"/>
        <v>7.9298590461693535E-5</v>
      </c>
      <c r="GI63" s="2">
        <f t="shared" si="67"/>
        <v>6.4205371748781036E-5</v>
      </c>
      <c r="GJ63" s="2">
        <f t="shared" si="67"/>
        <v>4.6813638248056952E-5</v>
      </c>
      <c r="GK63" s="2">
        <f t="shared" si="67"/>
        <v>4.6139537469987211E-5</v>
      </c>
      <c r="GM63" s="86">
        <f t="shared" si="68"/>
        <v>5.0170157489757322E-5</v>
      </c>
      <c r="GN63" s="86">
        <f t="shared" si="68"/>
        <v>2.6733453556583765E-4</v>
      </c>
      <c r="GO63" s="86">
        <f t="shared" si="68"/>
        <v>1.6275343889648591E-4</v>
      </c>
      <c r="GP63" s="86">
        <f t="shared" si="68"/>
        <v>1.5927570230247053E-4</v>
      </c>
      <c r="GQ63" s="86">
        <f t="shared" si="68"/>
        <v>1.279851893573879E-4</v>
      </c>
      <c r="GR63" s="86">
        <f t="shared" si="68"/>
        <v>7.1433518242794455E-5</v>
      </c>
      <c r="GS63" s="86">
        <f t="shared" si="68"/>
        <v>4.9574923152511909E-5</v>
      </c>
      <c r="GT63" s="86">
        <f t="shared" si="68"/>
        <v>3.1017675508685234E-5</v>
      </c>
      <c r="GU63" s="86">
        <f t="shared" si="68"/>
        <v>2.9068745837132228E-5</v>
      </c>
      <c r="GV63" s="86">
        <f t="shared" si="68"/>
        <v>7.0637183231036119E-5</v>
      </c>
      <c r="GW63" s="86">
        <f t="shared" si="68"/>
        <v>5.1814009149137145E-5</v>
      </c>
      <c r="GX63" s="86">
        <f t="shared" si="68"/>
        <v>2.0358379300188859E-4</v>
      </c>
      <c r="GY63" s="86">
        <f t="shared" si="68"/>
        <v>5.9464314024614084E-5</v>
      </c>
      <c r="GZ63" s="86">
        <f t="shared" si="68"/>
        <v>6.2081890172713432E-6</v>
      </c>
      <c r="HA63" s="86">
        <f t="shared" si="68"/>
        <v>9.1286800095413364E-7</v>
      </c>
      <c r="HC63" s="86">
        <f t="shared" si="73"/>
        <v>3.317868575242698E-14</v>
      </c>
      <c r="HD63" s="86">
        <f t="shared" si="69"/>
        <v>1.0328531969699363E-12</v>
      </c>
      <c r="HE63" s="86">
        <f t="shared" si="69"/>
        <v>3.7294170930901008E-14</v>
      </c>
      <c r="HF63" s="86">
        <f t="shared" si="69"/>
        <v>1.9237760691572007E-14</v>
      </c>
      <c r="HG63" s="86">
        <f t="shared" si="69"/>
        <v>5.7742378812970405E-15</v>
      </c>
      <c r="HH63" s="86">
        <f t="shared" si="69"/>
        <v>1.1665593826378184E-15</v>
      </c>
      <c r="HI63" s="86">
        <f t="shared" si="69"/>
        <v>4.9984132753881778E-16</v>
      </c>
      <c r="HJ63" s="86">
        <f t="shared" si="69"/>
        <v>3.6660438422292649E-15</v>
      </c>
      <c r="HK63" s="86">
        <f t="shared" si="69"/>
        <v>2.7840940769833169E-16</v>
      </c>
      <c r="HL63" s="86">
        <f t="shared" si="69"/>
        <v>5.7869414872167248E-16</v>
      </c>
      <c r="HM63" s="86">
        <f t="shared" si="69"/>
        <v>8.3550862856779679E-16</v>
      </c>
      <c r="HN63" s="86">
        <f t="shared" si="69"/>
        <v>7.1840931223051894E-15</v>
      </c>
      <c r="HO63" s="86">
        <f t="shared" si="69"/>
        <v>4.1395020203955048E-16</v>
      </c>
      <c r="HP63" s="86">
        <f t="shared" si="69"/>
        <v>1.4787848373819769E-17</v>
      </c>
      <c r="HQ63" s="86">
        <f t="shared" si="69"/>
        <v>2.4465395099636912E-21</v>
      </c>
      <c r="HS63" s="86">
        <f t="shared" si="70"/>
        <v>2.5366061988171401E-52</v>
      </c>
      <c r="HT63" s="86">
        <f t="shared" si="70"/>
        <v>6.9376798282187869E-46</v>
      </c>
      <c r="HU63" s="86">
        <f t="shared" si="70"/>
        <v>3.6181672866965831E-52</v>
      </c>
      <c r="HV63" s="86">
        <f t="shared" si="70"/>
        <v>1.508311737316524E-53</v>
      </c>
      <c r="HW63" s="86">
        <f t="shared" si="70"/>
        <v>1.5350242355836389E-55</v>
      </c>
      <c r="HX63" s="86">
        <f t="shared" si="70"/>
        <v>5.995181530641656E-58</v>
      </c>
      <c r="HY63" s="86">
        <f t="shared" si="70"/>
        <v>3.2493968874573722E-60</v>
      </c>
      <c r="HZ63" s="86">
        <f t="shared" si="70"/>
        <v>2.5372648964727481E-55</v>
      </c>
      <c r="IA63" s="86">
        <f t="shared" si="70"/>
        <v>1.2982628281375578E-60</v>
      </c>
      <c r="IB63" s="86">
        <f t="shared" si="70"/>
        <v>3.3594519329693637E-59</v>
      </c>
      <c r="IC63" s="86">
        <f t="shared" si="70"/>
        <v>2.6210688342474165E-58</v>
      </c>
      <c r="ID63" s="86">
        <f t="shared" si="70"/>
        <v>1.3792180148891427E-55</v>
      </c>
      <c r="IE63" s="86">
        <f t="shared" si="70"/>
        <v>1.2858169098797501E-60</v>
      </c>
      <c r="IF63" s="86">
        <f t="shared" si="70"/>
        <v>1.9099163552282036E-57</v>
      </c>
      <c r="IG63" s="86">
        <f t="shared" si="70"/>
        <v>4.2191884884212915E-43</v>
      </c>
      <c r="II63" s="86">
        <f t="shared" si="71"/>
        <v>1.5504738709157249E-225</v>
      </c>
      <c r="IJ63" s="86">
        <f t="shared" si="71"/>
        <v>1.2851511335328722E-195</v>
      </c>
      <c r="IK63" s="86">
        <f t="shared" si="71"/>
        <v>3.5490720036613374E-223</v>
      </c>
      <c r="IL63" s="86">
        <f t="shared" si="71"/>
        <v>3.1539503692826765E-229</v>
      </c>
      <c r="IM63" s="86">
        <f t="shared" si="71"/>
        <v>1.1438624418480722E-243</v>
      </c>
      <c r="IN63" s="86">
        <f t="shared" si="71"/>
        <v>1.331066125651274E-248</v>
      </c>
      <c r="IO63" s="86">
        <f t="shared" si="71"/>
        <v>4.7636126894812496E-261</v>
      </c>
      <c r="IP63" s="86">
        <f t="shared" si="71"/>
        <v>2.7600438549047535E-239</v>
      </c>
      <c r="IQ63" s="86">
        <f t="shared" si="71"/>
        <v>1.2787045283210253E-261</v>
      </c>
      <c r="IR63" s="86">
        <f t="shared" si="71"/>
        <v>4.0611854195141508E-258</v>
      </c>
      <c r="IS63" s="86">
        <f t="shared" si="71"/>
        <v>3.025441591663322E-255</v>
      </c>
      <c r="IT63" s="86">
        <f t="shared" si="71"/>
        <v>5.8741672095296093E-242</v>
      </c>
      <c r="IU63" s="86">
        <f t="shared" si="71"/>
        <v>2.9119628620081471E-263</v>
      </c>
      <c r="IV63" s="86">
        <f t="shared" si="71"/>
        <v>1.7335878188241108E-168</v>
      </c>
      <c r="IW63" s="86">
        <f t="shared" si="71"/>
        <v>1.3109595081133432E-138</v>
      </c>
      <c r="IY63" s="86">
        <f t="shared" si="72"/>
        <v>5.0170157522936009E-5</v>
      </c>
      <c r="IZ63" s="86">
        <f t="shared" si="72"/>
        <v>2.6733453659869087E-4</v>
      </c>
      <c r="JA63" s="86">
        <f t="shared" si="72"/>
        <v>1.6275343893378007E-4</v>
      </c>
      <c r="JB63" s="86">
        <f t="shared" si="72"/>
        <v>1.5927570232170829E-4</v>
      </c>
      <c r="JC63" s="86">
        <f t="shared" si="72"/>
        <v>1.2798518936316214E-4</v>
      </c>
      <c r="JD63" s="86">
        <f t="shared" si="72"/>
        <v>7.1433518243961016E-5</v>
      </c>
      <c r="JE63" s="86">
        <f t="shared" si="72"/>
        <v>4.9574923153011753E-5</v>
      </c>
      <c r="JF63" s="86">
        <f t="shared" si="72"/>
        <v>3.1017675512351281E-5</v>
      </c>
      <c r="JG63" s="86">
        <f t="shared" si="72"/>
        <v>2.9068745837410638E-5</v>
      </c>
      <c r="JH63" s="86">
        <f t="shared" si="72"/>
        <v>7.0637183231614812E-5</v>
      </c>
      <c r="JI63" s="86">
        <f t="shared" si="72"/>
        <v>5.1814009149972652E-5</v>
      </c>
      <c r="JJ63" s="86">
        <f t="shared" si="72"/>
        <v>2.0358379300907268E-4</v>
      </c>
      <c r="JK63" s="86">
        <f t="shared" si="72"/>
        <v>5.9464314025028032E-5</v>
      </c>
      <c r="JL63" s="86">
        <f t="shared" si="72"/>
        <v>6.2081890172861307E-6</v>
      </c>
      <c r="JM63" s="86">
        <f t="shared" si="72"/>
        <v>9.1286800095413607E-7</v>
      </c>
    </row>
    <row r="64" spans="2:273" x14ac:dyDescent="0.25">
      <c r="B64" s="2">
        <v>37</v>
      </c>
      <c r="C64" s="37">
        <v>119.982</v>
      </c>
      <c r="D64" s="37">
        <v>120.158</v>
      </c>
      <c r="E64" s="37">
        <v>120.90600000000001</v>
      </c>
      <c r="F64" s="37">
        <v>118.396</v>
      </c>
      <c r="G64" s="37">
        <v>117</v>
      </c>
      <c r="H64" s="37">
        <v>115.17</v>
      </c>
      <c r="I64" s="37">
        <v>118.18899999999999</v>
      </c>
      <c r="J64" s="37">
        <v>114.792</v>
      </c>
      <c r="K64" s="37">
        <v>114.113</v>
      </c>
      <c r="L64" s="37">
        <v>114.264</v>
      </c>
      <c r="M64" s="37">
        <v>115.47199999999999</v>
      </c>
      <c r="N64" s="37">
        <v>114.925</v>
      </c>
      <c r="O64" s="37">
        <v>115.81100000000001</v>
      </c>
      <c r="P64" s="37">
        <v>116.358</v>
      </c>
      <c r="Q64" s="37">
        <v>116.98099999999999</v>
      </c>
      <c r="S64" s="4">
        <f t="shared" si="74"/>
        <v>119.99602246560021</v>
      </c>
      <c r="T64" s="4">
        <f t="shared" si="74"/>
        <v>119.63237454397283</v>
      </c>
      <c r="U64" s="4">
        <f t="shared" si="74"/>
        <v>120.40881316043864</v>
      </c>
      <c r="V64" s="4">
        <f t="shared" si="74"/>
        <v>117.97076608715844</v>
      </c>
      <c r="W64" s="4">
        <f t="shared" si="74"/>
        <v>117.50470308593076</v>
      </c>
      <c r="X64" s="4">
        <f t="shared" si="74"/>
        <v>115.73118668990649</v>
      </c>
      <c r="Y64" s="4">
        <f t="shared" si="74"/>
        <v>116.42077810545167</v>
      </c>
      <c r="Z64" s="4">
        <f t="shared" si="74"/>
        <v>114.94780876902253</v>
      </c>
      <c r="AA64" s="4">
        <f t="shared" si="74"/>
        <v>113.53577899823273</v>
      </c>
      <c r="AB64" s="4">
        <f t="shared" si="74"/>
        <v>114.34519758203211</v>
      </c>
      <c r="AC64" s="4">
        <f t="shared" si="74"/>
        <v>116.89108555298344</v>
      </c>
      <c r="AD64" s="4">
        <f t="shared" si="74"/>
        <v>115.63375800975022</v>
      </c>
      <c r="AE64" s="4">
        <f t="shared" si="74"/>
        <v>116.4586354788669</v>
      </c>
      <c r="AF64" s="4">
        <f t="shared" si="74"/>
        <v>116.59455851082701</v>
      </c>
      <c r="AG64" s="4">
        <f t="shared" si="74"/>
        <v>117.30566168231663</v>
      </c>
      <c r="AI64" s="4">
        <f t="shared" si="75"/>
        <v>-1.4022465600206147E-2</v>
      </c>
      <c r="AJ64" s="4">
        <f t="shared" si="75"/>
        <v>0.52562545602717137</v>
      </c>
      <c r="AK64" s="4">
        <f t="shared" si="75"/>
        <v>0.49718683956136545</v>
      </c>
      <c r="AL64" s="4">
        <f t="shared" si="75"/>
        <v>0.42523391284156276</v>
      </c>
      <c r="AM64" s="4">
        <f t="shared" si="75"/>
        <v>-0.50470308593075686</v>
      </c>
      <c r="AN64" s="4">
        <f t="shared" si="75"/>
        <v>-0.56118668990649212</v>
      </c>
      <c r="AO64" s="4">
        <f t="shared" si="75"/>
        <v>1.7682218945483186</v>
      </c>
      <c r="AP64" s="4">
        <f t="shared" si="75"/>
        <v>-0.15580876902252783</v>
      </c>
      <c r="AQ64" s="4">
        <f t="shared" si="75"/>
        <v>0.57722100176727054</v>
      </c>
      <c r="AR64" s="4">
        <f t="shared" si="75"/>
        <v>-8.1197582032118021E-2</v>
      </c>
      <c r="AS64" s="4">
        <f t="shared" si="75"/>
        <v>-1.4190855529834465</v>
      </c>
      <c r="AT64" s="4">
        <f t="shared" si="75"/>
        <v>-0.70875800975022685</v>
      </c>
      <c r="AU64" s="4">
        <f t="shared" si="75"/>
        <v>-0.64763547886688855</v>
      </c>
      <c r="AV64" s="4">
        <f t="shared" si="75"/>
        <v>-0.23655851082700963</v>
      </c>
      <c r="AW64" s="4">
        <f t="shared" si="75"/>
        <v>-0.32466168231663062</v>
      </c>
      <c r="AY64" s="2">
        <f t="shared" si="65"/>
        <v>119.92609358766131</v>
      </c>
      <c r="AZ64" s="2">
        <f t="shared" si="65"/>
        <v>119.34167520284923</v>
      </c>
      <c r="BA64" s="2">
        <f t="shared" si="65"/>
        <v>120.20328508898695</v>
      </c>
      <c r="BB64" s="2">
        <f t="shared" si="65"/>
        <v>117.77019900271809</v>
      </c>
      <c r="BC64" s="2">
        <f t="shared" si="65"/>
        <v>117.34024616769183</v>
      </c>
      <c r="BD64" s="2">
        <f t="shared" si="65"/>
        <v>115.6341977029179</v>
      </c>
      <c r="BE64" s="2">
        <f t="shared" si="65"/>
        <v>116.34774530913786</v>
      </c>
      <c r="BF64" s="2">
        <f t="shared" si="65"/>
        <v>114.90050672728555</v>
      </c>
      <c r="BG64" s="2">
        <f t="shared" si="65"/>
        <v>113.48960367810957</v>
      </c>
      <c r="BH64" s="2">
        <f t="shared" si="65"/>
        <v>114.24756606516164</v>
      </c>
      <c r="BI64" s="2">
        <f t="shared" si="65"/>
        <v>116.81940746118174</v>
      </c>
      <c r="BJ64" s="2">
        <f t="shared" si="65"/>
        <v>115.40018992709156</v>
      </c>
      <c r="BK64" s="2">
        <f t="shared" si="65"/>
        <v>116.37607846742887</v>
      </c>
      <c r="BL64" s="2">
        <f t="shared" si="65"/>
        <v>116.58304811926789</v>
      </c>
      <c r="BM64" s="2">
        <f t="shared" si="65"/>
        <v>117.30409577631968</v>
      </c>
      <c r="BO64" s="2">
        <f t="shared" si="10"/>
        <v>119.982</v>
      </c>
      <c r="BP64" s="2">
        <f t="shared" si="11"/>
        <v>120.158</v>
      </c>
      <c r="BQ64" s="2">
        <f t="shared" si="12"/>
        <v>120.90600000000001</v>
      </c>
      <c r="BR64" s="2">
        <f t="shared" si="13"/>
        <v>118.396</v>
      </c>
      <c r="BS64" s="2">
        <f t="shared" si="14"/>
        <v>117</v>
      </c>
      <c r="BT64" s="2">
        <f t="shared" si="15"/>
        <v>115.17</v>
      </c>
      <c r="BU64" s="2">
        <f t="shared" si="16"/>
        <v>118.18899999999999</v>
      </c>
      <c r="BV64" s="2">
        <f t="shared" si="17"/>
        <v>114.792</v>
      </c>
      <c r="BW64" s="2">
        <f t="shared" si="18"/>
        <v>114.113</v>
      </c>
      <c r="BX64" s="2">
        <f t="shared" si="19"/>
        <v>114.264</v>
      </c>
      <c r="BY64" s="2">
        <f t="shared" si="20"/>
        <v>115.47199999999999</v>
      </c>
      <c r="BZ64" s="2">
        <f t="shared" si="21"/>
        <v>114.925</v>
      </c>
      <c r="CA64" s="2">
        <f t="shared" si="22"/>
        <v>115.81100000000001</v>
      </c>
      <c r="CB64" s="2">
        <f t="shared" si="23"/>
        <v>116.358</v>
      </c>
      <c r="CC64" s="2">
        <f t="shared" si="24"/>
        <v>116.98099999999999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120.67887285260973</v>
      </c>
      <c r="DL64" s="2">
        <f t="shared" si="76"/>
        <v>120.50868732949792</v>
      </c>
      <c r="DM64" s="2">
        <f t="shared" si="76"/>
        <v>120.57318623481778</v>
      </c>
      <c r="DN64" s="2">
        <f t="shared" si="76"/>
        <v>118.0754153846154</v>
      </c>
      <c r="DO64" s="2">
        <f t="shared" si="76"/>
        <v>116.99248014005909</v>
      </c>
      <c r="DP64" s="2">
        <f t="shared" si="76"/>
        <v>116.22297045628625</v>
      </c>
      <c r="DQ64" s="2">
        <f t="shared" si="76"/>
        <v>117.73435529815528</v>
      </c>
      <c r="DR64" s="2">
        <f t="shared" si="76"/>
        <v>116.17127434577438</v>
      </c>
      <c r="DS64" s="2">
        <f t="shared" si="76"/>
        <v>114.72910868347337</v>
      </c>
      <c r="DT64" s="2">
        <f t="shared" si="76"/>
        <v>115.18805215742057</v>
      </c>
      <c r="DU64" s="2">
        <f t="shared" si="76"/>
        <v>116.12085418275416</v>
      </c>
      <c r="DV64" s="2">
        <f t="shared" si="76"/>
        <v>115.18490694183862</v>
      </c>
      <c r="DW64" s="2">
        <f t="shared" si="76"/>
        <v>116.85326932195353</v>
      </c>
      <c r="DX64" s="2">
        <f t="shared" si="76"/>
        <v>117.28164906417115</v>
      </c>
      <c r="DY64" s="2">
        <f t="shared" si="76"/>
        <v>117.60594705228029</v>
      </c>
      <c r="EA64" s="2">
        <f t="shared" si="77"/>
        <v>118.08255884001935</v>
      </c>
      <c r="EB64" s="2">
        <f t="shared" si="77"/>
        <v>116.95524386752101</v>
      </c>
      <c r="EC64" s="2">
        <f t="shared" si="77"/>
        <v>119.41128146944462</v>
      </c>
      <c r="ED64" s="2">
        <f t="shared" si="77"/>
        <v>117.11738204811844</v>
      </c>
      <c r="EE64" s="2">
        <f t="shared" si="77"/>
        <v>118.09392684572816</v>
      </c>
      <c r="EF64" s="2">
        <f t="shared" si="77"/>
        <v>114.2404434299815</v>
      </c>
      <c r="EG64" s="2">
        <f t="shared" si="77"/>
        <v>113.05389678249679</v>
      </c>
      <c r="EH64" s="2">
        <f t="shared" si="77"/>
        <v>111.65616051912568</v>
      </c>
      <c r="EI64" s="2">
        <f t="shared" si="77"/>
        <v>110.40806622962762</v>
      </c>
      <c r="EJ64" s="2">
        <f t="shared" si="77"/>
        <v>112.09734832134291</v>
      </c>
      <c r="EK64" s="2">
        <f t="shared" si="77"/>
        <v>118.47952429919707</v>
      </c>
      <c r="EL64" s="2">
        <f t="shared" si="77"/>
        <v>115.84399091433956</v>
      </c>
      <c r="EM64" s="2">
        <f t="shared" si="77"/>
        <v>115.24884763819094</v>
      </c>
      <c r="EN64" s="2">
        <f t="shared" si="77"/>
        <v>114.59056431044111</v>
      </c>
      <c r="EO64" s="2">
        <f t="shared" si="77"/>
        <v>116.35606179365257</v>
      </c>
      <c r="EQ64" s="2">
        <f t="shared" si="78"/>
        <v>116.30656384658378</v>
      </c>
      <c r="ER64" s="2">
        <f t="shared" si="78"/>
        <v>115.49852631870905</v>
      </c>
      <c r="ES64" s="2">
        <f t="shared" si="78"/>
        <v>117.52120318481964</v>
      </c>
      <c r="ET64" s="2">
        <f t="shared" si="78"/>
        <v>116.81687271948975</v>
      </c>
      <c r="EU64" s="2">
        <f t="shared" si="78"/>
        <v>116.36820324092704</v>
      </c>
      <c r="EV64" s="2">
        <f t="shared" si="78"/>
        <v>112.87577941073307</v>
      </c>
      <c r="EW64" s="2">
        <f t="shared" si="78"/>
        <v>112.17606427555587</v>
      </c>
      <c r="EX64" s="2">
        <f t="shared" si="78"/>
        <v>110.16612203369866</v>
      </c>
      <c r="EY64" s="2">
        <f t="shared" si="78"/>
        <v>110.62802422585868</v>
      </c>
      <c r="EZ64" s="2">
        <f t="shared" si="78"/>
        <v>111.58338110419082</v>
      </c>
      <c r="FA64" s="2">
        <f t="shared" si="78"/>
        <v>116.04506953069328</v>
      </c>
      <c r="FB64" s="2">
        <f t="shared" si="78"/>
        <v>114.94553933189847</v>
      </c>
      <c r="FC64" s="2">
        <f t="shared" si="78"/>
        <v>114.89404083863968</v>
      </c>
      <c r="FD64" s="2">
        <f t="shared" si="78"/>
        <v>113.36650471051895</v>
      </c>
      <c r="FE64" s="2">
        <f t="shared" si="78"/>
        <v>117.75852184798003</v>
      </c>
      <c r="FG64" s="2">
        <f t="shared" si="79"/>
        <v>0.28989638415434094</v>
      </c>
      <c r="FH64" s="2">
        <f t="shared" si="79"/>
        <v>0.32838572153115325</v>
      </c>
      <c r="FI64" s="2">
        <f t="shared" si="79"/>
        <v>0.31823323123413388</v>
      </c>
      <c r="FJ64" s="2">
        <f t="shared" si="79"/>
        <v>0.31856294949748842</v>
      </c>
      <c r="FK64" s="2">
        <f t="shared" si="79"/>
        <v>0.31585089347009271</v>
      </c>
      <c r="FL64" s="2">
        <f t="shared" si="79"/>
        <v>0.29692979013652593</v>
      </c>
      <c r="FM64" s="2">
        <f t="shared" si="79"/>
        <v>0.29623965627031451</v>
      </c>
      <c r="FN64" s="2">
        <f t="shared" si="79"/>
        <v>0.28142079800002484</v>
      </c>
      <c r="FO64" s="2">
        <f t="shared" si="79"/>
        <v>0.286858346128397</v>
      </c>
      <c r="FP64" s="2">
        <f t="shared" si="79"/>
        <v>0.3042786788569507</v>
      </c>
      <c r="FQ64" s="2">
        <f t="shared" si="79"/>
        <v>0.29625848777689417</v>
      </c>
      <c r="FR64" s="2">
        <f t="shared" si="79"/>
        <v>0.32675821786766596</v>
      </c>
      <c r="FS64" s="2">
        <f t="shared" si="79"/>
        <v>0.29740677353357681</v>
      </c>
      <c r="FT64" s="2">
        <f t="shared" si="79"/>
        <v>0.25957492162815954</v>
      </c>
      <c r="FU64" s="2">
        <f t="shared" si="79"/>
        <v>0.24155995553416157</v>
      </c>
      <c r="FW64" s="2">
        <f t="shared" si="67"/>
        <v>6.6002758821325365E-5</v>
      </c>
      <c r="FX64" s="2">
        <f t="shared" si="67"/>
        <v>7.6906787691272246E-5</v>
      </c>
      <c r="FY64" s="2">
        <f t="shared" si="67"/>
        <v>7.6419035641806619E-5</v>
      </c>
      <c r="FZ64" s="2">
        <f t="shared" si="67"/>
        <v>7.4728149108953896E-5</v>
      </c>
      <c r="GA64" s="2">
        <f t="shared" si="67"/>
        <v>7.3533480199284364E-5</v>
      </c>
      <c r="GB64" s="2">
        <f t="shared" si="67"/>
        <v>7.4318298315566926E-5</v>
      </c>
      <c r="GC64" s="2">
        <f t="shared" si="67"/>
        <v>8.2666283963714235E-5</v>
      </c>
      <c r="GD64" s="2">
        <f t="shared" si="67"/>
        <v>8.0992761994445487E-5</v>
      </c>
      <c r="GE64" s="2">
        <f t="shared" si="67"/>
        <v>1.0041233938520282E-4</v>
      </c>
      <c r="GF64" s="2">
        <f t="shared" si="67"/>
        <v>9.8862879615376945E-5</v>
      </c>
      <c r="GG64" s="2">
        <f t="shared" si="67"/>
        <v>9.1504445768943361E-5</v>
      </c>
      <c r="GH64" s="2">
        <f t="shared" si="67"/>
        <v>8.6948510219169928E-5</v>
      </c>
      <c r="GI64" s="2">
        <f t="shared" si="67"/>
        <v>7.0399354114748078E-5</v>
      </c>
      <c r="GJ64" s="2">
        <f t="shared" si="67"/>
        <v>5.1329901789865136E-5</v>
      </c>
      <c r="GK64" s="2">
        <f t="shared" si="67"/>
        <v>5.0590771613209317E-5</v>
      </c>
      <c r="GM64" s="86">
        <f t="shared" si="68"/>
        <v>9.2339388403355849E-5</v>
      </c>
      <c r="GN64" s="86">
        <f t="shared" si="68"/>
        <v>4.4063886451742724E-4</v>
      </c>
      <c r="GO64" s="86">
        <f t="shared" si="68"/>
        <v>2.7937793193167005E-4</v>
      </c>
      <c r="GP64" s="86">
        <f t="shared" si="68"/>
        <v>2.7447847455213428E-4</v>
      </c>
      <c r="GQ64" s="86">
        <f t="shared" si="68"/>
        <v>2.2544069968349908E-4</v>
      </c>
      <c r="GR64" s="86">
        <f t="shared" si="68"/>
        <v>1.284517694630804E-4</v>
      </c>
      <c r="GS64" s="86">
        <f t="shared" si="68"/>
        <v>9.3151157067164006E-5</v>
      </c>
      <c r="GT64" s="86">
        <f t="shared" si="68"/>
        <v>5.8985717490921065E-5</v>
      </c>
      <c r="GU64" s="86">
        <f t="shared" si="68"/>
        <v>5.6666108243101828E-5</v>
      </c>
      <c r="GV64" s="86">
        <f t="shared" si="68"/>
        <v>1.3002694737954864E-4</v>
      </c>
      <c r="GW64" s="86">
        <f t="shared" si="68"/>
        <v>9.6822372780309228E-5</v>
      </c>
      <c r="GX64" s="86">
        <f t="shared" si="68"/>
        <v>3.4719992000160183E-4</v>
      </c>
      <c r="GY64" s="86">
        <f t="shared" si="68"/>
        <v>1.0958430497910753E-4</v>
      </c>
      <c r="GZ64" s="86">
        <f t="shared" si="68"/>
        <v>1.3241317609225486E-5</v>
      </c>
      <c r="HA64" s="86">
        <f t="shared" si="68"/>
        <v>2.2448589905797275E-6</v>
      </c>
      <c r="HC64" s="86">
        <f t="shared" si="73"/>
        <v>1.1166404967675362E-13</v>
      </c>
      <c r="HD64" s="86">
        <f t="shared" si="69"/>
        <v>3.0422420464815115E-12</v>
      </c>
      <c r="HE64" s="86">
        <f t="shared" si="69"/>
        <v>1.26717452499971E-13</v>
      </c>
      <c r="HF64" s="86">
        <f t="shared" si="69"/>
        <v>6.7171681353567028E-14</v>
      </c>
      <c r="HG64" s="86">
        <f t="shared" si="69"/>
        <v>2.1446617514325852E-14</v>
      </c>
      <c r="HH64" s="86">
        <f t="shared" si="69"/>
        <v>4.5449728324483652E-15</v>
      </c>
      <c r="HI64" s="86">
        <f t="shared" si="69"/>
        <v>2.0821563534327134E-15</v>
      </c>
      <c r="HJ64" s="86">
        <f t="shared" si="69"/>
        <v>1.376198945936311E-14</v>
      </c>
      <c r="HK64" s="86">
        <f t="shared" si="69"/>
        <v>1.2114441928295108E-15</v>
      </c>
      <c r="HL64" s="86">
        <f t="shared" si="69"/>
        <v>2.4491055194441596E-15</v>
      </c>
      <c r="HM64" s="86">
        <f t="shared" si="69"/>
        <v>3.4402049865929422E-15</v>
      </c>
      <c r="HN64" s="86">
        <f t="shared" si="69"/>
        <v>2.7052533821046279E-14</v>
      </c>
      <c r="HO64" s="86">
        <f t="shared" si="69"/>
        <v>1.7009514339732813E-15</v>
      </c>
      <c r="HP64" s="86">
        <f t="shared" si="69"/>
        <v>6.770500093761083E-17</v>
      </c>
      <c r="HQ64" s="86">
        <f t="shared" si="69"/>
        <v>1.6428949438336276E-20</v>
      </c>
      <c r="HS64" s="86">
        <f t="shared" si="70"/>
        <v>4.3656189317440037E-51</v>
      </c>
      <c r="HT64" s="86">
        <f t="shared" si="70"/>
        <v>8.5771817749947797E-45</v>
      </c>
      <c r="HU64" s="86">
        <f t="shared" si="70"/>
        <v>6.3764871843029679E-51</v>
      </c>
      <c r="HV64" s="86">
        <f t="shared" si="70"/>
        <v>2.8549229298803507E-52</v>
      </c>
      <c r="HW64" s="86">
        <f t="shared" si="70"/>
        <v>3.3555815076612059E-54</v>
      </c>
      <c r="HX64" s="86">
        <f t="shared" si="70"/>
        <v>1.453612754634123E-56</v>
      </c>
      <c r="HY64" s="86">
        <f t="shared" si="70"/>
        <v>9.4452564717764554E-59</v>
      </c>
      <c r="HZ64" s="86">
        <f t="shared" si="70"/>
        <v>5.527938377133343E-54</v>
      </c>
      <c r="IA64" s="86">
        <f t="shared" si="70"/>
        <v>4.1106641133771813E-59</v>
      </c>
      <c r="IB64" s="86">
        <f t="shared" si="70"/>
        <v>9.9146898339505664E-58</v>
      </c>
      <c r="IC64" s="86">
        <f t="shared" si="70"/>
        <v>7.1945859249820748E-57</v>
      </c>
      <c r="ID64" s="86">
        <f t="shared" si="70"/>
        <v>3.152771653807909E-54</v>
      </c>
      <c r="IE64" s="86">
        <f t="shared" si="70"/>
        <v>3.6262595821565106E-59</v>
      </c>
      <c r="IF64" s="86">
        <f t="shared" si="70"/>
        <v>4.3006667289530682E-56</v>
      </c>
      <c r="IG64" s="86">
        <f t="shared" si="70"/>
        <v>4.1307153460362356E-42</v>
      </c>
      <c r="II64" s="86">
        <f t="shared" si="71"/>
        <v>2.5439449492995843E-221</v>
      </c>
      <c r="IJ64" s="86">
        <f t="shared" si="71"/>
        <v>6.5801960660407824E-192</v>
      </c>
      <c r="IK64" s="86">
        <f t="shared" si="71"/>
        <v>6.0846030583260435E-219</v>
      </c>
      <c r="IL64" s="86">
        <f t="shared" si="71"/>
        <v>6.8970594921766289E-225</v>
      </c>
      <c r="IM64" s="86">
        <f t="shared" si="71"/>
        <v>4.6362070375282437E-239</v>
      </c>
      <c r="IN64" s="86">
        <f t="shared" si="71"/>
        <v>6.7796735630854588E-244</v>
      </c>
      <c r="IO64" s="86">
        <f t="shared" si="71"/>
        <v>4.760163105732572E-256</v>
      </c>
      <c r="IP64" s="86">
        <f t="shared" si="71"/>
        <v>1.025430217129602E-234</v>
      </c>
      <c r="IQ64" s="86">
        <f t="shared" si="71"/>
        <v>1.666342661015862E-256</v>
      </c>
      <c r="IR64" s="86">
        <f t="shared" si="71"/>
        <v>4.4288242139363562E-253</v>
      </c>
      <c r="IS64" s="86">
        <f t="shared" si="71"/>
        <v>2.6370673029536282E-250</v>
      </c>
      <c r="IT64" s="86">
        <f t="shared" si="71"/>
        <v>2.6603553921981065E-237</v>
      </c>
      <c r="IU64" s="86">
        <f t="shared" si="71"/>
        <v>2.6489698682590244E-258</v>
      </c>
      <c r="IV64" s="86">
        <f t="shared" si="71"/>
        <v>1.9957452205412925E-165</v>
      </c>
      <c r="IW64" s="86">
        <f t="shared" si="71"/>
        <v>4.2302943472803316E-136</v>
      </c>
      <c r="IY64" s="86">
        <f t="shared" si="72"/>
        <v>9.2339388515019904E-5</v>
      </c>
      <c r="IZ64" s="86">
        <f t="shared" si="72"/>
        <v>4.4063886755966926E-4</v>
      </c>
      <c r="JA64" s="86">
        <f t="shared" si="72"/>
        <v>2.7937793205838748E-4</v>
      </c>
      <c r="JB64" s="86">
        <f t="shared" si="72"/>
        <v>2.7447847461930597E-4</v>
      </c>
      <c r="JC64" s="86">
        <f t="shared" si="72"/>
        <v>2.2544069970494571E-4</v>
      </c>
      <c r="JD64" s="86">
        <f t="shared" si="72"/>
        <v>1.2845176946762538E-4</v>
      </c>
      <c r="JE64" s="86">
        <f t="shared" si="72"/>
        <v>9.3151157069246162E-5</v>
      </c>
      <c r="JF64" s="86">
        <f t="shared" si="72"/>
        <v>5.8985717504683053E-5</v>
      </c>
      <c r="JG64" s="86">
        <f t="shared" si="72"/>
        <v>5.6666108244313275E-5</v>
      </c>
      <c r="JH64" s="86">
        <f t="shared" si="72"/>
        <v>1.3002694738199774E-4</v>
      </c>
      <c r="JI64" s="86">
        <f t="shared" si="72"/>
        <v>9.6822372783749428E-5</v>
      </c>
      <c r="JJ64" s="86">
        <f t="shared" si="72"/>
        <v>3.4719992002865436E-4</v>
      </c>
      <c r="JK64" s="86">
        <f t="shared" si="72"/>
        <v>1.0958430498080848E-4</v>
      </c>
      <c r="JL64" s="86">
        <f t="shared" si="72"/>
        <v>1.3241317609293191E-5</v>
      </c>
      <c r="JM64" s="86">
        <f t="shared" si="72"/>
        <v>2.2448589905797441E-6</v>
      </c>
    </row>
    <row r="65" spans="2:273" x14ac:dyDescent="0.25">
      <c r="B65" s="2">
        <v>38</v>
      </c>
      <c r="C65" s="37">
        <v>120.684</v>
      </c>
      <c r="D65" s="37">
        <v>120.93</v>
      </c>
      <c r="E65" s="37">
        <v>120.943</v>
      </c>
      <c r="F65" s="37">
        <v>118.849</v>
      </c>
      <c r="G65" s="37">
        <v>117.76900000000001</v>
      </c>
      <c r="H65" s="37">
        <v>115.453</v>
      </c>
      <c r="I65" s="37">
        <v>117.604</v>
      </c>
      <c r="J65" s="37">
        <v>116.34</v>
      </c>
      <c r="K65" s="37">
        <v>113.81100000000001</v>
      </c>
      <c r="L65" s="37">
        <v>114.547</v>
      </c>
      <c r="M65" s="37">
        <v>115.736</v>
      </c>
      <c r="N65" s="37">
        <v>115.81100000000001</v>
      </c>
      <c r="O65" s="37">
        <v>116.66</v>
      </c>
      <c r="P65" s="37">
        <v>115.623</v>
      </c>
      <c r="Q65" s="37">
        <v>117.604</v>
      </c>
      <c r="S65" s="4">
        <f t="shared" si="74"/>
        <v>119.95358555946518</v>
      </c>
      <c r="T65" s="4">
        <f t="shared" si="74"/>
        <v>119.66097846814009</v>
      </c>
      <c r="U65" s="4">
        <f t="shared" si="74"/>
        <v>120.46709799553204</v>
      </c>
      <c r="V65" s="4">
        <f t="shared" si="74"/>
        <v>118.02734284432726</v>
      </c>
      <c r="W65" s="4">
        <f t="shared" si="74"/>
        <v>117.56107218544167</v>
      </c>
      <c r="X65" s="4">
        <f t="shared" si="74"/>
        <v>115.69456944405353</v>
      </c>
      <c r="Y65" s="4">
        <f t="shared" si="74"/>
        <v>116.32409527336824</v>
      </c>
      <c r="Z65" s="4">
        <f t="shared" si="74"/>
        <v>114.8631659537559</v>
      </c>
      <c r="AA65" s="4">
        <f t="shared" si="74"/>
        <v>113.47114071243355</v>
      </c>
      <c r="AB65" s="4">
        <f t="shared" si="74"/>
        <v>114.31764394827128</v>
      </c>
      <c r="AC65" s="4">
        <f t="shared" si="74"/>
        <v>116.93878360848676</v>
      </c>
      <c r="AD65" s="4">
        <f t="shared" si="74"/>
        <v>115.68573094641611</v>
      </c>
      <c r="AE65" s="4">
        <f t="shared" si="74"/>
        <v>116.46185650891435</v>
      </c>
      <c r="AF65" s="4">
        <f t="shared" si="74"/>
        <v>116.41295398194758</v>
      </c>
      <c r="AG65" s="4">
        <f t="shared" si="74"/>
        <v>117.18756801119665</v>
      </c>
      <c r="AI65" s="4">
        <f t="shared" si="75"/>
        <v>0.73041444053481541</v>
      </c>
      <c r="AJ65" s="4">
        <f t="shared" si="75"/>
        <v>1.2690215318599201</v>
      </c>
      <c r="AK65" s="4">
        <f t="shared" si="75"/>
        <v>0.4759020044679545</v>
      </c>
      <c r="AL65" s="4">
        <f t="shared" si="75"/>
        <v>0.82165715567273878</v>
      </c>
      <c r="AM65" s="4">
        <f t="shared" si="75"/>
        <v>0.20792781455833165</v>
      </c>
      <c r="AN65" s="4">
        <f t="shared" si="75"/>
        <v>-0.24156944405352476</v>
      </c>
      <c r="AO65" s="4">
        <f t="shared" si="75"/>
        <v>1.2799047266317558</v>
      </c>
      <c r="AP65" s="4">
        <f t="shared" si="75"/>
        <v>1.4768340462441074</v>
      </c>
      <c r="AQ65" s="4">
        <f t="shared" si="75"/>
        <v>0.33985928756645478</v>
      </c>
      <c r="AR65" s="4">
        <f t="shared" si="75"/>
        <v>0.22935605172871476</v>
      </c>
      <c r="AS65" s="4">
        <f t="shared" si="75"/>
        <v>-1.2027836084867545</v>
      </c>
      <c r="AT65" s="4">
        <f t="shared" si="75"/>
        <v>0.12526905358389229</v>
      </c>
      <c r="AU65" s="4">
        <f t="shared" si="75"/>
        <v>0.198143491085645</v>
      </c>
      <c r="AV65" s="4">
        <f t="shared" si="75"/>
        <v>-0.78995398194757627</v>
      </c>
      <c r="AW65" s="4">
        <f t="shared" si="75"/>
        <v>0.41643198880335319</v>
      </c>
      <c r="AY65" s="2">
        <f t="shared" si="65"/>
        <v>119.83162510605297</v>
      </c>
      <c r="AZ65" s="2">
        <f t="shared" si="65"/>
        <v>119.20487792438607</v>
      </c>
      <c r="BA65" s="2">
        <f t="shared" si="65"/>
        <v>120.13207860194019</v>
      </c>
      <c r="BB65" s="2">
        <f t="shared" si="65"/>
        <v>117.69925812459282</v>
      </c>
      <c r="BC65" s="2">
        <f t="shared" si="65"/>
        <v>117.28653076369079</v>
      </c>
      <c r="BD65" s="2">
        <f t="shared" si="65"/>
        <v>115.52915038473725</v>
      </c>
      <c r="BE65" s="2">
        <f t="shared" si="65"/>
        <v>116.19439051323626</v>
      </c>
      <c r="BF65" s="2">
        <f t="shared" si="65"/>
        <v>114.77804434047896</v>
      </c>
      <c r="BG65" s="2">
        <f t="shared" si="65"/>
        <v>113.38619316191237</v>
      </c>
      <c r="BH65" s="2">
        <f t="shared" si="65"/>
        <v>114.14768904829474</v>
      </c>
      <c r="BI65" s="2">
        <f t="shared" si="65"/>
        <v>116.81212920611519</v>
      </c>
      <c r="BJ65" s="2">
        <f t="shared" si="65"/>
        <v>115.30766949114008</v>
      </c>
      <c r="BK65" s="2">
        <f t="shared" si="65"/>
        <v>116.31785329221319</v>
      </c>
      <c r="BL65" s="2">
        <f t="shared" si="65"/>
        <v>116.38984090607823</v>
      </c>
      <c r="BM65" s="2">
        <f t="shared" si="65"/>
        <v>117.18396607576209</v>
      </c>
      <c r="BO65" s="2">
        <f t="shared" si="10"/>
        <v>120.684</v>
      </c>
      <c r="BP65" s="2">
        <f t="shared" si="11"/>
        <v>120.93</v>
      </c>
      <c r="BQ65" s="2">
        <f t="shared" si="12"/>
        <v>120.943</v>
      </c>
      <c r="BR65" s="2">
        <f t="shared" si="13"/>
        <v>118.849</v>
      </c>
      <c r="BS65" s="2">
        <f t="shared" si="14"/>
        <v>117.76900000000001</v>
      </c>
      <c r="BT65" s="2">
        <f t="shared" si="15"/>
        <v>115.453</v>
      </c>
      <c r="BU65" s="2">
        <f t="shared" si="16"/>
        <v>117.604</v>
      </c>
      <c r="BV65" s="2">
        <f t="shared" si="17"/>
        <v>116.34</v>
      </c>
      <c r="BW65" s="2">
        <f t="shared" si="18"/>
        <v>113.81100000000001</v>
      </c>
      <c r="BX65" s="2">
        <f t="shared" si="19"/>
        <v>114.547</v>
      </c>
      <c r="BY65" s="2">
        <f t="shared" si="20"/>
        <v>115.736</v>
      </c>
      <c r="BZ65" s="2">
        <f t="shared" si="21"/>
        <v>115.81100000000001</v>
      </c>
      <c r="CA65" s="2">
        <f t="shared" si="22"/>
        <v>116.66</v>
      </c>
      <c r="CB65" s="2">
        <f t="shared" si="23"/>
        <v>115.623</v>
      </c>
      <c r="CC65" s="2">
        <f t="shared" si="24"/>
        <v>117.604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120.68812539665174</v>
      </c>
      <c r="DL65" s="2">
        <f t="shared" si="76"/>
        <v>120.49553012991929</v>
      </c>
      <c r="DM65" s="2">
        <f t="shared" si="76"/>
        <v>120.59438765182183</v>
      </c>
      <c r="DN65" s="2">
        <f t="shared" si="76"/>
        <v>118.07993076923078</v>
      </c>
      <c r="DO65" s="2">
        <f t="shared" si="76"/>
        <v>116.97545781814203</v>
      </c>
      <c r="DP65" s="2">
        <f t="shared" si="76"/>
        <v>116.20297516139621</v>
      </c>
      <c r="DQ65" s="2">
        <f t="shared" si="76"/>
        <v>117.71571141141139</v>
      </c>
      <c r="DR65" s="2">
        <f t="shared" si="76"/>
        <v>116.18396675246679</v>
      </c>
      <c r="DS65" s="2">
        <f t="shared" si="76"/>
        <v>114.74962941176469</v>
      </c>
      <c r="DT65" s="2">
        <f t="shared" si="76"/>
        <v>115.19227358937886</v>
      </c>
      <c r="DU65" s="2">
        <f t="shared" si="76"/>
        <v>116.14107567567565</v>
      </c>
      <c r="DV65" s="2">
        <f t="shared" si="76"/>
        <v>115.1192454971857</v>
      </c>
      <c r="DW65" s="2">
        <f t="shared" si="76"/>
        <v>116.89005571360835</v>
      </c>
      <c r="DX65" s="2">
        <f t="shared" si="76"/>
        <v>117.13859057486633</v>
      </c>
      <c r="DY65" s="2">
        <f t="shared" si="76"/>
        <v>117.52193192436037</v>
      </c>
      <c r="EA65" s="2">
        <f t="shared" si="77"/>
        <v>117.91863157080716</v>
      </c>
      <c r="EB65" s="2">
        <f t="shared" si="77"/>
        <v>116.79784324423416</v>
      </c>
      <c r="EC65" s="2">
        <f t="shared" si="77"/>
        <v>119.22925866171437</v>
      </c>
      <c r="ED65" s="2">
        <f t="shared" si="77"/>
        <v>116.95668315854411</v>
      </c>
      <c r="EE65" s="2">
        <f t="shared" si="77"/>
        <v>117.90145117559724</v>
      </c>
      <c r="EF65" s="2">
        <f t="shared" si="77"/>
        <v>114.07439950647748</v>
      </c>
      <c r="EG65" s="2">
        <f t="shared" si="77"/>
        <v>112.89852305448306</v>
      </c>
      <c r="EH65" s="2">
        <f t="shared" si="77"/>
        <v>111.50446953551912</v>
      </c>
      <c r="EI65" s="2">
        <f t="shared" si="77"/>
        <v>110.29480106831771</v>
      </c>
      <c r="EJ65" s="2">
        <f t="shared" si="77"/>
        <v>111.9696100119904</v>
      </c>
      <c r="EK65" s="2">
        <f t="shared" si="77"/>
        <v>118.26667365826172</v>
      </c>
      <c r="EL65" s="2">
        <f t="shared" si="77"/>
        <v>115.66197547783283</v>
      </c>
      <c r="EM65" s="2">
        <f t="shared" si="77"/>
        <v>115.08510954773868</v>
      </c>
      <c r="EN65" s="2">
        <f t="shared" si="77"/>
        <v>114.44223759910666</v>
      </c>
      <c r="EO65" s="2">
        <f t="shared" si="77"/>
        <v>116.21590709941393</v>
      </c>
      <c r="EQ65" s="2">
        <f t="shared" si="78"/>
        <v>116.16930062875508</v>
      </c>
      <c r="ER65" s="2">
        <f t="shared" si="78"/>
        <v>115.36323509686102</v>
      </c>
      <c r="ES65" s="2">
        <f t="shared" si="78"/>
        <v>117.36795077525217</v>
      </c>
      <c r="ET65" s="2">
        <f t="shared" si="78"/>
        <v>116.6607577586576</v>
      </c>
      <c r="EU65" s="2">
        <f t="shared" si="78"/>
        <v>116.20216309208699</v>
      </c>
      <c r="EV65" s="2">
        <f t="shared" si="78"/>
        <v>112.73058765345493</v>
      </c>
      <c r="EW65" s="2">
        <f t="shared" si="78"/>
        <v>112.03419596586771</v>
      </c>
      <c r="EX65" s="2">
        <f t="shared" si="78"/>
        <v>110.03724166245392</v>
      </c>
      <c r="EY65" s="2">
        <f t="shared" si="78"/>
        <v>110.51131082359291</v>
      </c>
      <c r="EZ65" s="2">
        <f t="shared" si="78"/>
        <v>111.46347998733239</v>
      </c>
      <c r="FA65" s="2">
        <f t="shared" si="78"/>
        <v>115.86929952356715</v>
      </c>
      <c r="FB65" s="2">
        <f t="shared" si="78"/>
        <v>114.77731707343018</v>
      </c>
      <c r="FC65" s="2">
        <f t="shared" si="78"/>
        <v>114.73553894059197</v>
      </c>
      <c r="FD65" s="2">
        <f t="shared" si="78"/>
        <v>113.23576191340074</v>
      </c>
      <c r="FE65" s="2">
        <f t="shared" si="78"/>
        <v>117.59573267057947</v>
      </c>
      <c r="FG65" s="2">
        <f t="shared" si="79"/>
        <v>0.30921668187452961</v>
      </c>
      <c r="FH65" s="2">
        <f t="shared" si="79"/>
        <v>0.34901041399063581</v>
      </c>
      <c r="FI65" s="2">
        <f t="shared" si="79"/>
        <v>0.33854169974454945</v>
      </c>
      <c r="FJ65" s="2">
        <f t="shared" si="79"/>
        <v>0.33888200047711614</v>
      </c>
      <c r="FK65" s="2">
        <f t="shared" si="79"/>
        <v>0.33608227535222124</v>
      </c>
      <c r="FL65" s="2">
        <f t="shared" si="79"/>
        <v>0.31650990220525038</v>
      </c>
      <c r="FM65" s="2">
        <f t="shared" si="79"/>
        <v>0.31579470054726205</v>
      </c>
      <c r="FN65" s="2">
        <f t="shared" si="79"/>
        <v>0.30041520445955844</v>
      </c>
      <c r="FO65" s="2">
        <f t="shared" si="79"/>
        <v>0.30606343998377938</v>
      </c>
      <c r="FP65" s="2">
        <f t="shared" si="79"/>
        <v>0.32411998693861888</v>
      </c>
      <c r="FQ65" s="2">
        <f t="shared" si="79"/>
        <v>0.31581421730109538</v>
      </c>
      <c r="FR65" s="2">
        <f t="shared" si="79"/>
        <v>0.34733355586740489</v>
      </c>
      <c r="FS65" s="2">
        <f t="shared" si="79"/>
        <v>0.31700415700391232</v>
      </c>
      <c r="FT65" s="2">
        <f t="shared" si="79"/>
        <v>0.27766459838455632</v>
      </c>
      <c r="FU65" s="2">
        <f t="shared" si="79"/>
        <v>0.25883305049606159</v>
      </c>
      <c r="FW65" s="2">
        <f t="shared" si="67"/>
        <v>7.2370125092435867E-5</v>
      </c>
      <c r="FX65" s="2">
        <f t="shared" si="67"/>
        <v>8.4325990154537886E-5</v>
      </c>
      <c r="FY65" s="2">
        <f t="shared" si="67"/>
        <v>8.3791188578308972E-5</v>
      </c>
      <c r="FZ65" s="2">
        <f t="shared" si="67"/>
        <v>8.193719539866685E-5</v>
      </c>
      <c r="GA65" s="2">
        <f t="shared" si="67"/>
        <v>8.0627285724638108E-5</v>
      </c>
      <c r="GB65" s="2">
        <f t="shared" si="67"/>
        <v>8.1487809402119805E-5</v>
      </c>
      <c r="GC65" s="2">
        <f t="shared" si="67"/>
        <v>9.0641055015207127E-5</v>
      </c>
      <c r="GD65" s="2">
        <f t="shared" si="67"/>
        <v>8.8806103638270671E-5</v>
      </c>
      <c r="GE65" s="2">
        <f t="shared" si="67"/>
        <v>1.1009887416559976E-4</v>
      </c>
      <c r="GF65" s="2">
        <f t="shared" si="67"/>
        <v>1.0839995797521783E-4</v>
      </c>
      <c r="GG65" s="2">
        <f t="shared" si="67"/>
        <v>1.0033174388873015E-4</v>
      </c>
      <c r="GH65" s="2">
        <f t="shared" si="67"/>
        <v>9.5336345900604326E-5</v>
      </c>
      <c r="GI65" s="2">
        <f t="shared" si="67"/>
        <v>7.7190832529041729E-5</v>
      </c>
      <c r="GJ65" s="2">
        <f t="shared" si="67"/>
        <v>5.6281839402913814E-5</v>
      </c>
      <c r="GK65" s="2">
        <f t="shared" si="67"/>
        <v>5.5471407249197762E-5</v>
      </c>
      <c r="GM65" s="86">
        <f t="shared" si="68"/>
        <v>1.6658861839490078E-4</v>
      </c>
      <c r="GN65" s="86">
        <f t="shared" si="68"/>
        <v>7.1469968721573577E-4</v>
      </c>
      <c r="GO65" s="86">
        <f t="shared" si="68"/>
        <v>4.7112565786876188E-4</v>
      </c>
      <c r="GP65" s="86">
        <f t="shared" si="68"/>
        <v>4.6457479489269039E-4</v>
      </c>
      <c r="GQ65" s="86">
        <f t="shared" si="68"/>
        <v>3.8962872803066618E-4</v>
      </c>
      <c r="GR65" s="86">
        <f t="shared" si="68"/>
        <v>2.2659575996421803E-4</v>
      </c>
      <c r="GS65" s="86">
        <f t="shared" si="68"/>
        <v>1.7133029723233675E-4</v>
      </c>
      <c r="GT65" s="86">
        <f t="shared" si="68"/>
        <v>1.0982119725885292E-4</v>
      </c>
      <c r="GU65" s="86">
        <f t="shared" si="68"/>
        <v>1.0798183389063086E-4</v>
      </c>
      <c r="GV65" s="86">
        <f t="shared" si="68"/>
        <v>2.344388609679862E-4</v>
      </c>
      <c r="GW65" s="86">
        <f t="shared" si="68"/>
        <v>1.7715223077212195E-4</v>
      </c>
      <c r="GX65" s="86">
        <f t="shared" si="68"/>
        <v>5.816820688445527E-4</v>
      </c>
      <c r="GY65" s="86">
        <f t="shared" si="68"/>
        <v>1.9786333398408003E-4</v>
      </c>
      <c r="GZ65" s="86">
        <f t="shared" si="68"/>
        <v>2.7530736349262722E-5</v>
      </c>
      <c r="HA65" s="86">
        <f t="shared" si="68"/>
        <v>5.3515049788118256E-6</v>
      </c>
      <c r="HC65" s="86">
        <f t="shared" si="73"/>
        <v>3.6658457575681231E-13</v>
      </c>
      <c r="HD65" s="86">
        <f t="shared" si="69"/>
        <v>8.7643314259834459E-12</v>
      </c>
      <c r="HE65" s="86">
        <f t="shared" si="69"/>
        <v>4.1978194024239788E-13</v>
      </c>
      <c r="HF65" s="86">
        <f t="shared" si="69"/>
        <v>2.2853741483251056E-13</v>
      </c>
      <c r="HG65" s="86">
        <f t="shared" si="69"/>
        <v>7.7496053184358367E-14</v>
      </c>
      <c r="HH65" s="86">
        <f t="shared" si="69"/>
        <v>1.7216014157851319E-14</v>
      </c>
      <c r="HI65" s="86">
        <f t="shared" si="69"/>
        <v>8.4151150605876582E-15</v>
      </c>
      <c r="HJ65" s="86">
        <f t="shared" si="69"/>
        <v>5.0256953239426269E-14</v>
      </c>
      <c r="HK65" s="86">
        <f t="shared" si="69"/>
        <v>5.1074009007155923E-15</v>
      </c>
      <c r="HL65" s="86">
        <f t="shared" si="69"/>
        <v>1.0047946022749967E-14</v>
      </c>
      <c r="HM65" s="86">
        <f t="shared" si="69"/>
        <v>1.3743621119216662E-14</v>
      </c>
      <c r="HN65" s="86">
        <f t="shared" si="69"/>
        <v>9.902888154754544E-14</v>
      </c>
      <c r="HO65" s="86">
        <f t="shared" si="69"/>
        <v>6.7861753726220413E-15</v>
      </c>
      <c r="HP65" s="86">
        <f t="shared" si="69"/>
        <v>3.0045875814328967E-16</v>
      </c>
      <c r="HQ65" s="86">
        <f t="shared" si="69"/>
        <v>1.0601354211646211E-19</v>
      </c>
      <c r="HS65" s="86">
        <f t="shared" si="70"/>
        <v>7.2555669182526842E-50</v>
      </c>
      <c r="HT65" s="86">
        <f t="shared" si="70"/>
        <v>1.0278354996750261E-43</v>
      </c>
      <c r="HU65" s="86">
        <f t="shared" si="70"/>
        <v>1.0844372719701527E-49</v>
      </c>
      <c r="HV65" s="86">
        <f t="shared" si="70"/>
        <v>5.2104659075993787E-51</v>
      </c>
      <c r="HW65" s="86">
        <f t="shared" si="70"/>
        <v>7.0574383430145101E-53</v>
      </c>
      <c r="HX65" s="86">
        <f t="shared" si="70"/>
        <v>3.3879607706337997E-55</v>
      </c>
      <c r="HY65" s="86">
        <f t="shared" si="70"/>
        <v>2.6314332658640678E-57</v>
      </c>
      <c r="HZ65" s="86">
        <f t="shared" si="70"/>
        <v>1.1586591165866077E-52</v>
      </c>
      <c r="IA65" s="86">
        <f t="shared" si="70"/>
        <v>1.2451078678523122E-57</v>
      </c>
      <c r="IB65" s="86">
        <f t="shared" si="70"/>
        <v>2.8013050293654754E-56</v>
      </c>
      <c r="IC65" s="86">
        <f t="shared" si="70"/>
        <v>1.8928852599905265E-55</v>
      </c>
      <c r="ID65" s="86">
        <f t="shared" si="70"/>
        <v>6.9262979204033888E-53</v>
      </c>
      <c r="IE65" s="86">
        <f t="shared" si="70"/>
        <v>9.8120946471788612E-58</v>
      </c>
      <c r="IF65" s="86">
        <f t="shared" si="70"/>
        <v>9.3227479940055338E-55</v>
      </c>
      <c r="IG65" s="86">
        <f t="shared" si="70"/>
        <v>3.9348995446994882E-41</v>
      </c>
      <c r="II65" s="86">
        <f t="shared" si="71"/>
        <v>3.8061898317331564E-217</v>
      </c>
      <c r="IJ65" s="86">
        <f t="shared" si="71"/>
        <v>3.1025180294230517E-188</v>
      </c>
      <c r="IK65" s="86">
        <f t="shared" si="71"/>
        <v>9.4948834807715365E-215</v>
      </c>
      <c r="IL65" s="86">
        <f t="shared" si="71"/>
        <v>1.3699005444047124E-220</v>
      </c>
      <c r="IM65" s="86">
        <f t="shared" si="71"/>
        <v>1.696904172467011E-234</v>
      </c>
      <c r="IN65" s="86">
        <f t="shared" si="71"/>
        <v>3.1111265642513446E-239</v>
      </c>
      <c r="IO65" s="86">
        <f t="shared" si="71"/>
        <v>4.2524952307377342E-251</v>
      </c>
      <c r="IP65" s="86">
        <f t="shared" si="71"/>
        <v>3.4396811536259685E-230</v>
      </c>
      <c r="IQ65" s="86">
        <f t="shared" si="71"/>
        <v>1.9316390946525112E-251</v>
      </c>
      <c r="IR65" s="86">
        <f t="shared" si="71"/>
        <v>4.3047266779837961E-248</v>
      </c>
      <c r="IS65" s="86">
        <f t="shared" si="71"/>
        <v>2.0551671741298156E-245</v>
      </c>
      <c r="IT65" s="86">
        <f t="shared" si="71"/>
        <v>1.0848692789846402E-232</v>
      </c>
      <c r="IU65" s="86">
        <f t="shared" si="71"/>
        <v>2.1602709181126818E-253</v>
      </c>
      <c r="IV65" s="86">
        <f t="shared" si="71"/>
        <v>2.1524184787925628E-162</v>
      </c>
      <c r="IW65" s="86">
        <f t="shared" si="71"/>
        <v>1.2941210063529602E-133</v>
      </c>
      <c r="IY65" s="86">
        <f t="shared" si="72"/>
        <v>1.6658861876148537E-4</v>
      </c>
      <c r="IZ65" s="86">
        <f t="shared" si="72"/>
        <v>7.1469969598006715E-4</v>
      </c>
      <c r="JA65" s="86">
        <f t="shared" si="72"/>
        <v>4.7112565828854382E-4</v>
      </c>
      <c r="JB65" s="86">
        <f t="shared" si="72"/>
        <v>4.645747951212278E-4</v>
      </c>
      <c r="JC65" s="86">
        <f t="shared" si="72"/>
        <v>3.8962872810816224E-4</v>
      </c>
      <c r="JD65" s="86">
        <f t="shared" si="72"/>
        <v>2.2659575998143405E-4</v>
      </c>
      <c r="JE65" s="86">
        <f t="shared" si="72"/>
        <v>1.7133029724075187E-4</v>
      </c>
      <c r="JF65" s="86">
        <f t="shared" si="72"/>
        <v>1.0982119730910988E-4</v>
      </c>
      <c r="JG65" s="86">
        <f t="shared" si="72"/>
        <v>1.0798183389573826E-4</v>
      </c>
      <c r="JH65" s="86">
        <f t="shared" si="72"/>
        <v>2.3443886097803415E-4</v>
      </c>
      <c r="JI65" s="86">
        <f t="shared" si="72"/>
        <v>1.7715223078586557E-4</v>
      </c>
      <c r="JJ65" s="86">
        <f t="shared" si="72"/>
        <v>5.8168206894358156E-4</v>
      </c>
      <c r="JK65" s="86">
        <f t="shared" si="72"/>
        <v>1.9786333399086621E-4</v>
      </c>
      <c r="JL65" s="86">
        <f t="shared" si="72"/>
        <v>2.7530736349563181E-5</v>
      </c>
      <c r="JM65" s="86">
        <f t="shared" si="72"/>
        <v>5.3515049788119315E-6</v>
      </c>
    </row>
    <row r="66" spans="2:273" x14ac:dyDescent="0.25">
      <c r="B66" s="2">
        <v>39</v>
      </c>
      <c r="C66" s="37">
        <v>120.947</v>
      </c>
      <c r="D66" s="37">
        <v>121.08799999999999</v>
      </c>
      <c r="E66" s="37">
        <v>120.434</v>
      </c>
      <c r="F66" s="37">
        <v>118.81100000000001</v>
      </c>
      <c r="G66" s="37">
        <v>117.846</v>
      </c>
      <c r="H66" s="37">
        <v>117</v>
      </c>
      <c r="I66" s="37">
        <v>118.151</v>
      </c>
      <c r="J66" s="37">
        <v>115.83</v>
      </c>
      <c r="K66" s="37">
        <v>114.962</v>
      </c>
      <c r="L66" s="37">
        <v>115.69799999999999</v>
      </c>
      <c r="M66" s="37">
        <v>115.83</v>
      </c>
      <c r="N66" s="37">
        <v>114.943</v>
      </c>
      <c r="O66" s="37">
        <v>116.69799999999999</v>
      </c>
      <c r="P66" s="37">
        <v>115.81100000000001</v>
      </c>
      <c r="Q66" s="37">
        <v>116.925</v>
      </c>
      <c r="S66" s="4">
        <f t="shared" si="74"/>
        <v>119.9367164717748</v>
      </c>
      <c r="T66" s="4">
        <f t="shared" si="74"/>
        <v>119.76340766173433</v>
      </c>
      <c r="U66" s="4">
        <f t="shared" si="74"/>
        <v>120.58759034875642</v>
      </c>
      <c r="V66" s="4">
        <f t="shared" si="74"/>
        <v>118.1473855117104</v>
      </c>
      <c r="W66" s="4">
        <f t="shared" si="74"/>
        <v>117.67539109589131</v>
      </c>
      <c r="X66" s="4">
        <f t="shared" si="74"/>
        <v>115.69334666740707</v>
      </c>
      <c r="Y66" s="4">
        <f t="shared" si="74"/>
        <v>116.25758438832652</v>
      </c>
      <c r="Z66" s="4">
        <f t="shared" si="74"/>
        <v>114.79570757099694</v>
      </c>
      <c r="AA66" s="4">
        <f t="shared" si="74"/>
        <v>113.42703706412328</v>
      </c>
      <c r="AB66" s="4">
        <f t="shared" si="74"/>
        <v>114.32985266870628</v>
      </c>
      <c r="AC66" s="4">
        <f t="shared" si="74"/>
        <v>117.01590187389809</v>
      </c>
      <c r="AD66" s="4">
        <f t="shared" si="74"/>
        <v>115.81113340599617</v>
      </c>
      <c r="AE66" s="4">
        <f t="shared" si="74"/>
        <v>116.4962643457372</v>
      </c>
      <c r="AF66" s="4">
        <f t="shared" si="74"/>
        <v>116.2395939929656</v>
      </c>
      <c r="AG66" s="4">
        <f t="shared" si="74"/>
        <v>117.06885166887069</v>
      </c>
      <c r="AI66" s="4">
        <f t="shared" si="75"/>
        <v>1.0102835282252016</v>
      </c>
      <c r="AJ66" s="4">
        <f t="shared" si="75"/>
        <v>1.3245923382656599</v>
      </c>
      <c r="AK66" s="4">
        <f t="shared" si="75"/>
        <v>-0.15359034875642408</v>
      </c>
      <c r="AL66" s="4">
        <f t="shared" si="75"/>
        <v>0.66361448828961045</v>
      </c>
      <c r="AM66" s="4">
        <f t="shared" si="75"/>
        <v>0.17060890410868979</v>
      </c>
      <c r="AN66" s="4">
        <f t="shared" si="75"/>
        <v>1.3066533325929299</v>
      </c>
      <c r="AO66" s="4">
        <f t="shared" si="75"/>
        <v>1.8934156116734755</v>
      </c>
      <c r="AP66" s="4">
        <f t="shared" si="75"/>
        <v>1.0342924290030595</v>
      </c>
      <c r="AQ66" s="4">
        <f t="shared" si="75"/>
        <v>1.5349629358767203</v>
      </c>
      <c r="AR66" s="4">
        <f t="shared" si="75"/>
        <v>1.3681473312937129</v>
      </c>
      <c r="AS66" s="4">
        <f t="shared" si="75"/>
        <v>-1.1859018738980893</v>
      </c>
      <c r="AT66" s="4">
        <f t="shared" si="75"/>
        <v>-0.86813340599617561</v>
      </c>
      <c r="AU66" s="4">
        <f t="shared" si="75"/>
        <v>0.20173565426279083</v>
      </c>
      <c r="AV66" s="4">
        <f t="shared" si="75"/>
        <v>-0.4285939929655882</v>
      </c>
      <c r="AW66" s="4">
        <f t="shared" si="75"/>
        <v>-0.14385166887069545</v>
      </c>
      <c r="AY66" s="2">
        <f t="shared" si="65"/>
        <v>119.72843183012631</v>
      </c>
      <c r="AZ66" s="2">
        <f t="shared" si="65"/>
        <v>119.05989664193289</v>
      </c>
      <c r="BA66" s="2">
        <f t="shared" si="65"/>
        <v>120.05165598097483</v>
      </c>
      <c r="BB66" s="2">
        <f t="shared" si="65"/>
        <v>117.62081497017989</v>
      </c>
      <c r="BC66" s="2">
        <f t="shared" si="65"/>
        <v>117.22618044812637</v>
      </c>
      <c r="BD66" s="2">
        <f t="shared" si="65"/>
        <v>115.41685300589738</v>
      </c>
      <c r="BE66" s="2">
        <f t="shared" si="65"/>
        <v>116.03234631403031</v>
      </c>
      <c r="BF66" s="2">
        <f t="shared" si="65"/>
        <v>114.64589301324092</v>
      </c>
      <c r="BG66" s="2">
        <f t="shared" si="65"/>
        <v>113.27444087791045</v>
      </c>
      <c r="BH66" s="2">
        <f t="shared" si="65"/>
        <v>114.04038484658493</v>
      </c>
      <c r="BI66" s="2">
        <f t="shared" si="65"/>
        <v>116.79701023213768</v>
      </c>
      <c r="BJ66" s="2">
        <f t="shared" si="65"/>
        <v>115.21061058706887</v>
      </c>
      <c r="BK66" s="2">
        <f t="shared" si="65"/>
        <v>116.25042187453921</v>
      </c>
      <c r="BL66" s="2">
        <f t="shared" si="65"/>
        <v>116.19440076272845</v>
      </c>
      <c r="BM66" s="2">
        <f t="shared" si="65"/>
        <v>117.06082915518508</v>
      </c>
      <c r="BO66" s="2">
        <f t="shared" si="10"/>
        <v>120.947</v>
      </c>
      <c r="BP66" s="2">
        <f t="shared" si="11"/>
        <v>121.08799999999999</v>
      </c>
      <c r="BQ66" s="2">
        <f t="shared" si="12"/>
        <v>120.434</v>
      </c>
      <c r="BR66" s="2">
        <f t="shared" si="13"/>
        <v>118.81100000000001</v>
      </c>
      <c r="BS66" s="2">
        <f t="shared" si="14"/>
        <v>117.846</v>
      </c>
      <c r="BT66" s="2">
        <f t="shared" si="15"/>
        <v>117</v>
      </c>
      <c r="BU66" s="2">
        <f t="shared" si="16"/>
        <v>118.151</v>
      </c>
      <c r="BV66" s="2">
        <f t="shared" si="17"/>
        <v>115.83</v>
      </c>
      <c r="BW66" s="2">
        <f t="shared" si="18"/>
        <v>114.962</v>
      </c>
      <c r="BX66" s="2">
        <f t="shared" si="19"/>
        <v>115.69799999999999</v>
      </c>
      <c r="BY66" s="2">
        <f t="shared" si="20"/>
        <v>115.83</v>
      </c>
      <c r="BZ66" s="2">
        <f t="shared" si="21"/>
        <v>114.943</v>
      </c>
      <c r="CA66" s="2">
        <f t="shared" si="22"/>
        <v>116.69799999999999</v>
      </c>
      <c r="CB66" s="2">
        <f t="shared" si="23"/>
        <v>115.81100000000001</v>
      </c>
      <c r="CC66" s="2">
        <f t="shared" si="24"/>
        <v>116.925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120.69737794069376</v>
      </c>
      <c r="DL66" s="2">
        <f t="shared" si="76"/>
        <v>120.48237293034065</v>
      </c>
      <c r="DM66" s="2">
        <f t="shared" si="76"/>
        <v>120.61558906882588</v>
      </c>
      <c r="DN66" s="2">
        <f t="shared" si="76"/>
        <v>118.08444615384617</v>
      </c>
      <c r="DO66" s="2">
        <f t="shared" si="76"/>
        <v>116.95843549622496</v>
      </c>
      <c r="DP66" s="2">
        <f t="shared" si="76"/>
        <v>116.18297986650619</v>
      </c>
      <c r="DQ66" s="2">
        <f t="shared" si="76"/>
        <v>117.6970675246675</v>
      </c>
      <c r="DR66" s="2">
        <f t="shared" si="76"/>
        <v>116.1966591591592</v>
      </c>
      <c r="DS66" s="2">
        <f t="shared" si="76"/>
        <v>114.770150140056</v>
      </c>
      <c r="DT66" s="2">
        <f t="shared" si="76"/>
        <v>115.19649502133713</v>
      </c>
      <c r="DU66" s="2">
        <f t="shared" si="76"/>
        <v>116.16129716859714</v>
      </c>
      <c r="DV66" s="2">
        <f t="shared" si="76"/>
        <v>115.0535840525328</v>
      </c>
      <c r="DW66" s="2">
        <f t="shared" si="76"/>
        <v>116.92684210526316</v>
      </c>
      <c r="DX66" s="2">
        <f t="shared" si="76"/>
        <v>116.99553208556152</v>
      </c>
      <c r="DY66" s="2">
        <f t="shared" si="76"/>
        <v>117.43791679644046</v>
      </c>
      <c r="EA66" s="2">
        <f t="shared" si="77"/>
        <v>117.75470430159498</v>
      </c>
      <c r="EB66" s="2">
        <f t="shared" si="77"/>
        <v>116.64044262094733</v>
      </c>
      <c r="EC66" s="2">
        <f t="shared" si="77"/>
        <v>119.04723585398412</v>
      </c>
      <c r="ED66" s="2">
        <f t="shared" si="77"/>
        <v>116.79598426896978</v>
      </c>
      <c r="EE66" s="2">
        <f t="shared" si="77"/>
        <v>117.70897550546633</v>
      </c>
      <c r="EF66" s="2">
        <f t="shared" si="77"/>
        <v>113.90835558297347</v>
      </c>
      <c r="EG66" s="2">
        <f t="shared" si="77"/>
        <v>112.74314932646934</v>
      </c>
      <c r="EH66" s="2">
        <f t="shared" si="77"/>
        <v>111.35277855191256</v>
      </c>
      <c r="EI66" s="2">
        <f t="shared" si="77"/>
        <v>110.18153590700781</v>
      </c>
      <c r="EJ66" s="2">
        <f t="shared" si="77"/>
        <v>111.84187170263787</v>
      </c>
      <c r="EK66" s="2">
        <f t="shared" si="77"/>
        <v>118.05382301732638</v>
      </c>
      <c r="EL66" s="2">
        <f t="shared" si="77"/>
        <v>115.47996004132609</v>
      </c>
      <c r="EM66" s="2">
        <f t="shared" si="77"/>
        <v>114.92137145728641</v>
      </c>
      <c r="EN66" s="2">
        <f t="shared" si="77"/>
        <v>114.29391088777221</v>
      </c>
      <c r="EO66" s="2">
        <f t="shared" si="77"/>
        <v>116.07575240517529</v>
      </c>
      <c r="EQ66" s="2">
        <f t="shared" si="78"/>
        <v>116.03203741092639</v>
      </c>
      <c r="ER66" s="2">
        <f t="shared" si="78"/>
        <v>115.22794387501298</v>
      </c>
      <c r="ES66" s="2">
        <f t="shared" si="78"/>
        <v>117.21469836568468</v>
      </c>
      <c r="ET66" s="2">
        <f t="shared" si="78"/>
        <v>116.50464279782544</v>
      </c>
      <c r="EU66" s="2">
        <f t="shared" si="78"/>
        <v>116.03612294324694</v>
      </c>
      <c r="EV66" s="2">
        <f t="shared" si="78"/>
        <v>112.58539589617678</v>
      </c>
      <c r="EW66" s="2">
        <f t="shared" si="78"/>
        <v>111.89232765617956</v>
      </c>
      <c r="EX66" s="2">
        <f t="shared" si="78"/>
        <v>109.90836129120919</v>
      </c>
      <c r="EY66" s="2">
        <f t="shared" si="78"/>
        <v>110.39459742132712</v>
      </c>
      <c r="EZ66" s="2">
        <f t="shared" si="78"/>
        <v>111.34357887047395</v>
      </c>
      <c r="FA66" s="2">
        <f t="shared" si="78"/>
        <v>115.69352951644102</v>
      </c>
      <c r="FB66" s="2">
        <f t="shared" si="78"/>
        <v>114.60909481496191</v>
      </c>
      <c r="FC66" s="2">
        <f t="shared" si="78"/>
        <v>114.57703704254423</v>
      </c>
      <c r="FD66" s="2">
        <f t="shared" si="78"/>
        <v>113.10501911628251</v>
      </c>
      <c r="FE66" s="2">
        <f t="shared" si="78"/>
        <v>117.4329434931789</v>
      </c>
      <c r="FG66" s="2">
        <f t="shared" si="79"/>
        <v>0.3292276116288359</v>
      </c>
      <c r="FH66" s="2">
        <f t="shared" si="79"/>
        <v>0.37021642065842297</v>
      </c>
      <c r="FI66" s="2">
        <f t="shared" si="79"/>
        <v>0.35946285511967835</v>
      </c>
      <c r="FJ66" s="2">
        <f t="shared" si="79"/>
        <v>0.35981274612229908</v>
      </c>
      <c r="FK66" s="2">
        <f t="shared" si="79"/>
        <v>0.35693345825382161</v>
      </c>
      <c r="FL66" s="2">
        <f t="shared" si="79"/>
        <v>0.33676271776247324</v>
      </c>
      <c r="FM66" s="2">
        <f t="shared" si="79"/>
        <v>0.33602425091924631</v>
      </c>
      <c r="FN66" s="2">
        <f t="shared" si="79"/>
        <v>0.32012050342038867</v>
      </c>
      <c r="FO66" s="2">
        <f t="shared" si="79"/>
        <v>0.32596660057016508</v>
      </c>
      <c r="FP66" s="2">
        <f t="shared" si="79"/>
        <v>0.3446142351492214</v>
      </c>
      <c r="FQ66" s="2">
        <f t="shared" si="79"/>
        <v>0.3360444038567742</v>
      </c>
      <c r="FR66" s="2">
        <f t="shared" si="79"/>
        <v>0.36849534929152916</v>
      </c>
      <c r="FS66" s="2">
        <f t="shared" si="79"/>
        <v>0.33727299266376926</v>
      </c>
      <c r="FT66" s="2">
        <f t="shared" si="79"/>
        <v>0.29651009372599624</v>
      </c>
      <c r="FU66" s="2">
        <f t="shared" si="79"/>
        <v>0.27689036060671474</v>
      </c>
      <c r="FW66" s="2">
        <f t="shared" si="67"/>
        <v>7.9351710171330739E-5</v>
      </c>
      <c r="FX66" s="2">
        <f t="shared" si="67"/>
        <v>9.2460857346289224E-5</v>
      </c>
      <c r="FY66" s="2">
        <f t="shared" si="67"/>
        <v>9.1874468589745695E-5</v>
      </c>
      <c r="FZ66" s="2">
        <f t="shared" si="67"/>
        <v>8.9841637995884891E-5</v>
      </c>
      <c r="GA66" s="2">
        <f t="shared" si="67"/>
        <v>8.8405373125758323E-5</v>
      </c>
      <c r="GB66" s="2">
        <f t="shared" si="67"/>
        <v>8.9348903817964588E-5</v>
      </c>
      <c r="GC66" s="2">
        <f t="shared" si="67"/>
        <v>9.9385071388521327E-5</v>
      </c>
      <c r="GD66" s="2">
        <f t="shared" si="67"/>
        <v>9.7373122045230521E-5</v>
      </c>
      <c r="GE66" s="2">
        <f t="shared" si="67"/>
        <v>1.2071973264049762E-4</v>
      </c>
      <c r="GF66" s="2">
        <f t="shared" si="67"/>
        <v>1.1885694734908548E-4</v>
      </c>
      <c r="GG66" s="2">
        <f t="shared" si="67"/>
        <v>1.1001050467250813E-4</v>
      </c>
      <c r="GH66" s="2">
        <f t="shared" si="67"/>
        <v>1.0453326309570544E-4</v>
      </c>
      <c r="GI66" s="2">
        <f t="shared" si="67"/>
        <v>8.4637434495600113E-5</v>
      </c>
      <c r="GJ66" s="2">
        <f t="shared" si="67"/>
        <v>6.1711474652650388E-5</v>
      </c>
      <c r="GK66" s="2">
        <f t="shared" si="67"/>
        <v>6.0822863047462721E-5</v>
      </c>
      <c r="GM66" s="86">
        <f t="shared" si="68"/>
        <v>2.9460916988037532E-4</v>
      </c>
      <c r="GN66" s="86">
        <f t="shared" si="68"/>
        <v>1.1407772708917744E-3</v>
      </c>
      <c r="GO66" s="86">
        <f t="shared" si="68"/>
        <v>7.8052981353335751E-4</v>
      </c>
      <c r="GP66" s="86">
        <f t="shared" si="68"/>
        <v>7.7235566044435379E-4</v>
      </c>
      <c r="GQ66" s="86">
        <f t="shared" si="68"/>
        <v>6.6075860577496676E-4</v>
      </c>
      <c r="GR66" s="86">
        <f t="shared" si="68"/>
        <v>3.9215924514919277E-4</v>
      </c>
      <c r="GS66" s="86">
        <f t="shared" si="68"/>
        <v>3.0848096594481906E-4</v>
      </c>
      <c r="GT66" s="86">
        <f t="shared" si="68"/>
        <v>2.0019520418715139E-4</v>
      </c>
      <c r="GU66" s="86">
        <f t="shared" si="68"/>
        <v>2.0115812123908157E-4</v>
      </c>
      <c r="GV66" s="86">
        <f t="shared" si="68"/>
        <v>4.1404799545139304E-4</v>
      </c>
      <c r="GW66" s="86">
        <f t="shared" si="68"/>
        <v>3.1738621966592847E-4</v>
      </c>
      <c r="GX66" s="86">
        <f t="shared" si="68"/>
        <v>9.5738731241814233E-4</v>
      </c>
      <c r="GY66" s="86">
        <f t="shared" si="68"/>
        <v>3.5005366063240438E-4</v>
      </c>
      <c r="GZ66" s="86">
        <f t="shared" si="68"/>
        <v>5.5802541228159815E-5</v>
      </c>
      <c r="HA66" s="86">
        <f t="shared" si="68"/>
        <v>1.236804219747629E-5</v>
      </c>
      <c r="HC66" s="86">
        <f t="shared" si="73"/>
        <v>1.173947911752473E-12</v>
      </c>
      <c r="HD66" s="86">
        <f t="shared" si="69"/>
        <v>2.4695672704744562E-11</v>
      </c>
      <c r="HE66" s="86">
        <f t="shared" si="69"/>
        <v>1.3558460496405014E-12</v>
      </c>
      <c r="HF66" s="86">
        <f t="shared" si="69"/>
        <v>7.5766162700661229E-13</v>
      </c>
      <c r="HG66" s="86">
        <f t="shared" si="69"/>
        <v>2.7243617864307044E-13</v>
      </c>
      <c r="HH66" s="86">
        <f t="shared" si="69"/>
        <v>6.3404242572533239E-14</v>
      </c>
      <c r="HI66" s="86">
        <f t="shared" si="69"/>
        <v>3.2997452761086378E-14</v>
      </c>
      <c r="HJ66" s="86">
        <f t="shared" si="69"/>
        <v>1.7854599114903711E-13</v>
      </c>
      <c r="HK66" s="86">
        <f t="shared" si="69"/>
        <v>2.0863250289858493E-14</v>
      </c>
      <c r="HL66" s="86">
        <f t="shared" si="69"/>
        <v>3.9963817472343122E-14</v>
      </c>
      <c r="HM66" s="86">
        <f t="shared" si="69"/>
        <v>5.3273318874525121E-14</v>
      </c>
      <c r="HN66" s="86">
        <f t="shared" si="69"/>
        <v>3.5240489061064373E-13</v>
      </c>
      <c r="HO66" s="86">
        <f t="shared" si="69"/>
        <v>2.6287865303784784E-14</v>
      </c>
      <c r="HP66" s="86">
        <f t="shared" si="69"/>
        <v>1.2924231302239557E-15</v>
      </c>
      <c r="HQ66" s="86">
        <f t="shared" si="69"/>
        <v>6.5737750600066198E-19</v>
      </c>
      <c r="HS66" s="86">
        <f t="shared" si="70"/>
        <v>1.1644779167948926E-48</v>
      </c>
      <c r="HT66" s="86">
        <f t="shared" si="70"/>
        <v>1.1938586872577196E-42</v>
      </c>
      <c r="HU66" s="86">
        <f t="shared" si="70"/>
        <v>1.7797506408918577E-48</v>
      </c>
      <c r="HV66" s="86">
        <f t="shared" si="70"/>
        <v>9.169365657530657E-50</v>
      </c>
      <c r="HW66" s="86">
        <f t="shared" si="70"/>
        <v>1.4280876569498541E-51</v>
      </c>
      <c r="HX66" s="86">
        <f t="shared" si="70"/>
        <v>7.5905449698834119E-54</v>
      </c>
      <c r="HY66" s="86">
        <f t="shared" si="70"/>
        <v>7.0265208593223233E-56</v>
      </c>
      <c r="HZ66" s="86">
        <f t="shared" si="70"/>
        <v>2.3363883098259845E-51</v>
      </c>
      <c r="IA66" s="86">
        <f t="shared" si="70"/>
        <v>3.6078580805488658E-56</v>
      </c>
      <c r="IB66" s="86">
        <f t="shared" si="70"/>
        <v>7.5772937121175122E-55</v>
      </c>
      <c r="IC66" s="86">
        <f t="shared" si="70"/>
        <v>4.7734868673850307E-54</v>
      </c>
      <c r="ID66" s="86">
        <f t="shared" si="70"/>
        <v>1.4623814677250423E-51</v>
      </c>
      <c r="IE66" s="86">
        <f t="shared" si="70"/>
        <v>2.5473541665978761E-56</v>
      </c>
      <c r="IF66" s="86">
        <f t="shared" si="70"/>
        <v>1.9455411321042395E-53</v>
      </c>
      <c r="IG66" s="86">
        <f t="shared" si="70"/>
        <v>3.6471664122738213E-40</v>
      </c>
      <c r="II66" s="86">
        <f t="shared" si="71"/>
        <v>5.1929413997687553E-213</v>
      </c>
      <c r="IJ66" s="86">
        <f t="shared" si="71"/>
        <v>1.3470429461049096E-184</v>
      </c>
      <c r="IK66" s="86">
        <f t="shared" si="71"/>
        <v>1.3486143414439858E-210</v>
      </c>
      <c r="IL66" s="86">
        <f t="shared" si="71"/>
        <v>2.4713306015637168E-216</v>
      </c>
      <c r="IM66" s="86">
        <f t="shared" si="71"/>
        <v>5.6086466177357802E-230</v>
      </c>
      <c r="IN66" s="86">
        <f t="shared" si="71"/>
        <v>1.2862551041308348E-234</v>
      </c>
      <c r="IO66" s="86">
        <f t="shared" si="71"/>
        <v>3.3962782813414238E-246</v>
      </c>
      <c r="IP66" s="86">
        <f t="shared" si="71"/>
        <v>1.0417248515542166E-225</v>
      </c>
      <c r="IQ66" s="86">
        <f t="shared" si="71"/>
        <v>1.9918475583745223E-246</v>
      </c>
      <c r="IR66" s="86">
        <f t="shared" si="71"/>
        <v>3.7292809658116234E-243</v>
      </c>
      <c r="IS66" s="86">
        <f t="shared" si="71"/>
        <v>1.4320805379873304E-240</v>
      </c>
      <c r="IT66" s="86">
        <f t="shared" si="71"/>
        <v>3.9834594452641423E-228</v>
      </c>
      <c r="IU66" s="86">
        <f t="shared" si="71"/>
        <v>1.5793566534113505E-248</v>
      </c>
      <c r="IV66" s="86">
        <f t="shared" si="71"/>
        <v>2.1747602761592814E-159</v>
      </c>
      <c r="IW66" s="86">
        <f t="shared" si="71"/>
        <v>3.7532100851345196E-131</v>
      </c>
      <c r="IY66" s="86">
        <f t="shared" si="72"/>
        <v>2.9460917105432325E-4</v>
      </c>
      <c r="IZ66" s="86">
        <f t="shared" si="72"/>
        <v>1.1407772955874473E-3</v>
      </c>
      <c r="JA66" s="86">
        <f t="shared" si="72"/>
        <v>7.8052981488920361E-4</v>
      </c>
      <c r="JB66" s="86">
        <f t="shared" si="72"/>
        <v>7.7235566120201541E-4</v>
      </c>
      <c r="JC66" s="86">
        <f t="shared" si="72"/>
        <v>6.6075860604740291E-4</v>
      </c>
      <c r="JD66" s="86">
        <f t="shared" si="72"/>
        <v>3.9215924521259702E-4</v>
      </c>
      <c r="JE66" s="86">
        <f t="shared" si="72"/>
        <v>3.0848096597781654E-4</v>
      </c>
      <c r="JF66" s="86">
        <f t="shared" si="72"/>
        <v>2.0019520436569737E-4</v>
      </c>
      <c r="JG66" s="86">
        <f t="shared" si="72"/>
        <v>2.0115812125994482E-4</v>
      </c>
      <c r="JH66" s="86">
        <f t="shared" si="72"/>
        <v>4.1404799549135684E-4</v>
      </c>
      <c r="JI66" s="86">
        <f t="shared" si="72"/>
        <v>3.1738621971920178E-4</v>
      </c>
      <c r="JJ66" s="86">
        <f t="shared" si="72"/>
        <v>9.5738731277054717E-4</v>
      </c>
      <c r="JK66" s="86">
        <f t="shared" si="72"/>
        <v>3.5005366065869227E-4</v>
      </c>
      <c r="JL66" s="86">
        <f t="shared" si="72"/>
        <v>5.5802541229452239E-5</v>
      </c>
      <c r="JM66" s="86">
        <f t="shared" si="72"/>
        <v>1.2368042197476947E-5</v>
      </c>
    </row>
    <row r="67" spans="2:273" x14ac:dyDescent="0.25">
      <c r="B67" s="2">
        <v>40</v>
      </c>
      <c r="C67" s="37">
        <v>122.211</v>
      </c>
      <c r="D67" s="37">
        <v>121.28100000000001</v>
      </c>
      <c r="E67" s="37">
        <v>121.792</v>
      </c>
      <c r="F67" s="37">
        <v>118.90600000000001</v>
      </c>
      <c r="G67" s="37">
        <v>117.788</v>
      </c>
      <c r="H67" s="37">
        <v>117.566</v>
      </c>
      <c r="I67" s="37">
        <v>117.98099999999999</v>
      </c>
      <c r="J67" s="37">
        <v>116.491</v>
      </c>
      <c r="K67" s="37">
        <v>115.547</v>
      </c>
      <c r="L67" s="37">
        <v>115.925</v>
      </c>
      <c r="M67" s="37">
        <v>116.17</v>
      </c>
      <c r="N67" s="37">
        <v>116.18899999999999</v>
      </c>
      <c r="O67" s="37">
        <v>117.17</v>
      </c>
      <c r="P67" s="37">
        <v>117</v>
      </c>
      <c r="Q67" s="37">
        <v>116.18899999999999</v>
      </c>
      <c r="S67" s="4">
        <f t="shared" si="74"/>
        <v>119.96462971145959</v>
      </c>
      <c r="T67" s="4">
        <f t="shared" si="74"/>
        <v>119.97353342220858</v>
      </c>
      <c r="U67" s="4">
        <f t="shared" si="74"/>
        <v>120.80314530288817</v>
      </c>
      <c r="V67" s="4">
        <f t="shared" si="74"/>
        <v>118.36388310481279</v>
      </c>
      <c r="W67" s="4">
        <f t="shared" si="74"/>
        <v>117.87924067916596</v>
      </c>
      <c r="X67" s="4">
        <f t="shared" si="74"/>
        <v>115.75006339637928</v>
      </c>
      <c r="Y67" s="4">
        <f t="shared" si="74"/>
        <v>116.24406446590929</v>
      </c>
      <c r="Z67" s="4">
        <f t="shared" si="74"/>
        <v>114.76182249178287</v>
      </c>
      <c r="AA67" s="4">
        <f t="shared" si="74"/>
        <v>113.421966177286</v>
      </c>
      <c r="AB67" s="4">
        <f t="shared" si="74"/>
        <v>114.40797862694662</v>
      </c>
      <c r="AC67" s="4">
        <f t="shared" si="74"/>
        <v>117.14349802594927</v>
      </c>
      <c r="AD67" s="4">
        <f t="shared" si="74"/>
        <v>116.04487144249435</v>
      </c>
      <c r="AE67" s="4">
        <f t="shared" si="74"/>
        <v>116.58428068241055</v>
      </c>
      <c r="AF67" s="4">
        <f t="shared" si="74"/>
        <v>116.08286159584733</v>
      </c>
      <c r="AG67" s="4">
        <f t="shared" si="74"/>
        <v>116.95189307677329</v>
      </c>
      <c r="AI67" s="4">
        <f t="shared" si="75"/>
        <v>2.2463702885404047</v>
      </c>
      <c r="AJ67" s="4">
        <f t="shared" si="75"/>
        <v>1.3074665777914305</v>
      </c>
      <c r="AK67" s="4">
        <f t="shared" si="75"/>
        <v>0.98885469711183305</v>
      </c>
      <c r="AL67" s="4">
        <f t="shared" si="75"/>
        <v>0.54211689518722039</v>
      </c>
      <c r="AM67" s="4">
        <f t="shared" si="75"/>
        <v>-9.1240679165963456E-2</v>
      </c>
      <c r="AN67" s="4">
        <f t="shared" si="75"/>
        <v>1.8159366036207274</v>
      </c>
      <c r="AO67" s="4">
        <f t="shared" si="75"/>
        <v>1.7369355340907049</v>
      </c>
      <c r="AP67" s="4">
        <f t="shared" si="75"/>
        <v>1.7291775082171341</v>
      </c>
      <c r="AQ67" s="4">
        <f t="shared" si="75"/>
        <v>2.125033822714002</v>
      </c>
      <c r="AR67" s="4">
        <f t="shared" si="75"/>
        <v>1.5170213730533817</v>
      </c>
      <c r="AS67" s="4">
        <f t="shared" si="75"/>
        <v>-0.97349802594926871</v>
      </c>
      <c r="AT67" s="4">
        <f t="shared" si="75"/>
        <v>0.14412855750563835</v>
      </c>
      <c r="AU67" s="4">
        <f t="shared" si="75"/>
        <v>0.58571931758945084</v>
      </c>
      <c r="AV67" s="4">
        <f t="shared" si="75"/>
        <v>0.91713840415266645</v>
      </c>
      <c r="AW67" s="4">
        <f t="shared" si="75"/>
        <v>-0.76289307677329532</v>
      </c>
      <c r="AY67" s="2">
        <f t="shared" si="65"/>
        <v>119.61631548622569</v>
      </c>
      <c r="AZ67" s="2">
        <f t="shared" si="65"/>
        <v>118.90675310736522</v>
      </c>
      <c r="BA67" s="2">
        <f t="shared" si="65"/>
        <v>119.96175766586438</v>
      </c>
      <c r="BB67" s="2">
        <f t="shared" si="65"/>
        <v>117.5346601278319</v>
      </c>
      <c r="BC67" s="2">
        <f t="shared" si="65"/>
        <v>117.15883249435647</v>
      </c>
      <c r="BD67" s="2">
        <f t="shared" si="65"/>
        <v>115.29714358039651</v>
      </c>
      <c r="BE67" s="2">
        <f t="shared" si="65"/>
        <v>115.8616136412535</v>
      </c>
      <c r="BF67" s="2">
        <f t="shared" si="65"/>
        <v>114.50393967885152</v>
      </c>
      <c r="BG67" s="2">
        <f t="shared" si="65"/>
        <v>113.15430315806526</v>
      </c>
      <c r="BH67" s="2">
        <f t="shared" si="65"/>
        <v>113.9255980118578</v>
      </c>
      <c r="BI67" s="2">
        <f t="shared" si="65"/>
        <v>116.7734883331543</v>
      </c>
      <c r="BJ67" s="2">
        <f t="shared" si="65"/>
        <v>115.10878741642888</v>
      </c>
      <c r="BK67" s="2">
        <f t="shared" si="65"/>
        <v>116.17350178823965</v>
      </c>
      <c r="BL67" s="2">
        <f t="shared" si="65"/>
        <v>115.9968143418416</v>
      </c>
      <c r="BM67" s="2">
        <f t="shared" si="65"/>
        <v>116.93459135531414</v>
      </c>
      <c r="BO67" s="2">
        <f t="shared" si="10"/>
        <v>122.211</v>
      </c>
      <c r="BP67" s="2">
        <f t="shared" si="11"/>
        <v>121.28100000000001</v>
      </c>
      <c r="BQ67" s="2">
        <f t="shared" si="12"/>
        <v>121.792</v>
      </c>
      <c r="BR67" s="2">
        <f t="shared" si="13"/>
        <v>118.90600000000001</v>
      </c>
      <c r="BS67" s="2">
        <f t="shared" si="14"/>
        <v>117.788</v>
      </c>
      <c r="BT67" s="2">
        <f t="shared" si="15"/>
        <v>117.566</v>
      </c>
      <c r="BU67" s="2">
        <f t="shared" si="16"/>
        <v>117.98099999999999</v>
      </c>
      <c r="BV67" s="2">
        <f t="shared" si="17"/>
        <v>116.491</v>
      </c>
      <c r="BW67" s="2">
        <f t="shared" si="18"/>
        <v>115.547</v>
      </c>
      <c r="BX67" s="2">
        <f t="shared" si="19"/>
        <v>115.925</v>
      </c>
      <c r="BY67" s="2">
        <f t="shared" si="20"/>
        <v>116.17</v>
      </c>
      <c r="BZ67" s="2">
        <f t="shared" si="21"/>
        <v>116.18899999999999</v>
      </c>
      <c r="CA67" s="2">
        <f t="shared" si="22"/>
        <v>117.17</v>
      </c>
      <c r="CB67" s="2">
        <f t="shared" si="23"/>
        <v>117</v>
      </c>
      <c r="CC67" s="2">
        <f t="shared" si="24"/>
        <v>116.18899999999999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120.70663048473577</v>
      </c>
      <c r="DL67" s="2">
        <f t="shared" si="76"/>
        <v>120.469215730762</v>
      </c>
      <c r="DM67" s="2">
        <f t="shared" si="76"/>
        <v>120.63679048582993</v>
      </c>
      <c r="DN67" s="2">
        <f t="shared" si="76"/>
        <v>118.08896153846155</v>
      </c>
      <c r="DO67" s="2">
        <f t="shared" si="76"/>
        <v>116.94141317430791</v>
      </c>
      <c r="DP67" s="2">
        <f t="shared" si="76"/>
        <v>116.16298457161615</v>
      </c>
      <c r="DQ67" s="2">
        <f t="shared" si="76"/>
        <v>117.67842363792361</v>
      </c>
      <c r="DR67" s="2">
        <f t="shared" si="76"/>
        <v>116.20935156585159</v>
      </c>
      <c r="DS67" s="2">
        <f t="shared" si="76"/>
        <v>114.79067086834732</v>
      </c>
      <c r="DT67" s="2">
        <f t="shared" si="76"/>
        <v>115.2007164532954</v>
      </c>
      <c r="DU67" s="2">
        <f t="shared" si="76"/>
        <v>116.18151866151864</v>
      </c>
      <c r="DV67" s="2">
        <f t="shared" si="76"/>
        <v>114.9879226078799</v>
      </c>
      <c r="DW67" s="2">
        <f t="shared" si="76"/>
        <v>116.96362849691798</v>
      </c>
      <c r="DX67" s="2">
        <f t="shared" si="76"/>
        <v>116.85247359625671</v>
      </c>
      <c r="DY67" s="2">
        <f t="shared" si="76"/>
        <v>117.35390166852055</v>
      </c>
      <c r="EA67" s="2">
        <f t="shared" si="77"/>
        <v>117.5907770323828</v>
      </c>
      <c r="EB67" s="2">
        <f t="shared" si="77"/>
        <v>116.48304199766049</v>
      </c>
      <c r="EC67" s="2">
        <f t="shared" si="77"/>
        <v>118.86521304625386</v>
      </c>
      <c r="ED67" s="2">
        <f t="shared" si="77"/>
        <v>116.63528537939544</v>
      </c>
      <c r="EE67" s="2">
        <f t="shared" si="77"/>
        <v>117.51649983533541</v>
      </c>
      <c r="EF67" s="2">
        <f t="shared" si="77"/>
        <v>113.74231165946946</v>
      </c>
      <c r="EG67" s="2">
        <f t="shared" si="77"/>
        <v>112.58777559845561</v>
      </c>
      <c r="EH67" s="2">
        <f t="shared" si="77"/>
        <v>111.20108756830601</v>
      </c>
      <c r="EI67" s="2">
        <f t="shared" si="77"/>
        <v>110.0682707456979</v>
      </c>
      <c r="EJ67" s="2">
        <f t="shared" si="77"/>
        <v>111.71413339328535</v>
      </c>
      <c r="EK67" s="2">
        <f t="shared" si="77"/>
        <v>117.84097237639104</v>
      </c>
      <c r="EL67" s="2">
        <f t="shared" si="77"/>
        <v>115.29794460481936</v>
      </c>
      <c r="EM67" s="2">
        <f t="shared" si="77"/>
        <v>114.75763336683416</v>
      </c>
      <c r="EN67" s="2">
        <f t="shared" si="77"/>
        <v>114.14558417643777</v>
      </c>
      <c r="EO67" s="2">
        <f t="shared" si="77"/>
        <v>115.93559771093665</v>
      </c>
      <c r="EQ67" s="2">
        <f t="shared" si="78"/>
        <v>115.89477419309769</v>
      </c>
      <c r="ER67" s="2">
        <f t="shared" si="78"/>
        <v>115.09265265316495</v>
      </c>
      <c r="ES67" s="2">
        <f t="shared" si="78"/>
        <v>117.06144595611721</v>
      </c>
      <c r="ET67" s="2">
        <f t="shared" si="78"/>
        <v>116.34852783699328</v>
      </c>
      <c r="EU67" s="2">
        <f t="shared" si="78"/>
        <v>115.87008279440687</v>
      </c>
      <c r="EV67" s="2">
        <f t="shared" si="78"/>
        <v>112.44020413889864</v>
      </c>
      <c r="EW67" s="2">
        <f t="shared" si="78"/>
        <v>111.7504593464914</v>
      </c>
      <c r="EX67" s="2">
        <f t="shared" si="78"/>
        <v>109.77948091996446</v>
      </c>
      <c r="EY67" s="2">
        <f t="shared" si="78"/>
        <v>110.27788401906135</v>
      </c>
      <c r="EZ67" s="2">
        <f t="shared" si="78"/>
        <v>111.2236777536155</v>
      </c>
      <c r="FA67" s="2">
        <f t="shared" si="78"/>
        <v>115.51775950931489</v>
      </c>
      <c r="FB67" s="2">
        <f t="shared" si="78"/>
        <v>114.44087255649363</v>
      </c>
      <c r="FC67" s="2">
        <f t="shared" si="78"/>
        <v>114.41853514449652</v>
      </c>
      <c r="FD67" s="2">
        <f t="shared" si="78"/>
        <v>112.97427631916429</v>
      </c>
      <c r="FE67" s="2">
        <f t="shared" si="78"/>
        <v>117.27015431577833</v>
      </c>
      <c r="FG67" s="2">
        <f t="shared" si="79"/>
        <v>0.3498776343236335</v>
      </c>
      <c r="FH67" s="2">
        <f t="shared" si="79"/>
        <v>0.39193516634303133</v>
      </c>
      <c r="FI67" s="2">
        <f t="shared" si="79"/>
        <v>0.38093232504380725</v>
      </c>
      <c r="FJ67" s="2">
        <f t="shared" si="79"/>
        <v>0.38129067406453615</v>
      </c>
      <c r="FK67" s="2">
        <f t="shared" si="79"/>
        <v>0.37834108865737437</v>
      </c>
      <c r="FL67" s="2">
        <f t="shared" si="79"/>
        <v>0.35763337609179946</v>
      </c>
      <c r="FM67" s="2">
        <f t="shared" si="79"/>
        <v>0.35687376894334888</v>
      </c>
      <c r="FN67" s="2">
        <f t="shared" si="79"/>
        <v>0.34048926092283072</v>
      </c>
      <c r="FO67" s="2">
        <f t="shared" si="79"/>
        <v>0.34651774801912411</v>
      </c>
      <c r="FP67" s="2">
        <f t="shared" si="79"/>
        <v>0.36570318333416335</v>
      </c>
      <c r="FQ67" s="2">
        <f t="shared" si="79"/>
        <v>0.35689450019638363</v>
      </c>
      <c r="FR67" s="2">
        <f t="shared" si="79"/>
        <v>0.39017568113477952</v>
      </c>
      <c r="FS67" s="2">
        <f t="shared" si="79"/>
        <v>0.35815819753806016</v>
      </c>
      <c r="FT67" s="2">
        <f t="shared" si="79"/>
        <v>0.31607497215848485</v>
      </c>
      <c r="FU67" s="2">
        <f t="shared" si="79"/>
        <v>0.29570481932325898</v>
      </c>
      <c r="FW67" s="2">
        <f t="shared" si="67"/>
        <v>8.70067539310737E-5</v>
      </c>
      <c r="FX67" s="2">
        <f t="shared" si="67"/>
        <v>1.0138040971735331E-4</v>
      </c>
      <c r="FY67" s="2">
        <f t="shared" si="67"/>
        <v>1.007374586658506E-4</v>
      </c>
      <c r="FZ67" s="2">
        <f t="shared" si="67"/>
        <v>9.8508543319946948E-5</v>
      </c>
      <c r="GA67" s="2">
        <f t="shared" si="67"/>
        <v>9.6933737287944078E-5</v>
      </c>
      <c r="GB67" s="2">
        <f t="shared" si="67"/>
        <v>9.7968280377458251E-5</v>
      </c>
      <c r="GC67" s="2">
        <f t="shared" si="67"/>
        <v>1.0897251891747682E-4</v>
      </c>
      <c r="GD67" s="2">
        <f t="shared" si="67"/>
        <v>1.0676650220755329E-4</v>
      </c>
      <c r="GE67" s="2">
        <f t="shared" si="67"/>
        <v>1.3236501305278871E-4</v>
      </c>
      <c r="GF67" s="2">
        <f t="shared" si="67"/>
        <v>1.3032255680611398E-4</v>
      </c>
      <c r="GG67" s="2">
        <f t="shared" si="67"/>
        <v>1.2062283947572895E-4</v>
      </c>
      <c r="GH67" s="2">
        <f t="shared" si="67"/>
        <v>1.1461728782008552E-4</v>
      </c>
      <c r="GI67" s="2">
        <f t="shared" si="67"/>
        <v>9.2802343708886422E-5</v>
      </c>
      <c r="GJ67" s="2">
        <f t="shared" si="67"/>
        <v>6.7664883544494845E-5</v>
      </c>
      <c r="GK67" s="2">
        <f t="shared" si="67"/>
        <v>6.6690551813045209E-5</v>
      </c>
      <c r="GM67" s="86">
        <f t="shared" si="68"/>
        <v>5.1076100001420488E-4</v>
      </c>
      <c r="GN67" s="86">
        <f t="shared" si="68"/>
        <v>1.7920075816770234E-3</v>
      </c>
      <c r="GO67" s="86">
        <f t="shared" si="68"/>
        <v>1.2705088974959604E-3</v>
      </c>
      <c r="GP67" s="86">
        <f t="shared" si="68"/>
        <v>1.2613081488036799E-3</v>
      </c>
      <c r="GQ67" s="86">
        <f t="shared" si="68"/>
        <v>1.099606568033228E-3</v>
      </c>
      <c r="GR67" s="86">
        <f t="shared" si="68"/>
        <v>6.6588549741557039E-4</v>
      </c>
      <c r="GS67" s="86">
        <f t="shared" si="68"/>
        <v>5.4375328616705187E-4</v>
      </c>
      <c r="GT67" s="86">
        <f t="shared" si="68"/>
        <v>3.573370750897035E-4</v>
      </c>
      <c r="GU67" s="86">
        <f t="shared" si="68"/>
        <v>3.6636662074814318E-4</v>
      </c>
      <c r="GV67" s="86">
        <f t="shared" si="68"/>
        <v>7.1635395920918471E-4</v>
      </c>
      <c r="GW67" s="86">
        <f t="shared" si="68"/>
        <v>5.5684022724534436E-4</v>
      </c>
      <c r="GX67" s="86">
        <f t="shared" si="68"/>
        <v>1.5481535056759334E-3</v>
      </c>
      <c r="GY67" s="86">
        <f t="shared" si="68"/>
        <v>6.068563145573922E-4</v>
      </c>
      <c r="GZ67" s="86">
        <f t="shared" si="68"/>
        <v>1.1027356252577419E-4</v>
      </c>
      <c r="HA67" s="86">
        <f t="shared" si="68"/>
        <v>2.7714020493189718E-5</v>
      </c>
      <c r="HC67" s="86">
        <f t="shared" si="73"/>
        <v>3.6672872483383491E-12</v>
      </c>
      <c r="HD67" s="86">
        <f t="shared" si="69"/>
        <v>6.8062448919349122E-11</v>
      </c>
      <c r="HE67" s="86">
        <f t="shared" si="69"/>
        <v>4.2697676453020303E-12</v>
      </c>
      <c r="HF67" s="86">
        <f t="shared" si="69"/>
        <v>2.4476432363153523E-12</v>
      </c>
      <c r="HG67" s="86">
        <f t="shared" si="69"/>
        <v>9.3179985851620492E-13</v>
      </c>
      <c r="HH67" s="86">
        <f t="shared" si="69"/>
        <v>2.270368631858242E-13</v>
      </c>
      <c r="HI67" s="86">
        <f t="shared" si="69"/>
        <v>1.2554025537192565E-13</v>
      </c>
      <c r="HJ67" s="86">
        <f t="shared" si="69"/>
        <v>6.1709377872790896E-13</v>
      </c>
      <c r="HK67" s="86">
        <f t="shared" si="69"/>
        <v>8.2576877609526518E-14</v>
      </c>
      <c r="HL67" s="86">
        <f t="shared" si="69"/>
        <v>1.5409393288367197E-13</v>
      </c>
      <c r="HM67" s="86">
        <f t="shared" si="69"/>
        <v>2.0036360220791464E-13</v>
      </c>
      <c r="HN67" s="86">
        <f t="shared" si="69"/>
        <v>1.2191490760478145E-12</v>
      </c>
      <c r="HO67" s="86">
        <f t="shared" si="69"/>
        <v>9.8875988688490655E-14</v>
      </c>
      <c r="HP67" s="86">
        <f t="shared" si="69"/>
        <v>5.3887511803826792E-15</v>
      </c>
      <c r="HQ67" s="86">
        <f t="shared" si="69"/>
        <v>3.917226840645764E-18</v>
      </c>
      <c r="HS67" s="86">
        <f t="shared" si="70"/>
        <v>1.8047922757064966E-47</v>
      </c>
      <c r="HT67" s="86">
        <f t="shared" si="70"/>
        <v>1.3441083568927482E-41</v>
      </c>
      <c r="HU67" s="86">
        <f t="shared" si="70"/>
        <v>2.8186905693220575E-47</v>
      </c>
      <c r="HV67" s="86">
        <f t="shared" si="70"/>
        <v>1.5559094666703275E-48</v>
      </c>
      <c r="HW67" s="86">
        <f t="shared" si="70"/>
        <v>2.7803079713705423E-50</v>
      </c>
      <c r="HX67" s="86">
        <f t="shared" si="70"/>
        <v>1.6347608099158257E-52</v>
      </c>
      <c r="HY67" s="86">
        <f t="shared" si="70"/>
        <v>1.7982891476399109E-54</v>
      </c>
      <c r="HZ67" s="86">
        <f t="shared" si="70"/>
        <v>4.53245005967189E-50</v>
      </c>
      <c r="IA67" s="86">
        <f t="shared" si="70"/>
        <v>1.0000951817159742E-54</v>
      </c>
      <c r="IB67" s="86">
        <f t="shared" si="70"/>
        <v>1.9621954011895654E-53</v>
      </c>
      <c r="IC67" s="86">
        <f t="shared" si="70"/>
        <v>1.153830600711816E-52</v>
      </c>
      <c r="ID67" s="86">
        <f t="shared" si="70"/>
        <v>2.9673782479334629E-50</v>
      </c>
      <c r="IE67" s="86">
        <f t="shared" si="70"/>
        <v>6.3451725617507041E-55</v>
      </c>
      <c r="IF67" s="86">
        <f t="shared" si="70"/>
        <v>3.9086507544710924E-52</v>
      </c>
      <c r="IG67" s="86">
        <f t="shared" si="70"/>
        <v>3.2892177146170292E-39</v>
      </c>
      <c r="II67" s="86">
        <f t="shared" si="71"/>
        <v>6.4606680185151001E-209</v>
      </c>
      <c r="IJ67" s="86">
        <f t="shared" si="71"/>
        <v>5.3856861479302481E-181</v>
      </c>
      <c r="IK67" s="86">
        <f t="shared" si="71"/>
        <v>1.7435221800573211E-206</v>
      </c>
      <c r="IL67" s="86">
        <f t="shared" si="71"/>
        <v>4.0493956781683306E-212</v>
      </c>
      <c r="IM67" s="86">
        <f t="shared" si="71"/>
        <v>1.6740403232758844E-225</v>
      </c>
      <c r="IN67" s="86">
        <f t="shared" si="71"/>
        <v>4.791129348353269E-230</v>
      </c>
      <c r="IO67" s="86">
        <f t="shared" si="71"/>
        <v>2.4249398870710391E-241</v>
      </c>
      <c r="IP67" s="86">
        <f t="shared" si="71"/>
        <v>2.8484687801555425E-221</v>
      </c>
      <c r="IQ67" s="86">
        <f t="shared" si="71"/>
        <v>1.8270715158976751E-241</v>
      </c>
      <c r="IR67" s="86">
        <f t="shared" si="71"/>
        <v>2.8795717690414107E-238</v>
      </c>
      <c r="IS67" s="86">
        <f t="shared" si="71"/>
        <v>8.9224259370719536E-236</v>
      </c>
      <c r="IT67" s="86">
        <f t="shared" si="71"/>
        <v>1.3170112427431964E-223</v>
      </c>
      <c r="IU67" s="86">
        <f t="shared" si="71"/>
        <v>1.0351274047041382E-243</v>
      </c>
      <c r="IV67" s="86">
        <f t="shared" si="71"/>
        <v>2.0585426061704592E-156</v>
      </c>
      <c r="IW67" s="86">
        <f t="shared" si="71"/>
        <v>1.0319419502939306E-128</v>
      </c>
      <c r="IY67" s="86">
        <f t="shared" si="72"/>
        <v>5.1076100368149216E-4</v>
      </c>
      <c r="IZ67" s="86">
        <f t="shared" si="72"/>
        <v>1.7920076497394723E-3</v>
      </c>
      <c r="JA67" s="86">
        <f t="shared" si="72"/>
        <v>1.2705089017657281E-3</v>
      </c>
      <c r="JB67" s="86">
        <f t="shared" si="72"/>
        <v>1.2613081512513231E-3</v>
      </c>
      <c r="JC67" s="86">
        <f t="shared" si="72"/>
        <v>1.0996065689650278E-3</v>
      </c>
      <c r="JD67" s="86">
        <f t="shared" si="72"/>
        <v>6.658854976426072E-4</v>
      </c>
      <c r="JE67" s="86">
        <f t="shared" si="72"/>
        <v>5.4375328629259207E-4</v>
      </c>
      <c r="JF67" s="86">
        <f t="shared" si="72"/>
        <v>3.5733707570679727E-4</v>
      </c>
      <c r="JG67" s="86">
        <f t="shared" si="72"/>
        <v>3.6636662083072008E-4</v>
      </c>
      <c r="JH67" s="86">
        <f t="shared" si="72"/>
        <v>7.1635395936327868E-4</v>
      </c>
      <c r="JI67" s="86">
        <f t="shared" si="72"/>
        <v>5.5684022744570795E-4</v>
      </c>
      <c r="JJ67" s="86">
        <f t="shared" si="72"/>
        <v>1.5481535068950826E-3</v>
      </c>
      <c r="JK67" s="86">
        <f t="shared" si="72"/>
        <v>6.0685631465626818E-4</v>
      </c>
      <c r="JL67" s="86">
        <f t="shared" si="72"/>
        <v>1.1027356253116295E-4</v>
      </c>
      <c r="JM67" s="86">
        <f t="shared" si="72"/>
        <v>2.7714020493193635E-5</v>
      </c>
    </row>
    <row r="68" spans="2:273" x14ac:dyDescent="0.25">
      <c r="B68" s="2">
        <v>41</v>
      </c>
      <c r="C68" s="37">
        <v>121.36799999999999</v>
      </c>
      <c r="D68" s="37">
        <v>123.053</v>
      </c>
      <c r="E68" s="37">
        <v>122.13200000000001</v>
      </c>
      <c r="F68" s="37">
        <v>120.321</v>
      </c>
      <c r="G68" s="37">
        <v>119.23099999999999</v>
      </c>
      <c r="H68" s="37">
        <v>117.377</v>
      </c>
      <c r="I68" s="37">
        <v>119.18899999999999</v>
      </c>
      <c r="J68" s="37">
        <v>116.509</v>
      </c>
      <c r="K68" s="37">
        <v>115.18899999999999</v>
      </c>
      <c r="L68" s="37">
        <v>116.81100000000001</v>
      </c>
      <c r="M68" s="37">
        <v>117.86799999999999</v>
      </c>
      <c r="N68" s="37">
        <v>116.245</v>
      </c>
      <c r="O68" s="37">
        <v>117.245</v>
      </c>
      <c r="P68" s="37">
        <v>116.547</v>
      </c>
      <c r="Q68" s="37">
        <v>117.774</v>
      </c>
      <c r="S68" s="4">
        <f t="shared" si="74"/>
        <v>120.06551840255354</v>
      </c>
      <c r="T68" s="4">
        <f t="shared" si="74"/>
        <v>120.3358181057697</v>
      </c>
      <c r="U68" s="4">
        <f t="shared" si="74"/>
        <v>121.1585462316535</v>
      </c>
      <c r="V68" s="4">
        <f t="shared" si="74"/>
        <v>118.72187949486572</v>
      </c>
      <c r="W68" s="4">
        <f t="shared" si="74"/>
        <v>118.21654919025771</v>
      </c>
      <c r="X68" s="4">
        <f t="shared" si="74"/>
        <v>115.8970144086079</v>
      </c>
      <c r="Y68" s="4">
        <f t="shared" si="74"/>
        <v>116.31724519320615</v>
      </c>
      <c r="Z68" s="4">
        <f t="shared" si="74"/>
        <v>114.78630441183543</v>
      </c>
      <c r="AA68" s="4">
        <f t="shared" si="74"/>
        <v>113.48424924627346</v>
      </c>
      <c r="AB68" s="4">
        <f t="shared" si="74"/>
        <v>114.58984150691089</v>
      </c>
      <c r="AC68" s="4">
        <f t="shared" si="74"/>
        <v>117.35278690674321</v>
      </c>
      <c r="AD68" s="4">
        <f t="shared" si="74"/>
        <v>116.43392296780337</v>
      </c>
      <c r="AE68" s="4">
        <f t="shared" si="74"/>
        <v>116.75865394749005</v>
      </c>
      <c r="AF68" s="4">
        <f t="shared" si="74"/>
        <v>115.95672617390555</v>
      </c>
      <c r="AG68" s="4">
        <f t="shared" si="74"/>
        <v>116.84130872275026</v>
      </c>
      <c r="AI68" s="4">
        <f t="shared" si="75"/>
        <v>1.3024815974464587</v>
      </c>
      <c r="AJ68" s="4">
        <f t="shared" si="75"/>
        <v>2.7171818942302934</v>
      </c>
      <c r="AK68" s="4">
        <f t="shared" si="75"/>
        <v>0.9734537683465021</v>
      </c>
      <c r="AL68" s="4">
        <f t="shared" si="75"/>
        <v>1.5991205051342803</v>
      </c>
      <c r="AM68" s="4">
        <f t="shared" si="75"/>
        <v>1.0144508097422857</v>
      </c>
      <c r="AN68" s="4">
        <f t="shared" si="75"/>
        <v>1.4799855913920936</v>
      </c>
      <c r="AO68" s="4">
        <f t="shared" si="75"/>
        <v>2.8717548067938452</v>
      </c>
      <c r="AP68" s="4">
        <f t="shared" si="75"/>
        <v>1.7226955881645694</v>
      </c>
      <c r="AQ68" s="4">
        <f t="shared" si="75"/>
        <v>1.704750753726529</v>
      </c>
      <c r="AR68" s="4">
        <f t="shared" si="75"/>
        <v>2.2211584930891206</v>
      </c>
      <c r="AS68" s="4">
        <f t="shared" si="75"/>
        <v>0.51521309325678999</v>
      </c>
      <c r="AT68" s="4">
        <f t="shared" si="75"/>
        <v>-0.18892296780336437</v>
      </c>
      <c r="AU68" s="4">
        <f t="shared" si="75"/>
        <v>0.48634605250995833</v>
      </c>
      <c r="AV68" s="4">
        <f t="shared" si="75"/>
        <v>0.59027382609444601</v>
      </c>
      <c r="AW68" s="4">
        <f t="shared" si="75"/>
        <v>0.9326912772497451</v>
      </c>
      <c r="AY68" s="2">
        <f t="shared" si="65"/>
        <v>119.49514282283612</v>
      </c>
      <c r="AZ68" s="2">
        <f t="shared" si="65"/>
        <v>118.74554080985598</v>
      </c>
      <c r="BA68" s="2">
        <f t="shared" si="65"/>
        <v>119.86219255357304</v>
      </c>
      <c r="BB68" s="2">
        <f t="shared" si="65"/>
        <v>117.44064002561342</v>
      </c>
      <c r="BC68" s="2">
        <f t="shared" si="65"/>
        <v>117.08416533763928</v>
      </c>
      <c r="BD68" s="2">
        <f t="shared" si="65"/>
        <v>115.16991469398236</v>
      </c>
      <c r="BE68" s="2">
        <f t="shared" si="65"/>
        <v>115.6822692042395</v>
      </c>
      <c r="BF68" s="2">
        <f t="shared" si="65"/>
        <v>114.35214922617392</v>
      </c>
      <c r="BG68" s="2">
        <f t="shared" si="65"/>
        <v>113.02580667558431</v>
      </c>
      <c r="BH68" s="2">
        <f t="shared" si="65"/>
        <v>113.80333494501912</v>
      </c>
      <c r="BI68" s="2">
        <f t="shared" si="65"/>
        <v>116.74103961233283</v>
      </c>
      <c r="BJ68" s="2">
        <f t="shared" si="65"/>
        <v>115.00200426728726</v>
      </c>
      <c r="BK68" s="2">
        <f t="shared" si="65"/>
        <v>116.0868758820769</v>
      </c>
      <c r="BL68" s="2">
        <f t="shared" si="65"/>
        <v>115.79719386942648</v>
      </c>
      <c r="BM68" s="2">
        <f t="shared" si="65"/>
        <v>116.80517834752298</v>
      </c>
      <c r="BO68" s="2">
        <f t="shared" si="10"/>
        <v>121.36799999999999</v>
      </c>
      <c r="BP68" s="2">
        <f t="shared" si="11"/>
        <v>123.053</v>
      </c>
      <c r="BQ68" s="2">
        <f t="shared" si="12"/>
        <v>122.13200000000001</v>
      </c>
      <c r="BR68" s="2">
        <f t="shared" si="13"/>
        <v>120.321</v>
      </c>
      <c r="BS68" s="2">
        <f t="shared" si="14"/>
        <v>119.23099999999999</v>
      </c>
      <c r="BT68" s="2">
        <f t="shared" si="15"/>
        <v>117.377</v>
      </c>
      <c r="BU68" s="2">
        <f t="shared" si="16"/>
        <v>119.18899999999999</v>
      </c>
      <c r="BV68" s="2">
        <f t="shared" si="17"/>
        <v>116.509</v>
      </c>
      <c r="BW68" s="2">
        <f t="shared" si="18"/>
        <v>115.18899999999999</v>
      </c>
      <c r="BX68" s="2">
        <f t="shared" si="19"/>
        <v>116.81100000000001</v>
      </c>
      <c r="BY68" s="2">
        <f t="shared" si="20"/>
        <v>117.86799999999999</v>
      </c>
      <c r="BZ68" s="2">
        <f t="shared" si="21"/>
        <v>116.245</v>
      </c>
      <c r="CA68" s="2">
        <f t="shared" si="22"/>
        <v>117.245</v>
      </c>
      <c r="CB68" s="2">
        <f t="shared" si="23"/>
        <v>116.547</v>
      </c>
      <c r="CC68" s="2">
        <f t="shared" si="24"/>
        <v>117.774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120.7158830287778</v>
      </c>
      <c r="DL68" s="2">
        <f t="shared" si="76"/>
        <v>120.45605853118336</v>
      </c>
      <c r="DM68" s="2">
        <f t="shared" si="76"/>
        <v>120.65799190283398</v>
      </c>
      <c r="DN68" s="2">
        <f t="shared" si="76"/>
        <v>118.09347692307693</v>
      </c>
      <c r="DO68" s="2">
        <f t="shared" si="76"/>
        <v>116.92439085239086</v>
      </c>
      <c r="DP68" s="2">
        <f t="shared" si="76"/>
        <v>116.14298927672611</v>
      </c>
      <c r="DQ68" s="2">
        <f t="shared" si="76"/>
        <v>117.65977975117973</v>
      </c>
      <c r="DR68" s="2">
        <f t="shared" si="76"/>
        <v>116.222043972544</v>
      </c>
      <c r="DS68" s="2">
        <f t="shared" si="76"/>
        <v>114.81119159663864</v>
      </c>
      <c r="DT68" s="2">
        <f t="shared" si="76"/>
        <v>115.20493788525367</v>
      </c>
      <c r="DU68" s="2">
        <f t="shared" si="76"/>
        <v>116.20174015444013</v>
      </c>
      <c r="DV68" s="2">
        <f t="shared" si="76"/>
        <v>114.92226116322698</v>
      </c>
      <c r="DW68" s="2">
        <f t="shared" si="76"/>
        <v>117.00041488857278</v>
      </c>
      <c r="DX68" s="2">
        <f t="shared" si="76"/>
        <v>116.70941510695189</v>
      </c>
      <c r="DY68" s="2">
        <f t="shared" si="76"/>
        <v>117.26988654060064</v>
      </c>
      <c r="EA68" s="2">
        <f t="shared" si="77"/>
        <v>117.42684976317062</v>
      </c>
      <c r="EB68" s="2">
        <f t="shared" si="77"/>
        <v>116.32564137437366</v>
      </c>
      <c r="EC68" s="2">
        <f t="shared" si="77"/>
        <v>118.68319023852361</v>
      </c>
      <c r="ED68" s="2">
        <f t="shared" si="77"/>
        <v>116.47458648982109</v>
      </c>
      <c r="EE68" s="2">
        <f t="shared" si="77"/>
        <v>117.32402416520448</v>
      </c>
      <c r="EF68" s="2">
        <f t="shared" si="77"/>
        <v>113.57626773596544</v>
      </c>
      <c r="EG68" s="2">
        <f t="shared" si="77"/>
        <v>112.43240187044188</v>
      </c>
      <c r="EH68" s="2">
        <f t="shared" si="77"/>
        <v>111.04939658469945</v>
      </c>
      <c r="EI68" s="2">
        <f t="shared" si="77"/>
        <v>109.955005584388</v>
      </c>
      <c r="EJ68" s="2">
        <f t="shared" si="77"/>
        <v>111.58639508393284</v>
      </c>
      <c r="EK68" s="2">
        <f t="shared" si="77"/>
        <v>117.62812173545569</v>
      </c>
      <c r="EL68" s="2">
        <f t="shared" si="77"/>
        <v>115.11592916831263</v>
      </c>
      <c r="EM68" s="2">
        <f t="shared" si="77"/>
        <v>114.59389527638189</v>
      </c>
      <c r="EN68" s="2">
        <f t="shared" si="77"/>
        <v>113.99725746510332</v>
      </c>
      <c r="EO68" s="2">
        <f t="shared" si="77"/>
        <v>115.79544301669802</v>
      </c>
      <c r="EQ68" s="2">
        <f t="shared" si="78"/>
        <v>115.75751097526899</v>
      </c>
      <c r="ER68" s="2">
        <f t="shared" si="78"/>
        <v>114.95736143131691</v>
      </c>
      <c r="ES68" s="2">
        <f t="shared" si="78"/>
        <v>116.90819354654973</v>
      </c>
      <c r="ET68" s="2">
        <f t="shared" si="78"/>
        <v>116.19241287616113</v>
      </c>
      <c r="EU68" s="2">
        <f t="shared" si="78"/>
        <v>115.70404264556682</v>
      </c>
      <c r="EV68" s="2">
        <f t="shared" si="78"/>
        <v>112.29501238162048</v>
      </c>
      <c r="EW68" s="2">
        <f t="shared" si="78"/>
        <v>111.60859103680323</v>
      </c>
      <c r="EX68" s="2">
        <f t="shared" si="78"/>
        <v>109.65060054871974</v>
      </c>
      <c r="EY68" s="2">
        <f t="shared" si="78"/>
        <v>110.16117061679556</v>
      </c>
      <c r="EZ68" s="2">
        <f t="shared" si="78"/>
        <v>111.10377663675706</v>
      </c>
      <c r="FA68" s="2">
        <f t="shared" si="78"/>
        <v>115.34198950218875</v>
      </c>
      <c r="FB68" s="2">
        <f t="shared" si="78"/>
        <v>114.27265029802534</v>
      </c>
      <c r="FC68" s="2">
        <f t="shared" si="78"/>
        <v>114.2600332464488</v>
      </c>
      <c r="FD68" s="2">
        <f t="shared" si="78"/>
        <v>112.84353352204607</v>
      </c>
      <c r="FE68" s="2">
        <f t="shared" si="78"/>
        <v>117.10736513837776</v>
      </c>
      <c r="FG68" s="2">
        <f t="shared" si="79"/>
        <v>0.37110629540839046</v>
      </c>
      <c r="FH68" s="2">
        <f t="shared" si="79"/>
        <v>0.41409028627269728</v>
      </c>
      <c r="FI68" s="2">
        <f t="shared" si="79"/>
        <v>0.40287756778440048</v>
      </c>
      <c r="FJ68" s="2">
        <f t="shared" si="79"/>
        <v>0.40324311397117019</v>
      </c>
      <c r="FK68" s="2">
        <f t="shared" si="79"/>
        <v>0.40023356268656279</v>
      </c>
      <c r="FL68" s="2">
        <f t="shared" si="79"/>
        <v>0.37905824065329163</v>
      </c>
      <c r="FM68" s="2">
        <f t="shared" si="79"/>
        <v>0.37827992527721155</v>
      </c>
      <c r="FN68" s="2">
        <f t="shared" si="79"/>
        <v>0.36146500134472148</v>
      </c>
      <c r="FO68" s="2">
        <f t="shared" si="79"/>
        <v>0.36765783641781558</v>
      </c>
      <c r="FP68" s="2">
        <f t="shared" si="79"/>
        <v>0.38731999423101726</v>
      </c>
      <c r="FQ68" s="2">
        <f t="shared" si="79"/>
        <v>0.37830116858037283</v>
      </c>
      <c r="FR68" s="2">
        <f t="shared" si="79"/>
        <v>0.41229878020447336</v>
      </c>
      <c r="FS68" s="2">
        <f t="shared" si="79"/>
        <v>0.37959592342083898</v>
      </c>
      <c r="FT68" s="2">
        <f t="shared" si="79"/>
        <v>0.33631365142251979</v>
      </c>
      <c r="FU68" s="2">
        <f t="shared" si="79"/>
        <v>0.3152403729841749</v>
      </c>
      <c r="FW68" s="2">
        <f t="shared" si="67"/>
        <v>9.5400207788977757E-5</v>
      </c>
      <c r="FX68" s="2">
        <f t="shared" si="67"/>
        <v>1.1116032151214101E-4</v>
      </c>
      <c r="FY68" s="2">
        <f t="shared" si="67"/>
        <v>1.1045535344990214E-4</v>
      </c>
      <c r="FZ68" s="2">
        <f t="shared" si="67"/>
        <v>1.0801144335132266E-4</v>
      </c>
      <c r="GA68" s="2">
        <f t="shared" si="67"/>
        <v>1.0628473543289415E-4</v>
      </c>
      <c r="GB68" s="2">
        <f t="shared" si="67"/>
        <v>1.0741906804365896E-4</v>
      </c>
      <c r="GC68" s="2">
        <f t="shared" si="67"/>
        <v>1.1948473477239412E-4</v>
      </c>
      <c r="GD68" s="2">
        <f t="shared" si="67"/>
        <v>1.1706593589504712E-4</v>
      </c>
      <c r="GE68" s="2">
        <f t="shared" si="67"/>
        <v>1.4513349734081941E-4</v>
      </c>
      <c r="GF68" s="2">
        <f t="shared" si="67"/>
        <v>1.428940453559503E-4</v>
      </c>
      <c r="GG68" s="2">
        <f t="shared" si="67"/>
        <v>1.3225877428397364E-4</v>
      </c>
      <c r="GH68" s="2">
        <f t="shared" si="67"/>
        <v>1.25673967284368E-4</v>
      </c>
      <c r="GI68" s="2">
        <f t="shared" si="67"/>
        <v>1.0175483537575987E-4</v>
      </c>
      <c r="GJ68" s="2">
        <f t="shared" si="67"/>
        <v>7.4192585108117892E-5</v>
      </c>
      <c r="GK68" s="2">
        <f t="shared" si="67"/>
        <v>7.3124265456772557E-5</v>
      </c>
      <c r="GM68" s="86">
        <f t="shared" si="68"/>
        <v>8.681405035686592E-4</v>
      </c>
      <c r="GN68" s="86">
        <f t="shared" si="68"/>
        <v>2.7705614190791554E-3</v>
      </c>
      <c r="GO68" s="86">
        <f t="shared" si="68"/>
        <v>2.0320343611441105E-3</v>
      </c>
      <c r="GP68" s="86">
        <f t="shared" si="68"/>
        <v>2.0234728898329839E-3</v>
      </c>
      <c r="GQ68" s="86">
        <f t="shared" si="68"/>
        <v>1.7958347922579481E-3</v>
      </c>
      <c r="GR68" s="86">
        <f t="shared" si="68"/>
        <v>1.1094118214550496E-3</v>
      </c>
      <c r="GS68" s="86">
        <f t="shared" si="68"/>
        <v>9.38401034461254E-4</v>
      </c>
      <c r="GT68" s="86">
        <f t="shared" si="68"/>
        <v>6.2458361569405125E-4</v>
      </c>
      <c r="GU68" s="86">
        <f t="shared" si="68"/>
        <v>6.5240970807774006E-4</v>
      </c>
      <c r="GV68" s="86">
        <f t="shared" si="68"/>
        <v>1.2142113500837569E-3</v>
      </c>
      <c r="GW68" s="86">
        <f t="shared" si="68"/>
        <v>9.5676977039036337E-4</v>
      </c>
      <c r="GX68" s="86">
        <f t="shared" si="68"/>
        <v>2.4597757866802066E-3</v>
      </c>
      <c r="GY68" s="86">
        <f t="shared" si="68"/>
        <v>1.0309823582938154E-3</v>
      </c>
      <c r="GZ68" s="86">
        <f t="shared" si="68"/>
        <v>2.1247348256477291E-4</v>
      </c>
      <c r="HA68" s="86">
        <f t="shared" si="68"/>
        <v>6.0215796755221734E-5</v>
      </c>
      <c r="HC68" s="86">
        <f t="shared" si="73"/>
        <v>1.1175593216053939E-11</v>
      </c>
      <c r="HD68" s="86">
        <f t="shared" si="69"/>
        <v>1.8347925958828001E-10</v>
      </c>
      <c r="HE68" s="86">
        <f t="shared" si="69"/>
        <v>1.3110333510989163E-11</v>
      </c>
      <c r="HF68" s="86">
        <f t="shared" si="69"/>
        <v>7.7052054045644244E-12</v>
      </c>
      <c r="HG68" s="86">
        <f t="shared" si="69"/>
        <v>3.1007155415163161E-12</v>
      </c>
      <c r="HH68" s="86">
        <f t="shared" si="69"/>
        <v>7.9045152463688165E-13</v>
      </c>
      <c r="HI68" s="86">
        <f t="shared" si="69"/>
        <v>4.6342235082259689E-13</v>
      </c>
      <c r="HJ68" s="86">
        <f t="shared" si="69"/>
        <v>2.074951536327006E-12</v>
      </c>
      <c r="HK68" s="86">
        <f t="shared" si="69"/>
        <v>3.1669337688457524E-13</v>
      </c>
      <c r="HL68" s="86">
        <f t="shared" si="69"/>
        <v>5.760267012052971E-13</v>
      </c>
      <c r="HM68" s="86">
        <f t="shared" si="69"/>
        <v>7.3120261453912082E-13</v>
      </c>
      <c r="HN68" s="86">
        <f t="shared" si="69"/>
        <v>4.1003015095703572E-12</v>
      </c>
      <c r="HO68" s="86">
        <f t="shared" si="69"/>
        <v>3.6111068898521562E-13</v>
      </c>
      <c r="HP68" s="86">
        <f t="shared" si="69"/>
        <v>2.1779273930172779E-14</v>
      </c>
      <c r="HQ68" s="86">
        <f t="shared" si="69"/>
        <v>2.2431689131305394E-17</v>
      </c>
      <c r="HS68" s="86">
        <f t="shared" si="70"/>
        <v>2.7012264879468996E-46</v>
      </c>
      <c r="HT68" s="86">
        <f t="shared" si="70"/>
        <v>1.4667952224647797E-40</v>
      </c>
      <c r="HU68" s="86">
        <f t="shared" si="70"/>
        <v>4.3079532369002053E-46</v>
      </c>
      <c r="HV68" s="86">
        <f t="shared" si="70"/>
        <v>2.5457365208100433E-47</v>
      </c>
      <c r="HW68" s="86">
        <f t="shared" si="70"/>
        <v>5.2079052409816461E-49</v>
      </c>
      <c r="HX68" s="86">
        <f t="shared" si="70"/>
        <v>3.384417711331466E-51</v>
      </c>
      <c r="HY68" s="86">
        <f t="shared" si="70"/>
        <v>4.411149866516205E-53</v>
      </c>
      <c r="HZ68" s="86">
        <f t="shared" si="70"/>
        <v>8.4590496131890321E-49</v>
      </c>
      <c r="IA68" s="86">
        <f t="shared" si="70"/>
        <v>2.6520680312803178E-53</v>
      </c>
      <c r="IB68" s="86">
        <f t="shared" si="70"/>
        <v>4.8645966101377807E-52</v>
      </c>
      <c r="IC68" s="86">
        <f t="shared" si="70"/>
        <v>2.6732849152322736E-51</v>
      </c>
      <c r="ID68" s="86">
        <f t="shared" si="70"/>
        <v>5.7868178745646534E-49</v>
      </c>
      <c r="IE68" s="86">
        <f t="shared" si="70"/>
        <v>1.5164421928163521E-53</v>
      </c>
      <c r="IF68" s="86">
        <f t="shared" si="70"/>
        <v>7.55970797196582E-51</v>
      </c>
      <c r="IG68" s="86">
        <f t="shared" si="70"/>
        <v>2.8863327129476617E-38</v>
      </c>
      <c r="II68" s="86">
        <f t="shared" si="71"/>
        <v>7.3296504514335206E-205</v>
      </c>
      <c r="IJ68" s="86">
        <f t="shared" si="71"/>
        <v>1.9828687070968307E-177</v>
      </c>
      <c r="IK68" s="86">
        <f t="shared" si="71"/>
        <v>2.051679859792155E-202</v>
      </c>
      <c r="IL68" s="86">
        <f t="shared" si="71"/>
        <v>6.0265391737353411E-208</v>
      </c>
      <c r="IM68" s="86">
        <f t="shared" si="71"/>
        <v>4.5121306607071182E-221</v>
      </c>
      <c r="IN68" s="86">
        <f t="shared" si="71"/>
        <v>1.6078697844133441E-225</v>
      </c>
      <c r="IO68" s="86">
        <f t="shared" si="71"/>
        <v>1.5478819423062418E-236</v>
      </c>
      <c r="IP68" s="86">
        <f t="shared" si="71"/>
        <v>7.032251071028458E-217</v>
      </c>
      <c r="IQ68" s="86">
        <f t="shared" si="71"/>
        <v>1.4908201818322401E-236</v>
      </c>
      <c r="IR68" s="86">
        <f t="shared" si="71"/>
        <v>1.9817775906746863E-233</v>
      </c>
      <c r="IS68" s="86">
        <f t="shared" si="71"/>
        <v>4.9704370924786994E-231</v>
      </c>
      <c r="IT68" s="86">
        <f t="shared" si="71"/>
        <v>3.9207174224008088E-219</v>
      </c>
      <c r="IU68" s="86">
        <f t="shared" si="71"/>
        <v>6.0820477086078725E-239</v>
      </c>
      <c r="IV68" s="86">
        <f t="shared" si="71"/>
        <v>1.8254622692901794E-153</v>
      </c>
      <c r="IW68" s="86">
        <f t="shared" si="71"/>
        <v>2.6898793658949745E-126</v>
      </c>
      <c r="IY68" s="86">
        <f t="shared" si="72"/>
        <v>8.6814051474425242E-4</v>
      </c>
      <c r="IZ68" s="86">
        <f t="shared" si="72"/>
        <v>2.770561602558415E-3</v>
      </c>
      <c r="JA68" s="86">
        <f t="shared" si="72"/>
        <v>2.0320343742544441E-3</v>
      </c>
      <c r="JB68" s="86">
        <f t="shared" si="72"/>
        <v>2.0234728975381893E-3</v>
      </c>
      <c r="JC68" s="86">
        <f t="shared" si="72"/>
        <v>1.7958347953586638E-3</v>
      </c>
      <c r="JD68" s="86">
        <f t="shared" si="72"/>
        <v>1.1094118222455011E-3</v>
      </c>
      <c r="JE68" s="86">
        <f t="shared" si="72"/>
        <v>9.3840103492467638E-4</v>
      </c>
      <c r="JF68" s="86">
        <f t="shared" si="72"/>
        <v>6.2458361776900279E-4</v>
      </c>
      <c r="JG68" s="86">
        <f t="shared" si="72"/>
        <v>6.5240970839443345E-4</v>
      </c>
      <c r="JH68" s="86">
        <f t="shared" si="72"/>
        <v>1.2142113506597835E-3</v>
      </c>
      <c r="JI68" s="86">
        <f t="shared" si="72"/>
        <v>9.5676977112156602E-4</v>
      </c>
      <c r="JJ68" s="86">
        <f t="shared" si="72"/>
        <v>2.4597757907805083E-3</v>
      </c>
      <c r="JK68" s="86">
        <f t="shared" si="72"/>
        <v>1.030982358654926E-3</v>
      </c>
      <c r="JL68" s="86">
        <f t="shared" si="72"/>
        <v>2.1247348258655218E-4</v>
      </c>
      <c r="JM68" s="86">
        <f t="shared" si="72"/>
        <v>6.0215796755244164E-5</v>
      </c>
    </row>
    <row r="69" spans="2:273" x14ac:dyDescent="0.25">
      <c r="B69" s="2">
        <v>42</v>
      </c>
      <c r="C69" s="37">
        <v>121.43899999999999</v>
      </c>
      <c r="D69" s="37">
        <v>123.193</v>
      </c>
      <c r="E69" s="37">
        <v>123.13200000000001</v>
      </c>
      <c r="F69" s="37">
        <v>119.58499999999999</v>
      </c>
      <c r="G69" s="37">
        <v>118.76900000000001</v>
      </c>
      <c r="H69" s="37">
        <v>117.792</v>
      </c>
      <c r="I69" s="37">
        <v>118.69799999999999</v>
      </c>
      <c r="J69" s="37">
        <v>116.943</v>
      </c>
      <c r="K69" s="37">
        <v>115.30200000000001</v>
      </c>
      <c r="L69" s="37">
        <v>116.057</v>
      </c>
      <c r="M69" s="37">
        <v>117.34</v>
      </c>
      <c r="N69" s="37">
        <v>117.264</v>
      </c>
      <c r="O69" s="37">
        <v>118.18899999999999</v>
      </c>
      <c r="P69" s="37">
        <v>116.849</v>
      </c>
      <c r="Q69" s="37">
        <v>116.736</v>
      </c>
      <c r="S69" s="4">
        <f t="shared" si="74"/>
        <v>120.2794416122219</v>
      </c>
      <c r="T69" s="4">
        <f t="shared" si="74"/>
        <v>120.9070092426596</v>
      </c>
      <c r="U69" s="4">
        <f t="shared" si="74"/>
        <v>121.71301454565325</v>
      </c>
      <c r="V69" s="4">
        <f t="shared" si="74"/>
        <v>119.28103910948853</v>
      </c>
      <c r="W69" s="4">
        <f t="shared" si="74"/>
        <v>118.74650302651362</v>
      </c>
      <c r="X69" s="4">
        <f t="shared" si="74"/>
        <v>116.17905813666793</v>
      </c>
      <c r="Y69" s="4">
        <f t="shared" si="74"/>
        <v>116.52529828198064</v>
      </c>
      <c r="Z69" s="4">
        <f t="shared" si="74"/>
        <v>114.90543140212655</v>
      </c>
      <c r="AA69" s="4">
        <f t="shared" si="74"/>
        <v>113.65576633613706</v>
      </c>
      <c r="AB69" s="4">
        <f t="shared" si="74"/>
        <v>114.92836111359368</v>
      </c>
      <c r="AC69" s="4">
        <f t="shared" si="74"/>
        <v>117.68843934301384</v>
      </c>
      <c r="AD69" s="4">
        <f t="shared" si="74"/>
        <v>117.0396132478584</v>
      </c>
      <c r="AE69" s="4">
        <f t="shared" si="74"/>
        <v>117.06565099955284</v>
      </c>
      <c r="AF69" s="4">
        <f t="shared" si="74"/>
        <v>115.88368766680885</v>
      </c>
      <c r="AG69" s="4">
        <f t="shared" si="74"/>
        <v>116.74559457798433</v>
      </c>
      <c r="AI69" s="4">
        <f t="shared" si="75"/>
        <v>1.1595583877780911</v>
      </c>
      <c r="AJ69" s="4">
        <f t="shared" si="75"/>
        <v>2.2859907573404001</v>
      </c>
      <c r="AK69" s="4">
        <f t="shared" si="75"/>
        <v>1.4189854543467533</v>
      </c>
      <c r="AL69" s="4">
        <f t="shared" si="75"/>
        <v>0.30396089051146191</v>
      </c>
      <c r="AM69" s="4">
        <f t="shared" si="75"/>
        <v>2.2496973486383354E-2</v>
      </c>
      <c r="AN69" s="4">
        <f t="shared" si="75"/>
        <v>1.6129418633320682</v>
      </c>
      <c r="AO69" s="4">
        <f t="shared" si="75"/>
        <v>2.1727017180193542</v>
      </c>
      <c r="AP69" s="4">
        <f t="shared" si="75"/>
        <v>2.0375685978734452</v>
      </c>
      <c r="AQ69" s="4">
        <f t="shared" si="75"/>
        <v>1.6462336638629438</v>
      </c>
      <c r="AR69" s="4">
        <f t="shared" si="75"/>
        <v>1.1286388864063213</v>
      </c>
      <c r="AS69" s="4">
        <f t="shared" si="75"/>
        <v>-0.34843934301383683</v>
      </c>
      <c r="AT69" s="4">
        <f t="shared" si="75"/>
        <v>0.22438675214159787</v>
      </c>
      <c r="AU69" s="4">
        <f t="shared" si="75"/>
        <v>1.1233490004471491</v>
      </c>
      <c r="AV69" s="4">
        <f t="shared" si="75"/>
        <v>0.96531233319115017</v>
      </c>
      <c r="AW69" s="4">
        <f t="shared" si="75"/>
        <v>-9.594577984330499E-3</v>
      </c>
      <c r="AY69" s="2">
        <f t="shared" si="65"/>
        <v>119.36485174900534</v>
      </c>
      <c r="AZ69" s="2">
        <f t="shared" si="65"/>
        <v>118.57642660534866</v>
      </c>
      <c r="BA69" s="2">
        <f t="shared" si="65"/>
        <v>119.75284452718131</v>
      </c>
      <c r="BB69" s="2">
        <f t="shared" si="65"/>
        <v>117.33866221172011</v>
      </c>
      <c r="BC69" s="2">
        <f t="shared" si="65"/>
        <v>117.00190598869192</v>
      </c>
      <c r="BD69" s="2">
        <f t="shared" si="65"/>
        <v>115.03511842718744</v>
      </c>
      <c r="BE69" s="2">
        <f t="shared" si="65"/>
        <v>115.49446861225458</v>
      </c>
      <c r="BF69" s="2">
        <f t="shared" si="65"/>
        <v>114.19057008183792</v>
      </c>
      <c r="BG69" s="2">
        <f t="shared" si="65"/>
        <v>112.88905236036695</v>
      </c>
      <c r="BH69" s="2">
        <f t="shared" si="65"/>
        <v>113.67366716366315</v>
      </c>
      <c r="BI69" s="2">
        <f t="shared" si="65"/>
        <v>116.69918936903952</v>
      </c>
      <c r="BJ69" s="2">
        <f t="shared" si="65"/>
        <v>114.89010015416287</v>
      </c>
      <c r="BK69" s="2">
        <f t="shared" si="65"/>
        <v>115.99039962451782</v>
      </c>
      <c r="BL69" s="2">
        <f t="shared" si="65"/>
        <v>115.59567721126496</v>
      </c>
      <c r="BM69" s="2">
        <f t="shared" si="65"/>
        <v>116.6725378976314</v>
      </c>
      <c r="BO69" s="2">
        <f t="shared" si="10"/>
        <v>121.43899999999999</v>
      </c>
      <c r="BP69" s="2">
        <f t="shared" si="11"/>
        <v>123.193</v>
      </c>
      <c r="BQ69" s="2">
        <f t="shared" si="12"/>
        <v>123.13200000000001</v>
      </c>
      <c r="BR69" s="2">
        <f t="shared" si="13"/>
        <v>119.58499999999999</v>
      </c>
      <c r="BS69" s="2">
        <f t="shared" si="14"/>
        <v>118.76900000000001</v>
      </c>
      <c r="BT69" s="2">
        <f t="shared" si="15"/>
        <v>117.792</v>
      </c>
      <c r="BU69" s="2">
        <f t="shared" si="16"/>
        <v>118.69799999999999</v>
      </c>
      <c r="BV69" s="2">
        <f t="shared" si="17"/>
        <v>116.943</v>
      </c>
      <c r="BW69" s="2">
        <f t="shared" si="18"/>
        <v>115.30200000000001</v>
      </c>
      <c r="BX69" s="2">
        <f t="shared" si="19"/>
        <v>116.057</v>
      </c>
      <c r="BY69" s="2">
        <f t="shared" si="20"/>
        <v>117.34</v>
      </c>
      <c r="BZ69" s="2">
        <f t="shared" si="21"/>
        <v>117.264</v>
      </c>
      <c r="CA69" s="2">
        <f t="shared" si="22"/>
        <v>118.18899999999999</v>
      </c>
      <c r="CB69" s="2">
        <f t="shared" si="23"/>
        <v>116.849</v>
      </c>
      <c r="CC69" s="2">
        <f t="shared" si="24"/>
        <v>116.736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120.72513557281981</v>
      </c>
      <c r="DL69" s="2">
        <f t="shared" si="76"/>
        <v>120.44290133160472</v>
      </c>
      <c r="DM69" s="2">
        <f t="shared" si="76"/>
        <v>120.67919331983803</v>
      </c>
      <c r="DN69" s="2">
        <f t="shared" si="76"/>
        <v>118.09799230769232</v>
      </c>
      <c r="DO69" s="2">
        <f t="shared" si="76"/>
        <v>116.90736853047379</v>
      </c>
      <c r="DP69" s="2">
        <f t="shared" si="76"/>
        <v>116.12299398183609</v>
      </c>
      <c r="DQ69" s="2">
        <f t="shared" si="76"/>
        <v>117.64113586443585</v>
      </c>
      <c r="DR69" s="2">
        <f t="shared" si="76"/>
        <v>116.23473637923641</v>
      </c>
      <c r="DS69" s="2">
        <f t="shared" si="76"/>
        <v>114.83171232492995</v>
      </c>
      <c r="DT69" s="2">
        <f t="shared" si="76"/>
        <v>115.20915931721194</v>
      </c>
      <c r="DU69" s="2">
        <f t="shared" si="76"/>
        <v>116.22196164736162</v>
      </c>
      <c r="DV69" s="2">
        <f t="shared" si="76"/>
        <v>114.85659971857407</v>
      </c>
      <c r="DW69" s="2">
        <f t="shared" si="76"/>
        <v>117.03720128022759</v>
      </c>
      <c r="DX69" s="2">
        <f t="shared" si="76"/>
        <v>116.56635661764709</v>
      </c>
      <c r="DY69" s="2">
        <f t="shared" si="76"/>
        <v>117.18587141268073</v>
      </c>
      <c r="EA69" s="2">
        <f t="shared" si="77"/>
        <v>117.26292249395844</v>
      </c>
      <c r="EB69" s="2">
        <f t="shared" si="77"/>
        <v>116.16824075108683</v>
      </c>
      <c r="EC69" s="2">
        <f t="shared" si="77"/>
        <v>118.50116743079336</v>
      </c>
      <c r="ED69" s="2">
        <f t="shared" si="77"/>
        <v>116.31388760024676</v>
      </c>
      <c r="EE69" s="2">
        <f t="shared" si="77"/>
        <v>117.13154849507356</v>
      </c>
      <c r="EF69" s="2">
        <f t="shared" si="77"/>
        <v>113.41022381246144</v>
      </c>
      <c r="EG69" s="2">
        <f t="shared" si="77"/>
        <v>112.27702814242815</v>
      </c>
      <c r="EH69" s="2">
        <f t="shared" si="77"/>
        <v>110.89770560109288</v>
      </c>
      <c r="EI69" s="2">
        <f t="shared" si="77"/>
        <v>109.84174042307809</v>
      </c>
      <c r="EJ69" s="2">
        <f t="shared" si="77"/>
        <v>111.45865677458032</v>
      </c>
      <c r="EK69" s="2">
        <f t="shared" si="77"/>
        <v>117.41527109452035</v>
      </c>
      <c r="EL69" s="2">
        <f t="shared" si="77"/>
        <v>114.9339137318059</v>
      </c>
      <c r="EM69" s="2">
        <f t="shared" si="77"/>
        <v>114.43015718592963</v>
      </c>
      <c r="EN69" s="2">
        <f t="shared" si="77"/>
        <v>113.84893075376885</v>
      </c>
      <c r="EO69" s="2">
        <f t="shared" si="77"/>
        <v>115.65528832245938</v>
      </c>
      <c r="EQ69" s="2">
        <f t="shared" si="78"/>
        <v>115.6202477574403</v>
      </c>
      <c r="ER69" s="2">
        <f t="shared" si="78"/>
        <v>114.82207020946888</v>
      </c>
      <c r="ES69" s="2">
        <f t="shared" si="78"/>
        <v>116.75494113698225</v>
      </c>
      <c r="ET69" s="2">
        <f t="shared" si="78"/>
        <v>116.03629791532897</v>
      </c>
      <c r="EU69" s="2">
        <f t="shared" si="78"/>
        <v>115.53800249672676</v>
      </c>
      <c r="EV69" s="2">
        <f t="shared" si="78"/>
        <v>112.14982062434234</v>
      </c>
      <c r="EW69" s="2">
        <f t="shared" si="78"/>
        <v>111.46672272711507</v>
      </c>
      <c r="EX69" s="2">
        <f t="shared" si="78"/>
        <v>109.521720177475</v>
      </c>
      <c r="EY69" s="2">
        <f t="shared" si="78"/>
        <v>110.04445721452979</v>
      </c>
      <c r="EZ69" s="2">
        <f t="shared" si="78"/>
        <v>110.98387551989863</v>
      </c>
      <c r="FA69" s="2">
        <f t="shared" si="78"/>
        <v>115.16621949506262</v>
      </c>
      <c r="FB69" s="2">
        <f t="shared" si="78"/>
        <v>114.10442803955706</v>
      </c>
      <c r="FC69" s="2">
        <f t="shared" si="78"/>
        <v>114.10153134840107</v>
      </c>
      <c r="FD69" s="2">
        <f t="shared" si="78"/>
        <v>112.71279072492784</v>
      </c>
      <c r="FE69" s="2">
        <f t="shared" si="78"/>
        <v>116.9445759609772</v>
      </c>
      <c r="FG69" s="2">
        <f t="shared" si="79"/>
        <v>0.39284468161278119</v>
      </c>
      <c r="FH69" s="2">
        <f t="shared" si="79"/>
        <v>0.43659855912342843</v>
      </c>
      <c r="FI69" s="2">
        <f t="shared" si="79"/>
        <v>0.42521868578687472</v>
      </c>
      <c r="FJ69" s="2">
        <f t="shared" si="79"/>
        <v>0.42559005510776698</v>
      </c>
      <c r="FK69" s="2">
        <f t="shared" si="79"/>
        <v>0.42253181087220548</v>
      </c>
      <c r="FL69" s="2">
        <f t="shared" si="79"/>
        <v>0.40096544661954014</v>
      </c>
      <c r="FM69" s="2">
        <f t="shared" si="79"/>
        <v>0.40017113834902696</v>
      </c>
      <c r="FN69" s="2">
        <f t="shared" si="79"/>
        <v>0.38298255388298763</v>
      </c>
      <c r="FO69" s="2">
        <f t="shared" si="79"/>
        <v>0.38931927109088021</v>
      </c>
      <c r="FP69" s="2">
        <f t="shared" si="79"/>
        <v>0.40938987463600129</v>
      </c>
      <c r="FQ69" s="2">
        <f t="shared" si="79"/>
        <v>0.40019281968924886</v>
      </c>
      <c r="FR69" s="2">
        <f t="shared" si="79"/>
        <v>0.43478193540479715</v>
      </c>
      <c r="FS69" s="2">
        <f t="shared" si="79"/>
        <v>0.40151411053264935</v>
      </c>
      <c r="FT69" s="2">
        <f t="shared" si="79"/>
        <v>0.3571714666909705</v>
      </c>
      <c r="FU69" s="2">
        <f t="shared" si="79"/>
        <v>0.33545182329769757</v>
      </c>
      <c r="FW69" s="2">
        <f t="shared" si="67"/>
        <v>1.0460328497532855E-4</v>
      </c>
      <c r="FX69" s="2">
        <f t="shared" si="67"/>
        <v>1.2188356166830654E-4</v>
      </c>
      <c r="FY69" s="2">
        <f t="shared" si="67"/>
        <v>1.2111059608601183E-4</v>
      </c>
      <c r="FZ69" s="2">
        <f t="shared" si="67"/>
        <v>1.1843095842936268E-4</v>
      </c>
      <c r="GA69" s="2">
        <f t="shared" si="67"/>
        <v>1.1653769998884607E-4</v>
      </c>
      <c r="GB69" s="2">
        <f t="shared" si="67"/>
        <v>1.1778144532035189E-4</v>
      </c>
      <c r="GC69" s="2">
        <f t="shared" si="67"/>
        <v>1.3101089619928417E-4</v>
      </c>
      <c r="GD69" s="2">
        <f t="shared" si="67"/>
        <v>1.2835879649593463E-4</v>
      </c>
      <c r="GE69" s="2">
        <f t="shared" si="67"/>
        <v>1.5913348714243156E-4</v>
      </c>
      <c r="GF69" s="2">
        <f t="shared" si="67"/>
        <v>1.566780451029379E-4</v>
      </c>
      <c r="GG69" s="2">
        <f t="shared" si="67"/>
        <v>1.4501701182117275E-4</v>
      </c>
      <c r="GH69" s="2">
        <f t="shared" si="67"/>
        <v>1.3779709418823547E-4</v>
      </c>
      <c r="GI69" s="2">
        <f t="shared" si="67"/>
        <v>1.1157086303677828E-4</v>
      </c>
      <c r="GJ69" s="2">
        <f t="shared" si="67"/>
        <v>8.134996958616908E-5</v>
      </c>
      <c r="GK69" s="2">
        <f t="shared" si="67"/>
        <v>8.017859703057563E-5</v>
      </c>
      <c r="GM69" s="86">
        <f t="shared" si="68"/>
        <v>1.4467584276583645E-3</v>
      </c>
      <c r="GN69" s="86">
        <f t="shared" si="68"/>
        <v>4.2161311577155903E-3</v>
      </c>
      <c r="GO69" s="86">
        <f t="shared" si="68"/>
        <v>3.1936081880836165E-3</v>
      </c>
      <c r="GP69" s="86">
        <f t="shared" si="68"/>
        <v>3.1891766751486784E-3</v>
      </c>
      <c r="GQ69" s="86">
        <f t="shared" si="68"/>
        <v>2.8784895989648488E-3</v>
      </c>
      <c r="GR69" s="86">
        <f t="shared" si="68"/>
        <v>1.813737339326096E-3</v>
      </c>
      <c r="GS69" s="86">
        <f t="shared" si="68"/>
        <v>1.5857140381678311E-3</v>
      </c>
      <c r="GT69" s="86">
        <f t="shared" si="68"/>
        <v>1.0691166876429521E-3</v>
      </c>
      <c r="GU69" s="86">
        <f t="shared" si="68"/>
        <v>1.1360279101931981E-3</v>
      </c>
      <c r="GV69" s="86">
        <f t="shared" si="68"/>
        <v>2.0164492405318497E-3</v>
      </c>
      <c r="GW69" s="86">
        <f t="shared" si="68"/>
        <v>1.6101070481135548E-3</v>
      </c>
      <c r="GX69" s="86">
        <f t="shared" si="68"/>
        <v>3.8403035857402399E-3</v>
      </c>
      <c r="GY69" s="86">
        <f t="shared" si="68"/>
        <v>1.7165863984923062E-3</v>
      </c>
      <c r="GZ69" s="86">
        <f t="shared" si="68"/>
        <v>3.9920115772331001E-4</v>
      </c>
      <c r="HA69" s="86">
        <f t="shared" si="68"/>
        <v>1.2687505401703521E-4</v>
      </c>
      <c r="HC69" s="86">
        <f t="shared" si="73"/>
        <v>3.3222659184322542E-11</v>
      </c>
      <c r="HD69" s="86">
        <f t="shared" si="69"/>
        <v>4.838019666020133E-10</v>
      </c>
      <c r="HE69" s="86">
        <f t="shared" si="69"/>
        <v>3.9250735528860921E-11</v>
      </c>
      <c r="HF69" s="86">
        <f t="shared" si="69"/>
        <v>2.3637011692437578E-11</v>
      </c>
      <c r="HG69" s="86">
        <f t="shared" si="69"/>
        <v>1.003903464159669E-11</v>
      </c>
      <c r="HH69" s="86">
        <f t="shared" si="69"/>
        <v>2.6758631161142434E-12</v>
      </c>
      <c r="HI69" s="86">
        <f t="shared" si="69"/>
        <v>1.659862264317851E-12</v>
      </c>
      <c r="HJ69" s="86">
        <f t="shared" si="69"/>
        <v>6.7878091256041095E-12</v>
      </c>
      <c r="HK69" s="86">
        <f t="shared" si="69"/>
        <v>1.1768841960774533E-12</v>
      </c>
      <c r="HL69" s="86">
        <f t="shared" si="69"/>
        <v>2.0876054718547197E-12</v>
      </c>
      <c r="HM69" s="86">
        <f t="shared" si="69"/>
        <v>2.5892644162898725E-12</v>
      </c>
      <c r="HN69" s="86">
        <f t="shared" si="69"/>
        <v>1.3406910788458563E-11</v>
      </c>
      <c r="HO69" s="86">
        <f t="shared" si="69"/>
        <v>1.2805988213527674E-12</v>
      </c>
      <c r="HP69" s="86">
        <f t="shared" si="69"/>
        <v>8.5325598599147416E-14</v>
      </c>
      <c r="HQ69" s="86">
        <f t="shared" si="69"/>
        <v>1.2344519166904697E-16</v>
      </c>
      <c r="HS69" s="86">
        <f t="shared" si="70"/>
        <v>3.9042210616961582E-45</v>
      </c>
      <c r="HT69" s="86">
        <f t="shared" si="70"/>
        <v>1.5515308341113699E-39</v>
      </c>
      <c r="HU69" s="86">
        <f t="shared" si="70"/>
        <v>6.3537741426327537E-45</v>
      </c>
      <c r="HV69" s="86">
        <f t="shared" si="70"/>
        <v>4.0163222491842958E-46</v>
      </c>
      <c r="HW69" s="86">
        <f t="shared" si="70"/>
        <v>9.3857138031205112E-48</v>
      </c>
      <c r="HX69" s="86">
        <f t="shared" si="70"/>
        <v>6.7354102981471065E-50</v>
      </c>
      <c r="HY69" s="86">
        <f t="shared" si="70"/>
        <v>1.0370965394648894E-51</v>
      </c>
      <c r="HZ69" s="86">
        <f t="shared" si="70"/>
        <v>1.5188420487330029E-47</v>
      </c>
      <c r="IA69" s="86">
        <f t="shared" si="70"/>
        <v>6.7279308420615024E-52</v>
      </c>
      <c r="IB69" s="86">
        <f t="shared" si="70"/>
        <v>1.15459581308859E-50</v>
      </c>
      <c r="IC69" s="86">
        <f t="shared" si="70"/>
        <v>5.9367313112322817E-50</v>
      </c>
      <c r="ID69" s="86">
        <f t="shared" si="70"/>
        <v>1.0845845467356924E-47</v>
      </c>
      <c r="IE69" s="86">
        <f t="shared" si="70"/>
        <v>3.4772704987262075E-52</v>
      </c>
      <c r="IF69" s="86">
        <f t="shared" si="70"/>
        <v>1.4075915883379171E-49</v>
      </c>
      <c r="IG69" s="86">
        <f t="shared" si="70"/>
        <v>2.4644418321520439E-37</v>
      </c>
      <c r="II69" s="86">
        <f t="shared" si="71"/>
        <v>7.5828378509546237E-201</v>
      </c>
      <c r="IJ69" s="86">
        <f t="shared" si="71"/>
        <v>6.7226587773085592E-174</v>
      </c>
      <c r="IK69" s="86">
        <f t="shared" si="71"/>
        <v>2.1975309607483725E-198</v>
      </c>
      <c r="IL69" s="86">
        <f t="shared" si="71"/>
        <v>8.1463866737404838E-204</v>
      </c>
      <c r="IM69" s="86">
        <f t="shared" si="71"/>
        <v>1.0982626081776101E-216</v>
      </c>
      <c r="IN69" s="86">
        <f t="shared" si="71"/>
        <v>4.8614621770089704E-221</v>
      </c>
      <c r="IO69" s="86">
        <f t="shared" si="71"/>
        <v>8.8331322962589221E-232</v>
      </c>
      <c r="IP69" s="86">
        <f t="shared" si="71"/>
        <v>1.5674822344421269E-212</v>
      </c>
      <c r="IQ69" s="86">
        <f t="shared" si="71"/>
        <v>1.08209702785738E-231</v>
      </c>
      <c r="IR69" s="86">
        <f t="shared" si="71"/>
        <v>1.2156458595463323E-228</v>
      </c>
      <c r="IS69" s="86">
        <f t="shared" si="71"/>
        <v>2.4757298919366359E-226</v>
      </c>
      <c r="IT69" s="86">
        <f t="shared" si="71"/>
        <v>1.0509679988779317E-214</v>
      </c>
      <c r="IU69" s="86">
        <f t="shared" si="71"/>
        <v>3.2036798784555179E-234</v>
      </c>
      <c r="IV69" s="86">
        <f t="shared" si="71"/>
        <v>1.516530534391031E-150</v>
      </c>
      <c r="IW69" s="86">
        <f t="shared" si="71"/>
        <v>6.6471616570043539E-124</v>
      </c>
      <c r="IY69" s="86">
        <f t="shared" si="72"/>
        <v>1.4467584608810237E-3</v>
      </c>
      <c r="IZ69" s="86">
        <f t="shared" si="72"/>
        <v>4.2161316415175567E-3</v>
      </c>
      <c r="JA69" s="86">
        <f t="shared" si="72"/>
        <v>3.193608227334352E-3</v>
      </c>
      <c r="JB69" s="86">
        <f t="shared" si="72"/>
        <v>3.1891766987856901E-3</v>
      </c>
      <c r="JC69" s="86">
        <f t="shared" si="72"/>
        <v>2.8784896090038835E-3</v>
      </c>
      <c r="JD69" s="86">
        <f t="shared" si="72"/>
        <v>1.8137373420019592E-3</v>
      </c>
      <c r="JE69" s="86">
        <f t="shared" si="72"/>
        <v>1.5857140398276934E-3</v>
      </c>
      <c r="JF69" s="86">
        <f t="shared" si="72"/>
        <v>1.0691166944307611E-3</v>
      </c>
      <c r="JG69" s="86">
        <f t="shared" si="72"/>
        <v>1.1360279113700822E-3</v>
      </c>
      <c r="JH69" s="86">
        <f t="shared" si="72"/>
        <v>2.0164492426194549E-3</v>
      </c>
      <c r="JI69" s="86">
        <f t="shared" si="72"/>
        <v>1.6101070507028193E-3</v>
      </c>
      <c r="JJ69" s="86">
        <f t="shared" si="72"/>
        <v>3.8403035991471509E-3</v>
      </c>
      <c r="JK69" s="86">
        <f t="shared" si="72"/>
        <v>1.7165863997729051E-3</v>
      </c>
      <c r="JL69" s="86">
        <f t="shared" si="72"/>
        <v>3.9920115780863559E-4</v>
      </c>
      <c r="JM69" s="86">
        <f t="shared" si="72"/>
        <v>1.2687505401715865E-4</v>
      </c>
    </row>
    <row r="70" spans="2:273" x14ac:dyDescent="0.25">
      <c r="B70" s="2">
        <v>43</v>
      </c>
      <c r="C70" s="37">
        <v>121.28100000000001</v>
      </c>
      <c r="D70" s="37">
        <v>124.26300000000001</v>
      </c>
      <c r="E70" s="37">
        <v>124.038</v>
      </c>
      <c r="F70" s="37">
        <v>121.09399999999999</v>
      </c>
      <c r="G70" s="37">
        <v>119.654</v>
      </c>
      <c r="H70" s="37">
        <v>117.83</v>
      </c>
      <c r="I70" s="37">
        <v>120.038</v>
      </c>
      <c r="J70" s="37">
        <v>117.547</v>
      </c>
      <c r="K70" s="37">
        <v>116.453</v>
      </c>
      <c r="L70" s="37">
        <v>116.66</v>
      </c>
      <c r="M70" s="37">
        <v>118</v>
      </c>
      <c r="N70" s="37">
        <v>117.679</v>
      </c>
      <c r="O70" s="37">
        <v>118.547</v>
      </c>
      <c r="P70" s="37">
        <v>116.58499999999999</v>
      </c>
      <c r="Q70" s="37">
        <v>116.679</v>
      </c>
      <c r="S70" s="4">
        <f t="shared" si="74"/>
        <v>120.66149959997195</v>
      </c>
      <c r="T70" s="4">
        <f t="shared" si="74"/>
        <v>121.7574128415589</v>
      </c>
      <c r="U70" s="4">
        <f t="shared" si="74"/>
        <v>122.54243042432812</v>
      </c>
      <c r="V70" s="4">
        <f t="shared" si="74"/>
        <v>120.1179213777296</v>
      </c>
      <c r="W70" s="4">
        <f t="shared" si="74"/>
        <v>119.54624457841626</v>
      </c>
      <c r="X70" s="4">
        <f t="shared" si="74"/>
        <v>116.656567942054</v>
      </c>
      <c r="Y70" s="4">
        <f t="shared" si="74"/>
        <v>116.93475332557824</v>
      </c>
      <c r="Z70" s="4">
        <f t="shared" si="74"/>
        <v>115.17054349928694</v>
      </c>
      <c r="AA70" s="4">
        <f t="shared" si="74"/>
        <v>113.99630237590945</v>
      </c>
      <c r="AB70" s="4">
        <f t="shared" si="74"/>
        <v>115.49510970522034</v>
      </c>
      <c r="AC70" s="4">
        <f t="shared" si="74"/>
        <v>118.2121647854509</v>
      </c>
      <c r="AD70" s="4">
        <f t="shared" si="74"/>
        <v>117.93945678275897</v>
      </c>
      <c r="AE70" s="4">
        <f t="shared" si="74"/>
        <v>117.56846702003892</v>
      </c>
      <c r="AF70" s="4">
        <f t="shared" si="74"/>
        <v>115.89873655166927</v>
      </c>
      <c r="AG70" s="4">
        <f t="shared" si="74"/>
        <v>116.67968043615254</v>
      </c>
      <c r="AI70" s="4">
        <f t="shared" si="75"/>
        <v>0.61950040002805906</v>
      </c>
      <c r="AJ70" s="4">
        <f t="shared" si="75"/>
        <v>2.5055871584411022</v>
      </c>
      <c r="AK70" s="4">
        <f t="shared" si="75"/>
        <v>1.4955695756718796</v>
      </c>
      <c r="AL70" s="4">
        <f t="shared" si="75"/>
        <v>0.97607862227039277</v>
      </c>
      <c r="AM70" s="4">
        <f t="shared" si="75"/>
        <v>0.10775542158373241</v>
      </c>
      <c r="AN70" s="4">
        <f t="shared" si="75"/>
        <v>1.1734320579460018</v>
      </c>
      <c r="AO70" s="4">
        <f t="shared" si="75"/>
        <v>3.1032466744217544</v>
      </c>
      <c r="AP70" s="4">
        <f t="shared" si="75"/>
        <v>2.3764565007130614</v>
      </c>
      <c r="AQ70" s="4">
        <f t="shared" si="75"/>
        <v>2.4566976240905518</v>
      </c>
      <c r="AR70" s="4">
        <f t="shared" si="75"/>
        <v>1.1648902947796529</v>
      </c>
      <c r="AS70" s="4">
        <f t="shared" si="75"/>
        <v>-0.21216478545089501</v>
      </c>
      <c r="AT70" s="4">
        <f t="shared" si="75"/>
        <v>-0.26045678275896478</v>
      </c>
      <c r="AU70" s="4">
        <f t="shared" si="75"/>
        <v>0.97853297996107358</v>
      </c>
      <c r="AV70" s="4">
        <f t="shared" si="75"/>
        <v>0.68626344833072039</v>
      </c>
      <c r="AW70" s="4">
        <f t="shared" si="75"/>
        <v>-6.8043615253543521E-4</v>
      </c>
      <c r="AY70" s="2">
        <f t="shared" si="65"/>
        <v>119.22545610254389</v>
      </c>
      <c r="AZ70" s="2">
        <f t="shared" si="65"/>
        <v>118.39965055872116</v>
      </c>
      <c r="BA70" s="2">
        <f t="shared" si="65"/>
        <v>119.63367743914873</v>
      </c>
      <c r="BB70" s="2">
        <f t="shared" si="65"/>
        <v>117.22869937185699</v>
      </c>
      <c r="BC70" s="2">
        <f t="shared" si="65"/>
        <v>116.91183663254576</v>
      </c>
      <c r="BD70" s="2">
        <f t="shared" si="65"/>
        <v>114.89277009749098</v>
      </c>
      <c r="BE70" s="2">
        <f t="shared" si="65"/>
        <v>115.29844770294446</v>
      </c>
      <c r="BF70" s="2">
        <f t="shared" si="65"/>
        <v>114.01933809926048</v>
      </c>
      <c r="BG70" s="2">
        <f t="shared" si="65"/>
        <v>112.74421771713706</v>
      </c>
      <c r="BH70" s="2">
        <f t="shared" si="65"/>
        <v>113.53673312094415</v>
      </c>
      <c r="BI70" s="2">
        <f t="shared" si="65"/>
        <v>116.6475224678003</v>
      </c>
      <c r="BJ70" s="2">
        <f t="shared" si="65"/>
        <v>114.77295281094925</v>
      </c>
      <c r="BK70" s="2">
        <f t="shared" si="65"/>
        <v>115.88400709424376</v>
      </c>
      <c r="BL70" s="2">
        <f t="shared" si="65"/>
        <v>115.39242730194798</v>
      </c>
      <c r="BM70" s="2">
        <f t="shared" si="65"/>
        <v>116.53664234588392</v>
      </c>
      <c r="BO70" s="2">
        <f t="shared" si="10"/>
        <v>121.28100000000001</v>
      </c>
      <c r="BP70" s="2">
        <f t="shared" si="11"/>
        <v>124.26300000000001</v>
      </c>
      <c r="BQ70" s="2">
        <f t="shared" si="12"/>
        <v>124.038</v>
      </c>
      <c r="BR70" s="2">
        <f t="shared" si="13"/>
        <v>121.09399999999999</v>
      </c>
      <c r="BS70" s="2">
        <f t="shared" si="14"/>
        <v>119.654</v>
      </c>
      <c r="BT70" s="2">
        <f t="shared" si="15"/>
        <v>117.83</v>
      </c>
      <c r="BU70" s="2">
        <f t="shared" si="16"/>
        <v>120.038</v>
      </c>
      <c r="BV70" s="2">
        <f t="shared" si="17"/>
        <v>117.547</v>
      </c>
      <c r="BW70" s="2">
        <f t="shared" si="18"/>
        <v>116.453</v>
      </c>
      <c r="BX70" s="2">
        <f t="shared" si="19"/>
        <v>116.66</v>
      </c>
      <c r="BY70" s="2">
        <f t="shared" si="20"/>
        <v>118</v>
      </c>
      <c r="BZ70" s="2">
        <f t="shared" si="21"/>
        <v>117.679</v>
      </c>
      <c r="CA70" s="2">
        <f t="shared" si="22"/>
        <v>118.547</v>
      </c>
      <c r="CB70" s="2">
        <f t="shared" si="23"/>
        <v>116.58499999999999</v>
      </c>
      <c r="CC70" s="2">
        <f t="shared" si="24"/>
        <v>116.679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120.73438811686182</v>
      </c>
      <c r="DL70" s="2">
        <f t="shared" si="76"/>
        <v>120.42974413202609</v>
      </c>
      <c r="DM70" s="2">
        <f t="shared" si="76"/>
        <v>120.70039473684209</v>
      </c>
      <c r="DN70" s="2">
        <f t="shared" si="76"/>
        <v>118.10250769230771</v>
      </c>
      <c r="DO70" s="2">
        <f t="shared" si="76"/>
        <v>116.89034620855674</v>
      </c>
      <c r="DP70" s="2">
        <f t="shared" si="76"/>
        <v>116.10299868694605</v>
      </c>
      <c r="DQ70" s="2">
        <f t="shared" si="76"/>
        <v>117.62249197769196</v>
      </c>
      <c r="DR70" s="2">
        <f t="shared" si="76"/>
        <v>116.24742878592882</v>
      </c>
      <c r="DS70" s="2">
        <f t="shared" si="76"/>
        <v>114.85223305322127</v>
      </c>
      <c r="DT70" s="2">
        <f t="shared" si="76"/>
        <v>115.21338074917023</v>
      </c>
      <c r="DU70" s="2">
        <f t="shared" si="76"/>
        <v>116.24218314028312</v>
      </c>
      <c r="DV70" s="2">
        <f t="shared" si="76"/>
        <v>114.79093827392117</v>
      </c>
      <c r="DW70" s="2">
        <f t="shared" si="76"/>
        <v>117.07398767188241</v>
      </c>
      <c r="DX70" s="2">
        <f t="shared" si="76"/>
        <v>116.42329812834227</v>
      </c>
      <c r="DY70" s="2">
        <f t="shared" si="76"/>
        <v>117.10185628476081</v>
      </c>
      <c r="EA70" s="2">
        <f t="shared" si="77"/>
        <v>117.09899522474626</v>
      </c>
      <c r="EB70" s="2">
        <f t="shared" si="77"/>
        <v>116.01084012779999</v>
      </c>
      <c r="EC70" s="2">
        <f t="shared" si="77"/>
        <v>118.3191446230631</v>
      </c>
      <c r="ED70" s="2">
        <f t="shared" si="77"/>
        <v>116.15318871067242</v>
      </c>
      <c r="EE70" s="2">
        <f t="shared" si="77"/>
        <v>116.93907282494264</v>
      </c>
      <c r="EF70" s="2">
        <f t="shared" si="77"/>
        <v>113.24417988895743</v>
      </c>
      <c r="EG70" s="2">
        <f t="shared" si="77"/>
        <v>112.12165441441442</v>
      </c>
      <c r="EH70" s="2">
        <f t="shared" si="77"/>
        <v>110.74601461748632</v>
      </c>
      <c r="EI70" s="2">
        <f t="shared" si="77"/>
        <v>109.7284752617682</v>
      </c>
      <c r="EJ70" s="2">
        <f t="shared" si="77"/>
        <v>111.3309184652278</v>
      </c>
      <c r="EK70" s="2">
        <f t="shared" si="77"/>
        <v>117.20242045358501</v>
      </c>
      <c r="EL70" s="2">
        <f t="shared" si="77"/>
        <v>114.75189829529917</v>
      </c>
      <c r="EM70" s="2">
        <f t="shared" si="77"/>
        <v>114.26641909547737</v>
      </c>
      <c r="EN70" s="2">
        <f t="shared" si="77"/>
        <v>113.70060404243441</v>
      </c>
      <c r="EO70" s="2">
        <f t="shared" si="77"/>
        <v>115.51513362822074</v>
      </c>
      <c r="EQ70" s="2">
        <f t="shared" si="78"/>
        <v>115.48298453961159</v>
      </c>
      <c r="ER70" s="2">
        <f t="shared" si="78"/>
        <v>114.68677898762084</v>
      </c>
      <c r="ES70" s="2">
        <f t="shared" si="78"/>
        <v>116.60168872741477</v>
      </c>
      <c r="ET70" s="2">
        <f t="shared" si="78"/>
        <v>115.88018295449682</v>
      </c>
      <c r="EU70" s="2">
        <f t="shared" si="78"/>
        <v>115.37196234788671</v>
      </c>
      <c r="EV70" s="2">
        <f t="shared" si="78"/>
        <v>112.00462886706418</v>
      </c>
      <c r="EW70" s="2">
        <f t="shared" si="78"/>
        <v>111.32485441742691</v>
      </c>
      <c r="EX70" s="2">
        <f t="shared" si="78"/>
        <v>109.39283980623027</v>
      </c>
      <c r="EY70" s="2">
        <f t="shared" si="78"/>
        <v>109.927743812264</v>
      </c>
      <c r="EZ70" s="2">
        <f t="shared" si="78"/>
        <v>110.86397440304019</v>
      </c>
      <c r="FA70" s="2">
        <f t="shared" si="78"/>
        <v>114.99044948793649</v>
      </c>
      <c r="FB70" s="2">
        <f t="shared" si="78"/>
        <v>113.93620578108879</v>
      </c>
      <c r="FC70" s="2">
        <f t="shared" si="78"/>
        <v>113.94302945035335</v>
      </c>
      <c r="FD70" s="2">
        <f t="shared" si="78"/>
        <v>112.58204792780963</v>
      </c>
      <c r="FE70" s="2">
        <f t="shared" si="78"/>
        <v>116.78178678357664</v>
      </c>
      <c r="FG70" s="2">
        <f t="shared" si="79"/>
        <v>0.41501612405019184</v>
      </c>
      <c r="FH70" s="2">
        <f t="shared" si="79"/>
        <v>0.45937106177938597</v>
      </c>
      <c r="FI70" s="2">
        <f t="shared" si="79"/>
        <v>0.44786947175840691</v>
      </c>
      <c r="FJ70" s="2">
        <f t="shared" si="79"/>
        <v>0.44824519608597452</v>
      </c>
      <c r="FK70" s="2">
        <f t="shared" si="79"/>
        <v>0.44515031750692813</v>
      </c>
      <c r="FL70" s="2">
        <f t="shared" si="79"/>
        <v>0.4232756936442183</v>
      </c>
      <c r="FM70" s="2">
        <f t="shared" si="79"/>
        <v>0.42246835844012898</v>
      </c>
      <c r="FN70" s="2">
        <f t="shared" si="79"/>
        <v>0.40496864468705551</v>
      </c>
      <c r="FO70" s="2">
        <f t="shared" si="79"/>
        <v>0.41142657225496049</v>
      </c>
      <c r="FP70" s="2">
        <f t="shared" si="79"/>
        <v>0.43183095896550466</v>
      </c>
      <c r="FQ70" s="2">
        <f t="shared" si="79"/>
        <v>0.42249039694352014</v>
      </c>
      <c r="FR70" s="2">
        <f t="shared" si="79"/>
        <v>0.45753663367065972</v>
      </c>
      <c r="FS70" s="2">
        <f t="shared" si="79"/>
        <v>0.42383328627715611</v>
      </c>
      <c r="FT70" s="2">
        <f t="shared" si="79"/>
        <v>0.37858496810961945</v>
      </c>
      <c r="FU70" s="2">
        <f t="shared" si="79"/>
        <v>0.35628488213523779</v>
      </c>
      <c r="FW70" s="2">
        <f t="shared" si="67"/>
        <v>1.1469406373522102E-4</v>
      </c>
      <c r="FX70" s="2">
        <f t="shared" si="67"/>
        <v>1.3364109633773094E-4</v>
      </c>
      <c r="FY70" s="2">
        <f t="shared" si="67"/>
        <v>1.3279357629944537E-4</v>
      </c>
      <c r="FZ70" s="2">
        <f t="shared" si="67"/>
        <v>1.2985547993674229E-4</v>
      </c>
      <c r="GA70" s="2">
        <f t="shared" si="67"/>
        <v>1.2777961039593625E-4</v>
      </c>
      <c r="GB70" s="2">
        <f t="shared" si="67"/>
        <v>1.2914331920437281E-4</v>
      </c>
      <c r="GC70" s="2">
        <f t="shared" si="67"/>
        <v>1.4364877546299272E-4</v>
      </c>
      <c r="GD70" s="2">
        <f t="shared" si="67"/>
        <v>1.407408787305396E-4</v>
      </c>
      <c r="GE70" s="2">
        <f t="shared" si="67"/>
        <v>1.7448372009474573E-4</v>
      </c>
      <c r="GF70" s="2">
        <f t="shared" si="67"/>
        <v>1.7179146346734262E-4</v>
      </c>
      <c r="GG70" s="2">
        <f t="shared" si="67"/>
        <v>1.59005766885296E-4</v>
      </c>
      <c r="GH70" s="2">
        <f t="shared" si="67"/>
        <v>1.5108950062275324E-4</v>
      </c>
      <c r="GI70" s="2">
        <f t="shared" si="67"/>
        <v>1.2233370182570218E-4</v>
      </c>
      <c r="GJ70" s="2">
        <f t="shared" si="67"/>
        <v>8.9197767839614543E-5</v>
      </c>
      <c r="GK70" s="2">
        <f t="shared" si="67"/>
        <v>8.7913403388439619E-5</v>
      </c>
      <c r="GM70" s="86">
        <f t="shared" si="68"/>
        <v>2.3641308021985158E-3</v>
      </c>
      <c r="GN70" s="86">
        <f t="shared" si="68"/>
        <v>6.3155427189016539E-3</v>
      </c>
      <c r="GO70" s="86">
        <f t="shared" si="68"/>
        <v>4.9324685816007569E-3</v>
      </c>
      <c r="GP70" s="86">
        <f t="shared" si="68"/>
        <v>4.9385589830928433E-3</v>
      </c>
      <c r="GQ70" s="86">
        <f t="shared" si="68"/>
        <v>4.5286617320306252E-3</v>
      </c>
      <c r="GR70" s="86">
        <f t="shared" si="68"/>
        <v>2.9099089025593416E-3</v>
      </c>
      <c r="GS70" s="86">
        <f t="shared" si="68"/>
        <v>2.6239234514630122E-3</v>
      </c>
      <c r="GT70" s="86">
        <f t="shared" si="68"/>
        <v>1.792332466709899E-3</v>
      </c>
      <c r="GU70" s="86">
        <f t="shared" si="68"/>
        <v>1.9344746574937162E-3</v>
      </c>
      <c r="GV70" s="86">
        <f t="shared" si="68"/>
        <v>3.2813060609794336E-3</v>
      </c>
      <c r="GW70" s="86">
        <f t="shared" si="68"/>
        <v>2.6540673483841891E-3</v>
      </c>
      <c r="GX70" s="86">
        <f t="shared" si="68"/>
        <v>5.8919679711547084E-3</v>
      </c>
      <c r="GY70" s="86">
        <f t="shared" si="68"/>
        <v>2.8013492520279708E-3</v>
      </c>
      <c r="GZ70" s="86">
        <f t="shared" si="68"/>
        <v>7.314320099292296E-4</v>
      </c>
      <c r="HA70" s="86">
        <f t="shared" si="68"/>
        <v>2.5926493293620294E-4</v>
      </c>
      <c r="HC70" s="86">
        <f t="shared" si="73"/>
        <v>9.6348614674918114E-11</v>
      </c>
      <c r="HD70" s="86">
        <f t="shared" si="69"/>
        <v>1.2478391203626005E-9</v>
      </c>
      <c r="HE70" s="86">
        <f t="shared" si="69"/>
        <v>1.145818717602035E-10</v>
      </c>
      <c r="HF70" s="86">
        <f t="shared" si="69"/>
        <v>7.0661474915442596E-11</v>
      </c>
      <c r="HG70" s="86">
        <f t="shared" si="69"/>
        <v>3.162442490276219E-11</v>
      </c>
      <c r="HH70" s="86">
        <f t="shared" si="69"/>
        <v>8.8078901719508661E-12</v>
      </c>
      <c r="HI70" s="86">
        <f t="shared" si="69"/>
        <v>5.7687086605852429E-12</v>
      </c>
      <c r="HJ70" s="86">
        <f t="shared" si="69"/>
        <v>2.1603588474703478E-11</v>
      </c>
      <c r="HK70" s="86">
        <f t="shared" si="69"/>
        <v>4.2379280668981132E-12</v>
      </c>
      <c r="HL70" s="86">
        <f t="shared" si="69"/>
        <v>7.3352326190245304E-12</v>
      </c>
      <c r="HM70" s="86">
        <f t="shared" si="69"/>
        <v>8.8970375939243249E-12</v>
      </c>
      <c r="HN70" s="86">
        <f t="shared" si="69"/>
        <v>4.2619278749307795E-11</v>
      </c>
      <c r="HO70" s="86">
        <f t="shared" si="69"/>
        <v>4.4098007065205877E-12</v>
      </c>
      <c r="HP70" s="86">
        <f t="shared" si="69"/>
        <v>3.2404502424913258E-13</v>
      </c>
      <c r="HQ70" s="86">
        <f t="shared" si="69"/>
        <v>6.5286822181374566E-16</v>
      </c>
      <c r="HS70" s="86">
        <f t="shared" si="70"/>
        <v>5.4494077993876939E-44</v>
      </c>
      <c r="HT70" s="86">
        <f t="shared" si="70"/>
        <v>1.5907758789730027E-38</v>
      </c>
      <c r="HU70" s="86">
        <f t="shared" si="70"/>
        <v>9.0433998789159029E-44</v>
      </c>
      <c r="HV70" s="86">
        <f t="shared" si="70"/>
        <v>6.1098642430232541E-45</v>
      </c>
      <c r="HW70" s="86">
        <f t="shared" si="70"/>
        <v>1.6274498625688307E-46</v>
      </c>
      <c r="HX70" s="86">
        <f t="shared" si="70"/>
        <v>1.288535709328534E-48</v>
      </c>
      <c r="HY70" s="86">
        <f t="shared" si="70"/>
        <v>2.3370268137512689E-50</v>
      </c>
      <c r="HZ70" s="86">
        <f t="shared" si="70"/>
        <v>2.6236637693171221E-46</v>
      </c>
      <c r="IA70" s="86">
        <f t="shared" si="70"/>
        <v>1.6328041323751618E-50</v>
      </c>
      <c r="IB70" s="86">
        <f t="shared" si="70"/>
        <v>2.6235774828978819E-49</v>
      </c>
      <c r="IC70" s="86">
        <f t="shared" si="70"/>
        <v>1.2637193960177765E-48</v>
      </c>
      <c r="ID70" s="86">
        <f t="shared" si="70"/>
        <v>1.9536456967525776E-46</v>
      </c>
      <c r="IE70" s="86">
        <f t="shared" si="70"/>
        <v>7.6503840995729452E-51</v>
      </c>
      <c r="IF70" s="86">
        <f t="shared" si="70"/>
        <v>2.5231534076944409E-48</v>
      </c>
      <c r="IG70" s="86">
        <f t="shared" si="70"/>
        <v>2.0474386819396935E-36</v>
      </c>
      <c r="II70" s="86">
        <f t="shared" si="71"/>
        <v>7.1535859438575857E-197</v>
      </c>
      <c r="IJ70" s="86">
        <f t="shared" si="71"/>
        <v>2.0988590238509854E-170</v>
      </c>
      <c r="IK70" s="86">
        <f t="shared" si="71"/>
        <v>2.1424199205242787E-194</v>
      </c>
      <c r="IL70" s="86">
        <f t="shared" si="71"/>
        <v>1.0001893303881221E-199</v>
      </c>
      <c r="IM70" s="86">
        <f t="shared" si="71"/>
        <v>2.4140173942476081E-212</v>
      </c>
      <c r="IN70" s="86">
        <f t="shared" si="71"/>
        <v>1.3243015892467546E-216</v>
      </c>
      <c r="IO70" s="86">
        <f t="shared" si="71"/>
        <v>4.5064297566386671E-227</v>
      </c>
      <c r="IP70" s="86">
        <f t="shared" si="71"/>
        <v>3.1545481444534779E-208</v>
      </c>
      <c r="IQ70" s="86">
        <f t="shared" si="71"/>
        <v>6.9868168229468233E-227</v>
      </c>
      <c r="IR70" s="86">
        <f t="shared" si="71"/>
        <v>6.6463831755807402E-224</v>
      </c>
      <c r="IS70" s="86">
        <f t="shared" si="71"/>
        <v>1.1025795795321229E-221</v>
      </c>
      <c r="IT70" s="86">
        <f t="shared" si="71"/>
        <v>2.5366600636746289E-210</v>
      </c>
      <c r="IU70" s="86">
        <f t="shared" si="71"/>
        <v>1.5128384603047539E-229</v>
      </c>
      <c r="IV70" s="86">
        <f t="shared" si="71"/>
        <v>1.1803085191266967E-147</v>
      </c>
      <c r="IW70" s="86">
        <f t="shared" si="71"/>
        <v>1.5572787612059073E-121</v>
      </c>
      <c r="IY70" s="86">
        <f t="shared" si="72"/>
        <v>2.3641308985471307E-3</v>
      </c>
      <c r="IZ70" s="86">
        <f t="shared" si="72"/>
        <v>6.3155439667407741E-3</v>
      </c>
      <c r="JA70" s="86">
        <f t="shared" si="72"/>
        <v>4.9324686961826287E-3</v>
      </c>
      <c r="JB70" s="86">
        <f t="shared" si="72"/>
        <v>4.9385590537543182E-3</v>
      </c>
      <c r="JC70" s="86">
        <f t="shared" si="72"/>
        <v>4.5286617636550505E-3</v>
      </c>
      <c r="JD70" s="86">
        <f t="shared" si="72"/>
        <v>2.9099089113672318E-3</v>
      </c>
      <c r="JE70" s="86">
        <f t="shared" si="72"/>
        <v>2.623923457231721E-3</v>
      </c>
      <c r="JF70" s="86">
        <f t="shared" si="72"/>
        <v>1.7923324883134875E-3</v>
      </c>
      <c r="JG70" s="86">
        <f t="shared" si="72"/>
        <v>1.9344746617316444E-3</v>
      </c>
      <c r="JH70" s="86">
        <f t="shared" si="72"/>
        <v>3.2813060683146663E-3</v>
      </c>
      <c r="JI70" s="86">
        <f t="shared" si="72"/>
        <v>2.6540673572812267E-3</v>
      </c>
      <c r="JJ70" s="86">
        <f t="shared" si="72"/>
        <v>5.8919680137739872E-3</v>
      </c>
      <c r="JK70" s="86">
        <f t="shared" si="72"/>
        <v>2.8013492564377715E-3</v>
      </c>
      <c r="JL70" s="86">
        <f t="shared" si="72"/>
        <v>7.3143201025327464E-4</v>
      </c>
      <c r="JM70" s="86">
        <f t="shared" si="72"/>
        <v>2.592649329368558E-4</v>
      </c>
    </row>
    <row r="71" spans="2:273" x14ac:dyDescent="0.25">
      <c r="B71" s="2">
        <v>44</v>
      </c>
      <c r="C71" s="37">
        <v>122.123</v>
      </c>
      <c r="D71" s="37">
        <v>126.018</v>
      </c>
      <c r="E71" s="37">
        <v>125.566</v>
      </c>
      <c r="F71" s="37">
        <v>122.245</v>
      </c>
      <c r="G71" s="37">
        <v>119.86499999999999</v>
      </c>
      <c r="H71" s="37">
        <v>118.69799999999999</v>
      </c>
      <c r="I71" s="37">
        <v>119.321</v>
      </c>
      <c r="J71" s="37">
        <v>118.434</v>
      </c>
      <c r="K71" s="37">
        <v>117.09399999999999</v>
      </c>
      <c r="L71" s="37">
        <v>117.679</v>
      </c>
      <c r="M71" s="37">
        <v>119.038</v>
      </c>
      <c r="N71" s="37">
        <v>118.623</v>
      </c>
      <c r="O71" s="37">
        <v>119.58499999999999</v>
      </c>
      <c r="P71" s="37">
        <v>117.642</v>
      </c>
      <c r="Q71" s="37">
        <v>116.245</v>
      </c>
      <c r="S71" s="4">
        <f t="shared" si="74"/>
        <v>121.28497501258349</v>
      </c>
      <c r="T71" s="4">
        <f t="shared" si="74"/>
        <v>122.97138535963043</v>
      </c>
      <c r="U71" s="4">
        <f t="shared" si="74"/>
        <v>123.74080514521582</v>
      </c>
      <c r="V71" s="4">
        <f t="shared" si="74"/>
        <v>121.32749028455014</v>
      </c>
      <c r="W71" s="4">
        <f t="shared" si="74"/>
        <v>120.71283715639021</v>
      </c>
      <c r="X71" s="4">
        <f t="shared" si="74"/>
        <v>117.40815787652106</v>
      </c>
      <c r="Y71" s="4">
        <f t="shared" si="74"/>
        <v>117.63426531083661</v>
      </c>
      <c r="Z71" s="4">
        <f t="shared" si="74"/>
        <v>115.65184650607807</v>
      </c>
      <c r="AA71" s="4">
        <f t="shared" si="74"/>
        <v>114.58813351243982</v>
      </c>
      <c r="AB71" s="4">
        <f t="shared" si="74"/>
        <v>116.38347086296193</v>
      </c>
      <c r="AC71" s="4">
        <f t="shared" si="74"/>
        <v>119.00615958989306</v>
      </c>
      <c r="AD71" s="4">
        <f t="shared" si="74"/>
        <v>119.22808553147502</v>
      </c>
      <c r="AE71" s="4">
        <f t="shared" si="74"/>
        <v>118.35043842472989</v>
      </c>
      <c r="AF71" s="4">
        <f t="shared" si="74"/>
        <v>116.05433621489054</v>
      </c>
      <c r="AG71" s="4">
        <f t="shared" si="74"/>
        <v>116.66866451838506</v>
      </c>
      <c r="AI71" s="4">
        <f t="shared" si="75"/>
        <v>0.83802498741651732</v>
      </c>
      <c r="AJ71" s="4">
        <f t="shared" si="75"/>
        <v>3.0466146403695689</v>
      </c>
      <c r="AK71" s="4">
        <f t="shared" si="75"/>
        <v>1.8251948547841863</v>
      </c>
      <c r="AL71" s="4">
        <f t="shared" si="75"/>
        <v>0.91750971544986726</v>
      </c>
      <c r="AM71" s="4">
        <f t="shared" si="75"/>
        <v>-0.84783715639021295</v>
      </c>
      <c r="AN71" s="4">
        <f t="shared" si="75"/>
        <v>1.2898421234789339</v>
      </c>
      <c r="AO71" s="4">
        <f t="shared" si="75"/>
        <v>1.6867346891633872</v>
      </c>
      <c r="AP71" s="4">
        <f t="shared" si="75"/>
        <v>2.7821534939219248</v>
      </c>
      <c r="AQ71" s="4">
        <f t="shared" si="75"/>
        <v>2.5058664875601693</v>
      </c>
      <c r="AR71" s="4">
        <f t="shared" si="75"/>
        <v>1.2955291370380735</v>
      </c>
      <c r="AS71" s="4">
        <f t="shared" si="75"/>
        <v>3.1840410106937611E-2</v>
      </c>
      <c r="AT71" s="4">
        <f t="shared" si="75"/>
        <v>-0.60508553147501232</v>
      </c>
      <c r="AU71" s="4">
        <f t="shared" si="75"/>
        <v>1.2345615752701065</v>
      </c>
      <c r="AV71" s="4">
        <f t="shared" si="75"/>
        <v>1.5876637851094557</v>
      </c>
      <c r="AW71" s="4">
        <f t="shared" si="75"/>
        <v>-0.4236645183850527</v>
      </c>
      <c r="AY71" s="2">
        <f t="shared" si="65"/>
        <v>119.07704877528327</v>
      </c>
      <c r="AZ71" s="2">
        <f t="shared" si="65"/>
        <v>118.21552391260975</v>
      </c>
      <c r="BA71" s="2">
        <f t="shared" si="65"/>
        <v>119.50473828100569</v>
      </c>
      <c r="BB71" s="2">
        <f t="shared" si="65"/>
        <v>117.1107918668678</v>
      </c>
      <c r="BC71" s="2">
        <f t="shared" si="65"/>
        <v>116.81380012748419</v>
      </c>
      <c r="BD71" s="2">
        <f t="shared" si="65"/>
        <v>114.74295060357811</v>
      </c>
      <c r="BE71" s="2">
        <f t="shared" si="65"/>
        <v>115.09452190476314</v>
      </c>
      <c r="BF71" s="2">
        <f t="shared" si="65"/>
        <v>113.83867848065555</v>
      </c>
      <c r="BG71" s="2">
        <f t="shared" si="65"/>
        <v>112.59155734139017</v>
      </c>
      <c r="BH71" s="2">
        <f t="shared" si="65"/>
        <v>113.39273841520337</v>
      </c>
      <c r="BI71" s="2">
        <f t="shared" si="65"/>
        <v>116.58569278106151</v>
      </c>
      <c r="BJ71" s="2">
        <f t="shared" si="65"/>
        <v>114.6504818592209</v>
      </c>
      <c r="BK71" s="2">
        <f t="shared" si="65"/>
        <v>115.76771530697104</v>
      </c>
      <c r="BL71" s="2">
        <f t="shared" si="65"/>
        <v>115.1876308972335</v>
      </c>
      <c r="BM71" s="2">
        <f t="shared" si="65"/>
        <v>116.39749068622855</v>
      </c>
      <c r="BO71" s="2">
        <f t="shared" si="10"/>
        <v>122.123</v>
      </c>
      <c r="BP71" s="2">
        <f t="shared" si="11"/>
        <v>126.018</v>
      </c>
      <c r="BQ71" s="2">
        <f t="shared" si="12"/>
        <v>125.566</v>
      </c>
      <c r="BR71" s="2">
        <f t="shared" si="13"/>
        <v>122.245</v>
      </c>
      <c r="BS71" s="2">
        <f t="shared" si="14"/>
        <v>119.86499999999999</v>
      </c>
      <c r="BT71" s="2">
        <f t="shared" si="15"/>
        <v>118.69799999999999</v>
      </c>
      <c r="BU71" s="2">
        <f t="shared" si="16"/>
        <v>119.321</v>
      </c>
      <c r="BV71" s="2">
        <f t="shared" si="17"/>
        <v>118.434</v>
      </c>
      <c r="BW71" s="2">
        <f t="shared" si="18"/>
        <v>117.09399999999999</v>
      </c>
      <c r="BX71" s="2">
        <f t="shared" si="19"/>
        <v>117.679</v>
      </c>
      <c r="BY71" s="2">
        <f t="shared" si="20"/>
        <v>119.038</v>
      </c>
      <c r="BZ71" s="2">
        <f t="shared" si="21"/>
        <v>118.623</v>
      </c>
      <c r="CA71" s="2">
        <f t="shared" si="22"/>
        <v>119.58499999999999</v>
      </c>
      <c r="CB71" s="2">
        <f t="shared" si="23"/>
        <v>117.642</v>
      </c>
      <c r="CC71" s="2">
        <f t="shared" si="24"/>
        <v>116.245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120.74364066090385</v>
      </c>
      <c r="DL71" s="2">
        <f t="shared" si="76"/>
        <v>120.41658693244744</v>
      </c>
      <c r="DM71" s="2">
        <f t="shared" si="76"/>
        <v>120.72159615384612</v>
      </c>
      <c r="DN71" s="2">
        <f t="shared" si="76"/>
        <v>118.10702307692308</v>
      </c>
      <c r="DO71" s="2">
        <f t="shared" si="76"/>
        <v>116.87332388663968</v>
      </c>
      <c r="DP71" s="2">
        <f t="shared" si="76"/>
        <v>116.08300339205603</v>
      </c>
      <c r="DQ71" s="2">
        <f t="shared" si="76"/>
        <v>117.60384809094808</v>
      </c>
      <c r="DR71" s="2">
        <f t="shared" si="76"/>
        <v>116.26012119262123</v>
      </c>
      <c r="DS71" s="2">
        <f t="shared" si="76"/>
        <v>114.87275378151259</v>
      </c>
      <c r="DT71" s="2">
        <f t="shared" si="76"/>
        <v>115.2176021811285</v>
      </c>
      <c r="DU71" s="2">
        <f t="shared" si="76"/>
        <v>116.26240463320461</v>
      </c>
      <c r="DV71" s="2">
        <f t="shared" si="76"/>
        <v>114.72527682926825</v>
      </c>
      <c r="DW71" s="2">
        <f t="shared" si="76"/>
        <v>117.11077406353722</v>
      </c>
      <c r="DX71" s="2">
        <f t="shared" si="76"/>
        <v>116.28023963903746</v>
      </c>
      <c r="DY71" s="2">
        <f t="shared" si="76"/>
        <v>117.0178411568409</v>
      </c>
      <c r="EA71" s="2">
        <f t="shared" si="77"/>
        <v>116.93506795553408</v>
      </c>
      <c r="EB71" s="2">
        <f t="shared" si="77"/>
        <v>115.85343950451316</v>
      </c>
      <c r="EC71" s="2">
        <f t="shared" si="77"/>
        <v>118.13712181533285</v>
      </c>
      <c r="ED71" s="2">
        <f t="shared" si="77"/>
        <v>115.99248982109809</v>
      </c>
      <c r="EE71" s="2">
        <f t="shared" si="77"/>
        <v>116.74659715481172</v>
      </c>
      <c r="EF71" s="2">
        <f t="shared" si="77"/>
        <v>113.07813596545343</v>
      </c>
      <c r="EG71" s="2">
        <f t="shared" si="77"/>
        <v>111.96628068640069</v>
      </c>
      <c r="EH71" s="2">
        <f t="shared" si="77"/>
        <v>110.59432363387977</v>
      </c>
      <c r="EI71" s="2">
        <f t="shared" si="77"/>
        <v>109.6152101004583</v>
      </c>
      <c r="EJ71" s="2">
        <f t="shared" si="77"/>
        <v>111.20318015587529</v>
      </c>
      <c r="EK71" s="2">
        <f t="shared" si="77"/>
        <v>116.98956981264966</v>
      </c>
      <c r="EL71" s="2">
        <f t="shared" si="77"/>
        <v>114.56988285879244</v>
      </c>
      <c r="EM71" s="2">
        <f t="shared" si="77"/>
        <v>114.1026810050251</v>
      </c>
      <c r="EN71" s="2">
        <f t="shared" si="77"/>
        <v>113.55227733109996</v>
      </c>
      <c r="EO71" s="2">
        <f t="shared" si="77"/>
        <v>115.37497893398211</v>
      </c>
      <c r="EQ71" s="2">
        <f t="shared" si="78"/>
        <v>115.34572132178289</v>
      </c>
      <c r="ER71" s="2">
        <f t="shared" si="78"/>
        <v>114.55148776577281</v>
      </c>
      <c r="ES71" s="2">
        <f t="shared" si="78"/>
        <v>116.4484363178473</v>
      </c>
      <c r="ET71" s="2">
        <f t="shared" si="78"/>
        <v>115.72406799366466</v>
      </c>
      <c r="EU71" s="2">
        <f t="shared" si="78"/>
        <v>115.20592219904665</v>
      </c>
      <c r="EV71" s="2">
        <f t="shared" si="78"/>
        <v>111.85943710978604</v>
      </c>
      <c r="EW71" s="2">
        <f t="shared" si="78"/>
        <v>111.18298610773874</v>
      </c>
      <c r="EX71" s="2">
        <f t="shared" si="78"/>
        <v>109.26395943498554</v>
      </c>
      <c r="EY71" s="2">
        <f t="shared" si="78"/>
        <v>109.81103040999822</v>
      </c>
      <c r="EZ71" s="2">
        <f t="shared" si="78"/>
        <v>110.74407328618175</v>
      </c>
      <c r="FA71" s="2">
        <f t="shared" si="78"/>
        <v>114.81467948081036</v>
      </c>
      <c r="FB71" s="2">
        <f t="shared" si="78"/>
        <v>113.7679835226205</v>
      </c>
      <c r="FC71" s="2">
        <f t="shared" si="78"/>
        <v>113.78452755230563</v>
      </c>
      <c r="FD71" s="2">
        <f t="shared" si="78"/>
        <v>112.4513051306914</v>
      </c>
      <c r="FE71" s="2">
        <f t="shared" si="78"/>
        <v>116.61899760617607</v>
      </c>
      <c r="FG71" s="2">
        <f t="shared" si="79"/>
        <v>0.43753714087722523</v>
      </c>
      <c r="FH71" s="2">
        <f t="shared" si="79"/>
        <v>0.48231451561580196</v>
      </c>
      <c r="FI71" s="2">
        <f t="shared" si="79"/>
        <v>0.47073866293360483</v>
      </c>
      <c r="FJ71" s="2">
        <f t="shared" si="79"/>
        <v>0.47111720229333942</v>
      </c>
      <c r="FK71" s="2">
        <f t="shared" si="79"/>
        <v>0.46799835170809212</v>
      </c>
      <c r="FL71" s="2">
        <f t="shared" si="79"/>
        <v>0.44590327265505453</v>
      </c>
      <c r="FM71" s="2">
        <f t="shared" si="79"/>
        <v>0.44508608640385394</v>
      </c>
      <c r="FN71" s="2">
        <f t="shared" si="79"/>
        <v>0.42734273308783682</v>
      </c>
      <c r="FO71" s="2">
        <f t="shared" si="79"/>
        <v>0.43389728012776635</v>
      </c>
      <c r="FP71" s="2">
        <f t="shared" si="79"/>
        <v>0.45455541942058875</v>
      </c>
      <c r="FQ71" s="2">
        <f t="shared" si="79"/>
        <v>0.44510839544341319</v>
      </c>
      <c r="FR71" s="2">
        <f t="shared" si="79"/>
        <v>0.48046989226573328</v>
      </c>
      <c r="FS71" s="2">
        <f t="shared" si="79"/>
        <v>0.44646759759065496</v>
      </c>
      <c r="FT71" s="2">
        <f t="shared" si="79"/>
        <v>0.40048246294273226</v>
      </c>
      <c r="FU71" s="2">
        <f t="shared" si="79"/>
        <v>0.37767645898944024</v>
      </c>
      <c r="FW71" s="2">
        <f t="shared" si="67"/>
        <v>1.2575814853890441E-4</v>
      </c>
      <c r="FX71" s="2">
        <f t="shared" si="67"/>
        <v>1.465326589312023E-4</v>
      </c>
      <c r="FY71" s="2">
        <f t="shared" si="67"/>
        <v>1.4560339557542274E-4</v>
      </c>
      <c r="FZ71" s="2">
        <f t="shared" si="67"/>
        <v>1.4238191860799557E-4</v>
      </c>
      <c r="GA71" s="2">
        <f t="shared" si="67"/>
        <v>1.4010582949367092E-4</v>
      </c>
      <c r="GB71" s="2">
        <f t="shared" si="67"/>
        <v>1.4160106940457967E-4</v>
      </c>
      <c r="GC71" s="2">
        <f t="shared" si="67"/>
        <v>1.575055673321614E-4</v>
      </c>
      <c r="GD71" s="2">
        <f t="shared" si="67"/>
        <v>1.5431720944924374E-4</v>
      </c>
      <c r="GE71" s="2">
        <f t="shared" si="67"/>
        <v>1.9131437410366148E-4</v>
      </c>
      <c r="GF71" s="2">
        <f t="shared" si="67"/>
        <v>1.8836247203127531E-4</v>
      </c>
      <c r="GG71" s="2">
        <f t="shared" si="67"/>
        <v>1.7434368191588547E-4</v>
      </c>
      <c r="GH71" s="2">
        <f t="shared" si="67"/>
        <v>1.6566392824202508E-4</v>
      </c>
      <c r="GI71" s="2">
        <f t="shared" si="67"/>
        <v>1.341346535764367E-4</v>
      </c>
      <c r="GJ71" s="2">
        <f t="shared" si="67"/>
        <v>9.7802565927131E-5</v>
      </c>
      <c r="GK71" s="2">
        <f t="shared" si="67"/>
        <v>9.6394312373963392E-5</v>
      </c>
      <c r="GM71" s="86">
        <f t="shared" si="68"/>
        <v>3.7883963899258311E-3</v>
      </c>
      <c r="GN71" s="86">
        <f t="shared" si="68"/>
        <v>9.3130506430337059E-3</v>
      </c>
      <c r="GO71" s="86">
        <f t="shared" si="68"/>
        <v>7.4871581381726546E-3</v>
      </c>
      <c r="GP71" s="86">
        <f t="shared" si="68"/>
        <v>7.514514942275648E-3</v>
      </c>
      <c r="GQ71" s="86">
        <f t="shared" si="68"/>
        <v>6.9939593630986311E-3</v>
      </c>
      <c r="GR71" s="86">
        <f t="shared" si="68"/>
        <v>4.5819029947969095E-3</v>
      </c>
      <c r="GS71" s="86">
        <f t="shared" si="68"/>
        <v>4.252175151823869E-3</v>
      </c>
      <c r="GT71" s="86">
        <f t="shared" si="68"/>
        <v>2.9431422885172575E-3</v>
      </c>
      <c r="GU71" s="86">
        <f t="shared" si="68"/>
        <v>3.2217203117711306E-3</v>
      </c>
      <c r="GV71" s="86">
        <f t="shared" si="68"/>
        <v>5.2325859369912586E-3</v>
      </c>
      <c r="GW71" s="86">
        <f t="shared" si="68"/>
        <v>4.2857028273375689E-3</v>
      </c>
      <c r="GX71" s="86">
        <f t="shared" si="68"/>
        <v>8.884221796903749E-3</v>
      </c>
      <c r="GY71" s="86">
        <f t="shared" si="68"/>
        <v>4.4812331513508861E-3</v>
      </c>
      <c r="GZ71" s="86">
        <f t="shared" si="68"/>
        <v>1.307063315066237E-3</v>
      </c>
      <c r="HA71" s="86">
        <f t="shared" si="68"/>
        <v>5.1388352971208911E-4</v>
      </c>
      <c r="HC71" s="86">
        <f t="shared" si="73"/>
        <v>2.7259227662797906E-10</v>
      </c>
      <c r="HD71" s="86">
        <f t="shared" si="69"/>
        <v>3.1482522843076539E-9</v>
      </c>
      <c r="HE71" s="86">
        <f t="shared" si="69"/>
        <v>3.2615810991623834E-10</v>
      </c>
      <c r="HF71" s="86">
        <f t="shared" si="69"/>
        <v>2.0585658098972258E-10</v>
      </c>
      <c r="HG71" s="86">
        <f t="shared" si="69"/>
        <v>9.6931413216160172E-11</v>
      </c>
      <c r="HH71" s="86">
        <f t="shared" si="69"/>
        <v>2.8190930629726357E-11</v>
      </c>
      <c r="HI71" s="86">
        <f t="shared" si="69"/>
        <v>1.9453945988414758E-11</v>
      </c>
      <c r="HJ71" s="86">
        <f t="shared" si="69"/>
        <v>6.6897078770205371E-11</v>
      </c>
      <c r="HK71" s="86">
        <f t="shared" si="69"/>
        <v>1.4788023974239784E-11</v>
      </c>
      <c r="HL71" s="86">
        <f t="shared" si="69"/>
        <v>2.4989103210466098E-11</v>
      </c>
      <c r="HM71" s="86">
        <f t="shared" si="69"/>
        <v>2.9665803180239534E-11</v>
      </c>
      <c r="HN71" s="86">
        <f t="shared" si="69"/>
        <v>1.317222462872606E-10</v>
      </c>
      <c r="HO71" s="86">
        <f t="shared" si="69"/>
        <v>1.4745803780510783E-11</v>
      </c>
      <c r="HP71" s="86">
        <f t="shared" si="69"/>
        <v>1.1929752566884481E-12</v>
      </c>
      <c r="HQ71" s="86">
        <f t="shared" si="69"/>
        <v>3.3183862151323959E-15</v>
      </c>
      <c r="HS71" s="86">
        <f t="shared" si="70"/>
        <v>7.3452686595129282E-43</v>
      </c>
      <c r="HT71" s="86">
        <f t="shared" si="70"/>
        <v>1.5809468348023301E-37</v>
      </c>
      <c r="HU71" s="86">
        <f t="shared" si="70"/>
        <v>1.2421467232994999E-42</v>
      </c>
      <c r="HV71" s="86">
        <f t="shared" si="70"/>
        <v>8.9624036784389692E-44</v>
      </c>
      <c r="HW71" s="86">
        <f t="shared" si="70"/>
        <v>2.7151016801206136E-45</v>
      </c>
      <c r="HX71" s="86">
        <f t="shared" si="70"/>
        <v>2.3696444681812915E-47</v>
      </c>
      <c r="HY71" s="86">
        <f t="shared" si="70"/>
        <v>5.0476296381058174E-49</v>
      </c>
      <c r="HZ71" s="86">
        <f t="shared" si="70"/>
        <v>4.3602398835941352E-45</v>
      </c>
      <c r="IA71" s="86">
        <f t="shared" si="70"/>
        <v>3.7909202533454263E-49</v>
      </c>
      <c r="IB71" s="86">
        <f t="shared" si="70"/>
        <v>5.7074337464520226E-48</v>
      </c>
      <c r="IC71" s="86">
        <f t="shared" si="70"/>
        <v>2.5784414223882059E-47</v>
      </c>
      <c r="ID71" s="86">
        <f t="shared" si="70"/>
        <v>3.3821213061849941E-45</v>
      </c>
      <c r="IE71" s="86">
        <f t="shared" si="70"/>
        <v>1.614961534549669E-49</v>
      </c>
      <c r="IF71" s="86">
        <f t="shared" si="70"/>
        <v>4.3541955615127387E-47</v>
      </c>
      <c r="IG71" s="86">
        <f t="shared" si="70"/>
        <v>1.6551036483311122E-35</v>
      </c>
      <c r="II71" s="86">
        <f t="shared" si="71"/>
        <v>6.1540388959219951E-193</v>
      </c>
      <c r="IJ71" s="86">
        <f t="shared" si="71"/>
        <v>6.0342248374688137E-167</v>
      </c>
      <c r="IK71" s="86">
        <f t="shared" si="71"/>
        <v>1.9011628020091204E-190</v>
      </c>
      <c r="IL71" s="86">
        <f t="shared" si="71"/>
        <v>1.11537394607513E-195</v>
      </c>
      <c r="IM71" s="86">
        <f t="shared" si="71"/>
        <v>4.7916509681910015E-208</v>
      </c>
      <c r="IN71" s="86">
        <f t="shared" si="71"/>
        <v>3.2502125340475539E-212</v>
      </c>
      <c r="IO71" s="86">
        <f t="shared" si="71"/>
        <v>2.0553812968919946E-222</v>
      </c>
      <c r="IP71" s="86">
        <f t="shared" si="71"/>
        <v>5.7319040528621421E-204</v>
      </c>
      <c r="IQ71" s="86">
        <f t="shared" si="71"/>
        <v>4.0129684177824026E-222</v>
      </c>
      <c r="IR71" s="86">
        <f t="shared" si="71"/>
        <v>3.2388499444328079E-219</v>
      </c>
      <c r="IS71" s="86">
        <f t="shared" si="71"/>
        <v>4.3905165838416401E-217</v>
      </c>
      <c r="IT71" s="86">
        <f t="shared" si="71"/>
        <v>5.5129601049949556E-206</v>
      </c>
      <c r="IU71" s="86">
        <f t="shared" si="71"/>
        <v>6.4044384550181483E-225</v>
      </c>
      <c r="IV71" s="86">
        <f t="shared" si="71"/>
        <v>8.6061085523110709E-145</v>
      </c>
      <c r="IW71" s="86">
        <f t="shared" si="71"/>
        <v>3.458788181875439E-119</v>
      </c>
      <c r="IY71" s="86">
        <f t="shared" si="72"/>
        <v>3.7883966625181075E-3</v>
      </c>
      <c r="IZ71" s="86">
        <f t="shared" si="72"/>
        <v>9.3130537912859898E-3</v>
      </c>
      <c r="JA71" s="86">
        <f t="shared" si="72"/>
        <v>7.4871584643307646E-3</v>
      </c>
      <c r="JB71" s="86">
        <f t="shared" si="72"/>
        <v>7.514515148132229E-3</v>
      </c>
      <c r="JC71" s="86">
        <f t="shared" si="72"/>
        <v>6.9939594600300446E-3</v>
      </c>
      <c r="JD71" s="86">
        <f t="shared" si="72"/>
        <v>4.5819030229878399E-3</v>
      </c>
      <c r="JE71" s="86">
        <f t="shared" si="72"/>
        <v>4.2521751712778152E-3</v>
      </c>
      <c r="JF71" s="86">
        <f t="shared" si="72"/>
        <v>2.9431423554143361E-3</v>
      </c>
      <c r="JG71" s="86">
        <f t="shared" si="72"/>
        <v>3.2217203265591547E-3</v>
      </c>
      <c r="JH71" s="86">
        <f t="shared" si="72"/>
        <v>5.2325859619803614E-3</v>
      </c>
      <c r="JI71" s="86">
        <f t="shared" si="72"/>
        <v>4.2857028570033717E-3</v>
      </c>
      <c r="JJ71" s="86">
        <f t="shared" si="72"/>
        <v>8.884221928625995E-3</v>
      </c>
      <c r="JK71" s="86">
        <f t="shared" si="72"/>
        <v>4.4812331660966896E-3</v>
      </c>
      <c r="JL71" s="86">
        <f t="shared" si="72"/>
        <v>1.3070633162592122E-3</v>
      </c>
      <c r="JM71" s="86">
        <f t="shared" si="72"/>
        <v>5.1388352971540752E-4</v>
      </c>
    </row>
    <row r="72" spans="2:273" x14ac:dyDescent="0.25">
      <c r="B72" s="2">
        <v>45</v>
      </c>
      <c r="C72" s="37">
        <v>124.193</v>
      </c>
      <c r="D72" s="37">
        <v>126.702</v>
      </c>
      <c r="E72" s="37">
        <v>126.755</v>
      </c>
      <c r="F72" s="37">
        <v>123.547</v>
      </c>
      <c r="G72" s="37">
        <v>121.712</v>
      </c>
      <c r="H72" s="37">
        <v>119.642</v>
      </c>
      <c r="I72" s="37">
        <v>119.83</v>
      </c>
      <c r="J72" s="37">
        <v>118.264</v>
      </c>
      <c r="K72" s="37">
        <v>116.245</v>
      </c>
      <c r="L72" s="37">
        <v>118.755</v>
      </c>
      <c r="M72" s="37">
        <v>119.604</v>
      </c>
      <c r="N72" s="37">
        <v>119.925</v>
      </c>
      <c r="O72" s="37">
        <v>120.69799999999999</v>
      </c>
      <c r="P72" s="37">
        <v>117.208</v>
      </c>
      <c r="Q72" s="37">
        <v>117.491</v>
      </c>
      <c r="S72" s="4">
        <f t="shared" si="74"/>
        <v>122.24392752067392</v>
      </c>
      <c r="T72" s="4">
        <f t="shared" si="74"/>
        <v>124.64662491467435</v>
      </c>
      <c r="U72" s="4">
        <f t="shared" si="74"/>
        <v>125.42042634306134</v>
      </c>
      <c r="V72" s="4">
        <f t="shared" si="74"/>
        <v>123.02326107549436</v>
      </c>
      <c r="W72" s="4">
        <f t="shared" si="74"/>
        <v>122.3638178300031</v>
      </c>
      <c r="X72" s="4">
        <f t="shared" si="74"/>
        <v>118.53264868291679</v>
      </c>
      <c r="Y72" s="4">
        <f t="shared" si="74"/>
        <v>118.73754020451933</v>
      </c>
      <c r="Z72" s="4">
        <f t="shared" si="74"/>
        <v>116.44194776369821</v>
      </c>
      <c r="AA72" s="4">
        <f t="shared" si="74"/>
        <v>115.54018120363547</v>
      </c>
      <c r="AB72" s="4">
        <f t="shared" si="74"/>
        <v>117.71066118546396</v>
      </c>
      <c r="AC72" s="4">
        <f t="shared" si="74"/>
        <v>120.17576766214985</v>
      </c>
      <c r="AD72" s="4">
        <f t="shared" si="74"/>
        <v>121.01668493174007</v>
      </c>
      <c r="AE72" s="4">
        <f t="shared" si="74"/>
        <v>119.51742795194598</v>
      </c>
      <c r="AF72" s="4">
        <f t="shared" si="74"/>
        <v>116.42618792432813</v>
      </c>
      <c r="AG72" s="4">
        <f t="shared" si="74"/>
        <v>116.75290241737551</v>
      </c>
      <c r="AI72" s="4">
        <f t="shared" si="75"/>
        <v>1.9490724793260767</v>
      </c>
      <c r="AJ72" s="4">
        <f t="shared" si="75"/>
        <v>2.0553750853256503</v>
      </c>
      <c r="AK72" s="4">
        <f t="shared" si="75"/>
        <v>1.3345736569386588</v>
      </c>
      <c r="AL72" s="4">
        <f t="shared" si="75"/>
        <v>0.52373892450563631</v>
      </c>
      <c r="AM72" s="4">
        <f t="shared" si="75"/>
        <v>-0.65181783000309679</v>
      </c>
      <c r="AN72" s="4">
        <f t="shared" si="75"/>
        <v>1.1093513170832097</v>
      </c>
      <c r="AO72" s="4">
        <f t="shared" si="75"/>
        <v>1.0924597954806643</v>
      </c>
      <c r="AP72" s="4">
        <f t="shared" si="75"/>
        <v>1.8220522363017864</v>
      </c>
      <c r="AQ72" s="4">
        <f t="shared" si="75"/>
        <v>0.70481879636453471</v>
      </c>
      <c r="AR72" s="4">
        <f t="shared" si="75"/>
        <v>1.0443388145360331</v>
      </c>
      <c r="AS72" s="4">
        <f t="shared" si="75"/>
        <v>-0.57176766214985264</v>
      </c>
      <c r="AT72" s="4">
        <f t="shared" si="75"/>
        <v>-1.0916849317400761</v>
      </c>
      <c r="AU72" s="4">
        <f t="shared" si="75"/>
        <v>1.1805720480540174</v>
      </c>
      <c r="AV72" s="4">
        <f t="shared" si="75"/>
        <v>0.78181207567186561</v>
      </c>
      <c r="AW72" s="4">
        <f t="shared" si="75"/>
        <v>0.73809758262449066</v>
      </c>
      <c r="AY72" s="2">
        <f t="shared" si="65"/>
        <v>118.91980298002063</v>
      </c>
      <c r="AZ72" s="2">
        <f t="shared" si="65"/>
        <v>118.02442518247722</v>
      </c>
      <c r="BA72" s="2">
        <f t="shared" si="65"/>
        <v>119.36615834299214</v>
      </c>
      <c r="BB72" s="2">
        <f t="shared" si="65"/>
        <v>116.9850486323451</v>
      </c>
      <c r="BC72" s="2">
        <f t="shared" si="65"/>
        <v>116.70770415446148</v>
      </c>
      <c r="BD72" s="2">
        <f t="shared" si="65"/>
        <v>114.5858072057864</v>
      </c>
      <c r="BE72" s="2">
        <f t="shared" si="65"/>
        <v>114.8830835407357</v>
      </c>
      <c r="BF72" s="2">
        <f t="shared" si="65"/>
        <v>113.64890552920295</v>
      </c>
      <c r="BG72" s="2">
        <f t="shared" si="65"/>
        <v>112.43140149813836</v>
      </c>
      <c r="BH72" s="2">
        <f t="shared" si="65"/>
        <v>113.24195429617208</v>
      </c>
      <c r="BI72" s="2">
        <f t="shared" si="65"/>
        <v>116.51343131167772</v>
      </c>
      <c r="BJ72" s="2">
        <f t="shared" si="65"/>
        <v>114.52265100453916</v>
      </c>
      <c r="BK72" s="2">
        <f t="shared" si="65"/>
        <v>115.64162662633005</v>
      </c>
      <c r="BL72" s="2">
        <f t="shared" si="65"/>
        <v>114.98149663868664</v>
      </c>
      <c r="BM72" s="2">
        <f t="shared" si="65"/>
        <v>116.25511013363634</v>
      </c>
      <c r="BO72" s="2">
        <f t="shared" si="10"/>
        <v>124.193</v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>
        <f t="shared" si="15"/>
        <v>119.642</v>
      </c>
      <c r="BU72" s="2">
        <f t="shared" si="16"/>
        <v>119.83</v>
      </c>
      <c r="BV72" s="2">
        <f t="shared" si="17"/>
        <v>118.264</v>
      </c>
      <c r="BW72" s="2">
        <f t="shared" si="18"/>
        <v>116.245</v>
      </c>
      <c r="BX72" s="2">
        <f t="shared" si="19"/>
        <v>118.755</v>
      </c>
      <c r="BY72" s="2">
        <f t="shared" si="20"/>
        <v>119.604</v>
      </c>
      <c r="BZ72" s="2" t="str">
        <f t="shared" si="21"/>
        <v/>
      </c>
      <c r="CA72" s="2">
        <f t="shared" si="22"/>
        <v>120.69799999999999</v>
      </c>
      <c r="CB72" s="2">
        <f t="shared" si="23"/>
        <v>117.208</v>
      </c>
      <c r="CC72" s="2">
        <f t="shared" si="24"/>
        <v>117.491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120.75289320494586</v>
      </c>
      <c r="DL72" s="2">
        <f t="shared" si="76"/>
        <v>120.4034297328688</v>
      </c>
      <c r="DM72" s="2">
        <f t="shared" si="76"/>
        <v>120.74279757085017</v>
      </c>
      <c r="DN72" s="2">
        <f t="shared" si="76"/>
        <v>118.11153846153847</v>
      </c>
      <c r="DO72" s="2">
        <f t="shared" si="76"/>
        <v>116.85630156472261</v>
      </c>
      <c r="DP72" s="2">
        <f t="shared" si="76"/>
        <v>116.06300809716599</v>
      </c>
      <c r="DQ72" s="2">
        <f t="shared" si="76"/>
        <v>117.58520420420419</v>
      </c>
      <c r="DR72" s="2">
        <f t="shared" si="76"/>
        <v>116.27281359931364</v>
      </c>
      <c r="DS72" s="2">
        <f t="shared" si="76"/>
        <v>114.8932745098039</v>
      </c>
      <c r="DT72" s="2">
        <f t="shared" si="76"/>
        <v>115.22182361308677</v>
      </c>
      <c r="DU72" s="2">
        <f t="shared" si="76"/>
        <v>116.2826261261261</v>
      </c>
      <c r="DV72" s="2">
        <f t="shared" si="76"/>
        <v>114.65961538461535</v>
      </c>
      <c r="DW72" s="2">
        <f t="shared" si="76"/>
        <v>117.14756045519204</v>
      </c>
      <c r="DX72" s="2">
        <f t="shared" si="76"/>
        <v>116.13718114973264</v>
      </c>
      <c r="DY72" s="2">
        <f t="shared" si="76"/>
        <v>116.93382602892099</v>
      </c>
      <c r="EA72" s="2">
        <f t="shared" si="77"/>
        <v>116.7711406863219</v>
      </c>
      <c r="EB72" s="2">
        <f t="shared" si="77"/>
        <v>115.69603888122633</v>
      </c>
      <c r="EC72" s="2">
        <f t="shared" si="77"/>
        <v>117.9550990076026</v>
      </c>
      <c r="ED72" s="2">
        <f t="shared" si="77"/>
        <v>115.83179093152376</v>
      </c>
      <c r="EE72" s="2">
        <f t="shared" si="77"/>
        <v>116.55412148468079</v>
      </c>
      <c r="EF72" s="2">
        <f t="shared" si="77"/>
        <v>112.91209204194941</v>
      </c>
      <c r="EG72" s="2">
        <f t="shared" si="77"/>
        <v>111.81090695838697</v>
      </c>
      <c r="EH72" s="2">
        <f t="shared" si="77"/>
        <v>110.44263265027321</v>
      </c>
      <c r="EI72" s="2">
        <f t="shared" si="77"/>
        <v>109.50194493914839</v>
      </c>
      <c r="EJ72" s="2">
        <f t="shared" si="77"/>
        <v>111.07544184652276</v>
      </c>
      <c r="EK72" s="2">
        <f t="shared" si="77"/>
        <v>116.77671917171432</v>
      </c>
      <c r="EL72" s="2">
        <f t="shared" si="77"/>
        <v>114.38786742228571</v>
      </c>
      <c r="EM72" s="2">
        <f t="shared" si="77"/>
        <v>113.93894291457285</v>
      </c>
      <c r="EN72" s="2">
        <f t="shared" si="77"/>
        <v>113.40395061976551</v>
      </c>
      <c r="EO72" s="2">
        <f t="shared" si="77"/>
        <v>115.23482423974346</v>
      </c>
      <c r="EQ72" s="2">
        <f t="shared" si="78"/>
        <v>115.20845810395419</v>
      </c>
      <c r="ER72" s="2">
        <f t="shared" si="78"/>
        <v>114.41619654392477</v>
      </c>
      <c r="ES72" s="2">
        <f t="shared" si="78"/>
        <v>116.29518390827982</v>
      </c>
      <c r="ET72" s="2">
        <f t="shared" si="78"/>
        <v>115.56795303283251</v>
      </c>
      <c r="EU72" s="2">
        <f t="shared" si="78"/>
        <v>115.03988205020659</v>
      </c>
      <c r="EV72" s="2">
        <f t="shared" si="78"/>
        <v>111.71424535250789</v>
      </c>
      <c r="EW72" s="2">
        <f t="shared" si="78"/>
        <v>111.04111779805059</v>
      </c>
      <c r="EX72" s="2">
        <f t="shared" si="78"/>
        <v>109.13507906374082</v>
      </c>
      <c r="EY72" s="2">
        <f t="shared" si="78"/>
        <v>109.69431700773245</v>
      </c>
      <c r="EZ72" s="2">
        <f t="shared" si="78"/>
        <v>110.6241721693233</v>
      </c>
      <c r="FA72" s="2">
        <f t="shared" si="78"/>
        <v>114.63890947368422</v>
      </c>
      <c r="FB72" s="2">
        <f t="shared" si="78"/>
        <v>113.59976126415222</v>
      </c>
      <c r="FC72" s="2">
        <f t="shared" si="78"/>
        <v>113.6260256542579</v>
      </c>
      <c r="FD72" s="2">
        <f t="shared" si="78"/>
        <v>112.32056233357318</v>
      </c>
      <c r="FE72" s="2">
        <f t="shared" si="78"/>
        <v>116.4562084287755</v>
      </c>
      <c r="FG72" s="2">
        <f t="shared" si="79"/>
        <v>0.46031860066557001</v>
      </c>
      <c r="FH72" s="2">
        <f t="shared" si="79"/>
        <v>0.50533278331293818</v>
      </c>
      <c r="FI72" s="2">
        <f t="shared" si="79"/>
        <v>0.49373136776925058</v>
      </c>
      <c r="FJ72" s="2">
        <f t="shared" si="79"/>
        <v>0.49411113507392401</v>
      </c>
      <c r="FK72" s="2">
        <f t="shared" si="79"/>
        <v>0.49098137574023165</v>
      </c>
      <c r="FL72" s="2">
        <f t="shared" si="79"/>
        <v>0.46875730339473098</v>
      </c>
      <c r="FM72" s="2">
        <f t="shared" si="79"/>
        <v>0.46793360417400615</v>
      </c>
      <c r="FN72" s="2">
        <f t="shared" si="79"/>
        <v>0.45001807853601417</v>
      </c>
      <c r="FO72" s="2">
        <f t="shared" si="79"/>
        <v>0.45664308459306713</v>
      </c>
      <c r="FP72" s="2">
        <f t="shared" si="79"/>
        <v>0.47747077498635399</v>
      </c>
      <c r="FQ72" s="2">
        <f t="shared" si="79"/>
        <v>0.46795609266994959</v>
      </c>
      <c r="FR72" s="2">
        <f t="shared" si="79"/>
        <v>0.50348574525618828</v>
      </c>
      <c r="FS72" s="2">
        <f t="shared" si="79"/>
        <v>0.46932605331162752</v>
      </c>
      <c r="FT72" s="2">
        <f t="shared" si="79"/>
        <v>0.42278480306242633</v>
      </c>
      <c r="FU72" s="2">
        <f t="shared" si="79"/>
        <v>0.39955519276580842</v>
      </c>
      <c r="FW72" s="2">
        <f t="shared" si="67"/>
        <v>1.3788939485934174E-4</v>
      </c>
      <c r="FX72" s="2">
        <f t="shared" si="67"/>
        <v>1.6066759414997553E-4</v>
      </c>
      <c r="FY72" s="2">
        <f t="shared" si="67"/>
        <v>1.5964870585921193E-4</v>
      </c>
      <c r="FZ72" s="2">
        <f t="shared" si="67"/>
        <v>1.5611652474492501E-4</v>
      </c>
      <c r="GA72" s="2">
        <f t="shared" si="67"/>
        <v>1.5362091067428949E-4</v>
      </c>
      <c r="GB72" s="2">
        <f t="shared" si="67"/>
        <v>1.5526036407629662E-4</v>
      </c>
      <c r="GC72" s="2">
        <f t="shared" si="67"/>
        <v>1.7269879604535598E-4</v>
      </c>
      <c r="GD72" s="2">
        <f t="shared" si="67"/>
        <v>1.6920293631581703E-4</v>
      </c>
      <c r="GE72" s="2">
        <f t="shared" si="67"/>
        <v>2.0976816798272394E-4</v>
      </c>
      <c r="GF72" s="2">
        <f t="shared" si="67"/>
        <v>2.0653159028186864E-4</v>
      </c>
      <c r="GG72" s="2">
        <f t="shared" si="67"/>
        <v>1.9116083046135182E-4</v>
      </c>
      <c r="GH72" s="2">
        <f t="shared" si="67"/>
        <v>1.8164398199686316E-4</v>
      </c>
      <c r="GI72" s="2">
        <f t="shared" si="67"/>
        <v>1.4707381970127233E-4</v>
      </c>
      <c r="GJ72" s="2">
        <f t="shared" si="67"/>
        <v>1.0723736919396377E-4</v>
      </c>
      <c r="GK72" s="2">
        <f t="shared" si="67"/>
        <v>1.0569327880812389E-4</v>
      </c>
      <c r="GM72" s="86">
        <f t="shared" si="68"/>
        <v>5.9537452106039586E-3</v>
      </c>
      <c r="GN72" s="86">
        <f t="shared" si="68"/>
        <v>1.3520581606599448E-2</v>
      </c>
      <c r="GO72" s="86">
        <f t="shared" si="68"/>
        <v>1.1170712453858979E-2</v>
      </c>
      <c r="GP72" s="86">
        <f t="shared" si="68"/>
        <v>1.1236283195993846E-2</v>
      </c>
      <c r="GQ72" s="86">
        <f t="shared" si="68"/>
        <v>1.0603985521152808E-2</v>
      </c>
      <c r="GR72" s="86">
        <f t="shared" si="68"/>
        <v>7.0813392033009107E-3</v>
      </c>
      <c r="GS72" s="86">
        <f t="shared" si="68"/>
        <v>6.7492070143951848E-3</v>
      </c>
      <c r="GT72" s="86">
        <f t="shared" si="68"/>
        <v>4.7342062496471618E-3</v>
      </c>
      <c r="GU72" s="86">
        <f t="shared" si="68"/>
        <v>5.2482319214407396E-3</v>
      </c>
      <c r="GV72" s="86">
        <f t="shared" si="68"/>
        <v>8.1779418530562708E-3</v>
      </c>
      <c r="GW72" s="86">
        <f t="shared" si="68"/>
        <v>6.7800386602819502E-3</v>
      </c>
      <c r="GX72" s="86">
        <f t="shared" si="68"/>
        <v>1.3166959719845609E-2</v>
      </c>
      <c r="GY72" s="86">
        <f t="shared" si="68"/>
        <v>7.0275167466185822E-3</v>
      </c>
      <c r="GZ72" s="86">
        <f t="shared" si="68"/>
        <v>2.2782932502815483E-3</v>
      </c>
      <c r="HA72" s="86">
        <f t="shared" si="68"/>
        <v>9.8808899291999452E-4</v>
      </c>
      <c r="HC72" s="86">
        <f t="shared" si="73"/>
        <v>7.5240027811479925E-10</v>
      </c>
      <c r="HD72" s="86">
        <f t="shared" si="69"/>
        <v>7.769815113133949E-9</v>
      </c>
      <c r="HE72" s="86">
        <f t="shared" si="69"/>
        <v>9.0530594917160953E-10</v>
      </c>
      <c r="HF72" s="86">
        <f t="shared" si="69"/>
        <v>5.8445295777867392E-10</v>
      </c>
      <c r="HG72" s="86">
        <f t="shared" si="69"/>
        <v>2.8908725975399874E-10</v>
      </c>
      <c r="HH72" s="86">
        <f t="shared" si="69"/>
        <v>8.773791602132094E-11</v>
      </c>
      <c r="HI72" s="86">
        <f t="shared" si="69"/>
        <v>6.366066538173905E-11</v>
      </c>
      <c r="HJ72" s="86">
        <f t="shared" si="69"/>
        <v>2.0155076847439774E-10</v>
      </c>
      <c r="HK72" s="86">
        <f t="shared" si="69"/>
        <v>5.0005278413290885E-11</v>
      </c>
      <c r="HL72" s="86">
        <f t="shared" si="69"/>
        <v>8.2541287646991898E-11</v>
      </c>
      <c r="HM72" s="86">
        <f t="shared" si="69"/>
        <v>9.5988796034685337E-11</v>
      </c>
      <c r="HN72" s="86">
        <f t="shared" si="69"/>
        <v>3.9582187195830734E-10</v>
      </c>
      <c r="HO72" s="86">
        <f t="shared" si="69"/>
        <v>4.7882054816295869E-11</v>
      </c>
      <c r="HP72" s="86">
        <f t="shared" si="69"/>
        <v>4.2576331941298616E-12</v>
      </c>
      <c r="HQ72" s="86">
        <f t="shared" si="69"/>
        <v>1.6210261929278025E-14</v>
      </c>
      <c r="HS72" s="86">
        <f t="shared" si="70"/>
        <v>9.561181538036147E-42</v>
      </c>
      <c r="HT72" s="86">
        <f t="shared" si="70"/>
        <v>1.5229558599688306E-36</v>
      </c>
      <c r="HU72" s="86">
        <f t="shared" si="70"/>
        <v>1.6464834749359681E-41</v>
      </c>
      <c r="HV72" s="86">
        <f t="shared" si="70"/>
        <v>1.2676795179306932E-42</v>
      </c>
      <c r="HW72" s="86">
        <f t="shared" si="70"/>
        <v>4.3581776204308397E-44</v>
      </c>
      <c r="HX72" s="86">
        <f t="shared" si="70"/>
        <v>4.1891543356388969E-46</v>
      </c>
      <c r="HY72" s="86">
        <f t="shared" si="70"/>
        <v>1.0449434073337689E-47</v>
      </c>
      <c r="HZ72" s="86">
        <f t="shared" si="70"/>
        <v>6.9714228519435974E-44</v>
      </c>
      <c r="IA72" s="86">
        <f t="shared" si="70"/>
        <v>8.4200672112080973E-48</v>
      </c>
      <c r="IB72" s="86">
        <f t="shared" si="70"/>
        <v>1.1887029003991441E-46</v>
      </c>
      <c r="IC72" s="86">
        <f t="shared" si="70"/>
        <v>5.0427750007773497E-46</v>
      </c>
      <c r="ID72" s="86">
        <f t="shared" si="70"/>
        <v>5.6272448933010517E-44</v>
      </c>
      <c r="IE72" s="86">
        <f t="shared" si="70"/>
        <v>3.2709764396458427E-48</v>
      </c>
      <c r="IF72" s="86">
        <f t="shared" si="70"/>
        <v>7.2338832117227256E-46</v>
      </c>
      <c r="IG72" s="86">
        <f t="shared" si="70"/>
        <v>1.3018571281381802E-34</v>
      </c>
      <c r="II72" s="86">
        <f t="shared" si="71"/>
        <v>4.8277190980250119E-189</v>
      </c>
      <c r="IJ72" s="86">
        <f t="shared" si="71"/>
        <v>1.5975581763067049E-163</v>
      </c>
      <c r="IK72" s="86">
        <f t="shared" si="71"/>
        <v>1.5356070246168712E-186</v>
      </c>
      <c r="IL72" s="86">
        <f t="shared" si="71"/>
        <v>1.1297459791827204E-191</v>
      </c>
      <c r="IM72" s="86">
        <f t="shared" si="71"/>
        <v>8.5889778881593048E-204</v>
      </c>
      <c r="IN72" s="86">
        <f t="shared" si="71"/>
        <v>7.1869138883725384E-208</v>
      </c>
      <c r="IO72" s="86">
        <f t="shared" si="71"/>
        <v>8.3809857445153821E-218</v>
      </c>
      <c r="IP72" s="86">
        <f t="shared" si="71"/>
        <v>9.4034855086090635E-200</v>
      </c>
      <c r="IQ72" s="86">
        <f t="shared" si="71"/>
        <v>2.0503424808023948E-217</v>
      </c>
      <c r="IR72" s="86">
        <f t="shared" si="71"/>
        <v>1.4067744690747428E-214</v>
      </c>
      <c r="IS72" s="86">
        <f t="shared" si="71"/>
        <v>1.5632243454157173E-212</v>
      </c>
      <c r="IT72" s="86">
        <f t="shared" si="71"/>
        <v>1.0788429469625694E-201</v>
      </c>
      <c r="IU72" s="86">
        <f t="shared" si="71"/>
        <v>2.4306114786601489E-220</v>
      </c>
      <c r="IV72" s="86">
        <f t="shared" si="71"/>
        <v>5.8787613127554348E-142</v>
      </c>
      <c r="IW72" s="86">
        <f t="shared" si="71"/>
        <v>7.2829928874230506E-117</v>
      </c>
      <c r="IY72" s="86">
        <f t="shared" si="72"/>
        <v>5.953745963004237E-3</v>
      </c>
      <c r="IZ72" s="86">
        <f t="shared" si="72"/>
        <v>1.3520589376414561E-2</v>
      </c>
      <c r="JA72" s="86">
        <f t="shared" si="72"/>
        <v>1.1170713359164929E-2</v>
      </c>
      <c r="JB72" s="86">
        <f t="shared" si="72"/>
        <v>1.1236283780446804E-2</v>
      </c>
      <c r="JC72" s="86">
        <f t="shared" si="72"/>
        <v>1.0603985810240068E-2</v>
      </c>
      <c r="JD72" s="86">
        <f t="shared" si="72"/>
        <v>7.0813392910388266E-3</v>
      </c>
      <c r="JE72" s="86">
        <f t="shared" si="72"/>
        <v>6.7492070780558501E-3</v>
      </c>
      <c r="JF72" s="86">
        <f t="shared" si="72"/>
        <v>4.7342064511979301E-3</v>
      </c>
      <c r="JG72" s="86">
        <f t="shared" si="72"/>
        <v>5.2482319714460181E-3</v>
      </c>
      <c r="JH72" s="86">
        <f t="shared" si="72"/>
        <v>8.1779419355975588E-3</v>
      </c>
      <c r="JI72" s="86">
        <f t="shared" si="72"/>
        <v>6.7800387562707461E-3</v>
      </c>
      <c r="JJ72" s="86">
        <f t="shared" si="72"/>
        <v>1.3166960115667481E-2</v>
      </c>
      <c r="JK72" s="86">
        <f t="shared" si="72"/>
        <v>7.0275167945006373E-3</v>
      </c>
      <c r="JL72" s="86">
        <f t="shared" si="72"/>
        <v>2.2782932545391816E-3</v>
      </c>
      <c r="JM72" s="86">
        <f t="shared" si="72"/>
        <v>9.8808899293620486E-4</v>
      </c>
    </row>
    <row r="73" spans="2:273" x14ac:dyDescent="0.25">
      <c r="B73" s="2">
        <v>46</v>
      </c>
      <c r="C73" s="37">
        <v>123.702</v>
      </c>
      <c r="D73" s="37">
        <v>128.614</v>
      </c>
      <c r="E73" s="37">
        <v>128.37700000000001</v>
      </c>
      <c r="F73" s="37">
        <v>124.755</v>
      </c>
      <c r="G73" s="37">
        <v>124.038</v>
      </c>
      <c r="H73" s="37">
        <v>120.453</v>
      </c>
      <c r="I73" s="37">
        <v>120.83</v>
      </c>
      <c r="J73" s="37">
        <v>119.208</v>
      </c>
      <c r="K73" s="37">
        <v>119.038</v>
      </c>
      <c r="L73" s="37">
        <v>119.58499999999999</v>
      </c>
      <c r="M73" s="37">
        <v>121.09399999999999</v>
      </c>
      <c r="N73" s="37">
        <v>121.396</v>
      </c>
      <c r="O73" s="37">
        <v>122.264</v>
      </c>
      <c r="P73" s="37">
        <v>118.358</v>
      </c>
      <c r="Q73" s="37">
        <v>117.52800000000001</v>
      </c>
      <c r="S73" s="4">
        <f t="shared" si="74"/>
        <v>123.65453235097118</v>
      </c>
      <c r="T73" s="4">
        <f t="shared" si="74"/>
        <v>126.89182426549682</v>
      </c>
      <c r="U73" s="4">
        <f t="shared" si="74"/>
        <v>127.71002265378696</v>
      </c>
      <c r="V73" s="4">
        <f t="shared" si="74"/>
        <v>125.33540812642325</v>
      </c>
      <c r="W73" s="4">
        <f t="shared" si="74"/>
        <v>124.63554737682918</v>
      </c>
      <c r="X73" s="4">
        <f t="shared" si="74"/>
        <v>120.14957746242646</v>
      </c>
      <c r="Y73" s="4">
        <f t="shared" si="74"/>
        <v>120.38444393971382</v>
      </c>
      <c r="Z73" s="4">
        <f t="shared" si="74"/>
        <v>117.65837598643128</v>
      </c>
      <c r="AA73" s="4">
        <f t="shared" si="74"/>
        <v>116.99072049050531</v>
      </c>
      <c r="AB73" s="4">
        <f t="shared" si="74"/>
        <v>119.61766138439859</v>
      </c>
      <c r="AC73" s="4">
        <f t="shared" si="74"/>
        <v>121.85046623022343</v>
      </c>
      <c r="AD73" s="4">
        <f t="shared" si="74"/>
        <v>123.4303164964363</v>
      </c>
      <c r="AE73" s="4">
        <f t="shared" si="74"/>
        <v>121.19854202541249</v>
      </c>
      <c r="AF73" s="4">
        <f t="shared" si="74"/>
        <v>117.11916493001418</v>
      </c>
      <c r="AG73" s="4">
        <f t="shared" si="74"/>
        <v>116.99437283964301</v>
      </c>
      <c r="AI73" s="4">
        <f t="shared" si="75"/>
        <v>4.7467649028817505E-2</v>
      </c>
      <c r="AJ73" s="4">
        <f t="shared" si="75"/>
        <v>1.7221757345031818</v>
      </c>
      <c r="AK73" s="4">
        <f t="shared" si="75"/>
        <v>0.66697734621304505</v>
      </c>
      <c r="AL73" s="4">
        <f t="shared" si="75"/>
        <v>-0.58040812642325079</v>
      </c>
      <c r="AM73" s="4">
        <f t="shared" si="75"/>
        <v>-0.59754737682918346</v>
      </c>
      <c r="AN73" s="4">
        <f t="shared" si="75"/>
        <v>0.30342253757353888</v>
      </c>
      <c r="AO73" s="4">
        <f t="shared" si="75"/>
        <v>0.44555606028617945</v>
      </c>
      <c r="AP73" s="4">
        <f t="shared" si="75"/>
        <v>1.5496240135687174</v>
      </c>
      <c r="AQ73" s="4">
        <f t="shared" si="75"/>
        <v>2.0472795094946861</v>
      </c>
      <c r="AR73" s="4">
        <f t="shared" si="75"/>
        <v>-3.2661384398593896E-2</v>
      </c>
      <c r="AS73" s="4">
        <f t="shared" si="75"/>
        <v>-0.75646623022343817</v>
      </c>
      <c r="AT73" s="4">
        <f t="shared" si="75"/>
        <v>-2.0343164964363041</v>
      </c>
      <c r="AU73" s="4">
        <f t="shared" si="75"/>
        <v>1.0654579745875026</v>
      </c>
      <c r="AV73" s="4">
        <f t="shared" si="75"/>
        <v>1.238835069985825</v>
      </c>
      <c r="AW73" s="4">
        <f t="shared" si="75"/>
        <v>0.53362716035699975</v>
      </c>
      <c r="AY73" s="2">
        <f t="shared" si="65"/>
        <v>118.75397151908402</v>
      </c>
      <c r="AZ73" s="2">
        <f t="shared" si="65"/>
        <v>117.82679446747341</v>
      </c>
      <c r="BA73" s="2">
        <f t="shared" si="65"/>
        <v>119.21815225490448</v>
      </c>
      <c r="BB73" s="2">
        <f t="shared" si="65"/>
        <v>116.85164635357249</v>
      </c>
      <c r="BC73" s="2">
        <f t="shared" si="65"/>
        <v>116.59352382059392</v>
      </c>
      <c r="BD73" s="2">
        <f t="shared" si="65"/>
        <v>114.42155264206185</v>
      </c>
      <c r="BE73" s="2">
        <f t="shared" si="65"/>
        <v>114.6645970742949</v>
      </c>
      <c r="BF73" s="2">
        <f t="shared" si="65"/>
        <v>113.45042011833162</v>
      </c>
      <c r="BG73" s="2">
        <f t="shared" si="65"/>
        <v>112.26415271245871</v>
      </c>
      <c r="BH73" s="2">
        <f t="shared" si="65"/>
        <v>113.08471445032465</v>
      </c>
      <c r="BI73" s="2">
        <f t="shared" si="65"/>
        <v>116.43055264065532</v>
      </c>
      <c r="BJ73" s="2">
        <f t="shared" si="65"/>
        <v>114.3894691542712</v>
      </c>
      <c r="BK73" s="2">
        <f t="shared" si="65"/>
        <v>115.50592908360872</v>
      </c>
      <c r="BL73" s="2">
        <f t="shared" si="65"/>
        <v>114.7742524515304</v>
      </c>
      <c r="BM73" s="2">
        <f t="shared" si="65"/>
        <v>116.10955708132158</v>
      </c>
      <c r="BO73" s="2">
        <f t="shared" si="10"/>
        <v>123.702</v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>
        <f t="shared" si="17"/>
        <v>119.208</v>
      </c>
      <c r="BW73" s="2">
        <f t="shared" si="18"/>
        <v>119.038</v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>
        <f t="shared" si="23"/>
        <v>118.358</v>
      </c>
      <c r="CC73" s="2">
        <f t="shared" si="24"/>
        <v>117.52800000000001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120.76214574898788</v>
      </c>
      <c r="DL73" s="2">
        <f t="shared" si="76"/>
        <v>120.39027253329016</v>
      </c>
      <c r="DM73" s="2">
        <f t="shared" si="76"/>
        <v>120.76399898785422</v>
      </c>
      <c r="DN73" s="2">
        <f t="shared" si="76"/>
        <v>118.11605384615386</v>
      </c>
      <c r="DO73" s="2">
        <f t="shared" si="76"/>
        <v>116.83927924280556</v>
      </c>
      <c r="DP73" s="2">
        <f t="shared" si="76"/>
        <v>116.04301280227595</v>
      </c>
      <c r="DQ73" s="2">
        <f t="shared" si="76"/>
        <v>117.5665603174603</v>
      </c>
      <c r="DR73" s="2">
        <f t="shared" si="76"/>
        <v>116.28550600600603</v>
      </c>
      <c r="DS73" s="2">
        <f t="shared" si="76"/>
        <v>114.91379523809522</v>
      </c>
      <c r="DT73" s="2">
        <f t="shared" si="76"/>
        <v>115.22604504504504</v>
      </c>
      <c r="DU73" s="2">
        <f t="shared" si="76"/>
        <v>116.3028476190476</v>
      </c>
      <c r="DV73" s="2">
        <f t="shared" si="76"/>
        <v>114.59395393996245</v>
      </c>
      <c r="DW73" s="2">
        <f t="shared" si="76"/>
        <v>117.18434684684685</v>
      </c>
      <c r="DX73" s="2">
        <f t="shared" si="76"/>
        <v>115.99412266042783</v>
      </c>
      <c r="DY73" s="2">
        <f t="shared" si="76"/>
        <v>116.84981090100108</v>
      </c>
      <c r="EA73" s="2">
        <f t="shared" si="77"/>
        <v>116.60721341710972</v>
      </c>
      <c r="EB73" s="2">
        <f t="shared" si="77"/>
        <v>115.5386382579395</v>
      </c>
      <c r="EC73" s="2">
        <f t="shared" si="77"/>
        <v>117.77307619987234</v>
      </c>
      <c r="ED73" s="2">
        <f t="shared" si="77"/>
        <v>115.67109204194941</v>
      </c>
      <c r="EE73" s="2">
        <f t="shared" si="77"/>
        <v>116.36164581454987</v>
      </c>
      <c r="EF73" s="2">
        <f t="shared" si="77"/>
        <v>112.7460481184454</v>
      </c>
      <c r="EG73" s="2">
        <f t="shared" si="77"/>
        <v>111.65553323037324</v>
      </c>
      <c r="EH73" s="2">
        <f t="shared" si="77"/>
        <v>110.29094166666665</v>
      </c>
      <c r="EI73" s="2">
        <f t="shared" si="77"/>
        <v>109.38867977783849</v>
      </c>
      <c r="EJ73" s="2">
        <f t="shared" si="77"/>
        <v>110.94770353717024</v>
      </c>
      <c r="EK73" s="2">
        <f t="shared" si="77"/>
        <v>116.56386853077898</v>
      </c>
      <c r="EL73" s="2">
        <f t="shared" si="77"/>
        <v>114.20585198577898</v>
      </c>
      <c r="EM73" s="2">
        <f t="shared" si="77"/>
        <v>113.77520482412058</v>
      </c>
      <c r="EN73" s="2">
        <f t="shared" si="77"/>
        <v>113.25562390843106</v>
      </c>
      <c r="EO73" s="2">
        <f t="shared" si="77"/>
        <v>115.09466954550483</v>
      </c>
      <c r="EQ73" s="2">
        <f t="shared" si="78"/>
        <v>115.0711948861255</v>
      </c>
      <c r="ER73" s="2">
        <f t="shared" si="78"/>
        <v>114.28090532207673</v>
      </c>
      <c r="ES73" s="2">
        <f t="shared" si="78"/>
        <v>116.14193149871234</v>
      </c>
      <c r="ET73" s="2">
        <f t="shared" si="78"/>
        <v>115.41183807200035</v>
      </c>
      <c r="EU73" s="2">
        <f t="shared" si="78"/>
        <v>114.87384190136653</v>
      </c>
      <c r="EV73" s="2">
        <f t="shared" si="78"/>
        <v>111.56905359522975</v>
      </c>
      <c r="EW73" s="2">
        <f t="shared" si="78"/>
        <v>110.89924948836243</v>
      </c>
      <c r="EX73" s="2">
        <f t="shared" si="78"/>
        <v>109.00619869249608</v>
      </c>
      <c r="EY73" s="2">
        <f t="shared" si="78"/>
        <v>109.57760360546666</v>
      </c>
      <c r="EZ73" s="2">
        <f t="shared" si="78"/>
        <v>110.50427105246487</v>
      </c>
      <c r="FA73" s="2">
        <f t="shared" si="78"/>
        <v>114.46313946655809</v>
      </c>
      <c r="FB73" s="2">
        <f t="shared" si="78"/>
        <v>113.43153900568394</v>
      </c>
      <c r="FC73" s="2">
        <f t="shared" si="78"/>
        <v>113.46752375621018</v>
      </c>
      <c r="FD73" s="2">
        <f t="shared" si="78"/>
        <v>112.18981953645496</v>
      </c>
      <c r="FE73" s="2">
        <f t="shared" si="78"/>
        <v>116.29341925137493</v>
      </c>
      <c r="FG73" s="2">
        <f t="shared" si="79"/>
        <v>0.48326707580187606</v>
      </c>
      <c r="FH73" s="2">
        <f t="shared" si="79"/>
        <v>0.52832846641639009</v>
      </c>
      <c r="FI73" s="2">
        <f t="shared" si="79"/>
        <v>0.51675061941310296</v>
      </c>
      <c r="FJ73" s="2">
        <f t="shared" si="79"/>
        <v>0.51713000685929567</v>
      </c>
      <c r="FK73" s="2">
        <f t="shared" si="79"/>
        <v>0.51400258601438287</v>
      </c>
      <c r="FL73" s="2">
        <f t="shared" si="79"/>
        <v>0.49174314789757972</v>
      </c>
      <c r="FM73" s="2">
        <f t="shared" si="79"/>
        <v>0.49091638264525372</v>
      </c>
      <c r="FN73" s="2">
        <f t="shared" si="79"/>
        <v>0.47290301282236474</v>
      </c>
      <c r="FO73" s="2">
        <f t="shared" si="79"/>
        <v>0.4795711505891177</v>
      </c>
      <c r="FP73" s="2">
        <f t="shared" si="79"/>
        <v>0.50048136041008418</v>
      </c>
      <c r="FQ73" s="2">
        <f t="shared" si="79"/>
        <v>0.49093895651891595</v>
      </c>
      <c r="FR73" s="2">
        <f t="shared" si="79"/>
        <v>0.52648683498804361</v>
      </c>
      <c r="FS73" s="2">
        <f t="shared" si="79"/>
        <v>0.49231394148700308</v>
      </c>
      <c r="FT73" s="2">
        <f t="shared" si="79"/>
        <v>0.44540640683631588</v>
      </c>
      <c r="FU73" s="2">
        <f t="shared" si="79"/>
        <v>0.42184222911624814</v>
      </c>
      <c r="FW73" s="2">
        <f t="shared" si="67"/>
        <v>1.5119070360432267E-4</v>
      </c>
      <c r="FX73" s="2">
        <f t="shared" si="67"/>
        <v>1.7616578308057965E-4</v>
      </c>
      <c r="FY73" s="2">
        <f t="shared" si="67"/>
        <v>1.7504862880973884E-4</v>
      </c>
      <c r="FZ73" s="2">
        <f t="shared" si="67"/>
        <v>1.7117578721802018E-4</v>
      </c>
      <c r="GA73" s="2">
        <f t="shared" si="67"/>
        <v>1.6843948257293389E-4</v>
      </c>
      <c r="GB73" s="2">
        <f t="shared" si="67"/>
        <v>1.7023705391324838E-4</v>
      </c>
      <c r="GC73" s="2">
        <f t="shared" si="67"/>
        <v>1.8935730935522985E-4</v>
      </c>
      <c r="GD73" s="2">
        <f t="shared" si="67"/>
        <v>1.855243018218832E-4</v>
      </c>
      <c r="GE73" s="2">
        <f t="shared" si="67"/>
        <v>2.3000156765370713E-4</v>
      </c>
      <c r="GF73" s="2">
        <f t="shared" si="67"/>
        <v>2.2645287330525323E-4</v>
      </c>
      <c r="GG73" s="2">
        <f t="shared" si="67"/>
        <v>2.0959981693907299E-4</v>
      </c>
      <c r="GH73" s="2">
        <f t="shared" si="67"/>
        <v>1.9916517541347778E-4</v>
      </c>
      <c r="GI73" s="2">
        <f t="shared" si="67"/>
        <v>1.6126094832712569E-4</v>
      </c>
      <c r="GJ73" s="2">
        <f t="shared" si="67"/>
        <v>1.1758222061929521E-4</v>
      </c>
      <c r="GK73" s="2">
        <f t="shared" si="67"/>
        <v>1.1588919395865177E-4</v>
      </c>
      <c r="GM73" s="86">
        <f t="shared" si="68"/>
        <v>9.177457918057956E-3</v>
      </c>
      <c r="GN73" s="86">
        <f t="shared" si="68"/>
        <v>1.9326869062231876E-2</v>
      </c>
      <c r="GO73" s="86">
        <f t="shared" si="68"/>
        <v>1.6383278378797571E-2</v>
      </c>
      <c r="GP73" s="86">
        <f t="shared" si="68"/>
        <v>1.6512436662872294E-2</v>
      </c>
      <c r="GQ73" s="86">
        <f t="shared" si="68"/>
        <v>1.5785446489689155E-2</v>
      </c>
      <c r="GR73" s="86">
        <f t="shared" si="68"/>
        <v>1.0743188766312224E-2</v>
      </c>
      <c r="GS73" s="86">
        <f t="shared" si="68"/>
        <v>1.0493696458030588E-2</v>
      </c>
      <c r="GT73" s="86">
        <f t="shared" si="68"/>
        <v>7.4606121740672E-3</v>
      </c>
      <c r="GU73" s="86">
        <f t="shared" si="68"/>
        <v>8.3635971133598202E-3</v>
      </c>
      <c r="GV73" s="86">
        <f t="shared" si="68"/>
        <v>1.2528009718110598E-2</v>
      </c>
      <c r="GW73" s="86">
        <f t="shared" si="68"/>
        <v>1.050978551665736E-2</v>
      </c>
      <c r="GX73" s="86">
        <f t="shared" si="68"/>
        <v>1.9182512376500573E-2</v>
      </c>
      <c r="GY73" s="86">
        <f t="shared" si="68"/>
        <v>1.0805128602760693E-2</v>
      </c>
      <c r="GZ73" s="86">
        <f t="shared" si="68"/>
        <v>3.8740730401820404E-3</v>
      </c>
      <c r="HA73" s="86">
        <f t="shared" si="68"/>
        <v>1.8433214137114154E-3</v>
      </c>
      <c r="HC73" s="86">
        <f t="shared" si="73"/>
        <v>2.0261085039597228E-9</v>
      </c>
      <c r="HD73" s="86">
        <f t="shared" si="69"/>
        <v>1.8758279557156466E-8</v>
      </c>
      <c r="HE73" s="86">
        <f t="shared" si="69"/>
        <v>2.4503548289951899E-9</v>
      </c>
      <c r="HF73" s="86">
        <f t="shared" si="69"/>
        <v>1.6171438746813426E-9</v>
      </c>
      <c r="HG73" s="86">
        <f t="shared" si="69"/>
        <v>8.3893421207405391E-10</v>
      </c>
      <c r="HH73" s="86">
        <f t="shared" si="69"/>
        <v>2.6553219455017956E-10</v>
      </c>
      <c r="HI73" s="86">
        <f t="shared" si="69"/>
        <v>2.0215368255901855E-10</v>
      </c>
      <c r="HJ73" s="86">
        <f t="shared" si="69"/>
        <v>5.9083964038069462E-10</v>
      </c>
      <c r="HK73" s="86">
        <f t="shared" si="69"/>
        <v>1.6386416807716958E-10</v>
      </c>
      <c r="HL73" s="86">
        <f t="shared" si="69"/>
        <v>2.6435586914642179E-10</v>
      </c>
      <c r="HM73" s="86">
        <f t="shared" si="69"/>
        <v>3.0140583772054032E-10</v>
      </c>
      <c r="HN73" s="86">
        <f t="shared" si="69"/>
        <v>1.1564873373294465E-9</v>
      </c>
      <c r="HO73" s="86">
        <f t="shared" si="69"/>
        <v>1.5098852294771293E-10</v>
      </c>
      <c r="HP73" s="86">
        <f t="shared" si="69"/>
        <v>1.4730828151958607E-11</v>
      </c>
      <c r="HQ73" s="86">
        <f t="shared" si="69"/>
        <v>7.6107474394124858E-14</v>
      </c>
      <c r="HS73" s="86">
        <f t="shared" si="70"/>
        <v>1.2018854117350858E-40</v>
      </c>
      <c r="HT73" s="86">
        <f t="shared" si="70"/>
        <v>1.4220711808117859E-35</v>
      </c>
      <c r="HU73" s="86">
        <f t="shared" si="70"/>
        <v>2.1061406417879555E-40</v>
      </c>
      <c r="HV73" s="86">
        <f t="shared" si="70"/>
        <v>1.7289747983973782E-41</v>
      </c>
      <c r="HW73" s="86">
        <f t="shared" si="70"/>
        <v>6.7307950731739584E-43</v>
      </c>
      <c r="HX73" s="86">
        <f t="shared" si="70"/>
        <v>7.1191502754906507E-45</v>
      </c>
      <c r="HY73" s="86">
        <f t="shared" si="70"/>
        <v>2.0733941987884299E-46</v>
      </c>
      <c r="HZ73" s="86">
        <f t="shared" si="70"/>
        <v>1.0723673801325092E-42</v>
      </c>
      <c r="IA73" s="86">
        <f t="shared" si="70"/>
        <v>1.7891604359514232E-46</v>
      </c>
      <c r="IB73" s="86">
        <f t="shared" si="70"/>
        <v>2.3702476226835964E-45</v>
      </c>
      <c r="IC73" s="86">
        <f t="shared" si="70"/>
        <v>9.4534440458274955E-45</v>
      </c>
      <c r="ID73" s="86">
        <f t="shared" si="70"/>
        <v>8.9984577932289876E-43</v>
      </c>
      <c r="IE73" s="86">
        <f t="shared" si="70"/>
        <v>6.3566915500652175E-47</v>
      </c>
      <c r="IF73" s="86">
        <f t="shared" si="70"/>
        <v>1.1570081824725841E-44</v>
      </c>
      <c r="IG73" s="86">
        <f t="shared" si="70"/>
        <v>9.9638514189785081E-34</v>
      </c>
      <c r="II73" s="86">
        <f t="shared" si="71"/>
        <v>3.4535838533027711E-185</v>
      </c>
      <c r="IJ73" s="86">
        <f t="shared" si="71"/>
        <v>3.8948419387997539E-160</v>
      </c>
      <c r="IK73" s="86">
        <f t="shared" si="71"/>
        <v>1.128984369679963E-182</v>
      </c>
      <c r="IL73" s="86">
        <f t="shared" si="71"/>
        <v>1.0393555094166308E-187</v>
      </c>
      <c r="IM73" s="86">
        <f t="shared" si="71"/>
        <v>1.3903056771863559E-199</v>
      </c>
      <c r="IN73" s="86">
        <f t="shared" si="71"/>
        <v>1.431791962052343E-203</v>
      </c>
      <c r="IO73" s="86">
        <f t="shared" si="71"/>
        <v>3.0552146369342212E-213</v>
      </c>
      <c r="IP73" s="86">
        <f t="shared" si="71"/>
        <v>1.3928617414302081E-195</v>
      </c>
      <c r="IQ73" s="86">
        <f t="shared" si="71"/>
        <v>9.3188527142196058E-213</v>
      </c>
      <c r="IR73" s="86">
        <f t="shared" si="71"/>
        <v>5.4461225081993399E-210</v>
      </c>
      <c r="IS73" s="86">
        <f t="shared" si="71"/>
        <v>4.9765464319356819E-208</v>
      </c>
      <c r="IT73" s="86">
        <f t="shared" si="71"/>
        <v>1.901005767833966E-197</v>
      </c>
      <c r="IU73" s="86">
        <f t="shared" si="71"/>
        <v>8.2698376157741497E-216</v>
      </c>
      <c r="IV73" s="86">
        <f t="shared" si="71"/>
        <v>3.7621267624457115E-139</v>
      </c>
      <c r="IW73" s="86">
        <f t="shared" si="71"/>
        <v>1.4538679777619428E-114</v>
      </c>
      <c r="IY73" s="86">
        <f t="shared" si="72"/>
        <v>9.1774599441664592E-3</v>
      </c>
      <c r="IZ73" s="86">
        <f t="shared" si="72"/>
        <v>1.9326887820511434E-2</v>
      </c>
      <c r="JA73" s="86">
        <f t="shared" si="72"/>
        <v>1.63832808291524E-2</v>
      </c>
      <c r="JB73" s="86">
        <f t="shared" si="72"/>
        <v>1.6512438280016167E-2</v>
      </c>
      <c r="JC73" s="86">
        <f t="shared" si="72"/>
        <v>1.5785447328623369E-2</v>
      </c>
      <c r="JD73" s="86">
        <f t="shared" si="72"/>
        <v>1.074318903184442E-2</v>
      </c>
      <c r="JE73" s="86">
        <f t="shared" si="72"/>
        <v>1.049369666018427E-2</v>
      </c>
      <c r="JF73" s="86">
        <f t="shared" si="72"/>
        <v>7.4606127649068403E-3</v>
      </c>
      <c r="JG73" s="86">
        <f t="shared" si="72"/>
        <v>8.3635972772239889E-3</v>
      </c>
      <c r="JH73" s="86">
        <f t="shared" si="72"/>
        <v>1.2528009982466467E-2</v>
      </c>
      <c r="JI73" s="86">
        <f t="shared" si="72"/>
        <v>1.0509785818063198E-2</v>
      </c>
      <c r="JJ73" s="86">
        <f t="shared" si="72"/>
        <v>1.9182513532987909E-2</v>
      </c>
      <c r="JK73" s="86">
        <f t="shared" si="72"/>
        <v>1.0805128753749216E-2</v>
      </c>
      <c r="JL73" s="86">
        <f t="shared" si="72"/>
        <v>3.8740730549128685E-3</v>
      </c>
      <c r="JM73" s="86">
        <f t="shared" si="72"/>
        <v>1.8433214137875229E-3</v>
      </c>
    </row>
    <row r="74" spans="2:273" x14ac:dyDescent="0.25">
      <c r="B74" s="2">
        <v>47</v>
      </c>
      <c r="C74" s="37">
        <v>125.825</v>
      </c>
      <c r="D74" s="37">
        <v>130.15799999999999</v>
      </c>
      <c r="E74" s="37">
        <v>131.34</v>
      </c>
      <c r="F74" s="37">
        <v>126.679</v>
      </c>
      <c r="G74" s="37">
        <v>125.73099999999999</v>
      </c>
      <c r="H74" s="37">
        <v>122.18899999999999</v>
      </c>
      <c r="I74" s="37">
        <v>122.491</v>
      </c>
      <c r="J74" s="37">
        <v>119.623</v>
      </c>
      <c r="K74" s="37">
        <v>119.604</v>
      </c>
      <c r="L74" s="37">
        <v>121.679</v>
      </c>
      <c r="M74" s="37">
        <v>122.453</v>
      </c>
      <c r="N74" s="37">
        <v>123.943</v>
      </c>
      <c r="O74" s="37">
        <v>124.434</v>
      </c>
      <c r="P74" s="37">
        <v>118.434</v>
      </c>
      <c r="Q74" s="37">
        <v>118.47199999999999</v>
      </c>
      <c r="S74" s="4">
        <f t="shared" si="74"/>
        <v>125.65429152386744</v>
      </c>
      <c r="T74" s="4">
        <f t="shared" si="74"/>
        <v>129.82229242331559</v>
      </c>
      <c r="U74" s="4">
        <f t="shared" si="74"/>
        <v>130.75030057814263</v>
      </c>
      <c r="V74" s="4">
        <f t="shared" si="74"/>
        <v>128.40616505181052</v>
      </c>
      <c r="W74" s="4">
        <f t="shared" si="74"/>
        <v>127.67855112909231</v>
      </c>
      <c r="X74" s="4">
        <f t="shared" si="74"/>
        <v>122.39744193093561</v>
      </c>
      <c r="Y74" s="4">
        <f t="shared" si="74"/>
        <v>122.73912334924771</v>
      </c>
      <c r="Z74" s="4">
        <f t="shared" si="74"/>
        <v>119.44409593804113</v>
      </c>
      <c r="AA74" s="4">
        <f t="shared" si="74"/>
        <v>119.10731654528527</v>
      </c>
      <c r="AB74" s="4">
        <f t="shared" si="74"/>
        <v>122.26598075065263</v>
      </c>
      <c r="AC74" s="4">
        <f t="shared" si="74"/>
        <v>124.18211465457875</v>
      </c>
      <c r="AD74" s="4">
        <f t="shared" si="74"/>
        <v>126.60255429040122</v>
      </c>
      <c r="AE74" s="4">
        <f t="shared" si="74"/>
        <v>123.54419125596436</v>
      </c>
      <c r="AF74" s="4">
        <f t="shared" si="74"/>
        <v>118.2723198346189</v>
      </c>
      <c r="AG74" s="4">
        <f t="shared" si="74"/>
        <v>117.48378390669448</v>
      </c>
      <c r="AI74" s="4">
        <f t="shared" si="75"/>
        <v>0.17070847613256035</v>
      </c>
      <c r="AJ74" s="4">
        <f t="shared" si="75"/>
        <v>0.3357075766843991</v>
      </c>
      <c r="AK74" s="4">
        <f t="shared" si="75"/>
        <v>0.58969942185737523</v>
      </c>
      <c r="AL74" s="4">
        <f t="shared" si="75"/>
        <v>-1.7271650518105162</v>
      </c>
      <c r="AM74" s="4">
        <f t="shared" si="75"/>
        <v>-1.947551129092318</v>
      </c>
      <c r="AN74" s="4">
        <f t="shared" si="75"/>
        <v>-0.20844193093562069</v>
      </c>
      <c r="AO74" s="4">
        <f t="shared" si="75"/>
        <v>-0.24812334924770596</v>
      </c>
      <c r="AP74" s="4">
        <f t="shared" si="75"/>
        <v>0.17890406195887465</v>
      </c>
      <c r="AQ74" s="4">
        <f t="shared" si="75"/>
        <v>0.49668345471472719</v>
      </c>
      <c r="AR74" s="4">
        <f t="shared" si="75"/>
        <v>-0.58698075065262856</v>
      </c>
      <c r="AS74" s="4">
        <f t="shared" si="75"/>
        <v>-1.7291146545787512</v>
      </c>
      <c r="AT74" s="4">
        <f t="shared" si="75"/>
        <v>-2.6595542904012177</v>
      </c>
      <c r="AU74" s="4">
        <f t="shared" si="75"/>
        <v>0.88980874403563348</v>
      </c>
      <c r="AV74" s="4">
        <f t="shared" si="75"/>
        <v>0.16168016538109953</v>
      </c>
      <c r="AW74" s="4">
        <f t="shared" si="75"/>
        <v>0.98821609330551041</v>
      </c>
      <c r="AY74" s="2">
        <f t="shared" si="65"/>
        <v>118.57988400334609</v>
      </c>
      <c r="AZ74" s="2">
        <f t="shared" si="65"/>
        <v>117.62312615422601</v>
      </c>
      <c r="BA74" s="2">
        <f t="shared" si="65"/>
        <v>119.06101489762115</v>
      </c>
      <c r="BB74" s="2">
        <f t="shared" si="65"/>
        <v>116.71082690916371</v>
      </c>
      <c r="BC74" s="2">
        <f t="shared" si="65"/>
        <v>116.471302588009</v>
      </c>
      <c r="BD74" s="2">
        <f t="shared" si="65"/>
        <v>114.25046255409296</v>
      </c>
      <c r="BE74" s="2">
        <f t="shared" si="65"/>
        <v>114.43959239689904</v>
      </c>
      <c r="BF74" s="2">
        <f t="shared" si="65"/>
        <v>113.2437048683487</v>
      </c>
      <c r="BG74" s="2">
        <f t="shared" si="65"/>
        <v>112.09028041373125</v>
      </c>
      <c r="BH74" s="2">
        <f t="shared" si="65"/>
        <v>112.92141012991188</v>
      </c>
      <c r="BI74" s="2">
        <f t="shared" si="65"/>
        <v>116.33695940959289</v>
      </c>
      <c r="BJ74" s="2">
        <f t="shared" si="65"/>
        <v>114.25099039937356</v>
      </c>
      <c r="BK74" s="2">
        <f t="shared" si="65"/>
        <v>115.36089452362647</v>
      </c>
      <c r="BL74" s="2">
        <f t="shared" si="65"/>
        <v>114.56614233021212</v>
      </c>
      <c r="BM74" s="2">
        <f t="shared" si="65"/>
        <v>115.9609173702808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>
        <f t="shared" si="23"/>
        <v>118.434</v>
      </c>
      <c r="CC74" s="2">
        <f t="shared" si="24"/>
        <v>118.47199999999999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120.7713982930299</v>
      </c>
      <c r="DL74" s="2">
        <f t="shared" si="76"/>
        <v>120.37711533371152</v>
      </c>
      <c r="DM74" s="2">
        <f t="shared" si="76"/>
        <v>120.78520040485827</v>
      </c>
      <c r="DN74" s="2">
        <f t="shared" si="76"/>
        <v>118.12056923076925</v>
      </c>
      <c r="DO74" s="2">
        <f t="shared" si="76"/>
        <v>116.82225692088849</v>
      </c>
      <c r="DP74" s="2">
        <f t="shared" si="76"/>
        <v>116.02301750738593</v>
      </c>
      <c r="DQ74" s="2">
        <f t="shared" si="76"/>
        <v>117.54791643071641</v>
      </c>
      <c r="DR74" s="2">
        <f t="shared" si="76"/>
        <v>116.29819841269844</v>
      </c>
      <c r="DS74" s="2">
        <f t="shared" si="76"/>
        <v>114.93431596638654</v>
      </c>
      <c r="DT74" s="2">
        <f t="shared" si="76"/>
        <v>115.23026647700331</v>
      </c>
      <c r="DU74" s="2">
        <f t="shared" si="76"/>
        <v>116.32306911196909</v>
      </c>
      <c r="DV74" s="2">
        <f t="shared" si="76"/>
        <v>114.52829249530953</v>
      </c>
      <c r="DW74" s="2">
        <f t="shared" si="76"/>
        <v>117.22113323850166</v>
      </c>
      <c r="DX74" s="2">
        <f t="shared" si="76"/>
        <v>115.85106417112301</v>
      </c>
      <c r="DY74" s="2">
        <f t="shared" si="76"/>
        <v>116.76579577308117</v>
      </c>
      <c r="EA74" s="2">
        <f t="shared" si="77"/>
        <v>116.44328614789754</v>
      </c>
      <c r="EB74" s="2">
        <f t="shared" si="77"/>
        <v>115.38123763465266</v>
      </c>
      <c r="EC74" s="2">
        <f t="shared" si="77"/>
        <v>117.59105339214209</v>
      </c>
      <c r="ED74" s="2">
        <f t="shared" si="77"/>
        <v>115.51039315237507</v>
      </c>
      <c r="EE74" s="2">
        <f t="shared" si="77"/>
        <v>116.16917014441896</v>
      </c>
      <c r="EF74" s="2">
        <f t="shared" si="77"/>
        <v>112.5800041949414</v>
      </c>
      <c r="EG74" s="2">
        <f t="shared" si="77"/>
        <v>111.50015950235951</v>
      </c>
      <c r="EH74" s="2">
        <f t="shared" si="77"/>
        <v>110.1392506830601</v>
      </c>
      <c r="EI74" s="2">
        <f t="shared" si="77"/>
        <v>109.27541461652858</v>
      </c>
      <c r="EJ74" s="2">
        <f t="shared" si="77"/>
        <v>110.81996522781773</v>
      </c>
      <c r="EK74" s="2">
        <f t="shared" si="77"/>
        <v>116.35101788984363</v>
      </c>
      <c r="EL74" s="2">
        <f t="shared" si="77"/>
        <v>114.02383654927225</v>
      </c>
      <c r="EM74" s="2">
        <f t="shared" si="77"/>
        <v>113.61146673366832</v>
      </c>
      <c r="EN74" s="2">
        <f t="shared" si="77"/>
        <v>113.10729719709661</v>
      </c>
      <c r="EO74" s="2">
        <f t="shared" si="77"/>
        <v>114.9545148512662</v>
      </c>
      <c r="EQ74" s="2">
        <f t="shared" si="78"/>
        <v>114.93393166829679</v>
      </c>
      <c r="ER74" s="2">
        <f t="shared" si="78"/>
        <v>114.1456141002287</v>
      </c>
      <c r="ES74" s="2">
        <f t="shared" si="78"/>
        <v>115.98867908914487</v>
      </c>
      <c r="ET74" s="2">
        <f t="shared" si="78"/>
        <v>115.25572311116818</v>
      </c>
      <c r="EU74" s="2">
        <f t="shared" si="78"/>
        <v>114.70780175252648</v>
      </c>
      <c r="EV74" s="2">
        <f t="shared" si="78"/>
        <v>111.42386183795159</v>
      </c>
      <c r="EW74" s="2">
        <f t="shared" si="78"/>
        <v>110.75738117867427</v>
      </c>
      <c r="EX74" s="2">
        <f t="shared" si="78"/>
        <v>108.87731832125135</v>
      </c>
      <c r="EY74" s="2">
        <f t="shared" si="78"/>
        <v>109.46089020320089</v>
      </c>
      <c r="EZ74" s="2">
        <f t="shared" si="78"/>
        <v>110.38436993560643</v>
      </c>
      <c r="FA74" s="2">
        <f t="shared" si="78"/>
        <v>114.28736945943196</v>
      </c>
      <c r="FB74" s="2">
        <f t="shared" si="78"/>
        <v>113.26331674721565</v>
      </c>
      <c r="FC74" s="2">
        <f t="shared" si="78"/>
        <v>113.30902185816247</v>
      </c>
      <c r="FD74" s="2">
        <f t="shared" si="78"/>
        <v>112.05907673933673</v>
      </c>
      <c r="FE74" s="2">
        <f t="shared" si="78"/>
        <v>116.13063007397436</v>
      </c>
      <c r="FG74" s="2">
        <f t="shared" si="79"/>
        <v>0.50628634451456311</v>
      </c>
      <c r="FH74" s="2">
        <f t="shared" si="79"/>
        <v>0.55120454782583828</v>
      </c>
      <c r="FI74" s="2">
        <f t="shared" si="79"/>
        <v>0.53969900278353289</v>
      </c>
      <c r="FJ74" s="2">
        <f t="shared" si="79"/>
        <v>0.54007640898698994</v>
      </c>
      <c r="FK74" s="2">
        <f t="shared" si="79"/>
        <v>0.53696453434784475</v>
      </c>
      <c r="FL74" s="2">
        <f t="shared" si="79"/>
        <v>0.51476395501901329</v>
      </c>
      <c r="FM74" s="2">
        <f t="shared" si="79"/>
        <v>0.51393762236859375</v>
      </c>
      <c r="FN74" s="2">
        <f t="shared" si="79"/>
        <v>0.49590238081351717</v>
      </c>
      <c r="FO74" s="2">
        <f t="shared" si="79"/>
        <v>0.50258559942787984</v>
      </c>
      <c r="FP74" s="2">
        <f t="shared" si="79"/>
        <v>0.52348990701979037</v>
      </c>
      <c r="FQ74" s="2">
        <f t="shared" si="79"/>
        <v>0.51396018610191618</v>
      </c>
      <c r="FR74" s="2">
        <f t="shared" si="79"/>
        <v>0.54937605311778648</v>
      </c>
      <c r="FS74" s="2">
        <f t="shared" si="79"/>
        <v>0.51533437650862568</v>
      </c>
      <c r="FT74" s="2">
        <f t="shared" si="79"/>
        <v>0.46825649239818951</v>
      </c>
      <c r="FU74" s="2">
        <f t="shared" si="79"/>
        <v>0.44445223287282443</v>
      </c>
      <c r="FW74" s="2">
        <f t="shared" si="67"/>
        <v>1.6577489186859497E-4</v>
      </c>
      <c r="FX74" s="2">
        <f t="shared" si="67"/>
        <v>1.9315865709948864E-4</v>
      </c>
      <c r="FY74" s="2">
        <f t="shared" si="67"/>
        <v>1.9193376330508947E-4</v>
      </c>
      <c r="FZ74" s="2">
        <f t="shared" si="67"/>
        <v>1.8768741878493836E-4</v>
      </c>
      <c r="GA74" s="2">
        <f t="shared" si="67"/>
        <v>1.8468721870736255E-4</v>
      </c>
      <c r="GB74" s="2">
        <f t="shared" si="67"/>
        <v>1.8665815208744989E-4</v>
      </c>
      <c r="GC74" s="2">
        <f t="shared" si="67"/>
        <v>2.0762236796611331E-4</v>
      </c>
      <c r="GD74" s="2">
        <f t="shared" si="67"/>
        <v>2.0341971078281193E-4</v>
      </c>
      <c r="GE74" s="2">
        <f t="shared" si="67"/>
        <v>2.5218610796691818E-4</v>
      </c>
      <c r="GF74" s="2">
        <f t="shared" si="67"/>
        <v>2.4829521333778114E-4</v>
      </c>
      <c r="GG74" s="2">
        <f t="shared" si="67"/>
        <v>2.2981698187343752E-4</v>
      </c>
      <c r="GH74" s="2">
        <f t="shared" si="67"/>
        <v>2.1837607615445617E-4</v>
      </c>
      <c r="GI74" s="2">
        <f t="shared" si="67"/>
        <v>1.7681636279184783E-4</v>
      </c>
      <c r="GJ74" s="2">
        <f t="shared" si="67"/>
        <v>1.2892487862379055E-4</v>
      </c>
      <c r="GK74" s="2">
        <f t="shared" si="67"/>
        <v>1.270685536186782E-4</v>
      </c>
      <c r="GM74" s="86">
        <f t="shared" si="68"/>
        <v>1.3877225537047769E-2</v>
      </c>
      <c r="GN74" s="86">
        <f t="shared" si="68"/>
        <v>2.7204107335823159E-2</v>
      </c>
      <c r="GO74" s="86">
        <f t="shared" si="68"/>
        <v>2.362249527044875E-2</v>
      </c>
      <c r="GP74" s="86">
        <f t="shared" si="68"/>
        <v>2.3851535205099774E-2</v>
      </c>
      <c r="GQ74" s="86">
        <f t="shared" si="68"/>
        <v>2.3074900754596717E-2</v>
      </c>
      <c r="GR74" s="86">
        <f t="shared" si="68"/>
        <v>1.6001061555130969E-2</v>
      </c>
      <c r="GS74" s="86">
        <f t="shared" si="68"/>
        <v>1.5984389135915208E-2</v>
      </c>
      <c r="GT74" s="86">
        <f t="shared" si="68"/>
        <v>1.1519825173205661E-2</v>
      </c>
      <c r="GU74" s="86">
        <f t="shared" si="68"/>
        <v>1.3040313746278958E-2</v>
      </c>
      <c r="GV74" s="86">
        <f t="shared" si="68"/>
        <v>1.8814298534318711E-2</v>
      </c>
      <c r="GW74" s="86">
        <f t="shared" si="68"/>
        <v>1.596480678843579E-2</v>
      </c>
      <c r="GX74" s="86">
        <f t="shared" si="68"/>
        <v>2.7474536176808156E-2</v>
      </c>
      <c r="GY74" s="86">
        <f t="shared" si="68"/>
        <v>1.6290562220950607E-2</v>
      </c>
      <c r="GZ74" s="86">
        <f t="shared" si="68"/>
        <v>6.4273453782935312E-3</v>
      </c>
      <c r="HA74" s="86">
        <f t="shared" si="68"/>
        <v>3.3369513135336312E-3</v>
      </c>
      <c r="HC74" s="86">
        <f t="shared" si="73"/>
        <v>5.3231238074137333E-9</v>
      </c>
      <c r="HD74" s="86">
        <f t="shared" si="69"/>
        <v>4.4302491050585333E-8</v>
      </c>
      <c r="HE74" s="86">
        <f t="shared" si="69"/>
        <v>6.4675718746412989E-9</v>
      </c>
      <c r="HF74" s="86">
        <f t="shared" si="69"/>
        <v>4.360882540713268E-9</v>
      </c>
      <c r="HG74" s="86">
        <f t="shared" si="69"/>
        <v>2.3690503317118286E-9</v>
      </c>
      <c r="HH74" s="86">
        <f t="shared" si="69"/>
        <v>7.8146838183480883E-10</v>
      </c>
      <c r="HI74" s="86">
        <f t="shared" si="69"/>
        <v>6.2294930286489816E-10</v>
      </c>
      <c r="HJ74" s="86">
        <f t="shared" si="69"/>
        <v>1.6852924962255549E-9</v>
      </c>
      <c r="HK74" s="86">
        <f t="shared" si="69"/>
        <v>5.2038990071135741E-10</v>
      </c>
      <c r="HL74" s="86">
        <f t="shared" si="69"/>
        <v>8.2095272834589148E-10</v>
      </c>
      <c r="HM74" s="86">
        <f t="shared" si="69"/>
        <v>9.1846649194470091E-10</v>
      </c>
      <c r="HN74" s="86">
        <f t="shared" si="69"/>
        <v>3.2854595494399452E-9</v>
      </c>
      <c r="HO74" s="86">
        <f t="shared" si="69"/>
        <v>4.6237542860177388E-10</v>
      </c>
      <c r="HP74" s="86">
        <f t="shared" si="69"/>
        <v>4.9410627303522087E-11</v>
      </c>
      <c r="HQ74" s="86">
        <f t="shared" si="69"/>
        <v>3.4344099964672554E-13</v>
      </c>
      <c r="HS74" s="86">
        <f t="shared" si="70"/>
        <v>1.4590305566354075E-39</v>
      </c>
      <c r="HT74" s="86">
        <f t="shared" si="70"/>
        <v>1.2871275827566648E-34</v>
      </c>
      <c r="HU74" s="86">
        <f t="shared" si="70"/>
        <v>2.5999510133662313E-39</v>
      </c>
      <c r="HV74" s="86">
        <f t="shared" si="70"/>
        <v>2.27386326495331E-40</v>
      </c>
      <c r="HW74" s="86">
        <f t="shared" si="70"/>
        <v>1.0001676090758217E-41</v>
      </c>
      <c r="HX74" s="86">
        <f t="shared" si="70"/>
        <v>1.1630298806835309E-43</v>
      </c>
      <c r="HY74" s="86">
        <f t="shared" si="70"/>
        <v>3.943276435646497E-45</v>
      </c>
      <c r="HZ74" s="86">
        <f t="shared" si="70"/>
        <v>1.5870085830210824E-41</v>
      </c>
      <c r="IA74" s="86">
        <f t="shared" si="70"/>
        <v>3.6370427374460233E-45</v>
      </c>
      <c r="IB74" s="86">
        <f t="shared" si="70"/>
        <v>4.5248550554265472E-44</v>
      </c>
      <c r="IC74" s="86">
        <f t="shared" si="70"/>
        <v>1.6987177148714497E-43</v>
      </c>
      <c r="ID74" s="86">
        <f t="shared" si="70"/>
        <v>1.3829563033049325E-41</v>
      </c>
      <c r="IE74" s="86">
        <f t="shared" si="70"/>
        <v>1.185292779997836E-45</v>
      </c>
      <c r="IF74" s="86">
        <f t="shared" si="70"/>
        <v>1.7815783019176133E-43</v>
      </c>
      <c r="IG74" s="86">
        <f t="shared" si="70"/>
        <v>7.4202574791203872E-33</v>
      </c>
      <c r="II74" s="86">
        <f t="shared" si="71"/>
        <v>2.2529172608833299E-181</v>
      </c>
      <c r="IJ74" s="86">
        <f t="shared" si="71"/>
        <v>8.7442380508366069E-157</v>
      </c>
      <c r="IK74" s="86">
        <f t="shared" si="71"/>
        <v>7.5551630866389699E-179</v>
      </c>
      <c r="IL74" s="86">
        <f t="shared" si="71"/>
        <v>8.6850327458137561E-184</v>
      </c>
      <c r="IM74" s="86">
        <f t="shared" si="71"/>
        <v>2.0323224547426434E-195</v>
      </c>
      <c r="IN74" s="86">
        <f t="shared" si="71"/>
        <v>2.5699531495514745E-199</v>
      </c>
      <c r="IO74" s="86">
        <f t="shared" si="71"/>
        <v>9.9571103488582895E-209</v>
      </c>
      <c r="IP74" s="86">
        <f t="shared" si="71"/>
        <v>1.8627621335883777E-191</v>
      </c>
      <c r="IQ74" s="86">
        <f t="shared" si="71"/>
        <v>3.7676883934213715E-208</v>
      </c>
      <c r="IR74" s="86">
        <f t="shared" si="71"/>
        <v>1.8792334264052442E-205</v>
      </c>
      <c r="IS74" s="86">
        <f t="shared" si="71"/>
        <v>1.4165664719466624E-203</v>
      </c>
      <c r="IT74" s="86">
        <f t="shared" si="71"/>
        <v>3.0162097445413977E-193</v>
      </c>
      <c r="IU74" s="86">
        <f t="shared" si="71"/>
        <v>2.5224720349513576E-211</v>
      </c>
      <c r="IV74" s="86">
        <f t="shared" si="71"/>
        <v>2.2555398122543748E-136</v>
      </c>
      <c r="IW74" s="86">
        <f t="shared" si="71"/>
        <v>2.7515036935001056E-112</v>
      </c>
      <c r="IY74" s="86">
        <f t="shared" si="72"/>
        <v>1.3877230860171577E-2</v>
      </c>
      <c r="IZ74" s="86">
        <f t="shared" si="72"/>
        <v>2.720415163831421E-2</v>
      </c>
      <c r="JA74" s="86">
        <f t="shared" si="72"/>
        <v>2.3622501738020624E-2</v>
      </c>
      <c r="JB74" s="86">
        <f t="shared" si="72"/>
        <v>2.3851539565982315E-2</v>
      </c>
      <c r="JC74" s="86">
        <f t="shared" si="72"/>
        <v>2.3074903123647048E-2</v>
      </c>
      <c r="JD74" s="86">
        <f t="shared" si="72"/>
        <v>1.6001062336599352E-2</v>
      </c>
      <c r="JE74" s="86">
        <f t="shared" si="72"/>
        <v>1.5984389758864511E-2</v>
      </c>
      <c r="JF74" s="86">
        <f t="shared" si="72"/>
        <v>1.1519826858498157E-2</v>
      </c>
      <c r="JG74" s="86">
        <f t="shared" si="72"/>
        <v>1.304031426666886E-2</v>
      </c>
      <c r="JH74" s="86">
        <f t="shared" si="72"/>
        <v>1.881429935527144E-2</v>
      </c>
      <c r="JI74" s="86">
        <f t="shared" si="72"/>
        <v>1.5964807706902281E-2</v>
      </c>
      <c r="JJ74" s="86">
        <f t="shared" si="72"/>
        <v>2.7474539462267706E-2</v>
      </c>
      <c r="JK74" s="86">
        <f t="shared" si="72"/>
        <v>1.6290562683326036E-2</v>
      </c>
      <c r="JL74" s="86">
        <f t="shared" si="72"/>
        <v>6.4273454277041587E-3</v>
      </c>
      <c r="JM74" s="86">
        <f t="shared" si="72"/>
        <v>3.3369513138770722E-3</v>
      </c>
    </row>
    <row r="75" spans="2:273" x14ac:dyDescent="0.25">
      <c r="B75" s="2">
        <v>48</v>
      </c>
      <c r="C75" s="37">
        <v>127.56100000000001</v>
      </c>
      <c r="D75" s="37">
        <v>134.28100000000001</v>
      </c>
      <c r="E75" s="37">
        <v>135.01900000000001</v>
      </c>
      <c r="F75" s="37">
        <v>130.566</v>
      </c>
      <c r="G75" s="37">
        <v>128.03800000000001</v>
      </c>
      <c r="H75" s="37">
        <v>124.491</v>
      </c>
      <c r="I75" s="37">
        <v>123.943</v>
      </c>
      <c r="J75" s="37">
        <v>120.623</v>
      </c>
      <c r="K75" s="37">
        <v>121.792</v>
      </c>
      <c r="L75" s="37">
        <v>124.208</v>
      </c>
      <c r="M75" s="37">
        <v>126.075</v>
      </c>
      <c r="N75" s="37">
        <v>126.623</v>
      </c>
      <c r="O75" s="37">
        <v>126.98099999999999</v>
      </c>
      <c r="P75" s="37">
        <v>120.30200000000001</v>
      </c>
      <c r="Q75" s="37">
        <v>119.547</v>
      </c>
      <c r="S75" s="4">
        <f t="shared" si="74"/>
        <v>128.3981766456549</v>
      </c>
      <c r="T75" s="4">
        <f t="shared" si="74"/>
        <v>133.55327695183593</v>
      </c>
      <c r="U75" s="4">
        <f t="shared" si="74"/>
        <v>134.68633036275983</v>
      </c>
      <c r="V75" s="4">
        <f t="shared" si="74"/>
        <v>132.38197847193953</v>
      </c>
      <c r="W75" s="4">
        <f t="shared" si="74"/>
        <v>131.64917543403229</v>
      </c>
      <c r="X75" s="4">
        <f t="shared" si="74"/>
        <v>125.42885782348388</v>
      </c>
      <c r="Y75" s="4">
        <f t="shared" si="74"/>
        <v>125.9839193577028</v>
      </c>
      <c r="Z75" s="4">
        <f t="shared" si="74"/>
        <v>121.96486606585484</v>
      </c>
      <c r="AA75" s="4">
        <f t="shared" si="74"/>
        <v>122.08247942389379</v>
      </c>
      <c r="AB75" s="4">
        <f t="shared" si="74"/>
        <v>125.83021895513474</v>
      </c>
      <c r="AC75" s="4">
        <f t="shared" si="74"/>
        <v>127.33936344344662</v>
      </c>
      <c r="AD75" s="4">
        <f t="shared" si="74"/>
        <v>130.6670338466927</v>
      </c>
      <c r="AE75" s="4">
        <f t="shared" si="74"/>
        <v>126.72048269839225</v>
      </c>
      <c r="AF75" s="4">
        <f t="shared" si="74"/>
        <v>120.06134736026647</v>
      </c>
      <c r="AG75" s="4">
        <f t="shared" si="74"/>
        <v>118.34720955634188</v>
      </c>
      <c r="AI75" s="4">
        <f t="shared" si="75"/>
        <v>-0.83717664565489258</v>
      </c>
      <c r="AJ75" s="4">
        <f t="shared" si="75"/>
        <v>0.72772304816407996</v>
      </c>
      <c r="AK75" s="4">
        <f t="shared" si="75"/>
        <v>0.33266963724017273</v>
      </c>
      <c r="AL75" s="4">
        <f t="shared" si="75"/>
        <v>-1.8159784719395304</v>
      </c>
      <c r="AM75" s="4">
        <f t="shared" si="75"/>
        <v>-3.6111754340322761</v>
      </c>
      <c r="AN75" s="4">
        <f t="shared" si="75"/>
        <v>-0.93785782348388125</v>
      </c>
      <c r="AO75" s="4">
        <f t="shared" si="75"/>
        <v>-2.0409193577028049</v>
      </c>
      <c r="AP75" s="4">
        <f t="shared" si="75"/>
        <v>-1.3418660658548305</v>
      </c>
      <c r="AQ75" s="4">
        <f t="shared" si="75"/>
        <v>-0.29047942389378534</v>
      </c>
      <c r="AR75" s="4">
        <f t="shared" si="75"/>
        <v>-1.6222189551347412</v>
      </c>
      <c r="AS75" s="4">
        <f t="shared" si="75"/>
        <v>-1.2643634434466122</v>
      </c>
      <c r="AT75" s="4">
        <f t="shared" si="75"/>
        <v>-4.0440338466926988</v>
      </c>
      <c r="AU75" s="4">
        <f t="shared" si="75"/>
        <v>0.26051730160774866</v>
      </c>
      <c r="AV75" s="4">
        <f t="shared" si="75"/>
        <v>0.24065263973353979</v>
      </c>
      <c r="AW75" s="4">
        <f t="shared" si="75"/>
        <v>1.1997904436581166</v>
      </c>
      <c r="AY75" s="2">
        <f t="shared" si="65"/>
        <v>118.39794206700368</v>
      </c>
      <c r="AZ75" s="2">
        <f t="shared" si="65"/>
        <v>117.41396026913149</v>
      </c>
      <c r="BA75" s="2">
        <f t="shared" si="65"/>
        <v>118.89511627630812</v>
      </c>
      <c r="BB75" s="2">
        <f t="shared" si="65"/>
        <v>116.56289315934312</v>
      </c>
      <c r="BC75" s="2">
        <f t="shared" si="65"/>
        <v>116.34115147692047</v>
      </c>
      <c r="BD75" s="2">
        <f t="shared" si="65"/>
        <v>114.07287127852963</v>
      </c>
      <c r="BE75" s="2">
        <f t="shared" si="65"/>
        <v>114.2086563543707</v>
      </c>
      <c r="BF75" s="2">
        <f t="shared" si="65"/>
        <v>113.02931713040252</v>
      </c>
      <c r="BG75" s="2">
        <f t="shared" si="65"/>
        <v>111.91031377060914</v>
      </c>
      <c r="BH75" s="2">
        <f t="shared" si="65"/>
        <v>112.75248377131675</v>
      </c>
      <c r="BI75" s="2">
        <f t="shared" si="65"/>
        <v>116.23264463196465</v>
      </c>
      <c r="BJ75" s="2">
        <f t="shared" si="65"/>
        <v>114.10731285607261</v>
      </c>
      <c r="BK75" s="2">
        <f t="shared" si="65"/>
        <v>115.20687459561697</v>
      </c>
      <c r="BL75" s="2">
        <f t="shared" si="65"/>
        <v>114.35742259893333</v>
      </c>
      <c r="BM75" s="2">
        <f t="shared" si="65"/>
        <v>115.80930582079883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119.547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120.78065083707192</v>
      </c>
      <c r="DL75" s="2">
        <f t="shared" si="76"/>
        <v>120.36395813413289</v>
      </c>
      <c r="DM75" s="2">
        <f t="shared" si="76"/>
        <v>120.80640182186232</v>
      </c>
      <c r="DN75" s="2">
        <f t="shared" si="76"/>
        <v>118.12508461538462</v>
      </c>
      <c r="DO75" s="2">
        <f t="shared" si="76"/>
        <v>116.80523459897144</v>
      </c>
      <c r="DP75" s="2">
        <f t="shared" si="76"/>
        <v>116.00302221249589</v>
      </c>
      <c r="DQ75" s="2">
        <f t="shared" si="76"/>
        <v>117.52927254397252</v>
      </c>
      <c r="DR75" s="2">
        <f t="shared" si="76"/>
        <v>116.31089081939085</v>
      </c>
      <c r="DS75" s="2">
        <f t="shared" si="76"/>
        <v>114.95483669467785</v>
      </c>
      <c r="DT75" s="2">
        <f t="shared" si="76"/>
        <v>115.2344879089616</v>
      </c>
      <c r="DU75" s="2">
        <f t="shared" si="76"/>
        <v>116.34329060489058</v>
      </c>
      <c r="DV75" s="2">
        <f t="shared" si="76"/>
        <v>114.46263105065663</v>
      </c>
      <c r="DW75" s="2">
        <f t="shared" si="76"/>
        <v>117.25791963015648</v>
      </c>
      <c r="DX75" s="2">
        <f t="shared" si="76"/>
        <v>115.70800568181821</v>
      </c>
      <c r="DY75" s="2">
        <f t="shared" si="76"/>
        <v>116.68178064516125</v>
      </c>
      <c r="EA75" s="2">
        <f t="shared" si="77"/>
        <v>116.27935887868536</v>
      </c>
      <c r="EB75" s="2">
        <f t="shared" si="77"/>
        <v>115.22383701136582</v>
      </c>
      <c r="EC75" s="2">
        <f t="shared" si="77"/>
        <v>117.40903058441184</v>
      </c>
      <c r="ED75" s="2">
        <f t="shared" si="77"/>
        <v>115.34969426280074</v>
      </c>
      <c r="EE75" s="2">
        <f t="shared" si="77"/>
        <v>115.97669447428802</v>
      </c>
      <c r="EF75" s="2">
        <f t="shared" si="77"/>
        <v>112.41396027143738</v>
      </c>
      <c r="EG75" s="2">
        <f t="shared" si="77"/>
        <v>111.34478577434578</v>
      </c>
      <c r="EH75" s="2">
        <f t="shared" si="77"/>
        <v>109.98755969945354</v>
      </c>
      <c r="EI75" s="2">
        <f t="shared" si="77"/>
        <v>109.16214945521868</v>
      </c>
      <c r="EJ75" s="2">
        <f t="shared" si="77"/>
        <v>110.69222691846521</v>
      </c>
      <c r="EK75" s="2">
        <f t="shared" si="77"/>
        <v>116.13816724890829</v>
      </c>
      <c r="EL75" s="2">
        <f t="shared" si="77"/>
        <v>113.84182111276552</v>
      </c>
      <c r="EM75" s="2">
        <f t="shared" si="77"/>
        <v>113.44772864321607</v>
      </c>
      <c r="EN75" s="2">
        <f t="shared" si="77"/>
        <v>112.95897048576217</v>
      </c>
      <c r="EO75" s="2">
        <f t="shared" si="77"/>
        <v>114.81436015702755</v>
      </c>
      <c r="EQ75" s="2">
        <f t="shared" si="78"/>
        <v>114.79666845046809</v>
      </c>
      <c r="ER75" s="2">
        <f t="shared" si="78"/>
        <v>114.01032287838066</v>
      </c>
      <c r="ES75" s="2">
        <f t="shared" si="78"/>
        <v>115.83542667957738</v>
      </c>
      <c r="ET75" s="2">
        <f t="shared" si="78"/>
        <v>115.09960815033602</v>
      </c>
      <c r="EU75" s="2">
        <f t="shared" si="78"/>
        <v>114.54176160368642</v>
      </c>
      <c r="EV75" s="2">
        <f t="shared" si="78"/>
        <v>111.27867008067345</v>
      </c>
      <c r="EW75" s="2">
        <f t="shared" si="78"/>
        <v>110.6155128689861</v>
      </c>
      <c r="EX75" s="2">
        <f t="shared" si="78"/>
        <v>108.74843795000662</v>
      </c>
      <c r="EY75" s="2">
        <f t="shared" si="78"/>
        <v>109.3441768009351</v>
      </c>
      <c r="EZ75" s="2">
        <f t="shared" si="78"/>
        <v>110.26446881874799</v>
      </c>
      <c r="FA75" s="2">
        <f t="shared" si="78"/>
        <v>114.11159945230582</v>
      </c>
      <c r="FB75" s="2">
        <f t="shared" si="78"/>
        <v>113.09509448874738</v>
      </c>
      <c r="FC75" s="2">
        <f t="shared" si="78"/>
        <v>113.15051996011474</v>
      </c>
      <c r="FD75" s="2">
        <f t="shared" si="78"/>
        <v>111.92833394221852</v>
      </c>
      <c r="FE75" s="2">
        <f t="shared" si="78"/>
        <v>115.96784089657379</v>
      </c>
      <c r="FG75" s="2">
        <f t="shared" si="79"/>
        <v>0.52927899143355517</v>
      </c>
      <c r="FH75" s="2">
        <f t="shared" si="79"/>
        <v>0.57386602066688086</v>
      </c>
      <c r="FI75" s="2">
        <f t="shared" si="79"/>
        <v>0.56248029765259311</v>
      </c>
      <c r="FJ75" s="2">
        <f t="shared" si="79"/>
        <v>0.56285415455412957</v>
      </c>
      <c r="FK75" s="2">
        <f t="shared" si="79"/>
        <v>0.55977077223054705</v>
      </c>
      <c r="FL75" s="2">
        <f t="shared" si="79"/>
        <v>0.5377222833900005</v>
      </c>
      <c r="FM75" s="2">
        <f t="shared" si="79"/>
        <v>0.53689987466359801</v>
      </c>
      <c r="FN75" s="2">
        <f t="shared" si="79"/>
        <v>0.51891910322582835</v>
      </c>
      <c r="FO75" s="2">
        <f t="shared" si="79"/>
        <v>0.5255890971778765</v>
      </c>
      <c r="FP75" s="2">
        <f t="shared" si="79"/>
        <v>0.54639918057584147</v>
      </c>
      <c r="FQ75" s="2">
        <f t="shared" si="79"/>
        <v>0.53692233290990665</v>
      </c>
      <c r="FR75" s="2">
        <f t="shared" si="79"/>
        <v>0.57205817273975901</v>
      </c>
      <c r="FS75" s="2">
        <f t="shared" si="79"/>
        <v>0.538289923296152</v>
      </c>
      <c r="FT75" s="2">
        <f t="shared" si="79"/>
        <v>0.49124048772918549</v>
      </c>
      <c r="FU75" s="2">
        <f t="shared" si="79"/>
        <v>0.46729461306901438</v>
      </c>
      <c r="FW75" s="2">
        <f t="shared" si="67"/>
        <v>1.8176564730348538E-4</v>
      </c>
      <c r="FX75" s="2">
        <f t="shared" si="67"/>
        <v>2.1179030906665636E-4</v>
      </c>
      <c r="FY75" s="2">
        <f t="shared" si="67"/>
        <v>2.1044728962620098E-4</v>
      </c>
      <c r="FZ75" s="2">
        <f t="shared" si="67"/>
        <v>2.0579143596952142E-4</v>
      </c>
      <c r="GA75" s="2">
        <f t="shared" si="67"/>
        <v>2.0250190018142656E-4</v>
      </c>
      <c r="GB75" s="2">
        <f t="shared" si="67"/>
        <v>2.0466290823619389E-4</v>
      </c>
      <c r="GC75" s="2">
        <f t="shared" si="67"/>
        <v>2.2764883946537699E-4</v>
      </c>
      <c r="GD75" s="2">
        <f t="shared" si="67"/>
        <v>2.2304090023502897E-4</v>
      </c>
      <c r="GE75" s="2">
        <f t="shared" si="67"/>
        <v>2.7650984114408915E-4</v>
      </c>
      <c r="GF75" s="2">
        <f t="shared" si="67"/>
        <v>2.7224376601195659E-4</v>
      </c>
      <c r="GG75" s="2">
        <f t="shared" si="67"/>
        <v>2.5198372266194494E-4</v>
      </c>
      <c r="GH75" s="2">
        <f t="shared" si="67"/>
        <v>2.3943956142310417E-4</v>
      </c>
      <c r="GI75" s="2">
        <f t="shared" si="67"/>
        <v>1.9387197927529654E-4</v>
      </c>
      <c r="GJ75" s="2">
        <f t="shared" si="67"/>
        <v>1.4136156003414856E-4</v>
      </c>
      <c r="GK75" s="2">
        <f t="shared" si="67"/>
        <v>1.3932619041051838E-4</v>
      </c>
      <c r="GM75" s="86">
        <f t="shared" si="68"/>
        <v>2.0586692839988045E-2</v>
      </c>
      <c r="GN75" s="86">
        <f t="shared" si="68"/>
        <v>3.7710501122592985E-2</v>
      </c>
      <c r="GO75" s="86">
        <f t="shared" si="68"/>
        <v>3.3489541650328421E-2</v>
      </c>
      <c r="GP75" s="86">
        <f t="shared" si="68"/>
        <v>3.3868248292185224E-2</v>
      </c>
      <c r="GQ75" s="86">
        <f t="shared" si="68"/>
        <v>3.312658209530768E-2</v>
      </c>
      <c r="GR75" s="86">
        <f t="shared" si="68"/>
        <v>2.3400023527215208E-2</v>
      </c>
      <c r="GS75" s="86">
        <f t="shared" si="68"/>
        <v>2.3857161181389867E-2</v>
      </c>
      <c r="GT75" s="86">
        <f t="shared" si="68"/>
        <v>1.7430881291544964E-2</v>
      </c>
      <c r="GU75" s="86">
        <f t="shared" si="68"/>
        <v>1.9895912563525592E-2</v>
      </c>
      <c r="GV75" s="86">
        <f t="shared" si="68"/>
        <v>2.7702884759183564E-2</v>
      </c>
      <c r="GW75" s="86">
        <f t="shared" si="68"/>
        <v>2.3768608326788624E-2</v>
      </c>
      <c r="GX75" s="86">
        <f t="shared" si="68"/>
        <v>3.869153123510452E-2</v>
      </c>
      <c r="GY75" s="86">
        <f t="shared" si="68"/>
        <v>2.4086846712621349E-2</v>
      </c>
      <c r="GZ75" s="86">
        <f t="shared" si="68"/>
        <v>1.0405618815292509E-2</v>
      </c>
      <c r="HA75" s="86">
        <f t="shared" si="68"/>
        <v>5.8630083200113883E-3</v>
      </c>
      <c r="HC75" s="86">
        <f t="shared" si="73"/>
        <v>1.3644986887762854E-8</v>
      </c>
      <c r="HD75" s="86">
        <f t="shared" si="69"/>
        <v>1.0235959616234783E-7</v>
      </c>
      <c r="HE75" s="86">
        <f t="shared" si="69"/>
        <v>1.6647359445120431E-8</v>
      </c>
      <c r="HF75" s="86">
        <f t="shared" si="69"/>
        <v>1.1461460052499584E-8</v>
      </c>
      <c r="HG75" s="86">
        <f t="shared" si="69"/>
        <v>6.5100136353106681E-9</v>
      </c>
      <c r="HH75" s="86">
        <f t="shared" si="69"/>
        <v>2.2365739029716888E-9</v>
      </c>
      <c r="HI75" s="86">
        <f t="shared" si="69"/>
        <v>1.8629399083349714E-9</v>
      </c>
      <c r="HJ75" s="86">
        <f t="shared" si="69"/>
        <v>4.6775126395875778E-9</v>
      </c>
      <c r="HK75" s="86">
        <f t="shared" si="69"/>
        <v>1.6016431558585712E-9</v>
      </c>
      <c r="HL75" s="86">
        <f t="shared" si="69"/>
        <v>2.4721465285005631E-9</v>
      </c>
      <c r="HM75" s="86">
        <f t="shared" si="69"/>
        <v>2.7162540666103219E-9</v>
      </c>
      <c r="HN75" s="86">
        <f t="shared" si="69"/>
        <v>9.0757019770049801E-9</v>
      </c>
      <c r="HO75" s="86">
        <f t="shared" si="69"/>
        <v>1.3751147800449219E-9</v>
      </c>
      <c r="HP75" s="86">
        <f t="shared" si="69"/>
        <v>1.6067965343644694E-10</v>
      </c>
      <c r="HQ75" s="86">
        <f t="shared" si="69"/>
        <v>1.489631617714679E-12</v>
      </c>
      <c r="HS75" s="86">
        <f t="shared" si="70"/>
        <v>1.7104793260244134E-38</v>
      </c>
      <c r="HT75" s="86">
        <f t="shared" si="70"/>
        <v>1.1292509679113959E-33</v>
      </c>
      <c r="HU75" s="86">
        <f t="shared" si="70"/>
        <v>3.0973704557208141E-38</v>
      </c>
      <c r="HV75" s="86">
        <f t="shared" si="70"/>
        <v>2.8836257252788381E-39</v>
      </c>
      <c r="HW75" s="86">
        <f t="shared" si="70"/>
        <v>1.4299690556541335E-40</v>
      </c>
      <c r="HX75" s="86">
        <f t="shared" si="70"/>
        <v>1.8264882231065385E-42</v>
      </c>
      <c r="HY75" s="86">
        <f t="shared" si="70"/>
        <v>7.1882193613551988E-44</v>
      </c>
      <c r="HZ75" s="86">
        <f t="shared" si="70"/>
        <v>2.2595968122585023E-40</v>
      </c>
      <c r="IA75" s="86">
        <f t="shared" si="70"/>
        <v>7.073194448773093E-44</v>
      </c>
      <c r="IB75" s="86">
        <f t="shared" si="70"/>
        <v>8.2700644563401098E-43</v>
      </c>
      <c r="IC75" s="86">
        <f t="shared" si="70"/>
        <v>2.9259420527636216E-42</v>
      </c>
      <c r="ID75" s="86">
        <f t="shared" si="70"/>
        <v>2.0427702162887575E-40</v>
      </c>
      <c r="IE75" s="86">
        <f t="shared" si="70"/>
        <v>2.1206221951621357E-44</v>
      </c>
      <c r="IF75" s="86">
        <f t="shared" si="70"/>
        <v>2.6410657128939744E-42</v>
      </c>
      <c r="IG75" s="86">
        <f t="shared" si="70"/>
        <v>5.3770073635687258E-32</v>
      </c>
      <c r="II75" s="86">
        <f t="shared" si="71"/>
        <v>1.3401971896114598E-177</v>
      </c>
      <c r="IJ75" s="86">
        <f t="shared" si="71"/>
        <v>1.807815626819332E-153</v>
      </c>
      <c r="IK75" s="86">
        <f t="shared" si="71"/>
        <v>4.6020240386089218E-175</v>
      </c>
      <c r="IL75" s="86">
        <f t="shared" si="71"/>
        <v>6.5917975404040094E-180</v>
      </c>
      <c r="IM75" s="86">
        <f t="shared" si="71"/>
        <v>2.6828073073262676E-191</v>
      </c>
      <c r="IN75" s="86">
        <f t="shared" si="71"/>
        <v>4.1560363893035971E-195</v>
      </c>
      <c r="IO75" s="86">
        <f t="shared" si="71"/>
        <v>2.9011552263019077E-204</v>
      </c>
      <c r="IP75" s="86">
        <f t="shared" si="71"/>
        <v>2.2492519559225506E-187</v>
      </c>
      <c r="IQ75" s="86">
        <f t="shared" si="71"/>
        <v>1.3550806943047094E-203</v>
      </c>
      <c r="IR75" s="86">
        <f t="shared" si="71"/>
        <v>5.7797040064870927E-201</v>
      </c>
      <c r="IS75" s="86">
        <f t="shared" si="71"/>
        <v>3.6053640600307361E-199</v>
      </c>
      <c r="IT75" s="86">
        <f t="shared" si="71"/>
        <v>4.3091701150277108E-189</v>
      </c>
      <c r="IU75" s="86">
        <f t="shared" si="71"/>
        <v>6.897706361202682E-207</v>
      </c>
      <c r="IV75" s="86">
        <f t="shared" si="71"/>
        <v>1.2668872274094029E-133</v>
      </c>
      <c r="IW75" s="86">
        <f t="shared" si="71"/>
        <v>4.9368073237355092E-110</v>
      </c>
      <c r="IY75" s="86">
        <f t="shared" si="72"/>
        <v>2.0586706484974931E-2</v>
      </c>
      <c r="IZ75" s="86">
        <f t="shared" si="72"/>
        <v>3.7710603482189145E-2</v>
      </c>
      <c r="JA75" s="86">
        <f t="shared" si="72"/>
        <v>3.3489558297687863E-2</v>
      </c>
      <c r="JB75" s="86">
        <f t="shared" si="72"/>
        <v>3.3868259753645276E-2</v>
      </c>
      <c r="JC75" s="86">
        <f t="shared" si="72"/>
        <v>3.3126588605321312E-2</v>
      </c>
      <c r="JD75" s="86">
        <f t="shared" si="72"/>
        <v>2.340002576378911E-2</v>
      </c>
      <c r="JE75" s="86">
        <f t="shared" si="72"/>
        <v>2.3857163044329777E-2</v>
      </c>
      <c r="JF75" s="86">
        <f t="shared" si="72"/>
        <v>1.7430885969057605E-2</v>
      </c>
      <c r="JG75" s="86">
        <f t="shared" si="72"/>
        <v>1.9895914165168747E-2</v>
      </c>
      <c r="JH75" s="86">
        <f t="shared" si="72"/>
        <v>2.7702887231330093E-2</v>
      </c>
      <c r="JI75" s="86">
        <f t="shared" si="72"/>
        <v>2.3768611043042689E-2</v>
      </c>
      <c r="JJ75" s="86">
        <f t="shared" si="72"/>
        <v>3.8691540310806495E-2</v>
      </c>
      <c r="JK75" s="86">
        <f t="shared" si="72"/>
        <v>2.4086848087736128E-2</v>
      </c>
      <c r="JL75" s="86">
        <f t="shared" si="72"/>
        <v>1.0405618975972163E-2</v>
      </c>
      <c r="JM75" s="86">
        <f t="shared" si="72"/>
        <v>5.8630083215010197E-3</v>
      </c>
    </row>
    <row r="76" spans="2:273" x14ac:dyDescent="0.25">
      <c r="B76" s="2">
        <v>49</v>
      </c>
      <c r="C76" s="37">
        <v>131.75399999999999</v>
      </c>
      <c r="D76" s="37">
        <v>136.80699999999999</v>
      </c>
      <c r="E76" s="37">
        <v>138.39599999999999</v>
      </c>
      <c r="F76" s="37">
        <v>134.73599999999999</v>
      </c>
      <c r="G76" s="37">
        <v>132.61500000000001</v>
      </c>
      <c r="H76" s="37">
        <v>127.13200000000001</v>
      </c>
      <c r="I76" s="37">
        <v>127.774</v>
      </c>
      <c r="J76" s="37">
        <v>123.13200000000001</v>
      </c>
      <c r="K76" s="37">
        <v>124.83</v>
      </c>
      <c r="L76" s="37">
        <v>128.26400000000001</v>
      </c>
      <c r="M76" s="37">
        <v>128.566</v>
      </c>
      <c r="N76" s="37">
        <v>129.113</v>
      </c>
      <c r="O76" s="37">
        <v>130.226</v>
      </c>
      <c r="P76" s="37">
        <v>122.34</v>
      </c>
      <c r="Q76" s="37">
        <v>119.66</v>
      </c>
      <c r="S76" s="4">
        <f t="shared" si="74"/>
        <v>132.05084663944331</v>
      </c>
      <c r="T76" s="4">
        <f t="shared" si="74"/>
        <v>138.19093518121983</v>
      </c>
      <c r="U76" s="4">
        <f t="shared" si="74"/>
        <v>139.6565260040619</v>
      </c>
      <c r="V76" s="4">
        <f t="shared" si="74"/>
        <v>137.40215848107596</v>
      </c>
      <c r="W76" s="4">
        <f t="shared" si="74"/>
        <v>136.69720081710071</v>
      </c>
      <c r="X76" s="4">
        <f t="shared" si="74"/>
        <v>129.40194724469788</v>
      </c>
      <c r="Y76" s="4">
        <f t="shared" si="74"/>
        <v>130.30804262046945</v>
      </c>
      <c r="Z76" s="4">
        <f t="shared" si="74"/>
        <v>125.40228557379702</v>
      </c>
      <c r="AA76" s="4">
        <f t="shared" si="74"/>
        <v>126.1235911483404</v>
      </c>
      <c r="AB76" s="4">
        <f t="shared" si="74"/>
        <v>130.48566381985219</v>
      </c>
      <c r="AC76" s="4">
        <f t="shared" si="74"/>
        <v>131.49729343299063</v>
      </c>
      <c r="AD76" s="4">
        <f t="shared" si="74"/>
        <v>135.74582446491135</v>
      </c>
      <c r="AE76" s="4">
        <f t="shared" si="74"/>
        <v>130.89910675397437</v>
      </c>
      <c r="AF76" s="4">
        <f t="shared" si="74"/>
        <v>122.69645311840398</v>
      </c>
      <c r="AG76" s="4">
        <f t="shared" si="74"/>
        <v>119.75023131551175</v>
      </c>
      <c r="AI76" s="4">
        <f t="shared" si="75"/>
        <v>-0.29684663944331646</v>
      </c>
      <c r="AJ76" s="4">
        <f t="shared" si="75"/>
        <v>-1.3839351812198402</v>
      </c>
      <c r="AK76" s="4">
        <f t="shared" si="75"/>
        <v>-1.2605260040619157</v>
      </c>
      <c r="AL76" s="4">
        <f t="shared" si="75"/>
        <v>-2.6661584810759678</v>
      </c>
      <c r="AM76" s="4">
        <f t="shared" si="75"/>
        <v>-4.0822008171006985</v>
      </c>
      <c r="AN76" s="4">
        <f t="shared" si="75"/>
        <v>-2.2699472446978746</v>
      </c>
      <c r="AO76" s="4">
        <f t="shared" si="75"/>
        <v>-2.5340426204694495</v>
      </c>
      <c r="AP76" s="4">
        <f t="shared" si="75"/>
        <v>-2.2702855737970111</v>
      </c>
      <c r="AQ76" s="4">
        <f t="shared" si="75"/>
        <v>-1.293591148340397</v>
      </c>
      <c r="AR76" s="4">
        <f t="shared" si="75"/>
        <v>-2.2216638198521821</v>
      </c>
      <c r="AS76" s="4">
        <f t="shared" si="75"/>
        <v>-2.9312934329906284</v>
      </c>
      <c r="AT76" s="4">
        <f t="shared" si="75"/>
        <v>-6.6328244649113515</v>
      </c>
      <c r="AU76" s="4">
        <f t="shared" si="75"/>
        <v>-0.67310675397436626</v>
      </c>
      <c r="AV76" s="4">
        <f t="shared" si="75"/>
        <v>-0.35645311840397653</v>
      </c>
      <c r="AW76" s="4">
        <f t="shared" si="75"/>
        <v>-9.0231315511758226E-2</v>
      </c>
      <c r="AY76" s="2">
        <f t="shared" ref="AY76:BM92" si="80">IF(OR($B76 &lt; C$230, $B76 &gt; C$233), #N/A, ((1-FG76)*DK76) + (FG76 - FW76)*EA76 + (FW76*EQ76))</f>
        <v>118.20861272044594</v>
      </c>
      <c r="AZ76" s="2">
        <f t="shared" si="80"/>
        <v>117.19987279789306</v>
      </c>
      <c r="BA76" s="2">
        <f t="shared" si="80"/>
        <v>118.72089454347268</v>
      </c>
      <c r="BB76" s="2">
        <f t="shared" si="80"/>
        <v>116.40820323370572</v>
      </c>
      <c r="BC76" s="2">
        <f t="shared" si="80"/>
        <v>116.20324657356562</v>
      </c>
      <c r="BD76" s="2">
        <f t="shared" si="80"/>
        <v>113.88916613734797</v>
      </c>
      <c r="BE76" s="2">
        <f t="shared" si="80"/>
        <v>113.97242279684933</v>
      </c>
      <c r="BF76" s="2">
        <f t="shared" si="80"/>
        <v>112.80787998588677</v>
      </c>
      <c r="BG76" s="2">
        <f t="shared" si="80"/>
        <v>111.72483294397205</v>
      </c>
      <c r="BH76" s="2">
        <f t="shared" si="80"/>
        <v>112.57842132238513</v>
      </c>
      <c r="BI76" s="2">
        <f t="shared" si="80"/>
        <v>116.11769172722909</v>
      </c>
      <c r="BJ76" s="2">
        <f t="shared" si="80"/>
        <v>113.95857641738925</v>
      </c>
      <c r="BK76" s="2">
        <f t="shared" si="80"/>
        <v>115.04429471131323</v>
      </c>
      <c r="BL76" s="2">
        <f t="shared" si="80"/>
        <v>114.14835776370026</v>
      </c>
      <c r="BM76" s="2">
        <f t="shared" si="80"/>
        <v>115.65486500799105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120.78990338111393</v>
      </c>
      <c r="DL76" s="2">
        <f t="shared" si="76"/>
        <v>120.35080093455424</v>
      </c>
      <c r="DM76" s="2">
        <f t="shared" si="76"/>
        <v>120.82760323886637</v>
      </c>
      <c r="DN76" s="2">
        <f t="shared" si="76"/>
        <v>118.12960000000001</v>
      </c>
      <c r="DO76" s="2">
        <f t="shared" si="76"/>
        <v>116.78821227705438</v>
      </c>
      <c r="DP76" s="2">
        <f t="shared" si="76"/>
        <v>115.98302691760587</v>
      </c>
      <c r="DQ76" s="2">
        <f t="shared" si="76"/>
        <v>117.51062865722864</v>
      </c>
      <c r="DR76" s="2">
        <f t="shared" si="76"/>
        <v>116.32358322608326</v>
      </c>
      <c r="DS76" s="2">
        <f t="shared" si="76"/>
        <v>114.97535742296917</v>
      </c>
      <c r="DT76" s="2">
        <f t="shared" si="76"/>
        <v>115.23870934091987</v>
      </c>
      <c r="DU76" s="2">
        <f t="shared" si="76"/>
        <v>116.36351209781208</v>
      </c>
      <c r="DV76" s="2">
        <f t="shared" si="76"/>
        <v>114.39696960600372</v>
      </c>
      <c r="DW76" s="2">
        <f t="shared" si="76"/>
        <v>117.29470602181128</v>
      </c>
      <c r="DX76" s="2">
        <f t="shared" si="76"/>
        <v>115.56494719251339</v>
      </c>
      <c r="DY76" s="2">
        <f t="shared" si="76"/>
        <v>116.59776551724134</v>
      </c>
      <c r="EA76" s="2">
        <f t="shared" si="77"/>
        <v>116.11543160947318</v>
      </c>
      <c r="EB76" s="2">
        <f t="shared" si="77"/>
        <v>115.06643638807898</v>
      </c>
      <c r="EC76" s="2">
        <f t="shared" si="77"/>
        <v>117.22700777668157</v>
      </c>
      <c r="ED76" s="2">
        <f t="shared" si="77"/>
        <v>115.1889953732264</v>
      </c>
      <c r="EE76" s="2">
        <f t="shared" si="77"/>
        <v>115.78421880415711</v>
      </c>
      <c r="EF76" s="2">
        <f t="shared" si="77"/>
        <v>112.24791634793337</v>
      </c>
      <c r="EG76" s="2">
        <f t="shared" si="77"/>
        <v>111.18941204633205</v>
      </c>
      <c r="EH76" s="2">
        <f t="shared" si="77"/>
        <v>109.83586871584698</v>
      </c>
      <c r="EI76" s="2">
        <f t="shared" si="77"/>
        <v>109.04888429390877</v>
      </c>
      <c r="EJ76" s="2">
        <f t="shared" si="77"/>
        <v>110.56448860911269</v>
      </c>
      <c r="EK76" s="2">
        <f t="shared" si="77"/>
        <v>115.92531660797295</v>
      </c>
      <c r="EL76" s="2">
        <f t="shared" si="77"/>
        <v>113.65980567625878</v>
      </c>
      <c r="EM76" s="2">
        <f t="shared" si="77"/>
        <v>113.2839905527638</v>
      </c>
      <c r="EN76" s="2">
        <f t="shared" si="77"/>
        <v>112.81064377442772</v>
      </c>
      <c r="EO76" s="2">
        <f t="shared" si="77"/>
        <v>114.67420546278892</v>
      </c>
      <c r="EQ76" s="2">
        <f t="shared" si="78"/>
        <v>114.6594052326394</v>
      </c>
      <c r="ER76" s="2">
        <f t="shared" si="78"/>
        <v>113.87503165653263</v>
      </c>
      <c r="ES76" s="2">
        <f t="shared" si="78"/>
        <v>115.68217427000991</v>
      </c>
      <c r="ET76" s="2">
        <f t="shared" si="78"/>
        <v>114.94349318950387</v>
      </c>
      <c r="EU76" s="2">
        <f t="shared" si="78"/>
        <v>114.37572145484637</v>
      </c>
      <c r="EV76" s="2">
        <f t="shared" si="78"/>
        <v>111.13347832339529</v>
      </c>
      <c r="EW76" s="2">
        <f t="shared" si="78"/>
        <v>110.47364455929794</v>
      </c>
      <c r="EX76" s="2">
        <f t="shared" si="78"/>
        <v>108.61955757876188</v>
      </c>
      <c r="EY76" s="2">
        <f t="shared" si="78"/>
        <v>109.22746339866933</v>
      </c>
      <c r="EZ76" s="2">
        <f t="shared" si="78"/>
        <v>110.14456770188954</v>
      </c>
      <c r="FA76" s="2">
        <f t="shared" si="78"/>
        <v>113.93582944517969</v>
      </c>
      <c r="FB76" s="2">
        <f t="shared" si="78"/>
        <v>112.9268722302791</v>
      </c>
      <c r="FC76" s="2">
        <f t="shared" si="78"/>
        <v>112.99201806206702</v>
      </c>
      <c r="FD76" s="2">
        <f t="shared" si="78"/>
        <v>111.7975911451003</v>
      </c>
      <c r="FE76" s="2">
        <f t="shared" si="78"/>
        <v>115.80505171917322</v>
      </c>
      <c r="FG76" s="2">
        <f t="shared" si="79"/>
        <v>0.55214805068366002</v>
      </c>
      <c r="FH76" s="2">
        <f t="shared" si="79"/>
        <v>0.59622144582957892</v>
      </c>
      <c r="FI76" s="2">
        <f t="shared" si="79"/>
        <v>0.58500107915091504</v>
      </c>
      <c r="FJ76" s="2">
        <f t="shared" si="79"/>
        <v>0.58536987773858462</v>
      </c>
      <c r="FK76" s="2">
        <f t="shared" si="79"/>
        <v>0.58232745944427866</v>
      </c>
      <c r="FL76" s="2">
        <f t="shared" si="79"/>
        <v>0.56052174543984246</v>
      </c>
      <c r="FM76" s="2">
        <f t="shared" si="79"/>
        <v>0.55970668590257722</v>
      </c>
      <c r="FN76" s="2">
        <f t="shared" si="79"/>
        <v>0.54185580771574759</v>
      </c>
      <c r="FO76" s="2">
        <f t="shared" si="79"/>
        <v>0.54848449484715389</v>
      </c>
      <c r="FP76" s="2">
        <f t="shared" si="79"/>
        <v>0.56911361789284498</v>
      </c>
      <c r="FQ76" s="2">
        <f t="shared" si="79"/>
        <v>0.55972894509123117</v>
      </c>
      <c r="FR76" s="2">
        <f t="shared" si="79"/>
        <v>0.59444141369593506</v>
      </c>
      <c r="FS76" s="2">
        <f t="shared" si="79"/>
        <v>0.56108424109501076</v>
      </c>
      <c r="FT76" s="2">
        <f t="shared" si="79"/>
        <v>0.5142615728643688</v>
      </c>
      <c r="FU76" s="2">
        <f t="shared" si="79"/>
        <v>0.49027492643811804</v>
      </c>
      <c r="FW76" s="2">
        <f t="shared" ref="FW76:GK92" si="82">POWER(10,($B76-C$232)/C$229)/(1+POWER(10,($B76-C$232)/C$229))</f>
        <v>1.9929857409227037E-4</v>
      </c>
      <c r="FX76" s="2">
        <f t="shared" si="82"/>
        <v>2.3221871108695992E-4</v>
      </c>
      <c r="FY76" s="2">
        <f t="shared" si="82"/>
        <v>2.3074617954022312E-4</v>
      </c>
      <c r="FZ76" s="2">
        <f t="shared" si="82"/>
        <v>2.2564134252314627E-4</v>
      </c>
      <c r="GA76" s="2">
        <f t="shared" si="82"/>
        <v>2.2203458033289515E-4</v>
      </c>
      <c r="GB76" s="2">
        <f t="shared" si="82"/>
        <v>2.2440398546950382E-4</v>
      </c>
      <c r="GC76" s="2">
        <f t="shared" si="82"/>
        <v>2.49606506706092E-4</v>
      </c>
      <c r="GD76" s="2">
        <f t="shared" si="82"/>
        <v>2.4455422149536704E-4</v>
      </c>
      <c r="GE76" s="2">
        <f t="shared" si="82"/>
        <v>3.0317892387760813E-4</v>
      </c>
      <c r="GF76" s="2">
        <f t="shared" si="82"/>
        <v>2.9850151315041849E-4</v>
      </c>
      <c r="GG76" s="2">
        <f t="shared" si="82"/>
        <v>2.7628794086363679E-4</v>
      </c>
      <c r="GH76" s="2">
        <f t="shared" si="82"/>
        <v>2.6253419367166787E-4</v>
      </c>
      <c r="GI76" s="2">
        <f t="shared" si="82"/>
        <v>2.1257242207486902E-4</v>
      </c>
      <c r="GJ76" s="2">
        <f t="shared" si="82"/>
        <v>1.5499775444306662E-4</v>
      </c>
      <c r="GK76" s="2">
        <f t="shared" si="82"/>
        <v>1.5276607646446582E-4</v>
      </c>
      <c r="GM76" s="86">
        <f t="shared" ref="GM76:HA92" si="83" xml:space="preserve"> _xlfn.NORM.DIST($B76, C$7, ABS(C$11), TRUE) * _xlfn.NORM.DIST(($B76 - C$7)*C$15, 0, ABS(C$11), TRUE) * 2</f>
        <v>2.9966443879446612E-2</v>
      </c>
      <c r="GN76" s="86">
        <f t="shared" si="83"/>
        <v>5.14869604457176E-2</v>
      </c>
      <c r="GO76" s="86">
        <f t="shared" si="83"/>
        <v>4.6688459053948923E-2</v>
      </c>
      <c r="GP76" s="86">
        <f t="shared" si="83"/>
        <v>4.7282454332703429E-2</v>
      </c>
      <c r="GQ76" s="86">
        <f t="shared" si="83"/>
        <v>4.6712323072704981E-2</v>
      </c>
      <c r="GR76" s="86">
        <f t="shared" si="83"/>
        <v>3.3604310673709122E-2</v>
      </c>
      <c r="GS76" s="86">
        <f t="shared" si="83"/>
        <v>3.489525920411924E-2</v>
      </c>
      <c r="GT76" s="86">
        <f t="shared" si="83"/>
        <v>2.5849876395873498E-2</v>
      </c>
      <c r="GU76" s="86">
        <f t="shared" si="83"/>
        <v>2.9709368983750789E-2</v>
      </c>
      <c r="GV76" s="86">
        <f t="shared" si="83"/>
        <v>4.0000223140697587E-2</v>
      </c>
      <c r="GW76" s="86">
        <f t="shared" si="83"/>
        <v>3.4688257199328873E-2</v>
      </c>
      <c r="GX76" s="86">
        <f t="shared" si="83"/>
        <v>5.3582518962630568E-2</v>
      </c>
      <c r="GY76" s="86">
        <f t="shared" si="83"/>
        <v>3.493229453034688E-2</v>
      </c>
      <c r="GZ76" s="86">
        <f t="shared" si="83"/>
        <v>1.6441844370038584E-2</v>
      </c>
      <c r="HA76" s="86">
        <f t="shared" si="83"/>
        <v>1.0000000152208418E-2</v>
      </c>
      <c r="HC76" s="86">
        <f t="shared" si="73"/>
        <v>3.4126819538575017E-8</v>
      </c>
      <c r="HD76" s="86">
        <f t="shared" si="69"/>
        <v>2.3137027682089222E-7</v>
      </c>
      <c r="HE76" s="86">
        <f t="shared" si="69"/>
        <v>4.1788358568509732E-8</v>
      </c>
      <c r="HF76" s="86">
        <f t="shared" si="69"/>
        <v>2.9360230698162913E-8</v>
      </c>
      <c r="HG76" s="86">
        <f t="shared" si="69"/>
        <v>1.7408667735054064E-8</v>
      </c>
      <c r="HH76" s="86">
        <f t="shared" si="69"/>
        <v>6.2251084435110933E-9</v>
      </c>
      <c r="HI76" s="86">
        <f t="shared" si="69"/>
        <v>5.4067425821540488E-9</v>
      </c>
      <c r="HJ76" s="86">
        <f t="shared" si="69"/>
        <v>1.2632903337733373E-8</v>
      </c>
      <c r="HK76" s="86">
        <f t="shared" si="69"/>
        <v>4.7776154500348174E-9</v>
      </c>
      <c r="HL76" s="86">
        <f t="shared" si="69"/>
        <v>7.2189441567518919E-9</v>
      </c>
      <c r="HM76" s="86">
        <f t="shared" si="69"/>
        <v>7.7963057407055619E-9</v>
      </c>
      <c r="HN76" s="86">
        <f t="shared" si="69"/>
        <v>2.4378612602316878E-8</v>
      </c>
      <c r="HO76" s="86">
        <f t="shared" si="69"/>
        <v>3.9718357979611136E-9</v>
      </c>
      <c r="HP76" s="86">
        <f t="shared" si="69"/>
        <v>5.065970852626672E-10</v>
      </c>
      <c r="HQ76" s="86">
        <f t="shared" si="69"/>
        <v>6.2104487234015132E-12</v>
      </c>
      <c r="HS76" s="86">
        <f t="shared" ref="HS76:IG92" si="84" xml:space="preserve"> _xlfn.NORM.DIST($B76, C$9, ABS(C$13), TRUE) * _xlfn.NORM.DIST(($B76 - C$9)*C$17, 0, ABS(C$13), TRUE) * 2</f>
        <v>1.9365369123718042E-37</v>
      </c>
      <c r="HT76" s="86">
        <f t="shared" si="84"/>
        <v>9.6035195979558628E-33</v>
      </c>
      <c r="HU76" s="86">
        <f t="shared" si="84"/>
        <v>3.5610150847643554E-37</v>
      </c>
      <c r="HV76" s="86">
        <f t="shared" si="84"/>
        <v>3.5262635704956675E-38</v>
      </c>
      <c r="HW76" s="86">
        <f t="shared" si="84"/>
        <v>1.9671183789081021E-39</v>
      </c>
      <c r="HX76" s="86">
        <f t="shared" si="84"/>
        <v>2.7574563712835091E-41</v>
      </c>
      <c r="HY76" s="86">
        <f t="shared" si="84"/>
        <v>1.2559628723471757E-42</v>
      </c>
      <c r="HZ76" s="86">
        <f t="shared" si="84"/>
        <v>3.0952891172072159E-39</v>
      </c>
      <c r="IA76" s="86">
        <f t="shared" si="84"/>
        <v>1.3159932690221352E-42</v>
      </c>
      <c r="IB76" s="86">
        <f t="shared" si="84"/>
        <v>1.4471355821874244E-41</v>
      </c>
      <c r="IC76" s="86">
        <f t="shared" si="84"/>
        <v>4.8308810719782442E-41</v>
      </c>
      <c r="ID76" s="86">
        <f t="shared" si="84"/>
        <v>2.9000397611280695E-39</v>
      </c>
      <c r="IE76" s="86">
        <f t="shared" si="84"/>
        <v>3.6403791225829129E-43</v>
      </c>
      <c r="IF76" s="86">
        <f t="shared" si="84"/>
        <v>3.7693083144602681E-41</v>
      </c>
      <c r="IG76" s="86">
        <f t="shared" si="84"/>
        <v>3.7913545836637974E-31</v>
      </c>
      <c r="II76" s="86">
        <f t="shared" ref="II76:IW92" si="85" xml:space="preserve"> _xlfn.NORM.DIST($B76, C$10, ABS(C$14), TRUE) * _xlfn.NORM.DIST(($B76 - C$10)*C$18, 0, ABS(C$14), TRUE) * 2</f>
        <v>7.2701172831186676E-174</v>
      </c>
      <c r="IJ76" s="86">
        <f t="shared" si="85"/>
        <v>3.441814136326607E-150</v>
      </c>
      <c r="IK76" s="86">
        <f t="shared" si="85"/>
        <v>2.5515502857381017E-171</v>
      </c>
      <c r="IL76" s="86">
        <f t="shared" si="85"/>
        <v>4.5442519073031132E-176</v>
      </c>
      <c r="IM76" s="86">
        <f t="shared" si="85"/>
        <v>3.1981730713266898E-187</v>
      </c>
      <c r="IN76" s="86">
        <f t="shared" si="85"/>
        <v>6.055407875428209E-191</v>
      </c>
      <c r="IO76" s="86">
        <f t="shared" si="85"/>
        <v>7.5571106618011228E-200</v>
      </c>
      <c r="IP76" s="86">
        <f t="shared" si="85"/>
        <v>2.4521737269918888E-183</v>
      </c>
      <c r="IQ76" s="86">
        <f t="shared" si="85"/>
        <v>4.3354500611457808E-199</v>
      </c>
      <c r="IR76" s="86">
        <f t="shared" si="85"/>
        <v>1.584394056057179E-196</v>
      </c>
      <c r="IS76" s="86">
        <f t="shared" si="85"/>
        <v>8.204756920444133E-195</v>
      </c>
      <c r="IT76" s="86">
        <f t="shared" si="85"/>
        <v>5.5434594207073081E-185</v>
      </c>
      <c r="IU76" s="86">
        <f t="shared" si="85"/>
        <v>1.6909589482528338E-202</v>
      </c>
      <c r="IV76" s="86">
        <f t="shared" si="85"/>
        <v>6.6664825596155046E-131</v>
      </c>
      <c r="IW76" s="86">
        <f t="shared" si="85"/>
        <v>8.3975797383737732E-108</v>
      </c>
      <c r="IY76" s="86">
        <f t="shared" ref="IY76:JM92" si="86">GM76+HC76+HS76+II76</f>
        <v>2.9966478006266149E-2</v>
      </c>
      <c r="IZ76" s="86">
        <f t="shared" si="86"/>
        <v>5.1487191815994419E-2</v>
      </c>
      <c r="JA76" s="86">
        <f t="shared" si="86"/>
        <v>4.6688500842307488E-2</v>
      </c>
      <c r="JB76" s="86">
        <f t="shared" si="86"/>
        <v>4.7282483692934127E-2</v>
      </c>
      <c r="JC76" s="86">
        <f t="shared" si="86"/>
        <v>4.6712340481372717E-2</v>
      </c>
      <c r="JD76" s="86">
        <f t="shared" si="86"/>
        <v>3.3604316898817564E-2</v>
      </c>
      <c r="JE76" s="86">
        <f t="shared" si="86"/>
        <v>3.4895264610861822E-2</v>
      </c>
      <c r="JF76" s="86">
        <f t="shared" si="86"/>
        <v>2.5849889028776836E-2</v>
      </c>
      <c r="JG76" s="86">
        <f t="shared" si="86"/>
        <v>2.9709373761366238E-2</v>
      </c>
      <c r="JH76" s="86">
        <f t="shared" si="86"/>
        <v>4.0000230359641745E-2</v>
      </c>
      <c r="JI76" s="86">
        <f t="shared" si="86"/>
        <v>3.4688264995634613E-2</v>
      </c>
      <c r="JJ76" s="86">
        <f t="shared" si="86"/>
        <v>5.3582543341243169E-2</v>
      </c>
      <c r="JK76" s="86">
        <f t="shared" si="86"/>
        <v>3.4932298502182678E-2</v>
      </c>
      <c r="JL76" s="86">
        <f t="shared" si="86"/>
        <v>1.6441844876635667E-2</v>
      </c>
      <c r="JM76" s="86">
        <f t="shared" si="86"/>
        <v>1.0000000158418867E-2</v>
      </c>
    </row>
    <row r="77" spans="2:273" x14ac:dyDescent="0.25">
      <c r="B77" s="2">
        <v>50</v>
      </c>
      <c r="C77" s="37">
        <v>135.42099999999999</v>
      </c>
      <c r="D77" s="37">
        <v>142.36799999999999</v>
      </c>
      <c r="E77" s="37">
        <v>143.434</v>
      </c>
      <c r="F77" s="37">
        <v>140.13200000000001</v>
      </c>
      <c r="G77" s="37">
        <v>138.904</v>
      </c>
      <c r="H77" s="37">
        <v>131.28299999999999</v>
      </c>
      <c r="I77" s="37">
        <v>131.642</v>
      </c>
      <c r="J77" s="37">
        <v>126.47199999999999</v>
      </c>
      <c r="K77" s="37">
        <v>128.566</v>
      </c>
      <c r="L77" s="37">
        <v>133.28299999999999</v>
      </c>
      <c r="M77" s="37">
        <v>133.321</v>
      </c>
      <c r="N77" s="37">
        <v>135.18899999999999</v>
      </c>
      <c r="O77" s="37">
        <v>135.03800000000001</v>
      </c>
      <c r="P77" s="37">
        <v>125</v>
      </c>
      <c r="Q77" s="37">
        <v>121.98099999999999</v>
      </c>
      <c r="S77" s="4">
        <f t="shared" si="74"/>
        <v>136.77437824465619</v>
      </c>
      <c r="T77" s="4">
        <f t="shared" si="74"/>
        <v>143.82120598782649</v>
      </c>
      <c r="U77" s="4">
        <f t="shared" si="74"/>
        <v>145.77838378562302</v>
      </c>
      <c r="V77" s="4">
        <f t="shared" si="74"/>
        <v>143.58420828746071</v>
      </c>
      <c r="W77" s="4">
        <f t="shared" si="74"/>
        <v>142.94956780169127</v>
      </c>
      <c r="X77" s="4">
        <f t="shared" si="74"/>
        <v>134.46760629202834</v>
      </c>
      <c r="Y77" s="4">
        <f t="shared" si="74"/>
        <v>135.89048115355999</v>
      </c>
      <c r="Z77" s="4">
        <f t="shared" si="74"/>
        <v>129.9416198866474</v>
      </c>
      <c r="AA77" s="4">
        <f t="shared" si="74"/>
        <v>131.43608625958581</v>
      </c>
      <c r="AB77" s="4">
        <f t="shared" si="74"/>
        <v>136.39071956012785</v>
      </c>
      <c r="AC77" s="4">
        <f t="shared" si="74"/>
        <v>136.82180454391747</v>
      </c>
      <c r="AD77" s="4">
        <f t="shared" si="74"/>
        <v>141.93498465594658</v>
      </c>
      <c r="AE77" s="4">
        <f t="shared" si="74"/>
        <v>136.24230603287126</v>
      </c>
      <c r="AF77" s="4">
        <f t="shared" si="74"/>
        <v>126.41342261610939</v>
      </c>
      <c r="AG77" s="4">
        <f t="shared" si="74"/>
        <v>121.89680098522422</v>
      </c>
      <c r="AI77" s="4">
        <f t="shared" si="75"/>
        <v>-1.3533782446561986</v>
      </c>
      <c r="AJ77" s="4">
        <f t="shared" si="75"/>
        <v>-1.4532059878264931</v>
      </c>
      <c r="AK77" s="4">
        <f t="shared" si="75"/>
        <v>-2.3443837856230232</v>
      </c>
      <c r="AL77" s="4">
        <f t="shared" si="75"/>
        <v>-3.4522082874607065</v>
      </c>
      <c r="AM77" s="4">
        <f t="shared" si="75"/>
        <v>-4.0455678016912771</v>
      </c>
      <c r="AN77" s="4">
        <f t="shared" si="75"/>
        <v>-3.1846062920283487</v>
      </c>
      <c r="AO77" s="4">
        <f t="shared" si="75"/>
        <v>-4.2484811535599931</v>
      </c>
      <c r="AP77" s="4">
        <f t="shared" si="75"/>
        <v>-3.4696198866474077</v>
      </c>
      <c r="AQ77" s="4">
        <f t="shared" si="75"/>
        <v>-2.8700862595858041</v>
      </c>
      <c r="AR77" s="4">
        <f t="shared" si="75"/>
        <v>-3.1077195601278618</v>
      </c>
      <c r="AS77" s="4">
        <f t="shared" si="75"/>
        <v>-3.500804543917468</v>
      </c>
      <c r="AT77" s="4">
        <f t="shared" si="75"/>
        <v>-6.7459846559465859</v>
      </c>
      <c r="AU77" s="4">
        <f t="shared" si="75"/>
        <v>-1.2043060328712443</v>
      </c>
      <c r="AV77" s="4">
        <f t="shared" si="75"/>
        <v>-1.4134226161093864</v>
      </c>
      <c r="AW77" s="4">
        <f t="shared" si="75"/>
        <v>8.4199014775776959E-2</v>
      </c>
      <c r="AY77" s="2">
        <f t="shared" si="80"/>
        <v>118.01242007364144</v>
      </c>
      <c r="AZ77" s="2">
        <f t="shared" si="80"/>
        <v>116.98146533426349</v>
      </c>
      <c r="BA77" s="2">
        <f t="shared" si="80"/>
        <v>118.53884744544047</v>
      </c>
      <c r="BB77" s="2">
        <f t="shared" si="80"/>
        <v>116.24716354249236</v>
      </c>
      <c r="BC77" s="2">
        <f t="shared" si="80"/>
        <v>116.05782495341438</v>
      </c>
      <c r="BD77" s="2">
        <f t="shared" si="80"/>
        <v>113.69978043341246</v>
      </c>
      <c r="BE77" s="2">
        <f t="shared" si="80"/>
        <v>113.73156150897236</v>
      </c>
      <c r="BF77" s="2">
        <f t="shared" si="80"/>
        <v>112.58007156751339</v>
      </c>
      <c r="BG77" s="2">
        <f t="shared" si="80"/>
        <v>111.53445906330008</v>
      </c>
      <c r="BH77" s="2">
        <f t="shared" si="80"/>
        <v>112.39974355953126</v>
      </c>
      <c r="BI77" s="2">
        <f t="shared" si="80"/>
        <v>115.99227227943368</v>
      </c>
      <c r="BJ77" s="2">
        <f t="shared" si="80"/>
        <v>113.80495951491484</v>
      </c>
      <c r="BK77" s="2">
        <f t="shared" si="80"/>
        <v>114.87364618958762</v>
      </c>
      <c r="BL77" s="2">
        <f t="shared" si="80"/>
        <v>113.93921609587143</v>
      </c>
      <c r="BM77" s="2">
        <f t="shared" si="80"/>
        <v>115.49776329894391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120.79915592515596</v>
      </c>
      <c r="DL77" s="2">
        <f t="shared" si="76"/>
        <v>120.3376437349756</v>
      </c>
      <c r="DM77" s="2">
        <f t="shared" si="76"/>
        <v>120.84880465587042</v>
      </c>
      <c r="DN77" s="2">
        <f t="shared" si="76"/>
        <v>118.1341153846154</v>
      </c>
      <c r="DO77" s="2">
        <f t="shared" si="76"/>
        <v>116.77118995513732</v>
      </c>
      <c r="DP77" s="2">
        <f t="shared" si="76"/>
        <v>115.96303162271583</v>
      </c>
      <c r="DQ77" s="2">
        <f t="shared" si="76"/>
        <v>117.49198477048475</v>
      </c>
      <c r="DR77" s="2">
        <f t="shared" si="76"/>
        <v>116.33627563277567</v>
      </c>
      <c r="DS77" s="2">
        <f t="shared" si="76"/>
        <v>114.99587815126048</v>
      </c>
      <c r="DT77" s="2">
        <f t="shared" si="76"/>
        <v>115.24293077287814</v>
      </c>
      <c r="DU77" s="2">
        <f t="shared" si="76"/>
        <v>116.38373359073357</v>
      </c>
      <c r="DV77" s="2">
        <f t="shared" si="76"/>
        <v>114.3313081613508</v>
      </c>
      <c r="DW77" s="2">
        <f t="shared" si="76"/>
        <v>117.33149241346609</v>
      </c>
      <c r="DX77" s="2">
        <f t="shared" si="76"/>
        <v>115.42188870320858</v>
      </c>
      <c r="DY77" s="2">
        <f t="shared" si="76"/>
        <v>116.51375038932144</v>
      </c>
      <c r="EA77" s="2">
        <f t="shared" si="77"/>
        <v>115.951504340261</v>
      </c>
      <c r="EB77" s="2">
        <f t="shared" si="77"/>
        <v>114.90903576479215</v>
      </c>
      <c r="EC77" s="2">
        <f t="shared" si="77"/>
        <v>117.04498496895133</v>
      </c>
      <c r="ED77" s="2">
        <f t="shared" si="77"/>
        <v>115.02829648365207</v>
      </c>
      <c r="EE77" s="2">
        <f t="shared" si="77"/>
        <v>115.59174313402619</v>
      </c>
      <c r="EF77" s="2">
        <f t="shared" si="77"/>
        <v>112.08187242442936</v>
      </c>
      <c r="EG77" s="2">
        <f t="shared" si="77"/>
        <v>111.03403831831832</v>
      </c>
      <c r="EH77" s="2">
        <f t="shared" si="77"/>
        <v>109.68417773224043</v>
      </c>
      <c r="EI77" s="2">
        <f t="shared" si="77"/>
        <v>108.93561913259887</v>
      </c>
      <c r="EJ77" s="2">
        <f t="shared" si="77"/>
        <v>110.43675029976018</v>
      </c>
      <c r="EK77" s="2">
        <f t="shared" si="77"/>
        <v>115.71246596703762</v>
      </c>
      <c r="EL77" s="2">
        <f t="shared" si="77"/>
        <v>113.47779023975205</v>
      </c>
      <c r="EM77" s="2">
        <f t="shared" si="77"/>
        <v>113.12025246231154</v>
      </c>
      <c r="EN77" s="2">
        <f t="shared" si="77"/>
        <v>112.66231706309325</v>
      </c>
      <c r="EO77" s="2">
        <f t="shared" si="77"/>
        <v>114.53405076855027</v>
      </c>
      <c r="EQ77" s="2">
        <f t="shared" si="78"/>
        <v>114.5221420148107</v>
      </c>
      <c r="ER77" s="2">
        <f t="shared" si="78"/>
        <v>113.73974043468459</v>
      </c>
      <c r="ES77" s="2">
        <f t="shared" si="78"/>
        <v>115.52892186044242</v>
      </c>
      <c r="ET77" s="2">
        <f t="shared" si="78"/>
        <v>114.78737822867171</v>
      </c>
      <c r="EU77" s="2">
        <f t="shared" si="78"/>
        <v>114.2096813060063</v>
      </c>
      <c r="EV77" s="2">
        <f t="shared" si="78"/>
        <v>110.98828656611715</v>
      </c>
      <c r="EW77" s="2">
        <f t="shared" si="78"/>
        <v>110.33177624960979</v>
      </c>
      <c r="EX77" s="2">
        <f t="shared" si="78"/>
        <v>108.49067720751717</v>
      </c>
      <c r="EY77" s="2">
        <f t="shared" si="78"/>
        <v>109.11074999640354</v>
      </c>
      <c r="EZ77" s="2">
        <f t="shared" si="78"/>
        <v>110.02466658503111</v>
      </c>
      <c r="FA77" s="2">
        <f t="shared" si="78"/>
        <v>113.76005943805356</v>
      </c>
      <c r="FB77" s="2">
        <f t="shared" si="78"/>
        <v>112.75864997181081</v>
      </c>
      <c r="FC77" s="2">
        <f t="shared" si="78"/>
        <v>112.8335161640193</v>
      </c>
      <c r="FD77" s="2">
        <f t="shared" si="78"/>
        <v>111.66684834798207</v>
      </c>
      <c r="FE77" s="2">
        <f t="shared" si="78"/>
        <v>115.64226254177265</v>
      </c>
      <c r="FG77" s="2">
        <f t="shared" si="79"/>
        <v>0.57479863292936129</v>
      </c>
      <c r="FH77" s="2">
        <f t="shared" si="79"/>
        <v>0.61818438476638748</v>
      </c>
      <c r="FI77" s="2">
        <f t="shared" si="79"/>
        <v>0.60717221969847346</v>
      </c>
      <c r="FJ77" s="2">
        <f t="shared" si="79"/>
        <v>0.60753453366330823</v>
      </c>
      <c r="FK77" s="2">
        <f t="shared" si="79"/>
        <v>0.60454488054761069</v>
      </c>
      <c r="FL77" s="2">
        <f t="shared" si="79"/>
        <v>0.58306861384835462</v>
      </c>
      <c r="FM77" s="2">
        <f t="shared" si="79"/>
        <v>0.58226420631182452</v>
      </c>
      <c r="FN77" s="2">
        <f t="shared" si="79"/>
        <v>0.56461647043537855</v>
      </c>
      <c r="FO77" s="2">
        <f t="shared" si="79"/>
        <v>0.57117646196149863</v>
      </c>
      <c r="FP77" s="2">
        <f t="shared" si="79"/>
        <v>0.59154090404384485</v>
      </c>
      <c r="FQ77" s="2">
        <f t="shared" si="79"/>
        <v>0.58228617618969802</v>
      </c>
      <c r="FR77" s="2">
        <f t="shared" si="79"/>
        <v>0.61643888719410189</v>
      </c>
      <c r="FS77" s="2">
        <f t="shared" si="79"/>
        <v>0.58362368826423849</v>
      </c>
      <c r="FT77" s="2">
        <f t="shared" si="79"/>
        <v>0.5372223017360267</v>
      </c>
      <c r="FU77" s="2">
        <f t="shared" si="79"/>
        <v>0.51329641508712553</v>
      </c>
      <c r="FW77" s="2">
        <f t="shared" si="82"/>
        <v>2.1852233927429002E-4</v>
      </c>
      <c r="FX77" s="2">
        <f t="shared" si="82"/>
        <v>2.5461704899217491E-4</v>
      </c>
      <c r="FY77" s="2">
        <f t="shared" si="82"/>
        <v>2.5300252237332456E-4</v>
      </c>
      <c r="FZ77" s="2">
        <f t="shared" si="82"/>
        <v>2.4740542634017309E-4</v>
      </c>
      <c r="GA77" s="2">
        <f t="shared" si="82"/>
        <v>2.434508610432265E-4</v>
      </c>
      <c r="GB77" s="2">
        <f t="shared" si="82"/>
        <v>2.4604875021693188E-4</v>
      </c>
      <c r="GC77" s="2">
        <f t="shared" si="82"/>
        <v>2.7368150153421451E-4</v>
      </c>
      <c r="GD77" s="2">
        <f t="shared" si="82"/>
        <v>2.681420450607684E-4</v>
      </c>
      <c r="GE77" s="2">
        <f t="shared" si="82"/>
        <v>3.3241935624402904E-4</v>
      </c>
      <c r="GF77" s="2">
        <f t="shared" si="82"/>
        <v>3.2729097506919985E-4</v>
      </c>
      <c r="GG77" s="2">
        <f t="shared" si="82"/>
        <v>3.0293562803422743E-4</v>
      </c>
      <c r="GH77" s="2">
        <f t="shared" si="82"/>
        <v>2.8785572805553052E-4</v>
      </c>
      <c r="GI77" s="2">
        <f t="shared" si="82"/>
        <v>2.3307624583805163E-4</v>
      </c>
      <c r="GJ77" s="2">
        <f t="shared" si="82"/>
        <v>1.6994911679524217E-4</v>
      </c>
      <c r="GK77" s="2">
        <f t="shared" si="82"/>
        <v>1.675022032064127E-4</v>
      </c>
      <c r="GM77" s="86">
        <f t="shared" si="83"/>
        <v>4.2807070195400226E-2</v>
      </c>
      <c r="GN77" s="86">
        <f t="shared" si="83"/>
        <v>6.9246258932034552E-2</v>
      </c>
      <c r="GO77" s="86">
        <f t="shared" si="83"/>
        <v>6.4016322630488412E-2</v>
      </c>
      <c r="GP77" s="86">
        <f t="shared" si="83"/>
        <v>6.4908786158433304E-2</v>
      </c>
      <c r="GQ77" s="86">
        <f t="shared" si="83"/>
        <v>6.4710514990195256E-2</v>
      </c>
      <c r="GR77" s="86">
        <f t="shared" si="83"/>
        <v>4.7396897018507973E-2</v>
      </c>
      <c r="GS77" s="86">
        <f t="shared" si="83"/>
        <v>5.0028322871545627E-2</v>
      </c>
      <c r="GT77" s="86">
        <f t="shared" si="83"/>
        <v>3.7577968772805843E-2</v>
      </c>
      <c r="GU77" s="86">
        <f t="shared" si="83"/>
        <v>4.3426739921602307E-2</v>
      </c>
      <c r="GV77" s="86">
        <f t="shared" si="83"/>
        <v>5.6646980289376592E-2</v>
      </c>
      <c r="GW77" s="86">
        <f t="shared" si="83"/>
        <v>4.9633529559697943E-2</v>
      </c>
      <c r="GX77" s="86">
        <f t="shared" si="83"/>
        <v>7.2982507720049244E-2</v>
      </c>
      <c r="GY77" s="86">
        <f t="shared" si="83"/>
        <v>4.9699231035336189E-2</v>
      </c>
      <c r="GZ77" s="86">
        <f t="shared" si="83"/>
        <v>2.5360710692954563E-2</v>
      </c>
      <c r="HA77" s="86">
        <f t="shared" si="83"/>
        <v>1.6560963414889416E-2</v>
      </c>
      <c r="HC77" s="86">
        <f t="shared" si="73"/>
        <v>8.3281599254295112E-8</v>
      </c>
      <c r="HD77" s="86">
        <f t="shared" si="69"/>
        <v>5.1165756514079628E-7</v>
      </c>
      <c r="HE77" s="86">
        <f t="shared" si="69"/>
        <v>1.0230248969684663E-7</v>
      </c>
      <c r="HF77" s="86">
        <f t="shared" si="69"/>
        <v>7.3307449094383197E-8</v>
      </c>
      <c r="HG77" s="86">
        <f t="shared" ref="HG77:HQ100" si="87" xml:space="preserve"> _xlfn.NORM.DIST($B77, G$8, ABS(G$12), TRUE) * _xlfn.NORM.DIST(($B77 - G$8)*G$16, 0, ABS(G$12), TRUE) * 2</f>
        <v>4.5304474326371468E-8</v>
      </c>
      <c r="HH77" s="86">
        <f t="shared" si="87"/>
        <v>1.6850689164179526E-8</v>
      </c>
      <c r="HI77" s="86">
        <f t="shared" si="87"/>
        <v>1.5229303289809376E-8</v>
      </c>
      <c r="HJ77" s="86">
        <f t="shared" si="87"/>
        <v>3.3201328630893498E-8</v>
      </c>
      <c r="HK77" s="86">
        <f t="shared" si="87"/>
        <v>1.3812837493271174E-8</v>
      </c>
      <c r="HL77" s="86">
        <f t="shared" si="87"/>
        <v>2.0442518561040477E-8</v>
      </c>
      <c r="HM77" s="86">
        <f t="shared" si="87"/>
        <v>2.1718805563879278E-8</v>
      </c>
      <c r="HN77" s="86">
        <f t="shared" si="87"/>
        <v>6.3679463559603496E-8</v>
      </c>
      <c r="HO77" s="86">
        <f t="shared" si="87"/>
        <v>1.1142113789117947E-8</v>
      </c>
      <c r="HP77" s="86">
        <f t="shared" si="87"/>
        <v>1.548605374815325E-9</v>
      </c>
      <c r="HQ77" s="86">
        <f t="shared" si="87"/>
        <v>2.4888634461635403E-11</v>
      </c>
      <c r="HS77" s="86">
        <f t="shared" si="84"/>
        <v>2.117340617305375E-36</v>
      </c>
      <c r="HT77" s="86">
        <f t="shared" si="84"/>
        <v>7.9166972651336246E-32</v>
      </c>
      <c r="HU77" s="86">
        <f t="shared" si="84"/>
        <v>3.9510246902769727E-36</v>
      </c>
      <c r="HV77" s="86">
        <f t="shared" si="84"/>
        <v>4.1580964529149286E-37</v>
      </c>
      <c r="HW77" s="86">
        <f t="shared" si="84"/>
        <v>2.6036765566589924E-38</v>
      </c>
      <c r="HX77" s="86">
        <f t="shared" si="84"/>
        <v>4.0019234610850754E-40</v>
      </c>
      <c r="HY77" s="86">
        <f t="shared" si="84"/>
        <v>2.1034219612069281E-41</v>
      </c>
      <c r="HZ77" s="86">
        <f t="shared" si="84"/>
        <v>4.0793670428372749E-38</v>
      </c>
      <c r="IA77" s="86">
        <f t="shared" si="84"/>
        <v>2.3424241891483044E-41</v>
      </c>
      <c r="IB77" s="86">
        <f t="shared" si="84"/>
        <v>2.4244242401812414E-40</v>
      </c>
      <c r="IC77" s="86">
        <f t="shared" si="84"/>
        <v>7.645501677719904E-40</v>
      </c>
      <c r="ID77" s="86">
        <f t="shared" si="84"/>
        <v>3.9569865431769579E-38</v>
      </c>
      <c r="IE77" s="86">
        <f t="shared" si="84"/>
        <v>5.9962284286504854E-42</v>
      </c>
      <c r="IF77" s="86">
        <f t="shared" si="84"/>
        <v>5.179105228086775E-40</v>
      </c>
      <c r="IG77" s="86">
        <f t="shared" si="84"/>
        <v>2.6012528825739032E-30</v>
      </c>
      <c r="II77" s="86">
        <f t="shared" si="85"/>
        <v>3.5963706821309987E-170</v>
      </c>
      <c r="IJ77" s="86">
        <f t="shared" si="85"/>
        <v>6.0342448155239347E-147</v>
      </c>
      <c r="IK77" s="86">
        <f t="shared" si="85"/>
        <v>1.2876881830800937E-167</v>
      </c>
      <c r="IL77" s="86">
        <f t="shared" si="85"/>
        <v>2.8454318354890458E-172</v>
      </c>
      <c r="IM77" s="86">
        <f t="shared" si="85"/>
        <v>3.4429535744633833E-183</v>
      </c>
      <c r="IN77" s="86">
        <f t="shared" si="85"/>
        <v>7.9491098093175224E-187</v>
      </c>
      <c r="IO77" s="86">
        <f t="shared" si="85"/>
        <v>1.7599037675643771E-195</v>
      </c>
      <c r="IP77" s="86">
        <f t="shared" si="85"/>
        <v>2.4137813657294043E-179</v>
      </c>
      <c r="IQ77" s="86">
        <f t="shared" si="85"/>
        <v>1.2339094963508271E-194</v>
      </c>
      <c r="IR77" s="86">
        <f t="shared" si="85"/>
        <v>3.871281756499476E-192</v>
      </c>
      <c r="IS77" s="86">
        <f t="shared" si="85"/>
        <v>1.6695058181784417E-190</v>
      </c>
      <c r="IT77" s="86">
        <f t="shared" si="85"/>
        <v>6.4213214862279174E-181</v>
      </c>
      <c r="IU77" s="86">
        <f t="shared" si="85"/>
        <v>3.7163151561970119E-198</v>
      </c>
      <c r="IV77" s="86">
        <f t="shared" si="85"/>
        <v>3.2864561082372879E-128</v>
      </c>
      <c r="IW77" s="86">
        <f t="shared" si="85"/>
        <v>1.3542378182627689E-105</v>
      </c>
      <c r="IY77" s="86">
        <f t="shared" si="86"/>
        <v>4.2807153476999482E-2</v>
      </c>
      <c r="IZ77" s="86">
        <f t="shared" si="86"/>
        <v>6.9246770589599688E-2</v>
      </c>
      <c r="JA77" s="86">
        <f t="shared" si="86"/>
        <v>6.4016424932978114E-2</v>
      </c>
      <c r="JB77" s="86">
        <f t="shared" si="86"/>
        <v>6.4908859465882401E-2</v>
      </c>
      <c r="JC77" s="86">
        <f t="shared" si="86"/>
        <v>6.4710560294669581E-2</v>
      </c>
      <c r="JD77" s="86">
        <f t="shared" si="86"/>
        <v>4.7396913869197137E-2</v>
      </c>
      <c r="JE77" s="86">
        <f t="shared" si="86"/>
        <v>5.0028338100848918E-2</v>
      </c>
      <c r="JF77" s="86">
        <f t="shared" si="86"/>
        <v>3.7578001974134474E-2</v>
      </c>
      <c r="JG77" s="86">
        <f t="shared" si="86"/>
        <v>4.3426753734439799E-2</v>
      </c>
      <c r="JH77" s="86">
        <f t="shared" si="86"/>
        <v>5.6647000731895152E-2</v>
      </c>
      <c r="JI77" s="86">
        <f t="shared" si="86"/>
        <v>4.963355127850351E-2</v>
      </c>
      <c r="JJ77" s="86">
        <f t="shared" si="86"/>
        <v>7.2982571399512808E-2</v>
      </c>
      <c r="JK77" s="86">
        <f t="shared" si="86"/>
        <v>4.9699242177449976E-2</v>
      </c>
      <c r="JL77" s="86">
        <f t="shared" si="86"/>
        <v>2.5360712241559939E-2</v>
      </c>
      <c r="JM77" s="86">
        <f t="shared" si="86"/>
        <v>1.6560963439778049E-2</v>
      </c>
    </row>
    <row r="78" spans="2:273" x14ac:dyDescent="0.25">
      <c r="B78" s="2">
        <v>51</v>
      </c>
      <c r="C78" s="37">
        <v>140.684</v>
      </c>
      <c r="D78" s="37">
        <v>148.10499999999999</v>
      </c>
      <c r="E78" s="37">
        <v>150.358</v>
      </c>
      <c r="F78" s="37">
        <v>146.679</v>
      </c>
      <c r="G78" s="37">
        <v>144.46199999999999</v>
      </c>
      <c r="H78" s="37">
        <v>136.887</v>
      </c>
      <c r="I78" s="37">
        <v>138.03800000000001</v>
      </c>
      <c r="J78" s="37">
        <v>131.18899999999999</v>
      </c>
      <c r="K78" s="37">
        <v>135.66</v>
      </c>
      <c r="L78" s="37">
        <v>139.83000000000001</v>
      </c>
      <c r="M78" s="37">
        <v>138.98099999999999</v>
      </c>
      <c r="N78" s="37">
        <v>141.547</v>
      </c>
      <c r="O78" s="37">
        <v>140.01900000000001</v>
      </c>
      <c r="P78" s="37">
        <v>129.90600000000001</v>
      </c>
      <c r="Q78" s="37">
        <v>124.566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142.71148092687116</v>
      </c>
      <c r="T78" s="4">
        <f t="shared" si="88"/>
        <v>150.49720259458206</v>
      </c>
      <c r="U78" s="4">
        <f t="shared" si="88"/>
        <v>153.13169085859451</v>
      </c>
      <c r="V78" s="4">
        <f t="shared" si="88"/>
        <v>151.00658748446753</v>
      </c>
      <c r="W78" s="4">
        <f t="shared" si="88"/>
        <v>150.49105727194276</v>
      </c>
      <c r="X78" s="4">
        <f t="shared" si="88"/>
        <v>140.7528343788924</v>
      </c>
      <c r="Y78" s="4">
        <f t="shared" si="88"/>
        <v>142.87744189051159</v>
      </c>
      <c r="Z78" s="4">
        <f t="shared" si="88"/>
        <v>135.75404010648657</v>
      </c>
      <c r="AA78" s="4">
        <f t="shared" si="88"/>
        <v>138.19972688006504</v>
      </c>
      <c r="AB78" s="4">
        <f t="shared" si="88"/>
        <v>143.66479308134834</v>
      </c>
      <c r="AC78" s="4">
        <f t="shared" si="88"/>
        <v>143.44902050444122</v>
      </c>
      <c r="AD78" s="4">
        <f t="shared" si="88"/>
        <v>149.2882099808138</v>
      </c>
      <c r="AE78" s="4">
        <f t="shared" si="88"/>
        <v>142.88320338249849</v>
      </c>
      <c r="AF78" s="4">
        <f t="shared" si="88"/>
        <v>131.45601040188771</v>
      </c>
      <c r="AG78" s="4">
        <f t="shared" si="88"/>
        <v>125.01965295363708</v>
      </c>
      <c r="AI78" s="4">
        <f t="shared" ref="AI78:AW94" si="89">IF(OR($B78 &lt; C$230, $B78 &gt; C$233), 0, C78-S78)</f>
        <v>-2.0274809268711635</v>
      </c>
      <c r="AJ78" s="4">
        <f t="shared" si="89"/>
        <v>-2.3922025945820735</v>
      </c>
      <c r="AK78" s="4">
        <f t="shared" si="89"/>
        <v>-2.7736908585945059</v>
      </c>
      <c r="AL78" s="4">
        <f t="shared" si="89"/>
        <v>-4.3275874844675286</v>
      </c>
      <c r="AM78" s="4">
        <f t="shared" si="89"/>
        <v>-6.0290572719427757</v>
      </c>
      <c r="AN78" s="4">
        <f t="shared" si="89"/>
        <v>-3.8658343788924014</v>
      </c>
      <c r="AO78" s="4">
        <f t="shared" si="89"/>
        <v>-4.8394418905115799</v>
      </c>
      <c r="AP78" s="4">
        <f t="shared" si="89"/>
        <v>-4.5650401064865775</v>
      </c>
      <c r="AQ78" s="4">
        <f t="shared" si="89"/>
        <v>-2.5397268800650465</v>
      </c>
      <c r="AR78" s="4">
        <f t="shared" si="89"/>
        <v>-3.8347930813483231</v>
      </c>
      <c r="AS78" s="4">
        <f t="shared" si="89"/>
        <v>-4.4680205044412276</v>
      </c>
      <c r="AT78" s="4">
        <f t="shared" si="89"/>
        <v>-7.7412099808138066</v>
      </c>
      <c r="AU78" s="4">
        <f t="shared" si="89"/>
        <v>-2.8642033824984878</v>
      </c>
      <c r="AV78" s="4">
        <f t="shared" si="89"/>
        <v>-1.5500104018877039</v>
      </c>
      <c r="AW78" s="4">
        <f t="shared" si="89"/>
        <v>-0.45365295363707503</v>
      </c>
      <c r="AY78" s="2">
        <f t="shared" si="80"/>
        <v>117.80993573872966</v>
      </c>
      <c r="AZ78" s="2">
        <f t="shared" si="80"/>
        <v>116.75935444036811</v>
      </c>
      <c r="BA78" s="2">
        <f t="shared" si="80"/>
        <v>118.34952253319661</v>
      </c>
      <c r="BB78" s="2">
        <f t="shared" si="80"/>
        <v>116.08022078984401</v>
      </c>
      <c r="BC78" s="2">
        <f t="shared" si="80"/>
        <v>115.90517920185114</v>
      </c>
      <c r="BD78" s="2">
        <f t="shared" si="80"/>
        <v>113.50518541660777</v>
      </c>
      <c r="BE78" s="2">
        <f t="shared" si="80"/>
        <v>113.48676642683651</v>
      </c>
      <c r="BF78" s="2">
        <f t="shared" si="80"/>
        <v>112.34661308870282</v>
      </c>
      <c r="BG78" s="2">
        <f t="shared" si="80"/>
        <v>111.33984329192293</v>
      </c>
      <c r="BH78" s="2">
        <f t="shared" si="80"/>
        <v>112.21699671907659</v>
      </c>
      <c r="BI78" s="2">
        <f t="shared" si="80"/>
        <v>115.85664162939976</v>
      </c>
      <c r="BJ78" s="2">
        <f t="shared" si="80"/>
        <v>113.64667503444102</v>
      </c>
      <c r="BK78" s="2">
        <f t="shared" si="80"/>
        <v>114.6954768905898</v>
      </c>
      <c r="BL78" s="2">
        <f t="shared" si="80"/>
        <v>113.7302651026626</v>
      </c>
      <c r="BM78" s="2">
        <f t="shared" si="80"/>
        <v>115.33819220502856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120.80840846919797</v>
      </c>
      <c r="DL78" s="2">
        <f t="shared" si="90"/>
        <v>120.32448653539696</v>
      </c>
      <c r="DM78" s="2">
        <f t="shared" si="90"/>
        <v>120.87000607287447</v>
      </c>
      <c r="DN78" s="2">
        <f t="shared" si="90"/>
        <v>118.13863076923079</v>
      </c>
      <c r="DO78" s="2">
        <f t="shared" si="90"/>
        <v>116.75416763322026</v>
      </c>
      <c r="DP78" s="2">
        <f t="shared" si="90"/>
        <v>115.94303632782579</v>
      </c>
      <c r="DQ78" s="2">
        <f t="shared" si="90"/>
        <v>117.47334088374086</v>
      </c>
      <c r="DR78" s="2">
        <f t="shared" si="90"/>
        <v>116.34896803946808</v>
      </c>
      <c r="DS78" s="2">
        <f t="shared" si="90"/>
        <v>115.0163988795518</v>
      </c>
      <c r="DT78" s="2">
        <f t="shared" si="90"/>
        <v>115.24715220483641</v>
      </c>
      <c r="DU78" s="2">
        <f t="shared" si="90"/>
        <v>116.40395508365506</v>
      </c>
      <c r="DV78" s="2">
        <f t="shared" si="90"/>
        <v>114.2656467166979</v>
      </c>
      <c r="DW78" s="2">
        <f t="shared" si="90"/>
        <v>117.36827880512091</v>
      </c>
      <c r="DX78" s="2">
        <f t="shared" si="90"/>
        <v>115.27883021390376</v>
      </c>
      <c r="DY78" s="2">
        <f t="shared" si="90"/>
        <v>116.42973526140153</v>
      </c>
      <c r="EA78" s="2">
        <f t="shared" ref="EA78:EO95" si="91">CE$228*$B78+CE$229</f>
        <v>115.78757707104882</v>
      </c>
      <c r="EB78" s="2">
        <f t="shared" si="91"/>
        <v>114.75163514150532</v>
      </c>
      <c r="EC78" s="2">
        <f t="shared" si="91"/>
        <v>116.86296216122108</v>
      </c>
      <c r="ED78" s="2">
        <f t="shared" si="91"/>
        <v>114.86759759407772</v>
      </c>
      <c r="EE78" s="2">
        <f t="shared" si="91"/>
        <v>115.39926746389526</v>
      </c>
      <c r="EF78" s="2">
        <f t="shared" si="91"/>
        <v>111.91582850092536</v>
      </c>
      <c r="EG78" s="2">
        <f t="shared" si="91"/>
        <v>110.8786645903046</v>
      </c>
      <c r="EH78" s="2">
        <f t="shared" si="91"/>
        <v>109.53248674863387</v>
      </c>
      <c r="EI78" s="2">
        <f t="shared" si="91"/>
        <v>108.82235397128898</v>
      </c>
      <c r="EJ78" s="2">
        <f t="shared" si="91"/>
        <v>110.30901199040765</v>
      </c>
      <c r="EK78" s="2">
        <f t="shared" si="91"/>
        <v>115.49961532610226</v>
      </c>
      <c r="EL78" s="2">
        <f t="shared" si="91"/>
        <v>113.29577480324532</v>
      </c>
      <c r="EM78" s="2">
        <f t="shared" si="91"/>
        <v>112.95651437185929</v>
      </c>
      <c r="EN78" s="2">
        <f t="shared" si="91"/>
        <v>112.51399035175881</v>
      </c>
      <c r="EO78" s="2">
        <f t="shared" si="91"/>
        <v>114.39389607431164</v>
      </c>
      <c r="EQ78" s="2">
        <f t="shared" ref="EQ78:FE94" si="92">CU$228*$B78+CU$229</f>
        <v>114.38487879698199</v>
      </c>
      <c r="ER78" s="2">
        <f t="shared" si="92"/>
        <v>113.60444921283656</v>
      </c>
      <c r="ES78" s="2">
        <f t="shared" si="92"/>
        <v>115.37566945087495</v>
      </c>
      <c r="ET78" s="2">
        <f t="shared" si="92"/>
        <v>114.63126326783956</v>
      </c>
      <c r="EU78" s="2">
        <f t="shared" si="92"/>
        <v>114.04364115716625</v>
      </c>
      <c r="EV78" s="2">
        <f t="shared" si="92"/>
        <v>110.843094808839</v>
      </c>
      <c r="EW78" s="2">
        <f t="shared" si="92"/>
        <v>110.18990793992162</v>
      </c>
      <c r="EX78" s="2">
        <f t="shared" si="92"/>
        <v>108.36179683627243</v>
      </c>
      <c r="EY78" s="2">
        <f t="shared" si="92"/>
        <v>108.99403659413777</v>
      </c>
      <c r="EZ78" s="2">
        <f t="shared" si="92"/>
        <v>109.90476546817267</v>
      </c>
      <c r="FA78" s="2">
        <f t="shared" si="92"/>
        <v>113.58428943092743</v>
      </c>
      <c r="FB78" s="2">
        <f t="shared" si="92"/>
        <v>112.59042771334254</v>
      </c>
      <c r="FC78" s="2">
        <f t="shared" si="92"/>
        <v>112.67501426597157</v>
      </c>
      <c r="FD78" s="2">
        <f t="shared" si="92"/>
        <v>111.53610555086385</v>
      </c>
      <c r="FE78" s="2">
        <f t="shared" si="92"/>
        <v>115.4794733643721</v>
      </c>
      <c r="FG78" s="2">
        <f t="shared" ref="FG78:FU94" si="93">POWER(10,($B78-C$231)/C$229)/(1+POWER(10,($B78-C$231)/C$229))</f>
        <v>0.59713947876574025</v>
      </c>
      <c r="FH78" s="2">
        <f t="shared" si="93"/>
        <v>0.63967466153731523</v>
      </c>
      <c r="FI78" s="2">
        <f t="shared" si="93"/>
        <v>0.62891024227290981</v>
      </c>
      <c r="FJ78" s="2">
        <f t="shared" si="93"/>
        <v>0.62926474883818884</v>
      </c>
      <c r="FK78" s="2">
        <f t="shared" si="93"/>
        <v>0.62633881827296001</v>
      </c>
      <c r="FL78" s="2">
        <f t="shared" si="93"/>
        <v>0.60527333407154238</v>
      </c>
      <c r="FM78" s="2">
        <f t="shared" si="93"/>
        <v>0.6044827067917542</v>
      </c>
      <c r="FN78" s="2">
        <f t="shared" si="93"/>
        <v>0.58710800956474885</v>
      </c>
      <c r="FO78" s="2">
        <f t="shared" si="93"/>
        <v>0.59357305553525197</v>
      </c>
      <c r="FP78" s="2">
        <f t="shared" si="93"/>
        <v>0.61359343555727042</v>
      </c>
      <c r="FQ78" s="2">
        <f t="shared" si="93"/>
        <v>0.60450430184833426</v>
      </c>
      <c r="FR78" s="2">
        <f t="shared" si="93"/>
        <v>0.63796987302935004</v>
      </c>
      <c r="FS78" s="2">
        <f t="shared" si="93"/>
        <v>0.60581883179904961</v>
      </c>
      <c r="FT78" s="2">
        <f t="shared" si="93"/>
        <v>0.56002624636442422</v>
      </c>
      <c r="FU78" s="2">
        <f t="shared" si="93"/>
        <v>0.53626162612842787</v>
      </c>
      <c r="FW78" s="2">
        <f t="shared" si="82"/>
        <v>2.3959992898514972E-4</v>
      </c>
      <c r="FX78" s="2">
        <f t="shared" si="82"/>
        <v>2.7917518464961872E-4</v>
      </c>
      <c r="FY78" s="2">
        <f t="shared" si="82"/>
        <v>2.7740497811050305E-4</v>
      </c>
      <c r="FZ78" s="2">
        <f t="shared" si="82"/>
        <v>2.7126818062711756E-4</v>
      </c>
      <c r="GA78" s="2">
        <f t="shared" si="82"/>
        <v>2.6693229134062382E-4</v>
      </c>
      <c r="GB78" s="2">
        <f t="shared" si="82"/>
        <v>2.6978068565561758E-4</v>
      </c>
      <c r="GC78" s="2">
        <f t="shared" si="82"/>
        <v>3.0007787577446341E-4</v>
      </c>
      <c r="GD78" s="2">
        <f t="shared" si="82"/>
        <v>2.9400430002805492E-4</v>
      </c>
      <c r="GE78" s="2">
        <f t="shared" si="82"/>
        <v>3.6447888681502062E-4</v>
      </c>
      <c r="GF78" s="2">
        <f t="shared" si="82"/>
        <v>3.5885608655909773E-4</v>
      </c>
      <c r="GG78" s="2">
        <f t="shared" si="82"/>
        <v>3.3215260325564992E-4</v>
      </c>
      <c r="GH78" s="2">
        <f t="shared" si="82"/>
        <v>3.1561876414617769E-4</v>
      </c>
      <c r="GI78" s="2">
        <f t="shared" si="82"/>
        <v>2.5555727494119628E-4</v>
      </c>
      <c r="GJ78" s="2">
        <f t="shared" si="82"/>
        <v>1.8634244567743787E-4</v>
      </c>
      <c r="GK78" s="2">
        <f t="shared" si="82"/>
        <v>1.8365954562650849E-4</v>
      </c>
      <c r="GM78" s="86">
        <f t="shared" si="83"/>
        <v>6.0020711127634303E-2</v>
      </c>
      <c r="GN78" s="86">
        <f t="shared" si="83"/>
        <v>9.1753292368979431E-2</v>
      </c>
      <c r="GO78" s="86">
        <f t="shared" si="83"/>
        <v>8.6342136615105675E-2</v>
      </c>
      <c r="GP78" s="86">
        <f t="shared" si="83"/>
        <v>8.7634427475050236E-2</v>
      </c>
      <c r="GQ78" s="86">
        <f t="shared" si="83"/>
        <v>8.8081411113041713E-2</v>
      </c>
      <c r="GR78" s="86">
        <f t="shared" si="83"/>
        <v>6.5667796368063358E-2</v>
      </c>
      <c r="GS78" s="86">
        <f t="shared" si="83"/>
        <v>7.0315682498746743E-2</v>
      </c>
      <c r="GT78" s="86">
        <f t="shared" si="83"/>
        <v>5.3557589187762877E-2</v>
      </c>
      <c r="GU78" s="86">
        <f t="shared" si="83"/>
        <v>6.215045678248151E-2</v>
      </c>
      <c r="GV78" s="86">
        <f t="shared" si="83"/>
        <v>7.8695948028719168E-2</v>
      </c>
      <c r="GW78" s="86">
        <f t="shared" si="83"/>
        <v>6.9640978142185159E-2</v>
      </c>
      <c r="GX78" s="86">
        <f t="shared" si="83"/>
        <v>9.7785864046366341E-2</v>
      </c>
      <c r="GY78" s="86">
        <f t="shared" si="83"/>
        <v>6.937883899560808E-2</v>
      </c>
      <c r="GZ78" s="86">
        <f t="shared" si="83"/>
        <v>3.8193681726665776E-2</v>
      </c>
      <c r="HA78" s="86">
        <f t="shared" si="83"/>
        <v>2.6637053160346362E-2</v>
      </c>
      <c r="HC78" s="86">
        <f t="shared" si="73"/>
        <v>1.9831168316660423E-7</v>
      </c>
      <c r="HD78" s="86">
        <f t="shared" si="73"/>
        <v>1.107029849885162E-6</v>
      </c>
      <c r="HE78" s="86">
        <f t="shared" si="73"/>
        <v>2.4426104594168615E-7</v>
      </c>
      <c r="HF78" s="86">
        <f t="shared" si="73"/>
        <v>1.7841121935818842E-7</v>
      </c>
      <c r="HG78" s="86">
        <f t="shared" si="87"/>
        <v>1.1474285962392908E-7</v>
      </c>
      <c r="HH78" s="86">
        <f t="shared" si="87"/>
        <v>4.4362078171191138E-8</v>
      </c>
      <c r="HI78" s="86">
        <f t="shared" si="87"/>
        <v>4.1634175103172895E-8</v>
      </c>
      <c r="HJ78" s="86">
        <f t="shared" si="87"/>
        <v>8.4915813586467614E-8</v>
      </c>
      <c r="HK78" s="86">
        <f t="shared" si="87"/>
        <v>3.870793987075596E-8</v>
      </c>
      <c r="HL78" s="86">
        <f t="shared" si="87"/>
        <v>5.6140412558797175E-8</v>
      </c>
      <c r="HM78" s="86">
        <f t="shared" si="87"/>
        <v>5.8725964458661552E-8</v>
      </c>
      <c r="HN78" s="86">
        <f t="shared" si="87"/>
        <v>1.6175948661209616E-7</v>
      </c>
      <c r="HO78" s="86">
        <f t="shared" si="87"/>
        <v>3.0358820725492868E-8</v>
      </c>
      <c r="HP78" s="86">
        <f t="shared" si="87"/>
        <v>4.5899846312075071E-9</v>
      </c>
      <c r="HQ78" s="86">
        <f t="shared" si="87"/>
        <v>9.5880677306313336E-11</v>
      </c>
      <c r="HS78" s="86">
        <f t="shared" si="84"/>
        <v>2.2357089983342239E-35</v>
      </c>
      <c r="HT78" s="86">
        <f t="shared" si="84"/>
        <v>6.3260699423370812E-31</v>
      </c>
      <c r="HU78" s="86">
        <f t="shared" si="84"/>
        <v>4.2306163894407904E-35</v>
      </c>
      <c r="HV78" s="86">
        <f t="shared" si="84"/>
        <v>4.7280378537923801E-36</v>
      </c>
      <c r="HW78" s="86">
        <f t="shared" si="84"/>
        <v>3.3158818288775418E-37</v>
      </c>
      <c r="HX78" s="86">
        <f t="shared" si="84"/>
        <v>5.5834156501865412E-39</v>
      </c>
      <c r="HY78" s="86">
        <f t="shared" si="84"/>
        <v>3.3765485100506222E-40</v>
      </c>
      <c r="HZ78" s="86">
        <f t="shared" si="84"/>
        <v>5.172594865204036E-37</v>
      </c>
      <c r="IA78" s="86">
        <f t="shared" si="84"/>
        <v>3.988910454624631E-40</v>
      </c>
      <c r="IB78" s="86">
        <f t="shared" si="84"/>
        <v>3.8887513821730095E-39</v>
      </c>
      <c r="IC78" s="86">
        <f t="shared" si="84"/>
        <v>1.1598656160613461E-38</v>
      </c>
      <c r="ID78" s="86">
        <f t="shared" si="84"/>
        <v>5.1892466717663065E-37</v>
      </c>
      <c r="IE78" s="86">
        <f t="shared" si="84"/>
        <v>9.4767772002770652E-41</v>
      </c>
      <c r="IF78" s="86">
        <f t="shared" si="84"/>
        <v>6.8511106833246664E-39</v>
      </c>
      <c r="IG78" s="86">
        <f t="shared" si="84"/>
        <v>1.7366308895265422E-29</v>
      </c>
      <c r="II78" s="86">
        <f t="shared" si="85"/>
        <v>1.6223288673349308E-166</v>
      </c>
      <c r="IJ78" s="86">
        <f t="shared" si="85"/>
        <v>9.7423074122545094E-144</v>
      </c>
      <c r="IK78" s="86">
        <f t="shared" si="85"/>
        <v>5.9152046610439721E-164</v>
      </c>
      <c r="IL78" s="86">
        <f t="shared" si="85"/>
        <v>1.6183124398435669E-168</v>
      </c>
      <c r="IM78" s="86">
        <f t="shared" si="85"/>
        <v>3.3471735937458665E-179</v>
      </c>
      <c r="IN78" s="86">
        <f t="shared" si="85"/>
        <v>9.4016866860985995E-183</v>
      </c>
      <c r="IO78" s="86">
        <f t="shared" si="85"/>
        <v>3.6641359356803551E-191</v>
      </c>
      <c r="IP78" s="86">
        <f t="shared" si="85"/>
        <v>2.1452572354848124E-175</v>
      </c>
      <c r="IQ78" s="86">
        <f t="shared" si="85"/>
        <v>3.1240199265415654E-190</v>
      </c>
      <c r="IR78" s="86">
        <f t="shared" si="85"/>
        <v>8.4310487632418025E-188</v>
      </c>
      <c r="IS78" s="86">
        <f t="shared" si="85"/>
        <v>3.0375051096640791E-186</v>
      </c>
      <c r="IT78" s="86">
        <f t="shared" si="85"/>
        <v>6.6976966838872452E-177</v>
      </c>
      <c r="IU78" s="86">
        <f t="shared" si="85"/>
        <v>7.3222448188868984E-194</v>
      </c>
      <c r="IV78" s="86">
        <f t="shared" si="85"/>
        <v>1.5178617833968529E-125</v>
      </c>
      <c r="IW78" s="86">
        <f t="shared" si="85"/>
        <v>2.0704730099456618E-103</v>
      </c>
      <c r="IY78" s="86">
        <f t="shared" si="86"/>
        <v>6.0020909439317469E-2</v>
      </c>
      <c r="IZ78" s="86">
        <f t="shared" si="86"/>
        <v>9.1754399398829317E-2</v>
      </c>
      <c r="JA78" s="86">
        <f t="shared" si="86"/>
        <v>8.634238087615162E-2</v>
      </c>
      <c r="JB78" s="86">
        <f t="shared" si="86"/>
        <v>8.763460588626959E-2</v>
      </c>
      <c r="JC78" s="86">
        <f t="shared" si="86"/>
        <v>8.8081525855901344E-2</v>
      </c>
      <c r="JD78" s="86">
        <f t="shared" si="86"/>
        <v>6.5667840730141536E-2</v>
      </c>
      <c r="JE78" s="86">
        <f t="shared" si="86"/>
        <v>7.031572413292185E-2</v>
      </c>
      <c r="JF78" s="86">
        <f t="shared" si="86"/>
        <v>5.3557674103576466E-2</v>
      </c>
      <c r="JG78" s="86">
        <f t="shared" si="86"/>
        <v>6.2150495490421384E-2</v>
      </c>
      <c r="JH78" s="86">
        <f t="shared" si="86"/>
        <v>7.8696004169131722E-2</v>
      </c>
      <c r="JI78" s="86">
        <f t="shared" si="86"/>
        <v>6.9641036868149611E-2</v>
      </c>
      <c r="JJ78" s="86">
        <f t="shared" si="86"/>
        <v>9.7786025805852952E-2</v>
      </c>
      <c r="JK78" s="86">
        <f t="shared" si="86"/>
        <v>6.9378869354428802E-2</v>
      </c>
      <c r="JL78" s="86">
        <f t="shared" si="86"/>
        <v>3.8193686316650405E-2</v>
      </c>
      <c r="JM78" s="86">
        <f t="shared" si="86"/>
        <v>2.663705325622704E-2</v>
      </c>
    </row>
    <row r="79" spans="2:273" x14ac:dyDescent="0.25">
      <c r="B79" s="2">
        <v>52</v>
      </c>
      <c r="C79" s="37">
        <v>148.018</v>
      </c>
      <c r="D79" s="37">
        <v>155.78899999999999</v>
      </c>
      <c r="E79" s="37">
        <v>159.113</v>
      </c>
      <c r="F79" s="37">
        <v>155.92500000000001</v>
      </c>
      <c r="G79" s="37">
        <v>155.404</v>
      </c>
      <c r="H79" s="37">
        <v>144.84899999999999</v>
      </c>
      <c r="I79" s="37">
        <v>146.69800000000001</v>
      </c>
      <c r="J79" s="37">
        <v>138.245</v>
      </c>
      <c r="K79" s="37">
        <v>143.47200000000001</v>
      </c>
      <c r="L79" s="37">
        <v>149.453</v>
      </c>
      <c r="M79" s="37">
        <v>148.13200000000001</v>
      </c>
      <c r="N79" s="37">
        <v>150.887</v>
      </c>
      <c r="O79" s="37">
        <v>147.30199999999999</v>
      </c>
      <c r="P79" s="37">
        <v>135.41499999999999</v>
      </c>
      <c r="Q79" s="37">
        <v>127.47199999999999</v>
      </c>
      <c r="S79" s="4">
        <f t="shared" si="88"/>
        <v>149.96492499057891</v>
      </c>
      <c r="T79" s="4">
        <f t="shared" si="88"/>
        <v>158.22613926939272</v>
      </c>
      <c r="U79" s="4">
        <f t="shared" si="88"/>
        <v>161.74053104578545</v>
      </c>
      <c r="V79" s="4">
        <f t="shared" si="88"/>
        <v>159.69030481659371</v>
      </c>
      <c r="W79" s="4">
        <f t="shared" si="88"/>
        <v>159.34354722377907</v>
      </c>
      <c r="X79" s="4">
        <f t="shared" si="88"/>
        <v>148.34101541852388</v>
      </c>
      <c r="Y79" s="4">
        <f t="shared" si="88"/>
        <v>151.35574077879721</v>
      </c>
      <c r="Z79" s="4">
        <f t="shared" si="88"/>
        <v>142.97377179846947</v>
      </c>
      <c r="AA79" s="4">
        <f t="shared" si="88"/>
        <v>146.53908858091577</v>
      </c>
      <c r="AB79" s="4">
        <f t="shared" si="88"/>
        <v>152.36330093764832</v>
      </c>
      <c r="AC79" s="4">
        <f t="shared" si="88"/>
        <v>151.46097408845992</v>
      </c>
      <c r="AD79" s="4">
        <f t="shared" si="88"/>
        <v>157.80006269354303</v>
      </c>
      <c r="AE79" s="4">
        <f t="shared" si="88"/>
        <v>150.90267704231297</v>
      </c>
      <c r="AF79" s="4">
        <f t="shared" si="88"/>
        <v>138.04874340606622</v>
      </c>
      <c r="AG79" s="4">
        <f t="shared" si="88"/>
        <v>129.35947089593336</v>
      </c>
      <c r="AI79" s="4">
        <f t="shared" si="89"/>
        <v>-1.946924990578907</v>
      </c>
      <c r="AJ79" s="4">
        <f t="shared" si="89"/>
        <v>-2.4371392693927305</v>
      </c>
      <c r="AK79" s="4">
        <f t="shared" si="89"/>
        <v>-2.6275310457854459</v>
      </c>
      <c r="AL79" s="4">
        <f t="shared" si="89"/>
        <v>-3.765304816593698</v>
      </c>
      <c r="AM79" s="4">
        <f t="shared" si="89"/>
        <v>-3.9395472237790727</v>
      </c>
      <c r="AN79" s="4">
        <f t="shared" si="89"/>
        <v>-3.4920154185238914</v>
      </c>
      <c r="AO79" s="4">
        <f t="shared" si="89"/>
        <v>-4.6577407787972049</v>
      </c>
      <c r="AP79" s="4">
        <f t="shared" si="89"/>
        <v>-4.7287717984694666</v>
      </c>
      <c r="AQ79" s="4">
        <f t="shared" si="89"/>
        <v>-3.0670885809157653</v>
      </c>
      <c r="AR79" s="4">
        <f t="shared" si="89"/>
        <v>-2.9103009376483158</v>
      </c>
      <c r="AS79" s="4">
        <f t="shared" si="89"/>
        <v>-3.3289740884599155</v>
      </c>
      <c r="AT79" s="4">
        <f t="shared" si="89"/>
        <v>-6.9130626935430257</v>
      </c>
      <c r="AU79" s="4">
        <f t="shared" si="89"/>
        <v>-3.6006770423129808</v>
      </c>
      <c r="AV79" s="4">
        <f t="shared" si="89"/>
        <v>-2.6337434060662304</v>
      </c>
      <c r="AW79" s="4">
        <f t="shared" si="89"/>
        <v>-1.8874708959333617</v>
      </c>
      <c r="AY79" s="2">
        <f t="shared" si="80"/>
        <v>117.6017682772176</v>
      </c>
      <c r="AZ79" s="2">
        <f t="shared" si="80"/>
        <v>116.53416109793432</v>
      </c>
      <c r="BA79" s="2">
        <f t="shared" si="80"/>
        <v>118.15350652336019</v>
      </c>
      <c r="BB79" s="2">
        <f t="shared" si="80"/>
        <v>115.90785330352095</v>
      </c>
      <c r="BC79" s="2">
        <f t="shared" si="80"/>
        <v>115.74565077319699</v>
      </c>
      <c r="BD79" s="2">
        <f t="shared" si="80"/>
        <v>113.30588152822965</v>
      </c>
      <c r="BE79" s="2">
        <f t="shared" si="80"/>
        <v>113.23874357290335</v>
      </c>
      <c r="BF79" s="2">
        <f t="shared" si="80"/>
        <v>112.10825602451685</v>
      </c>
      <c r="BG79" s="2">
        <f t="shared" si="80"/>
        <v>111.14165538394609</v>
      </c>
      <c r="BH79" s="2">
        <f t="shared" si="80"/>
        <v>112.03074279047399</v>
      </c>
      <c r="BI79" s="2">
        <f t="shared" si="80"/>
        <v>115.7111325086252</v>
      </c>
      <c r="BJ79" s="2">
        <f t="shared" si="80"/>
        <v>113.48396556203282</v>
      </c>
      <c r="BK79" s="2">
        <f t="shared" si="80"/>
        <v>114.51038070620683</v>
      </c>
      <c r="BL79" s="2">
        <f t="shared" si="80"/>
        <v>113.52176704625289</v>
      </c>
      <c r="BM79" s="2">
        <f t="shared" si="80"/>
        <v>115.17636313674265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120.81766101323998</v>
      </c>
      <c r="DL79" s="2">
        <f t="shared" si="90"/>
        <v>120.31132933581831</v>
      </c>
      <c r="DM79" s="2">
        <f t="shared" si="90"/>
        <v>120.89120748987851</v>
      </c>
      <c r="DN79" s="2">
        <f t="shared" si="90"/>
        <v>118.14314615384616</v>
      </c>
      <c r="DO79" s="2">
        <f t="shared" si="90"/>
        <v>116.73714531130321</v>
      </c>
      <c r="DP79" s="2">
        <f t="shared" si="90"/>
        <v>115.92304103293577</v>
      </c>
      <c r="DQ79" s="2">
        <f t="shared" si="90"/>
        <v>117.45469699699697</v>
      </c>
      <c r="DR79" s="2">
        <f t="shared" si="90"/>
        <v>116.36166044616047</v>
      </c>
      <c r="DS79" s="2">
        <f t="shared" si="90"/>
        <v>115.03691960784312</v>
      </c>
      <c r="DT79" s="2">
        <f t="shared" si="90"/>
        <v>115.25137363679468</v>
      </c>
      <c r="DU79" s="2">
        <f t="shared" si="90"/>
        <v>116.42417657657656</v>
      </c>
      <c r="DV79" s="2">
        <f t="shared" si="90"/>
        <v>114.199985272045</v>
      </c>
      <c r="DW79" s="2">
        <f t="shared" si="90"/>
        <v>117.40506519677572</v>
      </c>
      <c r="DX79" s="2">
        <f t="shared" si="90"/>
        <v>115.13577172459895</v>
      </c>
      <c r="DY79" s="2">
        <f t="shared" si="90"/>
        <v>116.34572013348162</v>
      </c>
      <c r="EA79" s="2">
        <f t="shared" si="91"/>
        <v>115.62364980183665</v>
      </c>
      <c r="EB79" s="2">
        <f t="shared" si="91"/>
        <v>114.59423451821849</v>
      </c>
      <c r="EC79" s="2">
        <f t="shared" si="91"/>
        <v>116.68093935349081</v>
      </c>
      <c r="ED79" s="2">
        <f t="shared" si="91"/>
        <v>114.70689870450339</v>
      </c>
      <c r="EE79" s="2">
        <f t="shared" si="91"/>
        <v>115.20679179376434</v>
      </c>
      <c r="EF79" s="2">
        <f t="shared" si="91"/>
        <v>111.74978457742134</v>
      </c>
      <c r="EG79" s="2">
        <f t="shared" si="91"/>
        <v>110.72329086229087</v>
      </c>
      <c r="EH79" s="2">
        <f t="shared" si="91"/>
        <v>109.38079576502732</v>
      </c>
      <c r="EI79" s="2">
        <f t="shared" si="91"/>
        <v>108.70908880997906</v>
      </c>
      <c r="EJ79" s="2">
        <f t="shared" si="91"/>
        <v>110.18127368105515</v>
      </c>
      <c r="EK79" s="2">
        <f t="shared" si="91"/>
        <v>115.28676468516693</v>
      </c>
      <c r="EL79" s="2">
        <f t="shared" si="91"/>
        <v>113.11375936673859</v>
      </c>
      <c r="EM79" s="2">
        <f t="shared" si="91"/>
        <v>112.79277628140701</v>
      </c>
      <c r="EN79" s="2">
        <f t="shared" si="91"/>
        <v>112.36566364042436</v>
      </c>
      <c r="EO79" s="2">
        <f t="shared" si="91"/>
        <v>114.253741380073</v>
      </c>
      <c r="EQ79" s="2">
        <f t="shared" si="92"/>
        <v>114.24761557915329</v>
      </c>
      <c r="ER79" s="2">
        <f t="shared" si="92"/>
        <v>113.46915799098852</v>
      </c>
      <c r="ES79" s="2">
        <f t="shared" si="92"/>
        <v>115.22241704130747</v>
      </c>
      <c r="ET79" s="2">
        <f t="shared" si="92"/>
        <v>114.4751483070074</v>
      </c>
      <c r="EU79" s="2">
        <f t="shared" si="92"/>
        <v>113.8776010083262</v>
      </c>
      <c r="EV79" s="2">
        <f t="shared" si="92"/>
        <v>110.69790305156086</v>
      </c>
      <c r="EW79" s="2">
        <f t="shared" si="92"/>
        <v>110.04803963023346</v>
      </c>
      <c r="EX79" s="2">
        <f t="shared" si="92"/>
        <v>108.2329164650277</v>
      </c>
      <c r="EY79" s="2">
        <f t="shared" si="92"/>
        <v>108.87732319187199</v>
      </c>
      <c r="EZ79" s="2">
        <f t="shared" si="92"/>
        <v>109.78486435131423</v>
      </c>
      <c r="FA79" s="2">
        <f t="shared" si="92"/>
        <v>113.40851942380129</v>
      </c>
      <c r="FB79" s="2">
        <f t="shared" si="92"/>
        <v>112.42220545487426</v>
      </c>
      <c r="FC79" s="2">
        <f t="shared" si="92"/>
        <v>112.51651236792385</v>
      </c>
      <c r="FD79" s="2">
        <f t="shared" si="92"/>
        <v>111.40536275374564</v>
      </c>
      <c r="FE79" s="2">
        <f t="shared" si="92"/>
        <v>115.31668418697153</v>
      </c>
      <c r="FG79" s="2">
        <f t="shared" si="93"/>
        <v>0.61908438529697329</v>
      </c>
      <c r="FH79" s="2">
        <f t="shared" si="93"/>
        <v>0.66061941791075762</v>
      </c>
      <c r="FI79" s="2">
        <f t="shared" si="93"/>
        <v>0.65013848362191962</v>
      </c>
      <c r="FJ79" s="2">
        <f t="shared" si="93"/>
        <v>0.65048398094865667</v>
      </c>
      <c r="FK79" s="2">
        <f t="shared" si="93"/>
        <v>0.64763174128057566</v>
      </c>
      <c r="FL79" s="2">
        <f t="shared" si="93"/>
        <v>0.62705189222283975</v>
      </c>
      <c r="FM79" s="2">
        <f t="shared" si="93"/>
        <v>0.62627795278241627</v>
      </c>
      <c r="FN79" s="2">
        <f t="shared" si="93"/>
        <v>0.60924177524631951</v>
      </c>
      <c r="FO79" s="2">
        <f t="shared" si="93"/>
        <v>0.61558717034065846</v>
      </c>
      <c r="FP79" s="2">
        <f t="shared" si="93"/>
        <v>0.63518962180904848</v>
      </c>
      <c r="FQ79" s="2">
        <f t="shared" si="93"/>
        <v>0.62629909351223345</v>
      </c>
      <c r="FR79" s="2">
        <f t="shared" si="93"/>
        <v>0.65896089235914057</v>
      </c>
      <c r="FS79" s="2">
        <f t="shared" si="93"/>
        <v>0.62758581104880717</v>
      </c>
      <c r="FT79" s="2">
        <f t="shared" si="93"/>
        <v>0.58257960474688186</v>
      </c>
      <c r="FU79" s="2">
        <f t="shared" si="93"/>
        <v>0.5590740561143942</v>
      </c>
      <c r="FW79" s="2">
        <f t="shared" si="82"/>
        <v>2.627100250803494E-4</v>
      </c>
      <c r="FX79" s="2">
        <f t="shared" si="82"/>
        <v>3.061012582438565E-4</v>
      </c>
      <c r="FY79" s="2">
        <f t="shared" si="82"/>
        <v>3.0416036959399282E-4</v>
      </c>
      <c r="FZ79" s="2">
        <f t="shared" si="82"/>
        <v>2.9743186113759967E-4</v>
      </c>
      <c r="GA79" s="2">
        <f t="shared" si="82"/>
        <v>2.9267789992485792E-4</v>
      </c>
      <c r="GB79" s="2">
        <f t="shared" si="82"/>
        <v>2.958009404686991E-4</v>
      </c>
      <c r="GC79" s="2">
        <f t="shared" si="82"/>
        <v>3.2901932250241735E-4</v>
      </c>
      <c r="GD79" s="2">
        <f t="shared" si="82"/>
        <v>3.2236016080568132E-4</v>
      </c>
      <c r="GE79" s="2">
        <f t="shared" si="82"/>
        <v>3.9962909968343445E-4</v>
      </c>
      <c r="GF79" s="2">
        <f t="shared" si="82"/>
        <v>3.9346425202943996E-4</v>
      </c>
      <c r="GG79" s="2">
        <f t="shared" si="82"/>
        <v>3.641864167320252E-4</v>
      </c>
      <c r="GH79" s="2">
        <f t="shared" si="82"/>
        <v>3.460585555830597E-4</v>
      </c>
      <c r="GI79" s="2">
        <f t="shared" si="82"/>
        <v>2.8020607116059014E-4</v>
      </c>
      <c r="GJ79" s="2">
        <f t="shared" si="82"/>
        <v>2.0431675549814458E-4</v>
      </c>
      <c r="GK79" s="2">
        <f t="shared" si="82"/>
        <v>2.0137511909876747E-4</v>
      </c>
      <c r="GM79" s="86">
        <f t="shared" si="83"/>
        <v>8.2617717956827097E-2</v>
      </c>
      <c r="GN79" s="86">
        <f t="shared" si="83"/>
        <v>0.11979567861439641</v>
      </c>
      <c r="GO79" s="86">
        <f t="shared" si="83"/>
        <v>0.11457306405695335</v>
      </c>
      <c r="GP79" s="86">
        <f t="shared" si="83"/>
        <v>0.11638374883480826</v>
      </c>
      <c r="GQ79" s="86">
        <f t="shared" si="83"/>
        <v>0.11782701550746358</v>
      </c>
      <c r="GR79" s="86">
        <f t="shared" si="83"/>
        <v>8.9388377282555456E-2</v>
      </c>
      <c r="GS79" s="86">
        <f t="shared" si="83"/>
        <v>9.6910086640371165E-2</v>
      </c>
      <c r="GT79" s="86">
        <f t="shared" si="83"/>
        <v>7.4852582654674912E-2</v>
      </c>
      <c r="GU79" s="86">
        <f t="shared" si="83"/>
        <v>8.7107064946355339E-2</v>
      </c>
      <c r="GV79" s="86">
        <f t="shared" si="83"/>
        <v>0.10727099731800423</v>
      </c>
      <c r="GW79" s="86">
        <f t="shared" si="83"/>
        <v>9.5839229903487269E-2</v>
      </c>
      <c r="GX79" s="86">
        <f t="shared" si="83"/>
        <v>0.12890664095500848</v>
      </c>
      <c r="GY79" s="86">
        <f t="shared" si="83"/>
        <v>9.5048821387020754E-2</v>
      </c>
      <c r="GZ79" s="86">
        <f t="shared" si="83"/>
        <v>5.6174849455304911E-2</v>
      </c>
      <c r="HA79" s="86">
        <f t="shared" si="83"/>
        <v>4.1622094206355285E-2</v>
      </c>
      <c r="HC79" s="86">
        <f t="shared" si="73"/>
        <v>4.6079753977749103E-7</v>
      </c>
      <c r="HD79" s="86">
        <f t="shared" si="73"/>
        <v>2.3434934403372009E-6</v>
      </c>
      <c r="HE79" s="86">
        <f t="shared" si="73"/>
        <v>5.6882246848528237E-7</v>
      </c>
      <c r="HF79" s="86">
        <f t="shared" si="73"/>
        <v>4.2325211937629253E-7</v>
      </c>
      <c r="HG79" s="86">
        <f t="shared" si="87"/>
        <v>2.828379413296989E-7</v>
      </c>
      <c r="HH79" s="86">
        <f t="shared" si="87"/>
        <v>1.1359185965159293E-7</v>
      </c>
      <c r="HI79" s="86">
        <f t="shared" si="87"/>
        <v>1.1047525157626931E-7</v>
      </c>
      <c r="HJ79" s="86">
        <f t="shared" si="87"/>
        <v>2.1135889234149286E-7</v>
      </c>
      <c r="HK79" s="86">
        <f t="shared" si="87"/>
        <v>1.0514372572185384E-7</v>
      </c>
      <c r="HL79" s="86">
        <f t="shared" si="87"/>
        <v>1.4952646510540762E-7</v>
      </c>
      <c r="HM79" s="86">
        <f t="shared" si="87"/>
        <v>1.5413154877451369E-7</v>
      </c>
      <c r="HN79" s="86">
        <f t="shared" si="87"/>
        <v>3.9961319727194492E-7</v>
      </c>
      <c r="HO79" s="86">
        <f t="shared" si="87"/>
        <v>8.0345501782111154E-8</v>
      </c>
      <c r="HP79" s="86">
        <f t="shared" si="87"/>
        <v>1.3191416955932124E-8</v>
      </c>
      <c r="HQ79" s="86">
        <f t="shared" si="87"/>
        <v>3.5508509627481936E-10</v>
      </c>
      <c r="HS79" s="86">
        <f t="shared" si="84"/>
        <v>2.2798282357372387E-34</v>
      </c>
      <c r="HT79" s="86">
        <f t="shared" si="84"/>
        <v>4.9000790257528206E-30</v>
      </c>
      <c r="HU79" s="86">
        <f t="shared" si="84"/>
        <v>4.3717805087592574E-34</v>
      </c>
      <c r="HV79" s="86">
        <f t="shared" si="84"/>
        <v>5.1841401466098273E-35</v>
      </c>
      <c r="HW79" s="86">
        <f t="shared" si="84"/>
        <v>4.0632117161134921E-36</v>
      </c>
      <c r="HX79" s="86">
        <f t="shared" si="84"/>
        <v>7.488675466197936E-38</v>
      </c>
      <c r="HY79" s="86">
        <f t="shared" si="84"/>
        <v>5.195406853067363E-39</v>
      </c>
      <c r="HZ79" s="86">
        <f t="shared" si="84"/>
        <v>6.3103175724044487E-36</v>
      </c>
      <c r="IA79" s="86">
        <f t="shared" si="84"/>
        <v>6.4986492734026032E-39</v>
      </c>
      <c r="IB79" s="86">
        <f t="shared" si="84"/>
        <v>5.9719635130864499E-38</v>
      </c>
      <c r="IC79" s="86">
        <f t="shared" si="84"/>
        <v>1.6866872840351235E-37</v>
      </c>
      <c r="ID79" s="86">
        <f t="shared" si="84"/>
        <v>6.5407303801689586E-36</v>
      </c>
      <c r="IE79" s="86">
        <f t="shared" si="84"/>
        <v>1.4371329416660261E-39</v>
      </c>
      <c r="IF79" s="86">
        <f t="shared" si="84"/>
        <v>8.725354459327115E-38</v>
      </c>
      <c r="IG79" s="86">
        <f t="shared" si="84"/>
        <v>1.1281626603176216E-28</v>
      </c>
      <c r="II79" s="86">
        <f t="shared" si="85"/>
        <v>6.6736879176335736E-163</v>
      </c>
      <c r="IJ79" s="86">
        <f t="shared" si="85"/>
        <v>1.4484560437732563E-140</v>
      </c>
      <c r="IK79" s="86">
        <f t="shared" si="85"/>
        <v>2.4733326090020674E-160</v>
      </c>
      <c r="IL79" s="86">
        <f t="shared" si="85"/>
        <v>8.3599974307122467E-165</v>
      </c>
      <c r="IM79" s="86">
        <f t="shared" si="85"/>
        <v>2.9386262472449031E-175</v>
      </c>
      <c r="IN79" s="86">
        <f t="shared" si="85"/>
        <v>1.0018585765710164E-178</v>
      </c>
      <c r="IO79" s="86">
        <f t="shared" si="85"/>
        <v>6.8203236490509113E-187</v>
      </c>
      <c r="IP79" s="86">
        <f t="shared" si="85"/>
        <v>1.7214594360220329E-171</v>
      </c>
      <c r="IQ79" s="86">
        <f t="shared" si="85"/>
        <v>7.0360186266660135E-186</v>
      </c>
      <c r="IR79" s="86">
        <f t="shared" si="85"/>
        <v>1.6366091821258051E-183</v>
      </c>
      <c r="IS79" s="86">
        <f t="shared" si="85"/>
        <v>4.941448121734652E-182</v>
      </c>
      <c r="IT79" s="86">
        <f t="shared" si="85"/>
        <v>6.2905021516782849E-173</v>
      </c>
      <c r="IU79" s="86">
        <f t="shared" si="85"/>
        <v>1.2933895707399306E-189</v>
      </c>
      <c r="IV79" s="86">
        <f t="shared" si="85"/>
        <v>6.5676643626785308E-123</v>
      </c>
      <c r="IW79" s="86">
        <f t="shared" si="85"/>
        <v>3.0010903284214902E-101</v>
      </c>
      <c r="IY79" s="86">
        <f t="shared" si="86"/>
        <v>8.2618178754366875E-2</v>
      </c>
      <c r="IZ79" s="86">
        <f t="shared" si="86"/>
        <v>0.11979802210783674</v>
      </c>
      <c r="JA79" s="86">
        <f t="shared" si="86"/>
        <v>0.11457363287942184</v>
      </c>
      <c r="JB79" s="86">
        <f t="shared" si="86"/>
        <v>0.11638417208692764</v>
      </c>
      <c r="JC79" s="86">
        <f t="shared" si="86"/>
        <v>0.11782729834540491</v>
      </c>
      <c r="JD79" s="86">
        <f t="shared" si="86"/>
        <v>8.9388490874415111E-2</v>
      </c>
      <c r="JE79" s="86">
        <f t="shared" si="86"/>
        <v>9.6910197115622737E-2</v>
      </c>
      <c r="JF79" s="86">
        <f t="shared" si="86"/>
        <v>7.4852794013567259E-2</v>
      </c>
      <c r="JG79" s="86">
        <f t="shared" si="86"/>
        <v>8.7107170090081065E-2</v>
      </c>
      <c r="JH79" s="86">
        <f t="shared" si="86"/>
        <v>0.10727114684446933</v>
      </c>
      <c r="JI79" s="86">
        <f t="shared" si="86"/>
        <v>9.5839384035036043E-2</v>
      </c>
      <c r="JJ79" s="86">
        <f t="shared" si="86"/>
        <v>0.12890704056820576</v>
      </c>
      <c r="JK79" s="86">
        <f t="shared" si="86"/>
        <v>9.5048901732522534E-2</v>
      </c>
      <c r="JL79" s="86">
        <f t="shared" si="86"/>
        <v>5.617486264672187E-2</v>
      </c>
      <c r="JM79" s="86">
        <f t="shared" si="86"/>
        <v>4.1622094561440379E-2</v>
      </c>
    </row>
    <row r="80" spans="2:273" x14ac:dyDescent="0.25">
      <c r="B80" s="2">
        <v>53</v>
      </c>
      <c r="C80" s="37">
        <v>157.404</v>
      </c>
      <c r="D80" s="37">
        <v>165.82499999999999</v>
      </c>
      <c r="E80" s="37">
        <v>169.39599999999999</v>
      </c>
      <c r="F80" s="37">
        <v>168.113</v>
      </c>
      <c r="G80" s="37">
        <v>166.827</v>
      </c>
      <c r="H80" s="37">
        <v>154.774</v>
      </c>
      <c r="I80" s="37">
        <v>159.49100000000001</v>
      </c>
      <c r="J80" s="37">
        <v>147.28299999999999</v>
      </c>
      <c r="K80" s="37">
        <v>155.887</v>
      </c>
      <c r="L80" s="37">
        <v>161.92500000000001</v>
      </c>
      <c r="M80" s="37">
        <v>158.358</v>
      </c>
      <c r="N80" s="37">
        <v>161.83000000000001</v>
      </c>
      <c r="O80" s="37">
        <v>157.86799999999999</v>
      </c>
      <c r="P80" s="37">
        <v>143.41499999999999</v>
      </c>
      <c r="Q80" s="37">
        <v>132.07499999999999</v>
      </c>
      <c r="S80" s="4">
        <f t="shared" si="88"/>
        <v>158.57481570754419</v>
      </c>
      <c r="T80" s="4">
        <f t="shared" si="88"/>
        <v>166.95716138471792</v>
      </c>
      <c r="U80" s="4">
        <f t="shared" si="88"/>
        <v>171.55600078442225</v>
      </c>
      <c r="V80" s="4">
        <f t="shared" si="88"/>
        <v>169.58134747887593</v>
      </c>
      <c r="W80" s="4">
        <f t="shared" si="88"/>
        <v>169.4462159622494</v>
      </c>
      <c r="X80" s="4">
        <f t="shared" si="88"/>
        <v>157.25084106224054</v>
      </c>
      <c r="Y80" s="4">
        <f t="shared" si="88"/>
        <v>161.3248025719553</v>
      </c>
      <c r="Z80" s="4">
        <f t="shared" si="88"/>
        <v>151.67175375097418</v>
      </c>
      <c r="AA80" s="4">
        <f t="shared" si="88"/>
        <v>156.49092438803453</v>
      </c>
      <c r="AB80" s="4">
        <f t="shared" si="88"/>
        <v>162.45254159988963</v>
      </c>
      <c r="AC80" s="4">
        <f t="shared" si="88"/>
        <v>160.85995784556732</v>
      </c>
      <c r="AD80" s="4">
        <f t="shared" si="88"/>
        <v>167.39078218425172</v>
      </c>
      <c r="AE80" s="4">
        <f t="shared" si="88"/>
        <v>160.30497847159822</v>
      </c>
      <c r="AF80" s="4">
        <f t="shared" si="88"/>
        <v>146.360878787551</v>
      </c>
      <c r="AG80" s="4">
        <f t="shared" si="88"/>
        <v>135.13148723442066</v>
      </c>
      <c r="AI80" s="4">
        <f t="shared" si="89"/>
        <v>-1.1708157075441932</v>
      </c>
      <c r="AJ80" s="4">
        <f t="shared" si="89"/>
        <v>-1.1321613847179322</v>
      </c>
      <c r="AK80" s="4">
        <f t="shared" si="89"/>
        <v>-2.160000784422266</v>
      </c>
      <c r="AL80" s="4">
        <f t="shared" si="89"/>
        <v>-1.468347478875927</v>
      </c>
      <c r="AM80" s="4">
        <f t="shared" si="89"/>
        <v>-2.6192159622493989</v>
      </c>
      <c r="AN80" s="4">
        <f t="shared" si="89"/>
        <v>-2.4768410622405383</v>
      </c>
      <c r="AO80" s="4">
        <f t="shared" si="89"/>
        <v>-1.8338025719552888</v>
      </c>
      <c r="AP80" s="4">
        <f t="shared" si="89"/>
        <v>-4.388753750974189</v>
      </c>
      <c r="AQ80" s="4">
        <f t="shared" si="89"/>
        <v>-0.60392438803452819</v>
      </c>
      <c r="AR80" s="4">
        <f t="shared" si="89"/>
        <v>-0.52754159988961646</v>
      </c>
      <c r="AS80" s="4">
        <f t="shared" si="89"/>
        <v>-2.5019578455673184</v>
      </c>
      <c r="AT80" s="4">
        <f t="shared" si="89"/>
        <v>-5.5607821842517069</v>
      </c>
      <c r="AU80" s="4">
        <f t="shared" si="89"/>
        <v>-2.4369784715982235</v>
      </c>
      <c r="AV80" s="4">
        <f t="shared" si="89"/>
        <v>-2.9458787875510097</v>
      </c>
      <c r="AW80" s="4">
        <f t="shared" si="89"/>
        <v>-3.0564872344206719</v>
      </c>
      <c r="AY80" s="2">
        <f t="shared" si="80"/>
        <v>117.38855209052028</v>
      </c>
      <c r="AZ80" s="2">
        <f t="shared" si="80"/>
        <v>116.30650060469398</v>
      </c>
      <c r="BA80" s="2">
        <f t="shared" si="80"/>
        <v>117.95141421505517</v>
      </c>
      <c r="BB80" s="2">
        <f t="shared" si="80"/>
        <v>115.73056201137695</v>
      </c>
      <c r="BC80" s="2">
        <f t="shared" si="80"/>
        <v>115.57962247072538</v>
      </c>
      <c r="BD80" s="2">
        <f t="shared" si="80"/>
        <v>113.10238925394884</v>
      </c>
      <c r="BE80" s="2">
        <f t="shared" si="80"/>
        <v>112.98819913813762</v>
      </c>
      <c r="BF80" s="2">
        <f t="shared" si="80"/>
        <v>111.86576891616009</v>
      </c>
      <c r="BG80" s="2">
        <f t="shared" si="80"/>
        <v>110.94057214795163</v>
      </c>
      <c r="BH80" s="2">
        <f t="shared" si="80"/>
        <v>111.84154982075889</v>
      </c>
      <c r="BI80" s="2">
        <f t="shared" si="80"/>
        <v>115.55614700657028</v>
      </c>
      <c r="BJ80" s="2">
        <f t="shared" si="80"/>
        <v>113.31709815802454</v>
      </c>
      <c r="BK80" s="2">
        <f t="shared" si="80"/>
        <v>114.31898631362732</v>
      </c>
      <c r="BL80" s="2">
        <f t="shared" si="80"/>
        <v>113.31397466948391</v>
      </c>
      <c r="BM80" s="2">
        <f t="shared" si="80"/>
        <v>115.0125036773444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120.826913557282</v>
      </c>
      <c r="DL80" s="2">
        <f t="shared" si="90"/>
        <v>120.29817213623969</v>
      </c>
      <c r="DM80" s="2">
        <f t="shared" si="90"/>
        <v>120.91240890688256</v>
      </c>
      <c r="DN80" s="2">
        <f t="shared" si="90"/>
        <v>118.14766153846155</v>
      </c>
      <c r="DO80" s="2">
        <f t="shared" si="90"/>
        <v>116.72012298938614</v>
      </c>
      <c r="DP80" s="2">
        <f t="shared" si="90"/>
        <v>115.90304573804573</v>
      </c>
      <c r="DQ80" s="2">
        <f t="shared" si="90"/>
        <v>117.43605311025308</v>
      </c>
      <c r="DR80" s="2">
        <f t="shared" si="90"/>
        <v>116.37435285285288</v>
      </c>
      <c r="DS80" s="2">
        <f t="shared" si="90"/>
        <v>115.05744033613443</v>
      </c>
      <c r="DT80" s="2">
        <f t="shared" si="90"/>
        <v>115.25559506875297</v>
      </c>
      <c r="DU80" s="2">
        <f t="shared" si="90"/>
        <v>116.44439806949805</v>
      </c>
      <c r="DV80" s="2">
        <f t="shared" si="90"/>
        <v>114.13432382739208</v>
      </c>
      <c r="DW80" s="2">
        <f t="shared" si="90"/>
        <v>117.44185158843054</v>
      </c>
      <c r="DX80" s="2">
        <f t="shared" si="90"/>
        <v>114.99271323529413</v>
      </c>
      <c r="DY80" s="2">
        <f t="shared" si="90"/>
        <v>116.26170500556171</v>
      </c>
      <c r="EA80" s="2">
        <f t="shared" si="91"/>
        <v>115.45972253262447</v>
      </c>
      <c r="EB80" s="2">
        <f t="shared" si="91"/>
        <v>114.43683389493165</v>
      </c>
      <c r="EC80" s="2">
        <f t="shared" si="91"/>
        <v>116.49891654576057</v>
      </c>
      <c r="ED80" s="2">
        <f t="shared" si="91"/>
        <v>114.54619981492905</v>
      </c>
      <c r="EE80" s="2">
        <f t="shared" si="91"/>
        <v>115.01431612363342</v>
      </c>
      <c r="EF80" s="2">
        <f t="shared" si="91"/>
        <v>111.58374065391733</v>
      </c>
      <c r="EG80" s="2">
        <f t="shared" si="91"/>
        <v>110.56791713427714</v>
      </c>
      <c r="EH80" s="2">
        <f t="shared" si="91"/>
        <v>109.22910478142076</v>
      </c>
      <c r="EI80" s="2">
        <f t="shared" si="91"/>
        <v>108.59582364866917</v>
      </c>
      <c r="EJ80" s="2">
        <f t="shared" si="91"/>
        <v>110.05353537170262</v>
      </c>
      <c r="EK80" s="2">
        <f t="shared" si="91"/>
        <v>115.07391404423157</v>
      </c>
      <c r="EL80" s="2">
        <f t="shared" si="91"/>
        <v>112.93174393023186</v>
      </c>
      <c r="EM80" s="2">
        <f t="shared" si="91"/>
        <v>112.62903819095476</v>
      </c>
      <c r="EN80" s="2">
        <f t="shared" si="91"/>
        <v>112.21733692908991</v>
      </c>
      <c r="EO80" s="2">
        <f t="shared" si="91"/>
        <v>114.11358668583436</v>
      </c>
      <c r="EQ80" s="2">
        <f t="shared" si="92"/>
        <v>114.1103523613246</v>
      </c>
      <c r="ER80" s="2">
        <f t="shared" si="92"/>
        <v>113.33386676914049</v>
      </c>
      <c r="ES80" s="2">
        <f t="shared" si="92"/>
        <v>115.06916463173999</v>
      </c>
      <c r="ET80" s="2">
        <f t="shared" si="92"/>
        <v>114.31903334617525</v>
      </c>
      <c r="EU80" s="2">
        <f t="shared" si="92"/>
        <v>113.71156085948614</v>
      </c>
      <c r="EV80" s="2">
        <f t="shared" si="92"/>
        <v>110.5527112942827</v>
      </c>
      <c r="EW80" s="2">
        <f t="shared" si="92"/>
        <v>109.9061713205453</v>
      </c>
      <c r="EX80" s="2">
        <f t="shared" si="92"/>
        <v>108.10403609378297</v>
      </c>
      <c r="EY80" s="2">
        <f t="shared" si="92"/>
        <v>108.76060978960621</v>
      </c>
      <c r="EZ80" s="2">
        <f t="shared" si="92"/>
        <v>109.66496323445578</v>
      </c>
      <c r="FA80" s="2">
        <f t="shared" si="92"/>
        <v>113.23274941667516</v>
      </c>
      <c r="FB80" s="2">
        <f t="shared" si="92"/>
        <v>112.25398319640597</v>
      </c>
      <c r="FC80" s="2">
        <f t="shared" si="92"/>
        <v>112.35801046987612</v>
      </c>
      <c r="FD80" s="2">
        <f t="shared" si="92"/>
        <v>111.2746199566274</v>
      </c>
      <c r="FE80" s="2">
        <f t="shared" si="92"/>
        <v>115.15389500957096</v>
      </c>
      <c r="FG80" s="2">
        <f t="shared" si="93"/>
        <v>0.64055346025418691</v>
      </c>
      <c r="FH80" s="2">
        <f t="shared" si="93"/>
        <v>0.6809539367292744</v>
      </c>
      <c r="FI80" s="2">
        <f t="shared" si="93"/>
        <v>0.67078803674414222</v>
      </c>
      <c r="FJ80" s="2">
        <f t="shared" si="93"/>
        <v>0.67112345750427338</v>
      </c>
      <c r="FK80" s="2">
        <f t="shared" si="93"/>
        <v>0.66835377423609532</v>
      </c>
      <c r="FL80" s="2">
        <f t="shared" si="93"/>
        <v>0.64832699607352717</v>
      </c>
      <c r="FM80" s="2">
        <f t="shared" si="93"/>
        <v>0.64757239259208055</v>
      </c>
      <c r="FN80" s="2">
        <f t="shared" si="93"/>
        <v>0.63093488654475938</v>
      </c>
      <c r="FO80" s="2">
        <f t="shared" si="93"/>
        <v>0.6371378234387709</v>
      </c>
      <c r="FP80" s="2">
        <f t="shared" si="93"/>
        <v>0.65625498618736589</v>
      </c>
      <c r="FQ80" s="2">
        <f t="shared" si="93"/>
        <v>0.64759300655759544</v>
      </c>
      <c r="FR80" s="2">
        <f t="shared" si="93"/>
        <v>0.67934655029011592</v>
      </c>
      <c r="FS80" s="2">
        <f t="shared" si="93"/>
        <v>0.64884751363442061</v>
      </c>
      <c r="FT80" s="2">
        <f t="shared" si="93"/>
        <v>0.60479271600224238</v>
      </c>
      <c r="FU80" s="2">
        <f t="shared" si="93"/>
        <v>0.58163976161080622</v>
      </c>
      <c r="FW80" s="2">
        <f t="shared" si="82"/>
        <v>2.8804851359189037E-4</v>
      </c>
      <c r="FX80" s="2">
        <f t="shared" si="82"/>
        <v>3.3562344381220661E-4</v>
      </c>
      <c r="FY80" s="2">
        <f t="shared" si="82"/>
        <v>3.3349542701945344E-4</v>
      </c>
      <c r="FZ80" s="2">
        <f t="shared" si="82"/>
        <v>3.2611819238929658E-4</v>
      </c>
      <c r="GA80" s="2">
        <f t="shared" si="82"/>
        <v>3.2090587432991041E-4</v>
      </c>
      <c r="GB80" s="2">
        <f t="shared" si="82"/>
        <v>3.243300257816546E-4</v>
      </c>
      <c r="GC80" s="2">
        <f t="shared" si="82"/>
        <v>3.6075106184394064E-4</v>
      </c>
      <c r="GD80" s="2">
        <f t="shared" si="82"/>
        <v>3.5344989508000793E-4</v>
      </c>
      <c r="GE80" s="2">
        <f t="shared" si="82"/>
        <v>4.3816770057477576E-4</v>
      </c>
      <c r="GF80" s="2">
        <f t="shared" si="82"/>
        <v>4.3140859673056821E-4</v>
      </c>
      <c r="GG80" s="2">
        <f t="shared" si="82"/>
        <v>3.993084351576184E-4</v>
      </c>
      <c r="GH80" s="2">
        <f t="shared" si="82"/>
        <v>3.7943299261638776E-4</v>
      </c>
      <c r="GI80" s="2">
        <f t="shared" si="82"/>
        <v>3.0723154182576062E-4</v>
      </c>
      <c r="GJ80" s="2">
        <f t="shared" si="82"/>
        <v>2.2402445151535234E-4</v>
      </c>
      <c r="GK80" s="2">
        <f t="shared" si="82"/>
        <v>2.2079913758383168E-4</v>
      </c>
      <c r="GM80" s="86">
        <f t="shared" si="83"/>
        <v>0.11166601890659038</v>
      </c>
      <c r="GN80" s="86">
        <f t="shared" si="83"/>
        <v>0.15414482413135136</v>
      </c>
      <c r="GO80" s="86">
        <f t="shared" si="83"/>
        <v>0.14960775672085316</v>
      </c>
      <c r="GP80" s="86">
        <f t="shared" si="83"/>
        <v>0.15206961936882757</v>
      </c>
      <c r="GQ80" s="86">
        <f t="shared" si="83"/>
        <v>0.15493532604236696</v>
      </c>
      <c r="GR80" s="86">
        <f t="shared" si="83"/>
        <v>0.11956995271434502</v>
      </c>
      <c r="GS80" s="86">
        <f t="shared" si="83"/>
        <v>0.13099962160633016</v>
      </c>
      <c r="GT80" s="86">
        <f t="shared" si="83"/>
        <v>0.10260881707065815</v>
      </c>
      <c r="GU80" s="86">
        <f t="shared" si="83"/>
        <v>0.11958970949088599</v>
      </c>
      <c r="GV80" s="86">
        <f t="shared" si="83"/>
        <v>0.14350579336781691</v>
      </c>
      <c r="GW80" s="86">
        <f t="shared" si="83"/>
        <v>0.12939333368497161</v>
      </c>
      <c r="GX80" s="86">
        <f t="shared" si="83"/>
        <v>0.16722627359268705</v>
      </c>
      <c r="GY80" s="86">
        <f t="shared" si="83"/>
        <v>0.12782190936070126</v>
      </c>
      <c r="GZ80" s="86">
        <f t="shared" si="83"/>
        <v>8.070947993507252E-2</v>
      </c>
      <c r="HA80" s="86">
        <f t="shared" si="83"/>
        <v>6.3202762552271752E-2</v>
      </c>
      <c r="HC80" s="86">
        <f t="shared" si="73"/>
        <v>1.0448464427543056E-6</v>
      </c>
      <c r="HD80" s="86">
        <f t="shared" si="73"/>
        <v>4.8541169241188157E-6</v>
      </c>
      <c r="HE80" s="86">
        <f t="shared" si="73"/>
        <v>1.2920298058938339E-6</v>
      </c>
      <c r="HF80" s="86">
        <f t="shared" si="73"/>
        <v>9.7880891073530356E-7</v>
      </c>
      <c r="HG80" s="86">
        <f t="shared" si="87"/>
        <v>6.7857358506053072E-7</v>
      </c>
      <c r="HH80" s="86">
        <f t="shared" si="87"/>
        <v>2.8290633011992368E-7</v>
      </c>
      <c r="HI80" s="86">
        <f t="shared" si="87"/>
        <v>2.8454190623484461E-7</v>
      </c>
      <c r="HJ80" s="86">
        <f t="shared" si="87"/>
        <v>5.1200091508367284E-7</v>
      </c>
      <c r="HK80" s="86">
        <f t="shared" si="87"/>
        <v>2.7685682153723977E-7</v>
      </c>
      <c r="HL80" s="86">
        <f t="shared" si="87"/>
        <v>3.8626406035641238E-7</v>
      </c>
      <c r="HM80" s="86">
        <f t="shared" si="87"/>
        <v>3.9268267198427478E-7</v>
      </c>
      <c r="HN80" s="86">
        <f t="shared" si="87"/>
        <v>9.6013194217310385E-7</v>
      </c>
      <c r="HO80" s="86">
        <f t="shared" si="87"/>
        <v>2.06546295112764E-7</v>
      </c>
      <c r="HP80" s="86">
        <f t="shared" si="87"/>
        <v>3.6762084085606069E-8</v>
      </c>
      <c r="HQ80" s="86">
        <f t="shared" si="87"/>
        <v>1.2642300691283921E-9</v>
      </c>
      <c r="HS80" s="86">
        <f t="shared" si="84"/>
        <v>2.2451952699891309E-33</v>
      </c>
      <c r="HT80" s="86">
        <f t="shared" si="84"/>
        <v>3.6792072280896399E-29</v>
      </c>
      <c r="HU80" s="86">
        <f t="shared" si="84"/>
        <v>4.3599027283057826E-33</v>
      </c>
      <c r="HV80" s="86">
        <f t="shared" si="84"/>
        <v>5.4813162028382372E-34</v>
      </c>
      <c r="HW80" s="86">
        <f t="shared" si="84"/>
        <v>4.790725712977075E-35</v>
      </c>
      <c r="HX80" s="86">
        <f t="shared" si="84"/>
        <v>9.6557691170872299E-37</v>
      </c>
      <c r="HY80" s="86">
        <f t="shared" si="84"/>
        <v>7.662478019909867E-38</v>
      </c>
      <c r="HZ80" s="86">
        <f t="shared" si="84"/>
        <v>7.4066892304866246E-35</v>
      </c>
      <c r="IA80" s="86">
        <f t="shared" si="84"/>
        <v>1.0129204332888407E-37</v>
      </c>
      <c r="IB80" s="86">
        <f t="shared" si="84"/>
        <v>8.7807762784518395E-37</v>
      </c>
      <c r="IC80" s="86">
        <f t="shared" si="84"/>
        <v>2.351202267585088E-36</v>
      </c>
      <c r="ID80" s="86">
        <f t="shared" si="84"/>
        <v>7.9238013289671131E-35</v>
      </c>
      <c r="IE80" s="86">
        <f t="shared" si="84"/>
        <v>2.0911729019517054E-38</v>
      </c>
      <c r="IF80" s="86">
        <f t="shared" si="84"/>
        <v>1.069852256570358E-36</v>
      </c>
      <c r="IG80" s="86">
        <f t="shared" si="84"/>
        <v>7.1314485962191607E-28</v>
      </c>
      <c r="II80" s="86">
        <f t="shared" si="85"/>
        <v>2.5034943445184448E-159</v>
      </c>
      <c r="IJ80" s="86">
        <f t="shared" si="85"/>
        <v>1.98314575813947E-137</v>
      </c>
      <c r="IK80" s="86">
        <f t="shared" si="85"/>
        <v>9.4134797061900333E-157</v>
      </c>
      <c r="IL80" s="86">
        <f t="shared" si="85"/>
        <v>3.9226605477782524E-161</v>
      </c>
      <c r="IM80" s="86">
        <f t="shared" si="85"/>
        <v>2.3298648937856958E-171</v>
      </c>
      <c r="IN80" s="86">
        <f t="shared" si="85"/>
        <v>9.6188169781340052E-175</v>
      </c>
      <c r="IO80" s="86">
        <f t="shared" si="85"/>
        <v>1.134985772606964E-182</v>
      </c>
      <c r="IP80" s="86">
        <f t="shared" si="85"/>
        <v>1.2472440749738621E-167</v>
      </c>
      <c r="IQ80" s="86">
        <f t="shared" si="85"/>
        <v>1.4096919996898403E-181</v>
      </c>
      <c r="IR80" s="86">
        <f t="shared" si="85"/>
        <v>2.8316938157851078E-179</v>
      </c>
      <c r="IS80" s="86">
        <f t="shared" si="85"/>
        <v>7.1878818720291925E-178</v>
      </c>
      <c r="IT80" s="86">
        <f t="shared" si="85"/>
        <v>5.3199215798138233E-169</v>
      </c>
      <c r="IU80" s="86">
        <f t="shared" si="85"/>
        <v>2.0481844630755356E-185</v>
      </c>
      <c r="IV80" s="86">
        <f t="shared" si="85"/>
        <v>2.6623495452023809E-120</v>
      </c>
      <c r="IW80" s="86">
        <f t="shared" si="85"/>
        <v>4.1240552505455714E-99</v>
      </c>
      <c r="IY80" s="86">
        <f t="shared" si="86"/>
        <v>0.11166706375303313</v>
      </c>
      <c r="IZ80" s="86">
        <f t="shared" si="86"/>
        <v>0.15414967824827547</v>
      </c>
      <c r="JA80" s="86">
        <f t="shared" si="86"/>
        <v>0.14960904875065906</v>
      </c>
      <c r="JB80" s="86">
        <f t="shared" si="86"/>
        <v>0.1520705981777383</v>
      </c>
      <c r="JC80" s="86">
        <f t="shared" si="86"/>
        <v>0.15493600461595203</v>
      </c>
      <c r="JD80" s="86">
        <f t="shared" si="86"/>
        <v>0.11957023562067515</v>
      </c>
      <c r="JE80" s="86">
        <f t="shared" si="86"/>
        <v>0.13099990614823639</v>
      </c>
      <c r="JF80" s="86">
        <f t="shared" si="86"/>
        <v>0.10260932907157323</v>
      </c>
      <c r="JG80" s="86">
        <f t="shared" si="86"/>
        <v>0.11958998634770752</v>
      </c>
      <c r="JH80" s="86">
        <f t="shared" si="86"/>
        <v>0.14350617963187726</v>
      </c>
      <c r="JI80" s="86">
        <f t="shared" si="86"/>
        <v>0.1293937263676436</v>
      </c>
      <c r="JJ80" s="86">
        <f t="shared" si="86"/>
        <v>0.16722723372462922</v>
      </c>
      <c r="JK80" s="86">
        <f t="shared" si="86"/>
        <v>0.12782211590699638</v>
      </c>
      <c r="JL80" s="86">
        <f t="shared" si="86"/>
        <v>8.0709516697156605E-2</v>
      </c>
      <c r="JM80" s="86">
        <f t="shared" si="86"/>
        <v>6.320276381650182E-2</v>
      </c>
    </row>
    <row r="81" spans="2:273" x14ac:dyDescent="0.25">
      <c r="B81" s="2">
        <v>54</v>
      </c>
      <c r="C81" s="37">
        <v>169.43899999999999</v>
      </c>
      <c r="D81" s="37">
        <v>177.351</v>
      </c>
      <c r="E81" s="37">
        <v>182.358</v>
      </c>
      <c r="F81" s="37">
        <v>182.03800000000001</v>
      </c>
      <c r="G81" s="37">
        <v>182.36500000000001</v>
      </c>
      <c r="H81" s="37">
        <v>167</v>
      </c>
      <c r="I81" s="37">
        <v>174.07499999999999</v>
      </c>
      <c r="J81" s="37">
        <v>159.208</v>
      </c>
      <c r="K81" s="37">
        <v>169.547</v>
      </c>
      <c r="L81" s="37">
        <v>174.792</v>
      </c>
      <c r="M81" s="37">
        <v>171.86799999999999</v>
      </c>
      <c r="N81" s="37">
        <v>175.13200000000001</v>
      </c>
      <c r="O81" s="37">
        <v>170.71700000000001</v>
      </c>
      <c r="P81" s="37">
        <v>154.84899999999999</v>
      </c>
      <c r="Q81" s="37">
        <v>139.887</v>
      </c>
      <c r="S81" s="4">
        <f t="shared" si="88"/>
        <v>168.49625251798656</v>
      </c>
      <c r="T81" s="4">
        <f t="shared" si="88"/>
        <v>176.57169669127751</v>
      </c>
      <c r="U81" s="4">
        <f t="shared" si="88"/>
        <v>182.44192890768284</v>
      </c>
      <c r="V81" s="4">
        <f t="shared" si="88"/>
        <v>180.53640929489129</v>
      </c>
      <c r="W81" s="4">
        <f t="shared" si="88"/>
        <v>180.6396171743398</v>
      </c>
      <c r="X81" s="4">
        <f t="shared" si="88"/>
        <v>167.41632722109694</v>
      </c>
      <c r="Y81" s="4">
        <f t="shared" si="88"/>
        <v>172.67107415954385</v>
      </c>
      <c r="Z81" s="4">
        <f t="shared" si="88"/>
        <v>161.82860158842314</v>
      </c>
      <c r="AA81" s="4">
        <f t="shared" si="88"/>
        <v>167.97262797883025</v>
      </c>
      <c r="AB81" s="4">
        <f t="shared" si="88"/>
        <v>173.78807770725405</v>
      </c>
      <c r="AC81" s="4">
        <f t="shared" si="88"/>
        <v>171.54495625105255</v>
      </c>
      <c r="AD81" s="4">
        <f t="shared" si="88"/>
        <v>177.89496912517885</v>
      </c>
      <c r="AE81" s="4">
        <f t="shared" si="88"/>
        <v>170.99512312513298</v>
      </c>
      <c r="AF81" s="4">
        <f t="shared" si="88"/>
        <v>156.46423167386669</v>
      </c>
      <c r="AG81" s="4">
        <f t="shared" si="88"/>
        <v>142.48081710072157</v>
      </c>
      <c r="AI81" s="4">
        <f t="shared" si="89"/>
        <v>0.94274748201343073</v>
      </c>
      <c r="AJ81" s="4">
        <f t="shared" si="89"/>
        <v>0.77930330872248987</v>
      </c>
      <c r="AK81" s="4">
        <f t="shared" si="89"/>
        <v>-8.3928907682832232E-2</v>
      </c>
      <c r="AL81" s="4">
        <f t="shared" si="89"/>
        <v>1.5015907051087254</v>
      </c>
      <c r="AM81" s="4">
        <f t="shared" si="89"/>
        <v>1.7253828256602048</v>
      </c>
      <c r="AN81" s="4">
        <f t="shared" si="89"/>
        <v>-0.41632722109693532</v>
      </c>
      <c r="AO81" s="4">
        <f t="shared" si="89"/>
        <v>1.4039258404561394</v>
      </c>
      <c r="AP81" s="4">
        <f t="shared" si="89"/>
        <v>-2.6206015884231419</v>
      </c>
      <c r="AQ81" s="4">
        <f t="shared" si="89"/>
        <v>1.5743720211697507</v>
      </c>
      <c r="AR81" s="4">
        <f t="shared" si="89"/>
        <v>1.0039222927459548</v>
      </c>
      <c r="AS81" s="4">
        <f t="shared" si="89"/>
        <v>0.32304374894744114</v>
      </c>
      <c r="AT81" s="4">
        <f t="shared" si="89"/>
        <v>-2.7629691251788415</v>
      </c>
      <c r="AU81" s="4">
        <f t="shared" si="89"/>
        <v>-0.27812312513296433</v>
      </c>
      <c r="AV81" s="4">
        <f t="shared" si="89"/>
        <v>-1.6152316738667025</v>
      </c>
      <c r="AW81" s="4">
        <f t="shared" si="89"/>
        <v>-2.5938171007215658</v>
      </c>
      <c r="AY81" s="2">
        <f t="shared" si="80"/>
        <v>117.17093616095767</v>
      </c>
      <c r="AZ81" s="2">
        <f t="shared" si="80"/>
        <v>116.07697322645267</v>
      </c>
      <c r="BA81" s="2">
        <f t="shared" si="80"/>
        <v>117.74387736364615</v>
      </c>
      <c r="BB81" s="2">
        <f t="shared" si="80"/>
        <v>115.54886139052928</v>
      </c>
      <c r="BC81" s="2">
        <f t="shared" si="80"/>
        <v>115.40751035317182</v>
      </c>
      <c r="BD81" s="2">
        <f t="shared" si="80"/>
        <v>112.89523991777995</v>
      </c>
      <c r="BE81" s="2">
        <f t="shared" si="80"/>
        <v>112.73582811357606</v>
      </c>
      <c r="BF81" s="2">
        <f t="shared" si="80"/>
        <v>111.61992427080277</v>
      </c>
      <c r="BG81" s="2">
        <f t="shared" si="80"/>
        <v>110.73726621977657</v>
      </c>
      <c r="BH81" s="2">
        <f t="shared" si="80"/>
        <v>111.64998256068927</v>
      </c>
      <c r="BI81" s="2">
        <f t="shared" si="80"/>
        <v>115.39214722550902</v>
      </c>
      <c r="BJ81" s="2">
        <f t="shared" si="80"/>
        <v>113.14635886450594</v>
      </c>
      <c r="BK81" s="2">
        <f t="shared" si="80"/>
        <v>114.1219456129276</v>
      </c>
      <c r="BL81" s="2">
        <f t="shared" si="80"/>
        <v>113.10712727303746</v>
      </c>
      <c r="BM81" s="2">
        <f t="shared" si="80"/>
        <v>114.84685351335305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120.83616610132403</v>
      </c>
      <c r="DL81" s="2">
        <f t="shared" si="90"/>
        <v>120.28501493666104</v>
      </c>
      <c r="DM81" s="2">
        <f t="shared" si="90"/>
        <v>120.93361032388661</v>
      </c>
      <c r="DN81" s="2">
        <f t="shared" si="90"/>
        <v>118.15217692307694</v>
      </c>
      <c r="DO81" s="2">
        <f t="shared" si="90"/>
        <v>116.70310066746909</v>
      </c>
      <c r="DP81" s="2">
        <f t="shared" si="90"/>
        <v>115.88305044315571</v>
      </c>
      <c r="DQ81" s="2">
        <f t="shared" si="90"/>
        <v>117.41740922350921</v>
      </c>
      <c r="DR81" s="2">
        <f t="shared" si="90"/>
        <v>116.38704525954529</v>
      </c>
      <c r="DS81" s="2">
        <f t="shared" si="90"/>
        <v>115.07796106442575</v>
      </c>
      <c r="DT81" s="2">
        <f t="shared" si="90"/>
        <v>115.25981650071124</v>
      </c>
      <c r="DU81" s="2">
        <f t="shared" si="90"/>
        <v>116.46461956241954</v>
      </c>
      <c r="DV81" s="2">
        <f t="shared" si="90"/>
        <v>114.06866238273918</v>
      </c>
      <c r="DW81" s="2">
        <f t="shared" si="90"/>
        <v>117.47863798008535</v>
      </c>
      <c r="DX81" s="2">
        <f t="shared" si="90"/>
        <v>114.84965474598933</v>
      </c>
      <c r="DY81" s="2">
        <f t="shared" si="90"/>
        <v>116.1776898776418</v>
      </c>
      <c r="EA81" s="2">
        <f t="shared" si="91"/>
        <v>115.29579526341229</v>
      </c>
      <c r="EB81" s="2">
        <f t="shared" si="91"/>
        <v>114.27943327164482</v>
      </c>
      <c r="EC81" s="2">
        <f t="shared" si="91"/>
        <v>116.31689373803032</v>
      </c>
      <c r="ED81" s="2">
        <f t="shared" si="91"/>
        <v>114.38550092535472</v>
      </c>
      <c r="EE81" s="2">
        <f t="shared" si="91"/>
        <v>114.8218404535025</v>
      </c>
      <c r="EF81" s="2">
        <f t="shared" si="91"/>
        <v>111.41769673041333</v>
      </c>
      <c r="EG81" s="2">
        <f t="shared" si="91"/>
        <v>110.41254340626341</v>
      </c>
      <c r="EH81" s="2">
        <f t="shared" si="91"/>
        <v>109.0774137978142</v>
      </c>
      <c r="EI81" s="2">
        <f t="shared" si="91"/>
        <v>108.48255848735926</v>
      </c>
      <c r="EJ81" s="2">
        <f t="shared" si="91"/>
        <v>109.9257970623501</v>
      </c>
      <c r="EK81" s="2">
        <f t="shared" si="91"/>
        <v>114.86106340329624</v>
      </c>
      <c r="EL81" s="2">
        <f t="shared" si="91"/>
        <v>112.74972849372513</v>
      </c>
      <c r="EM81" s="2">
        <f t="shared" si="91"/>
        <v>112.46530010050249</v>
      </c>
      <c r="EN81" s="2">
        <f t="shared" si="91"/>
        <v>112.06901021775546</v>
      </c>
      <c r="EO81" s="2">
        <f t="shared" si="91"/>
        <v>113.97343199159573</v>
      </c>
      <c r="EQ81" s="2">
        <f t="shared" si="92"/>
        <v>113.9730891434959</v>
      </c>
      <c r="ER81" s="2">
        <f t="shared" si="92"/>
        <v>113.19857554729245</v>
      </c>
      <c r="ES81" s="2">
        <f t="shared" si="92"/>
        <v>114.91591222217252</v>
      </c>
      <c r="ET81" s="2">
        <f t="shared" si="92"/>
        <v>114.16291838534309</v>
      </c>
      <c r="EU81" s="2">
        <f t="shared" si="92"/>
        <v>113.54552071064609</v>
      </c>
      <c r="EV81" s="2">
        <f t="shared" si="92"/>
        <v>110.40751953700456</v>
      </c>
      <c r="EW81" s="2">
        <f t="shared" si="92"/>
        <v>109.76430301085713</v>
      </c>
      <c r="EX81" s="2">
        <f t="shared" si="92"/>
        <v>107.97515572253825</v>
      </c>
      <c r="EY81" s="2">
        <f t="shared" si="92"/>
        <v>108.64389638734043</v>
      </c>
      <c r="EZ81" s="2">
        <f t="shared" si="92"/>
        <v>109.54506211759735</v>
      </c>
      <c r="FA81" s="2">
        <f t="shared" si="92"/>
        <v>113.05697940954903</v>
      </c>
      <c r="FB81" s="2">
        <f t="shared" si="92"/>
        <v>112.08576093793769</v>
      </c>
      <c r="FC81" s="2">
        <f t="shared" si="92"/>
        <v>112.1995085718284</v>
      </c>
      <c r="FD81" s="2">
        <f t="shared" si="92"/>
        <v>111.14387715950919</v>
      </c>
      <c r="FE81" s="2">
        <f t="shared" si="92"/>
        <v>114.99110583217039</v>
      </c>
      <c r="FG81" s="2">
        <f t="shared" si="93"/>
        <v>0.66147416790821079</v>
      </c>
      <c r="FH81" s="2">
        <f t="shared" si="93"/>
        <v>0.70062222080183501</v>
      </c>
      <c r="FI81" s="2">
        <f t="shared" si="93"/>
        <v>0.69079845380421989</v>
      </c>
      <c r="FJ81" s="2">
        <f t="shared" si="93"/>
        <v>0.69112287471242262</v>
      </c>
      <c r="FK81" s="2">
        <f t="shared" si="93"/>
        <v>0.68844342993468521</v>
      </c>
      <c r="FL81" s="2">
        <f t="shared" si="93"/>
        <v>0.66902903751341736</v>
      </c>
      <c r="FM81" s="2">
        <f t="shared" si="93"/>
        <v>0.66829612812364536</v>
      </c>
      <c r="FN81" s="2">
        <f t="shared" si="93"/>
        <v>0.65211137497608662</v>
      </c>
      <c r="FO81" s="2">
        <f t="shared" si="93"/>
        <v>0.65815123550782273</v>
      </c>
      <c r="FP81" s="2">
        <f t="shared" si="93"/>
        <v>0.67672303975145331</v>
      </c>
      <c r="FQ81" s="2">
        <f t="shared" si="93"/>
        <v>0.66831615079278783</v>
      </c>
      <c r="FR81" s="2">
        <f t="shared" si="93"/>
        <v>0.69907013456923461</v>
      </c>
      <c r="FS81" s="2">
        <f t="shared" si="93"/>
        <v>0.669534532187682</v>
      </c>
      <c r="FT81" s="2">
        <f t="shared" si="93"/>
        <v>0.62658143189696192</v>
      </c>
      <c r="FU81" s="2">
        <f t="shared" si="93"/>
        <v>0.60386887930358202</v>
      </c>
      <c r="FW81" s="2">
        <f t="shared" si="82"/>
        <v>3.1583013753879363E-4</v>
      </c>
      <c r="FX81" s="2">
        <f t="shared" si="82"/>
        <v>3.6799187255098694E-4</v>
      </c>
      <c r="FY81" s="2">
        <f t="shared" si="82"/>
        <v>3.6565869915803582E-4</v>
      </c>
      <c r="FZ81" s="2">
        <f t="shared" si="82"/>
        <v>3.5757023698266746E-4</v>
      </c>
      <c r="GA81" s="2">
        <f t="shared" si="82"/>
        <v>3.5185540062606898E-4</v>
      </c>
      <c r="GB81" s="2">
        <f t="shared" si="82"/>
        <v>3.5560967432153487E-4</v>
      </c>
      <c r="GC81" s="2">
        <f t="shared" si="82"/>
        <v>3.9554190686490187E-4</v>
      </c>
      <c r="GD81" s="2">
        <f t="shared" si="82"/>
        <v>3.8753688829570876E-4</v>
      </c>
      <c r="GE81" s="2">
        <f t="shared" si="82"/>
        <v>4.8042102079426792E-4</v>
      </c>
      <c r="GF81" s="2">
        <f t="shared" si="82"/>
        <v>4.730104325290988E-4</v>
      </c>
      <c r="GG81" s="2">
        <f t="shared" si="82"/>
        <v>4.3781612601384996E-4</v>
      </c>
      <c r="GH81" s="2">
        <f t="shared" si="82"/>
        <v>4.1602477387788465E-4</v>
      </c>
      <c r="GI81" s="2">
        <f t="shared" si="82"/>
        <v>3.3686270178322631E-4</v>
      </c>
      <c r="GJ81" s="2">
        <f t="shared" si="82"/>
        <v>2.4563261751508786E-4</v>
      </c>
      <c r="GK81" s="2">
        <f t="shared" si="82"/>
        <v>2.420962828796376E-4</v>
      </c>
      <c r="GM81" s="86">
        <f t="shared" si="83"/>
        <v>0.14823239982889669</v>
      </c>
      <c r="GN81" s="86">
        <f t="shared" si="83"/>
        <v>0.19550868513434272</v>
      </c>
      <c r="GO81" s="86">
        <f t="shared" si="83"/>
        <v>0.19227789264424808</v>
      </c>
      <c r="GP81" s="86">
        <f t="shared" si="83"/>
        <v>0.19553287166894556</v>
      </c>
      <c r="GQ81" s="86">
        <f t="shared" si="83"/>
        <v>0.20031072837088792</v>
      </c>
      <c r="GR81" s="86">
        <f t="shared" si="83"/>
        <v>0.15720649232930894</v>
      </c>
      <c r="GS81" s="86">
        <f t="shared" si="83"/>
        <v>0.17372814639629588</v>
      </c>
      <c r="GT81" s="86">
        <f t="shared" si="83"/>
        <v>0.13799352171962354</v>
      </c>
      <c r="GU81" s="86">
        <f t="shared" si="83"/>
        <v>0.16087444013940647</v>
      </c>
      <c r="GV81" s="86">
        <f t="shared" si="83"/>
        <v>0.18846353680832059</v>
      </c>
      <c r="GW81" s="86">
        <f t="shared" si="83"/>
        <v>0.17142838215389772</v>
      </c>
      <c r="GX81" s="86">
        <f t="shared" si="83"/>
        <v>0.21353063426418967</v>
      </c>
      <c r="GY81" s="86">
        <f t="shared" si="83"/>
        <v>0.16877506175128223</v>
      </c>
      <c r="GZ81" s="86">
        <f t="shared" si="83"/>
        <v>0.11330796538593059</v>
      </c>
      <c r="HA81" s="86">
        <f t="shared" si="83"/>
        <v>9.3298722726774433E-2</v>
      </c>
      <c r="HC81" s="86">
        <f t="shared" si="73"/>
        <v>2.3120354478108003E-6</v>
      </c>
      <c r="HD81" s="86">
        <f t="shared" si="73"/>
        <v>9.8382474287810599E-6</v>
      </c>
      <c r="HE81" s="86">
        <f t="shared" si="73"/>
        <v>2.8626073997719263E-6</v>
      </c>
      <c r="HF81" s="86">
        <f t="shared" si="73"/>
        <v>2.2066773252309395E-6</v>
      </c>
      <c r="HG81" s="86">
        <f t="shared" si="87"/>
        <v>1.5846194099422823E-6</v>
      </c>
      <c r="HH81" s="86">
        <f t="shared" si="87"/>
        <v>6.8536004110811288E-7</v>
      </c>
      <c r="HI81" s="86">
        <f t="shared" si="87"/>
        <v>7.1140434780088783E-7</v>
      </c>
      <c r="HJ81" s="86">
        <f t="shared" si="87"/>
        <v>1.207147089352214E-6</v>
      </c>
      <c r="HK81" s="86">
        <f t="shared" si="87"/>
        <v>7.0670792602927547E-7</v>
      </c>
      <c r="HL81" s="86">
        <f t="shared" si="87"/>
        <v>9.6782915882298777E-7</v>
      </c>
      <c r="HM81" s="86">
        <f t="shared" si="87"/>
        <v>9.7118997294414586E-7</v>
      </c>
      <c r="HN81" s="86">
        <f t="shared" si="87"/>
        <v>2.2437069666531969E-6</v>
      </c>
      <c r="HO81" s="86">
        <f t="shared" si="87"/>
        <v>5.1579109096927364E-7</v>
      </c>
      <c r="HP81" s="86">
        <f t="shared" si="87"/>
        <v>9.9347620660532116E-8</v>
      </c>
      <c r="HQ81" s="86">
        <f t="shared" si="87"/>
        <v>4.3274780587175198E-9</v>
      </c>
      <c r="HS81" s="86">
        <f t="shared" si="84"/>
        <v>2.1353752393969431E-32</v>
      </c>
      <c r="HT81" s="86">
        <f t="shared" si="84"/>
        <v>2.6778765071840312E-28</v>
      </c>
      <c r="HU81" s="86">
        <f t="shared" si="84"/>
        <v>4.1962570457239023E-32</v>
      </c>
      <c r="HV81" s="86">
        <f t="shared" si="84"/>
        <v>5.5886688391759545E-33</v>
      </c>
      <c r="HW81" s="86">
        <f t="shared" si="84"/>
        <v>5.4349781232739614E-34</v>
      </c>
      <c r="HX81" s="86">
        <f t="shared" si="84"/>
        <v>1.1968745244460242E-35</v>
      </c>
      <c r="HY81" s="86">
        <f t="shared" si="84"/>
        <v>1.0832415373033691E-36</v>
      </c>
      <c r="HZ81" s="86">
        <f t="shared" si="84"/>
        <v>8.3643156166313815E-34</v>
      </c>
      <c r="IA81" s="86">
        <f t="shared" si="84"/>
        <v>1.5104783238792841E-36</v>
      </c>
      <c r="IB81" s="86">
        <f t="shared" si="84"/>
        <v>1.2361211364801241E-35</v>
      </c>
      <c r="IC81" s="86">
        <f t="shared" si="84"/>
        <v>3.1417918433347092E-35</v>
      </c>
      <c r="ID81" s="86">
        <f t="shared" si="84"/>
        <v>9.2263445235477493E-34</v>
      </c>
      <c r="IE81" s="86">
        <f t="shared" si="84"/>
        <v>2.9197303970845244E-37</v>
      </c>
      <c r="IF81" s="86">
        <f t="shared" si="84"/>
        <v>1.2629497749480833E-35</v>
      </c>
      <c r="IG81" s="86">
        <f t="shared" si="84"/>
        <v>4.386602874908575E-27</v>
      </c>
      <c r="II81" s="86">
        <f t="shared" si="85"/>
        <v>8.5641106624037542E-156</v>
      </c>
      <c r="IJ81" s="86">
        <f t="shared" si="85"/>
        <v>2.5004090023461705E-134</v>
      </c>
      <c r="IK81" s="86">
        <f t="shared" si="85"/>
        <v>3.2611746400770868E-153</v>
      </c>
      <c r="IL81" s="86">
        <f t="shared" si="85"/>
        <v>1.6718118234585039E-157</v>
      </c>
      <c r="IM81" s="86">
        <f t="shared" si="85"/>
        <v>1.6681636441082462E-167</v>
      </c>
      <c r="IN81" s="86">
        <f t="shared" si="85"/>
        <v>8.3205639887625614E-171</v>
      </c>
      <c r="IO81" s="86">
        <f t="shared" si="85"/>
        <v>1.6886093833264442E-178</v>
      </c>
      <c r="IP81" s="86">
        <f t="shared" si="85"/>
        <v>8.1591450110620368E-164</v>
      </c>
      <c r="IQ81" s="86">
        <f t="shared" si="85"/>
        <v>2.5125052665733041E-177</v>
      </c>
      <c r="IR81" s="86">
        <f t="shared" si="85"/>
        <v>4.3670376982556105E-175</v>
      </c>
      <c r="IS81" s="86">
        <f t="shared" si="85"/>
        <v>9.348855810041297E-174</v>
      </c>
      <c r="IT81" s="86">
        <f t="shared" si="85"/>
        <v>4.051226882954675E-165</v>
      </c>
      <c r="IU81" s="86">
        <f t="shared" si="85"/>
        <v>2.9078006376304874E-181</v>
      </c>
      <c r="IV81" s="86">
        <f t="shared" si="85"/>
        <v>1.0111036999923275E-117</v>
      </c>
      <c r="IW81" s="86">
        <f t="shared" si="85"/>
        <v>5.3728768589147516E-97</v>
      </c>
      <c r="IY81" s="86">
        <f t="shared" si="86"/>
        <v>0.1482347118643445</v>
      </c>
      <c r="IZ81" s="86">
        <f t="shared" si="86"/>
        <v>0.1955185233817715</v>
      </c>
      <c r="JA81" s="86">
        <f t="shared" si="86"/>
        <v>0.19228075525164784</v>
      </c>
      <c r="JB81" s="86">
        <f t="shared" si="86"/>
        <v>0.19553507834627079</v>
      </c>
      <c r="JC81" s="86">
        <f t="shared" si="86"/>
        <v>0.20031231299029786</v>
      </c>
      <c r="JD81" s="86">
        <f t="shared" si="86"/>
        <v>0.15720717768935005</v>
      </c>
      <c r="JE81" s="86">
        <f t="shared" si="86"/>
        <v>0.17372885780064368</v>
      </c>
      <c r="JF81" s="86">
        <f t="shared" si="86"/>
        <v>0.13799472886671288</v>
      </c>
      <c r="JG81" s="86">
        <f t="shared" si="86"/>
        <v>0.16087514684733251</v>
      </c>
      <c r="JH81" s="86">
        <f t="shared" si="86"/>
        <v>0.18846450463747941</v>
      </c>
      <c r="JI81" s="86">
        <f t="shared" si="86"/>
        <v>0.17142935334387066</v>
      </c>
      <c r="JJ81" s="86">
        <f t="shared" si="86"/>
        <v>0.21353287797115633</v>
      </c>
      <c r="JK81" s="86">
        <f t="shared" si="86"/>
        <v>0.16877557754237321</v>
      </c>
      <c r="JL81" s="86">
        <f t="shared" si="86"/>
        <v>0.11330806473355125</v>
      </c>
      <c r="JM81" s="86">
        <f t="shared" si="86"/>
        <v>9.3298727054252489E-2</v>
      </c>
    </row>
    <row r="82" spans="2:273" x14ac:dyDescent="0.25">
      <c r="B82" s="2">
        <v>55</v>
      </c>
      <c r="C82" s="37">
        <v>184.26300000000001</v>
      </c>
      <c r="D82" s="37">
        <v>189.86</v>
      </c>
      <c r="E82" s="37">
        <v>197.321</v>
      </c>
      <c r="F82" s="37">
        <v>197.69800000000001</v>
      </c>
      <c r="G82" s="37">
        <v>197.28800000000001</v>
      </c>
      <c r="H82" s="37">
        <v>181</v>
      </c>
      <c r="I82" s="37">
        <v>189.453</v>
      </c>
      <c r="J82" s="37">
        <v>174.434</v>
      </c>
      <c r="K82" s="37">
        <v>184.96199999999999</v>
      </c>
      <c r="L82" s="37">
        <v>190.41499999999999</v>
      </c>
      <c r="M82" s="37">
        <v>185.84899999999999</v>
      </c>
      <c r="N82" s="37">
        <v>191.358</v>
      </c>
      <c r="O82" s="37">
        <v>184.642</v>
      </c>
      <c r="P82" s="37">
        <v>168.83</v>
      </c>
      <c r="Q82" s="37">
        <v>149.60400000000001</v>
      </c>
      <c r="S82" s="4">
        <f t="shared" si="88"/>
        <v>179.58056469629193</v>
      </c>
      <c r="T82" s="4">
        <f t="shared" si="88"/>
        <v>186.87797813076705</v>
      </c>
      <c r="U82" s="4">
        <f t="shared" si="88"/>
        <v>194.16547223337591</v>
      </c>
      <c r="V82" s="4">
        <f t="shared" si="88"/>
        <v>192.31453081898107</v>
      </c>
      <c r="W82" s="4">
        <f t="shared" si="88"/>
        <v>192.65671936103465</v>
      </c>
      <c r="X82" s="4">
        <f t="shared" si="88"/>
        <v>178.67093094993265</v>
      </c>
      <c r="Y82" s="4">
        <f t="shared" si="88"/>
        <v>185.14935208087002</v>
      </c>
      <c r="Z82" s="4">
        <f t="shared" si="88"/>
        <v>173.31071687273368</v>
      </c>
      <c r="AA82" s="4">
        <f t="shared" si="88"/>
        <v>180.75714871463796</v>
      </c>
      <c r="AB82" s="4">
        <f t="shared" si="88"/>
        <v>186.1006061495213</v>
      </c>
      <c r="AC82" s="4">
        <f t="shared" si="88"/>
        <v>183.29418119796037</v>
      </c>
      <c r="AD82" s="4">
        <f t="shared" si="88"/>
        <v>189.05606271055336</v>
      </c>
      <c r="AE82" s="4">
        <f t="shared" si="88"/>
        <v>182.76086672460292</v>
      </c>
      <c r="AF82" s="4">
        <f t="shared" si="88"/>
        <v>168.28847387932439</v>
      </c>
      <c r="AG82" s="4">
        <f t="shared" si="88"/>
        <v>151.4308243262285</v>
      </c>
      <c r="AI82" s="4">
        <f t="shared" si="89"/>
        <v>4.6824353037080755</v>
      </c>
      <c r="AJ82" s="4">
        <f t="shared" si="89"/>
        <v>2.9820218692329661</v>
      </c>
      <c r="AK82" s="4">
        <f t="shared" si="89"/>
        <v>3.1555277666240897</v>
      </c>
      <c r="AL82" s="4">
        <f t="shared" si="89"/>
        <v>5.3834691810189383</v>
      </c>
      <c r="AM82" s="4">
        <f t="shared" si="89"/>
        <v>4.6312806389653645</v>
      </c>
      <c r="AN82" s="4">
        <f t="shared" si="89"/>
        <v>2.3290690500673463</v>
      </c>
      <c r="AO82" s="4">
        <f t="shared" si="89"/>
        <v>4.3036479191299861</v>
      </c>
      <c r="AP82" s="4">
        <f t="shared" si="89"/>
        <v>1.1232831272663191</v>
      </c>
      <c r="AQ82" s="4">
        <f t="shared" si="89"/>
        <v>4.2048512853620252</v>
      </c>
      <c r="AR82" s="4">
        <f t="shared" si="89"/>
        <v>4.3143938504786945</v>
      </c>
      <c r="AS82" s="4">
        <f t="shared" si="89"/>
        <v>2.5548188020396196</v>
      </c>
      <c r="AT82" s="4">
        <f t="shared" si="89"/>
        <v>2.3019372894466414</v>
      </c>
      <c r="AU82" s="4">
        <f t="shared" si="89"/>
        <v>1.881133275397076</v>
      </c>
      <c r="AV82" s="4">
        <f t="shared" si="89"/>
        <v>0.541526120675627</v>
      </c>
      <c r="AW82" s="4">
        <f t="shared" si="89"/>
        <v>-1.8268243262284898</v>
      </c>
      <c r="AY82" s="2">
        <f t="shared" si="80"/>
        <v>116.94957303444377</v>
      </c>
      <c r="AZ82" s="2">
        <f t="shared" si="80"/>
        <v>115.8461558574852</v>
      </c>
      <c r="BA82" s="2">
        <f t="shared" si="80"/>
        <v>117.53153388493288</v>
      </c>
      <c r="BB82" s="2">
        <f t="shared" si="80"/>
        <v>115.36327069250149</v>
      </c>
      <c r="BC82" s="2">
        <f t="shared" si="80"/>
        <v>115.22975537690002</v>
      </c>
      <c r="BD82" s="2">
        <f t="shared" si="80"/>
        <v>112.68496673214914</v>
      </c>
      <c r="BE82" s="2">
        <f t="shared" si="80"/>
        <v>112.48230382465457</v>
      </c>
      <c r="BF82" s="2">
        <f t="shared" si="80"/>
        <v>111.37148600048585</v>
      </c>
      <c r="BG82" s="2">
        <f t="shared" si="80"/>
        <v>110.53239551099581</v>
      </c>
      <c r="BH82" s="2">
        <f t="shared" si="80"/>
        <v>111.45659374628273</v>
      </c>
      <c r="BI82" s="2">
        <f t="shared" si="80"/>
        <v>115.21964501530724</v>
      </c>
      <c r="BJ82" s="2">
        <f t="shared" si="80"/>
        <v>112.97204714762442</v>
      </c>
      <c r="BK82" s="2">
        <f t="shared" si="80"/>
        <v>113.91992225841425</v>
      </c>
      <c r="BL82" s="2">
        <f t="shared" si="80"/>
        <v>112.90144726764615</v>
      </c>
      <c r="BM82" s="2">
        <f t="shared" si="80"/>
        <v>114.67966017312303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120.84541864536604</v>
      </c>
      <c r="DL82" s="2">
        <f t="shared" si="90"/>
        <v>120.2718577370824</v>
      </c>
      <c r="DM82" s="2">
        <f t="shared" si="90"/>
        <v>120.95481174089066</v>
      </c>
      <c r="DN82" s="2">
        <f t="shared" si="90"/>
        <v>118.15669230769232</v>
      </c>
      <c r="DO82" s="2">
        <f t="shared" si="90"/>
        <v>116.68607834555203</v>
      </c>
      <c r="DP82" s="2">
        <f t="shared" si="90"/>
        <v>115.86305514826567</v>
      </c>
      <c r="DQ82" s="2">
        <f t="shared" si="90"/>
        <v>117.39876533676532</v>
      </c>
      <c r="DR82" s="2">
        <f t="shared" si="90"/>
        <v>116.3997376662377</v>
      </c>
      <c r="DS82" s="2">
        <f t="shared" si="90"/>
        <v>115.09848179271707</v>
      </c>
      <c r="DT82" s="2">
        <f t="shared" si="90"/>
        <v>115.26403793266951</v>
      </c>
      <c r="DU82" s="2">
        <f t="shared" si="90"/>
        <v>116.48484105534104</v>
      </c>
      <c r="DV82" s="2">
        <f t="shared" si="90"/>
        <v>114.00300093808627</v>
      </c>
      <c r="DW82" s="2">
        <f t="shared" si="90"/>
        <v>117.51542437174017</v>
      </c>
      <c r="DX82" s="2">
        <f t="shared" si="90"/>
        <v>114.70659625668452</v>
      </c>
      <c r="DY82" s="2">
        <f t="shared" si="90"/>
        <v>116.09367474972188</v>
      </c>
      <c r="EA82" s="2">
        <f t="shared" si="91"/>
        <v>115.13186799420011</v>
      </c>
      <c r="EB82" s="2">
        <f t="shared" si="91"/>
        <v>114.12203264835799</v>
      </c>
      <c r="EC82" s="2">
        <f t="shared" si="91"/>
        <v>116.13487093030005</v>
      </c>
      <c r="ED82" s="2">
        <f t="shared" si="91"/>
        <v>114.22480203578039</v>
      </c>
      <c r="EE82" s="2">
        <f t="shared" si="91"/>
        <v>114.62936478337157</v>
      </c>
      <c r="EF82" s="2">
        <f t="shared" si="91"/>
        <v>111.25165280690931</v>
      </c>
      <c r="EG82" s="2">
        <f t="shared" si="91"/>
        <v>110.25716967824968</v>
      </c>
      <c r="EH82" s="2">
        <f t="shared" si="91"/>
        <v>108.92572281420765</v>
      </c>
      <c r="EI82" s="2">
        <f t="shared" si="91"/>
        <v>108.36929332604936</v>
      </c>
      <c r="EJ82" s="2">
        <f t="shared" si="91"/>
        <v>109.79805875299759</v>
      </c>
      <c r="EK82" s="2">
        <f t="shared" si="91"/>
        <v>114.6482127623609</v>
      </c>
      <c r="EL82" s="2">
        <f t="shared" si="91"/>
        <v>112.5677130572184</v>
      </c>
      <c r="EM82" s="2">
        <f t="shared" si="91"/>
        <v>112.30156201005023</v>
      </c>
      <c r="EN82" s="2">
        <f t="shared" si="91"/>
        <v>111.92068350642101</v>
      </c>
      <c r="EO82" s="2">
        <f t="shared" si="91"/>
        <v>113.83327729735709</v>
      </c>
      <c r="EQ82" s="2">
        <f t="shared" si="92"/>
        <v>113.83582592566719</v>
      </c>
      <c r="ER82" s="2">
        <f t="shared" si="92"/>
        <v>113.06328432544441</v>
      </c>
      <c r="ES82" s="2">
        <f t="shared" si="92"/>
        <v>114.76265981260504</v>
      </c>
      <c r="ET82" s="2">
        <f t="shared" si="92"/>
        <v>114.00680342451093</v>
      </c>
      <c r="EU82" s="2">
        <f t="shared" si="92"/>
        <v>113.37948056180602</v>
      </c>
      <c r="EV82" s="2">
        <f t="shared" si="92"/>
        <v>110.26232777972641</v>
      </c>
      <c r="EW82" s="2">
        <f t="shared" si="92"/>
        <v>109.62243470116897</v>
      </c>
      <c r="EX82" s="2">
        <f t="shared" si="92"/>
        <v>107.84627535129351</v>
      </c>
      <c r="EY82" s="2">
        <f t="shared" si="92"/>
        <v>108.52718298507465</v>
      </c>
      <c r="EZ82" s="2">
        <f t="shared" si="92"/>
        <v>109.42516100073891</v>
      </c>
      <c r="FA82" s="2">
        <f t="shared" si="92"/>
        <v>112.8812094024229</v>
      </c>
      <c r="FB82" s="2">
        <f t="shared" si="92"/>
        <v>111.91753867946942</v>
      </c>
      <c r="FC82" s="2">
        <f t="shared" si="92"/>
        <v>112.04100667378069</v>
      </c>
      <c r="FD82" s="2">
        <f t="shared" si="92"/>
        <v>111.01313436239096</v>
      </c>
      <c r="FE82" s="2">
        <f t="shared" si="92"/>
        <v>114.82831665476982</v>
      </c>
      <c r="FG82" s="2">
        <f t="shared" si="93"/>
        <v>0.68178214247922109</v>
      </c>
      <c r="FH82" s="2">
        <f t="shared" si="93"/>
        <v>0.71957732637864924</v>
      </c>
      <c r="FI82" s="2">
        <f t="shared" si="93"/>
        <v>0.71011820268073456</v>
      </c>
      <c r="FJ82" s="2">
        <f t="shared" si="93"/>
        <v>0.71043084997087413</v>
      </c>
      <c r="FK82" s="2">
        <f t="shared" si="93"/>
        <v>0.70784809525251824</v>
      </c>
      <c r="FL82" s="2">
        <f t="shared" si="93"/>
        <v>0.68909681659412314</v>
      </c>
      <c r="FM82" s="2">
        <f t="shared" si="93"/>
        <v>0.68838764768783633</v>
      </c>
      <c r="FN82" s="2">
        <f t="shared" si="93"/>
        <v>0.67270310501382768</v>
      </c>
      <c r="FO82" s="2">
        <f t="shared" si="93"/>
        <v>0.67856168276539053</v>
      </c>
      <c r="FP82" s="2">
        <f t="shared" si="93"/>
        <v>0.69653591209850096</v>
      </c>
      <c r="FQ82" s="2">
        <f t="shared" si="93"/>
        <v>0.68840702303222367</v>
      </c>
      <c r="FR82" s="2">
        <f t="shared" si="93"/>
        <v>0.71808396851850698</v>
      </c>
      <c r="FS82" s="2">
        <f t="shared" si="93"/>
        <v>0.68958588233422502</v>
      </c>
      <c r="FT82" s="2">
        <f t="shared" si="93"/>
        <v>0.64786830230580272</v>
      </c>
      <c r="FU82" s="2">
        <f t="shared" si="93"/>
        <v>0.62567700446953389</v>
      </c>
      <c r="FW82" s="2">
        <f t="shared" si="82"/>
        <v>3.462903077805058E-4</v>
      </c>
      <c r="FX82" s="2">
        <f t="shared" si="82"/>
        <v>4.0348073975586318E-4</v>
      </c>
      <c r="FY82" s="2">
        <f t="shared" si="82"/>
        <v>4.00922647070959E-4</v>
      </c>
      <c r="FZ82" s="2">
        <f t="shared" si="82"/>
        <v>3.9205444345233889E-4</v>
      </c>
      <c r="GA82" s="2">
        <f t="shared" si="82"/>
        <v>3.857886788547951E-4</v>
      </c>
      <c r="GB82" s="2">
        <f t="shared" si="82"/>
        <v>3.8990487714850682E-4</v>
      </c>
      <c r="GC82" s="2">
        <f t="shared" si="82"/>
        <v>4.3368652655313835E-4</v>
      </c>
      <c r="GD82" s="2">
        <f t="shared" si="82"/>
        <v>4.2490986132213726E-4</v>
      </c>
      <c r="GE82" s="2">
        <f t="shared" si="82"/>
        <v>5.2674675947662181E-4</v>
      </c>
      <c r="GF82" s="2">
        <f t="shared" si="82"/>
        <v>5.1862195840309867E-4</v>
      </c>
      <c r="GG82" s="2">
        <f t="shared" si="82"/>
        <v>4.8003555953120064E-4</v>
      </c>
      <c r="GH82" s="2">
        <f t="shared" si="82"/>
        <v>4.5614378522354715E-4</v>
      </c>
      <c r="GI82" s="2">
        <f t="shared" si="82"/>
        <v>3.6935060373935691E-4</v>
      </c>
      <c r="GJ82" s="2">
        <f t="shared" si="82"/>
        <v>2.6932442686493466E-4</v>
      </c>
      <c r="GK82" s="2">
        <f t="shared" si="82"/>
        <v>2.6544709549366434E-4</v>
      </c>
      <c r="GM82" s="86">
        <f t="shared" si="83"/>
        <v>0.19330698191649917</v>
      </c>
      <c r="GN82" s="86">
        <f t="shared" si="83"/>
        <v>0.24447852815356436</v>
      </c>
      <c r="GO82" s="86">
        <f t="shared" si="83"/>
        <v>0.24327876643457144</v>
      </c>
      <c r="GP82" s="86">
        <f t="shared" si="83"/>
        <v>0.24747320311897233</v>
      </c>
      <c r="GQ82" s="86">
        <f t="shared" si="83"/>
        <v>0.25469455582124878</v>
      </c>
      <c r="GR82" s="86">
        <f t="shared" si="83"/>
        <v>0.2032034019249698</v>
      </c>
      <c r="GS82" s="86">
        <f t="shared" si="83"/>
        <v>0.22609772487916904</v>
      </c>
      <c r="GT82" s="86">
        <f t="shared" si="83"/>
        <v>0.18211424018220748</v>
      </c>
      <c r="GU82" s="86">
        <f t="shared" si="83"/>
        <v>0.21211313903436074</v>
      </c>
      <c r="GV82" s="86">
        <f t="shared" si="83"/>
        <v>0.24304163255052424</v>
      </c>
      <c r="GW82" s="86">
        <f t="shared" si="83"/>
        <v>0.22293548879152011</v>
      </c>
      <c r="GX82" s="86">
        <f t="shared" si="83"/>
        <v>0.26843877073449474</v>
      </c>
      <c r="GY82" s="86">
        <f t="shared" si="83"/>
        <v>0.21885908124602749</v>
      </c>
      <c r="GZ82" s="86">
        <f t="shared" si="83"/>
        <v>0.1554766814470265</v>
      </c>
      <c r="HA82" s="86">
        <f t="shared" si="83"/>
        <v>0.13393855632131216</v>
      </c>
      <c r="HC82" s="86">
        <f t="shared" si="73"/>
        <v>4.9929470929489482E-6</v>
      </c>
      <c r="HD82" s="86">
        <f t="shared" si="73"/>
        <v>1.9512219199168953E-5</v>
      </c>
      <c r="HE82" s="86">
        <f t="shared" si="73"/>
        <v>6.1868037264814941E-6</v>
      </c>
      <c r="HF82" s="86">
        <f t="shared" si="73"/>
        <v>4.8500239582407776E-6</v>
      </c>
      <c r="HG82" s="86">
        <f t="shared" si="87"/>
        <v>3.6020102873714999E-6</v>
      </c>
      <c r="HH82" s="86">
        <f t="shared" si="87"/>
        <v>1.6150938170631731E-6</v>
      </c>
      <c r="HI82" s="86">
        <f t="shared" si="87"/>
        <v>1.7266352410987473E-6</v>
      </c>
      <c r="HJ82" s="86">
        <f t="shared" si="87"/>
        <v>2.7702028865215849E-6</v>
      </c>
      <c r="HK82" s="86">
        <f t="shared" si="87"/>
        <v>1.7488959187442992E-6</v>
      </c>
      <c r="HL82" s="86">
        <f t="shared" si="87"/>
        <v>2.352273256159982E-6</v>
      </c>
      <c r="HM82" s="86">
        <f t="shared" si="87"/>
        <v>2.3318700252234109E-6</v>
      </c>
      <c r="HN82" s="86">
        <f t="shared" si="87"/>
        <v>5.1000038768223796E-6</v>
      </c>
      <c r="HO82" s="86">
        <f t="shared" si="87"/>
        <v>1.25127864519559E-6</v>
      </c>
      <c r="HP82" s="86">
        <f t="shared" si="87"/>
        <v>2.6036664700238287E-7</v>
      </c>
      <c r="HQ82" s="86">
        <f t="shared" si="87"/>
        <v>1.4242409230441204E-8</v>
      </c>
      <c r="HS82" s="86">
        <f t="shared" si="84"/>
        <v>1.9613968354879631E-31</v>
      </c>
      <c r="HT82" s="86">
        <f t="shared" si="84"/>
        <v>1.889361969750175E-27</v>
      </c>
      <c r="HU82" s="86">
        <f t="shared" si="84"/>
        <v>3.8977809232571283E-31</v>
      </c>
      <c r="HV82" s="86">
        <f t="shared" si="84"/>
        <v>5.4947823827501224E-32</v>
      </c>
      <c r="HW82" s="86">
        <f t="shared" si="84"/>
        <v>5.9328350522746863E-33</v>
      </c>
      <c r="HX82" s="86">
        <f t="shared" si="84"/>
        <v>1.4262428468017702E-34</v>
      </c>
      <c r="HY82" s="86">
        <f t="shared" si="84"/>
        <v>1.4678821224069009E-35</v>
      </c>
      <c r="HZ82" s="86">
        <f t="shared" si="84"/>
        <v>9.0881076176858806E-33</v>
      </c>
      <c r="IA82" s="86">
        <f t="shared" si="84"/>
        <v>2.1549851174928778E-35</v>
      </c>
      <c r="IB82" s="86">
        <f t="shared" si="84"/>
        <v>1.6661159945661706E-34</v>
      </c>
      <c r="IC82" s="86">
        <f t="shared" si="84"/>
        <v>4.0243936543897497E-34</v>
      </c>
      <c r="ID82" s="86">
        <f t="shared" si="84"/>
        <v>1.0325665090295327E-32</v>
      </c>
      <c r="IE82" s="86">
        <f t="shared" si="84"/>
        <v>3.9116374824366391E-36</v>
      </c>
      <c r="IF82" s="86">
        <f t="shared" si="84"/>
        <v>1.4353999938166453E-34</v>
      </c>
      <c r="IG82" s="86">
        <f t="shared" si="84"/>
        <v>2.6255858344876179E-26</v>
      </c>
      <c r="II82" s="86">
        <f t="shared" si="85"/>
        <v>2.6716164852348386E-152</v>
      </c>
      <c r="IJ82" s="86">
        <f t="shared" si="85"/>
        <v>2.9031929410969709E-131</v>
      </c>
      <c r="IK82" s="86">
        <f t="shared" si="85"/>
        <v>1.028384315186873E-149</v>
      </c>
      <c r="IL82" s="86">
        <f t="shared" si="85"/>
        <v>6.471835223261465E-154</v>
      </c>
      <c r="IM82" s="86">
        <f t="shared" si="85"/>
        <v>1.0786223202998872E-163</v>
      </c>
      <c r="IN82" s="86">
        <f t="shared" si="85"/>
        <v>6.4848665470894923E-167</v>
      </c>
      <c r="IO82" s="86">
        <f t="shared" si="85"/>
        <v>2.2460669264920162E-174</v>
      </c>
      <c r="IP82" s="86">
        <f t="shared" si="85"/>
        <v>4.8192311241642961E-160</v>
      </c>
      <c r="IQ82" s="86">
        <f t="shared" si="85"/>
        <v>3.9836088707915852E-173</v>
      </c>
      <c r="IR82" s="86">
        <f t="shared" si="85"/>
        <v>6.0030006888582568E-171</v>
      </c>
      <c r="IS82" s="86">
        <f t="shared" si="85"/>
        <v>1.0872470851392158E-169</v>
      </c>
      <c r="IT82" s="86">
        <f t="shared" si="85"/>
        <v>2.7779902250523716E-161</v>
      </c>
      <c r="IU82" s="86">
        <f t="shared" si="85"/>
        <v>3.7009849721494597E-177</v>
      </c>
      <c r="IV82" s="86">
        <f t="shared" si="85"/>
        <v>3.5975261856153309E-115</v>
      </c>
      <c r="IW82" s="86">
        <f t="shared" si="85"/>
        <v>6.6363216879686868E-95</v>
      </c>
      <c r="IY82" s="86">
        <f t="shared" si="86"/>
        <v>0.19331197486359211</v>
      </c>
      <c r="IZ82" s="86">
        <f t="shared" si="86"/>
        <v>0.24449804037276351</v>
      </c>
      <c r="JA82" s="86">
        <f t="shared" si="86"/>
        <v>0.24328495323829794</v>
      </c>
      <c r="JB82" s="86">
        <f t="shared" si="86"/>
        <v>0.24747805314293059</v>
      </c>
      <c r="JC82" s="86">
        <f t="shared" si="86"/>
        <v>0.25469815783153615</v>
      </c>
      <c r="JD82" s="86">
        <f t="shared" si="86"/>
        <v>0.20320501701878688</v>
      </c>
      <c r="JE82" s="86">
        <f t="shared" si="86"/>
        <v>0.22609945151441013</v>
      </c>
      <c r="JF82" s="86">
        <f t="shared" si="86"/>
        <v>0.18211701038509401</v>
      </c>
      <c r="JG82" s="86">
        <f t="shared" si="86"/>
        <v>0.21211488793027949</v>
      </c>
      <c r="JH82" s="86">
        <f t="shared" si="86"/>
        <v>0.2430439848237804</v>
      </c>
      <c r="JI82" s="86">
        <f t="shared" si="86"/>
        <v>0.22293782066154533</v>
      </c>
      <c r="JJ82" s="86">
        <f t="shared" si="86"/>
        <v>0.26844387073837156</v>
      </c>
      <c r="JK82" s="86">
        <f t="shared" si="86"/>
        <v>0.21886033252467268</v>
      </c>
      <c r="JL82" s="86">
        <f t="shared" si="86"/>
        <v>0.1554769418136735</v>
      </c>
      <c r="JM82" s="86">
        <f t="shared" si="86"/>
        <v>0.13393857056372138</v>
      </c>
    </row>
    <row r="83" spans="2:273" x14ac:dyDescent="0.25">
      <c r="B83" s="2">
        <v>56</v>
      </c>
      <c r="C83" s="37">
        <v>198.08799999999999</v>
      </c>
      <c r="D83" s="37">
        <v>203.36799999999999</v>
      </c>
      <c r="E83" s="37">
        <v>211.679</v>
      </c>
      <c r="F83" s="37">
        <v>211.566</v>
      </c>
      <c r="G83" s="37">
        <v>211.923</v>
      </c>
      <c r="H83" s="37">
        <v>195.84899999999999</v>
      </c>
      <c r="I83" s="37">
        <v>204.434</v>
      </c>
      <c r="J83" s="37">
        <v>190.547</v>
      </c>
      <c r="K83" s="37">
        <v>200.755</v>
      </c>
      <c r="L83" s="37">
        <v>205.30199999999999</v>
      </c>
      <c r="M83" s="37">
        <v>201.41499999999999</v>
      </c>
      <c r="N83" s="37">
        <v>205.71700000000001</v>
      </c>
      <c r="O83" s="37">
        <v>200.37700000000001</v>
      </c>
      <c r="P83" s="37">
        <v>184.453</v>
      </c>
      <c r="Q83" s="37">
        <v>162.39599999999999</v>
      </c>
      <c r="S83" s="4">
        <f t="shared" si="88"/>
        <v>191.56287301022289</v>
      </c>
      <c r="T83" s="4">
        <f t="shared" si="88"/>
        <v>197.61071631659703</v>
      </c>
      <c r="U83" s="4">
        <f t="shared" si="88"/>
        <v>206.39037909798668</v>
      </c>
      <c r="V83" s="4">
        <f t="shared" si="88"/>
        <v>204.57666741259581</v>
      </c>
      <c r="W83" s="4">
        <f t="shared" si="88"/>
        <v>205.12312636037456</v>
      </c>
      <c r="X83" s="4">
        <f t="shared" si="88"/>
        <v>190.73893794728784</v>
      </c>
      <c r="Y83" s="4">
        <f t="shared" si="88"/>
        <v>198.37473493297264</v>
      </c>
      <c r="Z83" s="4">
        <f t="shared" si="88"/>
        <v>185.85397283564976</v>
      </c>
      <c r="AA83" s="4">
        <f t="shared" si="88"/>
        <v>194.45924526444432</v>
      </c>
      <c r="AB83" s="4">
        <f t="shared" si="88"/>
        <v>198.99126432475853</v>
      </c>
      <c r="AC83" s="4">
        <f t="shared" si="88"/>
        <v>195.75670189653437</v>
      </c>
      <c r="AD83" s="4">
        <f t="shared" si="88"/>
        <v>200.52474742016588</v>
      </c>
      <c r="AE83" s="4">
        <f t="shared" si="88"/>
        <v>195.25714886844028</v>
      </c>
      <c r="AF83" s="4">
        <f t="shared" si="88"/>
        <v>181.57299936745289</v>
      </c>
      <c r="AG83" s="4">
        <f t="shared" si="88"/>
        <v>161.82872990157432</v>
      </c>
      <c r="AI83" s="4">
        <f t="shared" si="89"/>
        <v>6.5251269897771067</v>
      </c>
      <c r="AJ83" s="4">
        <f t="shared" si="89"/>
        <v>5.7572836834029602</v>
      </c>
      <c r="AK83" s="4">
        <f t="shared" si="89"/>
        <v>5.2886209020133208</v>
      </c>
      <c r="AL83" s="4">
        <f t="shared" si="89"/>
        <v>6.9893325874041921</v>
      </c>
      <c r="AM83" s="4">
        <f t="shared" si="89"/>
        <v>6.7998736396254458</v>
      </c>
      <c r="AN83" s="4">
        <f t="shared" si="89"/>
        <v>5.1100620527121521</v>
      </c>
      <c r="AO83" s="4">
        <f t="shared" si="89"/>
        <v>6.0592650670273542</v>
      </c>
      <c r="AP83" s="4">
        <f t="shared" si="89"/>
        <v>4.6930271643502408</v>
      </c>
      <c r="AQ83" s="4">
        <f t="shared" si="89"/>
        <v>6.2957547355556756</v>
      </c>
      <c r="AR83" s="4">
        <f t="shared" si="89"/>
        <v>6.3107356752414603</v>
      </c>
      <c r="AS83" s="4">
        <f t="shared" si="89"/>
        <v>5.6582981034656257</v>
      </c>
      <c r="AT83" s="4">
        <f t="shared" si="89"/>
        <v>5.1922525798341326</v>
      </c>
      <c r="AU83" s="4">
        <f t="shared" si="89"/>
        <v>5.1198511315597273</v>
      </c>
      <c r="AV83" s="4">
        <f t="shared" si="89"/>
        <v>2.8800006325471088</v>
      </c>
      <c r="AW83" s="4">
        <f t="shared" si="89"/>
        <v>0.56727009842566645</v>
      </c>
      <c r="AY83" s="2">
        <f t="shared" si="80"/>
        <v>116.72510839877899</v>
      </c>
      <c r="AZ83" s="2">
        <f t="shared" si="80"/>
        <v>115.61459487541788</v>
      </c>
      <c r="BA83" s="2">
        <f t="shared" si="80"/>
        <v>117.31501771738846</v>
      </c>
      <c r="BB83" s="2">
        <f t="shared" si="80"/>
        <v>115.17430570987329</v>
      </c>
      <c r="BC83" s="2">
        <f t="shared" si="80"/>
        <v>115.04681506879706</v>
      </c>
      <c r="BD83" s="2">
        <f t="shared" si="80"/>
        <v>112.47209638504448</v>
      </c>
      <c r="BE83" s="2">
        <f t="shared" si="80"/>
        <v>112.22826865607733</v>
      </c>
      <c r="BF83" s="2">
        <f t="shared" si="80"/>
        <v>111.12119779189992</v>
      </c>
      <c r="BG83" s="2">
        <f t="shared" si="80"/>
        <v>110.3265936452643</v>
      </c>
      <c r="BH83" s="2">
        <f t="shared" si="80"/>
        <v>111.2619162588679</v>
      </c>
      <c r="BI83" s="2">
        <f t="shared" si="80"/>
        <v>115.0391911933847</v>
      </c>
      <c r="BJ83" s="2">
        <f t="shared" si="80"/>
        <v>112.79447046092677</v>
      </c>
      <c r="BK83" s="2">
        <f t="shared" si="80"/>
        <v>113.71358065963639</v>
      </c>
      <c r="BL83" s="2">
        <f t="shared" si="80"/>
        <v>112.6971372972591</v>
      </c>
      <c r="BM83" s="2">
        <f t="shared" si="80"/>
        <v>114.51117472840367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120.85467118940805</v>
      </c>
      <c r="DL83" s="2">
        <f t="shared" si="90"/>
        <v>120.25870053750376</v>
      </c>
      <c r="DM83" s="2">
        <f t="shared" si="90"/>
        <v>120.97601315789471</v>
      </c>
      <c r="DN83" s="2">
        <f t="shared" si="90"/>
        <v>118.1612076923077</v>
      </c>
      <c r="DO83" s="2">
        <f t="shared" si="90"/>
        <v>116.66905602363497</v>
      </c>
      <c r="DP83" s="2">
        <f t="shared" si="90"/>
        <v>115.84305985337564</v>
      </c>
      <c r="DQ83" s="2">
        <f t="shared" si="90"/>
        <v>117.38012145002143</v>
      </c>
      <c r="DR83" s="2">
        <f t="shared" si="90"/>
        <v>116.41243007293011</v>
      </c>
      <c r="DS83" s="2">
        <f t="shared" si="90"/>
        <v>115.11900252100838</v>
      </c>
      <c r="DT83" s="2">
        <f t="shared" si="90"/>
        <v>115.26825936462778</v>
      </c>
      <c r="DU83" s="2">
        <f t="shared" si="90"/>
        <v>116.50506254826253</v>
      </c>
      <c r="DV83" s="2">
        <f t="shared" si="90"/>
        <v>113.93733949343336</v>
      </c>
      <c r="DW83" s="2">
        <f t="shared" si="90"/>
        <v>117.55221076339497</v>
      </c>
      <c r="DX83" s="2">
        <f t="shared" si="90"/>
        <v>114.5635377673797</v>
      </c>
      <c r="DY83" s="2">
        <f t="shared" si="90"/>
        <v>116.00965962180197</v>
      </c>
      <c r="EA83" s="2">
        <f t="shared" si="91"/>
        <v>114.96794072498793</v>
      </c>
      <c r="EB83" s="2">
        <f t="shared" si="91"/>
        <v>113.96463202507115</v>
      </c>
      <c r="EC83" s="2">
        <f t="shared" si="91"/>
        <v>115.9528481225698</v>
      </c>
      <c r="ED83" s="2">
        <f t="shared" si="91"/>
        <v>114.06410314620605</v>
      </c>
      <c r="EE83" s="2">
        <f t="shared" si="91"/>
        <v>114.43688911324065</v>
      </c>
      <c r="EF83" s="2">
        <f t="shared" si="91"/>
        <v>111.0856088834053</v>
      </c>
      <c r="EG83" s="2">
        <f t="shared" si="91"/>
        <v>110.10179595023595</v>
      </c>
      <c r="EH83" s="2">
        <f t="shared" si="91"/>
        <v>108.77403183060109</v>
      </c>
      <c r="EI83" s="2">
        <f t="shared" si="91"/>
        <v>108.25602816473946</v>
      </c>
      <c r="EJ83" s="2">
        <f t="shared" si="91"/>
        <v>109.67032044364507</v>
      </c>
      <c r="EK83" s="2">
        <f t="shared" si="91"/>
        <v>114.43536212142556</v>
      </c>
      <c r="EL83" s="2">
        <f t="shared" si="91"/>
        <v>112.38569762071167</v>
      </c>
      <c r="EM83" s="2">
        <f t="shared" si="91"/>
        <v>112.13782391959798</v>
      </c>
      <c r="EN83" s="2">
        <f t="shared" si="91"/>
        <v>111.77235679508657</v>
      </c>
      <c r="EO83" s="2">
        <f t="shared" si="91"/>
        <v>113.69312260311845</v>
      </c>
      <c r="EQ83" s="2">
        <f t="shared" si="92"/>
        <v>113.69856270783851</v>
      </c>
      <c r="ER83" s="2">
        <f t="shared" si="92"/>
        <v>112.92799310359638</v>
      </c>
      <c r="ES83" s="2">
        <f t="shared" si="92"/>
        <v>114.60940740303757</v>
      </c>
      <c r="ET83" s="2">
        <f t="shared" si="92"/>
        <v>113.85068846367878</v>
      </c>
      <c r="EU83" s="2">
        <f t="shared" si="92"/>
        <v>113.21344041296597</v>
      </c>
      <c r="EV83" s="2">
        <f t="shared" si="92"/>
        <v>110.11713602244826</v>
      </c>
      <c r="EW83" s="2">
        <f t="shared" si="92"/>
        <v>109.48056639148081</v>
      </c>
      <c r="EX83" s="2">
        <f t="shared" si="92"/>
        <v>107.71739498004878</v>
      </c>
      <c r="EY83" s="2">
        <f t="shared" si="92"/>
        <v>108.41046958280887</v>
      </c>
      <c r="EZ83" s="2">
        <f t="shared" si="92"/>
        <v>109.30525988388047</v>
      </c>
      <c r="FA83" s="2">
        <f t="shared" si="92"/>
        <v>112.70543939529676</v>
      </c>
      <c r="FB83" s="2">
        <f t="shared" si="92"/>
        <v>111.74931642100113</v>
      </c>
      <c r="FC83" s="2">
        <f t="shared" si="92"/>
        <v>111.88250477573295</v>
      </c>
      <c r="FD83" s="2">
        <f t="shared" si="92"/>
        <v>110.88239156527274</v>
      </c>
      <c r="FE83" s="2">
        <f t="shared" si="92"/>
        <v>114.66552747736925</v>
      </c>
      <c r="FG83" s="2">
        <f t="shared" si="93"/>
        <v>0.70142175680440932</v>
      </c>
      <c r="FH83" s="2">
        <f t="shared" si="93"/>
        <v>0.73778146100343189</v>
      </c>
      <c r="FI83" s="2">
        <f t="shared" si="93"/>
        <v>0.72870488170637104</v>
      </c>
      <c r="FJ83" s="2">
        <f t="shared" si="93"/>
        <v>0.72900513271603606</v>
      </c>
      <c r="FK83" s="2">
        <f t="shared" si="93"/>
        <v>0.72652427418849763</v>
      </c>
      <c r="FL83" s="2">
        <f t="shared" si="93"/>
        <v>0.70847801932936771</v>
      </c>
      <c r="FM83" s="2">
        <f t="shared" si="93"/>
        <v>0.70779431265032577</v>
      </c>
      <c r="FN83" s="2">
        <f t="shared" si="93"/>
        <v>0.69265045387858759</v>
      </c>
      <c r="FO83" s="2">
        <f t="shared" si="93"/>
        <v>0.69831210530425325</v>
      </c>
      <c r="FP83" s="2">
        <f t="shared" si="93"/>
        <v>0.71564473607299106</v>
      </c>
      <c r="FQ83" s="2">
        <f t="shared" si="93"/>
        <v>0.70781299350186233</v>
      </c>
      <c r="FR83" s="2">
        <f t="shared" si="93"/>
        <v>0.73634952720160085</v>
      </c>
      <c r="FS83" s="2">
        <f t="shared" si="93"/>
        <v>0.70894947438912159</v>
      </c>
      <c r="FT83" s="2">
        <f t="shared" si="93"/>
        <v>0.66858354270098586</v>
      </c>
      <c r="FU83" s="2">
        <f t="shared" si="93"/>
        <v>0.64698638496233807</v>
      </c>
      <c r="FW83" s="2">
        <f t="shared" si="82"/>
        <v>3.7968708687488676E-4</v>
      </c>
      <c r="FX83" s="2">
        <f t="shared" si="82"/>
        <v>4.4239061272508272E-4</v>
      </c>
      <c r="FY83" s="2">
        <f t="shared" si="82"/>
        <v>4.395859375401095E-4</v>
      </c>
      <c r="FZ83" s="2">
        <f t="shared" si="82"/>
        <v>4.2986288950934242E-4</v>
      </c>
      <c r="GA83" s="2">
        <f t="shared" si="82"/>
        <v>4.2299313079600573E-4</v>
      </c>
      <c r="GB83" s="2">
        <f t="shared" si="82"/>
        <v>4.27506114729241E-4</v>
      </c>
      <c r="GC83" s="2">
        <f t="shared" si="82"/>
        <v>4.7550792445982994E-4</v>
      </c>
      <c r="GD83" s="2">
        <f t="shared" si="82"/>
        <v>4.6588529951382566E-4</v>
      </c>
      <c r="GE83" s="2">
        <f t="shared" si="82"/>
        <v>5.775369864697373E-4</v>
      </c>
      <c r="GF83" s="2">
        <f t="shared" si="82"/>
        <v>5.6862921766285917E-4</v>
      </c>
      <c r="GG83" s="2">
        <f t="shared" si="82"/>
        <v>5.2632414876754461E-4</v>
      </c>
      <c r="GH83" s="2">
        <f t="shared" si="82"/>
        <v>5.0012970513099481E-4</v>
      </c>
      <c r="GI83" s="2">
        <f t="shared" si="82"/>
        <v>4.0497045290201856E-4</v>
      </c>
      <c r="GJ83" s="2">
        <f t="shared" si="82"/>
        <v>2.9530068867229575E-4</v>
      </c>
      <c r="GK83" s="2">
        <f t="shared" si="82"/>
        <v>2.9104949870231516E-4</v>
      </c>
      <c r="GM83" s="86">
        <f t="shared" si="83"/>
        <v>0.24771218349412799</v>
      </c>
      <c r="GN83" s="86">
        <f t="shared" si="83"/>
        <v>0.30147119522743243</v>
      </c>
      <c r="GO83" s="86">
        <f t="shared" si="83"/>
        <v>0.30307700043478297</v>
      </c>
      <c r="GP83" s="86">
        <f t="shared" si="83"/>
        <v>0.30837529923361512</v>
      </c>
      <c r="GQ83" s="86">
        <f t="shared" si="83"/>
        <v>0.31857998660385267</v>
      </c>
      <c r="GR83" s="86">
        <f t="shared" si="83"/>
        <v>0.25829663724560686</v>
      </c>
      <c r="GS83" s="86">
        <f t="shared" si="83"/>
        <v>0.28885719949597854</v>
      </c>
      <c r="GT83" s="86">
        <f t="shared" si="83"/>
        <v>0.23592148194822313</v>
      </c>
      <c r="GU83" s="86">
        <f t="shared" si="83"/>
        <v>0.27420744255706908</v>
      </c>
      <c r="GV83" s="86">
        <f t="shared" si="83"/>
        <v>0.30786159967426735</v>
      </c>
      <c r="GW83" s="86">
        <f t="shared" si="83"/>
        <v>0.2846625227243002</v>
      </c>
      <c r="GX83" s="86">
        <f t="shared" si="83"/>
        <v>0.33231335644828908</v>
      </c>
      <c r="GY83" s="86">
        <f t="shared" si="83"/>
        <v>0.27877230295173017</v>
      </c>
      <c r="GZ83" s="86">
        <f t="shared" si="83"/>
        <v>0.20853949734493005</v>
      </c>
      <c r="HA83" s="86">
        <f t="shared" si="83"/>
        <v>0.18704898562001662</v>
      </c>
      <c r="HC83" s="86">
        <f t="shared" si="73"/>
        <v>1.0523551173440712E-5</v>
      </c>
      <c r="HD83" s="86">
        <f t="shared" si="73"/>
        <v>3.7870323991309579E-5</v>
      </c>
      <c r="HE83" s="86">
        <f t="shared" si="73"/>
        <v>1.3043969859907309E-5</v>
      </c>
      <c r="HF83" s="86">
        <f t="shared" si="73"/>
        <v>1.0392902716572454E-5</v>
      </c>
      <c r="HG83" s="86">
        <f t="shared" si="87"/>
        <v>7.9704354125566092E-6</v>
      </c>
      <c r="HH83" s="86">
        <f t="shared" si="87"/>
        <v>3.702573033582828E-6</v>
      </c>
      <c r="HI83" s="86">
        <f t="shared" si="87"/>
        <v>4.0684164144693345E-6</v>
      </c>
      <c r="HJ83" s="86">
        <f t="shared" si="87"/>
        <v>6.1879882012907692E-6</v>
      </c>
      <c r="HK83" s="86">
        <f t="shared" si="87"/>
        <v>4.1961979586956124E-6</v>
      </c>
      <c r="HL83" s="86">
        <f t="shared" si="87"/>
        <v>5.5460061443646623E-6</v>
      </c>
      <c r="HM83" s="86">
        <f t="shared" si="87"/>
        <v>5.4358797353412634E-6</v>
      </c>
      <c r="HN83" s="86">
        <f t="shared" si="87"/>
        <v>1.127641906206313E-5</v>
      </c>
      <c r="HO83" s="86">
        <f t="shared" si="87"/>
        <v>2.9490568303642917E-6</v>
      </c>
      <c r="HP83" s="86">
        <f t="shared" si="87"/>
        <v>6.6177058059771268E-7</v>
      </c>
      <c r="HQ83" s="86">
        <f t="shared" si="87"/>
        <v>4.5071167374907182E-8</v>
      </c>
      <c r="HS83" s="86">
        <f t="shared" si="84"/>
        <v>1.739927506757827E-30</v>
      </c>
      <c r="HT83" s="86">
        <f t="shared" si="84"/>
        <v>1.2922051548799748E-26</v>
      </c>
      <c r="HU83" s="86">
        <f t="shared" si="84"/>
        <v>3.4941874804165434E-30</v>
      </c>
      <c r="HV83" s="86">
        <f t="shared" si="84"/>
        <v>5.2097222863838147E-31</v>
      </c>
      <c r="HW83" s="86">
        <f t="shared" si="84"/>
        <v>6.2315807402835574E-32</v>
      </c>
      <c r="HX83" s="86">
        <f t="shared" si="84"/>
        <v>1.6338975036307541E-33</v>
      </c>
      <c r="HY83" s="86">
        <f t="shared" si="84"/>
        <v>1.9066477423310139E-34</v>
      </c>
      <c r="HZ83" s="86">
        <f t="shared" si="84"/>
        <v>9.5007263335200971E-32</v>
      </c>
      <c r="IA83" s="86">
        <f t="shared" si="84"/>
        <v>2.941497790887334E-34</v>
      </c>
      <c r="IB83" s="86">
        <f t="shared" si="84"/>
        <v>2.1501533010195092E-33</v>
      </c>
      <c r="IC83" s="86">
        <f t="shared" si="84"/>
        <v>4.9415472128111079E-33</v>
      </c>
      <c r="ID83" s="86">
        <f t="shared" si="84"/>
        <v>1.1107143101935394E-31</v>
      </c>
      <c r="IE83" s="86">
        <f t="shared" si="84"/>
        <v>5.028527915284409E-35</v>
      </c>
      <c r="IF83" s="86">
        <f t="shared" si="84"/>
        <v>1.5706794794967835E-33</v>
      </c>
      <c r="IG83" s="86">
        <f t="shared" si="84"/>
        <v>1.5292355889006933E-25</v>
      </c>
      <c r="II83" s="86">
        <f t="shared" si="85"/>
        <v>7.6001723985829516E-149</v>
      </c>
      <c r="IJ83" s="86">
        <f t="shared" si="85"/>
        <v>3.1042060536250078E-128</v>
      </c>
      <c r="IK83" s="86">
        <f t="shared" si="85"/>
        <v>2.9518597818226486E-146</v>
      </c>
      <c r="IL83" s="86">
        <f t="shared" si="85"/>
        <v>2.2756332125295116E-150</v>
      </c>
      <c r="IM83" s="86">
        <f t="shared" si="85"/>
        <v>6.2983144993645177E-160</v>
      </c>
      <c r="IN83" s="86">
        <f t="shared" si="85"/>
        <v>4.5537360518156683E-163</v>
      </c>
      <c r="IO83" s="86">
        <f t="shared" si="85"/>
        <v>2.6709903367332475E-170</v>
      </c>
      <c r="IP83" s="86">
        <f t="shared" si="85"/>
        <v>2.5701126631047112E-156</v>
      </c>
      <c r="IQ83" s="86">
        <f t="shared" si="85"/>
        <v>5.6186876772739259E-169</v>
      </c>
      <c r="IR83" s="86">
        <f t="shared" si="85"/>
        <v>7.3551607047539637E-167</v>
      </c>
      <c r="IS83" s="86">
        <f t="shared" si="85"/>
        <v>1.130607270911509E-165</v>
      </c>
      <c r="IT83" s="86">
        <f t="shared" si="85"/>
        <v>1.7152961549599817E-157</v>
      </c>
      <c r="IU83" s="86">
        <f t="shared" si="85"/>
        <v>4.2230719582952351E-173</v>
      </c>
      <c r="IV83" s="86">
        <f t="shared" si="85"/>
        <v>1.1991984042745994E-112</v>
      </c>
      <c r="IW83" s="86">
        <f t="shared" si="85"/>
        <v>7.7711853345628266E-93</v>
      </c>
      <c r="IY83" s="86">
        <f t="shared" si="86"/>
        <v>0.24772270704530144</v>
      </c>
      <c r="IZ83" s="86">
        <f t="shared" si="86"/>
        <v>0.30150906555142376</v>
      </c>
      <c r="JA83" s="86">
        <f t="shared" si="86"/>
        <v>0.30309004440464288</v>
      </c>
      <c r="JB83" s="86">
        <f t="shared" si="86"/>
        <v>0.30838569213633171</v>
      </c>
      <c r="JC83" s="86">
        <f t="shared" si="86"/>
        <v>0.31858795703926523</v>
      </c>
      <c r="JD83" s="86">
        <f t="shared" si="86"/>
        <v>0.25830033981864042</v>
      </c>
      <c r="JE83" s="86">
        <f t="shared" si="86"/>
        <v>0.28886126791239303</v>
      </c>
      <c r="JF83" s="86">
        <f t="shared" si="86"/>
        <v>0.23592766993642442</v>
      </c>
      <c r="JG83" s="86">
        <f t="shared" si="86"/>
        <v>0.2742116387550278</v>
      </c>
      <c r="JH83" s="86">
        <f t="shared" si="86"/>
        <v>0.30786714568041174</v>
      </c>
      <c r="JI83" s="86">
        <f t="shared" si="86"/>
        <v>0.28466795860403554</v>
      </c>
      <c r="JJ83" s="86">
        <f t="shared" si="86"/>
        <v>0.33232463286735114</v>
      </c>
      <c r="JK83" s="86">
        <f t="shared" si="86"/>
        <v>0.27877525200856051</v>
      </c>
      <c r="JL83" s="86">
        <f t="shared" si="86"/>
        <v>0.20854015911551063</v>
      </c>
      <c r="JM83" s="86">
        <f t="shared" si="86"/>
        <v>0.187049030691184</v>
      </c>
    </row>
    <row r="84" spans="2:273" x14ac:dyDescent="0.25">
      <c r="B84" s="2">
        <v>57</v>
      </c>
      <c r="C84" s="37">
        <v>211.49100000000001</v>
      </c>
      <c r="D84" s="37">
        <v>214.57900000000001</v>
      </c>
      <c r="E84" s="37">
        <v>223.434</v>
      </c>
      <c r="F84" s="37">
        <v>223.547</v>
      </c>
      <c r="G84" s="37">
        <v>223.55799999999999</v>
      </c>
      <c r="H84" s="37">
        <v>209.755</v>
      </c>
      <c r="I84" s="37">
        <v>217.28299999999999</v>
      </c>
      <c r="J84" s="37">
        <v>205.792</v>
      </c>
      <c r="K84" s="37">
        <v>214.98099999999999</v>
      </c>
      <c r="L84" s="37">
        <v>217.887</v>
      </c>
      <c r="M84" s="37">
        <v>214.60400000000001</v>
      </c>
      <c r="N84" s="37">
        <v>218.13200000000001</v>
      </c>
      <c r="O84" s="37">
        <v>212.66</v>
      </c>
      <c r="P84" s="37">
        <v>200.547</v>
      </c>
      <c r="Q84" s="37">
        <v>175.321</v>
      </c>
      <c r="S84" s="4">
        <f t="shared" si="88"/>
        <v>204.05294259779566</v>
      </c>
      <c r="T84" s="4">
        <f t="shared" si="88"/>
        <v>208.43220886867658</v>
      </c>
      <c r="U84" s="4">
        <f t="shared" si="88"/>
        <v>218.65275762041824</v>
      </c>
      <c r="V84" s="4">
        <f t="shared" si="88"/>
        <v>216.89011875257964</v>
      </c>
      <c r="W84" s="4">
        <f t="shared" si="88"/>
        <v>217.56101524629045</v>
      </c>
      <c r="X84" s="4">
        <f t="shared" si="88"/>
        <v>203.23655687246242</v>
      </c>
      <c r="Y84" s="4">
        <f t="shared" si="88"/>
        <v>211.81936802669028</v>
      </c>
      <c r="Z84" s="4">
        <f t="shared" si="88"/>
        <v>199.05877148965959</v>
      </c>
      <c r="AA84" s="4">
        <f t="shared" si="88"/>
        <v>208.52838797128322</v>
      </c>
      <c r="AB84" s="4">
        <f t="shared" si="88"/>
        <v>211.92224588125026</v>
      </c>
      <c r="AC84" s="4">
        <f t="shared" si="88"/>
        <v>208.44582194805983</v>
      </c>
      <c r="AD84" s="4">
        <f t="shared" si="88"/>
        <v>211.83923995888421</v>
      </c>
      <c r="AE84" s="4">
        <f t="shared" si="88"/>
        <v>207.96988533088464</v>
      </c>
      <c r="AF84" s="4">
        <f t="shared" si="88"/>
        <v>195.79630854316662</v>
      </c>
      <c r="AG84" s="4">
        <f t="shared" si="88"/>
        <v>173.27924171830691</v>
      </c>
      <c r="AI84" s="4">
        <f t="shared" si="89"/>
        <v>7.4380574022043504</v>
      </c>
      <c r="AJ84" s="4">
        <f t="shared" si="89"/>
        <v>6.1467911313234254</v>
      </c>
      <c r="AK84" s="4">
        <f t="shared" si="89"/>
        <v>4.7812423795817551</v>
      </c>
      <c r="AL84" s="4">
        <f t="shared" si="89"/>
        <v>6.6568812474203582</v>
      </c>
      <c r="AM84" s="4">
        <f t="shared" si="89"/>
        <v>5.9969847537095404</v>
      </c>
      <c r="AN84" s="4">
        <f t="shared" si="89"/>
        <v>6.51844312753758</v>
      </c>
      <c r="AO84" s="4">
        <f t="shared" si="89"/>
        <v>5.4636319733097025</v>
      </c>
      <c r="AP84" s="4">
        <f t="shared" si="89"/>
        <v>6.7332285103404104</v>
      </c>
      <c r="AQ84" s="4">
        <f t="shared" si="89"/>
        <v>6.4526120287167714</v>
      </c>
      <c r="AR84" s="4">
        <f t="shared" si="89"/>
        <v>5.9647541187497382</v>
      </c>
      <c r="AS84" s="4">
        <f t="shared" si="89"/>
        <v>6.1581780519401832</v>
      </c>
      <c r="AT84" s="4">
        <f t="shared" si="89"/>
        <v>6.2927600411157982</v>
      </c>
      <c r="AU84" s="4">
        <f t="shared" si="89"/>
        <v>4.6901146691153599</v>
      </c>
      <c r="AV84" s="4">
        <f t="shared" si="89"/>
        <v>4.7506914568333798</v>
      </c>
      <c r="AW84" s="4">
        <f t="shared" si="89"/>
        <v>2.0417582816930917</v>
      </c>
      <c r="AY84" s="2">
        <f t="shared" si="80"/>
        <v>116.49817155711587</v>
      </c>
      <c r="AZ84" s="2">
        <f t="shared" si="80"/>
        <v>115.38280030710416</v>
      </c>
      <c r="BA84" s="2">
        <f t="shared" si="80"/>
        <v>117.09494961049917</v>
      </c>
      <c r="BB84" s="2">
        <f t="shared" si="80"/>
        <v>114.98247130132714</v>
      </c>
      <c r="BC84" s="2">
        <f t="shared" si="80"/>
        <v>114.85915549590685</v>
      </c>
      <c r="BD84" s="2">
        <f t="shared" si="80"/>
        <v>112.25714139823305</v>
      </c>
      <c r="BE84" s="2">
        <f t="shared" si="80"/>
        <v>111.97432617887743</v>
      </c>
      <c r="BF84" s="2">
        <f t="shared" si="80"/>
        <v>110.86977272842866</v>
      </c>
      <c r="BG84" s="2">
        <f t="shared" si="80"/>
        <v>110.12046162679621</v>
      </c>
      <c r="BH84" s="2">
        <f t="shared" si="80"/>
        <v>111.06645634717978</v>
      </c>
      <c r="BI84" s="2">
        <f t="shared" si="80"/>
        <v>114.85136464404337</v>
      </c>
      <c r="BJ84" s="2">
        <f t="shared" si="80"/>
        <v>112.61393909222824</v>
      </c>
      <c r="BK84" s="2">
        <f t="shared" si="80"/>
        <v>113.50357577591434</v>
      </c>
      <c r="BL84" s="2">
        <f t="shared" si="80"/>
        <v>112.49437799753017</v>
      </c>
      <c r="BM84" s="2">
        <f t="shared" si="80"/>
        <v>114.34164760820019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120.86392373345008</v>
      </c>
      <c r="DL84" s="2">
        <f t="shared" si="90"/>
        <v>120.24554333792511</v>
      </c>
      <c r="DM84" s="2">
        <f t="shared" si="90"/>
        <v>120.99721457489876</v>
      </c>
      <c r="DN84" s="2">
        <f t="shared" si="90"/>
        <v>118.16572307692309</v>
      </c>
      <c r="DO84" s="2">
        <f t="shared" si="90"/>
        <v>116.65203370171791</v>
      </c>
      <c r="DP84" s="2">
        <f t="shared" si="90"/>
        <v>115.82306455848561</v>
      </c>
      <c r="DQ84" s="2">
        <f t="shared" si="90"/>
        <v>117.36147756327755</v>
      </c>
      <c r="DR84" s="2">
        <f t="shared" si="90"/>
        <v>116.42512247962252</v>
      </c>
      <c r="DS84" s="2">
        <f t="shared" si="90"/>
        <v>115.1395232492997</v>
      </c>
      <c r="DT84" s="2">
        <f t="shared" si="90"/>
        <v>115.27248079658605</v>
      </c>
      <c r="DU84" s="2">
        <f t="shared" si="90"/>
        <v>116.52528404118402</v>
      </c>
      <c r="DV84" s="2">
        <f t="shared" si="90"/>
        <v>113.87167804878045</v>
      </c>
      <c r="DW84" s="2">
        <f t="shared" si="90"/>
        <v>117.58899715504978</v>
      </c>
      <c r="DX84" s="2">
        <f t="shared" si="90"/>
        <v>114.42047927807489</v>
      </c>
      <c r="DY84" s="2">
        <f t="shared" si="90"/>
        <v>115.92564449388206</v>
      </c>
      <c r="EA84" s="2">
        <f>CE$228*$B84+CE$229</f>
        <v>114.80401345577575</v>
      </c>
      <c r="EB84" s="2">
        <f t="shared" si="91"/>
        <v>113.80723140178432</v>
      </c>
      <c r="EC84" s="2">
        <f t="shared" si="91"/>
        <v>115.77082531483956</v>
      </c>
      <c r="ED84" s="2">
        <f t="shared" si="91"/>
        <v>113.9034042566317</v>
      </c>
      <c r="EE84" s="2">
        <f t="shared" si="91"/>
        <v>114.24441344310974</v>
      </c>
      <c r="EF84" s="2">
        <f t="shared" si="91"/>
        <v>110.91956495990129</v>
      </c>
      <c r="EG84" s="2">
        <f t="shared" si="91"/>
        <v>109.94642222222222</v>
      </c>
      <c r="EH84" s="2">
        <f t="shared" si="91"/>
        <v>108.62234084699452</v>
      </c>
      <c r="EI84" s="2">
        <f t="shared" si="91"/>
        <v>108.14276300342955</v>
      </c>
      <c r="EJ84" s="2">
        <f t="shared" si="91"/>
        <v>109.54258213429254</v>
      </c>
      <c r="EK84" s="2">
        <f t="shared" si="91"/>
        <v>114.22251148049021</v>
      </c>
      <c r="EL84" s="2">
        <f t="shared" si="91"/>
        <v>112.20368218420494</v>
      </c>
      <c r="EM84" s="2">
        <f t="shared" si="91"/>
        <v>111.97408582914571</v>
      </c>
      <c r="EN84" s="2">
        <f t="shared" si="91"/>
        <v>111.6240300837521</v>
      </c>
      <c r="EO84" s="2">
        <f t="shared" si="91"/>
        <v>113.55296790887981</v>
      </c>
      <c r="EQ84" s="2">
        <f t="shared" si="92"/>
        <v>113.5612994900098</v>
      </c>
      <c r="ER84" s="2">
        <f t="shared" si="92"/>
        <v>112.79270188174834</v>
      </c>
      <c r="ES84" s="2">
        <f t="shared" si="92"/>
        <v>114.45615499347008</v>
      </c>
      <c r="ET84" s="2">
        <f t="shared" si="92"/>
        <v>113.69457350284662</v>
      </c>
      <c r="EU84" s="2">
        <f t="shared" si="92"/>
        <v>113.04740026412591</v>
      </c>
      <c r="EV84" s="2">
        <f t="shared" si="92"/>
        <v>109.97194426517011</v>
      </c>
      <c r="EW84" s="2">
        <f t="shared" si="92"/>
        <v>109.33869808179266</v>
      </c>
      <c r="EX84" s="2">
        <f t="shared" si="92"/>
        <v>107.58851460880405</v>
      </c>
      <c r="EY84" s="2">
        <f t="shared" si="92"/>
        <v>108.29375618054308</v>
      </c>
      <c r="EZ84" s="2">
        <f t="shared" si="92"/>
        <v>109.18535876702202</v>
      </c>
      <c r="FA84" s="2">
        <f t="shared" si="92"/>
        <v>112.52966938817063</v>
      </c>
      <c r="FB84" s="2">
        <f t="shared" si="92"/>
        <v>111.58109416253285</v>
      </c>
      <c r="FC84" s="2">
        <f t="shared" si="92"/>
        <v>111.72400287768524</v>
      </c>
      <c r="FD84" s="2">
        <f t="shared" si="92"/>
        <v>110.75164876815452</v>
      </c>
      <c r="FE84" s="2">
        <f t="shared" si="92"/>
        <v>114.50273829996868</v>
      </c>
      <c r="FG84" s="2">
        <f t="shared" si="93"/>
        <v>0.72034644579048057</v>
      </c>
      <c r="FH84" s="2">
        <f t="shared" si="93"/>
        <v>0.75520586460110006</v>
      </c>
      <c r="FI84" s="2">
        <f t="shared" si="93"/>
        <v>0.74652520713157111</v>
      </c>
      <c r="FJ84" s="2">
        <f t="shared" si="93"/>
        <v>0.74681258830780139</v>
      </c>
      <c r="FK84" s="2">
        <f t="shared" si="93"/>
        <v>0.74443760142831061</v>
      </c>
      <c r="FL84" s="2">
        <f t="shared" si="93"/>
        <v>0.72712945287634057</v>
      </c>
      <c r="FM84" s="2">
        <f t="shared" si="93"/>
        <v>0.72647260114480117</v>
      </c>
      <c r="FN84" s="2">
        <f t="shared" si="93"/>
        <v>0.71190274492218231</v>
      </c>
      <c r="FO84" s="2">
        <f t="shared" si="93"/>
        <v>0.71735446953204085</v>
      </c>
      <c r="FP84" s="2">
        <f t="shared" si="93"/>
        <v>0.7340097939722362</v>
      </c>
      <c r="FQ84" s="2">
        <f t="shared" si="93"/>
        <v>0.72649054931908896</v>
      </c>
      <c r="FR84" s="2">
        <f t="shared" si="93"/>
        <v>0.75383733502603434</v>
      </c>
      <c r="FS84" s="2">
        <f t="shared" si="93"/>
        <v>0.72758234265870503</v>
      </c>
      <c r="FT84" s="2">
        <f t="shared" si="93"/>
        <v>0.68866576352860898</v>
      </c>
      <c r="FU84" s="2">
        <f t="shared" si="93"/>
        <v>0.66772689833430332</v>
      </c>
      <c r="FW84" s="2">
        <f t="shared" si="82"/>
        <v>4.1630336228831353E-4</v>
      </c>
      <c r="FX84" s="2">
        <f t="shared" si="82"/>
        <v>4.8505095854808406E-4</v>
      </c>
      <c r="FY84" s="2">
        <f t="shared" si="82"/>
        <v>4.8197595502274599E-4</v>
      </c>
      <c r="FZ84" s="2">
        <f t="shared" si="82"/>
        <v>4.7131573908504944E-4</v>
      </c>
      <c r="GA84" s="2">
        <f t="shared" si="82"/>
        <v>4.6378381819745104E-4</v>
      </c>
      <c r="GB84" s="2">
        <f t="shared" si="82"/>
        <v>4.6873180066657385E-4</v>
      </c>
      <c r="GC84" s="2">
        <f t="shared" si="82"/>
        <v>5.2136015326857514E-4</v>
      </c>
      <c r="GD84" s="2">
        <f t="shared" si="82"/>
        <v>5.1081011304338303E-4</v>
      </c>
      <c r="GE84" s="2">
        <f t="shared" si="82"/>
        <v>6.3322143020530129E-4</v>
      </c>
      <c r="GF84" s="2">
        <f t="shared" si="82"/>
        <v>6.2345533589730441E-4</v>
      </c>
      <c r="GG84" s="2">
        <f t="shared" si="82"/>
        <v>5.7707365011719618E-4</v>
      </c>
      <c r="GH84" s="2">
        <f t="shared" si="82"/>
        <v>5.4835485791393003E-4</v>
      </c>
      <c r="GI84" s="2">
        <f t="shared" si="82"/>
        <v>4.4402392331104935E-4</v>
      </c>
      <c r="GJ84" s="2">
        <f t="shared" si="82"/>
        <v>3.237815418739328E-4</v>
      </c>
      <c r="GK84" s="2">
        <f t="shared" si="82"/>
        <v>3.1912046844487826E-4</v>
      </c>
      <c r="GM84" s="86">
        <f t="shared" si="83"/>
        <v>0.31197861645092717</v>
      </c>
      <c r="GN84" s="86">
        <f t="shared" si="83"/>
        <v>0.36665123899477015</v>
      </c>
      <c r="GO84" s="86">
        <f t="shared" si="83"/>
        <v>0.37171130864322188</v>
      </c>
      <c r="GP84" s="86">
        <f t="shared" si="83"/>
        <v>0.37841817777682857</v>
      </c>
      <c r="GQ84" s="86">
        <f t="shared" si="83"/>
        <v>0.39209976376959865</v>
      </c>
      <c r="GR84" s="86">
        <f t="shared" si="83"/>
        <v>0.32296726375996876</v>
      </c>
      <c r="GS84" s="86">
        <f t="shared" si="83"/>
        <v>0.36235062514857713</v>
      </c>
      <c r="GT84" s="86">
        <f t="shared" si="83"/>
        <v>0.30010068143961216</v>
      </c>
      <c r="GU84" s="86">
        <f t="shared" si="83"/>
        <v>0.34763890656922919</v>
      </c>
      <c r="GV84" s="86">
        <f t="shared" si="83"/>
        <v>0.3830850577391407</v>
      </c>
      <c r="GW84" s="86">
        <f t="shared" si="83"/>
        <v>0.35695551518775914</v>
      </c>
      <c r="GX84" s="86">
        <f t="shared" si="83"/>
        <v>0.40505507526716855</v>
      </c>
      <c r="GY84" s="86">
        <f t="shared" si="83"/>
        <v>0.34869543602047565</v>
      </c>
      <c r="GZ84" s="86">
        <f t="shared" si="83"/>
        <v>0.27328887756082065</v>
      </c>
      <c r="HA84" s="86">
        <f t="shared" si="83"/>
        <v>0.25406403933878707</v>
      </c>
      <c r="HC84" s="86">
        <f t="shared" si="73"/>
        <v>2.1648848905762925E-5</v>
      </c>
      <c r="HD84" s="86">
        <f t="shared" si="73"/>
        <v>7.1931412102159119E-5</v>
      </c>
      <c r="HE84" s="86">
        <f t="shared" si="73"/>
        <v>2.6829817022027385E-5</v>
      </c>
      <c r="HF84" s="86">
        <f t="shared" si="73"/>
        <v>2.1714186043662408E-5</v>
      </c>
      <c r="HG84" s="86">
        <f t="shared" si="87"/>
        <v>1.7169734790824182E-5</v>
      </c>
      <c r="HH84" s="86">
        <f t="shared" si="87"/>
        <v>8.2577647087864187E-6</v>
      </c>
      <c r="HI84" s="86">
        <f t="shared" si="87"/>
        <v>9.3072244263779189E-6</v>
      </c>
      <c r="HJ84" s="86">
        <f t="shared" si="87"/>
        <v>1.3455522494847453E-5</v>
      </c>
      <c r="HK84" s="86">
        <f t="shared" si="87"/>
        <v>9.7621910622789494E-6</v>
      </c>
      <c r="HL84" s="86">
        <f t="shared" si="87"/>
        <v>1.2685508226292207E-5</v>
      </c>
      <c r="HM84" s="86">
        <f t="shared" si="87"/>
        <v>1.2303560275440716E-5</v>
      </c>
      <c r="HN84" s="86">
        <f t="shared" si="87"/>
        <v>2.425480597238778E-5</v>
      </c>
      <c r="HO84" s="86">
        <f t="shared" si="87"/>
        <v>6.752871415947743E-6</v>
      </c>
      <c r="HP84" s="86">
        <f t="shared" si="87"/>
        <v>1.631358869980517E-6</v>
      </c>
      <c r="HQ84" s="86">
        <f t="shared" si="87"/>
        <v>1.3715457460212896E-7</v>
      </c>
      <c r="HS84" s="86">
        <f t="shared" si="84"/>
        <v>1.4906464042227366E-29</v>
      </c>
      <c r="HT84" s="86">
        <f t="shared" si="84"/>
        <v>8.5672797681556073E-26</v>
      </c>
      <c r="HU84" s="86">
        <f t="shared" si="84"/>
        <v>3.0230960966871044E-29</v>
      </c>
      <c r="HV84" s="86">
        <f t="shared" si="84"/>
        <v>4.763258108667421E-30</v>
      </c>
      <c r="HW84" s="86">
        <f t="shared" si="84"/>
        <v>6.2980966933762259E-31</v>
      </c>
      <c r="HX84" s="86">
        <f t="shared" si="84"/>
        <v>1.7994763400660544E-32</v>
      </c>
      <c r="HY84" s="86">
        <f t="shared" si="84"/>
        <v>2.3739245903951652E-33</v>
      </c>
      <c r="HZ84" s="86">
        <f t="shared" si="84"/>
        <v>9.5561765057318728E-31</v>
      </c>
      <c r="IA84" s="86">
        <f t="shared" si="84"/>
        <v>3.8414156735219335E-33</v>
      </c>
      <c r="IB84" s="86">
        <f t="shared" si="84"/>
        <v>2.6567929641273325E-32</v>
      </c>
      <c r="IC84" s="86">
        <f t="shared" si="84"/>
        <v>5.8165958802163538E-32</v>
      </c>
      <c r="ID84" s="86">
        <f t="shared" si="84"/>
        <v>1.1483824147950816E-30</v>
      </c>
      <c r="IE84" s="86">
        <f t="shared" si="84"/>
        <v>6.2028758776588777E-34</v>
      </c>
      <c r="IF84" s="86">
        <f t="shared" si="84"/>
        <v>1.6547534665795397E-32</v>
      </c>
      <c r="IG84" s="86">
        <f t="shared" si="84"/>
        <v>8.6671420332974234E-25</v>
      </c>
      <c r="II84" s="86">
        <f t="shared" si="85"/>
        <v>1.9716580649461634E-145</v>
      </c>
      <c r="IJ84" s="86">
        <f t="shared" si="85"/>
        <v>3.0565844495473316E-125</v>
      </c>
      <c r="IK84" s="86">
        <f t="shared" si="85"/>
        <v>7.7125201972699642E-143</v>
      </c>
      <c r="IL84" s="86">
        <f t="shared" si="85"/>
        <v>7.2679718459279327E-147</v>
      </c>
      <c r="IM84" s="86">
        <f t="shared" si="85"/>
        <v>3.3212752667322289E-156</v>
      </c>
      <c r="IN84" s="86">
        <f t="shared" si="85"/>
        <v>2.881075263305096E-159</v>
      </c>
      <c r="IO84" s="86">
        <f t="shared" si="85"/>
        <v>2.8397462605738713E-166</v>
      </c>
      <c r="IP84" s="86">
        <f t="shared" si="85"/>
        <v>1.2375687196205857E-152</v>
      </c>
      <c r="IQ84" s="86">
        <f t="shared" si="85"/>
        <v>7.0499034162851707E-165</v>
      </c>
      <c r="IR84" s="86">
        <f t="shared" si="85"/>
        <v>8.0326682872771692E-163</v>
      </c>
      <c r="IS84" s="86">
        <f t="shared" si="85"/>
        <v>1.0512609997783076E-161</v>
      </c>
      <c r="IT84" s="86">
        <f t="shared" si="85"/>
        <v>9.5370324889293448E-154</v>
      </c>
      <c r="IU84" s="86">
        <f t="shared" si="85"/>
        <v>4.3201565604526274E-169</v>
      </c>
      <c r="IV84" s="86">
        <f t="shared" si="85"/>
        <v>3.7450545594777273E-110</v>
      </c>
      <c r="IW84" s="86">
        <f t="shared" si="85"/>
        <v>8.6275522837560298E-91</v>
      </c>
      <c r="IY84" s="86">
        <f t="shared" si="86"/>
        <v>0.31200026529983294</v>
      </c>
      <c r="IZ84" s="86">
        <f t="shared" si="86"/>
        <v>0.3667231704068723</v>
      </c>
      <c r="JA84" s="86">
        <f t="shared" si="86"/>
        <v>0.37173813846024389</v>
      </c>
      <c r="JB84" s="86">
        <f t="shared" si="86"/>
        <v>0.37843989196287225</v>
      </c>
      <c r="JC84" s="86">
        <f t="shared" si="86"/>
        <v>0.39211693350438948</v>
      </c>
      <c r="JD84" s="86">
        <f t="shared" si="86"/>
        <v>0.32297552152467757</v>
      </c>
      <c r="JE84" s="86">
        <f t="shared" si="86"/>
        <v>0.36235993237300351</v>
      </c>
      <c r="JF84" s="86">
        <f t="shared" si="86"/>
        <v>0.30011413696210698</v>
      </c>
      <c r="JG84" s="86">
        <f t="shared" si="86"/>
        <v>0.34764866876029149</v>
      </c>
      <c r="JH84" s="86">
        <f t="shared" si="86"/>
        <v>0.38309774324736701</v>
      </c>
      <c r="JI84" s="86">
        <f t="shared" si="86"/>
        <v>0.35696781874803457</v>
      </c>
      <c r="JJ84" s="86">
        <f t="shared" si="86"/>
        <v>0.40507933007314095</v>
      </c>
      <c r="JK84" s="86">
        <f t="shared" si="86"/>
        <v>0.34870218889189158</v>
      </c>
      <c r="JL84" s="86">
        <f t="shared" si="86"/>
        <v>0.27329050891969064</v>
      </c>
      <c r="JM84" s="86">
        <f t="shared" si="86"/>
        <v>0.25406417649336166</v>
      </c>
    </row>
    <row r="85" spans="2:273" x14ac:dyDescent="0.25">
      <c r="B85" s="2">
        <v>58</v>
      </c>
      <c r="C85" s="37">
        <v>221.42099999999999</v>
      </c>
      <c r="D85" s="37">
        <v>223.24600000000001</v>
      </c>
      <c r="E85" s="37">
        <v>232.226</v>
      </c>
      <c r="F85" s="37">
        <v>232.60400000000001</v>
      </c>
      <c r="G85" s="37">
        <v>232.36500000000001</v>
      </c>
      <c r="H85" s="37">
        <v>221.73599999999999</v>
      </c>
      <c r="I85" s="37">
        <v>227.50899999999999</v>
      </c>
      <c r="J85" s="37">
        <v>218.84899999999999</v>
      </c>
      <c r="K85" s="37">
        <v>224.98099999999999</v>
      </c>
      <c r="L85" s="37">
        <v>226.09399999999999</v>
      </c>
      <c r="M85" s="37">
        <v>224.226</v>
      </c>
      <c r="N85" s="37">
        <v>227.208</v>
      </c>
      <c r="O85" s="37">
        <v>223.113</v>
      </c>
      <c r="P85" s="37">
        <v>213.66</v>
      </c>
      <c r="Q85" s="37">
        <v>186.792</v>
      </c>
      <c r="S85" s="4">
        <f t="shared" si="88"/>
        <v>216.49912577861957</v>
      </c>
      <c r="T85" s="4">
        <f t="shared" si="88"/>
        <v>218.90717118290974</v>
      </c>
      <c r="U85" s="4">
        <f t="shared" si="88"/>
        <v>230.25031817063848</v>
      </c>
      <c r="V85" s="4">
        <f t="shared" si="88"/>
        <v>228.70147083966239</v>
      </c>
      <c r="W85" s="4">
        <f t="shared" si="88"/>
        <v>229.34147470597432</v>
      </c>
      <c r="X85" s="4">
        <f t="shared" si="88"/>
        <v>215.67866193643991</v>
      </c>
      <c r="Y85" s="4">
        <f t="shared" si="88"/>
        <v>224.7523916070318</v>
      </c>
      <c r="Z85" s="4">
        <f t="shared" si="88"/>
        <v>212.39230341887611</v>
      </c>
      <c r="AA85" s="4">
        <f t="shared" si="88"/>
        <v>222.18701267281403</v>
      </c>
      <c r="AB85" s="4">
        <f t="shared" si="88"/>
        <v>224.11294718172621</v>
      </c>
      <c r="AC85" s="4">
        <f t="shared" si="88"/>
        <v>220.67408346898253</v>
      </c>
      <c r="AD85" s="4">
        <f t="shared" si="88"/>
        <v>222.29812047894887</v>
      </c>
      <c r="AE85" s="4">
        <f t="shared" si="88"/>
        <v>220.08514827544235</v>
      </c>
      <c r="AF85" s="4">
        <f t="shared" si="88"/>
        <v>210.03195077277883</v>
      </c>
      <c r="AG85" s="4">
        <f t="shared" si="88"/>
        <v>185.01689750318465</v>
      </c>
      <c r="AI85" s="4">
        <f t="shared" si="89"/>
        <v>4.9218742213804205</v>
      </c>
      <c r="AJ85" s="4">
        <f t="shared" si="89"/>
        <v>4.338828817090274</v>
      </c>
      <c r="AK85" s="4">
        <f t="shared" si="89"/>
        <v>1.9756818293615197</v>
      </c>
      <c r="AL85" s="4">
        <f t="shared" si="89"/>
        <v>3.9025291603376218</v>
      </c>
      <c r="AM85" s="4">
        <f t="shared" si="89"/>
        <v>3.0235252940256885</v>
      </c>
      <c r="AN85" s="4">
        <f t="shared" si="89"/>
        <v>6.0573380635600813</v>
      </c>
      <c r="AO85" s="4">
        <f t="shared" si="89"/>
        <v>2.7566083929681895</v>
      </c>
      <c r="AP85" s="4">
        <f t="shared" si="89"/>
        <v>6.4566965811238788</v>
      </c>
      <c r="AQ85" s="4">
        <f t="shared" si="89"/>
        <v>2.7939873271859597</v>
      </c>
      <c r="AR85" s="4">
        <f t="shared" si="89"/>
        <v>1.9810528182737812</v>
      </c>
      <c r="AS85" s="4">
        <f t="shared" si="89"/>
        <v>3.5519165310174685</v>
      </c>
      <c r="AT85" s="4">
        <f t="shared" si="89"/>
        <v>4.9098795210511241</v>
      </c>
      <c r="AU85" s="4">
        <f t="shared" si="89"/>
        <v>3.0278517245576495</v>
      </c>
      <c r="AV85" s="4">
        <f t="shared" si="89"/>
        <v>3.6280492272211688</v>
      </c>
      <c r="AW85" s="4">
        <f t="shared" si="89"/>
        <v>1.7751024968153502</v>
      </c>
      <c r="AY85" s="2">
        <f t="shared" si="80"/>
        <v>116.26936703025497</v>
      </c>
      <c r="AZ85" s="2">
        <f t="shared" si="80"/>
        <v>115.1512413542674</v>
      </c>
      <c r="BA85" s="2">
        <f t="shared" si="80"/>
        <v>116.87192903983481</v>
      </c>
      <c r="BB85" s="2">
        <f t="shared" si="80"/>
        <v>114.78825483700832</v>
      </c>
      <c r="BC85" s="2">
        <f t="shared" si="80"/>
        <v>114.66724375748119</v>
      </c>
      <c r="BD85" s="2">
        <f t="shared" si="80"/>
        <v>112.0405934352198</v>
      </c>
      <c r="BE85" s="2">
        <f t="shared" si="80"/>
        <v>111.72103481095549</v>
      </c>
      <c r="BF85" s="2">
        <f t="shared" si="80"/>
        <v>110.6178844036406</v>
      </c>
      <c r="BG85" s="2">
        <f t="shared" si="80"/>
        <v>109.91456090999971</v>
      </c>
      <c r="BH85" s="2">
        <f t="shared" si="80"/>
        <v>110.87068803151408</v>
      </c>
      <c r="BI85" s="2">
        <f t="shared" si="80"/>
        <v>114.65676165950465</v>
      </c>
      <c r="BJ85" s="2">
        <f t="shared" si="80"/>
        <v>112.43076142677565</v>
      </c>
      <c r="BK85" s="2">
        <f t="shared" si="80"/>
        <v>113.29054396339799</v>
      </c>
      <c r="BL85" s="2">
        <f t="shared" si="80"/>
        <v>112.29332642106834</v>
      </c>
      <c r="BM85" s="2">
        <f t="shared" si="80"/>
        <v>114.17132466029585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120.87317627749209</v>
      </c>
      <c r="DL85" s="2">
        <f t="shared" si="90"/>
        <v>120.23238613834648</v>
      </c>
      <c r="DM85" s="2">
        <f t="shared" si="90"/>
        <v>121.01841599190281</v>
      </c>
      <c r="DN85" s="2">
        <f t="shared" si="90"/>
        <v>118.17023846153847</v>
      </c>
      <c r="DO85" s="2">
        <f t="shared" si="90"/>
        <v>116.63501137980086</v>
      </c>
      <c r="DP85" s="2">
        <f t="shared" si="90"/>
        <v>115.80306926359557</v>
      </c>
      <c r="DQ85" s="2">
        <f t="shared" si="90"/>
        <v>117.34283367653366</v>
      </c>
      <c r="DR85" s="2">
        <f t="shared" si="90"/>
        <v>116.43781488631491</v>
      </c>
      <c r="DS85" s="2">
        <f t="shared" si="90"/>
        <v>115.16004397759102</v>
      </c>
      <c r="DT85" s="2">
        <f t="shared" si="90"/>
        <v>115.27670222854434</v>
      </c>
      <c r="DU85" s="2">
        <f t="shared" si="90"/>
        <v>116.54550553410552</v>
      </c>
      <c r="DV85" s="2">
        <f t="shared" si="90"/>
        <v>113.80601660412755</v>
      </c>
      <c r="DW85" s="2">
        <f t="shared" si="90"/>
        <v>117.6257835467046</v>
      </c>
      <c r="DX85" s="2">
        <f t="shared" si="90"/>
        <v>114.27742078877007</v>
      </c>
      <c r="DY85" s="2">
        <f t="shared" si="90"/>
        <v>115.84162936596215</v>
      </c>
      <c r="EA85" s="2">
        <f t="shared" ref="EA85:EL116" si="94">CE$228*$B85+CE$229</f>
        <v>114.64008618656356</v>
      </c>
      <c r="EB85" s="2">
        <f t="shared" si="91"/>
        <v>113.64983077849749</v>
      </c>
      <c r="EC85" s="2">
        <f t="shared" si="91"/>
        <v>115.58880250710929</v>
      </c>
      <c r="ED85" s="2">
        <f t="shared" si="91"/>
        <v>113.74270536705737</v>
      </c>
      <c r="EE85" s="2">
        <f t="shared" si="91"/>
        <v>114.05193777297882</v>
      </c>
      <c r="EF85" s="2">
        <f t="shared" si="91"/>
        <v>110.75352103639729</v>
      </c>
      <c r="EG85" s="2">
        <f t="shared" si="91"/>
        <v>109.79104849420851</v>
      </c>
      <c r="EH85" s="2">
        <f t="shared" si="91"/>
        <v>108.47064986338796</v>
      </c>
      <c r="EI85" s="2">
        <f t="shared" si="91"/>
        <v>108.02949784211965</v>
      </c>
      <c r="EJ85" s="2">
        <f t="shared" si="91"/>
        <v>109.41484382494004</v>
      </c>
      <c r="EK85" s="2">
        <f t="shared" si="91"/>
        <v>114.00966083955487</v>
      </c>
      <c r="EL85" s="2">
        <f t="shared" si="91"/>
        <v>112.02166674769821</v>
      </c>
      <c r="EM85" s="2">
        <f t="shared" si="91"/>
        <v>111.81034773869345</v>
      </c>
      <c r="EN85" s="2">
        <f t="shared" si="91"/>
        <v>111.47570337241766</v>
      </c>
      <c r="EO85" s="2">
        <f t="shared" si="91"/>
        <v>113.41281321464118</v>
      </c>
      <c r="EQ85" s="2">
        <f t="shared" si="92"/>
        <v>113.4240362721811</v>
      </c>
      <c r="ER85" s="2">
        <f t="shared" si="92"/>
        <v>112.65741065990031</v>
      </c>
      <c r="ES85" s="2">
        <f t="shared" si="92"/>
        <v>114.30290258390261</v>
      </c>
      <c r="ET85" s="2">
        <f t="shared" si="92"/>
        <v>113.53845854201447</v>
      </c>
      <c r="EU85" s="2">
        <f t="shared" si="92"/>
        <v>112.88136011528586</v>
      </c>
      <c r="EV85" s="2">
        <f t="shared" si="92"/>
        <v>109.82675250789197</v>
      </c>
      <c r="EW85" s="2">
        <f t="shared" si="92"/>
        <v>109.19682977210449</v>
      </c>
      <c r="EX85" s="2">
        <f t="shared" si="92"/>
        <v>107.45963423755933</v>
      </c>
      <c r="EY85" s="2">
        <f t="shared" si="92"/>
        <v>108.17704277827731</v>
      </c>
      <c r="EZ85" s="2">
        <f t="shared" si="92"/>
        <v>109.06545765016359</v>
      </c>
      <c r="FA85" s="2">
        <f t="shared" si="92"/>
        <v>112.3538993810445</v>
      </c>
      <c r="FB85" s="2">
        <f t="shared" si="92"/>
        <v>111.41287190406457</v>
      </c>
      <c r="FC85" s="2">
        <f t="shared" si="92"/>
        <v>111.56550097963752</v>
      </c>
      <c r="FD85" s="2">
        <f t="shared" si="92"/>
        <v>110.62090597103629</v>
      </c>
      <c r="FE85" s="2">
        <f t="shared" si="92"/>
        <v>114.33994912256811</v>
      </c>
      <c r="FG85" s="2">
        <f t="shared" si="93"/>
        <v>0.73851879485801142</v>
      </c>
      <c r="FH85" s="2">
        <f t="shared" si="93"/>
        <v>0.7718304996431985</v>
      </c>
      <c r="FI85" s="2">
        <f t="shared" si="93"/>
        <v>0.76355479591097764</v>
      </c>
      <c r="FJ85" s="2">
        <f t="shared" si="93"/>
        <v>0.76382897766545832</v>
      </c>
      <c r="FK85" s="2">
        <f t="shared" si="93"/>
        <v>0.76156264817813379</v>
      </c>
      <c r="FL85" s="2">
        <f t="shared" si="93"/>
        <v>0.74501705183739408</v>
      </c>
      <c r="FM85" s="2">
        <f t="shared" si="93"/>
        <v>0.74438812225776607</v>
      </c>
      <c r="FN85" s="2">
        <f t="shared" si="93"/>
        <v>0.73041844017493296</v>
      </c>
      <c r="FO85" s="2">
        <f t="shared" si="93"/>
        <v>0.7356498933060035</v>
      </c>
      <c r="FP85" s="2">
        <f t="shared" si="93"/>
        <v>0.75160044235922152</v>
      </c>
      <c r="FQ85" s="2">
        <f t="shared" si="93"/>
        <v>0.74440530846189212</v>
      </c>
      <c r="FR85" s="2">
        <f t="shared" si="93"/>
        <v>0.77052667014527165</v>
      </c>
      <c r="FS85" s="2">
        <f t="shared" si="93"/>
        <v>0.74545064631674207</v>
      </c>
      <c r="FT85" s="2">
        <f t="shared" si="93"/>
        <v>0.70806245338707241</v>
      </c>
      <c r="FU85" s="2">
        <f t="shared" si="93"/>
        <v>0.68783679144692977</v>
      </c>
      <c r="FW85" s="2">
        <f t="shared" si="82"/>
        <v>4.5644922681336469E-4</v>
      </c>
      <c r="FX85" s="2">
        <f t="shared" si="82"/>
        <v>5.3182291243377734E-4</v>
      </c>
      <c r="FY85" s="2">
        <f t="shared" si="82"/>
        <v>5.2845155266031116E-4</v>
      </c>
      <c r="FZ85" s="2">
        <f t="shared" si="82"/>
        <v>5.1676393327529044E-4</v>
      </c>
      <c r="GA85" s="2">
        <f t="shared" si="82"/>
        <v>5.0850609125917419E-4</v>
      </c>
      <c r="GB85" s="2">
        <f t="shared" si="82"/>
        <v>5.1393095807919129E-4</v>
      </c>
      <c r="GC85" s="2">
        <f t="shared" si="82"/>
        <v>5.7163128740762631E-4</v>
      </c>
      <c r="GD85" s="2">
        <f t="shared" si="82"/>
        <v>5.6006455019890421E-4</v>
      </c>
      <c r="GE85" s="2">
        <f t="shared" si="82"/>
        <v>6.9427107709948423E-4</v>
      </c>
      <c r="GF85" s="2">
        <f t="shared" si="82"/>
        <v>6.8356406580710564E-4</v>
      </c>
      <c r="GG85" s="2">
        <f t="shared" si="82"/>
        <v>6.3271344858532202E-4</v>
      </c>
      <c r="GH85" s="2">
        <f t="shared" si="82"/>
        <v>6.0122733794785587E-4</v>
      </c>
      <c r="GI85" s="2">
        <f t="shared" si="82"/>
        <v>4.8684169484666497E-4</v>
      </c>
      <c r="GJ85" s="2">
        <f t="shared" si="82"/>
        <v>3.550083112787805E-4</v>
      </c>
      <c r="GK85" s="2">
        <f t="shared" si="82"/>
        <v>3.4989786287892142E-4</v>
      </c>
      <c r="GM85" s="86">
        <f t="shared" si="83"/>
        <v>0.38605567477761005</v>
      </c>
      <c r="GN85" s="86">
        <f t="shared" si="83"/>
        <v>0.43970664154217132</v>
      </c>
      <c r="GO85" s="86">
        <f t="shared" si="83"/>
        <v>0.44815690830042459</v>
      </c>
      <c r="GP85" s="86">
        <f t="shared" si="83"/>
        <v>0.4572152273179379</v>
      </c>
      <c r="GQ85" s="86">
        <f t="shared" si="83"/>
        <v>0.4746454763687657</v>
      </c>
      <c r="GR85" s="86">
        <f t="shared" si="83"/>
        <v>0.39733595452475307</v>
      </c>
      <c r="GS85" s="86">
        <f t="shared" si="83"/>
        <v>0.44606269757175798</v>
      </c>
      <c r="GT85" s="86">
        <f t="shared" si="83"/>
        <v>0.37493488210912235</v>
      </c>
      <c r="GU85" s="86">
        <f t="shared" si="83"/>
        <v>0.43199745679322382</v>
      </c>
      <c r="GV85" s="86">
        <f t="shared" si="83"/>
        <v>0.46774459569364307</v>
      </c>
      <c r="GW85" s="86">
        <f t="shared" si="83"/>
        <v>0.43927619150323383</v>
      </c>
      <c r="GX85" s="86">
        <f t="shared" si="83"/>
        <v>0.48532317460905522</v>
      </c>
      <c r="GY85" s="86">
        <f t="shared" si="83"/>
        <v>0.42751430150431896</v>
      </c>
      <c r="GZ85" s="86">
        <f t="shared" si="83"/>
        <v>0.34918438990855083</v>
      </c>
      <c r="HA85" s="86">
        <f t="shared" si="83"/>
        <v>0.33500553796436727</v>
      </c>
      <c r="HC85" s="86">
        <f t="shared" si="73"/>
        <v>4.3471110525118088E-5</v>
      </c>
      <c r="HD85" s="86">
        <f t="shared" si="73"/>
        <v>1.3371837671421108E-4</v>
      </c>
      <c r="HE85" s="86">
        <f t="shared" si="73"/>
        <v>5.3841588708501085E-5</v>
      </c>
      <c r="HF85" s="86">
        <f t="shared" si="73"/>
        <v>4.4237640680505424E-5</v>
      </c>
      <c r="HG85" s="86">
        <f t="shared" si="87"/>
        <v>3.6009681834220303E-5</v>
      </c>
      <c r="HH85" s="86">
        <f t="shared" si="87"/>
        <v>1.7918543968031864E-5</v>
      </c>
      <c r="HI85" s="86">
        <f t="shared" si="87"/>
        <v>2.0673637194728185E-5</v>
      </c>
      <c r="HJ85" s="86">
        <f t="shared" si="87"/>
        <v>2.8483532301854665E-5</v>
      </c>
      <c r="HK85" s="86">
        <f t="shared" si="87"/>
        <v>2.2022782854893433E-5</v>
      </c>
      <c r="HL85" s="86">
        <f t="shared" si="87"/>
        <v>2.8151704333310159E-5</v>
      </c>
      <c r="HM85" s="86">
        <f t="shared" si="87"/>
        <v>2.7040833614391707E-5</v>
      </c>
      <c r="HN85" s="86">
        <f t="shared" si="87"/>
        <v>5.0755430959239755E-5</v>
      </c>
      <c r="HO85" s="86">
        <f t="shared" si="87"/>
        <v>1.5024491394996039E-5</v>
      </c>
      <c r="HP85" s="86">
        <f t="shared" si="87"/>
        <v>3.9006724041271693E-6</v>
      </c>
      <c r="HQ85" s="86">
        <f t="shared" si="87"/>
        <v>4.0137475742549461E-7</v>
      </c>
      <c r="HS85" s="86">
        <f t="shared" si="84"/>
        <v>1.2333872708467594E-28</v>
      </c>
      <c r="HT85" s="86">
        <f t="shared" si="84"/>
        <v>5.506216469051202E-25</v>
      </c>
      <c r="HU85" s="86">
        <f t="shared" si="84"/>
        <v>2.5242849595374277E-28</v>
      </c>
      <c r="HV85" s="86">
        <f t="shared" si="84"/>
        <v>4.1997438669240824E-29</v>
      </c>
      <c r="HW85" s="86">
        <f t="shared" si="84"/>
        <v>6.124905777296677E-30</v>
      </c>
      <c r="HX85" s="86">
        <f t="shared" si="84"/>
        <v>1.9052903671621027E-31</v>
      </c>
      <c r="HY85" s="86">
        <f t="shared" si="84"/>
        <v>2.8332474126440225E-32</v>
      </c>
      <c r="HZ85" s="86">
        <f t="shared" si="84"/>
        <v>9.2482468618856738E-30</v>
      </c>
      <c r="IA85" s="86">
        <f t="shared" si="84"/>
        <v>4.7997306360939324E-32</v>
      </c>
      <c r="IB85" s="86">
        <f t="shared" si="84"/>
        <v>3.1432173181400744E-31</v>
      </c>
      <c r="IC85" s="86">
        <f t="shared" si="84"/>
        <v>6.5633034869160055E-31</v>
      </c>
      <c r="ID85" s="86">
        <f t="shared" si="84"/>
        <v>1.1412337160436898E-29</v>
      </c>
      <c r="IE85" s="86">
        <f t="shared" si="84"/>
        <v>7.3420778730111234E-33</v>
      </c>
      <c r="IF85" s="86">
        <f t="shared" si="84"/>
        <v>1.6784701292208988E-31</v>
      </c>
      <c r="IG85" s="86">
        <f t="shared" si="84"/>
        <v>4.7800669418690609E-24</v>
      </c>
      <c r="II85" s="86">
        <f t="shared" si="85"/>
        <v>4.6644449439238983E-142</v>
      </c>
      <c r="IJ85" s="86">
        <f t="shared" si="85"/>
        <v>2.7716280135125639E-122</v>
      </c>
      <c r="IK85" s="86">
        <f t="shared" si="85"/>
        <v>1.8342506648883921E-139</v>
      </c>
      <c r="IL85" s="86">
        <f t="shared" si="85"/>
        <v>2.108442817482495E-143</v>
      </c>
      <c r="IM85" s="86">
        <f t="shared" si="85"/>
        <v>1.581657476544499E-152</v>
      </c>
      <c r="IN85" s="86">
        <f t="shared" si="85"/>
        <v>1.6423387829225254E-155</v>
      </c>
      <c r="IO85" s="86">
        <f t="shared" si="85"/>
        <v>2.699267160717044E-162</v>
      </c>
      <c r="IP85" s="86">
        <f t="shared" si="85"/>
        <v>5.3806004960818789E-149</v>
      </c>
      <c r="IQ85" s="86">
        <f t="shared" si="85"/>
        <v>7.869065476969031E-161</v>
      </c>
      <c r="IR85" s="86">
        <f t="shared" si="85"/>
        <v>7.8193927118285475E-159</v>
      </c>
      <c r="IS85" s="86">
        <f t="shared" si="85"/>
        <v>8.7402965972691147E-158</v>
      </c>
      <c r="IT85" s="86">
        <f t="shared" si="85"/>
        <v>4.7747947279120944E-150</v>
      </c>
      <c r="IU85" s="86">
        <f t="shared" si="85"/>
        <v>3.9621577421000087E-165</v>
      </c>
      <c r="IV85" s="86">
        <f t="shared" si="85"/>
        <v>1.0957375412539137E-107</v>
      </c>
      <c r="IW85" s="86">
        <f t="shared" si="85"/>
        <v>9.0809163018414733E-89</v>
      </c>
      <c r="IY85" s="86">
        <f t="shared" si="86"/>
        <v>0.38609914588813515</v>
      </c>
      <c r="IZ85" s="86">
        <f t="shared" si="86"/>
        <v>0.43984035991888554</v>
      </c>
      <c r="JA85" s="86">
        <f t="shared" si="86"/>
        <v>0.44821074988913312</v>
      </c>
      <c r="JB85" s="86">
        <f t="shared" si="86"/>
        <v>0.45725946495861841</v>
      </c>
      <c r="JC85" s="86">
        <f t="shared" si="86"/>
        <v>0.4746814860505999</v>
      </c>
      <c r="JD85" s="86">
        <f t="shared" si="86"/>
        <v>0.39735387306872111</v>
      </c>
      <c r="JE85" s="86">
        <f t="shared" si="86"/>
        <v>0.44608337120895269</v>
      </c>
      <c r="JF85" s="86">
        <f t="shared" si="86"/>
        <v>0.37496336564142418</v>
      </c>
      <c r="JG85" s="86">
        <f t="shared" si="86"/>
        <v>0.43201947957607872</v>
      </c>
      <c r="JH85" s="86">
        <f t="shared" si="86"/>
        <v>0.46777274739797636</v>
      </c>
      <c r="JI85" s="86">
        <f t="shared" si="86"/>
        <v>0.4393032323368482</v>
      </c>
      <c r="JJ85" s="86">
        <f t="shared" si="86"/>
        <v>0.48537393004001445</v>
      </c>
      <c r="JK85" s="86">
        <f t="shared" si="86"/>
        <v>0.42752932599571397</v>
      </c>
      <c r="JL85" s="86">
        <f t="shared" si="86"/>
        <v>0.34918829058095496</v>
      </c>
      <c r="JM85" s="86">
        <f t="shared" si="86"/>
        <v>0.3350059393391247</v>
      </c>
    </row>
    <row r="86" spans="2:273" x14ac:dyDescent="0.25">
      <c r="B86" s="2">
        <v>59</v>
      </c>
      <c r="C86" s="37">
        <v>228.018</v>
      </c>
      <c r="D86" s="37">
        <v>228.12299999999999</v>
      </c>
      <c r="E86" s="37">
        <v>237.41499999999999</v>
      </c>
      <c r="F86" s="37">
        <v>237.98099999999999</v>
      </c>
      <c r="G86" s="37">
        <v>237.26900000000001</v>
      </c>
      <c r="H86" s="37">
        <v>229.679</v>
      </c>
      <c r="I86" s="37">
        <v>233.90600000000001</v>
      </c>
      <c r="J86" s="37">
        <v>227.84899999999999</v>
      </c>
      <c r="K86" s="37">
        <v>231.792</v>
      </c>
      <c r="L86" s="37">
        <v>231.226</v>
      </c>
      <c r="M86" s="37">
        <v>230.113</v>
      </c>
      <c r="N86" s="37">
        <v>231.679</v>
      </c>
      <c r="O86" s="37">
        <v>229</v>
      </c>
      <c r="P86" s="37">
        <v>222.73599999999999</v>
      </c>
      <c r="Q86" s="37">
        <v>196.84899999999999</v>
      </c>
      <c r="S86" s="4">
        <f t="shared" si="88"/>
        <v>228.02143187650617</v>
      </c>
      <c r="T86" s="4">
        <f t="shared" si="88"/>
        <v>228.34776142266441</v>
      </c>
      <c r="U86" s="4">
        <f t="shared" si="88"/>
        <v>239.92500424097724</v>
      </c>
      <c r="V86" s="4">
        <f t="shared" si="88"/>
        <v>239.10905214363044</v>
      </c>
      <c r="W86" s="4">
        <f t="shared" si="88"/>
        <v>239.34674215301877</v>
      </c>
      <c r="X86" s="4">
        <f t="shared" si="88"/>
        <v>227.43974121167162</v>
      </c>
      <c r="Y86" s="4">
        <f t="shared" si="88"/>
        <v>235.88477043409225</v>
      </c>
      <c r="Z86" s="4">
        <f t="shared" si="88"/>
        <v>225.13974329847437</v>
      </c>
      <c r="AA86" s="4">
        <f t="shared" si="88"/>
        <v>234.07457702584944</v>
      </c>
      <c r="AB86" s="4">
        <f t="shared" si="88"/>
        <v>234.07896568297164</v>
      </c>
      <c r="AC86" s="4">
        <f t="shared" si="88"/>
        <v>231.22669098472559</v>
      </c>
      <c r="AD86" s="4">
        <f t="shared" si="88"/>
        <v>230.54545078633166</v>
      </c>
      <c r="AE86" s="4">
        <f t="shared" si="88"/>
        <v>230.15580802879589</v>
      </c>
      <c r="AF86" s="4">
        <f t="shared" si="88"/>
        <v>222.68512313621983</v>
      </c>
      <c r="AG86" s="4">
        <f t="shared" si="88"/>
        <v>195.63671944942863</v>
      </c>
      <c r="AI86" s="4">
        <f t="shared" si="89"/>
        <v>-3.4318765061698286E-3</v>
      </c>
      <c r="AJ86" s="4">
        <f t="shared" si="89"/>
        <v>-0.22476142266441457</v>
      </c>
      <c r="AK86" s="4">
        <f t="shared" si="89"/>
        <v>-2.5100042409772527</v>
      </c>
      <c r="AL86" s="4">
        <f t="shared" si="89"/>
        <v>-1.1280521436304412</v>
      </c>
      <c r="AM86" s="4">
        <f t="shared" si="89"/>
        <v>-2.077742153018761</v>
      </c>
      <c r="AN86" s="4">
        <f t="shared" si="89"/>
        <v>2.2392587883283852</v>
      </c>
      <c r="AO86" s="4">
        <f t="shared" si="89"/>
        <v>-1.9787704340922403</v>
      </c>
      <c r="AP86" s="4">
        <f t="shared" si="89"/>
        <v>2.7092567015256179</v>
      </c>
      <c r="AQ86" s="4">
        <f t="shared" si="89"/>
        <v>-2.2825770258494344</v>
      </c>
      <c r="AR86" s="4">
        <f t="shared" si="89"/>
        <v>-2.852965682971643</v>
      </c>
      <c r="AS86" s="4">
        <f t="shared" si="89"/>
        <v>-1.1136909847255936</v>
      </c>
      <c r="AT86" s="4">
        <f t="shared" si="89"/>
        <v>1.1335492136683456</v>
      </c>
      <c r="AU86" s="4">
        <f t="shared" si="89"/>
        <v>-1.1558080287958887</v>
      </c>
      <c r="AV86" s="4">
        <f t="shared" si="89"/>
        <v>5.0876863780160875E-2</v>
      </c>
      <c r="AW86" s="4">
        <f t="shared" si="89"/>
        <v>1.2122805505713643</v>
      </c>
      <c r="AY86" s="2">
        <f t="shared" si="80"/>
        <v>116.039267449737</v>
      </c>
      <c r="AZ86" s="2">
        <f t="shared" si="80"/>
        <v>114.92034326607215</v>
      </c>
      <c r="BA86" s="2">
        <f t="shared" si="80"/>
        <v>116.64652737965801</v>
      </c>
      <c r="BB86" s="2">
        <f t="shared" si="80"/>
        <v>114.5921206692923</v>
      </c>
      <c r="BC86" s="2">
        <f t="shared" si="80"/>
        <v>114.47154117765895</v>
      </c>
      <c r="BD86" s="2">
        <f t="shared" si="80"/>
        <v>111.82291767872189</v>
      </c>
      <c r="BE86" s="2">
        <f t="shared" si="80"/>
        <v>111.4689030637429</v>
      </c>
      <c r="BF86" s="2">
        <f t="shared" si="80"/>
        <v>110.36615967831332</v>
      </c>
      <c r="BG86" s="2">
        <f t="shared" si="80"/>
        <v>109.70940796261371</v>
      </c>
      <c r="BH86" s="2">
        <f t="shared" si="80"/>
        <v>110.67504874726808</v>
      </c>
      <c r="BI86" s="2">
        <f t="shared" si="80"/>
        <v>114.45598583695548</v>
      </c>
      <c r="BJ86" s="2">
        <f t="shared" si="80"/>
        <v>112.24523972653238</v>
      </c>
      <c r="BK86" s="2">
        <f t="shared" si="80"/>
        <v>113.07509506195419</v>
      </c>
      <c r="BL86" s="2">
        <f t="shared" si="80"/>
        <v>112.09411512903306</v>
      </c>
      <c r="BM86" s="2">
        <f t="shared" si="80"/>
        <v>114.00044357509304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120.88242882153411</v>
      </c>
      <c r="DL86" s="2">
        <f t="shared" si="90"/>
        <v>120.21922893876784</v>
      </c>
      <c r="DM86" s="2">
        <f t="shared" si="90"/>
        <v>121.03961740890686</v>
      </c>
      <c r="DN86" s="2">
        <f t="shared" si="90"/>
        <v>118.17475384615386</v>
      </c>
      <c r="DO86" s="2">
        <f t="shared" si="90"/>
        <v>116.61798905788379</v>
      </c>
      <c r="DP86" s="2">
        <f t="shared" si="90"/>
        <v>115.78307396870555</v>
      </c>
      <c r="DQ86" s="2">
        <f t="shared" si="90"/>
        <v>117.32418978978977</v>
      </c>
      <c r="DR86" s="2">
        <f t="shared" si="90"/>
        <v>116.45050729300732</v>
      </c>
      <c r="DS86" s="2">
        <f t="shared" si="90"/>
        <v>115.18056470588233</v>
      </c>
      <c r="DT86" s="2">
        <f t="shared" si="90"/>
        <v>115.28092366050261</v>
      </c>
      <c r="DU86" s="2">
        <f t="shared" si="90"/>
        <v>116.56572702702701</v>
      </c>
      <c r="DV86" s="2">
        <f t="shared" si="90"/>
        <v>113.74035515947463</v>
      </c>
      <c r="DW86" s="2">
        <f t="shared" si="90"/>
        <v>117.66256993835941</v>
      </c>
      <c r="DX86" s="2">
        <f t="shared" si="90"/>
        <v>114.13436229946527</v>
      </c>
      <c r="DY86" s="2">
        <f t="shared" si="90"/>
        <v>115.75761423804224</v>
      </c>
      <c r="EA86" s="2">
        <f t="shared" si="94"/>
        <v>114.47615891735138</v>
      </c>
      <c r="EB86" s="2">
        <f t="shared" si="91"/>
        <v>113.49243015521066</v>
      </c>
      <c r="EC86" s="2">
        <f t="shared" si="91"/>
        <v>115.40677969937904</v>
      </c>
      <c r="ED86" s="2">
        <f t="shared" si="91"/>
        <v>113.58200647748303</v>
      </c>
      <c r="EE86" s="2">
        <f t="shared" si="91"/>
        <v>113.85946210284789</v>
      </c>
      <c r="EF86" s="2">
        <f t="shared" si="91"/>
        <v>110.58747711289327</v>
      </c>
      <c r="EG86" s="2">
        <f t="shared" si="91"/>
        <v>109.63567476619478</v>
      </c>
      <c r="EH86" s="2">
        <f t="shared" si="91"/>
        <v>108.31895887978141</v>
      </c>
      <c r="EI86" s="2">
        <f t="shared" si="91"/>
        <v>107.91623268080974</v>
      </c>
      <c r="EJ86" s="2">
        <f t="shared" si="91"/>
        <v>109.28710551558751</v>
      </c>
      <c r="EK86" s="2">
        <f t="shared" si="91"/>
        <v>113.79681019861953</v>
      </c>
      <c r="EL86" s="2">
        <f t="shared" si="91"/>
        <v>111.83965131119147</v>
      </c>
      <c r="EM86" s="2">
        <f t="shared" si="91"/>
        <v>111.6466096482412</v>
      </c>
      <c r="EN86" s="2">
        <f t="shared" si="91"/>
        <v>111.32737666108321</v>
      </c>
      <c r="EO86" s="2">
        <f t="shared" si="91"/>
        <v>113.27265852040254</v>
      </c>
      <c r="EQ86" s="2">
        <f t="shared" si="92"/>
        <v>113.28677305435241</v>
      </c>
      <c r="ER86" s="2">
        <f t="shared" si="92"/>
        <v>112.52211943805227</v>
      </c>
      <c r="ES86" s="2">
        <f t="shared" si="92"/>
        <v>114.14965017433512</v>
      </c>
      <c r="ET86" s="2">
        <f t="shared" si="92"/>
        <v>113.38234358118231</v>
      </c>
      <c r="EU86" s="2">
        <f t="shared" si="92"/>
        <v>112.7153199664458</v>
      </c>
      <c r="EV86" s="2">
        <f t="shared" si="92"/>
        <v>109.68156075061381</v>
      </c>
      <c r="EW86" s="2">
        <f t="shared" si="92"/>
        <v>109.05496146241633</v>
      </c>
      <c r="EX86" s="2">
        <f t="shared" si="92"/>
        <v>107.33075386631459</v>
      </c>
      <c r="EY86" s="2">
        <f t="shared" si="92"/>
        <v>108.06032937601154</v>
      </c>
      <c r="EZ86" s="2">
        <f t="shared" si="92"/>
        <v>108.94555653330515</v>
      </c>
      <c r="FA86" s="2">
        <f t="shared" si="92"/>
        <v>112.17812937391837</v>
      </c>
      <c r="FB86" s="2">
        <f t="shared" si="92"/>
        <v>111.24464964559628</v>
      </c>
      <c r="FC86" s="2">
        <f t="shared" si="92"/>
        <v>111.40699908158979</v>
      </c>
      <c r="FD86" s="2">
        <f t="shared" si="92"/>
        <v>110.49016317391808</v>
      </c>
      <c r="FE86" s="2">
        <f t="shared" si="92"/>
        <v>114.17715994516755</v>
      </c>
      <c r="FG86" s="2">
        <f t="shared" si="93"/>
        <v>0.75591041256819458</v>
      </c>
      <c r="FH86" s="2">
        <f t="shared" si="93"/>
        <v>0.78764358095964393</v>
      </c>
      <c r="FI86" s="2">
        <f t="shared" si="93"/>
        <v>0.77977777228488077</v>
      </c>
      <c r="FJ86" s="2">
        <f t="shared" si="93"/>
        <v>0.78003856120465187</v>
      </c>
      <c r="FK86" s="2">
        <f t="shared" si="93"/>
        <v>0.77788254815839231</v>
      </c>
      <c r="FL86" s="2">
        <f t="shared" si="93"/>
        <v>0.76211567766856536</v>
      </c>
      <c r="FM86" s="2">
        <f t="shared" si="93"/>
        <v>0.76151542241187242</v>
      </c>
      <c r="FN86" s="2">
        <f t="shared" si="93"/>
        <v>0.74816510743568954</v>
      </c>
      <c r="FO86" s="2">
        <f t="shared" si="93"/>
        <v>0.75316855164292784</v>
      </c>
      <c r="FP86" s="2">
        <f t="shared" si="93"/>
        <v>0.76839484003845937</v>
      </c>
      <c r="FQ86" s="2">
        <f t="shared" si="93"/>
        <v>0.76153182596127122</v>
      </c>
      <c r="FR86" s="2">
        <f t="shared" si="93"/>
        <v>0.78640510593402513</v>
      </c>
      <c r="FS86" s="2">
        <f t="shared" si="93"/>
        <v>0.76252946401906097</v>
      </c>
      <c r="FT86" s="2">
        <f t="shared" si="93"/>
        <v>0.72673021939341476</v>
      </c>
      <c r="FU86" s="2">
        <f t="shared" si="93"/>
        <v>0.70726317398529681</v>
      </c>
      <c r="FW86" s="2">
        <f t="shared" si="82"/>
        <v>5.0046458568910794E-4</v>
      </c>
      <c r="FX86" s="2">
        <f t="shared" si="82"/>
        <v>5.8310230911279585E-4</v>
      </c>
      <c r="FY86" s="2">
        <f t="shared" si="82"/>
        <v>5.7940606474079104E-4</v>
      </c>
      <c r="FZ86" s="2">
        <f t="shared" si="82"/>
        <v>5.6659213711579451E-4</v>
      </c>
      <c r="GA86" s="2">
        <f t="shared" si="82"/>
        <v>5.5753848897256654E-4</v>
      </c>
      <c r="GB86" s="2">
        <f t="shared" si="82"/>
        <v>5.6348615044875771E-4</v>
      </c>
      <c r="GC86" s="2">
        <f t="shared" si="82"/>
        <v>6.267466778243487E-4</v>
      </c>
      <c r="GD86" s="2">
        <f t="shared" si="82"/>
        <v>6.1406538730593755E-4</v>
      </c>
      <c r="GE86" s="2">
        <f t="shared" si="82"/>
        <v>7.6120211139650107E-4</v>
      </c>
      <c r="GF86" s="2">
        <f t="shared" si="82"/>
        <v>7.4946366742407523E-4</v>
      </c>
      <c r="GG86" s="2">
        <f t="shared" si="82"/>
        <v>6.93714154351035E-4</v>
      </c>
      <c r="GH86" s="2">
        <f t="shared" si="82"/>
        <v>6.5919443019521148E-4</v>
      </c>
      <c r="GI86" s="2">
        <f t="shared" si="82"/>
        <v>5.3378623164242558E-4</v>
      </c>
      <c r="GJ86" s="2">
        <f t="shared" si="82"/>
        <v>3.8924554088846328E-4</v>
      </c>
      <c r="GK86" s="2">
        <f t="shared" si="82"/>
        <v>3.8364242670899714E-4</v>
      </c>
      <c r="GM86" s="86">
        <f t="shared" si="83"/>
        <v>0.46832794508439007</v>
      </c>
      <c r="GN86" s="86">
        <f t="shared" si="83"/>
        <v>0.51892553456919799</v>
      </c>
      <c r="GO86" s="86">
        <f t="shared" si="83"/>
        <v>0.52848918193372607</v>
      </c>
      <c r="GP86" s="86">
        <f t="shared" si="83"/>
        <v>0.54255145083604783</v>
      </c>
      <c r="GQ86" s="86">
        <f t="shared" si="83"/>
        <v>0.56298148633297218</v>
      </c>
      <c r="GR86" s="86">
        <f t="shared" si="83"/>
        <v>0.48081541155484997</v>
      </c>
      <c r="GS86" s="86">
        <f t="shared" si="83"/>
        <v>0.5366445580614182</v>
      </c>
      <c r="GT86" s="86">
        <f t="shared" si="83"/>
        <v>0.45989140697577624</v>
      </c>
      <c r="GU86" s="86">
        <f t="shared" si="83"/>
        <v>0.52400766801070819</v>
      </c>
      <c r="GV86" s="86">
        <f t="shared" si="83"/>
        <v>0.55709822467978654</v>
      </c>
      <c r="GW86" s="86">
        <f t="shared" si="83"/>
        <v>0.52827641033769057</v>
      </c>
      <c r="GX86" s="86">
        <f t="shared" si="83"/>
        <v>0.56797717051042551</v>
      </c>
      <c r="GY86" s="86">
        <f t="shared" si="83"/>
        <v>0.51075146285612838</v>
      </c>
      <c r="GZ86" s="86">
        <f t="shared" si="83"/>
        <v>0.4326357469295517</v>
      </c>
      <c r="HA86" s="86">
        <f t="shared" si="83"/>
        <v>0.42625122309950531</v>
      </c>
      <c r="HC86" s="86">
        <f t="shared" si="73"/>
        <v>8.5209621837800372E-5</v>
      </c>
      <c r="HD86" s="86">
        <f t="shared" si="73"/>
        <v>2.4330130369303781E-4</v>
      </c>
      <c r="HE86" s="86">
        <f t="shared" si="73"/>
        <v>1.0542422619981396E-4</v>
      </c>
      <c r="HF86" s="86">
        <f t="shared" si="73"/>
        <v>8.7884545843718343E-5</v>
      </c>
      <c r="HG86" s="86">
        <f t="shared" si="87"/>
        <v>7.353286954725164E-5</v>
      </c>
      <c r="HH86" s="86">
        <f t="shared" si="87"/>
        <v>3.7831637306367995E-5</v>
      </c>
      <c r="HI86" s="86">
        <f t="shared" si="87"/>
        <v>4.4591325849339502E-5</v>
      </c>
      <c r="HJ86" s="86">
        <f t="shared" si="87"/>
        <v>5.870308103749568E-5</v>
      </c>
      <c r="HK86" s="86">
        <f t="shared" si="87"/>
        <v>4.8180146469974173E-5</v>
      </c>
      <c r="HL86" s="86">
        <f t="shared" si="87"/>
        <v>6.061894932946322E-5</v>
      </c>
      <c r="HM86" s="86">
        <f t="shared" si="87"/>
        <v>5.7712989849072133E-5</v>
      </c>
      <c r="HN86" s="86">
        <f t="shared" si="87"/>
        <v>1.0333811355249769E-4</v>
      </c>
      <c r="HO86" s="86">
        <f t="shared" si="87"/>
        <v>3.2482500806189567E-5</v>
      </c>
      <c r="HP86" s="86">
        <f t="shared" si="87"/>
        <v>9.0470676988229896E-6</v>
      </c>
      <c r="HQ86" s="86">
        <f t="shared" si="87"/>
        <v>1.1296743782449966E-6</v>
      </c>
      <c r="HS86" s="86">
        <f t="shared" si="84"/>
        <v>9.8561962674043209E-28</v>
      </c>
      <c r="HT86" s="86">
        <f t="shared" si="84"/>
        <v>3.4305702284268939E-24</v>
      </c>
      <c r="HU86" s="86">
        <f t="shared" si="84"/>
        <v>2.0342736407414046E-27</v>
      </c>
      <c r="HV86" s="86">
        <f t="shared" si="84"/>
        <v>3.5708737840574937E-28</v>
      </c>
      <c r="HW86" s="86">
        <f t="shared" si="84"/>
        <v>5.7315558195113202E-29</v>
      </c>
      <c r="HX86" s="86">
        <f t="shared" si="84"/>
        <v>1.9394285322229025E-30</v>
      </c>
      <c r="HY86" s="86">
        <f t="shared" si="84"/>
        <v>3.2413606794835809E-31</v>
      </c>
      <c r="HZ86" s="86">
        <f t="shared" si="84"/>
        <v>8.6116554403583212E-29</v>
      </c>
      <c r="IA86" s="86">
        <f t="shared" si="84"/>
        <v>5.7378565475888065E-31</v>
      </c>
      <c r="IB86" s="86">
        <f t="shared" si="84"/>
        <v>3.5606070664534655E-30</v>
      </c>
      <c r="IC86" s="86">
        <f t="shared" si="84"/>
        <v>7.0995063725579423E-30</v>
      </c>
      <c r="ID86" s="86">
        <f t="shared" si="84"/>
        <v>1.0901112282558564E-28</v>
      </c>
      <c r="IE86" s="86">
        <f t="shared" si="84"/>
        <v>8.3391626692419314E-32</v>
      </c>
      <c r="IF86" s="86">
        <f t="shared" si="84"/>
        <v>1.6392008705929229E-30</v>
      </c>
      <c r="IG86" s="86">
        <f t="shared" si="84"/>
        <v>2.5653814280461653E-23</v>
      </c>
      <c r="II86" s="86">
        <f t="shared" si="85"/>
        <v>1.0063058507822396E-138</v>
      </c>
      <c r="IJ86" s="86">
        <f t="shared" si="85"/>
        <v>2.3144494153365376E-119</v>
      </c>
      <c r="IK86" s="86">
        <f t="shared" si="85"/>
        <v>3.970858026071993E-136</v>
      </c>
      <c r="IL86" s="86">
        <f t="shared" si="85"/>
        <v>5.5558376518515E-140</v>
      </c>
      <c r="IM86" s="86">
        <f t="shared" si="85"/>
        <v>6.8021866914152947E-149</v>
      </c>
      <c r="IN86" s="86">
        <f t="shared" si="85"/>
        <v>8.4351691982267295E-152</v>
      </c>
      <c r="IO86" s="86">
        <f t="shared" si="85"/>
        <v>2.2938916301641579E-158</v>
      </c>
      <c r="IP86" s="86">
        <f t="shared" si="85"/>
        <v>2.1122143694070599E-145</v>
      </c>
      <c r="IQ86" s="86">
        <f t="shared" si="85"/>
        <v>7.8136971012452629E-157</v>
      </c>
      <c r="IR86" s="86">
        <f t="shared" si="85"/>
        <v>6.7847435385838158E-155</v>
      </c>
      <c r="IS86" s="86">
        <f t="shared" si="85"/>
        <v>6.4977091393851563E-154</v>
      </c>
      <c r="IT86" s="86">
        <f t="shared" si="85"/>
        <v>2.1526084985163454E-146</v>
      </c>
      <c r="IU86" s="86">
        <f t="shared" si="85"/>
        <v>3.2578177768587867E-161</v>
      </c>
      <c r="IV86" s="86">
        <f t="shared" si="85"/>
        <v>3.0035683428139796E-105</v>
      </c>
      <c r="IW86" s="86">
        <f t="shared" si="85"/>
        <v>9.0618062290653873E-87</v>
      </c>
      <c r="IY86" s="86">
        <f t="shared" si="86"/>
        <v>0.46841315470622785</v>
      </c>
      <c r="IZ86" s="86">
        <f t="shared" si="86"/>
        <v>0.51916883587289098</v>
      </c>
      <c r="JA86" s="86">
        <f t="shared" si="86"/>
        <v>0.52859460615992593</v>
      </c>
      <c r="JB86" s="86">
        <f t="shared" si="86"/>
        <v>0.54263933538189157</v>
      </c>
      <c r="JC86" s="86">
        <f t="shared" si="86"/>
        <v>0.56305501920251944</v>
      </c>
      <c r="JD86" s="86">
        <f t="shared" si="86"/>
        <v>0.48085324319215633</v>
      </c>
      <c r="JE86" s="86">
        <f t="shared" si="86"/>
        <v>0.53668914938726753</v>
      </c>
      <c r="JF86" s="86">
        <f t="shared" si="86"/>
        <v>0.45995011005681374</v>
      </c>
      <c r="JG86" s="86">
        <f t="shared" si="86"/>
        <v>0.52405584815717821</v>
      </c>
      <c r="JH86" s="86">
        <f t="shared" si="86"/>
        <v>0.55715884362911605</v>
      </c>
      <c r="JI86" s="86">
        <f t="shared" si="86"/>
        <v>0.5283341233275396</v>
      </c>
      <c r="JJ86" s="86">
        <f t="shared" si="86"/>
        <v>0.56808050862397796</v>
      </c>
      <c r="JK86" s="86">
        <f t="shared" si="86"/>
        <v>0.51078394535693461</v>
      </c>
      <c r="JL86" s="86">
        <f t="shared" si="86"/>
        <v>0.43264479399725053</v>
      </c>
      <c r="JM86" s="86">
        <f t="shared" si="86"/>
        <v>0.42625235277388357</v>
      </c>
    </row>
    <row r="87" spans="2:273" x14ac:dyDescent="0.25">
      <c r="B87" s="2">
        <v>60</v>
      </c>
      <c r="C87" s="37">
        <v>231.24600000000001</v>
      </c>
      <c r="D87" s="37">
        <v>229.93</v>
      </c>
      <c r="E87" s="37">
        <v>239.245</v>
      </c>
      <c r="F87" s="37">
        <v>239.71700000000001</v>
      </c>
      <c r="G87" s="37">
        <v>238.88499999999999</v>
      </c>
      <c r="H87" s="37">
        <v>234.547</v>
      </c>
      <c r="I87" s="37">
        <v>236.13200000000001</v>
      </c>
      <c r="J87" s="37">
        <v>233.28299999999999</v>
      </c>
      <c r="K87" s="37">
        <v>234.69800000000001</v>
      </c>
      <c r="L87" s="37">
        <v>232.226</v>
      </c>
      <c r="M87" s="37">
        <v>232.73599999999999</v>
      </c>
      <c r="N87" s="37">
        <v>231.96199999999999</v>
      </c>
      <c r="O87" s="37">
        <v>231.03800000000001</v>
      </c>
      <c r="P87" s="37">
        <v>227.92500000000001</v>
      </c>
      <c r="Q87" s="37">
        <v>200.94300000000001</v>
      </c>
      <c r="S87" s="4">
        <f t="shared" si="88"/>
        <v>236.95443040624906</v>
      </c>
      <c r="T87" s="4">
        <f t="shared" si="88"/>
        <v>235.34100447451911</v>
      </c>
      <c r="U87" s="4">
        <f t="shared" si="88"/>
        <v>245.36410765857221</v>
      </c>
      <c r="V87" s="4">
        <f t="shared" si="88"/>
        <v>246.07921969616496</v>
      </c>
      <c r="W87" s="4">
        <f t="shared" si="88"/>
        <v>244.9413053827393</v>
      </c>
      <c r="X87" s="4">
        <f t="shared" si="88"/>
        <v>237.41738505958634</v>
      </c>
      <c r="Y87" s="4">
        <f t="shared" si="88"/>
        <v>242.38948155255031</v>
      </c>
      <c r="Z87" s="4">
        <f t="shared" si="88"/>
        <v>236.0409811131679</v>
      </c>
      <c r="AA87" s="4">
        <f t="shared" si="88"/>
        <v>241.26801022906378</v>
      </c>
      <c r="AB87" s="4">
        <f t="shared" si="88"/>
        <v>238.65221082139757</v>
      </c>
      <c r="AC87" s="4">
        <f t="shared" si="88"/>
        <v>237.54445399620116</v>
      </c>
      <c r="AD87" s="4">
        <f t="shared" si="88"/>
        <v>233.89257601150183</v>
      </c>
      <c r="AE87" s="4">
        <f t="shared" si="88"/>
        <v>235.65401306809008</v>
      </c>
      <c r="AF87" s="4">
        <f t="shared" si="88"/>
        <v>231.23195910539999</v>
      </c>
      <c r="AG87" s="4">
        <f t="shared" si="88"/>
        <v>202.75864719889714</v>
      </c>
      <c r="AI87" s="4">
        <f t="shared" si="89"/>
        <v>-5.7084304062490503</v>
      </c>
      <c r="AJ87" s="4">
        <f t="shared" si="89"/>
        <v>-5.4110044745191033</v>
      </c>
      <c r="AK87" s="4">
        <f t="shared" si="89"/>
        <v>-6.1191076585722044</v>
      </c>
      <c r="AL87" s="4">
        <f t="shared" si="89"/>
        <v>-6.3622196961649422</v>
      </c>
      <c r="AM87" s="4">
        <f t="shared" si="89"/>
        <v>-6.0563053827393105</v>
      </c>
      <c r="AN87" s="4">
        <f t="shared" si="89"/>
        <v>-2.87038505958634</v>
      </c>
      <c r="AO87" s="4">
        <f t="shared" si="89"/>
        <v>-6.2574815525503027</v>
      </c>
      <c r="AP87" s="4">
        <f t="shared" si="89"/>
        <v>-2.7579811131679151</v>
      </c>
      <c r="AQ87" s="4">
        <f t="shared" si="89"/>
        <v>-6.5700102290637687</v>
      </c>
      <c r="AR87" s="4">
        <f t="shared" si="89"/>
        <v>-6.426210821397575</v>
      </c>
      <c r="AS87" s="4">
        <f t="shared" si="89"/>
        <v>-4.8084539962011661</v>
      </c>
      <c r="AT87" s="4">
        <f t="shared" si="89"/>
        <v>-1.9305760115018415</v>
      </c>
      <c r="AU87" s="4">
        <f t="shared" si="89"/>
        <v>-4.6160130680900693</v>
      </c>
      <c r="AV87" s="4">
        <f t="shared" si="89"/>
        <v>-3.3069591053999829</v>
      </c>
      <c r="AW87" s="4">
        <f t="shared" si="89"/>
        <v>-1.8156471988971248</v>
      </c>
      <c r="AY87" s="2">
        <f t="shared" si="80"/>
        <v>115.8084078317617</v>
      </c>
      <c r="AZ87" s="2">
        <f t="shared" si="80"/>
        <v>114.69048549337246</v>
      </c>
      <c r="BA87" s="2">
        <f t="shared" si="80"/>
        <v>116.41928239655789</v>
      </c>
      <c r="BB87" s="2">
        <f t="shared" si="80"/>
        <v>114.39450567934634</v>
      </c>
      <c r="BC87" s="2">
        <f t="shared" si="80"/>
        <v>114.27249732647624</v>
      </c>
      <c r="BD87" s="2">
        <f t="shared" si="80"/>
        <v>111.60454833933134</v>
      </c>
      <c r="BE87" s="2">
        <f t="shared" si="80"/>
        <v>111.21838635575176</v>
      </c>
      <c r="BF87" s="2">
        <f t="shared" si="80"/>
        <v>110.11517314756313</v>
      </c>
      <c r="BG87" s="2">
        <f t="shared" si="80"/>
        <v>109.50547034194861</v>
      </c>
      <c r="BH87" s="2">
        <f t="shared" si="80"/>
        <v>110.47993622738403</v>
      </c>
      <c r="BI87" s="2">
        <f t="shared" si="80"/>
        <v>114.24963878692814</v>
      </c>
      <c r="BJ87" s="2">
        <f t="shared" si="80"/>
        <v>112.05766649185252</v>
      </c>
      <c r="BK87" s="2">
        <f t="shared" si="80"/>
        <v>112.85780583625153</v>
      </c>
      <c r="BL87" s="2">
        <f t="shared" si="80"/>
        <v>111.89685191996711</v>
      </c>
      <c r="BM87" s="2">
        <f t="shared" si="80"/>
        <v>113.82923076103394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120.89168136557613</v>
      </c>
      <c r="DL87" s="2">
        <f t="shared" si="90"/>
        <v>120.2060717391892</v>
      </c>
      <c r="DM87" s="2">
        <f t="shared" si="90"/>
        <v>121.0608188259109</v>
      </c>
      <c r="DN87" s="2">
        <f t="shared" si="90"/>
        <v>118.17926923076924</v>
      </c>
      <c r="DO87" s="2">
        <f t="shared" si="90"/>
        <v>116.60096673596674</v>
      </c>
      <c r="DP87" s="2">
        <f t="shared" si="90"/>
        <v>115.76307867381551</v>
      </c>
      <c r="DQ87" s="2">
        <f t="shared" si="90"/>
        <v>117.30554590304588</v>
      </c>
      <c r="DR87" s="2">
        <f t="shared" si="90"/>
        <v>116.46319969969973</v>
      </c>
      <c r="DS87" s="2">
        <f t="shared" si="90"/>
        <v>115.20108543417365</v>
      </c>
      <c r="DT87" s="2">
        <f t="shared" si="90"/>
        <v>115.28514509246088</v>
      </c>
      <c r="DU87" s="2">
        <f t="shared" si="90"/>
        <v>116.5859485199485</v>
      </c>
      <c r="DV87" s="2">
        <f t="shared" si="90"/>
        <v>113.67469371482173</v>
      </c>
      <c r="DW87" s="2">
        <f t="shared" si="90"/>
        <v>117.69935633001423</v>
      </c>
      <c r="DX87" s="2">
        <f t="shared" si="90"/>
        <v>113.99130381016045</v>
      </c>
      <c r="DY87" s="2">
        <f t="shared" si="90"/>
        <v>115.67359911012232</v>
      </c>
      <c r="EA87" s="2">
        <f t="shared" si="94"/>
        <v>114.3122316481392</v>
      </c>
      <c r="EB87" s="2">
        <f t="shared" si="91"/>
        <v>113.33502953192381</v>
      </c>
      <c r="EC87" s="2">
        <f t="shared" si="91"/>
        <v>115.22475689164879</v>
      </c>
      <c r="ED87" s="2">
        <f t="shared" si="91"/>
        <v>113.4213075879087</v>
      </c>
      <c r="EE87" s="2">
        <f t="shared" si="91"/>
        <v>113.66698643271697</v>
      </c>
      <c r="EF87" s="2">
        <f t="shared" si="91"/>
        <v>110.42143318938926</v>
      </c>
      <c r="EG87" s="2">
        <f t="shared" si="91"/>
        <v>109.48030103818105</v>
      </c>
      <c r="EH87" s="2">
        <f t="shared" si="91"/>
        <v>108.16726789617485</v>
      </c>
      <c r="EI87" s="2">
        <f t="shared" si="91"/>
        <v>107.80296751949984</v>
      </c>
      <c r="EJ87" s="2">
        <f t="shared" si="91"/>
        <v>109.15936720623499</v>
      </c>
      <c r="EK87" s="2">
        <f t="shared" si="91"/>
        <v>113.58395955768418</v>
      </c>
      <c r="EL87" s="2">
        <f t="shared" si="91"/>
        <v>111.65763587468474</v>
      </c>
      <c r="EM87" s="2">
        <f t="shared" si="91"/>
        <v>111.48287155778893</v>
      </c>
      <c r="EN87" s="2">
        <f t="shared" si="91"/>
        <v>111.17904994974876</v>
      </c>
      <c r="EO87" s="2">
        <f t="shared" si="91"/>
        <v>113.1325038261639</v>
      </c>
      <c r="EQ87" s="2">
        <f t="shared" si="92"/>
        <v>113.14950983652371</v>
      </c>
      <c r="ER87" s="2">
        <f t="shared" si="92"/>
        <v>112.38682821620424</v>
      </c>
      <c r="ES87" s="2">
        <f t="shared" si="92"/>
        <v>113.99639776476765</v>
      </c>
      <c r="ET87" s="2">
        <f t="shared" si="92"/>
        <v>113.22622862035016</v>
      </c>
      <c r="EU87" s="2">
        <f t="shared" si="92"/>
        <v>112.54927981760574</v>
      </c>
      <c r="EV87" s="2">
        <f t="shared" si="92"/>
        <v>109.53636899333567</v>
      </c>
      <c r="EW87" s="2">
        <f t="shared" si="92"/>
        <v>108.91309315272817</v>
      </c>
      <c r="EX87" s="2">
        <f t="shared" si="92"/>
        <v>107.20187349506986</v>
      </c>
      <c r="EY87" s="2">
        <f t="shared" si="92"/>
        <v>107.94361597374575</v>
      </c>
      <c r="EZ87" s="2">
        <f t="shared" si="92"/>
        <v>108.82565541644671</v>
      </c>
      <c r="FA87" s="2">
        <f t="shared" si="92"/>
        <v>112.00235936679223</v>
      </c>
      <c r="FB87" s="2">
        <f t="shared" si="92"/>
        <v>111.07642738712801</v>
      </c>
      <c r="FC87" s="2">
        <f t="shared" si="92"/>
        <v>111.24849718354207</v>
      </c>
      <c r="FD87" s="2">
        <f t="shared" si="92"/>
        <v>110.35942037679985</v>
      </c>
      <c r="FE87" s="2">
        <f t="shared" si="92"/>
        <v>114.01437076776699</v>
      </c>
      <c r="FG87" s="2">
        <f t="shared" si="93"/>
        <v>0.7725016135153141</v>
      </c>
      <c r="FH87" s="2">
        <f t="shared" si="93"/>
        <v>0.80264097825999159</v>
      </c>
      <c r="FI87" s="2">
        <f t="shared" si="93"/>
        <v>0.79518623023215784</v>
      </c>
      <c r="FJ87" s="2">
        <f t="shared" si="93"/>
        <v>0.79543355919274727</v>
      </c>
      <c r="FK87" s="2">
        <f t="shared" si="93"/>
        <v>0.79338847552054892</v>
      </c>
      <c r="FL87" s="2">
        <f t="shared" si="93"/>
        <v>0.7784087392497705</v>
      </c>
      <c r="FM87" s="2">
        <f t="shared" si="93"/>
        <v>0.77783761182404487</v>
      </c>
      <c r="FN87" s="2">
        <f t="shared" si="93"/>
        <v>0.76511918515411459</v>
      </c>
      <c r="FO87" s="2">
        <f t="shared" si="93"/>
        <v>0.7698893881302824</v>
      </c>
      <c r="FP87" s="2">
        <f t="shared" si="93"/>
        <v>0.78437950895686648</v>
      </c>
      <c r="FQ87" s="2">
        <f t="shared" si="93"/>
        <v>0.77785322019804348</v>
      </c>
      <c r="FR87" s="2">
        <f t="shared" si="93"/>
        <v>0.80146792247850196</v>
      </c>
      <c r="FS87" s="2">
        <f t="shared" si="93"/>
        <v>0.77880241043304965</v>
      </c>
      <c r="FT87" s="2">
        <f t="shared" si="93"/>
        <v>0.74463479827436974</v>
      </c>
      <c r="FU87" s="2">
        <f t="shared" si="93"/>
        <v>0.72596226880299686</v>
      </c>
      <c r="FW87" s="2">
        <f t="shared" si="82"/>
        <v>5.4872201169997147E-4</v>
      </c>
      <c r="FX87" s="2">
        <f t="shared" si="82"/>
        <v>6.3932300188684844E-4</v>
      </c>
      <c r="FY87" s="2">
        <f t="shared" si="82"/>
        <v>6.3527060504157311E-4</v>
      </c>
      <c r="FZ87" s="2">
        <f t="shared" si="82"/>
        <v>6.2122196610819391E-4</v>
      </c>
      <c r="GA87" s="2">
        <f t="shared" si="82"/>
        <v>6.1129591487368254E-4</v>
      </c>
      <c r="GB87" s="2">
        <f t="shared" si="82"/>
        <v>6.1781669073046966E-4</v>
      </c>
      <c r="GC87" s="2">
        <f t="shared" si="82"/>
        <v>6.8717251521184703E-4</v>
      </c>
      <c r="GD87" s="2">
        <f t="shared" si="82"/>
        <v>6.7326942106686767E-4</v>
      </c>
      <c r="GE87" s="2">
        <f t="shared" si="82"/>
        <v>8.3458022692778746E-4</v>
      </c>
      <c r="GF87" s="2">
        <f t="shared" si="82"/>
        <v>8.2171115474348629E-4</v>
      </c>
      <c r="GG87" s="2">
        <f t="shared" si="82"/>
        <v>7.6059153951049967E-4</v>
      </c>
      <c r="GH87" s="2">
        <f t="shared" si="82"/>
        <v>7.2274635458526059E-4</v>
      </c>
      <c r="GI87" s="2">
        <f t="shared" si="82"/>
        <v>5.8525482451555349E-4</v>
      </c>
      <c r="GJ87" s="2">
        <f t="shared" si="82"/>
        <v>4.2678322123784399E-4</v>
      </c>
      <c r="GK87" s="2">
        <f t="shared" si="82"/>
        <v>4.206399867996582E-4</v>
      </c>
      <c r="GM87" s="86">
        <f t="shared" si="83"/>
        <v>0.55278274175906406</v>
      </c>
      <c r="GN87" s="86">
        <f t="shared" si="83"/>
        <v>0.59823935531710937</v>
      </c>
      <c r="GO87" s="86">
        <f t="shared" si="83"/>
        <v>0.60224463615986479</v>
      </c>
      <c r="GP87" s="86">
        <f t="shared" si="83"/>
        <v>0.6258035951282449</v>
      </c>
      <c r="GQ87" s="86">
        <f t="shared" si="83"/>
        <v>0.64489721050631343</v>
      </c>
      <c r="GR87" s="86">
        <f t="shared" si="83"/>
        <v>0.57023356546581727</v>
      </c>
      <c r="GS87" s="86">
        <f t="shared" si="83"/>
        <v>0.62183341509613754</v>
      </c>
      <c r="GT87" s="86">
        <f t="shared" si="83"/>
        <v>0.55160610137133403</v>
      </c>
      <c r="GU87" s="86">
        <f t="shared" si="83"/>
        <v>0.61148913386189796</v>
      </c>
      <c r="GV87" s="86">
        <f t="shared" si="83"/>
        <v>0.63587872629817566</v>
      </c>
      <c r="GW87" s="86">
        <f t="shared" si="83"/>
        <v>0.61233445393515151</v>
      </c>
      <c r="GX87" s="86">
        <f t="shared" si="83"/>
        <v>0.6387642389913496</v>
      </c>
      <c r="GY87" s="86">
        <f t="shared" si="83"/>
        <v>0.58681463006035395</v>
      </c>
      <c r="GZ87" s="86">
        <f t="shared" si="83"/>
        <v>0.51429893551342509</v>
      </c>
      <c r="HA87" s="86">
        <f t="shared" si="83"/>
        <v>0.51647054240981161</v>
      </c>
      <c r="HC87" s="86">
        <f t="shared" si="73"/>
        <v>1.6305328589824396E-4</v>
      </c>
      <c r="HD87" s="86">
        <f t="shared" si="73"/>
        <v>4.333201378353086E-4</v>
      </c>
      <c r="HE87" s="86">
        <f t="shared" si="73"/>
        <v>2.014272518797335E-4</v>
      </c>
      <c r="HF87" s="86">
        <f t="shared" si="73"/>
        <v>1.702700980280598E-4</v>
      </c>
      <c r="HG87" s="86">
        <f t="shared" si="87"/>
        <v>1.4621287473974483E-4</v>
      </c>
      <c r="HH87" s="86">
        <f t="shared" si="87"/>
        <v>7.7723693857169787E-5</v>
      </c>
      <c r="HI87" s="86">
        <f t="shared" si="87"/>
        <v>9.3402573903684868E-5</v>
      </c>
      <c r="HJ87" s="86">
        <f t="shared" si="87"/>
        <v>1.1779752601341319E-4</v>
      </c>
      <c r="HK87" s="86">
        <f t="shared" si="87"/>
        <v>1.0222948203119026E-4</v>
      </c>
      <c r="HL87" s="86">
        <f t="shared" si="87"/>
        <v>1.2666605364799167E-4</v>
      </c>
      <c r="HM87" s="86">
        <f t="shared" si="87"/>
        <v>1.1962738940287595E-4</v>
      </c>
      <c r="HN87" s="86">
        <f t="shared" si="87"/>
        <v>2.0472473250138538E-4</v>
      </c>
      <c r="HO87" s="86">
        <f t="shared" si="87"/>
        <v>6.8245329133689387E-5</v>
      </c>
      <c r="HP87" s="86">
        <f t="shared" si="87"/>
        <v>2.0355785440200405E-5</v>
      </c>
      <c r="HQ87" s="86">
        <f t="shared" si="87"/>
        <v>3.0581488176889668E-6</v>
      </c>
      <c r="HS87" s="86">
        <f t="shared" si="84"/>
        <v>7.6069081919075561E-27</v>
      </c>
      <c r="HT87" s="86">
        <f t="shared" si="84"/>
        <v>2.0719825237281523E-23</v>
      </c>
      <c r="HU87" s="86">
        <f t="shared" si="84"/>
        <v>1.5822277914363665E-26</v>
      </c>
      <c r="HV87" s="86">
        <f t="shared" si="84"/>
        <v>2.927947275821763E-27</v>
      </c>
      <c r="HW87" s="86">
        <f t="shared" si="84"/>
        <v>5.1609886650903602E-28</v>
      </c>
      <c r="HX87" s="86">
        <f t="shared" si="84"/>
        <v>1.8979642958268604E-29</v>
      </c>
      <c r="HY87" s="86">
        <f t="shared" si="84"/>
        <v>3.5546746489664145E-30</v>
      </c>
      <c r="HZ87" s="86">
        <f t="shared" si="84"/>
        <v>7.7156078416454359E-28</v>
      </c>
      <c r="IA87" s="86">
        <f t="shared" si="84"/>
        <v>6.5628802066902777E-30</v>
      </c>
      <c r="IB87" s="86">
        <f t="shared" si="84"/>
        <v>3.8619923413145728E-29</v>
      </c>
      <c r="IC87" s="86">
        <f t="shared" si="84"/>
        <v>7.3619106177651071E-29</v>
      </c>
      <c r="ID87" s="86">
        <f t="shared" si="84"/>
        <v>1.0008746152158003E-27</v>
      </c>
      <c r="IE87" s="86">
        <f t="shared" si="84"/>
        <v>9.0888210984592483E-31</v>
      </c>
      <c r="IF87" s="86">
        <f t="shared" si="84"/>
        <v>1.5413199863022332E-29</v>
      </c>
      <c r="IG87" s="86">
        <f t="shared" si="84"/>
        <v>1.3397795008278599E-22</v>
      </c>
      <c r="II87" s="86">
        <f t="shared" si="85"/>
        <v>1.9798084319820109E-135</v>
      </c>
      <c r="IJ87" s="86">
        <f t="shared" si="85"/>
        <v>1.7798206103332026E-116</v>
      </c>
      <c r="IK87" s="86">
        <f t="shared" si="85"/>
        <v>7.8248301074241839E-133</v>
      </c>
      <c r="IL87" s="86">
        <f t="shared" si="85"/>
        <v>1.3297743786929103E-136</v>
      </c>
      <c r="IM87" s="86">
        <f t="shared" si="85"/>
        <v>2.6418901475356585E-145</v>
      </c>
      <c r="IN87" s="86">
        <f t="shared" si="85"/>
        <v>3.9034562649828736E-148</v>
      </c>
      <c r="IO87" s="86">
        <f t="shared" si="85"/>
        <v>1.7428589771760935E-154</v>
      </c>
      <c r="IP87" s="86">
        <f t="shared" si="85"/>
        <v>7.4867387513399993E-142</v>
      </c>
      <c r="IQ87" s="86">
        <f t="shared" si="85"/>
        <v>6.9021624255724545E-153</v>
      </c>
      <c r="IR87" s="86">
        <f t="shared" si="85"/>
        <v>5.2473837218172688E-151</v>
      </c>
      <c r="IS87" s="86">
        <f t="shared" si="85"/>
        <v>4.3193116926189604E-150</v>
      </c>
      <c r="IT87" s="86">
        <f t="shared" si="85"/>
        <v>8.7386825443841531E-143</v>
      </c>
      <c r="IU87" s="86">
        <f t="shared" si="85"/>
        <v>2.4015194033707122E-157</v>
      </c>
      <c r="IV87" s="86">
        <f t="shared" si="85"/>
        <v>7.71351670868981E-103</v>
      </c>
      <c r="IW87" s="86">
        <f t="shared" si="85"/>
        <v>8.5732250762564212E-85</v>
      </c>
      <c r="IY87" s="86">
        <f t="shared" si="86"/>
        <v>0.55294579504496233</v>
      </c>
      <c r="IZ87" s="86">
        <f t="shared" si="86"/>
        <v>0.59867267545494462</v>
      </c>
      <c r="JA87" s="86">
        <f t="shared" si="86"/>
        <v>0.60244606341174456</v>
      </c>
      <c r="JB87" s="86">
        <f t="shared" si="86"/>
        <v>0.62597386522627296</v>
      </c>
      <c r="JC87" s="86">
        <f t="shared" si="86"/>
        <v>0.64504342338105314</v>
      </c>
      <c r="JD87" s="86">
        <f t="shared" si="86"/>
        <v>0.57031128915967444</v>
      </c>
      <c r="JE87" s="86">
        <f t="shared" si="86"/>
        <v>0.62192681767004121</v>
      </c>
      <c r="JF87" s="86">
        <f t="shared" si="86"/>
        <v>0.55172389889734741</v>
      </c>
      <c r="JG87" s="86">
        <f t="shared" si="86"/>
        <v>0.61159136334392916</v>
      </c>
      <c r="JH87" s="86">
        <f t="shared" si="86"/>
        <v>0.63600539235182363</v>
      </c>
      <c r="JI87" s="86">
        <f t="shared" si="86"/>
        <v>0.61245408132455437</v>
      </c>
      <c r="JJ87" s="86">
        <f t="shared" si="86"/>
        <v>0.63896896372385104</v>
      </c>
      <c r="JK87" s="86">
        <f t="shared" si="86"/>
        <v>0.58688287538948769</v>
      </c>
      <c r="JL87" s="86">
        <f t="shared" si="86"/>
        <v>0.51431929129886533</v>
      </c>
      <c r="JM87" s="86">
        <f t="shared" si="86"/>
        <v>0.51647360055862934</v>
      </c>
    </row>
    <row r="88" spans="2:273" x14ac:dyDescent="0.25">
      <c r="B88" s="2">
        <v>61</v>
      </c>
      <c r="C88" s="37">
        <v>230.71899999999999</v>
      </c>
      <c r="D88" s="37">
        <v>228.649</v>
      </c>
      <c r="E88" s="37">
        <v>237.226</v>
      </c>
      <c r="F88" s="37">
        <v>237.15100000000001</v>
      </c>
      <c r="G88" s="37">
        <v>235.13499999999999</v>
      </c>
      <c r="H88" s="37">
        <v>235.60400000000001</v>
      </c>
      <c r="I88" s="37">
        <v>233.37700000000001</v>
      </c>
      <c r="J88" s="37">
        <v>235.26400000000001</v>
      </c>
      <c r="K88" s="37">
        <v>230.71700000000001</v>
      </c>
      <c r="L88" s="37">
        <v>226.92500000000001</v>
      </c>
      <c r="M88" s="37">
        <v>229.358</v>
      </c>
      <c r="N88" s="37">
        <v>225.792</v>
      </c>
      <c r="O88" s="37">
        <v>228.03800000000001</v>
      </c>
      <c r="P88" s="37">
        <v>228</v>
      </c>
      <c r="Q88" s="37">
        <v>200.28299999999999</v>
      </c>
      <c r="S88" s="4">
        <f t="shared" si="88"/>
        <v>240.25612742306942</v>
      </c>
      <c r="T88" s="4">
        <f t="shared" si="88"/>
        <v>237.0561664468911</v>
      </c>
      <c r="U88" s="4">
        <f t="shared" si="88"/>
        <v>243.13304651608277</v>
      </c>
      <c r="V88" s="4">
        <f t="shared" si="88"/>
        <v>245.32776538611353</v>
      </c>
      <c r="W88" s="4">
        <f t="shared" si="88"/>
        <v>240.93778225840569</v>
      </c>
      <c r="X88" s="4">
        <f t="shared" si="88"/>
        <v>242.90389126366341</v>
      </c>
      <c r="Y88" s="4">
        <f t="shared" si="88"/>
        <v>239.0767478222009</v>
      </c>
      <c r="Z88" s="4">
        <f t="shared" si="88"/>
        <v>242.16411298255443</v>
      </c>
      <c r="AA88" s="4">
        <f t="shared" si="88"/>
        <v>238.46629204399548</v>
      </c>
      <c r="AB88" s="4">
        <f t="shared" si="88"/>
        <v>232.69979621424255</v>
      </c>
      <c r="AC88" s="4">
        <f t="shared" si="88"/>
        <v>235.11553113968492</v>
      </c>
      <c r="AD88" s="4">
        <f t="shared" si="88"/>
        <v>228.35527459511115</v>
      </c>
      <c r="AE88" s="4">
        <f t="shared" si="88"/>
        <v>233.09495867463494</v>
      </c>
      <c r="AF88" s="4">
        <f t="shared" si="88"/>
        <v>232.43890279402584</v>
      </c>
      <c r="AG88" s="4">
        <f t="shared" si="88"/>
        <v>203.1944375586495</v>
      </c>
      <c r="AI88" s="4">
        <f t="shared" si="89"/>
        <v>-9.5371274230694212</v>
      </c>
      <c r="AJ88" s="4">
        <f t="shared" si="89"/>
        <v>-8.4071664468910967</v>
      </c>
      <c r="AK88" s="4">
        <f t="shared" si="89"/>
        <v>-5.9070465160827723</v>
      </c>
      <c r="AL88" s="4">
        <f t="shared" si="89"/>
        <v>-8.1767653861135159</v>
      </c>
      <c r="AM88" s="4">
        <f t="shared" si="89"/>
        <v>-5.8027822584056992</v>
      </c>
      <c r="AN88" s="4">
        <f t="shared" si="89"/>
        <v>-7.2998912636633975</v>
      </c>
      <c r="AO88" s="4">
        <f t="shared" si="89"/>
        <v>-5.6997478222008908</v>
      </c>
      <c r="AP88" s="4">
        <f t="shared" si="89"/>
        <v>-6.9001129825544183</v>
      </c>
      <c r="AQ88" s="4">
        <f t="shared" si="89"/>
        <v>-7.7492920439954673</v>
      </c>
      <c r="AR88" s="4">
        <f t="shared" si="89"/>
        <v>-5.7747962142425422</v>
      </c>
      <c r="AS88" s="4">
        <f t="shared" si="89"/>
        <v>-5.7575311396849145</v>
      </c>
      <c r="AT88" s="4">
        <f t="shared" si="89"/>
        <v>-2.5632745951111531</v>
      </c>
      <c r="AU88" s="4">
        <f t="shared" si="89"/>
        <v>-5.0569586746349273</v>
      </c>
      <c r="AV88" s="4">
        <f t="shared" si="89"/>
        <v>-4.4389027940258359</v>
      </c>
      <c r="AW88" s="4">
        <f t="shared" si="89"/>
        <v>-2.91143755864951</v>
      </c>
      <c r="AY88" s="2">
        <f t="shared" si="80"/>
        <v>115.57728125455091</v>
      </c>
      <c r="AZ88" s="2">
        <f t="shared" si="80"/>
        <v>114.46200101802891</v>
      </c>
      <c r="BA88" s="2">
        <f t="shared" si="80"/>
        <v>116.19069406668648</v>
      </c>
      <c r="BB88" s="2">
        <f t="shared" si="80"/>
        <v>114.19581590044461</v>
      </c>
      <c r="BC88" s="2">
        <f t="shared" si="80"/>
        <v>114.07054494705378</v>
      </c>
      <c r="BD88" s="2">
        <f t="shared" si="80"/>
        <v>111.38588530341809</v>
      </c>
      <c r="BE88" s="2">
        <f t="shared" si="80"/>
        <v>110.96988531239894</v>
      </c>
      <c r="BF88" s="2">
        <f t="shared" si="80"/>
        <v>109.8654433062047</v>
      </c>
      <c r="BG88" s="2">
        <f t="shared" si="80"/>
        <v>109.3031642392958</v>
      </c>
      <c r="BH88" s="2">
        <f t="shared" si="80"/>
        <v>110.28570657330697</v>
      </c>
      <c r="BI88" s="2">
        <f t="shared" si="80"/>
        <v>114.03831184381492</v>
      </c>
      <c r="BJ88" s="2">
        <f t="shared" si="80"/>
        <v>111.86832143984873</v>
      </c>
      <c r="BK88" s="2">
        <f t="shared" si="80"/>
        <v>112.63921481619728</v>
      </c>
      <c r="BL88" s="2">
        <f t="shared" si="80"/>
        <v>111.70162014282853</v>
      </c>
      <c r="BM88" s="2">
        <f t="shared" si="80"/>
        <v>113.65789873300361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120.90093390961815</v>
      </c>
      <c r="DL88" s="2">
        <f t="shared" si="90"/>
        <v>120.19291453961056</v>
      </c>
      <c r="DM88" s="2">
        <f t="shared" si="90"/>
        <v>121.08202024291495</v>
      </c>
      <c r="DN88" s="2">
        <f t="shared" si="90"/>
        <v>118.18378461538462</v>
      </c>
      <c r="DO88" s="2">
        <f t="shared" si="90"/>
        <v>116.58394441404968</v>
      </c>
      <c r="DP88" s="2">
        <f t="shared" si="90"/>
        <v>115.74308337892548</v>
      </c>
      <c r="DQ88" s="2">
        <f t="shared" si="90"/>
        <v>117.28690201630199</v>
      </c>
      <c r="DR88" s="2">
        <f t="shared" si="90"/>
        <v>116.47589210639214</v>
      </c>
      <c r="DS88" s="2">
        <f t="shared" si="90"/>
        <v>115.22160616246497</v>
      </c>
      <c r="DT88" s="2">
        <f t="shared" si="90"/>
        <v>115.28936652441915</v>
      </c>
      <c r="DU88" s="2">
        <f t="shared" si="90"/>
        <v>116.60617001287</v>
      </c>
      <c r="DV88" s="2">
        <f t="shared" si="90"/>
        <v>113.60903227016883</v>
      </c>
      <c r="DW88" s="2">
        <f t="shared" si="90"/>
        <v>117.73614272166904</v>
      </c>
      <c r="DX88" s="2">
        <f t="shared" si="90"/>
        <v>113.84824532085564</v>
      </c>
      <c r="DY88" s="2">
        <f t="shared" si="90"/>
        <v>115.58958398220241</v>
      </c>
      <c r="EA88" s="2">
        <f t="shared" si="94"/>
        <v>114.14830437892702</v>
      </c>
      <c r="EB88" s="2">
        <f t="shared" si="91"/>
        <v>113.17762890863698</v>
      </c>
      <c r="EC88" s="2">
        <f t="shared" si="91"/>
        <v>115.04273408391853</v>
      </c>
      <c r="ED88" s="2">
        <f t="shared" si="91"/>
        <v>113.26060869833437</v>
      </c>
      <c r="EE88" s="2">
        <f t="shared" si="91"/>
        <v>113.47451076258605</v>
      </c>
      <c r="EF88" s="2">
        <f t="shared" si="91"/>
        <v>110.25538926588526</v>
      </c>
      <c r="EG88" s="2">
        <f t="shared" si="91"/>
        <v>109.32492731016733</v>
      </c>
      <c r="EH88" s="2">
        <f t="shared" si="91"/>
        <v>108.01557691256829</v>
      </c>
      <c r="EI88" s="2">
        <f t="shared" si="91"/>
        <v>107.68970235818993</v>
      </c>
      <c r="EJ88" s="2">
        <f t="shared" si="91"/>
        <v>109.03162889688248</v>
      </c>
      <c r="EK88" s="2">
        <f t="shared" si="91"/>
        <v>113.37110891674884</v>
      </c>
      <c r="EL88" s="2">
        <f t="shared" si="91"/>
        <v>111.47562043817801</v>
      </c>
      <c r="EM88" s="2">
        <f t="shared" si="91"/>
        <v>111.31913346733667</v>
      </c>
      <c r="EN88" s="2">
        <f t="shared" si="91"/>
        <v>111.03072323841431</v>
      </c>
      <c r="EO88" s="2">
        <f t="shared" si="91"/>
        <v>112.99234913192527</v>
      </c>
      <c r="EQ88" s="2">
        <f t="shared" si="92"/>
        <v>113.012246618695</v>
      </c>
      <c r="ER88" s="2">
        <f t="shared" si="92"/>
        <v>112.2515369943562</v>
      </c>
      <c r="ES88" s="2">
        <f t="shared" si="92"/>
        <v>113.84314535520016</v>
      </c>
      <c r="ET88" s="2">
        <f t="shared" si="92"/>
        <v>113.070113659518</v>
      </c>
      <c r="EU88" s="2">
        <f t="shared" si="92"/>
        <v>112.38323966876568</v>
      </c>
      <c r="EV88" s="2">
        <f t="shared" si="92"/>
        <v>109.39117723605753</v>
      </c>
      <c r="EW88" s="2">
        <f t="shared" si="92"/>
        <v>108.77122484304</v>
      </c>
      <c r="EX88" s="2">
        <f t="shared" si="92"/>
        <v>107.07299312382513</v>
      </c>
      <c r="EY88" s="2">
        <f t="shared" si="92"/>
        <v>107.82690257147998</v>
      </c>
      <c r="EZ88" s="2">
        <f t="shared" si="92"/>
        <v>108.70575429958828</v>
      </c>
      <c r="FA88" s="2">
        <f t="shared" si="92"/>
        <v>111.8265893596661</v>
      </c>
      <c r="FB88" s="2">
        <f t="shared" si="92"/>
        <v>110.90820512865973</v>
      </c>
      <c r="FC88" s="2">
        <f t="shared" si="92"/>
        <v>111.08999528549435</v>
      </c>
      <c r="FD88" s="2">
        <f t="shared" si="92"/>
        <v>110.22867757968163</v>
      </c>
      <c r="FE88" s="2">
        <f t="shared" si="92"/>
        <v>113.85158159036642</v>
      </c>
      <c r="FG88" s="2">
        <f t="shared" si="93"/>
        <v>0.78828094220033018</v>
      </c>
      <c r="FH88" s="2">
        <f t="shared" si="93"/>
        <v>0.81682552488439808</v>
      </c>
      <c r="FI88" s="2">
        <f t="shared" si="93"/>
        <v>0.8097795853219929</v>
      </c>
      <c r="FJ88" s="2">
        <f t="shared" si="93"/>
        <v>0.81001350205706002</v>
      </c>
      <c r="FK88" s="2">
        <f t="shared" si="93"/>
        <v>0.80807900814666767</v>
      </c>
      <c r="FL88" s="2">
        <f t="shared" si="93"/>
        <v>0.79388766646961229</v>
      </c>
      <c r="FM88" s="2">
        <f t="shared" si="93"/>
        <v>0.79334584279358078</v>
      </c>
      <c r="FN88" s="2">
        <f t="shared" si="93"/>
        <v>0.78126557401366648</v>
      </c>
      <c r="FO88" s="2">
        <f t="shared" si="93"/>
        <v>0.78579966216275143</v>
      </c>
      <c r="FP88" s="2">
        <f t="shared" si="93"/>
        <v>0.79954876074532755</v>
      </c>
      <c r="FQ88" s="2">
        <f t="shared" si="93"/>
        <v>0.79336065106194897</v>
      </c>
      <c r="FR88" s="2">
        <f t="shared" si="93"/>
        <v>0.81571742163345196</v>
      </c>
      <c r="FS88" s="2">
        <f t="shared" si="93"/>
        <v>0.79426110660081206</v>
      </c>
      <c r="FT88" s="2">
        <f t="shared" si="93"/>
        <v>0.76175086001108827</v>
      </c>
      <c r="FU88" s="2">
        <f t="shared" si="93"/>
        <v>0.74389943224295441</v>
      </c>
      <c r="FW88" s="2">
        <f t="shared" si="82"/>
        <v>6.0162987146199849E-4</v>
      </c>
      <c r="FX88" s="2">
        <f t="shared" si="82"/>
        <v>7.0096049610665395E-4</v>
      </c>
      <c r="FY88" s="2">
        <f t="shared" si="82"/>
        <v>6.9651767767605331E-4</v>
      </c>
      <c r="FZ88" s="2">
        <f t="shared" si="82"/>
        <v>6.8111551857013522E-4</v>
      </c>
      <c r="GA88" s="2">
        <f t="shared" si="82"/>
        <v>6.7023311389489005E-4</v>
      </c>
      <c r="GB88" s="2">
        <f t="shared" si="82"/>
        <v>6.773821546670561E-4</v>
      </c>
      <c r="GC88" s="2">
        <f t="shared" si="82"/>
        <v>7.5341973032670619E-4</v>
      </c>
      <c r="GD88" s="2">
        <f t="shared" si="82"/>
        <v>7.3817729141903985E-4</v>
      </c>
      <c r="GE88" s="2">
        <f t="shared" si="82"/>
        <v>9.1502534502052959E-4</v>
      </c>
      <c r="GF88" s="2">
        <f t="shared" si="82"/>
        <v>9.009169425222628E-4</v>
      </c>
      <c r="GG88" s="2">
        <f t="shared" si="82"/>
        <v>8.3391084644959443E-4</v>
      </c>
      <c r="GH88" s="2">
        <f t="shared" si="82"/>
        <v>7.9242036425548835E-4</v>
      </c>
      <c r="GI88" s="2">
        <f t="shared" si="82"/>
        <v>6.4168292207280187E-4</v>
      </c>
      <c r="GJ88" s="2">
        <f t="shared" si="82"/>
        <v>4.679392290404562E-4</v>
      </c>
      <c r="GK88" s="2">
        <f t="shared" si="82"/>
        <v>4.6120385710605674E-4</v>
      </c>
      <c r="GM88" s="86">
        <f t="shared" si="83"/>
        <v>0.6239190416639383</v>
      </c>
      <c r="GN88" s="86">
        <f t="shared" si="83"/>
        <v>0.66154112167511059</v>
      </c>
      <c r="GO88" s="86">
        <f t="shared" si="83"/>
        <v>0.64903952121883102</v>
      </c>
      <c r="GP88" s="86">
        <f t="shared" si="83"/>
        <v>0.68303923288415846</v>
      </c>
      <c r="GQ88" s="86">
        <f t="shared" si="83"/>
        <v>0.68911129622941147</v>
      </c>
      <c r="GR88" s="86">
        <f t="shared" si="83"/>
        <v>0.65297027049089273</v>
      </c>
      <c r="GS88" s="86">
        <f t="shared" si="83"/>
        <v>0.67147058727323838</v>
      </c>
      <c r="GT88" s="86">
        <f t="shared" si="83"/>
        <v>0.63701488686356866</v>
      </c>
      <c r="GU88" s="86">
        <f t="shared" si="83"/>
        <v>0.66438024730237866</v>
      </c>
      <c r="GV88" s="86">
        <f t="shared" si="83"/>
        <v>0.67129927253368127</v>
      </c>
      <c r="GW88" s="86">
        <f t="shared" si="83"/>
        <v>0.66395362989342133</v>
      </c>
      <c r="GX88" s="86">
        <f t="shared" si="83"/>
        <v>0.67018481172288424</v>
      </c>
      <c r="GY88" s="86">
        <f t="shared" si="83"/>
        <v>0.63413178081588084</v>
      </c>
      <c r="GZ88" s="86">
        <f t="shared" si="83"/>
        <v>0.57706297124488226</v>
      </c>
      <c r="HA88" s="86">
        <f t="shared" si="83"/>
        <v>0.58311005501420266</v>
      </c>
      <c r="HC88" s="86">
        <f t="shared" si="73"/>
        <v>3.0461921302776389E-4</v>
      </c>
      <c r="HD88" s="86">
        <f t="shared" si="73"/>
        <v>7.5547014190939694E-4</v>
      </c>
      <c r="HE88" s="86">
        <f t="shared" si="73"/>
        <v>3.7556672909258142E-4</v>
      </c>
      <c r="HF88" s="86">
        <f t="shared" si="73"/>
        <v>3.2174052502351532E-4</v>
      </c>
      <c r="HG88" s="86">
        <f t="shared" si="87"/>
        <v>2.8311979441416501E-4</v>
      </c>
      <c r="HH88" s="86">
        <f t="shared" si="87"/>
        <v>1.5539405155136842E-4</v>
      </c>
      <c r="HI88" s="86">
        <f t="shared" si="87"/>
        <v>1.900133580498488E-4</v>
      </c>
      <c r="HJ88" s="86">
        <f t="shared" si="87"/>
        <v>2.3017456142328309E-4</v>
      </c>
      <c r="HK88" s="86">
        <f t="shared" si="87"/>
        <v>2.103979517637316E-4</v>
      </c>
      <c r="HL88" s="86">
        <f t="shared" si="87"/>
        <v>2.5686534502663156E-4</v>
      </c>
      <c r="HM88" s="86">
        <f t="shared" si="87"/>
        <v>2.4084320344545894E-4</v>
      </c>
      <c r="HN88" s="86">
        <f t="shared" si="87"/>
        <v>3.94688107218574E-4</v>
      </c>
      <c r="HO88" s="86">
        <f t="shared" si="87"/>
        <v>1.3935064080076518E-4</v>
      </c>
      <c r="HP88" s="86">
        <f t="shared" si="87"/>
        <v>4.4434054244001823E-5</v>
      </c>
      <c r="HQ88" s="86">
        <f t="shared" si="87"/>
        <v>7.9635847937923499E-6</v>
      </c>
      <c r="HS88" s="86">
        <f t="shared" si="84"/>
        <v>5.6702217675185741E-26</v>
      </c>
      <c r="HT88" s="86">
        <f t="shared" si="84"/>
        <v>1.2131565369682056E-22</v>
      </c>
      <c r="HU88" s="86">
        <f t="shared" si="84"/>
        <v>1.1877405263362087E-25</v>
      </c>
      <c r="HV88" s="86">
        <f t="shared" si="84"/>
        <v>2.3152255947515391E-26</v>
      </c>
      <c r="HW88" s="86">
        <f t="shared" si="84"/>
        <v>4.4718271033414915E-27</v>
      </c>
      <c r="HX88" s="86">
        <f t="shared" si="84"/>
        <v>1.7856988611568193E-28</v>
      </c>
      <c r="HY88" s="86">
        <f t="shared" si="84"/>
        <v>3.7368578774120019E-29</v>
      </c>
      <c r="HZ88" s="86">
        <f t="shared" si="84"/>
        <v>6.6514208211551218E-27</v>
      </c>
      <c r="IA88" s="86">
        <f t="shared" si="84"/>
        <v>7.1821785517280697E-29</v>
      </c>
      <c r="IB88" s="86">
        <f t="shared" si="84"/>
        <v>4.0108970307030009E-28</v>
      </c>
      <c r="IC88" s="86">
        <f t="shared" si="84"/>
        <v>7.3183730063488214E-28</v>
      </c>
      <c r="ID88" s="86">
        <f t="shared" si="84"/>
        <v>8.8329525107963904E-27</v>
      </c>
      <c r="IE88" s="86">
        <f t="shared" si="84"/>
        <v>9.5055797208439473E-30</v>
      </c>
      <c r="IF88" s="86">
        <f t="shared" si="84"/>
        <v>1.3954026401599121E-28</v>
      </c>
      <c r="IG88" s="86">
        <f t="shared" si="84"/>
        <v>6.8089760152698666E-22</v>
      </c>
      <c r="II88" s="86">
        <f t="shared" si="85"/>
        <v>3.552066044041718E-132</v>
      </c>
      <c r="IJ88" s="86">
        <f t="shared" si="85"/>
        <v>1.2604400524087808E-113</v>
      </c>
      <c r="IK88" s="86">
        <f t="shared" si="85"/>
        <v>1.4035632725464014E-129</v>
      </c>
      <c r="IL88" s="86">
        <f t="shared" si="85"/>
        <v>2.8910040121356132E-133</v>
      </c>
      <c r="IM88" s="86">
        <f t="shared" si="85"/>
        <v>9.2664348792144011E-142</v>
      </c>
      <c r="IN88" s="86">
        <f t="shared" si="85"/>
        <v>1.6275372232239609E-144</v>
      </c>
      <c r="IO88" s="86">
        <f t="shared" si="85"/>
        <v>1.1839016345444828E-150</v>
      </c>
      <c r="IP88" s="86">
        <f t="shared" si="85"/>
        <v>2.3960533551179673E-138</v>
      </c>
      <c r="IQ88" s="86">
        <f t="shared" si="85"/>
        <v>5.4238891806307139E-149</v>
      </c>
      <c r="IR88" s="86">
        <f t="shared" si="85"/>
        <v>3.617453973002747E-147</v>
      </c>
      <c r="IS88" s="86">
        <f t="shared" si="85"/>
        <v>2.5673836584803471E-146</v>
      </c>
      <c r="IT88" s="86">
        <f t="shared" si="85"/>
        <v>3.1944726308196728E-139</v>
      </c>
      <c r="IU88" s="86">
        <f t="shared" si="85"/>
        <v>1.5871255568465084E-153</v>
      </c>
      <c r="IV88" s="86">
        <f t="shared" si="85"/>
        <v>1.855891798109634E-100</v>
      </c>
      <c r="IW88" s="86">
        <f t="shared" si="85"/>
        <v>7.6898773411256327E-83</v>
      </c>
      <c r="IY88" s="86">
        <f t="shared" si="86"/>
        <v>0.62422366087696601</v>
      </c>
      <c r="IZ88" s="86">
        <f t="shared" si="86"/>
        <v>0.66229659181701994</v>
      </c>
      <c r="JA88" s="86">
        <f t="shared" si="86"/>
        <v>0.64941508794792357</v>
      </c>
      <c r="JB88" s="86">
        <f t="shared" si="86"/>
        <v>0.683360973409182</v>
      </c>
      <c r="JC88" s="86">
        <f t="shared" si="86"/>
        <v>0.68939441602382567</v>
      </c>
      <c r="JD88" s="86">
        <f t="shared" si="86"/>
        <v>0.65312566454244414</v>
      </c>
      <c r="JE88" s="86">
        <f t="shared" si="86"/>
        <v>0.67166060063128818</v>
      </c>
      <c r="JF88" s="86">
        <f t="shared" si="86"/>
        <v>0.63724506142499193</v>
      </c>
      <c r="JG88" s="86">
        <f t="shared" si="86"/>
        <v>0.66459064525414235</v>
      </c>
      <c r="JH88" s="86">
        <f t="shared" si="86"/>
        <v>0.67155613787870794</v>
      </c>
      <c r="JI88" s="86">
        <f t="shared" si="86"/>
        <v>0.66419447309686674</v>
      </c>
      <c r="JJ88" s="86">
        <f t="shared" si="86"/>
        <v>0.67057949983010279</v>
      </c>
      <c r="JK88" s="86">
        <f t="shared" si="86"/>
        <v>0.63427113145668157</v>
      </c>
      <c r="JL88" s="86">
        <f t="shared" si="86"/>
        <v>0.5771074052991263</v>
      </c>
      <c r="JM88" s="86">
        <f t="shared" si="86"/>
        <v>0.58311801859899648</v>
      </c>
    </row>
    <row r="89" spans="2:273" x14ac:dyDescent="0.25">
      <c r="B89" s="2">
        <v>62</v>
      </c>
      <c r="C89" s="37">
        <v>226.89500000000001</v>
      </c>
      <c r="D89" s="37">
        <v>223.684</v>
      </c>
      <c r="E89" s="37">
        <v>230.28299999999999</v>
      </c>
      <c r="F89" s="37">
        <v>227.94300000000001</v>
      </c>
      <c r="G89" s="37">
        <v>222.86500000000001</v>
      </c>
      <c r="H89" s="37">
        <v>231.09399999999999</v>
      </c>
      <c r="I89" s="37">
        <v>221.755</v>
      </c>
      <c r="J89" s="37">
        <v>231.321</v>
      </c>
      <c r="K89" s="37">
        <v>219.208</v>
      </c>
      <c r="L89" s="37">
        <v>212.81100000000001</v>
      </c>
      <c r="M89" s="37">
        <v>217.98099999999999</v>
      </c>
      <c r="N89" s="37">
        <v>211.642</v>
      </c>
      <c r="O89" s="37">
        <v>217.679</v>
      </c>
      <c r="P89" s="37">
        <v>220.98099999999999</v>
      </c>
      <c r="Q89" s="37">
        <v>191.90600000000001</v>
      </c>
      <c r="S89" s="4">
        <f t="shared" si="88"/>
        <v>233.88076359494863</v>
      </c>
      <c r="T89" s="4">
        <f t="shared" si="88"/>
        <v>229.49065024070458</v>
      </c>
      <c r="U89" s="4">
        <f t="shared" si="88"/>
        <v>230.15160984624188</v>
      </c>
      <c r="V89" s="4">
        <f t="shared" si="88"/>
        <v>231.31723717679375</v>
      </c>
      <c r="W89" s="4">
        <f t="shared" si="88"/>
        <v>221.97704191028126</v>
      </c>
      <c r="X89" s="4">
        <f t="shared" si="88"/>
        <v>238.32825180032941</v>
      </c>
      <c r="Y89" s="4">
        <f t="shared" si="88"/>
        <v>220.82818967509627</v>
      </c>
      <c r="Z89" s="4">
        <f t="shared" si="88"/>
        <v>237.82459123849523</v>
      </c>
      <c r="AA89" s="4">
        <f t="shared" si="88"/>
        <v>220.45615414345224</v>
      </c>
      <c r="AB89" s="4">
        <f t="shared" si="88"/>
        <v>212.34747003477281</v>
      </c>
      <c r="AC89" s="4">
        <f t="shared" si="88"/>
        <v>219.48255525555516</v>
      </c>
      <c r="AD89" s="4">
        <f t="shared" si="88"/>
        <v>211.049090274044</v>
      </c>
      <c r="AE89" s="4">
        <f t="shared" si="88"/>
        <v>219.72810719700871</v>
      </c>
      <c r="AF89" s="4">
        <f t="shared" si="88"/>
        <v>223.63957186940868</v>
      </c>
      <c r="AG89" s="4">
        <f t="shared" si="88"/>
        <v>194.437831212611</v>
      </c>
      <c r="AI89" s="4">
        <f t="shared" si="89"/>
        <v>-6.9857635949486223</v>
      </c>
      <c r="AJ89" s="4">
        <f t="shared" si="89"/>
        <v>-5.8066502407045846</v>
      </c>
      <c r="AK89" s="4">
        <f t="shared" si="89"/>
        <v>0.13139015375810459</v>
      </c>
      <c r="AL89" s="4">
        <f t="shared" si="89"/>
        <v>-3.3742371767937414</v>
      </c>
      <c r="AM89" s="4">
        <f t="shared" si="89"/>
        <v>0.8879580897187509</v>
      </c>
      <c r="AN89" s="4">
        <f t="shared" si="89"/>
        <v>-7.2342518003294174</v>
      </c>
      <c r="AO89" s="4">
        <f t="shared" si="89"/>
        <v>0.92681032490372672</v>
      </c>
      <c r="AP89" s="4">
        <f t="shared" si="89"/>
        <v>-6.5035912384952326</v>
      </c>
      <c r="AQ89" s="4">
        <f t="shared" si="89"/>
        <v>-1.2481541434522399</v>
      </c>
      <c r="AR89" s="4">
        <f t="shared" si="89"/>
        <v>0.46352996522719536</v>
      </c>
      <c r="AS89" s="4">
        <f t="shared" si="89"/>
        <v>-1.5015552555551608</v>
      </c>
      <c r="AT89" s="4">
        <f t="shared" si="89"/>
        <v>0.59290972595599101</v>
      </c>
      <c r="AU89" s="4">
        <f t="shared" si="89"/>
        <v>-2.0491071970087091</v>
      </c>
      <c r="AV89" s="4">
        <f t="shared" si="89"/>
        <v>-2.6585718694086893</v>
      </c>
      <c r="AW89" s="4">
        <f t="shared" si="89"/>
        <v>-2.5318312126109959</v>
      </c>
      <c r="AY89" s="2">
        <f t="shared" si="80"/>
        <v>115.34633590256195</v>
      </c>
      <c r="AZ89" s="2">
        <f t="shared" si="80"/>
        <v>114.23517672108322</v>
      </c>
      <c r="BA89" s="2">
        <f t="shared" si="80"/>
        <v>115.96122166743669</v>
      </c>
      <c r="BB89" s="2">
        <f t="shared" si="80"/>
        <v>113.99642417707491</v>
      </c>
      <c r="BC89" s="2">
        <f t="shared" si="80"/>
        <v>113.86609582061493</v>
      </c>
      <c r="BD89" s="2">
        <f t="shared" si="80"/>
        <v>111.16729188193897</v>
      </c>
      <c r="BE89" s="2">
        <f t="shared" si="80"/>
        <v>110.72374542296885</v>
      </c>
      <c r="BF89" s="2">
        <f t="shared" si="80"/>
        <v>109.61743033318135</v>
      </c>
      <c r="BG89" s="2">
        <f t="shared" si="80"/>
        <v>109.1028533942202</v>
      </c>
      <c r="BH89" s="2">
        <f t="shared" si="80"/>
        <v>110.09267342401769</v>
      </c>
      <c r="BI89" s="2">
        <f t="shared" si="80"/>
        <v>113.82257890421228</v>
      </c>
      <c r="BJ89" s="2">
        <f t="shared" si="80"/>
        <v>111.67746910509923</v>
      </c>
      <c r="BK89" s="2">
        <f t="shared" si="80"/>
        <v>112.41981852023895</v>
      </c>
      <c r="BL89" s="2">
        <f t="shared" si="80"/>
        <v>111.50847952299428</v>
      </c>
      <c r="BM89" s="2">
        <f t="shared" si="80"/>
        <v>113.48664404698386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120.91018645366016</v>
      </c>
      <c r="DL89" s="2">
        <f t="shared" si="90"/>
        <v>120.17975734003191</v>
      </c>
      <c r="DM89" s="2">
        <f t="shared" si="90"/>
        <v>121.103221659919</v>
      </c>
      <c r="DN89" s="2">
        <f t="shared" si="90"/>
        <v>118.18830000000001</v>
      </c>
      <c r="DO89" s="2">
        <f t="shared" si="90"/>
        <v>116.56692209213261</v>
      </c>
      <c r="DP89" s="2">
        <f t="shared" si="90"/>
        <v>115.72308808403545</v>
      </c>
      <c r="DQ89" s="2">
        <f t="shared" si="90"/>
        <v>117.26825812955811</v>
      </c>
      <c r="DR89" s="2">
        <f t="shared" si="90"/>
        <v>116.48858451308455</v>
      </c>
      <c r="DS89" s="2">
        <f t="shared" si="90"/>
        <v>115.24212689075628</v>
      </c>
      <c r="DT89" s="2">
        <f t="shared" si="90"/>
        <v>115.29358795637742</v>
      </c>
      <c r="DU89" s="2">
        <f t="shared" si="90"/>
        <v>116.62639150579149</v>
      </c>
      <c r="DV89" s="2">
        <f t="shared" si="90"/>
        <v>113.54337082551591</v>
      </c>
      <c r="DW89" s="2">
        <f t="shared" si="90"/>
        <v>117.77292911332385</v>
      </c>
      <c r="DX89" s="2">
        <f t="shared" si="90"/>
        <v>113.70518683155082</v>
      </c>
      <c r="DY89" s="2">
        <f t="shared" si="90"/>
        <v>115.5055688542825</v>
      </c>
      <c r="EA89" s="2">
        <f t="shared" si="94"/>
        <v>113.98437710971484</v>
      </c>
      <c r="EB89" s="2">
        <f t="shared" si="91"/>
        <v>113.02022828535014</v>
      </c>
      <c r="EC89" s="2">
        <f t="shared" si="91"/>
        <v>114.86071127618828</v>
      </c>
      <c r="ED89" s="2">
        <f t="shared" si="91"/>
        <v>113.09990980876003</v>
      </c>
      <c r="EE89" s="2">
        <f t="shared" si="91"/>
        <v>113.28203509245512</v>
      </c>
      <c r="EF89" s="2">
        <f t="shared" si="91"/>
        <v>110.08934534238125</v>
      </c>
      <c r="EG89" s="2">
        <f t="shared" si="91"/>
        <v>109.1695535821536</v>
      </c>
      <c r="EH89" s="2">
        <f t="shared" si="91"/>
        <v>107.86388592896174</v>
      </c>
      <c r="EI89" s="2">
        <f t="shared" si="91"/>
        <v>107.57643719688004</v>
      </c>
      <c r="EJ89" s="2">
        <f t="shared" si="91"/>
        <v>108.90389058752996</v>
      </c>
      <c r="EK89" s="2">
        <f t="shared" si="91"/>
        <v>113.15825827581349</v>
      </c>
      <c r="EL89" s="2">
        <f t="shared" si="91"/>
        <v>111.29360500167128</v>
      </c>
      <c r="EM89" s="2">
        <f t="shared" si="91"/>
        <v>111.1553953768844</v>
      </c>
      <c r="EN89" s="2">
        <f t="shared" si="91"/>
        <v>110.88239652707986</v>
      </c>
      <c r="EO89" s="2">
        <f t="shared" si="91"/>
        <v>112.85219443768662</v>
      </c>
      <c r="EQ89" s="2">
        <f t="shared" si="92"/>
        <v>112.8749834008663</v>
      </c>
      <c r="ER89" s="2">
        <f t="shared" si="92"/>
        <v>112.11624577250817</v>
      </c>
      <c r="ES89" s="2">
        <f t="shared" si="92"/>
        <v>113.68989294563269</v>
      </c>
      <c r="ET89" s="2">
        <f t="shared" si="92"/>
        <v>112.91399869868584</v>
      </c>
      <c r="EU89" s="2">
        <f t="shared" si="92"/>
        <v>112.21719951992563</v>
      </c>
      <c r="EV89" s="2">
        <f t="shared" si="92"/>
        <v>109.24598547877937</v>
      </c>
      <c r="EW89" s="2">
        <f t="shared" si="92"/>
        <v>108.62935653335185</v>
      </c>
      <c r="EX89" s="2">
        <f t="shared" si="92"/>
        <v>106.94411275258039</v>
      </c>
      <c r="EY89" s="2">
        <f t="shared" si="92"/>
        <v>107.71018916921419</v>
      </c>
      <c r="EZ89" s="2">
        <f t="shared" si="92"/>
        <v>108.58585318272983</v>
      </c>
      <c r="FA89" s="2">
        <f t="shared" si="92"/>
        <v>111.65081935253997</v>
      </c>
      <c r="FB89" s="2">
        <f t="shared" si="92"/>
        <v>110.73998287019144</v>
      </c>
      <c r="FC89" s="2">
        <f t="shared" si="92"/>
        <v>110.93149338744662</v>
      </c>
      <c r="FD89" s="2">
        <f t="shared" si="92"/>
        <v>110.09793478256341</v>
      </c>
      <c r="FE89" s="2">
        <f t="shared" si="92"/>
        <v>113.68879241296585</v>
      </c>
      <c r="FG89" s="2">
        <f t="shared" si="93"/>
        <v>0.80324457100633584</v>
      </c>
      <c r="FH89" s="2">
        <f t="shared" si="93"/>
        <v>0.83020626503694961</v>
      </c>
      <c r="FI89" s="2">
        <f t="shared" si="93"/>
        <v>0.82356384904847857</v>
      </c>
      <c r="FJ89" s="2">
        <f t="shared" si="93"/>
        <v>0.8237845037087701</v>
      </c>
      <c r="FK89" s="2">
        <f t="shared" si="93"/>
        <v>0.82195940955735713</v>
      </c>
      <c r="FL89" s="2">
        <f t="shared" si="93"/>
        <v>0.80855127030600582</v>
      </c>
      <c r="FM89" s="2">
        <f t="shared" si="93"/>
        <v>0.80803867327805023</v>
      </c>
      <c r="FN89" s="2">
        <f t="shared" si="93"/>
        <v>0.79659708751741898</v>
      </c>
      <c r="FO89" s="2">
        <f t="shared" si="93"/>
        <v>0.80089436488187138</v>
      </c>
      <c r="FP89" s="2">
        <f t="shared" si="93"/>
        <v>0.8139040224800953</v>
      </c>
      <c r="FQ89" s="2">
        <f t="shared" si="93"/>
        <v>0.80805268343153924</v>
      </c>
      <c r="FR89" s="2">
        <f t="shared" si="93"/>
        <v>0.82916217805523917</v>
      </c>
      <c r="FS89" s="2">
        <f t="shared" si="93"/>
        <v>0.80890453763187542</v>
      </c>
      <c r="FT89" s="2">
        <f t="shared" si="93"/>
        <v>0.7780616319841418</v>
      </c>
      <c r="FU89" s="2">
        <f t="shared" si="93"/>
        <v>0.76104896595749871</v>
      </c>
      <c r="FW89" s="2">
        <f t="shared" si="82"/>
        <v>6.5963574820046827E-4</v>
      </c>
      <c r="FX89" s="2">
        <f t="shared" si="82"/>
        <v>7.6853592624890514E-4</v>
      </c>
      <c r="FY89" s="2">
        <f t="shared" si="82"/>
        <v>7.6366512944335812E-4</v>
      </c>
      <c r="FZ89" s="2">
        <f t="shared" si="82"/>
        <v>7.4677924221446532E-4</v>
      </c>
      <c r="GA89" s="2">
        <f t="shared" si="82"/>
        <v>7.3484847829858853E-4</v>
      </c>
      <c r="GB89" s="2">
        <f t="shared" si="82"/>
        <v>7.4268622656680253E-4</v>
      </c>
      <c r="GC89" s="2">
        <f t="shared" si="82"/>
        <v>8.2604826257496743E-4</v>
      </c>
      <c r="GD89" s="2">
        <f t="shared" si="82"/>
        <v>8.0933766550821498E-4</v>
      </c>
      <c r="GE89" s="2">
        <f t="shared" si="82"/>
        <v>1.003216775761746E-3</v>
      </c>
      <c r="GF89" s="2">
        <f t="shared" si="82"/>
        <v>9.8774992993205281E-4</v>
      </c>
      <c r="GG89" s="2">
        <f t="shared" si="82"/>
        <v>9.1429150205493183E-4</v>
      </c>
      <c r="GH89" s="2">
        <f t="shared" si="82"/>
        <v>8.6880523030768639E-4</v>
      </c>
      <c r="GI89" s="2">
        <f t="shared" si="82"/>
        <v>7.0354777736544253E-4</v>
      </c>
      <c r="GJ89" s="2">
        <f t="shared" si="82"/>
        <v>5.1306199910041816E-4</v>
      </c>
      <c r="GK89" s="2">
        <f t="shared" si="82"/>
        <v>5.0567747261035325E-4</v>
      </c>
      <c r="GM89" s="86">
        <f t="shared" si="83"/>
        <v>0.65406152399949535</v>
      </c>
      <c r="GN89" s="86">
        <f t="shared" si="83"/>
        <v>0.67953868065646306</v>
      </c>
      <c r="GO89" s="86">
        <f t="shared" si="83"/>
        <v>0.64220615879404053</v>
      </c>
      <c r="GP89" s="86">
        <f t="shared" si="83"/>
        <v>0.67315697674768638</v>
      </c>
      <c r="GQ89" s="86">
        <f t="shared" si="83"/>
        <v>0.64978421089213312</v>
      </c>
      <c r="GR89" s="86">
        <f t="shared" si="83"/>
        <v>0.69531887557007988</v>
      </c>
      <c r="GS89" s="86">
        <f t="shared" si="83"/>
        <v>0.64206227846412744</v>
      </c>
      <c r="GT89" s="86">
        <f t="shared" si="83"/>
        <v>0.68249916056602222</v>
      </c>
      <c r="GU89" s="86">
        <f t="shared" si="83"/>
        <v>0.63899462036304044</v>
      </c>
      <c r="GV89" s="86">
        <f t="shared" si="83"/>
        <v>0.62347614408563135</v>
      </c>
      <c r="GW89" s="86">
        <f t="shared" si="83"/>
        <v>0.64358002079597365</v>
      </c>
      <c r="GX89" s="86">
        <f t="shared" si="83"/>
        <v>0.6303377147680852</v>
      </c>
      <c r="GY89" s="86">
        <f t="shared" si="83"/>
        <v>0.62603596886283341</v>
      </c>
      <c r="GZ89" s="86">
        <f t="shared" si="83"/>
        <v>0.59868707896303641</v>
      </c>
      <c r="HA89" s="86">
        <f t="shared" si="83"/>
        <v>0.59655532325781679</v>
      </c>
      <c r="HC89" s="86">
        <f t="shared" si="73"/>
        <v>5.556594824212901E-4</v>
      </c>
      <c r="HD89" s="86">
        <f t="shared" si="73"/>
        <v>1.2894530963784296E-3</v>
      </c>
      <c r="HE89" s="86">
        <f t="shared" si="73"/>
        <v>6.8341769968139439E-4</v>
      </c>
      <c r="HF89" s="86">
        <f t="shared" si="73"/>
        <v>5.929993477395639E-4</v>
      </c>
      <c r="HG89" s="86">
        <f t="shared" si="87"/>
        <v>5.339218680579837E-4</v>
      </c>
      <c r="HH89" s="86">
        <f t="shared" si="87"/>
        <v>3.0236971228148984E-4</v>
      </c>
      <c r="HI89" s="86">
        <f t="shared" si="87"/>
        <v>3.7546742490788453E-4</v>
      </c>
      <c r="HJ89" s="86">
        <f t="shared" si="87"/>
        <v>4.3799141382048915E-4</v>
      </c>
      <c r="HK89" s="86">
        <f t="shared" si="87"/>
        <v>4.2006251225427298E-4</v>
      </c>
      <c r="HL89" s="86">
        <f t="shared" si="87"/>
        <v>5.055849554311758E-4</v>
      </c>
      <c r="HM89" s="86">
        <f t="shared" si="87"/>
        <v>4.7101241284886402E-4</v>
      </c>
      <c r="HN89" s="86">
        <f t="shared" si="87"/>
        <v>7.4055619945012305E-4</v>
      </c>
      <c r="HO89" s="86">
        <f t="shared" si="87"/>
        <v>2.7656682774116408E-4</v>
      </c>
      <c r="HP89" s="86">
        <f t="shared" si="87"/>
        <v>9.4109172082183819E-5</v>
      </c>
      <c r="HQ89" s="86">
        <f t="shared" si="87"/>
        <v>1.9950335261335357E-5</v>
      </c>
      <c r="HS89" s="86">
        <f t="shared" si="84"/>
        <v>4.0821527062969544E-25</v>
      </c>
      <c r="HT89" s="86">
        <f t="shared" si="84"/>
        <v>6.8859368309180718E-22</v>
      </c>
      <c r="HU89" s="86">
        <f t="shared" si="84"/>
        <v>8.6054101735544806E-25</v>
      </c>
      <c r="HV89" s="86">
        <f t="shared" si="84"/>
        <v>1.7655058454614999E-25</v>
      </c>
      <c r="HW89" s="86">
        <f t="shared" si="84"/>
        <v>3.7284945147496146E-26</v>
      </c>
      <c r="HX89" s="86">
        <f t="shared" si="84"/>
        <v>1.615246565991114E-27</v>
      </c>
      <c r="HY89" s="86">
        <f t="shared" si="84"/>
        <v>3.7657575864930423E-28</v>
      </c>
      <c r="HZ89" s="86">
        <f t="shared" si="84"/>
        <v>5.5172698877353722E-26</v>
      </c>
      <c r="IA89" s="86">
        <f t="shared" si="84"/>
        <v>7.5203850190989088E-28</v>
      </c>
      <c r="IB89" s="86">
        <f t="shared" si="84"/>
        <v>3.9885924543928246E-27</v>
      </c>
      <c r="IC89" s="86">
        <f t="shared" si="84"/>
        <v>6.9743752740538433E-27</v>
      </c>
      <c r="ID89" s="86">
        <f t="shared" si="84"/>
        <v>7.4929777411399025E-26</v>
      </c>
      <c r="IE89" s="86">
        <f t="shared" si="84"/>
        <v>9.5398186858424349E-29</v>
      </c>
      <c r="IF89" s="86">
        <f t="shared" si="84"/>
        <v>1.2163444870074033E-27</v>
      </c>
      <c r="IG89" s="86">
        <f t="shared" si="84"/>
        <v>3.3674505738025955E-21</v>
      </c>
      <c r="II89" s="86">
        <f t="shared" si="85"/>
        <v>5.8117267607223495E-129</v>
      </c>
      <c r="IJ89" s="86">
        <f t="shared" si="85"/>
        <v>8.2202927322519079E-111</v>
      </c>
      <c r="IK89" s="86">
        <f t="shared" si="85"/>
        <v>2.2916975212010804E-126</v>
      </c>
      <c r="IL89" s="86">
        <f t="shared" si="85"/>
        <v>5.7090445550010734E-130</v>
      </c>
      <c r="IM89" s="86">
        <f t="shared" si="85"/>
        <v>2.9352425339185559E-138</v>
      </c>
      <c r="IN89" s="86">
        <f t="shared" si="85"/>
        <v>6.1142095539825028E-141</v>
      </c>
      <c r="IO89" s="86">
        <f t="shared" si="85"/>
        <v>7.1900974242242682E-147</v>
      </c>
      <c r="IP89" s="86">
        <f t="shared" si="85"/>
        <v>6.9239058531837811E-135</v>
      </c>
      <c r="IQ89" s="86">
        <f t="shared" si="85"/>
        <v>3.7917123199903676E-145</v>
      </c>
      <c r="IR89" s="86">
        <f t="shared" si="85"/>
        <v>2.2228794182090892E-143</v>
      </c>
      <c r="IS89" s="86">
        <f t="shared" si="85"/>
        <v>1.3645541858828312E-142</v>
      </c>
      <c r="IT89" s="86">
        <f t="shared" si="85"/>
        <v>1.0515416350102047E-135</v>
      </c>
      <c r="IU89" s="86">
        <f t="shared" si="85"/>
        <v>9.4038131904733123E-150</v>
      </c>
      <c r="IV89" s="86">
        <f t="shared" si="85"/>
        <v>4.1834987499561382E-98</v>
      </c>
      <c r="IW89" s="86">
        <f t="shared" si="85"/>
        <v>6.5394580470115359E-81</v>
      </c>
      <c r="IY89" s="86">
        <f t="shared" si="86"/>
        <v>0.65461718348191666</v>
      </c>
      <c r="IZ89" s="86">
        <f t="shared" si="86"/>
        <v>0.68082813375284146</v>
      </c>
      <c r="JA89" s="86">
        <f t="shared" si="86"/>
        <v>0.64288957649372191</v>
      </c>
      <c r="JB89" s="86">
        <f t="shared" si="86"/>
        <v>0.67374997609542597</v>
      </c>
      <c r="JC89" s="86">
        <f t="shared" si="86"/>
        <v>0.65031813276019113</v>
      </c>
      <c r="JD89" s="86">
        <f t="shared" si="86"/>
        <v>0.69562124528236136</v>
      </c>
      <c r="JE89" s="86">
        <f t="shared" si="86"/>
        <v>0.64243774588903535</v>
      </c>
      <c r="JF89" s="86">
        <f t="shared" si="86"/>
        <v>0.68293715197984273</v>
      </c>
      <c r="JG89" s="86">
        <f t="shared" si="86"/>
        <v>0.63941468287529468</v>
      </c>
      <c r="JH89" s="86">
        <f t="shared" si="86"/>
        <v>0.62398172904106253</v>
      </c>
      <c r="JI89" s="86">
        <f t="shared" si="86"/>
        <v>0.64405103320882251</v>
      </c>
      <c r="JJ89" s="86">
        <f t="shared" si="86"/>
        <v>0.63107827096753533</v>
      </c>
      <c r="JK89" s="86">
        <f t="shared" si="86"/>
        <v>0.62631253569057455</v>
      </c>
      <c r="JL89" s="86">
        <f t="shared" si="86"/>
        <v>0.5987811881351186</v>
      </c>
      <c r="JM89" s="86">
        <f t="shared" si="86"/>
        <v>0.59657527359307816</v>
      </c>
    </row>
    <row r="90" spans="2:273" x14ac:dyDescent="0.25">
      <c r="B90" s="2">
        <v>63</v>
      </c>
      <c r="C90" s="37">
        <v>216.42099999999999</v>
      </c>
      <c r="D90" s="37">
        <v>212.947</v>
      </c>
      <c r="E90" s="37">
        <v>215.13200000000001</v>
      </c>
      <c r="F90" s="37">
        <v>210.07499999999999</v>
      </c>
      <c r="G90" s="37">
        <v>197.80799999999999</v>
      </c>
      <c r="H90" s="37">
        <v>218.887</v>
      </c>
      <c r="I90" s="37">
        <v>196.28299999999999</v>
      </c>
      <c r="J90" s="37">
        <v>218.17</v>
      </c>
      <c r="K90" s="37">
        <v>195.98099999999999</v>
      </c>
      <c r="L90" s="37">
        <v>188.28299999999999</v>
      </c>
      <c r="M90" s="37">
        <v>197.03800000000001</v>
      </c>
      <c r="N90" s="37">
        <v>188.887</v>
      </c>
      <c r="O90" s="37">
        <v>200.453</v>
      </c>
      <c r="P90" s="37">
        <v>206.41499999999999</v>
      </c>
      <c r="Q90" s="37">
        <v>178.52799999999999</v>
      </c>
      <c r="S90" s="4">
        <f t="shared" si="88"/>
        <v>215.44775540054135</v>
      </c>
      <c r="T90" s="4">
        <f t="shared" si="88"/>
        <v>210.25162717868409</v>
      </c>
      <c r="U90" s="4">
        <f t="shared" si="88"/>
        <v>206.6544244187935</v>
      </c>
      <c r="V90" s="4">
        <f t="shared" si="88"/>
        <v>202.87027324670402</v>
      </c>
      <c r="W90" s="4">
        <f t="shared" si="88"/>
        <v>189.65798369309653</v>
      </c>
      <c r="X90" s="4">
        <f t="shared" si="88"/>
        <v>217.89348345823683</v>
      </c>
      <c r="Y90" s="4">
        <f t="shared" si="88"/>
        <v>189.17116844049355</v>
      </c>
      <c r="Z90" s="4">
        <f t="shared" si="88"/>
        <v>217.44338500656082</v>
      </c>
      <c r="AA90" s="4">
        <f t="shared" si="88"/>
        <v>188.742357378208</v>
      </c>
      <c r="AB90" s="4">
        <f t="shared" si="88"/>
        <v>180.85895614636684</v>
      </c>
      <c r="AC90" s="4">
        <f t="shared" si="88"/>
        <v>191.52639654337574</v>
      </c>
      <c r="AD90" s="4">
        <f t="shared" si="88"/>
        <v>184.13736925251553</v>
      </c>
      <c r="AE90" s="4">
        <f t="shared" si="88"/>
        <v>196.38220430920305</v>
      </c>
      <c r="AF90" s="4">
        <f t="shared" si="88"/>
        <v>204.79715904159232</v>
      </c>
      <c r="AG90" s="4">
        <f t="shared" si="88"/>
        <v>177.08545558484312</v>
      </c>
      <c r="AI90" s="4">
        <f t="shared" si="89"/>
        <v>0.9732445994586385</v>
      </c>
      <c r="AJ90" s="4">
        <f t="shared" si="89"/>
        <v>2.6953728213159138</v>
      </c>
      <c r="AK90" s="4">
        <f t="shared" si="89"/>
        <v>8.4775755812065086</v>
      </c>
      <c r="AL90" s="4">
        <f t="shared" si="89"/>
        <v>7.2047267532959722</v>
      </c>
      <c r="AM90" s="4">
        <f t="shared" si="89"/>
        <v>8.150016306903467</v>
      </c>
      <c r="AN90" s="4">
        <f t="shared" si="89"/>
        <v>0.99351654176317084</v>
      </c>
      <c r="AO90" s="4">
        <f t="shared" si="89"/>
        <v>7.1118315595064416</v>
      </c>
      <c r="AP90" s="4">
        <f t="shared" si="89"/>
        <v>0.72661499343917058</v>
      </c>
      <c r="AQ90" s="4">
        <f t="shared" si="89"/>
        <v>7.2386426217919961</v>
      </c>
      <c r="AR90" s="4">
        <f t="shared" si="89"/>
        <v>7.424043853633151</v>
      </c>
      <c r="AS90" s="4">
        <f t="shared" si="89"/>
        <v>5.5116034566242718</v>
      </c>
      <c r="AT90" s="4">
        <f t="shared" si="89"/>
        <v>4.7496307474844741</v>
      </c>
      <c r="AU90" s="4">
        <f t="shared" si="89"/>
        <v>4.070795690796956</v>
      </c>
      <c r="AV90" s="4">
        <f t="shared" si="89"/>
        <v>1.6178409584076689</v>
      </c>
      <c r="AW90" s="4">
        <f t="shared" si="89"/>
        <v>1.442544415156874</v>
      </c>
      <c r="AY90" s="2">
        <f t="shared" si="80"/>
        <v>115.11597339238631</v>
      </c>
      <c r="AZ90" s="2">
        <f t="shared" si="80"/>
        <v>114.01025463543085</v>
      </c>
      <c r="BA90" s="2">
        <f t="shared" si="80"/>
        <v>115.7312820534035</v>
      </c>
      <c r="BB90" s="2">
        <f t="shared" si="80"/>
        <v>113.79666878571369</v>
      </c>
      <c r="BC90" s="2">
        <f t="shared" si="80"/>
        <v>113.65953756065387</v>
      </c>
      <c r="BD90" s="2">
        <f t="shared" si="80"/>
        <v>110.94909358439226</v>
      </c>
      <c r="BE90" s="2">
        <f t="shared" si="80"/>
        <v>110.48025789087151</v>
      </c>
      <c r="BF90" s="2">
        <f t="shared" si="80"/>
        <v>109.37153536236359</v>
      </c>
      <c r="BG90" s="2">
        <f t="shared" si="80"/>
        <v>108.90484923991467</v>
      </c>
      <c r="BH90" s="2">
        <f t="shared" si="80"/>
        <v>109.90110810334653</v>
      </c>
      <c r="BI90" s="2">
        <f t="shared" si="80"/>
        <v>113.60299045726164</v>
      </c>
      <c r="BJ90" s="2">
        <f t="shared" si="80"/>
        <v>111.48535704413133</v>
      </c>
      <c r="BK90" s="2">
        <f t="shared" si="80"/>
        <v>112.20006899360378</v>
      </c>
      <c r="BL90" s="2">
        <f t="shared" si="80"/>
        <v>111.31746741795246</v>
      </c>
      <c r="BM90" s="2">
        <f t="shared" si="80"/>
        <v>113.31564578772502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120.91943899770219</v>
      </c>
      <c r="DL90" s="2">
        <f t="shared" si="90"/>
        <v>120.16660014045328</v>
      </c>
      <c r="DM90" s="2">
        <f t="shared" si="90"/>
        <v>121.12442307692305</v>
      </c>
      <c r="DN90" s="2">
        <f t="shared" si="90"/>
        <v>118.1928153846154</v>
      </c>
      <c r="DO90" s="2">
        <f t="shared" si="90"/>
        <v>116.54989977021556</v>
      </c>
      <c r="DP90" s="2">
        <f t="shared" si="90"/>
        <v>115.70309278914542</v>
      </c>
      <c r="DQ90" s="2">
        <f t="shared" si="90"/>
        <v>117.24961424281422</v>
      </c>
      <c r="DR90" s="2">
        <f t="shared" si="90"/>
        <v>116.50127691977696</v>
      </c>
      <c r="DS90" s="2">
        <f t="shared" si="90"/>
        <v>115.2626476190476</v>
      </c>
      <c r="DT90" s="2">
        <f t="shared" si="90"/>
        <v>115.29780938833571</v>
      </c>
      <c r="DU90" s="2">
        <f t="shared" si="90"/>
        <v>116.64661299871298</v>
      </c>
      <c r="DV90" s="2">
        <f t="shared" si="90"/>
        <v>113.477709380863</v>
      </c>
      <c r="DW90" s="2">
        <f t="shared" si="90"/>
        <v>117.80971550497867</v>
      </c>
      <c r="DX90" s="2">
        <f t="shared" si="90"/>
        <v>113.56212834224601</v>
      </c>
      <c r="DY90" s="2">
        <f t="shared" si="90"/>
        <v>115.42155372636259</v>
      </c>
      <c r="EA90" s="2">
        <f t="shared" si="94"/>
        <v>113.82044984050266</v>
      </c>
      <c r="EB90" s="2">
        <f t="shared" si="91"/>
        <v>112.86282766206331</v>
      </c>
      <c r="EC90" s="2">
        <f t="shared" si="91"/>
        <v>114.67868846845803</v>
      </c>
      <c r="ED90" s="2">
        <f t="shared" si="91"/>
        <v>112.93921091918568</v>
      </c>
      <c r="EE90" s="2">
        <f t="shared" si="91"/>
        <v>113.0895594223242</v>
      </c>
      <c r="EF90" s="2">
        <f t="shared" si="91"/>
        <v>109.92330141887723</v>
      </c>
      <c r="EG90" s="2">
        <f t="shared" si="91"/>
        <v>109.01417985413987</v>
      </c>
      <c r="EH90" s="2">
        <f t="shared" si="91"/>
        <v>107.71219494535518</v>
      </c>
      <c r="EI90" s="2">
        <f t="shared" si="91"/>
        <v>107.46317203557014</v>
      </c>
      <c r="EJ90" s="2">
        <f t="shared" si="91"/>
        <v>108.77615227817745</v>
      </c>
      <c r="EK90" s="2">
        <f t="shared" si="91"/>
        <v>112.94540763487815</v>
      </c>
      <c r="EL90" s="2">
        <f t="shared" si="91"/>
        <v>111.11158956516455</v>
      </c>
      <c r="EM90" s="2">
        <f t="shared" si="91"/>
        <v>110.99165728643214</v>
      </c>
      <c r="EN90" s="2">
        <f t="shared" si="91"/>
        <v>110.73406981574541</v>
      </c>
      <c r="EO90" s="2">
        <f t="shared" si="91"/>
        <v>112.71203974344799</v>
      </c>
      <c r="EQ90" s="2">
        <f t="shared" si="92"/>
        <v>112.73772018303761</v>
      </c>
      <c r="ER90" s="2">
        <f t="shared" si="92"/>
        <v>111.98095455066013</v>
      </c>
      <c r="ES90" s="2">
        <f t="shared" si="92"/>
        <v>113.53664053606522</v>
      </c>
      <c r="ET90" s="2">
        <f t="shared" si="92"/>
        <v>112.75788373785369</v>
      </c>
      <c r="EU90" s="2">
        <f t="shared" si="92"/>
        <v>112.05115937108557</v>
      </c>
      <c r="EV90" s="2">
        <f t="shared" si="92"/>
        <v>109.10079372150122</v>
      </c>
      <c r="EW90" s="2">
        <f t="shared" si="92"/>
        <v>108.48748822366369</v>
      </c>
      <c r="EX90" s="2">
        <f t="shared" si="92"/>
        <v>106.81523238133568</v>
      </c>
      <c r="EY90" s="2">
        <f t="shared" si="92"/>
        <v>107.59347576694842</v>
      </c>
      <c r="EZ90" s="2">
        <f t="shared" si="92"/>
        <v>108.46595206587139</v>
      </c>
      <c r="FA90" s="2">
        <f t="shared" si="92"/>
        <v>111.47504934541384</v>
      </c>
      <c r="FB90" s="2">
        <f t="shared" si="92"/>
        <v>110.57176061172316</v>
      </c>
      <c r="FC90" s="2">
        <f t="shared" si="92"/>
        <v>110.7729914893989</v>
      </c>
      <c r="FD90" s="2">
        <f t="shared" si="92"/>
        <v>109.96719198544518</v>
      </c>
      <c r="FE90" s="2">
        <f t="shared" si="92"/>
        <v>113.52600323556528</v>
      </c>
      <c r="FG90" s="2">
        <f t="shared" si="93"/>
        <v>0.81739560577531634</v>
      </c>
      <c r="FH90" s="2">
        <f t="shared" si="93"/>
        <v>0.84279766914345544</v>
      </c>
      <c r="FI90" s="2">
        <f t="shared" si="93"/>
        <v>0.83655085674835861</v>
      </c>
      <c r="FJ90" s="2">
        <f t="shared" si="93"/>
        <v>0.83675848893935723</v>
      </c>
      <c r="FK90" s="2">
        <f t="shared" si="93"/>
        <v>0.8350408608334281</v>
      </c>
      <c r="FL90" s="2">
        <f t="shared" si="93"/>
        <v>0.82240502259127202</v>
      </c>
      <c r="FM90" s="2">
        <f t="shared" si="93"/>
        <v>0.82192134898566194</v>
      </c>
      <c r="FN90" s="2">
        <f t="shared" si="93"/>
        <v>0.81111379513811566</v>
      </c>
      <c r="FO90" s="2">
        <f t="shared" si="93"/>
        <v>0.81517553738198567</v>
      </c>
      <c r="FP90" s="2">
        <f t="shared" si="93"/>
        <v>0.82745309430885017</v>
      </c>
      <c r="FQ90" s="2">
        <f t="shared" si="93"/>
        <v>0.82193456920246066</v>
      </c>
      <c r="FR90" s="2">
        <f t="shared" si="93"/>
        <v>0.84181625610248623</v>
      </c>
      <c r="FS90" s="2">
        <f t="shared" si="93"/>
        <v>0.82273833088527915</v>
      </c>
      <c r="FT90" s="2">
        <f t="shared" si="93"/>
        <v>0.79355837541265672</v>
      </c>
      <c r="FU90" s="2">
        <f t="shared" si="93"/>
        <v>0.77739374796334482</v>
      </c>
      <c r="FW90" s="2">
        <f t="shared" si="82"/>
        <v>7.2323018859138865E-4</v>
      </c>
      <c r="FX90" s="2">
        <f t="shared" si="82"/>
        <v>8.4262040834305683E-4</v>
      </c>
      <c r="FY90" s="2">
        <f t="shared" si="82"/>
        <v>8.3728047524734119E-4</v>
      </c>
      <c r="FZ90" s="2">
        <f t="shared" si="82"/>
        <v>8.1876816588192201E-4</v>
      </c>
      <c r="GA90" s="2">
        <f t="shared" si="82"/>
        <v>8.0568821316247339E-4</v>
      </c>
      <c r="GB90" s="2">
        <f t="shared" si="82"/>
        <v>8.1428090831408911E-4</v>
      </c>
      <c r="GC90" s="2">
        <f t="shared" si="82"/>
        <v>9.0567173078149146E-4</v>
      </c>
      <c r="GD90" s="2">
        <f t="shared" si="82"/>
        <v>8.8735181606663504E-4</v>
      </c>
      <c r="GE90" s="2">
        <f t="shared" si="82"/>
        <v>1.0998988630173696E-3</v>
      </c>
      <c r="GF90" s="2">
        <f t="shared" si="82"/>
        <v>1.0829430609115482E-3</v>
      </c>
      <c r="GG90" s="2">
        <f t="shared" si="82"/>
        <v>1.0024122749425367E-3</v>
      </c>
      <c r="GH90" s="2">
        <f t="shared" si="82"/>
        <v>9.5254614858407514E-4</v>
      </c>
      <c r="GI90" s="2">
        <f t="shared" si="82"/>
        <v>7.7137243936335829E-4</v>
      </c>
      <c r="GJ90" s="2">
        <f t="shared" si="82"/>
        <v>5.6253345027337527E-4</v>
      </c>
      <c r="GK90" s="2">
        <f t="shared" si="82"/>
        <v>5.5443727374972056E-4</v>
      </c>
      <c r="GM90" s="86">
        <f t="shared" si="83"/>
        <v>0.61365634041749584</v>
      </c>
      <c r="GN90" s="86">
        <f t="shared" si="83"/>
        <v>0.62182954184349082</v>
      </c>
      <c r="GO90" s="86">
        <f t="shared" si="83"/>
        <v>0.56477953849564033</v>
      </c>
      <c r="GP90" s="86">
        <f t="shared" si="83"/>
        <v>0.56535353840265778</v>
      </c>
      <c r="GQ90" s="86">
        <f t="shared" si="83"/>
        <v>0.50760639514440464</v>
      </c>
      <c r="GR90" s="86">
        <f t="shared" si="83"/>
        <v>0.64751231092610739</v>
      </c>
      <c r="GS90" s="86">
        <f t="shared" si="83"/>
        <v>0.51341058514824067</v>
      </c>
      <c r="GT90" s="86">
        <f t="shared" si="83"/>
        <v>0.6396984188310999</v>
      </c>
      <c r="GU90" s="86">
        <f t="shared" si="83"/>
        <v>0.51412849213502809</v>
      </c>
      <c r="GV90" s="86">
        <f t="shared" si="83"/>
        <v>0.48327344194302041</v>
      </c>
      <c r="GW90" s="86">
        <f t="shared" si="83"/>
        <v>0.52995568670488646</v>
      </c>
      <c r="GX90" s="86">
        <f t="shared" si="83"/>
        <v>0.50971084833386371</v>
      </c>
      <c r="GY90" s="86">
        <f t="shared" si="83"/>
        <v>0.54743913671988198</v>
      </c>
      <c r="GZ90" s="86">
        <f t="shared" si="83"/>
        <v>0.56192478186398453</v>
      </c>
      <c r="HA90" s="86">
        <f t="shared" si="83"/>
        <v>0.53710805783230564</v>
      </c>
      <c r="HC90" s="86">
        <f t="shared" si="73"/>
        <v>9.8974696896610495E-4</v>
      </c>
      <c r="HD90" s="86">
        <f t="shared" si="73"/>
        <v>2.1548282626320256E-3</v>
      </c>
      <c r="HE90" s="86">
        <f t="shared" si="73"/>
        <v>1.2138315153852645E-3</v>
      </c>
      <c r="HF90" s="86">
        <f t="shared" si="73"/>
        <v>1.0661714847100413E-3</v>
      </c>
      <c r="HG90" s="86">
        <f t="shared" si="87"/>
        <v>9.8074141850684987E-4</v>
      </c>
      <c r="HH90" s="86">
        <f t="shared" si="87"/>
        <v>5.7267642203501299E-4</v>
      </c>
      <c r="HI90" s="86">
        <f t="shared" si="87"/>
        <v>7.207321751687381E-4</v>
      </c>
      <c r="HJ90" s="86">
        <f t="shared" si="87"/>
        <v>8.1171996801212426E-4</v>
      </c>
      <c r="HK90" s="86">
        <f t="shared" si="87"/>
        <v>8.1367010057636533E-4</v>
      </c>
      <c r="HL90" s="86">
        <f t="shared" si="87"/>
        <v>9.6600908662389674E-4</v>
      </c>
      <c r="HM90" s="86">
        <f t="shared" si="87"/>
        <v>8.9490474528112628E-4</v>
      </c>
      <c r="HN90" s="86">
        <f t="shared" si="87"/>
        <v>1.3524873431080857E-3</v>
      </c>
      <c r="HO90" s="86">
        <f t="shared" si="87"/>
        <v>5.3357197804989502E-4</v>
      </c>
      <c r="HP90" s="86">
        <f t="shared" si="87"/>
        <v>1.9341034687134036E-4</v>
      </c>
      <c r="HQ90" s="86">
        <f t="shared" si="87"/>
        <v>4.808784404180146E-5</v>
      </c>
      <c r="HS90" s="86">
        <f t="shared" si="84"/>
        <v>2.8384437614467678E-24</v>
      </c>
      <c r="HT90" s="86">
        <f t="shared" si="84"/>
        <v>3.7890413816753546E-21</v>
      </c>
      <c r="HU90" s="86">
        <f t="shared" si="84"/>
        <v>6.0176059913368195E-24</v>
      </c>
      <c r="HV90" s="86">
        <f t="shared" si="84"/>
        <v>1.2983610843869163E-24</v>
      </c>
      <c r="HW90" s="86">
        <f t="shared" si="84"/>
        <v>2.9914610528297775E-25</v>
      </c>
      <c r="HX90" s="86">
        <f t="shared" si="84"/>
        <v>1.4047032352336524E-26</v>
      </c>
      <c r="HY90" s="86">
        <f t="shared" si="84"/>
        <v>3.637828996832524E-27</v>
      </c>
      <c r="HZ90" s="86">
        <f t="shared" si="84"/>
        <v>4.4035664210728444E-25</v>
      </c>
      <c r="IA90" s="86">
        <f t="shared" si="84"/>
        <v>7.5344512243441768E-27</v>
      </c>
      <c r="IB90" s="86">
        <f t="shared" si="84"/>
        <v>3.7979693218986664E-26</v>
      </c>
      <c r="IC90" s="86">
        <f t="shared" si="84"/>
        <v>6.3718903116784666E-26</v>
      </c>
      <c r="ID90" s="86">
        <f t="shared" si="84"/>
        <v>6.1098500166307685E-25</v>
      </c>
      <c r="IE90" s="86">
        <f t="shared" si="84"/>
        <v>9.1874891979229378E-28</v>
      </c>
      <c r="IF90" s="86">
        <f t="shared" si="84"/>
        <v>1.0208652043404394E-26</v>
      </c>
      <c r="IG90" s="86">
        <f t="shared" si="84"/>
        <v>1.6206739477458051E-20</v>
      </c>
      <c r="II90" s="86">
        <f t="shared" si="85"/>
        <v>8.6715613070377518E-126</v>
      </c>
      <c r="IJ90" s="86">
        <f t="shared" si="85"/>
        <v>4.9371152035443437E-108</v>
      </c>
      <c r="IK90" s="86">
        <f t="shared" si="85"/>
        <v>3.4060622486910425E-123</v>
      </c>
      <c r="IL90" s="86">
        <f t="shared" si="85"/>
        <v>1.0240565144919403E-126</v>
      </c>
      <c r="IM90" s="86">
        <f t="shared" si="85"/>
        <v>8.3967348134946861E-135</v>
      </c>
      <c r="IN90" s="86">
        <f t="shared" si="85"/>
        <v>2.0695657769710204E-137</v>
      </c>
      <c r="IO90" s="86">
        <f t="shared" si="85"/>
        <v>3.904105468144641E-143</v>
      </c>
      <c r="IP90" s="86">
        <f t="shared" si="85"/>
        <v>1.8065854054035051E-131</v>
      </c>
      <c r="IQ90" s="86">
        <f t="shared" si="85"/>
        <v>2.3580927235587323E-141</v>
      </c>
      <c r="IR90" s="86">
        <f t="shared" si="85"/>
        <v>1.2175406465932935E-139</v>
      </c>
      <c r="IS90" s="86">
        <f t="shared" si="85"/>
        <v>6.4850972597481416E-139</v>
      </c>
      <c r="IT90" s="86">
        <f t="shared" si="85"/>
        <v>3.1169492600797183E-132</v>
      </c>
      <c r="IU90" s="86">
        <f t="shared" si="85"/>
        <v>4.9953501566329723E-146</v>
      </c>
      <c r="IV90" s="86">
        <f t="shared" si="85"/>
        <v>8.8351696198736585E-96</v>
      </c>
      <c r="IW90" s="86">
        <f t="shared" si="85"/>
        <v>5.2724532625646109E-79</v>
      </c>
      <c r="IY90" s="86">
        <f t="shared" si="86"/>
        <v>0.61464608738646198</v>
      </c>
      <c r="IZ90" s="86">
        <f t="shared" si="86"/>
        <v>0.62398437010612284</v>
      </c>
      <c r="JA90" s="86">
        <f t="shared" si="86"/>
        <v>0.56599337001102556</v>
      </c>
      <c r="JB90" s="86">
        <f t="shared" si="86"/>
        <v>0.56641970988736778</v>
      </c>
      <c r="JC90" s="86">
        <f t="shared" si="86"/>
        <v>0.50858713656291155</v>
      </c>
      <c r="JD90" s="86">
        <f t="shared" si="86"/>
        <v>0.64808498734814246</v>
      </c>
      <c r="JE90" s="86">
        <f t="shared" si="86"/>
        <v>0.51413131732340944</v>
      </c>
      <c r="JF90" s="86">
        <f t="shared" si="86"/>
        <v>0.64051013879911201</v>
      </c>
      <c r="JG90" s="86">
        <f t="shared" si="86"/>
        <v>0.51494216223560441</v>
      </c>
      <c r="JH90" s="86">
        <f t="shared" si="86"/>
        <v>0.48423945102964433</v>
      </c>
      <c r="JI90" s="86">
        <f t="shared" si="86"/>
        <v>0.53085059145016755</v>
      </c>
      <c r="JJ90" s="86">
        <f t="shared" si="86"/>
        <v>0.51106333567697182</v>
      </c>
      <c r="JK90" s="86">
        <f t="shared" si="86"/>
        <v>0.54797270869793191</v>
      </c>
      <c r="JL90" s="86">
        <f t="shared" si="86"/>
        <v>0.5621181922108559</v>
      </c>
      <c r="JM90" s="86">
        <f t="shared" si="86"/>
        <v>0.5371561456763474</v>
      </c>
    </row>
    <row r="91" spans="2:273" x14ac:dyDescent="0.25">
      <c r="B91" s="2">
        <v>64</v>
      </c>
      <c r="C91" s="37">
        <v>196.84200000000001</v>
      </c>
      <c r="D91" s="37">
        <v>192.19300000000001</v>
      </c>
      <c r="E91" s="37">
        <v>186.49100000000001</v>
      </c>
      <c r="F91" s="37">
        <v>176.07499999999999</v>
      </c>
      <c r="G91" s="37">
        <v>156.44200000000001</v>
      </c>
      <c r="H91" s="37">
        <v>192.358</v>
      </c>
      <c r="I91" s="37">
        <v>157.208</v>
      </c>
      <c r="J91" s="37">
        <v>192.47200000000001</v>
      </c>
      <c r="K91" s="37">
        <v>159.96199999999999</v>
      </c>
      <c r="L91" s="37">
        <v>151.358</v>
      </c>
      <c r="M91" s="37">
        <v>165.98099999999999</v>
      </c>
      <c r="N91" s="37">
        <v>155.66</v>
      </c>
      <c r="O91" s="37">
        <v>175.28299999999999</v>
      </c>
      <c r="P91" s="37">
        <v>185.47200000000001</v>
      </c>
      <c r="Q91" s="37">
        <v>158.755</v>
      </c>
      <c r="S91" s="4">
        <f t="shared" si="88"/>
        <v>187.82473389658597</v>
      </c>
      <c r="T91" s="4">
        <f t="shared" si="88"/>
        <v>182.45036771258526</v>
      </c>
      <c r="U91" s="4">
        <f t="shared" si="88"/>
        <v>177.89426592425878</v>
      </c>
      <c r="V91" s="4">
        <f t="shared" si="88"/>
        <v>168.1774570866279</v>
      </c>
      <c r="W91" s="4">
        <f t="shared" si="88"/>
        <v>155.41158207158421</v>
      </c>
      <c r="X91" s="4">
        <f t="shared" si="88"/>
        <v>183.79235314079506</v>
      </c>
      <c r="Y91" s="4">
        <f t="shared" si="88"/>
        <v>154.90268017211679</v>
      </c>
      <c r="Z91" s="4">
        <f t="shared" si="88"/>
        <v>183.46741079791826</v>
      </c>
      <c r="AA91" s="4">
        <f t="shared" si="88"/>
        <v>154.2214699987039</v>
      </c>
      <c r="AB91" s="4">
        <f t="shared" si="88"/>
        <v>149.10389227121939</v>
      </c>
      <c r="AC91" s="4">
        <f t="shared" si="88"/>
        <v>159.99859389161472</v>
      </c>
      <c r="AD91" s="4">
        <f t="shared" si="88"/>
        <v>155.49472350613155</v>
      </c>
      <c r="AE91" s="4">
        <f t="shared" si="88"/>
        <v>168.62990129322071</v>
      </c>
      <c r="AF91" s="4">
        <f t="shared" si="88"/>
        <v>179.67965821370251</v>
      </c>
      <c r="AG91" s="4">
        <f t="shared" si="88"/>
        <v>155.75502056641511</v>
      </c>
      <c r="AI91" s="4">
        <f t="shared" si="89"/>
        <v>9.0172661034140447</v>
      </c>
      <c r="AJ91" s="4">
        <f t="shared" si="89"/>
        <v>9.7426322874147502</v>
      </c>
      <c r="AK91" s="4">
        <f t="shared" si="89"/>
        <v>8.5967340757412387</v>
      </c>
      <c r="AL91" s="4">
        <f t="shared" si="89"/>
        <v>7.8975429133720922</v>
      </c>
      <c r="AM91" s="4">
        <f t="shared" si="89"/>
        <v>1.030417928415801</v>
      </c>
      <c r="AN91" s="4">
        <f t="shared" si="89"/>
        <v>8.5656468592049464</v>
      </c>
      <c r="AO91" s="4">
        <f t="shared" si="89"/>
        <v>2.3053198278832099</v>
      </c>
      <c r="AP91" s="4">
        <f t="shared" si="89"/>
        <v>9.0045892020817462</v>
      </c>
      <c r="AQ91" s="4">
        <f t="shared" si="89"/>
        <v>5.7405300012960936</v>
      </c>
      <c r="AR91" s="4">
        <f t="shared" si="89"/>
        <v>2.2541077287806104</v>
      </c>
      <c r="AS91" s="4">
        <f t="shared" si="89"/>
        <v>5.9824061083852769</v>
      </c>
      <c r="AT91" s="4">
        <f t="shared" si="89"/>
        <v>0.16527649386844701</v>
      </c>
      <c r="AU91" s="4">
        <f t="shared" si="89"/>
        <v>6.6530987067792751</v>
      </c>
      <c r="AV91" s="4">
        <f t="shared" si="89"/>
        <v>5.7923417862974986</v>
      </c>
      <c r="AW91" s="4">
        <f t="shared" si="89"/>
        <v>2.9999794335848833</v>
      </c>
      <c r="AY91" s="2">
        <f t="shared" si="80"/>
        <v>114.88654825843881</v>
      </c>
      <c r="AZ91" s="2">
        <f t="shared" si="80"/>
        <v>113.7874339208787</v>
      </c>
      <c r="BA91" s="2">
        <f t="shared" si="80"/>
        <v>115.50124899670597</v>
      </c>
      <c r="BB91" s="2">
        <f t="shared" si="80"/>
        <v>113.59685291912906</v>
      </c>
      <c r="BC91" s="2">
        <f t="shared" si="80"/>
        <v>113.45123129444509</v>
      </c>
      <c r="BD91" s="2">
        <f t="shared" si="80"/>
        <v>110.73157781444158</v>
      </c>
      <c r="BE91" s="2">
        <f t="shared" si="80"/>
        <v>110.23966149221465</v>
      </c>
      <c r="BF91" s="2">
        <f t="shared" si="80"/>
        <v>109.12810106829377</v>
      </c>
      <c r="BG91" s="2">
        <f t="shared" si="80"/>
        <v>108.70941211344746</v>
      </c>
      <c r="BH91" s="2">
        <f t="shared" si="80"/>
        <v>109.71124060702124</v>
      </c>
      <c r="BI91" s="2">
        <f t="shared" si="80"/>
        <v>113.38006881635839</v>
      </c>
      <c r="BJ91" s="2">
        <f t="shared" si="80"/>
        <v>111.29221460596166</v>
      </c>
      <c r="BK91" s="2">
        <f t="shared" si="80"/>
        <v>111.98037255368969</v>
      </c>
      <c r="BL91" s="2">
        <f t="shared" si="80"/>
        <v>111.12860041331969</v>
      </c>
      <c r="BM91" s="2">
        <f t="shared" si="80"/>
        <v>113.14506459284202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120.9286915417442</v>
      </c>
      <c r="DL91" s="2">
        <f t="shared" si="90"/>
        <v>120.15344294087464</v>
      </c>
      <c r="DM91" s="2">
        <f t="shared" si="90"/>
        <v>121.1456244939271</v>
      </c>
      <c r="DN91" s="2">
        <f t="shared" si="90"/>
        <v>118.19733076923079</v>
      </c>
      <c r="DO91" s="2">
        <f t="shared" si="90"/>
        <v>116.53287744829851</v>
      </c>
      <c r="DP91" s="2">
        <f t="shared" si="90"/>
        <v>115.68309749425539</v>
      </c>
      <c r="DQ91" s="2">
        <f t="shared" si="90"/>
        <v>117.23097035607033</v>
      </c>
      <c r="DR91" s="2">
        <f t="shared" si="90"/>
        <v>116.51396932646935</v>
      </c>
      <c r="DS91" s="2">
        <f t="shared" si="90"/>
        <v>115.28316834733891</v>
      </c>
      <c r="DT91" s="2">
        <f t="shared" si="90"/>
        <v>115.30203082029398</v>
      </c>
      <c r="DU91" s="2">
        <f t="shared" si="90"/>
        <v>116.66683449163446</v>
      </c>
      <c r="DV91" s="2">
        <f t="shared" si="90"/>
        <v>113.4120479362101</v>
      </c>
      <c r="DW91" s="2">
        <f t="shared" si="90"/>
        <v>117.84650189663347</v>
      </c>
      <c r="DX91" s="2">
        <f t="shared" si="90"/>
        <v>113.41906985294119</v>
      </c>
      <c r="DY91" s="2">
        <f t="shared" si="90"/>
        <v>115.33753859844268</v>
      </c>
      <c r="EA91" s="2">
        <f t="shared" si="94"/>
        <v>113.65652257129048</v>
      </c>
      <c r="EB91" s="2">
        <f t="shared" si="91"/>
        <v>112.70542703877648</v>
      </c>
      <c r="EC91" s="2">
        <f t="shared" si="91"/>
        <v>114.49666566072777</v>
      </c>
      <c r="ED91" s="2">
        <f t="shared" si="91"/>
        <v>112.77851202961135</v>
      </c>
      <c r="EE91" s="2">
        <f t="shared" si="91"/>
        <v>112.89708375219328</v>
      </c>
      <c r="EF91" s="2">
        <f t="shared" si="91"/>
        <v>109.75725749537322</v>
      </c>
      <c r="EG91" s="2">
        <f t="shared" si="91"/>
        <v>108.85880612612614</v>
      </c>
      <c r="EH91" s="2">
        <f t="shared" si="91"/>
        <v>107.56050396174862</v>
      </c>
      <c r="EI91" s="2">
        <f t="shared" si="91"/>
        <v>107.34990687426023</v>
      </c>
      <c r="EJ91" s="2">
        <f t="shared" si="91"/>
        <v>108.64841396882493</v>
      </c>
      <c r="EK91" s="2">
        <f t="shared" si="91"/>
        <v>112.73255699394281</v>
      </c>
      <c r="EL91" s="2">
        <f t="shared" si="91"/>
        <v>110.92957412865782</v>
      </c>
      <c r="EM91" s="2">
        <f t="shared" si="91"/>
        <v>110.82791919597989</v>
      </c>
      <c r="EN91" s="2">
        <f t="shared" si="91"/>
        <v>110.58574310441097</v>
      </c>
      <c r="EO91" s="2">
        <f t="shared" si="91"/>
        <v>112.57188504920936</v>
      </c>
      <c r="EQ91" s="2">
        <f t="shared" si="92"/>
        <v>112.60045696520891</v>
      </c>
      <c r="ER91" s="2">
        <f t="shared" si="92"/>
        <v>111.84566332881209</v>
      </c>
      <c r="ES91" s="2">
        <f t="shared" si="92"/>
        <v>113.38338812649774</v>
      </c>
      <c r="ET91" s="2">
        <f t="shared" si="92"/>
        <v>112.60176877702153</v>
      </c>
      <c r="EU91" s="2">
        <f t="shared" si="92"/>
        <v>111.88511922224552</v>
      </c>
      <c r="EV91" s="2">
        <f t="shared" si="92"/>
        <v>108.95560196422308</v>
      </c>
      <c r="EW91" s="2">
        <f t="shared" si="92"/>
        <v>108.34561991397553</v>
      </c>
      <c r="EX91" s="2">
        <f t="shared" si="92"/>
        <v>106.68635201009094</v>
      </c>
      <c r="EY91" s="2">
        <f t="shared" si="92"/>
        <v>107.47676236468263</v>
      </c>
      <c r="EZ91" s="2">
        <f t="shared" si="92"/>
        <v>108.34605094901295</v>
      </c>
      <c r="FA91" s="2">
        <f t="shared" si="92"/>
        <v>111.2992793382877</v>
      </c>
      <c r="FB91" s="2">
        <f t="shared" si="92"/>
        <v>110.40353835325489</v>
      </c>
      <c r="FC91" s="2">
        <f t="shared" si="92"/>
        <v>110.61448959135119</v>
      </c>
      <c r="FD91" s="2">
        <f t="shared" si="92"/>
        <v>109.83644918832697</v>
      </c>
      <c r="FE91" s="2">
        <f t="shared" si="92"/>
        <v>113.36321405816471</v>
      </c>
      <c r="FG91" s="2">
        <f t="shared" si="93"/>
        <v>0.83074333115466326</v>
      </c>
      <c r="FH91" s="2">
        <f t="shared" si="93"/>
        <v>0.85461884342472927</v>
      </c>
      <c r="FI91" s="2">
        <f t="shared" si="93"/>
        <v>0.84875747707495131</v>
      </c>
      <c r="FJ91" s="2">
        <f t="shared" si="93"/>
        <v>0.84895240280369511</v>
      </c>
      <c r="FK91" s="2">
        <f t="shared" si="93"/>
        <v>0.84733967094469842</v>
      </c>
      <c r="FL91" s="2">
        <f t="shared" si="93"/>
        <v>0.8354602867841926</v>
      </c>
      <c r="FM91" s="2">
        <f t="shared" si="93"/>
        <v>0.83500503539644888</v>
      </c>
      <c r="FN91" s="2">
        <f t="shared" si="93"/>
        <v>0.82482229098927673</v>
      </c>
      <c r="FO91" s="2">
        <f t="shared" si="93"/>
        <v>0.82865152366483252</v>
      </c>
      <c r="FP91" s="2">
        <f t="shared" si="93"/>
        <v>0.84020936922525991</v>
      </c>
      <c r="FQ91" s="2">
        <f t="shared" si="93"/>
        <v>0.83501747927404557</v>
      </c>
      <c r="FR91" s="2">
        <f t="shared" si="93"/>
        <v>0.85369841900556265</v>
      </c>
      <c r="FS91" s="2">
        <f t="shared" si="93"/>
        <v>0.83577398590062291</v>
      </c>
      <c r="FT91" s="2">
        <f t="shared" si="93"/>
        <v>0.80823974755485972</v>
      </c>
      <c r="FU91" s="2">
        <f t="shared" si="93"/>
        <v>0.79292471460888148</v>
      </c>
      <c r="FW91" s="2">
        <f t="shared" si="82"/>
        <v>7.9295080369211454E-4</v>
      </c>
      <c r="FX91" s="2">
        <f t="shared" si="82"/>
        <v>9.2383980228136632E-4</v>
      </c>
      <c r="FY91" s="2">
        <f t="shared" si="82"/>
        <v>9.1798563091933258E-4</v>
      </c>
      <c r="FZ91" s="2">
        <f t="shared" si="82"/>
        <v>8.9769053007013506E-4</v>
      </c>
      <c r="GA91" s="2">
        <f t="shared" si="82"/>
        <v>8.8335089456866717E-4</v>
      </c>
      <c r="GB91" s="2">
        <f t="shared" si="82"/>
        <v>8.9277112508716436E-4</v>
      </c>
      <c r="GC91" s="2">
        <f t="shared" si="82"/>
        <v>9.9296254300620837E-4</v>
      </c>
      <c r="GD91" s="2">
        <f t="shared" si="82"/>
        <v>9.728786303857996E-4</v>
      </c>
      <c r="GE91" s="2">
        <f t="shared" si="82"/>
        <v>1.2058871570282579E-3</v>
      </c>
      <c r="GF91" s="2">
        <f t="shared" si="82"/>
        <v>1.187299404445638E-3</v>
      </c>
      <c r="GG91" s="2">
        <f t="shared" si="82"/>
        <v>1.0990169160748524E-3</v>
      </c>
      <c r="GH91" s="2">
        <f t="shared" si="82"/>
        <v>1.0443501070365286E-3</v>
      </c>
      <c r="GI91" s="2">
        <f t="shared" si="82"/>
        <v>8.4573012110646562E-4</v>
      </c>
      <c r="GJ91" s="2">
        <f t="shared" si="82"/>
        <v>6.1677218923460175E-4</v>
      </c>
      <c r="GK91" s="2">
        <f t="shared" si="82"/>
        <v>6.0789586477225609E-4</v>
      </c>
      <c r="GM91" s="86">
        <f t="shared" si="83"/>
        <v>0.49628401899175983</v>
      </c>
      <c r="GN91" s="86">
        <f t="shared" si="83"/>
        <v>0.48573963081744981</v>
      </c>
      <c r="GO91" s="86">
        <f t="shared" si="83"/>
        <v>0.4284446487216686</v>
      </c>
      <c r="GP91" s="86">
        <f t="shared" si="83"/>
        <v>0.38316887859831628</v>
      </c>
      <c r="GQ91" s="86">
        <f t="shared" si="83"/>
        <v>0.3108230160864795</v>
      </c>
      <c r="GR91" s="86">
        <f t="shared" si="83"/>
        <v>0.49178787548762515</v>
      </c>
      <c r="GS91" s="86">
        <f t="shared" si="83"/>
        <v>0.3264491977208599</v>
      </c>
      <c r="GT91" s="86">
        <f t="shared" si="83"/>
        <v>0.49119530095681796</v>
      </c>
      <c r="GU91" s="86">
        <f t="shared" si="83"/>
        <v>0.32924867271421021</v>
      </c>
      <c r="GV91" s="86">
        <f t="shared" si="83"/>
        <v>0.29893729739768576</v>
      </c>
      <c r="GW91" s="86">
        <f t="shared" si="83"/>
        <v>0.35421042218544796</v>
      </c>
      <c r="GX91" s="86">
        <f t="shared" si="83"/>
        <v>0.34171811319004453</v>
      </c>
      <c r="GY91" s="86">
        <f t="shared" si="83"/>
        <v>0.41236612406754752</v>
      </c>
      <c r="GZ91" s="86">
        <f t="shared" si="83"/>
        <v>0.46765080559805022</v>
      </c>
      <c r="HA91" s="86">
        <f t="shared" si="83"/>
        <v>0.41463786486901483</v>
      </c>
      <c r="HC91" s="86">
        <f t="shared" si="73"/>
        <v>1.7216615373761587E-3</v>
      </c>
      <c r="HD91" s="86">
        <f t="shared" si="73"/>
        <v>3.5259918238946782E-3</v>
      </c>
      <c r="HE91" s="86">
        <f t="shared" si="73"/>
        <v>2.1045083778802758E-3</v>
      </c>
      <c r="HF91" s="86">
        <f t="shared" si="73"/>
        <v>1.8701302175974531E-3</v>
      </c>
      <c r="HG91" s="86">
        <f t="shared" si="87"/>
        <v>1.7548975833586494E-3</v>
      </c>
      <c r="HH91" s="86">
        <f t="shared" si="87"/>
        <v>1.0558348616691506E-3</v>
      </c>
      <c r="HI91" s="86">
        <f t="shared" si="87"/>
        <v>1.344141522615842E-3</v>
      </c>
      <c r="HJ91" s="86">
        <f t="shared" si="87"/>
        <v>1.4653081193058155E-3</v>
      </c>
      <c r="HK91" s="86">
        <f t="shared" si="87"/>
        <v>1.5293454553894678E-3</v>
      </c>
      <c r="HL91" s="86">
        <f t="shared" si="87"/>
        <v>1.7919573298757964E-3</v>
      </c>
      <c r="HM91" s="86">
        <f t="shared" si="87"/>
        <v>1.6520589683170098E-3</v>
      </c>
      <c r="HN91" s="86">
        <f t="shared" si="87"/>
        <v>2.4045608855444815E-3</v>
      </c>
      <c r="HO91" s="86">
        <f t="shared" si="87"/>
        <v>1.0007813468682247E-3</v>
      </c>
      <c r="HP91" s="86">
        <f t="shared" si="87"/>
        <v>3.8575130547574777E-4</v>
      </c>
      <c r="HQ91" s="86">
        <f t="shared" si="87"/>
        <v>1.1153765599039655E-4</v>
      </c>
      <c r="HS91" s="86">
        <f t="shared" si="84"/>
        <v>1.9062415586281151E-23</v>
      </c>
      <c r="HT91" s="86">
        <f t="shared" si="84"/>
        <v>2.0212531788996062E-20</v>
      </c>
      <c r="HU91" s="86">
        <f t="shared" si="84"/>
        <v>4.0614684338968053E-23</v>
      </c>
      <c r="HV91" s="86">
        <f t="shared" si="84"/>
        <v>9.2082532846090954E-24</v>
      </c>
      <c r="HW91" s="86">
        <f t="shared" si="84"/>
        <v>2.3096157666745516E-24</v>
      </c>
      <c r="HX91" s="86">
        <f t="shared" si="84"/>
        <v>1.1744931038362478E-25</v>
      </c>
      <c r="HY91" s="86">
        <f t="shared" si="84"/>
        <v>3.3688502468314321E-26</v>
      </c>
      <c r="HZ91" s="86">
        <f t="shared" si="84"/>
        <v>3.381899195630229E-24</v>
      </c>
      <c r="IA91" s="86">
        <f t="shared" si="84"/>
        <v>7.2226516781973839E-26</v>
      </c>
      <c r="IB91" s="86">
        <f t="shared" si="84"/>
        <v>3.4629226121308352E-25</v>
      </c>
      <c r="IC91" s="86">
        <f t="shared" si="84"/>
        <v>5.58096396363044E-25</v>
      </c>
      <c r="ID91" s="86">
        <f t="shared" si="84"/>
        <v>4.7889437599208645E-24</v>
      </c>
      <c r="IE91" s="86">
        <f t="shared" si="84"/>
        <v>8.4909009353601797E-27</v>
      </c>
      <c r="IF91" s="86">
        <f t="shared" si="84"/>
        <v>8.2497282059031538E-26</v>
      </c>
      <c r="IG91" s="86">
        <f t="shared" si="84"/>
        <v>7.5904812802263873E-20</v>
      </c>
      <c r="II91" s="86">
        <f t="shared" si="85"/>
        <v>1.1799377372867786E-122</v>
      </c>
      <c r="IJ91" s="86">
        <f t="shared" si="85"/>
        <v>2.7307501194108963E-105</v>
      </c>
      <c r="IK91" s="86">
        <f t="shared" si="85"/>
        <v>4.6080765618385308E-120</v>
      </c>
      <c r="IL91" s="86">
        <f t="shared" si="85"/>
        <v>1.6685221965669194E-123</v>
      </c>
      <c r="IM91" s="86">
        <f t="shared" si="85"/>
        <v>2.1692710556592404E-131</v>
      </c>
      <c r="IN91" s="86">
        <f t="shared" si="85"/>
        <v>6.3117456645299066E-134</v>
      </c>
      <c r="IO91" s="86">
        <f t="shared" si="85"/>
        <v>1.8952993797584062E-139</v>
      </c>
      <c r="IP91" s="86">
        <f t="shared" si="85"/>
        <v>4.2561840166015161E-128</v>
      </c>
      <c r="IQ91" s="86">
        <f t="shared" si="85"/>
        <v>1.3046360351618289E-137</v>
      </c>
      <c r="IR91" s="86">
        <f t="shared" si="85"/>
        <v>5.9443963442717723E-136</v>
      </c>
      <c r="IS91" s="86">
        <f t="shared" si="85"/>
        <v>2.7559407745103413E-135</v>
      </c>
      <c r="IT91" s="86">
        <f t="shared" si="85"/>
        <v>8.3197617553288819E-129</v>
      </c>
      <c r="IU91" s="86">
        <f t="shared" si="85"/>
        <v>2.3790243726928095E-142</v>
      </c>
      <c r="IV91" s="86">
        <f t="shared" si="85"/>
        <v>1.7481550330401346E-93</v>
      </c>
      <c r="IW91" s="86">
        <f t="shared" si="85"/>
        <v>4.0302676168689357E-77</v>
      </c>
      <c r="IY91" s="86">
        <f t="shared" si="86"/>
        <v>0.49800568052913602</v>
      </c>
      <c r="IZ91" s="86">
        <f t="shared" si="86"/>
        <v>0.48926562264134449</v>
      </c>
      <c r="JA91" s="86">
        <f t="shared" si="86"/>
        <v>0.43054915709954888</v>
      </c>
      <c r="JB91" s="86">
        <f t="shared" si="86"/>
        <v>0.38503900881591374</v>
      </c>
      <c r="JC91" s="86">
        <f t="shared" si="86"/>
        <v>0.31257791366983817</v>
      </c>
      <c r="JD91" s="86">
        <f t="shared" si="86"/>
        <v>0.49284371034929431</v>
      </c>
      <c r="JE91" s="86">
        <f t="shared" si="86"/>
        <v>0.32779333924347576</v>
      </c>
      <c r="JF91" s="86">
        <f t="shared" si="86"/>
        <v>0.4926606090761238</v>
      </c>
      <c r="JG91" s="86">
        <f t="shared" si="86"/>
        <v>0.33077801816959967</v>
      </c>
      <c r="JH91" s="86">
        <f t="shared" si="86"/>
        <v>0.30072925472756157</v>
      </c>
      <c r="JI91" s="86">
        <f t="shared" si="86"/>
        <v>0.35586248115376495</v>
      </c>
      <c r="JJ91" s="86">
        <f t="shared" si="86"/>
        <v>0.344122674075589</v>
      </c>
      <c r="JK91" s="86">
        <f t="shared" si="86"/>
        <v>0.41336690541441573</v>
      </c>
      <c r="JL91" s="86">
        <f t="shared" si="86"/>
        <v>0.46803655690352597</v>
      </c>
      <c r="JM91" s="86">
        <f t="shared" si="86"/>
        <v>0.41474940252500525</v>
      </c>
    </row>
    <row r="92" spans="2:273" x14ac:dyDescent="0.25">
      <c r="B92" s="2">
        <v>65</v>
      </c>
      <c r="C92" s="37">
        <v>165.93</v>
      </c>
      <c r="D92" s="37">
        <v>157.596</v>
      </c>
      <c r="E92" s="37">
        <v>143.47200000000001</v>
      </c>
      <c r="F92" s="37">
        <v>130.69800000000001</v>
      </c>
      <c r="G92" s="37">
        <v>120.05800000000001</v>
      </c>
      <c r="H92" s="37">
        <v>150.83000000000001</v>
      </c>
      <c r="I92" s="37">
        <v>120.83</v>
      </c>
      <c r="J92" s="37">
        <v>152.28299999999999</v>
      </c>
      <c r="K92" s="37">
        <v>122.038</v>
      </c>
      <c r="L92" s="37">
        <v>118.90600000000001</v>
      </c>
      <c r="M92" s="37">
        <v>127.887</v>
      </c>
      <c r="N92" s="37">
        <v>122.679</v>
      </c>
      <c r="O92" s="37">
        <v>143.34</v>
      </c>
      <c r="P92" s="37">
        <v>157.92500000000001</v>
      </c>
      <c r="Q92" s="37">
        <v>136.52799999999999</v>
      </c>
      <c r="S92" s="4">
        <f t="shared" si="88"/>
        <v>159.06726766913931</v>
      </c>
      <c r="T92" s="4">
        <f t="shared" si="88"/>
        <v>154.5139320261078</v>
      </c>
      <c r="U92" s="4">
        <f t="shared" si="88"/>
        <v>151.73256020078614</v>
      </c>
      <c r="V92" s="4">
        <f t="shared" si="88"/>
        <v>139.8114768521061</v>
      </c>
      <c r="W92" s="4">
        <f t="shared" si="88"/>
        <v>131.3047223041504</v>
      </c>
      <c r="X92" s="4">
        <f t="shared" si="88"/>
        <v>148.98574069909381</v>
      </c>
      <c r="Y92" s="4">
        <f t="shared" si="88"/>
        <v>129.86197959841525</v>
      </c>
      <c r="Z92" s="4">
        <f t="shared" si="88"/>
        <v>148.70160802506953</v>
      </c>
      <c r="AA92" s="4">
        <f t="shared" si="88"/>
        <v>128.92405472459839</v>
      </c>
      <c r="AB92" s="4">
        <f t="shared" si="88"/>
        <v>127.08635389019874</v>
      </c>
      <c r="AC92" s="4">
        <f t="shared" si="88"/>
        <v>135.51818591689388</v>
      </c>
      <c r="AD92" s="4">
        <f t="shared" si="88"/>
        <v>133.52195277187874</v>
      </c>
      <c r="AE92" s="4">
        <f t="shared" si="88"/>
        <v>143.99077506391023</v>
      </c>
      <c r="AF92" s="4">
        <f t="shared" si="88"/>
        <v>154.49165574082662</v>
      </c>
      <c r="AG92" s="4">
        <f t="shared" si="88"/>
        <v>136.63592962779811</v>
      </c>
      <c r="AI92" s="4">
        <f t="shared" si="89"/>
        <v>6.8627323308606947</v>
      </c>
      <c r="AJ92" s="4">
        <f t="shared" si="89"/>
        <v>3.0820679738922081</v>
      </c>
      <c r="AK92" s="4">
        <f t="shared" si="89"/>
        <v>-8.2605602007861307</v>
      </c>
      <c r="AL92" s="4">
        <f t="shared" si="89"/>
        <v>-9.1134768521060892</v>
      </c>
      <c r="AM92" s="4">
        <f t="shared" si="89"/>
        <v>-11.246722304150396</v>
      </c>
      <c r="AN92" s="4">
        <f t="shared" si="89"/>
        <v>1.8442593009062023</v>
      </c>
      <c r="AO92" s="4">
        <f t="shared" si="89"/>
        <v>-9.0319795984152478</v>
      </c>
      <c r="AP92" s="4">
        <f t="shared" si="89"/>
        <v>3.5813919749304546</v>
      </c>
      <c r="AQ92" s="4">
        <f t="shared" si="89"/>
        <v>-6.8860547245983952</v>
      </c>
      <c r="AR92" s="4">
        <f t="shared" si="89"/>
        <v>-8.1803538901987309</v>
      </c>
      <c r="AS92" s="4">
        <f t="shared" si="89"/>
        <v>-7.6311859168938838</v>
      </c>
      <c r="AT92" s="4">
        <f t="shared" si="89"/>
        <v>-10.842952771878743</v>
      </c>
      <c r="AU92" s="4">
        <f t="shared" si="89"/>
        <v>-0.65077506391023121</v>
      </c>
      <c r="AV92" s="4">
        <f t="shared" si="89"/>
        <v>3.4333442591733956</v>
      </c>
      <c r="AW92" s="4">
        <f t="shared" si="89"/>
        <v>-0.10792962779811432</v>
      </c>
      <c r="AY92" s="2">
        <f t="shared" si="80"/>
        <v>114.65836845176511</v>
      </c>
      <c r="AZ92" s="2">
        <f t="shared" si="80"/>
        <v>113.56687340054546</v>
      </c>
      <c r="BA92" s="2">
        <f t="shared" si="80"/>
        <v>115.271453452806</v>
      </c>
      <c r="BB92" s="2">
        <f t="shared" si="80"/>
        <v>113.39724492085107</v>
      </c>
      <c r="BC92" s="2">
        <f t="shared" si="80"/>
        <v>113.24151016473394</v>
      </c>
      <c r="BD92" s="2">
        <f t="shared" si="80"/>
        <v>110.51499436562491</v>
      </c>
      <c r="BE92" s="2">
        <f t="shared" si="80"/>
        <v>110.00214524895399</v>
      </c>
      <c r="BF92" s="2">
        <f t="shared" si="80"/>
        <v>108.88741337134772</v>
      </c>
      <c r="BG92" s="2">
        <f t="shared" si="80"/>
        <v>108.51675334990431</v>
      </c>
      <c r="BH92" s="2">
        <f t="shared" si="80"/>
        <v>109.52326128191133</v>
      </c>
      <c r="BI92" s="2">
        <f t="shared" si="80"/>
        <v>113.15430451558363</v>
      </c>
      <c r="BJ92" s="2">
        <f t="shared" si="80"/>
        <v>111.09825221699026</v>
      </c>
      <c r="BK92" s="2">
        <f t="shared" si="80"/>
        <v>111.76108960682912</v>
      </c>
      <c r="BL92" s="2">
        <f t="shared" si="80"/>
        <v>110.94187616913275</v>
      </c>
      <c r="BM92" s="2">
        <f t="shared" si="80"/>
        <v>112.97504217754425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120.93794408578621</v>
      </c>
      <c r="DL92" s="2">
        <f t="shared" si="90"/>
        <v>120.140285741296</v>
      </c>
      <c r="DM92" s="2">
        <f t="shared" si="90"/>
        <v>121.16682591093115</v>
      </c>
      <c r="DN92" s="2">
        <f t="shared" si="90"/>
        <v>118.20184615384616</v>
      </c>
      <c r="DO92" s="2">
        <f t="shared" si="90"/>
        <v>116.51585512638144</v>
      </c>
      <c r="DP92" s="2">
        <f t="shared" si="90"/>
        <v>115.66310219936535</v>
      </c>
      <c r="DQ92" s="2">
        <f t="shared" si="90"/>
        <v>117.21232646932646</v>
      </c>
      <c r="DR92" s="2">
        <f t="shared" si="90"/>
        <v>116.52666173316176</v>
      </c>
      <c r="DS92" s="2">
        <f t="shared" si="90"/>
        <v>115.30368907563023</v>
      </c>
      <c r="DT92" s="2">
        <f t="shared" si="90"/>
        <v>115.30625225225225</v>
      </c>
      <c r="DU92" s="2">
        <f t="shared" si="90"/>
        <v>116.68705598455595</v>
      </c>
      <c r="DV92" s="2">
        <f t="shared" si="90"/>
        <v>113.34638649155718</v>
      </c>
      <c r="DW92" s="2">
        <f t="shared" si="90"/>
        <v>117.88328828828828</v>
      </c>
      <c r="DX92" s="2">
        <f t="shared" si="90"/>
        <v>113.27601136363639</v>
      </c>
      <c r="DY92" s="2">
        <f t="shared" si="90"/>
        <v>115.25352347052278</v>
      </c>
      <c r="EA92" s="2">
        <f t="shared" si="94"/>
        <v>113.49259530207831</v>
      </c>
      <c r="EB92" s="2">
        <f t="shared" si="91"/>
        <v>112.54802641548964</v>
      </c>
      <c r="EC92" s="2">
        <f t="shared" si="91"/>
        <v>114.31464285299752</v>
      </c>
      <c r="ED92" s="2">
        <f t="shared" si="91"/>
        <v>112.61781314003701</v>
      </c>
      <c r="EE92" s="2">
        <f t="shared" si="91"/>
        <v>112.70460808206235</v>
      </c>
      <c r="EF92" s="2">
        <f t="shared" si="91"/>
        <v>109.59121357186922</v>
      </c>
      <c r="EG92" s="2">
        <f t="shared" si="91"/>
        <v>108.70343239811241</v>
      </c>
      <c r="EH92" s="2">
        <f t="shared" si="91"/>
        <v>107.40881297814207</v>
      </c>
      <c r="EI92" s="2">
        <f t="shared" si="91"/>
        <v>107.23664171295033</v>
      </c>
      <c r="EJ92" s="2">
        <f t="shared" si="91"/>
        <v>108.5206756594724</v>
      </c>
      <c r="EK92" s="2">
        <f t="shared" si="91"/>
        <v>112.51970635300746</v>
      </c>
      <c r="EL92" s="2">
        <f t="shared" si="91"/>
        <v>110.74755869215109</v>
      </c>
      <c r="EM92" s="2">
        <f t="shared" si="91"/>
        <v>110.66418110552762</v>
      </c>
      <c r="EN92" s="2">
        <f t="shared" si="91"/>
        <v>110.43741639307652</v>
      </c>
      <c r="EO92" s="2">
        <f t="shared" si="91"/>
        <v>112.43173035497071</v>
      </c>
      <c r="EQ92" s="2">
        <f t="shared" si="92"/>
        <v>112.4631937473802</v>
      </c>
      <c r="ER92" s="2">
        <f t="shared" si="92"/>
        <v>111.71037210696406</v>
      </c>
      <c r="ES92" s="2">
        <f t="shared" si="92"/>
        <v>113.23013571693025</v>
      </c>
      <c r="ET92" s="2">
        <f t="shared" si="92"/>
        <v>112.44565381618938</v>
      </c>
      <c r="EU92" s="2">
        <f t="shared" si="92"/>
        <v>111.71907907340545</v>
      </c>
      <c r="EV92" s="2">
        <f t="shared" si="92"/>
        <v>108.81041020694494</v>
      </c>
      <c r="EW92" s="2">
        <f t="shared" si="92"/>
        <v>108.20375160428736</v>
      </c>
      <c r="EX92" s="2">
        <f t="shared" si="92"/>
        <v>106.55747163884621</v>
      </c>
      <c r="EY92" s="2">
        <f t="shared" si="92"/>
        <v>107.36004896241685</v>
      </c>
      <c r="EZ92" s="2">
        <f t="shared" si="92"/>
        <v>108.2261498321545</v>
      </c>
      <c r="FA92" s="2">
        <f t="shared" si="92"/>
        <v>111.12350933116157</v>
      </c>
      <c r="FB92" s="2">
        <f t="shared" si="92"/>
        <v>110.2353160947866</v>
      </c>
      <c r="FC92" s="2">
        <f t="shared" si="92"/>
        <v>110.45598769330346</v>
      </c>
      <c r="FD92" s="2">
        <f t="shared" si="92"/>
        <v>109.70570639120875</v>
      </c>
      <c r="FE92" s="2">
        <f t="shared" si="92"/>
        <v>113.20042488076415</v>
      </c>
      <c r="FG92" s="2">
        <f t="shared" si="93"/>
        <v>0.84330242522436916</v>
      </c>
      <c r="FH92" s="2">
        <f t="shared" si="93"/>
        <v>0.86569275567022219</v>
      </c>
      <c r="FI92" s="2">
        <f t="shared" si="93"/>
        <v>0.86020482712892465</v>
      </c>
      <c r="FJ92" s="2">
        <f t="shared" si="93"/>
        <v>0.86038742602248408</v>
      </c>
      <c r="FK92" s="2">
        <f t="shared" si="93"/>
        <v>0.85887649007589506</v>
      </c>
      <c r="FL92" s="2">
        <f t="shared" si="93"/>
        <v>0.8477335280271</v>
      </c>
      <c r="FM92" s="2">
        <f t="shared" si="93"/>
        <v>0.84730602811550249</v>
      </c>
      <c r="FN92" s="2">
        <f t="shared" si="93"/>
        <v>0.83773491886524232</v>
      </c>
      <c r="FO92" s="2">
        <f t="shared" si="93"/>
        <v>0.84133618835362267</v>
      </c>
      <c r="FP92" s="2">
        <f t="shared" si="93"/>
        <v>0.85219104188985095</v>
      </c>
      <c r="FQ92" s="2">
        <f t="shared" si="93"/>
        <v>0.84731771389403865</v>
      </c>
      <c r="FR92" s="2">
        <f t="shared" si="93"/>
        <v>0.86483135263126099</v>
      </c>
      <c r="FS92" s="2">
        <f t="shared" si="93"/>
        <v>0.84802808426915355</v>
      </c>
      <c r="FT92" s="2">
        <f t="shared" si="93"/>
        <v>0.82211108288326384</v>
      </c>
      <c r="FU92" s="2">
        <f t="shared" si="93"/>
        <v>0.80764022689170978</v>
      </c>
      <c r="FW92" s="2">
        <f t="shared" si="82"/>
        <v>8.6938675663428874E-4</v>
      </c>
      <c r="FX92" s="2">
        <f t="shared" si="82"/>
        <v>1.0128799215405708E-3</v>
      </c>
      <c r="FY92" s="2">
        <f t="shared" si="82"/>
        <v>1.0064620907591067E-3</v>
      </c>
      <c r="FZ92" s="2">
        <f t="shared" si="82"/>
        <v>9.8421285282942941E-4</v>
      </c>
      <c r="GA92" s="2">
        <f t="shared" si="82"/>
        <v>9.6849245653931324E-4</v>
      </c>
      <c r="GB92" s="2">
        <f t="shared" si="82"/>
        <v>9.7881976417272414E-4</v>
      </c>
      <c r="GC92" s="2">
        <f t="shared" si="82"/>
        <v>1.0886574854389287E-3</v>
      </c>
      <c r="GD92" s="2">
        <f t="shared" si="82"/>
        <v>1.0666400891925962E-3</v>
      </c>
      <c r="GE92" s="2">
        <f t="shared" si="82"/>
        <v>1.322075162063137E-3</v>
      </c>
      <c r="GF92" s="2">
        <f t="shared" si="82"/>
        <v>1.3016988016169768E-3</v>
      </c>
      <c r="GG92" s="2">
        <f t="shared" si="82"/>
        <v>1.2049203265571077E-3</v>
      </c>
      <c r="GH92" s="2">
        <f t="shared" si="82"/>
        <v>1.1449917555544746E-3</v>
      </c>
      <c r="GI92" s="2">
        <f t="shared" si="82"/>
        <v>9.27248979182636E-4</v>
      </c>
      <c r="GJ92" s="2">
        <f t="shared" si="82"/>
        <v>6.7623701795333402E-4</v>
      </c>
      <c r="GK92" s="2">
        <f t="shared" si="82"/>
        <v>6.6650547157128318E-4</v>
      </c>
      <c r="GM92" s="86">
        <f t="shared" si="83"/>
        <v>0.33501193552318226</v>
      </c>
      <c r="GN92" s="86">
        <f t="shared" si="83"/>
        <v>0.31236122560627644</v>
      </c>
      <c r="GO92" s="86">
        <f t="shared" si="83"/>
        <v>0.27362052728668501</v>
      </c>
      <c r="GP92" s="86">
        <f t="shared" si="83"/>
        <v>0.20081845771879472</v>
      </c>
      <c r="GQ92" s="86">
        <f t="shared" si="83"/>
        <v>0.14317043180615763</v>
      </c>
      <c r="GR92" s="86">
        <f t="shared" si="83"/>
        <v>0.2867673792073403</v>
      </c>
      <c r="GS92" s="86">
        <f t="shared" si="83"/>
        <v>0.15892700435504226</v>
      </c>
      <c r="GT92" s="86">
        <f t="shared" si="83"/>
        <v>0.29197081038300948</v>
      </c>
      <c r="GU92" s="86">
        <f t="shared" si="83"/>
        <v>0.16165999536898729</v>
      </c>
      <c r="GV92" s="86">
        <f t="shared" si="83"/>
        <v>0.142744460115768</v>
      </c>
      <c r="GW92" s="86">
        <f t="shared" si="83"/>
        <v>0.18556240241860927</v>
      </c>
      <c r="GX92" s="86">
        <f t="shared" si="83"/>
        <v>0.18470840373533609</v>
      </c>
      <c r="GY92" s="86">
        <f t="shared" si="83"/>
        <v>0.26163896166138106</v>
      </c>
      <c r="GZ92" s="86">
        <f t="shared" si="83"/>
        <v>0.33934936904941304</v>
      </c>
      <c r="HA92" s="86">
        <f t="shared" si="83"/>
        <v>0.26881876957732803</v>
      </c>
      <c r="HC92" s="86">
        <f t="shared" si="73"/>
        <v>2.9250138511114194E-3</v>
      </c>
      <c r="HD92" s="86">
        <f t="shared" si="73"/>
        <v>5.6501258635238893E-3</v>
      </c>
      <c r="HE92" s="86">
        <f t="shared" si="73"/>
        <v>3.5621695565069625E-3</v>
      </c>
      <c r="HF92" s="86">
        <f t="shared" si="73"/>
        <v>3.2006694629110625E-3</v>
      </c>
      <c r="HG92" s="86">
        <f t="shared" si="87"/>
        <v>3.0593264261849148E-3</v>
      </c>
      <c r="HH92" s="86">
        <f t="shared" si="87"/>
        <v>1.8951860322060858E-3</v>
      </c>
      <c r="HI92" s="86">
        <f t="shared" si="87"/>
        <v>2.4358322635536405E-3</v>
      </c>
      <c r="HJ92" s="86">
        <f t="shared" si="87"/>
        <v>2.5768465298469465E-3</v>
      </c>
      <c r="HK92" s="86">
        <f t="shared" si="87"/>
        <v>2.7896714552407584E-3</v>
      </c>
      <c r="HL92" s="86">
        <f t="shared" si="87"/>
        <v>3.2277586977437207E-3</v>
      </c>
      <c r="HM92" s="86">
        <f t="shared" si="87"/>
        <v>2.9637563420992709E-3</v>
      </c>
      <c r="HN92" s="86">
        <f t="shared" si="87"/>
        <v>4.1622463886252514E-3</v>
      </c>
      <c r="HO92" s="86">
        <f t="shared" si="87"/>
        <v>1.8251368705137342E-3</v>
      </c>
      <c r="HP92" s="86">
        <f t="shared" si="87"/>
        <v>7.4673796134407144E-4</v>
      </c>
      <c r="HQ92" s="86">
        <f t="shared" si="87"/>
        <v>2.4898480448216106E-4</v>
      </c>
      <c r="HS92" s="86">
        <f t="shared" si="84"/>
        <v>1.2364801938449303E-22</v>
      </c>
      <c r="HT92" s="86">
        <f t="shared" si="84"/>
        <v>1.0453033216653047E-19</v>
      </c>
      <c r="HU92" s="86">
        <f t="shared" si="84"/>
        <v>2.6457867265608429E-22</v>
      </c>
      <c r="HV92" s="86">
        <f t="shared" si="84"/>
        <v>6.2982468263373584E-23</v>
      </c>
      <c r="HW92" s="86">
        <f t="shared" si="84"/>
        <v>1.7159638670394353E-23</v>
      </c>
      <c r="HX92" s="86">
        <f t="shared" si="84"/>
        <v>9.4415161583101885E-25</v>
      </c>
      <c r="HY92" s="86">
        <f t="shared" si="84"/>
        <v>2.9907237289878956E-25</v>
      </c>
      <c r="HZ92" s="86">
        <f t="shared" si="84"/>
        <v>2.4991832619266759E-23</v>
      </c>
      <c r="IA92" s="86">
        <f t="shared" si="84"/>
        <v>6.6249310912052124E-25</v>
      </c>
      <c r="IB92" s="86">
        <f t="shared" si="84"/>
        <v>3.0234299325103463E-24</v>
      </c>
      <c r="IC92" s="86">
        <f t="shared" si="84"/>
        <v>4.6863439284431775E-24</v>
      </c>
      <c r="ID92" s="86">
        <f t="shared" si="84"/>
        <v>3.6081769915437611E-23</v>
      </c>
      <c r="IE92" s="86">
        <f t="shared" si="84"/>
        <v>7.5303678389643149E-26</v>
      </c>
      <c r="IF92" s="86">
        <f t="shared" si="84"/>
        <v>6.4191160036714795E-25</v>
      </c>
      <c r="IG92" s="86">
        <f t="shared" si="84"/>
        <v>3.459606296715751E-19</v>
      </c>
      <c r="II92" s="86">
        <f t="shared" si="85"/>
        <v>1.4641728730994875E-119</v>
      </c>
      <c r="IJ92" s="86">
        <f t="shared" si="85"/>
        <v>1.3909620727318522E-102</v>
      </c>
      <c r="IK92" s="86">
        <f t="shared" si="85"/>
        <v>5.6749300965680677E-117</v>
      </c>
      <c r="IL92" s="86">
        <f t="shared" si="85"/>
        <v>2.4693890170433467E-120</v>
      </c>
      <c r="IM92" s="86">
        <f t="shared" si="85"/>
        <v>5.0612293997020744E-128</v>
      </c>
      <c r="IN92" s="86">
        <f t="shared" si="85"/>
        <v>1.7344148175762932E-130</v>
      </c>
      <c r="IO92" s="86">
        <f t="shared" si="85"/>
        <v>8.2263197944612039E-136</v>
      </c>
      <c r="IP92" s="86">
        <f t="shared" si="85"/>
        <v>9.0539649096349274E-125</v>
      </c>
      <c r="IQ92" s="86">
        <f t="shared" si="85"/>
        <v>6.4213006793074976E-134</v>
      </c>
      <c r="IR92" s="86">
        <f t="shared" si="85"/>
        <v>2.5869671264872967E-132</v>
      </c>
      <c r="IS92" s="86">
        <f t="shared" si="85"/>
        <v>1.047256368488827E-131</v>
      </c>
      <c r="IT92" s="86">
        <f t="shared" si="85"/>
        <v>1.9997327641950724E-125</v>
      </c>
      <c r="IU92" s="86">
        <f t="shared" si="85"/>
        <v>1.015791805579012E-138</v>
      </c>
      <c r="IV92" s="86">
        <f t="shared" si="85"/>
        <v>3.2406819394990427E-91</v>
      </c>
      <c r="IW92" s="86">
        <f t="shared" si="85"/>
        <v>2.9208333834143373E-75</v>
      </c>
      <c r="IY92" s="86">
        <f t="shared" si="86"/>
        <v>0.33793694937429369</v>
      </c>
      <c r="IZ92" s="86">
        <f t="shared" si="86"/>
        <v>0.31801135146980031</v>
      </c>
      <c r="JA92" s="86">
        <f t="shared" si="86"/>
        <v>0.27718269684319197</v>
      </c>
      <c r="JB92" s="86">
        <f t="shared" si="86"/>
        <v>0.20401912718170578</v>
      </c>
      <c r="JC92" s="86">
        <f t="shared" si="86"/>
        <v>0.14622975823234255</v>
      </c>
      <c r="JD92" s="86">
        <f t="shared" si="86"/>
        <v>0.28866256523954636</v>
      </c>
      <c r="JE92" s="86">
        <f t="shared" si="86"/>
        <v>0.16136283661859591</v>
      </c>
      <c r="JF92" s="86">
        <f t="shared" si="86"/>
        <v>0.29454765691285645</v>
      </c>
      <c r="JG92" s="86">
        <f t="shared" si="86"/>
        <v>0.16444966682422804</v>
      </c>
      <c r="JH92" s="86">
        <f t="shared" si="86"/>
        <v>0.14597221881351172</v>
      </c>
      <c r="JI92" s="86">
        <f t="shared" si="86"/>
        <v>0.18852615876070855</v>
      </c>
      <c r="JJ92" s="86">
        <f t="shared" si="86"/>
        <v>0.18887065012396134</v>
      </c>
      <c r="JK92" s="86">
        <f t="shared" si="86"/>
        <v>0.26346409853189479</v>
      </c>
      <c r="JL92" s="86">
        <f t="shared" si="86"/>
        <v>0.3400961070107571</v>
      </c>
      <c r="JM92" s="86">
        <f t="shared" si="86"/>
        <v>0.26906775438181019</v>
      </c>
    </row>
    <row r="93" spans="2:273" x14ac:dyDescent="0.25">
      <c r="B93" s="2">
        <v>66</v>
      </c>
      <c r="C93" s="37">
        <v>133.26300000000001</v>
      </c>
      <c r="D93" s="37">
        <v>126.77200000000001</v>
      </c>
      <c r="E93" s="37">
        <v>121.98099999999999</v>
      </c>
      <c r="F93" s="37">
        <v>116.90600000000001</v>
      </c>
      <c r="G93" s="37">
        <v>114.788</v>
      </c>
      <c r="H93" s="37">
        <v>117.226</v>
      </c>
      <c r="I93" s="37">
        <v>113.13200000000001</v>
      </c>
      <c r="J93" s="37">
        <v>116.83</v>
      </c>
      <c r="K93" s="37">
        <v>112.547</v>
      </c>
      <c r="L93" s="37">
        <v>112.69799999999999</v>
      </c>
      <c r="M93" s="37">
        <v>115.547</v>
      </c>
      <c r="N93" s="37">
        <v>114.377</v>
      </c>
      <c r="O93" s="37">
        <v>120.057</v>
      </c>
      <c r="P93" s="37">
        <v>130.755</v>
      </c>
      <c r="Q93" s="37">
        <v>119.66</v>
      </c>
      <c r="S93" s="4">
        <f t="shared" si="88"/>
        <v>137.18263419580677</v>
      </c>
      <c r="T93" s="4">
        <f t="shared" si="88"/>
        <v>134.33839315225731</v>
      </c>
      <c r="U93" s="4">
        <f t="shared" si="88"/>
        <v>133.74166310713838</v>
      </c>
      <c r="V93" s="4">
        <f t="shared" si="88"/>
        <v>124.08983043267425</v>
      </c>
      <c r="W93" s="4">
        <f t="shared" si="88"/>
        <v>120.10250918445837</v>
      </c>
      <c r="X93" s="4">
        <f t="shared" si="88"/>
        <v>125.92412346809505</v>
      </c>
      <c r="Y93" s="4">
        <f t="shared" si="88"/>
        <v>117.48032710513026</v>
      </c>
      <c r="Z93" s="4">
        <f t="shared" si="88"/>
        <v>125.42295470983504</v>
      </c>
      <c r="AA93" s="4">
        <f t="shared" si="88"/>
        <v>116.43798883482627</v>
      </c>
      <c r="AB93" s="4">
        <f t="shared" si="88"/>
        <v>116.74189142874829</v>
      </c>
      <c r="AC93" s="4">
        <f t="shared" si="88"/>
        <v>122.36595519661881</v>
      </c>
      <c r="AD93" s="4">
        <f t="shared" si="88"/>
        <v>121.46284480843664</v>
      </c>
      <c r="AE93" s="4">
        <f t="shared" si="88"/>
        <v>127.32908268098942</v>
      </c>
      <c r="AF93" s="4">
        <f t="shared" si="88"/>
        <v>134.61355403107044</v>
      </c>
      <c r="AG93" s="4">
        <f t="shared" si="88"/>
        <v>123.63138813532926</v>
      </c>
      <c r="AI93" s="4">
        <f t="shared" si="89"/>
        <v>-3.9196341958067649</v>
      </c>
      <c r="AJ93" s="4">
        <f t="shared" si="89"/>
        <v>-7.5663931522573051</v>
      </c>
      <c r="AK93" s="4">
        <f t="shared" si="89"/>
        <v>-11.760663107138384</v>
      </c>
      <c r="AL93" s="4">
        <f t="shared" si="89"/>
        <v>-7.1838304326742417</v>
      </c>
      <c r="AM93" s="4">
        <f t="shared" si="89"/>
        <v>-5.3145091844583732</v>
      </c>
      <c r="AN93" s="4">
        <f t="shared" si="89"/>
        <v>-8.6981234680950479</v>
      </c>
      <c r="AO93" s="4">
        <f t="shared" si="89"/>
        <v>-4.3483271051302523</v>
      </c>
      <c r="AP93" s="4">
        <f t="shared" si="89"/>
        <v>-8.5929547098350412</v>
      </c>
      <c r="AQ93" s="4">
        <f t="shared" si="89"/>
        <v>-3.890988834826274</v>
      </c>
      <c r="AR93" s="4">
        <f t="shared" si="89"/>
        <v>-4.0438914287482959</v>
      </c>
      <c r="AS93" s="4">
        <f t="shared" si="89"/>
        <v>-6.8189551966188162</v>
      </c>
      <c r="AT93" s="4">
        <f t="shared" si="89"/>
        <v>-7.0858448084366472</v>
      </c>
      <c r="AU93" s="4">
        <f t="shared" si="89"/>
        <v>-7.2720826809894135</v>
      </c>
      <c r="AV93" s="4">
        <f t="shared" si="89"/>
        <v>-3.8585540310704403</v>
      </c>
      <c r="AW93" s="4">
        <f t="shared" si="89"/>
        <v>-3.9713881353292635</v>
      </c>
      <c r="AY93" s="2">
        <f t="shared" ref="AY93:BM109" si="125">IF(OR($B93 &lt; C$230, $B93 &gt; C$233), #N/A, ((1-FG93)*DK93) + (FG93 - FW93)*EA93 + (FW93*EQ93))</f>
        <v>114.43169669170005</v>
      </c>
      <c r="AZ93" s="2">
        <f t="shared" si="125"/>
        <v>113.34869450562434</v>
      </c>
      <c r="BA93" s="2">
        <f t="shared" si="125"/>
        <v>115.04218460378057</v>
      </c>
      <c r="BB93" s="2">
        <f t="shared" si="125"/>
        <v>113.19807914914891</v>
      </c>
      <c r="BC93" s="2">
        <f t="shared" si="125"/>
        <v>113.03067856677497</v>
      </c>
      <c r="BD93" s="2">
        <f t="shared" si="125"/>
        <v>110.29955658630023</v>
      </c>
      <c r="BE93" s="2">
        <f t="shared" si="125"/>
        <v>109.76785172469077</v>
      </c>
      <c r="BF93" s="2">
        <f t="shared" si="125"/>
        <v>108.64970405605591</v>
      </c>
      <c r="BG93" s="2">
        <f t="shared" si="125"/>
        <v>108.32703807567954</v>
      </c>
      <c r="BH93" s="2">
        <f t="shared" si="125"/>
        <v>109.33732304934038</v>
      </c>
      <c r="BI93" s="2">
        <f t="shared" si="125"/>
        <v>112.92615379800155</v>
      </c>
      <c r="BJ93" s="2">
        <f t="shared" si="125"/>
        <v>110.90366111948258</v>
      </c>
      <c r="BK93" s="2">
        <f t="shared" si="125"/>
        <v>111.54253538389604</v>
      </c>
      <c r="BL93" s="2">
        <f t="shared" si="125"/>
        <v>110.75727543018733</v>
      </c>
      <c r="BM93" s="2">
        <f t="shared" si="125"/>
        <v>112.80570130970493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120.94719662982824</v>
      </c>
      <c r="DL93" s="2">
        <f t="shared" si="90"/>
        <v>120.12712854171735</v>
      </c>
      <c r="DM93" s="2">
        <f t="shared" si="90"/>
        <v>121.1880273279352</v>
      </c>
      <c r="DN93" s="2">
        <f t="shared" si="90"/>
        <v>118.20636153846155</v>
      </c>
      <c r="DO93" s="2">
        <f t="shared" si="90"/>
        <v>116.49883280446439</v>
      </c>
      <c r="DP93" s="2">
        <f t="shared" si="90"/>
        <v>115.64310690447532</v>
      </c>
      <c r="DQ93" s="2">
        <f t="shared" si="90"/>
        <v>117.19368258258257</v>
      </c>
      <c r="DR93" s="2">
        <f t="shared" si="90"/>
        <v>116.53935413985417</v>
      </c>
      <c r="DS93" s="2">
        <f t="shared" si="90"/>
        <v>115.32420980392155</v>
      </c>
      <c r="DT93" s="2">
        <f t="shared" si="90"/>
        <v>115.31047368421052</v>
      </c>
      <c r="DU93" s="2">
        <f t="shared" si="90"/>
        <v>116.70727747747745</v>
      </c>
      <c r="DV93" s="2">
        <f t="shared" si="90"/>
        <v>113.28072504690428</v>
      </c>
      <c r="DW93" s="2">
        <f t="shared" si="90"/>
        <v>117.9200746799431</v>
      </c>
      <c r="DX93" s="2">
        <f t="shared" si="90"/>
        <v>113.13295287433158</v>
      </c>
      <c r="DY93" s="2">
        <f t="shared" si="90"/>
        <v>115.16950834260287</v>
      </c>
      <c r="EA93" s="2">
        <f t="shared" si="94"/>
        <v>113.32866803286612</v>
      </c>
      <c r="EB93" s="2">
        <f t="shared" si="91"/>
        <v>112.39062579220281</v>
      </c>
      <c r="EC93" s="2">
        <f t="shared" si="91"/>
        <v>114.13262004526727</v>
      </c>
      <c r="ED93" s="2">
        <f t="shared" si="91"/>
        <v>112.45711425046268</v>
      </c>
      <c r="EE93" s="2">
        <f t="shared" si="91"/>
        <v>112.51213241193143</v>
      </c>
      <c r="EF93" s="2">
        <f t="shared" si="91"/>
        <v>109.4251696483652</v>
      </c>
      <c r="EG93" s="2">
        <f t="shared" si="91"/>
        <v>108.54805867009868</v>
      </c>
      <c r="EH93" s="2">
        <f t="shared" si="91"/>
        <v>107.25712199453551</v>
      </c>
      <c r="EI93" s="2">
        <f t="shared" si="91"/>
        <v>107.12337655164042</v>
      </c>
      <c r="EJ93" s="2">
        <f t="shared" si="91"/>
        <v>108.39293735011989</v>
      </c>
      <c r="EK93" s="2">
        <f t="shared" si="91"/>
        <v>112.30685571207212</v>
      </c>
      <c r="EL93" s="2">
        <f t="shared" si="91"/>
        <v>110.56554325564436</v>
      </c>
      <c r="EM93" s="2">
        <f t="shared" si="91"/>
        <v>110.50044301507536</v>
      </c>
      <c r="EN93" s="2">
        <f t="shared" si="91"/>
        <v>110.28908968174206</v>
      </c>
      <c r="EO93" s="2">
        <f t="shared" si="91"/>
        <v>112.29157566073208</v>
      </c>
      <c r="EQ93" s="2">
        <f t="shared" si="92"/>
        <v>112.32593052955151</v>
      </c>
      <c r="ER93" s="2">
        <f t="shared" si="92"/>
        <v>111.57508088511602</v>
      </c>
      <c r="ES93" s="2">
        <f t="shared" si="92"/>
        <v>113.07688330736278</v>
      </c>
      <c r="ET93" s="2">
        <f t="shared" si="92"/>
        <v>112.28953885535722</v>
      </c>
      <c r="EU93" s="2">
        <f t="shared" si="92"/>
        <v>111.5530389245654</v>
      </c>
      <c r="EV93" s="2">
        <f t="shared" si="92"/>
        <v>108.66521844966678</v>
      </c>
      <c r="EW93" s="2">
        <f t="shared" si="92"/>
        <v>108.0618832945992</v>
      </c>
      <c r="EX93" s="2">
        <f t="shared" si="92"/>
        <v>106.42859126760149</v>
      </c>
      <c r="EY93" s="2">
        <f t="shared" si="92"/>
        <v>107.24333556015108</v>
      </c>
      <c r="EZ93" s="2">
        <f t="shared" si="92"/>
        <v>108.10624871529608</v>
      </c>
      <c r="FA93" s="2">
        <f t="shared" si="92"/>
        <v>110.94773932403544</v>
      </c>
      <c r="FB93" s="2">
        <f t="shared" si="92"/>
        <v>110.06709383631832</v>
      </c>
      <c r="FC93" s="2">
        <f t="shared" si="92"/>
        <v>110.29748579525574</v>
      </c>
      <c r="FD93" s="2">
        <f t="shared" si="92"/>
        <v>109.57496359409052</v>
      </c>
      <c r="FE93" s="2">
        <f t="shared" si="92"/>
        <v>113.03763570336358</v>
      </c>
      <c r="FG93" s="2">
        <f t="shared" si="93"/>
        <v>0.8550921693343505</v>
      </c>
      <c r="FH93" s="2">
        <f t="shared" si="93"/>
        <v>0.87604549487620864</v>
      </c>
      <c r="FI93" s="2">
        <f t="shared" si="93"/>
        <v>0.87091751309500731</v>
      </c>
      <c r="FJ93" s="2">
        <f t="shared" si="93"/>
        <v>0.87108821618163446</v>
      </c>
      <c r="FK93" s="2">
        <f t="shared" si="93"/>
        <v>0.86967554631571931</v>
      </c>
      <c r="FL93" s="2">
        <f t="shared" si="93"/>
        <v>0.85924552694297729</v>
      </c>
      <c r="FM93" s="2">
        <f t="shared" si="93"/>
        <v>0.85884496615970229</v>
      </c>
      <c r="FN93" s="2">
        <f t="shared" si="93"/>
        <v>0.84986898128383348</v>
      </c>
      <c r="FO93" s="2">
        <f t="shared" si="93"/>
        <v>0.85324812571772857</v>
      </c>
      <c r="FP93" s="2">
        <f t="shared" si="93"/>
        <v>0.86342032937565993</v>
      </c>
      <c r="FQ93" s="2">
        <f t="shared" si="93"/>
        <v>0.85885591595891431</v>
      </c>
      <c r="FR93" s="2">
        <f t="shared" si="93"/>
        <v>0.87524092185437097</v>
      </c>
      <c r="FS93" s="2">
        <f t="shared" si="93"/>
        <v>0.85952150379844383</v>
      </c>
      <c r="FT93" s="2">
        <f t="shared" si="93"/>
        <v>0.83518362461179807</v>
      </c>
      <c r="FU93" s="2">
        <f t="shared" si="93"/>
        <v>0.82154535438475429</v>
      </c>
      <c r="FW93" s="2">
        <f t="shared" ref="FW93:GK109" si="127">POWER(10,($B93-C$232)/C$229)/(1+POWER(10,($B93-C$232)/C$229))</f>
        <v>9.5318367260592866E-4</v>
      </c>
      <c r="FX93" s="2">
        <f t="shared" si="127"/>
        <v>1.1104922310604386E-3</v>
      </c>
      <c r="FY93" s="2">
        <f t="shared" si="127"/>
        <v>1.1034565903097282E-3</v>
      </c>
      <c r="FZ93" s="2">
        <f t="shared" si="127"/>
        <v>1.0790654707425365E-3</v>
      </c>
      <c r="GA93" s="2">
        <f t="shared" si="127"/>
        <v>1.0618316458689437E-3</v>
      </c>
      <c r="GB93" s="2">
        <f t="shared" si="127"/>
        <v>1.073153186400228E-3</v>
      </c>
      <c r="GC93" s="2">
        <f t="shared" si="127"/>
        <v>1.1935638338009017E-3</v>
      </c>
      <c r="GD93" s="2">
        <f t="shared" si="127"/>
        <v>1.1694272580826152E-3</v>
      </c>
      <c r="GE93" s="2">
        <f t="shared" si="127"/>
        <v>1.4494417105064574E-3</v>
      </c>
      <c r="GF93" s="2">
        <f t="shared" si="127"/>
        <v>1.4271051301327673E-3</v>
      </c>
      <c r="GG93" s="2">
        <f t="shared" si="127"/>
        <v>1.3210153000601708E-3</v>
      </c>
      <c r="GH93" s="2">
        <f t="shared" si="127"/>
        <v>1.2553198236416492E-3</v>
      </c>
      <c r="GI93" s="2">
        <f t="shared" si="127"/>
        <v>1.0166173421849525E-3</v>
      </c>
      <c r="GJ93" s="2">
        <f t="shared" si="127"/>
        <v>7.4143077308957115E-4</v>
      </c>
      <c r="GK93" s="2">
        <f t="shared" si="127"/>
        <v>7.3076172683723517E-4</v>
      </c>
      <c r="GM93" s="86">
        <f t="shared" ref="GM93:HA109" si="128" xml:space="preserve"> _xlfn.NORM.DIST($B93, C$7, ABS(C$11), TRUE) * _xlfn.NORM.DIST(($B93 - C$7)*C$15, 0, ABS(C$11), TRUE) * 2</f>
        <v>0.18416555647770333</v>
      </c>
      <c r="GN93" s="86">
        <f t="shared" si="128"/>
        <v>0.16088370373405614</v>
      </c>
      <c r="GO93" s="86">
        <f t="shared" si="128"/>
        <v>0.14443889712761876</v>
      </c>
      <c r="GP93" s="86">
        <f t="shared" si="128"/>
        <v>7.8983219464629675E-2</v>
      </c>
      <c r="GQ93" s="86">
        <f t="shared" si="128"/>
        <v>4.8238708496724472E-2</v>
      </c>
      <c r="GR93" s="86">
        <f t="shared" si="128"/>
        <v>0.1228468513800038</v>
      </c>
      <c r="GS93" s="86">
        <f t="shared" si="128"/>
        <v>5.7716484041483641E-2</v>
      </c>
      <c r="GT93" s="86">
        <f t="shared" si="128"/>
        <v>0.12889149936055161</v>
      </c>
      <c r="GU93" s="86">
        <f t="shared" si="128"/>
        <v>5.9308046314677842E-2</v>
      </c>
      <c r="GV93" s="86">
        <f t="shared" si="128"/>
        <v>5.1428325460417042E-2</v>
      </c>
      <c r="GW93" s="86">
        <f t="shared" si="128"/>
        <v>7.4346298749226658E-2</v>
      </c>
      <c r="GX93" s="86">
        <f t="shared" si="128"/>
        <v>7.8906310747280883E-2</v>
      </c>
      <c r="GY93" s="86">
        <f t="shared" si="128"/>
        <v>0.137502087145421</v>
      </c>
      <c r="GZ93" s="86">
        <f t="shared" si="128"/>
        <v>0.21193251412269706</v>
      </c>
      <c r="HA93" s="86">
        <f t="shared" si="128"/>
        <v>0.14413654428456535</v>
      </c>
      <c r="HC93" s="86">
        <f t="shared" si="73"/>
        <v>4.8542016744088853E-3</v>
      </c>
      <c r="HD93" s="86">
        <f t="shared" si="73"/>
        <v>8.8673581021511162E-3</v>
      </c>
      <c r="HE93" s="86">
        <f t="shared" si="73"/>
        <v>5.8871757188934792E-3</v>
      </c>
      <c r="HF93" s="86">
        <f t="shared" si="73"/>
        <v>5.3455395447867052E-3</v>
      </c>
      <c r="HG93" s="86">
        <f t="shared" si="87"/>
        <v>5.1968339753729748E-3</v>
      </c>
      <c r="HH93" s="86">
        <f t="shared" si="87"/>
        <v>3.3123472629559242E-3</v>
      </c>
      <c r="HI93" s="86">
        <f t="shared" si="87"/>
        <v>4.2899241342412896E-3</v>
      </c>
      <c r="HJ93" s="86">
        <f t="shared" si="87"/>
        <v>4.4151501198755588E-3</v>
      </c>
      <c r="HK93" s="86">
        <f t="shared" si="87"/>
        <v>4.9393030131223365E-3</v>
      </c>
      <c r="HL93" s="86">
        <f t="shared" si="87"/>
        <v>5.6464627111952126E-3</v>
      </c>
      <c r="HM93" s="86">
        <f t="shared" si="87"/>
        <v>5.1677153717135408E-3</v>
      </c>
      <c r="HN93" s="86">
        <f t="shared" si="87"/>
        <v>7.0158116870509537E-3</v>
      </c>
      <c r="HO93" s="86">
        <f t="shared" si="87"/>
        <v>3.2368644794081806E-3</v>
      </c>
      <c r="HP93" s="86">
        <f t="shared" si="87"/>
        <v>1.4032044669110928E-3</v>
      </c>
      <c r="HQ93" s="86">
        <f t="shared" si="87"/>
        <v>5.350084930248833E-4</v>
      </c>
      <c r="HS93" s="86">
        <f t="shared" ref="HS93:IG109" si="129" xml:space="preserve"> _xlfn.NORM.DIST($B93, C$9, ABS(C$13), TRUE) * _xlfn.NORM.DIST(($B93 - C$9)*C$17, 0, ABS(C$13), TRUE) * 2</f>
        <v>7.746637834722954E-22</v>
      </c>
      <c r="HT93" s="86">
        <f t="shared" si="129"/>
        <v>5.2408251019267236E-19</v>
      </c>
      <c r="HU93" s="86">
        <f t="shared" si="129"/>
        <v>1.6635832750556227E-21</v>
      </c>
      <c r="HV93" s="86">
        <f t="shared" si="129"/>
        <v>4.1545907597554592E-22</v>
      </c>
      <c r="HW93" s="86">
        <f t="shared" si="129"/>
        <v>1.2268581400317423E-22</v>
      </c>
      <c r="HX93" s="86">
        <f t="shared" si="129"/>
        <v>7.2973290205580063E-24</v>
      </c>
      <c r="HY93" s="86">
        <f t="shared" si="129"/>
        <v>2.5452592835535127E-24</v>
      </c>
      <c r="HZ93" s="86">
        <f t="shared" si="129"/>
        <v>1.7771445338221906E-22</v>
      </c>
      <c r="IA93" s="86">
        <f t="shared" si="129"/>
        <v>5.8144979184980099E-24</v>
      </c>
      <c r="IB93" s="86">
        <f t="shared" si="129"/>
        <v>2.5277226807298212E-23</v>
      </c>
      <c r="IC93" s="86">
        <f t="shared" si="129"/>
        <v>3.7726761270463596E-23</v>
      </c>
      <c r="ID93" s="86">
        <f t="shared" si="129"/>
        <v>2.6132502200652321E-22</v>
      </c>
      <c r="IE93" s="86">
        <f t="shared" si="129"/>
        <v>6.4089909015591252E-25</v>
      </c>
      <c r="IF93" s="86">
        <f t="shared" si="129"/>
        <v>4.8092829674538978E-24</v>
      </c>
      <c r="IG93" s="86">
        <f t="shared" si="129"/>
        <v>1.5345195887893518E-18</v>
      </c>
      <c r="II93" s="86">
        <f t="shared" ref="II93:IW109" si="130" xml:space="preserve"> _xlfn.NORM.DIST($B93, C$10, ABS(C$14), TRUE) * _xlfn.NORM.DIST(($B93 - C$10)*C$18, 0, ABS(C$14), TRUE) * 2</f>
        <v>1.6569101410858124E-116</v>
      </c>
      <c r="IJ93" s="86">
        <f t="shared" si="130"/>
        <v>6.5249204658833046E-100</v>
      </c>
      <c r="IK93" s="86">
        <f t="shared" si="130"/>
        <v>6.361756645313444E-114</v>
      </c>
      <c r="IL93" s="86">
        <f t="shared" si="130"/>
        <v>3.3196970990809476E-117</v>
      </c>
      <c r="IM93" s="86">
        <f t="shared" si="130"/>
        <v>1.0664462985977879E-124</v>
      </c>
      <c r="IN93" s="86">
        <f t="shared" si="130"/>
        <v>4.2942927739054005E-127</v>
      </c>
      <c r="IO93" s="86">
        <f t="shared" si="130"/>
        <v>3.1923235489172627E-132</v>
      </c>
      <c r="IP93" s="86">
        <f t="shared" si="130"/>
        <v>1.7390647942926571E-121</v>
      </c>
      <c r="IQ93" s="86">
        <f t="shared" si="130"/>
        <v>2.811667934295687E-130</v>
      </c>
      <c r="IR93" s="86">
        <f t="shared" si="130"/>
        <v>1.0035410635146616E-128</v>
      </c>
      <c r="IS93" s="86">
        <f t="shared" si="130"/>
        <v>3.5585086987340516E-128</v>
      </c>
      <c r="IT93" s="86">
        <f t="shared" si="130"/>
        <v>4.3282770126190357E-122</v>
      </c>
      <c r="IU93" s="86">
        <f t="shared" si="130"/>
        <v>3.888528589025561E-135</v>
      </c>
      <c r="IV93" s="86">
        <f t="shared" si="130"/>
        <v>5.6284128868818209E-89</v>
      </c>
      <c r="IW93" s="86">
        <f t="shared" si="130"/>
        <v>2.0069339526419552E-73</v>
      </c>
      <c r="IY93" s="86">
        <f t="shared" ref="IY93:JM109" si="131">GM93+HC93+HS93+II93</f>
        <v>0.18901975815211222</v>
      </c>
      <c r="IZ93" s="86">
        <f t="shared" si="131"/>
        <v>0.16975106183620725</v>
      </c>
      <c r="JA93" s="86">
        <f t="shared" si="131"/>
        <v>0.15032607284651223</v>
      </c>
      <c r="JB93" s="86">
        <f t="shared" si="131"/>
        <v>8.4328759009416387E-2</v>
      </c>
      <c r="JC93" s="86">
        <f t="shared" si="131"/>
        <v>5.3435542472097447E-2</v>
      </c>
      <c r="JD93" s="86">
        <f t="shared" si="131"/>
        <v>0.12615919864295971</v>
      </c>
      <c r="JE93" s="86">
        <f t="shared" si="131"/>
        <v>6.2006408175724934E-2</v>
      </c>
      <c r="JF93" s="86">
        <f t="shared" si="131"/>
        <v>0.13330664948042717</v>
      </c>
      <c r="JG93" s="86">
        <f t="shared" si="131"/>
        <v>6.4247349327800185E-2</v>
      </c>
      <c r="JH93" s="86">
        <f t="shared" si="131"/>
        <v>5.7074788171612253E-2</v>
      </c>
      <c r="JI93" s="86">
        <f t="shared" si="131"/>
        <v>7.9514014120940196E-2</v>
      </c>
      <c r="JJ93" s="86">
        <f t="shared" si="131"/>
        <v>8.5922122434331838E-2</v>
      </c>
      <c r="JK93" s="86">
        <f t="shared" si="131"/>
        <v>0.14073895162482919</v>
      </c>
      <c r="JL93" s="86">
        <f t="shared" si="131"/>
        <v>0.21333571858960815</v>
      </c>
      <c r="JM93" s="86">
        <f t="shared" si="131"/>
        <v>0.14467155277759022</v>
      </c>
    </row>
    <row r="94" spans="2:273" x14ac:dyDescent="0.25">
      <c r="B94" s="2">
        <v>67</v>
      </c>
      <c r="C94" s="37">
        <v>118.684</v>
      </c>
      <c r="D94" s="37">
        <v>120.351</v>
      </c>
      <c r="E94" s="37">
        <v>120</v>
      </c>
      <c r="F94" s="37">
        <v>116.01900000000001</v>
      </c>
      <c r="G94" s="37">
        <v>115.827</v>
      </c>
      <c r="H94" s="37">
        <v>112.792</v>
      </c>
      <c r="I94" s="37">
        <v>113.264</v>
      </c>
      <c r="J94" s="37">
        <v>113.13200000000001</v>
      </c>
      <c r="K94" s="37">
        <v>112.943</v>
      </c>
      <c r="L94" s="37">
        <v>113.113</v>
      </c>
      <c r="M94" s="37">
        <v>114.642</v>
      </c>
      <c r="N94" s="37">
        <v>114.81100000000001</v>
      </c>
      <c r="O94" s="37">
        <v>114.69799999999999</v>
      </c>
      <c r="P94" s="37">
        <v>115.038</v>
      </c>
      <c r="Q94" s="37">
        <v>112.755</v>
      </c>
      <c r="S94" s="4">
        <f t="shared" si="88"/>
        <v>125.06012882197329</v>
      </c>
      <c r="T94" s="4">
        <f t="shared" si="88"/>
        <v>124.13763065268029</v>
      </c>
      <c r="U94" s="4">
        <f t="shared" si="88"/>
        <v>124.66246991657219</v>
      </c>
      <c r="V94" s="4">
        <f t="shared" si="88"/>
        <v>118.62910967015202</v>
      </c>
      <c r="W94" s="4">
        <f t="shared" si="88"/>
        <v>117.21026986733713</v>
      </c>
      <c r="X94" s="4">
        <f t="shared" si="88"/>
        <v>116.16231966131801</v>
      </c>
      <c r="Y94" s="4">
        <f t="shared" si="88"/>
        <v>113.797741033232</v>
      </c>
      <c r="Z94" s="4">
        <f t="shared" si="88"/>
        <v>115.41867817016522</v>
      </c>
      <c r="AA94" s="4">
        <f t="shared" si="88"/>
        <v>112.84054431656297</v>
      </c>
      <c r="AB94" s="4">
        <f t="shared" si="88"/>
        <v>114.10115018785355</v>
      </c>
      <c r="AC94" s="4">
        <f t="shared" si="88"/>
        <v>117.95413971813133</v>
      </c>
      <c r="AD94" s="4">
        <f t="shared" si="88"/>
        <v>117.30102968720176</v>
      </c>
      <c r="AE94" s="4">
        <f t="shared" si="88"/>
        <v>118.92064282335197</v>
      </c>
      <c r="AF94" s="4">
        <f t="shared" si="88"/>
        <v>122.16447785422989</v>
      </c>
      <c r="AG94" s="4">
        <f t="shared" si="88"/>
        <v>116.86259952649544</v>
      </c>
      <c r="AI94" s="4">
        <f t="shared" si="89"/>
        <v>-6.3761288219732961</v>
      </c>
      <c r="AJ94" s="4">
        <f t="shared" si="89"/>
        <v>-3.7866306526802873</v>
      </c>
      <c r="AK94" s="4">
        <f t="shared" si="89"/>
        <v>-4.6624699165721921</v>
      </c>
      <c r="AL94" s="4">
        <f t="shared" si="89"/>
        <v>-2.6101096701520135</v>
      </c>
      <c r="AM94" s="4">
        <f t="shared" si="89"/>
        <v>-1.383269867337134</v>
      </c>
      <c r="AN94" s="4">
        <f t="shared" si="89"/>
        <v>-3.3703196613180069</v>
      </c>
      <c r="AO94" s="4">
        <f t="shared" si="89"/>
        <v>-0.53374103323200472</v>
      </c>
      <c r="AP94" s="4">
        <f t="shared" si="89"/>
        <v>-2.2866781701652172</v>
      </c>
      <c r="AQ94" s="4">
        <f t="shared" si="89"/>
        <v>0.10245568343702871</v>
      </c>
      <c r="AR94" s="4">
        <f t="shared" si="89"/>
        <v>-0.9881501878535488</v>
      </c>
      <c r="AS94" s="4">
        <f t="shared" si="89"/>
        <v>-3.3121397181313341</v>
      </c>
      <c r="AT94" s="4">
        <f t="shared" si="89"/>
        <v>-2.4900296872017549</v>
      </c>
      <c r="AU94" s="4">
        <f t="shared" si="89"/>
        <v>-4.2226428233519755</v>
      </c>
      <c r="AV94" s="4">
        <f t="shared" si="89"/>
        <v>-7.1264778542298899</v>
      </c>
      <c r="AW94" s="4">
        <f t="shared" si="89"/>
        <v>-4.1075995264954486</v>
      </c>
      <c r="AY94" s="2">
        <f t="shared" si="125"/>
        <v>114.20675250630234</v>
      </c>
      <c r="AZ94" s="2">
        <f t="shared" si="125"/>
        <v>113.13298448868802</v>
      </c>
      <c r="BA94" s="2">
        <f t="shared" si="125"/>
        <v>114.81369153009086</v>
      </c>
      <c r="BB94" s="2">
        <f t="shared" si="125"/>
        <v>112.99955734925477</v>
      </c>
      <c r="BC94" s="2">
        <f t="shared" si="125"/>
        <v>112.81901202530742</v>
      </c>
      <c r="BD94" s="2">
        <f t="shared" si="125"/>
        <v>110.0854430813428</v>
      </c>
      <c r="BE94" s="2">
        <f t="shared" si="125"/>
        <v>109.53688076136547</v>
      </c>
      <c r="BF94" s="2">
        <f t="shared" si="125"/>
        <v>108.41515409705215</v>
      </c>
      <c r="BG94" s="2">
        <f t="shared" si="125"/>
        <v>108.14038852158039</v>
      </c>
      <c r="BH94" s="2">
        <f t="shared" si="125"/>
        <v>109.1535440305077</v>
      </c>
      <c r="BI94" s="2">
        <f t="shared" si="125"/>
        <v>112.69603709667817</v>
      </c>
      <c r="BJ94" s="2">
        <f t="shared" si="125"/>
        <v>110.70861349819957</v>
      </c>
      <c r="BK94" s="2">
        <f t="shared" si="125"/>
        <v>111.32498143545337</v>
      </c>
      <c r="BL94" s="2">
        <f t="shared" si="125"/>
        <v>110.5747641214887</v>
      </c>
      <c r="BM94" s="2">
        <f t="shared" si="125"/>
        <v>112.63714617525056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120.95644917387025</v>
      </c>
      <c r="DL94" s="2">
        <f t="shared" si="90"/>
        <v>120.11397134213871</v>
      </c>
      <c r="DM94" s="2">
        <f t="shared" si="90"/>
        <v>121.20922874493925</v>
      </c>
      <c r="DN94" s="2">
        <f t="shared" si="90"/>
        <v>118.21087692307694</v>
      </c>
      <c r="DO94" s="2">
        <f t="shared" si="90"/>
        <v>116.48181048254732</v>
      </c>
      <c r="DP94" s="2">
        <f t="shared" si="90"/>
        <v>115.62311160958529</v>
      </c>
      <c r="DQ94" s="2">
        <f t="shared" si="90"/>
        <v>117.17503869583868</v>
      </c>
      <c r="DR94" s="2">
        <f t="shared" si="90"/>
        <v>116.55204654654658</v>
      </c>
      <c r="DS94" s="2">
        <f t="shared" si="90"/>
        <v>115.34473053221286</v>
      </c>
      <c r="DT94" s="2">
        <f t="shared" si="90"/>
        <v>115.31469511616879</v>
      </c>
      <c r="DU94" s="2">
        <f t="shared" si="90"/>
        <v>116.72749897039894</v>
      </c>
      <c r="DV94" s="2">
        <f t="shared" si="90"/>
        <v>113.21506360225138</v>
      </c>
      <c r="DW94" s="2">
        <f t="shared" si="90"/>
        <v>117.95686107159791</v>
      </c>
      <c r="DX94" s="2">
        <f t="shared" si="90"/>
        <v>112.98989438502676</v>
      </c>
      <c r="DY94" s="2">
        <f t="shared" si="90"/>
        <v>115.08549321468296</v>
      </c>
      <c r="EA94" s="2">
        <f t="shared" si="94"/>
        <v>113.16474076365395</v>
      </c>
      <c r="EB94" s="2">
        <f t="shared" si="91"/>
        <v>112.23322516891598</v>
      </c>
      <c r="EC94" s="2">
        <f t="shared" si="91"/>
        <v>113.95059723753701</v>
      </c>
      <c r="ED94" s="2">
        <f t="shared" si="91"/>
        <v>112.29641536088835</v>
      </c>
      <c r="EE94" s="2">
        <f t="shared" si="91"/>
        <v>112.31965674180051</v>
      </c>
      <c r="EF94" s="2">
        <f t="shared" si="91"/>
        <v>109.25912572486119</v>
      </c>
      <c r="EG94" s="2">
        <f t="shared" si="91"/>
        <v>108.39268494208495</v>
      </c>
      <c r="EH94" s="2">
        <f t="shared" si="91"/>
        <v>107.10543101092895</v>
      </c>
      <c r="EI94" s="2">
        <f t="shared" si="91"/>
        <v>107.01011139033052</v>
      </c>
      <c r="EJ94" s="2">
        <f t="shared" si="91"/>
        <v>108.26519904076737</v>
      </c>
      <c r="EK94" s="2">
        <f t="shared" si="91"/>
        <v>112.09400507113678</v>
      </c>
      <c r="EL94" s="2">
        <f t="shared" si="91"/>
        <v>110.38352781913763</v>
      </c>
      <c r="EM94" s="2">
        <f t="shared" si="91"/>
        <v>110.33670492462309</v>
      </c>
      <c r="EN94" s="2">
        <f t="shared" si="91"/>
        <v>110.14076297040761</v>
      </c>
      <c r="EO94" s="2">
        <f t="shared" si="91"/>
        <v>112.15142096649343</v>
      </c>
      <c r="EQ94" s="2">
        <f t="shared" si="92"/>
        <v>112.18866731172281</v>
      </c>
      <c r="ER94" s="2">
        <f t="shared" si="92"/>
        <v>111.43978966326799</v>
      </c>
      <c r="ES94" s="2">
        <f t="shared" si="92"/>
        <v>112.92363089779531</v>
      </c>
      <c r="ET94" s="2">
        <f t="shared" si="92"/>
        <v>112.13342389452507</v>
      </c>
      <c r="EU94" s="2">
        <f t="shared" si="92"/>
        <v>111.38699877572535</v>
      </c>
      <c r="EV94" s="2">
        <f t="shared" si="92"/>
        <v>108.52002669238863</v>
      </c>
      <c r="EW94" s="2">
        <f t="shared" si="92"/>
        <v>107.92001498491103</v>
      </c>
      <c r="EX94" s="2">
        <f t="shared" si="92"/>
        <v>106.29971089635676</v>
      </c>
      <c r="EY94" s="2">
        <f t="shared" si="92"/>
        <v>107.12662215788529</v>
      </c>
      <c r="EZ94" s="2">
        <f t="shared" si="92"/>
        <v>107.98634759843763</v>
      </c>
      <c r="FA94" s="2">
        <f t="shared" si="92"/>
        <v>110.77196931690931</v>
      </c>
      <c r="FB94" s="2">
        <f t="shared" si="92"/>
        <v>109.89887157785004</v>
      </c>
      <c r="FC94" s="2">
        <f t="shared" si="92"/>
        <v>110.13898389720802</v>
      </c>
      <c r="FD94" s="2">
        <f t="shared" si="92"/>
        <v>109.4442207969723</v>
      </c>
      <c r="FE94" s="2">
        <f t="shared" si="92"/>
        <v>112.87484652596301</v>
      </c>
      <c r="FG94" s="2">
        <f t="shared" si="93"/>
        <v>0.86613567495991606</v>
      </c>
      <c r="FH94" s="2">
        <f t="shared" si="93"/>
        <v>0.88570557815678086</v>
      </c>
      <c r="FI94" s="2">
        <f t="shared" si="93"/>
        <v>0.88092291191445293</v>
      </c>
      <c r="FJ94" s="2">
        <f t="shared" si="93"/>
        <v>0.88108219018808753</v>
      </c>
      <c r="FK94" s="2">
        <f t="shared" si="93"/>
        <v>0.87976392174968943</v>
      </c>
      <c r="FL94" s="2">
        <f t="shared" si="93"/>
        <v>0.87002061739553238</v>
      </c>
      <c r="FM94" s="2">
        <f t="shared" si="93"/>
        <v>0.86964606855621207</v>
      </c>
      <c r="FN94" s="2">
        <f t="shared" si="93"/>
        <v>0.86124595624228417</v>
      </c>
      <c r="FO94" s="2">
        <f t="shared" si="93"/>
        <v>0.86440988250020467</v>
      </c>
      <c r="FP94" s="2">
        <f t="shared" si="93"/>
        <v>0.87392272241622637</v>
      </c>
      <c r="FQ94" s="2">
        <f t="shared" si="93"/>
        <v>0.86965630764381519</v>
      </c>
      <c r="FR94" s="2">
        <f t="shared" si="93"/>
        <v>0.88495547327801571</v>
      </c>
      <c r="FS94" s="2">
        <f t="shared" si="93"/>
        <v>0.87027865708634444</v>
      </c>
      <c r="FT94" s="2">
        <f t="shared" si="93"/>
        <v>0.84747373492916944</v>
      </c>
      <c r="FU94" s="2">
        <f t="shared" si="93"/>
        <v>0.83465110825194522</v>
      </c>
      <c r="FW94" s="2">
        <f t="shared" si="127"/>
        <v>1.0450490097188953E-3</v>
      </c>
      <c r="FX94" s="2">
        <f t="shared" si="127"/>
        <v>1.2175000774711021E-3</v>
      </c>
      <c r="FY94" s="2">
        <f t="shared" si="127"/>
        <v>1.2097872983125963E-3</v>
      </c>
      <c r="FZ94" s="2">
        <f t="shared" si="127"/>
        <v>1.1830485980795756E-3</v>
      </c>
      <c r="GA94" s="2">
        <f t="shared" si="127"/>
        <v>1.1641559873377266E-3</v>
      </c>
      <c r="GB94" s="2">
        <f t="shared" si="127"/>
        <v>1.1765672530792608E-3</v>
      </c>
      <c r="GC94" s="2">
        <f t="shared" si="127"/>
        <v>1.3085660343128197E-3</v>
      </c>
      <c r="GD94" s="2">
        <f t="shared" si="127"/>
        <v>1.282106837743298E-3</v>
      </c>
      <c r="GE94" s="2">
        <f t="shared" si="127"/>
        <v>1.5890590188977448E-3</v>
      </c>
      <c r="GF94" s="2">
        <f t="shared" si="127"/>
        <v>1.5645742411277161E-3</v>
      </c>
      <c r="GG94" s="2">
        <f t="shared" si="127"/>
        <v>1.4482798912127883E-3</v>
      </c>
      <c r="GH94" s="2">
        <f t="shared" si="127"/>
        <v>1.3762641350944915E-3</v>
      </c>
      <c r="GI94" s="2">
        <f t="shared" si="127"/>
        <v>1.1145894290270279E-3</v>
      </c>
      <c r="GJ94" s="2">
        <f t="shared" si="127"/>
        <v>8.1290452803400273E-4</v>
      </c>
      <c r="GK94" s="2">
        <f t="shared" si="127"/>
        <v>8.0120781284048509E-4</v>
      </c>
      <c r="GM94" s="86">
        <f t="shared" si="128"/>
        <v>8.1000343884572626E-2</v>
      </c>
      <c r="GN94" s="86">
        <f t="shared" si="128"/>
        <v>6.509040026838904E-2</v>
      </c>
      <c r="GO94" s="86">
        <f t="shared" si="128"/>
        <v>6.2197667300017981E-2</v>
      </c>
      <c r="GP94" s="86">
        <f t="shared" si="128"/>
        <v>2.2849302022209209E-2</v>
      </c>
      <c r="GQ94" s="86">
        <f t="shared" si="128"/>
        <v>1.1672868784136496E-2</v>
      </c>
      <c r="GR94" s="86">
        <f t="shared" si="128"/>
        <v>3.7541038430757276E-2</v>
      </c>
      <c r="GS94" s="86">
        <f t="shared" si="128"/>
        <v>1.5368593997501054E-2</v>
      </c>
      <c r="GT94" s="86">
        <f t="shared" si="128"/>
        <v>4.1097588596974342E-2</v>
      </c>
      <c r="GU94" s="86">
        <f t="shared" si="128"/>
        <v>1.5982684823511849E-2</v>
      </c>
      <c r="GV94" s="86">
        <f t="shared" si="128"/>
        <v>1.3768730016630962E-2</v>
      </c>
      <c r="GW94" s="86">
        <f t="shared" si="128"/>
        <v>2.2406921644491103E-2</v>
      </c>
      <c r="GX94" s="86">
        <f t="shared" si="128"/>
        <v>2.6275760067674771E-2</v>
      </c>
      <c r="GY94" s="86">
        <f t="shared" si="128"/>
        <v>5.9139601397586124E-2</v>
      </c>
      <c r="GZ94" s="86">
        <f t="shared" si="128"/>
        <v>0.11281981096654656</v>
      </c>
      <c r="HA94" s="86">
        <f t="shared" si="128"/>
        <v>6.3230636971709414E-2</v>
      </c>
      <c r="HC94" s="86">
        <f t="shared" si="73"/>
        <v>7.8700226876927837E-3</v>
      </c>
      <c r="HD94" s="86">
        <f t="shared" si="73"/>
        <v>1.3631566610056486E-2</v>
      </c>
      <c r="HE94" s="86">
        <f t="shared" si="73"/>
        <v>9.5014637653425167E-3</v>
      </c>
      <c r="HF94" s="86">
        <f t="shared" si="73"/>
        <v>8.7133969524600206E-3</v>
      </c>
      <c r="HG94" s="86">
        <f t="shared" si="87"/>
        <v>8.6031928990452939E-3</v>
      </c>
      <c r="HH94" s="86">
        <f t="shared" si="87"/>
        <v>5.6378470309896497E-3</v>
      </c>
      <c r="HI94" s="86">
        <f t="shared" si="87"/>
        <v>7.3439185070995269E-3</v>
      </c>
      <c r="HJ94" s="86">
        <f t="shared" si="87"/>
        <v>7.3716814867080772E-3</v>
      </c>
      <c r="HK94" s="86">
        <f t="shared" si="87"/>
        <v>8.4903753968395643E-3</v>
      </c>
      <c r="HL94" s="86">
        <f t="shared" si="87"/>
        <v>9.5948339430887916E-3</v>
      </c>
      <c r="HM94" s="86">
        <f t="shared" si="87"/>
        <v>8.7593653460618925E-3</v>
      </c>
      <c r="HN94" s="86">
        <f t="shared" si="87"/>
        <v>1.1517610398159156E-2</v>
      </c>
      <c r="HO94" s="86">
        <f t="shared" si="87"/>
        <v>5.5833650367806921E-3</v>
      </c>
      <c r="HP94" s="86">
        <f t="shared" si="87"/>
        <v>2.5599454290749861E-3</v>
      </c>
      <c r="HQ94" s="86">
        <f t="shared" si="87"/>
        <v>1.1067889552378181E-3</v>
      </c>
      <c r="HS94" s="86">
        <f t="shared" si="129"/>
        <v>4.6877209738094497E-21</v>
      </c>
      <c r="HT94" s="86">
        <f t="shared" si="129"/>
        <v>2.5474079521377847E-18</v>
      </c>
      <c r="HU94" s="86">
        <f t="shared" si="129"/>
        <v>1.0096202909413123E-20</v>
      </c>
      <c r="HV94" s="86">
        <f t="shared" si="129"/>
        <v>2.6430707345819848E-21</v>
      </c>
      <c r="HW94" s="86">
        <f t="shared" si="129"/>
        <v>8.4412056157570799E-22</v>
      </c>
      <c r="HX94" s="86">
        <f t="shared" si="129"/>
        <v>5.4227911466007893E-23</v>
      </c>
      <c r="HY94" s="86">
        <f t="shared" si="129"/>
        <v>2.0766113708573818E-23</v>
      </c>
      <c r="HZ94" s="86">
        <f t="shared" si="129"/>
        <v>1.2160202130550639E-21</v>
      </c>
      <c r="IA94" s="86">
        <f t="shared" si="129"/>
        <v>4.8831057254258457E-23</v>
      </c>
      <c r="IB94" s="86">
        <f t="shared" si="129"/>
        <v>2.0236636686853336E-22</v>
      </c>
      <c r="IC94" s="86">
        <f t="shared" si="129"/>
        <v>2.9118037765673908E-22</v>
      </c>
      <c r="ID94" s="86">
        <f t="shared" si="129"/>
        <v>1.8193897305104766E-21</v>
      </c>
      <c r="IE94" s="86">
        <f t="shared" si="129"/>
        <v>5.2345582884647854E-24</v>
      </c>
      <c r="IF94" s="86">
        <f t="shared" si="129"/>
        <v>3.4694483079251841E-23</v>
      </c>
      <c r="IG94" s="86">
        <f t="shared" si="129"/>
        <v>6.6238657444029194E-18</v>
      </c>
      <c r="II94" s="86">
        <f t="shared" si="130"/>
        <v>1.7099398162583964E-113</v>
      </c>
      <c r="IJ94" s="86">
        <f t="shared" si="130"/>
        <v>2.8187971465084967E-97</v>
      </c>
      <c r="IK94" s="86">
        <f t="shared" si="130"/>
        <v>6.491893018013864E-111</v>
      </c>
      <c r="IL94" s="86">
        <f t="shared" si="130"/>
        <v>4.0537864860479347E-114</v>
      </c>
      <c r="IM94" s="86">
        <f t="shared" si="130"/>
        <v>2.02938646370753E-121</v>
      </c>
      <c r="IN94" s="86">
        <f t="shared" si="130"/>
        <v>9.5800451530432586E-124</v>
      </c>
      <c r="IO94" s="86">
        <f t="shared" si="130"/>
        <v>1.1076024295895658E-128</v>
      </c>
      <c r="IP94" s="86">
        <f t="shared" si="130"/>
        <v>3.016153099358789E-118</v>
      </c>
      <c r="IQ94" s="86">
        <f t="shared" si="130"/>
        <v>1.0952538023788682E-126</v>
      </c>
      <c r="IR94" s="86">
        <f t="shared" si="130"/>
        <v>3.4701063881861786E-125</v>
      </c>
      <c r="IS94" s="86">
        <f t="shared" si="130"/>
        <v>1.0812277497880209E-124</v>
      </c>
      <c r="IT94" s="86">
        <f t="shared" si="130"/>
        <v>8.4361119155169448E-119</v>
      </c>
      <c r="IU94" s="86">
        <f t="shared" si="130"/>
        <v>1.3345740027131984E-131</v>
      </c>
      <c r="IV94" s="86">
        <f t="shared" si="130"/>
        <v>9.15862533771677E-87</v>
      </c>
      <c r="IW94" s="86">
        <f t="shared" si="130"/>
        <v>1.3074180672724002E-71</v>
      </c>
      <c r="IY94" s="86">
        <f t="shared" si="131"/>
        <v>8.8870366572265408E-2</v>
      </c>
      <c r="IZ94" s="86">
        <f t="shared" si="131"/>
        <v>7.8721966878445529E-2</v>
      </c>
      <c r="JA94" s="86">
        <f t="shared" si="131"/>
        <v>7.1699131065360494E-2</v>
      </c>
      <c r="JB94" s="86">
        <f t="shared" si="131"/>
        <v>3.1562698974669227E-2</v>
      </c>
      <c r="JC94" s="86">
        <f t="shared" si="131"/>
        <v>2.027606168318179E-2</v>
      </c>
      <c r="JD94" s="86">
        <f t="shared" si="131"/>
        <v>4.3178885461746926E-2</v>
      </c>
      <c r="JE94" s="86">
        <f t="shared" si="131"/>
        <v>2.2712512504600581E-2</v>
      </c>
      <c r="JF94" s="86">
        <f t="shared" si="131"/>
        <v>4.8469270083682417E-2</v>
      </c>
      <c r="JG94" s="86">
        <f t="shared" si="131"/>
        <v>2.4473060220351416E-2</v>
      </c>
      <c r="JH94" s="86">
        <f t="shared" si="131"/>
        <v>2.3363563959719752E-2</v>
      </c>
      <c r="JI94" s="86">
        <f t="shared" si="131"/>
        <v>3.1166286990552995E-2</v>
      </c>
      <c r="JJ94" s="86">
        <f t="shared" si="131"/>
        <v>3.7793370465833927E-2</v>
      </c>
      <c r="JK94" s="86">
        <f t="shared" si="131"/>
        <v>6.4722966434366813E-2</v>
      </c>
      <c r="JL94" s="86">
        <f t="shared" si="131"/>
        <v>0.11537975639562155</v>
      </c>
      <c r="JM94" s="86">
        <f t="shared" si="131"/>
        <v>6.4337425926947231E-2</v>
      </c>
    </row>
    <row r="95" spans="2:273" x14ac:dyDescent="0.25">
      <c r="B95" s="2">
        <v>68</v>
      </c>
      <c r="C95" s="37">
        <v>118.877</v>
      </c>
      <c r="D95" s="37">
        <v>120.56100000000001</v>
      </c>
      <c r="E95" s="37">
        <v>121.679</v>
      </c>
      <c r="F95" s="37">
        <v>117.623</v>
      </c>
      <c r="G95" s="37">
        <v>116.173</v>
      </c>
      <c r="H95" s="37">
        <v>113.509</v>
      </c>
      <c r="I95" s="37">
        <v>114.321</v>
      </c>
      <c r="J95" s="37">
        <v>113.604</v>
      </c>
      <c r="K95" s="37">
        <v>114.547</v>
      </c>
      <c r="L95" s="37">
        <v>114.849</v>
      </c>
      <c r="M95" s="37">
        <v>115.509</v>
      </c>
      <c r="N95" s="37">
        <v>115.717</v>
      </c>
      <c r="O95" s="37">
        <v>115.09399999999999</v>
      </c>
      <c r="P95" s="37">
        <v>112.98099999999999</v>
      </c>
      <c r="Q95" s="37">
        <v>112.604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120.65821415167328</v>
      </c>
      <c r="T95" s="4">
        <f t="shared" si="132"/>
        <v>121.29177994167645</v>
      </c>
      <c r="U95" s="4">
        <f t="shared" si="132"/>
        <v>121.98889029362113</v>
      </c>
      <c r="V95" s="4">
        <f t="shared" si="132"/>
        <v>118.3909872105008</v>
      </c>
      <c r="W95" s="4">
        <f t="shared" si="132"/>
        <v>117.89157983927321</v>
      </c>
      <c r="X95" s="4">
        <f t="shared" si="132"/>
        <v>114.16126614149793</v>
      </c>
      <c r="Y95" s="4">
        <f t="shared" si="132"/>
        <v>114.10900210833894</v>
      </c>
      <c r="Z95" s="4">
        <f t="shared" si="132"/>
        <v>113.4066247398198</v>
      </c>
      <c r="AA95" s="4">
        <f t="shared" si="132"/>
        <v>113.39074025070146</v>
      </c>
      <c r="AB95" s="4">
        <f t="shared" si="132"/>
        <v>115.06768263280634</v>
      </c>
      <c r="AC95" s="4">
        <f t="shared" si="132"/>
        <v>118.04864590395748</v>
      </c>
      <c r="AD95" s="4">
        <f t="shared" si="132"/>
        <v>117.57117924646479</v>
      </c>
      <c r="AE95" s="4">
        <f t="shared" si="132"/>
        <v>116.25646174916784</v>
      </c>
      <c r="AF95" s="4">
        <f t="shared" si="132"/>
        <v>116.15800685143368</v>
      </c>
      <c r="AG95" s="4">
        <f t="shared" si="132"/>
        <v>114.25838151591273</v>
      </c>
      <c r="AI95" s="4">
        <f t="shared" ref="AI95:AW111" si="133">IF(OR($B95 &lt; C$230, $B95 &gt; C$233), 0, C95-S95)</f>
        <v>-1.7812141516732822</v>
      </c>
      <c r="AJ95" s="4">
        <f t="shared" si="133"/>
        <v>-0.73077994167644533</v>
      </c>
      <c r="AK95" s="4">
        <f t="shared" si="133"/>
        <v>-0.30989029362112319</v>
      </c>
      <c r="AL95" s="4">
        <f t="shared" si="133"/>
        <v>-0.76798721050079166</v>
      </c>
      <c r="AM95" s="4">
        <f t="shared" si="133"/>
        <v>-1.7185798392732039</v>
      </c>
      <c r="AN95" s="4">
        <f t="shared" si="133"/>
        <v>-0.65226614149793249</v>
      </c>
      <c r="AO95" s="4">
        <f t="shared" si="133"/>
        <v>0.21199789166105631</v>
      </c>
      <c r="AP95" s="4">
        <f t="shared" si="133"/>
        <v>0.1973752601801948</v>
      </c>
      <c r="AQ95" s="4">
        <f t="shared" si="133"/>
        <v>1.1562597492985418</v>
      </c>
      <c r="AR95" s="4">
        <f t="shared" si="133"/>
        <v>-0.21868263280633471</v>
      </c>
      <c r="AS95" s="4">
        <f t="shared" si="133"/>
        <v>-2.5396459039574779</v>
      </c>
      <c r="AT95" s="4">
        <f t="shared" si="133"/>
        <v>-1.8541792464647955</v>
      </c>
      <c r="AU95" s="4">
        <f t="shared" si="133"/>
        <v>-1.1624617491678464</v>
      </c>
      <c r="AV95" s="4">
        <f t="shared" si="133"/>
        <v>-3.1770068514336884</v>
      </c>
      <c r="AW95" s="4">
        <f t="shared" si="133"/>
        <v>-1.654381515912732</v>
      </c>
      <c r="AY95" s="2">
        <f t="shared" si="125"/>
        <v>113.98371480171615</v>
      </c>
      <c r="AZ95" s="2">
        <f t="shared" si="125"/>
        <v>112.9197997821899</v>
      </c>
      <c r="BA95" s="2">
        <f t="shared" si="125"/>
        <v>114.58618536755077</v>
      </c>
      <c r="BB95" s="2">
        <f t="shared" si="125"/>
        <v>112.80185041729091</v>
      </c>
      <c r="BC95" s="2">
        <f t="shared" si="125"/>
        <v>112.60675761165005</v>
      </c>
      <c r="BD95" s="2">
        <f t="shared" si="125"/>
        <v>109.87279982263541</v>
      </c>
      <c r="BE95" s="2">
        <f t="shared" si="125"/>
        <v>109.30929349139224</v>
      </c>
      <c r="BF95" s="2">
        <f t="shared" si="125"/>
        <v>108.18389749698215</v>
      </c>
      <c r="BG95" s="2">
        <f t="shared" si="125"/>
        <v>107.95688768884338</v>
      </c>
      <c r="BH95" s="2">
        <f t="shared" si="125"/>
        <v>108.97201044325506</v>
      </c>
      <c r="BI95" s="2">
        <f t="shared" si="125"/>
        <v>112.46433839234908</v>
      </c>
      <c r="BJ95" s="2">
        <f t="shared" si="125"/>
        <v>110.51326292876598</v>
      </c>
      <c r="BK95" s="2">
        <f t="shared" si="125"/>
        <v>111.10865772867702</v>
      </c>
      <c r="BL95" s="2">
        <f t="shared" si="125"/>
        <v>110.3942954595631</v>
      </c>
      <c r="BM95" s="2">
        <f t="shared" si="125"/>
        <v>112.46946306862331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120.96570171791227</v>
      </c>
      <c r="DL95" s="2">
        <f t="shared" si="134"/>
        <v>120.10081414256008</v>
      </c>
      <c r="DM95" s="2">
        <f t="shared" si="134"/>
        <v>121.23043016194329</v>
      </c>
      <c r="DN95" s="2">
        <f t="shared" si="134"/>
        <v>118.21539230769233</v>
      </c>
      <c r="DO95" s="2">
        <f t="shared" si="134"/>
        <v>116.46478816063026</v>
      </c>
      <c r="DP95" s="2">
        <f t="shared" si="134"/>
        <v>115.60311631469526</v>
      </c>
      <c r="DQ95" s="2">
        <f t="shared" si="134"/>
        <v>117.15639480909479</v>
      </c>
      <c r="DR95" s="2">
        <f t="shared" si="134"/>
        <v>116.56473895323899</v>
      </c>
      <c r="DS95" s="2">
        <f t="shared" si="134"/>
        <v>115.36525126050418</v>
      </c>
      <c r="DT95" s="2">
        <f t="shared" si="134"/>
        <v>115.31891654812708</v>
      </c>
      <c r="DU95" s="2">
        <f t="shared" si="134"/>
        <v>116.74772046332043</v>
      </c>
      <c r="DV95" s="2">
        <f t="shared" si="134"/>
        <v>113.14940215759846</v>
      </c>
      <c r="DW95" s="2">
        <f t="shared" si="134"/>
        <v>117.99364746325273</v>
      </c>
      <c r="DX95" s="2">
        <f t="shared" si="134"/>
        <v>112.84683589572194</v>
      </c>
      <c r="DY95" s="2">
        <f t="shared" si="134"/>
        <v>115.00147808676304</v>
      </c>
      <c r="EA95" s="2">
        <f t="shared" si="94"/>
        <v>113.00081349444177</v>
      </c>
      <c r="EB95" s="2">
        <f t="shared" si="91"/>
        <v>112.07582454562915</v>
      </c>
      <c r="EC95" s="2">
        <f t="shared" si="91"/>
        <v>113.76857442980676</v>
      </c>
      <c r="ED95" s="2">
        <f t="shared" si="91"/>
        <v>112.135716471314</v>
      </c>
      <c r="EE95" s="2">
        <f t="shared" si="91"/>
        <v>112.1271810716696</v>
      </c>
      <c r="EF95" s="2">
        <f t="shared" si="91"/>
        <v>109.09308180135719</v>
      </c>
      <c r="EG95" s="2">
        <f t="shared" si="91"/>
        <v>108.23731121407123</v>
      </c>
      <c r="EH95" s="2">
        <f t="shared" si="91"/>
        <v>106.9537400273224</v>
      </c>
      <c r="EI95" s="2">
        <f t="shared" si="91"/>
        <v>106.89684622902061</v>
      </c>
      <c r="EJ95" s="2">
        <f t="shared" si="91"/>
        <v>108.13746073141485</v>
      </c>
      <c r="EK95" s="2">
        <f t="shared" si="91"/>
        <v>111.88115443020143</v>
      </c>
      <c r="EL95" s="2">
        <f t="shared" si="91"/>
        <v>110.2015123826309</v>
      </c>
      <c r="EM95" s="2">
        <f t="shared" ref="EM95:EO158" si="135">CQ$228*$B95+CQ$229</f>
        <v>110.17296683417084</v>
      </c>
      <c r="EN95" s="2">
        <f t="shared" si="135"/>
        <v>109.99243625907316</v>
      </c>
      <c r="EO95" s="2">
        <f t="shared" si="135"/>
        <v>112.0112662722548</v>
      </c>
      <c r="EQ95" s="2">
        <f t="shared" ref="EQ95:FE111" si="136">CU$228*$B95+CU$229</f>
        <v>112.05140409389411</v>
      </c>
      <c r="ER95" s="2">
        <f t="shared" si="136"/>
        <v>111.30449844141995</v>
      </c>
      <c r="ES95" s="2">
        <f t="shared" si="136"/>
        <v>112.77037848822782</v>
      </c>
      <c r="ET95" s="2">
        <f t="shared" si="136"/>
        <v>111.97730893369291</v>
      </c>
      <c r="EU95" s="2">
        <f t="shared" si="136"/>
        <v>111.22095862688529</v>
      </c>
      <c r="EV95" s="2">
        <f t="shared" si="136"/>
        <v>108.37483493511048</v>
      </c>
      <c r="EW95" s="2">
        <f t="shared" si="136"/>
        <v>107.77814667522287</v>
      </c>
      <c r="EX95" s="2">
        <f t="shared" si="136"/>
        <v>106.17083052511202</v>
      </c>
      <c r="EY95" s="2">
        <f t="shared" si="136"/>
        <v>107.00990875561952</v>
      </c>
      <c r="EZ95" s="2">
        <f t="shared" si="136"/>
        <v>107.86644648157919</v>
      </c>
      <c r="FA95" s="2">
        <f t="shared" si="136"/>
        <v>110.59619930978317</v>
      </c>
      <c r="FB95" s="2">
        <f t="shared" si="136"/>
        <v>109.73064931938175</v>
      </c>
      <c r="FC95" s="2">
        <f t="shared" si="136"/>
        <v>109.98048199916029</v>
      </c>
      <c r="FD95" s="2">
        <f t="shared" si="136"/>
        <v>109.31347799985409</v>
      </c>
      <c r="FE95" s="2">
        <f t="shared" si="136"/>
        <v>112.71205734856244</v>
      </c>
      <c r="FG95" s="2">
        <f t="shared" ref="FG95:FU111" si="137">POWER(10,($B95-C$231)/C$229)/(1+POWER(10,($B95-C$231)/C$229))</f>
        <v>0.87645914506033884</v>
      </c>
      <c r="FH95" s="2">
        <f t="shared" si="137"/>
        <v>0.8947033143557267</v>
      </c>
      <c r="FI95" s="2">
        <f t="shared" si="137"/>
        <v>0.89025050538185069</v>
      </c>
      <c r="FJ95" s="2">
        <f t="shared" si="137"/>
        <v>0.89039885930493357</v>
      </c>
      <c r="FK95" s="2">
        <f t="shared" si="137"/>
        <v>0.88917087982423315</v>
      </c>
      <c r="FL95" s="2">
        <f t="shared" si="137"/>
        <v>0.88008596411111761</v>
      </c>
      <c r="FM95" s="2">
        <f t="shared" si="137"/>
        <v>0.87973641030545902</v>
      </c>
      <c r="FN95" s="2">
        <f t="shared" si="137"/>
        <v>0.87189074112678755</v>
      </c>
      <c r="FO95" s="2">
        <f t="shared" si="137"/>
        <v>0.87484721272932253</v>
      </c>
      <c r="FP95" s="2">
        <f t="shared" si="137"/>
        <v>0.88372628144404275</v>
      </c>
      <c r="FQ95" s="2">
        <f t="shared" si="137"/>
        <v>0.87974596641062608</v>
      </c>
      <c r="FR95" s="2">
        <f t="shared" si="137"/>
        <v>0.89400519403614653</v>
      </c>
      <c r="FS95" s="2">
        <f t="shared" si="137"/>
        <v>0.88032677029699336</v>
      </c>
      <c r="FT95" s="2">
        <f t="shared" si="137"/>
        <v>0.85900210848254688</v>
      </c>
      <c r="FU95" s="2">
        <f t="shared" si="137"/>
        <v>0.8469736518531179</v>
      </c>
      <c r="FW95" s="2">
        <f t="shared" si="127"/>
        <v>1.1457579326520349E-3</v>
      </c>
      <c r="FX95" s="2">
        <f t="shared" si="127"/>
        <v>1.3348054995440996E-3</v>
      </c>
      <c r="FY95" s="2">
        <f t="shared" si="127"/>
        <v>1.3263505854554274E-3</v>
      </c>
      <c r="FZ95" s="2">
        <f t="shared" si="127"/>
        <v>1.2970389508283149E-3</v>
      </c>
      <c r="GA95" s="2">
        <f t="shared" si="127"/>
        <v>1.2763283053570014E-3</v>
      </c>
      <c r="GB95" s="2">
        <f t="shared" si="127"/>
        <v>1.2899339149177887E-3</v>
      </c>
      <c r="GC95" s="2">
        <f t="shared" si="127"/>
        <v>1.4346330051600573E-3</v>
      </c>
      <c r="GD95" s="2">
        <f t="shared" si="127"/>
        <v>1.4056283230172461E-3</v>
      </c>
      <c r="GE95" s="2">
        <f t="shared" si="127"/>
        <v>1.7421014858152073E-3</v>
      </c>
      <c r="GF95" s="2">
        <f t="shared" si="127"/>
        <v>1.7152626273805294E-3</v>
      </c>
      <c r="GG95" s="2">
        <f t="shared" si="127"/>
        <v>1.5877854654427221E-3</v>
      </c>
      <c r="GH95" s="2">
        <f t="shared" si="127"/>
        <v>1.5088432728380329E-3</v>
      </c>
      <c r="GI95" s="2">
        <f t="shared" si="127"/>
        <v>1.2219916014511729E-3</v>
      </c>
      <c r="GJ95" s="2">
        <f t="shared" si="127"/>
        <v>8.9126219101415933E-4</v>
      </c>
      <c r="GK95" s="2">
        <f t="shared" si="127"/>
        <v>8.7843899482905534E-4</v>
      </c>
      <c r="GM95" s="86">
        <f t="shared" si="128"/>
        <v>2.815503467581305E-2</v>
      </c>
      <c r="GN95" s="86">
        <f t="shared" si="128"/>
        <v>2.0410573082406014E-2</v>
      </c>
      <c r="GO95" s="86">
        <f t="shared" si="128"/>
        <v>2.1646466588972978E-2</v>
      </c>
      <c r="GP95" s="86">
        <f t="shared" si="128"/>
        <v>4.7982672331348666E-3</v>
      </c>
      <c r="GQ95" s="86">
        <f t="shared" si="128"/>
        <v>2.0045742655210121E-3</v>
      </c>
      <c r="GR95" s="86">
        <f t="shared" si="128"/>
        <v>8.029974099042601E-3</v>
      </c>
      <c r="GS95" s="86">
        <f t="shared" si="128"/>
        <v>2.9668972530732902E-3</v>
      </c>
      <c r="GT95" s="86">
        <f t="shared" si="128"/>
        <v>9.2954768103058836E-3</v>
      </c>
      <c r="GU95" s="86">
        <f t="shared" si="128"/>
        <v>3.1287749502709006E-3</v>
      </c>
      <c r="GV95" s="86">
        <f t="shared" si="128"/>
        <v>2.7118645543837854E-3</v>
      </c>
      <c r="GW95" s="86">
        <f t="shared" si="128"/>
        <v>5.0244636369469178E-3</v>
      </c>
      <c r="GX95" s="86">
        <f t="shared" si="128"/>
        <v>6.7566956493476495E-3</v>
      </c>
      <c r="GY95" s="86">
        <f t="shared" si="128"/>
        <v>2.064171798460945E-2</v>
      </c>
      <c r="GZ95" s="86">
        <f t="shared" si="128"/>
        <v>5.0840680279312926E-2</v>
      </c>
      <c r="HA95" s="86">
        <f t="shared" si="128"/>
        <v>2.2528732364745081E-2</v>
      </c>
      <c r="HC95" s="86">
        <f t="shared" si="73"/>
        <v>1.2467144117986923E-2</v>
      </c>
      <c r="HD95" s="86">
        <f t="shared" si="73"/>
        <v>2.052930914686335E-2</v>
      </c>
      <c r="HE95" s="86">
        <f t="shared" si="73"/>
        <v>1.4977326760677739E-2</v>
      </c>
      <c r="HF95" s="86">
        <f t="shared" si="73"/>
        <v>1.386432911987609E-2</v>
      </c>
      <c r="HG95" s="86">
        <f t="shared" si="87"/>
        <v>1.3882399748523747E-2</v>
      </c>
      <c r="HH95" s="86">
        <f t="shared" si="87"/>
        <v>9.3466593298992557E-3</v>
      </c>
      <c r="HI95" s="86">
        <f t="shared" si="87"/>
        <v>1.2222691672221644E-2</v>
      </c>
      <c r="HJ95" s="86">
        <f t="shared" si="87"/>
        <v>1.1995707607160396E-2</v>
      </c>
      <c r="HK95" s="86">
        <f t="shared" si="87"/>
        <v>1.4171959520408358E-2</v>
      </c>
      <c r="HL95" s="86">
        <f t="shared" si="87"/>
        <v>1.5840807997433367E-2</v>
      </c>
      <c r="HM95" s="86">
        <f t="shared" si="87"/>
        <v>1.4436185886195158E-2</v>
      </c>
      <c r="HN95" s="86">
        <f t="shared" si="87"/>
        <v>1.8418991038492649E-2</v>
      </c>
      <c r="HO95" s="86">
        <f t="shared" si="87"/>
        <v>9.3688703585999619E-3</v>
      </c>
      <c r="HP95" s="86">
        <f t="shared" si="87"/>
        <v>4.5349215062023438E-3</v>
      </c>
      <c r="HQ95" s="86">
        <f t="shared" si="87"/>
        <v>2.2048280858438362E-3</v>
      </c>
      <c r="HS95" s="86">
        <f t="shared" si="129"/>
        <v>2.7399240809583645E-20</v>
      </c>
      <c r="HT95" s="86">
        <f t="shared" si="129"/>
        <v>1.2004523623704122E-17</v>
      </c>
      <c r="HU95" s="86">
        <f t="shared" si="129"/>
        <v>5.9142760294435662E-20</v>
      </c>
      <c r="HV95" s="86">
        <f t="shared" si="129"/>
        <v>1.6216884212938436E-20</v>
      </c>
      <c r="HW95" s="86">
        <f t="shared" si="129"/>
        <v>5.5891400875699727E-21</v>
      </c>
      <c r="HX95" s="86">
        <f t="shared" si="129"/>
        <v>3.8745812120675889E-22</v>
      </c>
      <c r="HY95" s="86">
        <f t="shared" si="129"/>
        <v>1.6242488899298365E-22</v>
      </c>
      <c r="HZ95" s="86">
        <f t="shared" si="129"/>
        <v>8.0067964692591404E-21</v>
      </c>
      <c r="IA95" s="86">
        <f t="shared" si="129"/>
        <v>3.9241029970305893E-22</v>
      </c>
      <c r="IB95" s="86">
        <f t="shared" si="129"/>
        <v>1.5514366853527306E-21</v>
      </c>
      <c r="IC95" s="86">
        <f t="shared" si="129"/>
        <v>2.1546617179020927E-21</v>
      </c>
      <c r="ID95" s="86">
        <f t="shared" si="129"/>
        <v>1.2176681855216568E-20</v>
      </c>
      <c r="IE95" s="86">
        <f t="shared" si="129"/>
        <v>4.102924772996496E-23</v>
      </c>
      <c r="IF95" s="86">
        <f t="shared" si="129"/>
        <v>2.410023398522138E-22</v>
      </c>
      <c r="IG95" s="86">
        <f t="shared" si="129"/>
        <v>2.7825894120598324E-17</v>
      </c>
      <c r="II95" s="86">
        <f t="shared" si="130"/>
        <v>1.6093109842243199E-110</v>
      </c>
      <c r="IJ95" s="86">
        <f t="shared" si="130"/>
        <v>1.1214585713553682E-94</v>
      </c>
      <c r="IK95" s="86">
        <f t="shared" si="130"/>
        <v>6.0303923281380078E-108</v>
      </c>
      <c r="IL95" s="86">
        <f t="shared" si="130"/>
        <v>4.4965442541102833E-111</v>
      </c>
      <c r="IM95" s="86">
        <f t="shared" si="130"/>
        <v>3.4876704273738689E-118</v>
      </c>
      <c r="IN95" s="86">
        <f t="shared" si="130"/>
        <v>1.9256742193582451E-120</v>
      </c>
      <c r="IO95" s="86">
        <f t="shared" si="130"/>
        <v>3.4358865182616998E-125</v>
      </c>
      <c r="IP95" s="86">
        <f t="shared" si="130"/>
        <v>4.7233906835091512E-115</v>
      </c>
      <c r="IQ95" s="86">
        <f t="shared" si="130"/>
        <v>3.7955757679135639E-123</v>
      </c>
      <c r="IR95" s="86">
        <f t="shared" si="130"/>
        <v>1.0695873351466817E-121</v>
      </c>
      <c r="IS95" s="86">
        <f t="shared" si="130"/>
        <v>2.9376685683652838E-121</v>
      </c>
      <c r="IT95" s="86">
        <f t="shared" si="130"/>
        <v>1.4806625483051639E-115</v>
      </c>
      <c r="IU95" s="86">
        <f t="shared" si="130"/>
        <v>4.106566633119788E-128</v>
      </c>
      <c r="IV95" s="86">
        <f t="shared" si="130"/>
        <v>1.3962758833803131E-84</v>
      </c>
      <c r="IW95" s="86">
        <f t="shared" si="130"/>
        <v>8.0751902311594498E-70</v>
      </c>
      <c r="IY95" s="86">
        <f t="shared" si="131"/>
        <v>4.0622178793799972E-2</v>
      </c>
      <c r="IZ95" s="86">
        <f t="shared" si="131"/>
        <v>4.0939882229269378E-2</v>
      </c>
      <c r="JA95" s="86">
        <f t="shared" si="131"/>
        <v>3.6623793349650713E-2</v>
      </c>
      <c r="JB95" s="86">
        <f t="shared" si="131"/>
        <v>1.8662596353010957E-2</v>
      </c>
      <c r="JC95" s="86">
        <f t="shared" si="131"/>
        <v>1.588697401404476E-2</v>
      </c>
      <c r="JD95" s="86">
        <f t="shared" si="131"/>
        <v>1.7376633428941857E-2</v>
      </c>
      <c r="JE95" s="86">
        <f t="shared" si="131"/>
        <v>1.5189588925294935E-2</v>
      </c>
      <c r="JF95" s="86">
        <f t="shared" si="131"/>
        <v>2.1291184417466281E-2</v>
      </c>
      <c r="JG95" s="86">
        <f t="shared" si="131"/>
        <v>1.7300734470679258E-2</v>
      </c>
      <c r="JH95" s="86">
        <f t="shared" si="131"/>
        <v>1.8552672551817154E-2</v>
      </c>
      <c r="JI95" s="86">
        <f t="shared" si="131"/>
        <v>1.9460649523142075E-2</v>
      </c>
      <c r="JJ95" s="86">
        <f t="shared" si="131"/>
        <v>2.5175686687840298E-2</v>
      </c>
      <c r="JK95" s="86">
        <f t="shared" si="131"/>
        <v>3.001058834320941E-2</v>
      </c>
      <c r="JL95" s="86">
        <f t="shared" si="131"/>
        <v>5.5375601785515267E-2</v>
      </c>
      <c r="JM95" s="86">
        <f t="shared" si="131"/>
        <v>2.4733560450588943E-2</v>
      </c>
    </row>
    <row r="96" spans="2:273" x14ac:dyDescent="0.25">
      <c r="B96" s="2">
        <v>69</v>
      </c>
      <c r="C96" s="37">
        <v>119.456</v>
      </c>
      <c r="D96" s="37">
        <v>122.22799999999999</v>
      </c>
      <c r="E96" s="37">
        <v>123.396</v>
      </c>
      <c r="F96" s="37">
        <v>119.30200000000001</v>
      </c>
      <c r="G96" s="37">
        <v>118.462</v>
      </c>
      <c r="H96" s="37">
        <v>114.86799999999999</v>
      </c>
      <c r="I96" s="37">
        <v>115.604</v>
      </c>
      <c r="J96" s="37">
        <v>114.679</v>
      </c>
      <c r="K96" s="37">
        <v>114.925</v>
      </c>
      <c r="L96" s="37">
        <v>116.245</v>
      </c>
      <c r="M96" s="37">
        <v>117.736</v>
      </c>
      <c r="N96" s="37">
        <v>118.792</v>
      </c>
      <c r="O96" s="37">
        <v>116.396</v>
      </c>
      <c r="P96" s="37">
        <v>113.396</v>
      </c>
      <c r="Q96" s="37">
        <v>113.434</v>
      </c>
      <c r="S96" s="4">
        <f t="shared" si="132"/>
        <v>120.59201198254031</v>
      </c>
      <c r="T96" s="4">
        <f t="shared" si="132"/>
        <v>122.33946794247869</v>
      </c>
      <c r="U96" s="4">
        <f t="shared" si="132"/>
        <v>122.89774904750941</v>
      </c>
      <c r="V96" s="4">
        <f t="shared" si="132"/>
        <v>120.29409743740193</v>
      </c>
      <c r="W96" s="4">
        <f t="shared" si="132"/>
        <v>120.04474306563195</v>
      </c>
      <c r="X96" s="4">
        <f t="shared" si="132"/>
        <v>115.23395849697006</v>
      </c>
      <c r="Y96" s="4">
        <f t="shared" si="132"/>
        <v>116.10322371144743</v>
      </c>
      <c r="Z96" s="4">
        <f t="shared" si="132"/>
        <v>114.69760409549153</v>
      </c>
      <c r="AA96" s="4">
        <f t="shared" si="132"/>
        <v>115.74697512835633</v>
      </c>
      <c r="AB96" s="4">
        <f t="shared" si="132"/>
        <v>117.73089664402124</v>
      </c>
      <c r="AC96" s="4">
        <f t="shared" si="132"/>
        <v>120.17111070136052</v>
      </c>
      <c r="AD96" s="4">
        <f t="shared" si="132"/>
        <v>120.03899173660781</v>
      </c>
      <c r="AE96" s="4">
        <f t="shared" si="132"/>
        <v>116.74869753072967</v>
      </c>
      <c r="AF96" s="4">
        <f t="shared" si="132"/>
        <v>114.36513871546904</v>
      </c>
      <c r="AG96" s="4">
        <f t="shared" si="132"/>
        <v>113.76431534831887</v>
      </c>
      <c r="AI96" s="4">
        <f t="shared" si="133"/>
        <v>-1.1360119825403103</v>
      </c>
      <c r="AJ96" s="4">
        <f t="shared" si="133"/>
        <v>-0.11146794247869707</v>
      </c>
      <c r="AK96" s="4">
        <f t="shared" si="133"/>
        <v>0.49825095249059359</v>
      </c>
      <c r="AL96" s="4">
        <f t="shared" si="133"/>
        <v>-0.9920974374019238</v>
      </c>
      <c r="AM96" s="4">
        <f t="shared" si="133"/>
        <v>-1.582743065631945</v>
      </c>
      <c r="AN96" s="4">
        <f t="shared" si="133"/>
        <v>-0.36595849697006599</v>
      </c>
      <c r="AO96" s="4">
        <f t="shared" si="133"/>
        <v>-0.49922371144742783</v>
      </c>
      <c r="AP96" s="4">
        <f t="shared" si="133"/>
        <v>-1.8604095491525641E-2</v>
      </c>
      <c r="AQ96" s="4">
        <f t="shared" si="133"/>
        <v>-0.82197512835632836</v>
      </c>
      <c r="AR96" s="4">
        <f t="shared" si="133"/>
        <v>-1.4858966440212384</v>
      </c>
      <c r="AS96" s="4">
        <f t="shared" si="133"/>
        <v>-2.4351107013605144</v>
      </c>
      <c r="AT96" s="4">
        <f t="shared" si="133"/>
        <v>-1.2469917366078107</v>
      </c>
      <c r="AU96" s="4">
        <f t="shared" si="133"/>
        <v>-0.35269753072967092</v>
      </c>
      <c r="AV96" s="4">
        <f t="shared" si="133"/>
        <v>-0.96913871546904318</v>
      </c>
      <c r="AW96" s="4">
        <f t="shared" si="133"/>
        <v>-0.33031534831887654</v>
      </c>
      <c r="AY96" s="2">
        <f t="shared" si="125"/>
        <v>113.76272481096316</v>
      </c>
      <c r="AZ96" s="2">
        <f t="shared" si="125"/>
        <v>112.70916939702619</v>
      </c>
      <c r="BA96" s="2">
        <f t="shared" si="125"/>
        <v>114.35984181670892</v>
      </c>
      <c r="BB96" s="2">
        <f t="shared" si="125"/>
        <v>112.60510044799148</v>
      </c>
      <c r="BC96" s="2">
        <f t="shared" si="125"/>
        <v>112.39413480175497</v>
      </c>
      <c r="BD96" s="2">
        <f t="shared" si="125"/>
        <v>109.66174254954176</v>
      </c>
      <c r="BE96" s="2">
        <f t="shared" si="125"/>
        <v>109.08511648001796</v>
      </c>
      <c r="BF96" s="2">
        <f t="shared" si="125"/>
        <v>107.95602545729707</v>
      </c>
      <c r="BG96" s="2">
        <f t="shared" si="125"/>
        <v>107.77658321848477</v>
      </c>
      <c r="BH96" s="2">
        <f t="shared" si="125"/>
        <v>108.79277965397014</v>
      </c>
      <c r="BI96" s="2">
        <f t="shared" si="125"/>
        <v>112.23140532303564</v>
      </c>
      <c r="BJ96" s="2">
        <f t="shared" si="125"/>
        <v>110.31774508333471</v>
      </c>
      <c r="BK96" s="2">
        <f t="shared" si="125"/>
        <v>110.89375519631194</v>
      </c>
      <c r="BL96" s="2">
        <f t="shared" si="125"/>
        <v>110.21581202143386</v>
      </c>
      <c r="BM96" s="2">
        <f t="shared" si="125"/>
        <v>112.30272134179641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120.97495426195428</v>
      </c>
      <c r="DL96" s="2">
        <f t="shared" si="134"/>
        <v>120.08765694298144</v>
      </c>
      <c r="DM96" s="2">
        <f t="shared" si="134"/>
        <v>121.25163157894734</v>
      </c>
      <c r="DN96" s="2">
        <f t="shared" si="134"/>
        <v>118.2199076923077</v>
      </c>
      <c r="DO96" s="2">
        <f t="shared" si="134"/>
        <v>116.44776583871321</v>
      </c>
      <c r="DP96" s="2">
        <f t="shared" si="134"/>
        <v>115.58312101980523</v>
      </c>
      <c r="DQ96" s="2">
        <f t="shared" si="134"/>
        <v>117.1377509223509</v>
      </c>
      <c r="DR96" s="2">
        <f t="shared" si="134"/>
        <v>116.5774313599314</v>
      </c>
      <c r="DS96" s="2">
        <f t="shared" si="134"/>
        <v>115.3857719887955</v>
      </c>
      <c r="DT96" s="2">
        <f t="shared" si="134"/>
        <v>115.32313798008535</v>
      </c>
      <c r="DU96" s="2">
        <f t="shared" si="134"/>
        <v>116.76794195624193</v>
      </c>
      <c r="DV96" s="2">
        <f t="shared" si="134"/>
        <v>113.08374071294556</v>
      </c>
      <c r="DW96" s="2">
        <f t="shared" si="134"/>
        <v>118.03043385490754</v>
      </c>
      <c r="DX96" s="2">
        <f t="shared" si="134"/>
        <v>112.70377740641713</v>
      </c>
      <c r="DY96" s="2">
        <f t="shared" si="134"/>
        <v>114.91746295884313</v>
      </c>
      <c r="EA96" s="2">
        <f t="shared" si="94"/>
        <v>112.83688622522959</v>
      </c>
      <c r="EB96" s="2">
        <f t="shared" si="94"/>
        <v>111.9184239223423</v>
      </c>
      <c r="EC96" s="2">
        <f t="shared" si="94"/>
        <v>113.58655162207651</v>
      </c>
      <c r="ED96" s="2">
        <f t="shared" si="94"/>
        <v>111.97501758173966</v>
      </c>
      <c r="EE96" s="2">
        <f t="shared" si="94"/>
        <v>111.93470540153866</v>
      </c>
      <c r="EF96" s="2">
        <f t="shared" si="94"/>
        <v>108.92703787785317</v>
      </c>
      <c r="EG96" s="2">
        <f t="shared" si="94"/>
        <v>108.0819374860575</v>
      </c>
      <c r="EH96" s="2">
        <f t="shared" si="94"/>
        <v>106.80204904371584</v>
      </c>
      <c r="EI96" s="2">
        <f t="shared" si="94"/>
        <v>106.78358106771071</v>
      </c>
      <c r="EJ96" s="2">
        <f t="shared" si="94"/>
        <v>108.00972242206234</v>
      </c>
      <c r="EK96" s="2">
        <f t="shared" si="94"/>
        <v>111.66830378926609</v>
      </c>
      <c r="EL96" s="2">
        <f t="shared" si="94"/>
        <v>110.01949694612416</v>
      </c>
      <c r="EM96" s="2">
        <f t="shared" si="135"/>
        <v>110.00922874371858</v>
      </c>
      <c r="EN96" s="2">
        <f t="shared" si="135"/>
        <v>109.84410954773871</v>
      </c>
      <c r="EO96" s="2">
        <f t="shared" si="135"/>
        <v>111.87111157801615</v>
      </c>
      <c r="EQ96" s="2">
        <f t="shared" si="136"/>
        <v>111.9141408760654</v>
      </c>
      <c r="ER96" s="2">
        <f t="shared" si="136"/>
        <v>111.16920721957192</v>
      </c>
      <c r="ES96" s="2">
        <f t="shared" si="136"/>
        <v>112.61712607866035</v>
      </c>
      <c r="ET96" s="2">
        <f t="shared" si="136"/>
        <v>111.82119397286075</v>
      </c>
      <c r="EU96" s="2">
        <f t="shared" si="136"/>
        <v>111.05491847804524</v>
      </c>
      <c r="EV96" s="2">
        <f t="shared" si="136"/>
        <v>108.22964317783234</v>
      </c>
      <c r="EW96" s="2">
        <f t="shared" si="136"/>
        <v>107.63627836553472</v>
      </c>
      <c r="EX96" s="2">
        <f t="shared" si="136"/>
        <v>106.04195015386729</v>
      </c>
      <c r="EY96" s="2">
        <f t="shared" si="136"/>
        <v>106.89319535335373</v>
      </c>
      <c r="EZ96" s="2">
        <f t="shared" si="136"/>
        <v>107.74654536472076</v>
      </c>
      <c r="FA96" s="2">
        <f t="shared" si="136"/>
        <v>110.42042930265704</v>
      </c>
      <c r="FB96" s="2">
        <f t="shared" si="136"/>
        <v>109.56242706091348</v>
      </c>
      <c r="FC96" s="2">
        <f t="shared" si="136"/>
        <v>109.82198010111257</v>
      </c>
      <c r="FD96" s="2">
        <f t="shared" si="136"/>
        <v>109.18273520273586</v>
      </c>
      <c r="FE96" s="2">
        <f t="shared" si="136"/>
        <v>112.54926817116188</v>
      </c>
      <c r="FG96" s="2">
        <f t="shared" si="137"/>
        <v>0.88609118317724545</v>
      </c>
      <c r="FH96" s="2">
        <f t="shared" si="137"/>
        <v>0.90307023022702682</v>
      </c>
      <c r="FI96" s="2">
        <f t="shared" si="137"/>
        <v>0.89893127426894892</v>
      </c>
      <c r="FJ96" s="2">
        <f t="shared" si="137"/>
        <v>0.89906922430974501</v>
      </c>
      <c r="FK96" s="2">
        <f t="shared" si="137"/>
        <v>0.89792725201399304</v>
      </c>
      <c r="FL96" s="2">
        <f t="shared" si="137"/>
        <v>0.88947089189680106</v>
      </c>
      <c r="FM96" s="2">
        <f t="shared" si="137"/>
        <v>0.88914524958744701</v>
      </c>
      <c r="FN96" s="2">
        <f t="shared" si="137"/>
        <v>0.88183093890410957</v>
      </c>
      <c r="FO96" s="2">
        <f t="shared" si="137"/>
        <v>0.88458837841919269</v>
      </c>
      <c r="FP96" s="2">
        <f t="shared" si="137"/>
        <v>0.89286098765513566</v>
      </c>
      <c r="FQ96" s="2">
        <f t="shared" si="137"/>
        <v>0.88915415226908112</v>
      </c>
      <c r="FR96" s="2">
        <f t="shared" si="137"/>
        <v>0.90242153281372739</v>
      </c>
      <c r="FS96" s="2">
        <f t="shared" si="137"/>
        <v>0.88969521377366356</v>
      </c>
      <c r="FT96" s="2">
        <f t="shared" si="137"/>
        <v>0.8697930094289672</v>
      </c>
      <c r="FU96" s="2">
        <f t="shared" si="137"/>
        <v>0.8585335136528538</v>
      </c>
      <c r="FW96" s="2">
        <f t="shared" si="127"/>
        <v>1.2561597344867422E-3</v>
      </c>
      <c r="FX96" s="2">
        <f t="shared" si="127"/>
        <v>1.4633966706650121E-3</v>
      </c>
      <c r="FY96" s="2">
        <f t="shared" si="127"/>
        <v>1.454128421432358E-3</v>
      </c>
      <c r="FZ96" s="2">
        <f t="shared" si="127"/>
        <v>1.4219969861476746E-3</v>
      </c>
      <c r="GA96" s="2">
        <f t="shared" si="127"/>
        <v>1.3992938519042702E-3</v>
      </c>
      <c r="GB96" s="2">
        <f t="shared" si="127"/>
        <v>1.4142084132327236E-3</v>
      </c>
      <c r="GC96" s="2">
        <f t="shared" si="127"/>
        <v>1.5728261134977223E-3</v>
      </c>
      <c r="GD96" s="2">
        <f t="shared" si="127"/>
        <v>1.5410318249143994E-3</v>
      </c>
      <c r="GE96" s="2">
        <f t="shared" si="127"/>
        <v>1.9098552961011952E-3</v>
      </c>
      <c r="GF96" s="2">
        <f t="shared" si="127"/>
        <v>1.8804368866485442E-3</v>
      </c>
      <c r="GG96" s="2">
        <f t="shared" si="127"/>
        <v>1.7407054901203479E-3</v>
      </c>
      <c r="GH96" s="2">
        <f t="shared" si="127"/>
        <v>1.6541729513182889E-3</v>
      </c>
      <c r="GI96" s="2">
        <f t="shared" si="127"/>
        <v>1.3397291987567153E-3</v>
      </c>
      <c r="GJ96" s="2">
        <f t="shared" si="127"/>
        <v>9.7716553560085349E-4</v>
      </c>
      <c r="GK96" s="2">
        <f t="shared" si="127"/>
        <v>9.6310758090260569E-4</v>
      </c>
      <c r="GM96" s="86">
        <f t="shared" si="128"/>
        <v>7.6694041917397494E-3</v>
      </c>
      <c r="GN96" s="86">
        <f t="shared" si="128"/>
        <v>4.9154093467604293E-3</v>
      </c>
      <c r="GO96" s="86">
        <f t="shared" si="128"/>
        <v>6.0494062399924454E-3</v>
      </c>
      <c r="GP96" s="86">
        <f t="shared" si="128"/>
        <v>7.2508879496214107E-4</v>
      </c>
      <c r="GQ96" s="86">
        <f t="shared" si="128"/>
        <v>2.4240782438035644E-4</v>
      </c>
      <c r="GR96" s="86">
        <f t="shared" si="128"/>
        <v>1.1876607690171324E-3</v>
      </c>
      <c r="GS96" s="86">
        <f t="shared" si="128"/>
        <v>4.1219391955832818E-4</v>
      </c>
      <c r="GT96" s="86">
        <f t="shared" si="128"/>
        <v>1.474136421515978E-3</v>
      </c>
      <c r="GU96" s="86">
        <f t="shared" si="128"/>
        <v>4.4170876803561142E-4</v>
      </c>
      <c r="GV96" s="86">
        <f t="shared" si="128"/>
        <v>3.9034075741295661E-4</v>
      </c>
      <c r="GW96" s="86">
        <f t="shared" si="128"/>
        <v>8.3219964792409897E-4</v>
      </c>
      <c r="GX96" s="86">
        <f t="shared" si="128"/>
        <v>1.3331267723889683E-3</v>
      </c>
      <c r="GY96" s="86">
        <f t="shared" si="128"/>
        <v>5.8126541170381331E-3</v>
      </c>
      <c r="GZ96" s="86">
        <f t="shared" si="128"/>
        <v>1.9301184106041949E-2</v>
      </c>
      <c r="HA96" s="86">
        <f t="shared" si="128"/>
        <v>6.4879114453465754E-3</v>
      </c>
      <c r="HC96" s="86">
        <f t="shared" si="73"/>
        <v>1.9300212614173438E-2</v>
      </c>
      <c r="HD96" s="86">
        <f t="shared" si="73"/>
        <v>3.0293383685475E-2</v>
      </c>
      <c r="HE96" s="86">
        <f t="shared" si="73"/>
        <v>2.3062951295330331E-2</v>
      </c>
      <c r="HF96" s="86">
        <f t="shared" si="73"/>
        <v>2.1537898508880424E-2</v>
      </c>
      <c r="HG96" s="86">
        <f t="shared" si="87"/>
        <v>2.183927421704774E-2</v>
      </c>
      <c r="HH96" s="86">
        <f t="shared" si="87"/>
        <v>1.5095429725069623E-2</v>
      </c>
      <c r="HI96" s="86">
        <f t="shared" si="87"/>
        <v>1.9781589576524348E-2</v>
      </c>
      <c r="HJ96" s="86">
        <f t="shared" si="87"/>
        <v>1.9028545928783936E-2</v>
      </c>
      <c r="HK96" s="86">
        <f t="shared" si="87"/>
        <v>2.2976239274125888E-2</v>
      </c>
      <c r="HL96" s="86">
        <f t="shared" si="87"/>
        <v>2.5415599773207929E-2</v>
      </c>
      <c r="HM96" s="86">
        <f t="shared" si="87"/>
        <v>2.3138545814356915E-2</v>
      </c>
      <c r="HN96" s="86">
        <f t="shared" si="87"/>
        <v>2.8700043384130965E-2</v>
      </c>
      <c r="HO96" s="86">
        <f t="shared" si="87"/>
        <v>1.5296220078219507E-2</v>
      </c>
      <c r="HP96" s="86">
        <f t="shared" si="87"/>
        <v>7.8022274691537455E-3</v>
      </c>
      <c r="HQ96" s="86">
        <f t="shared" si="87"/>
        <v>4.2304932978619687E-3</v>
      </c>
      <c r="HS96" s="86">
        <f t="shared" si="129"/>
        <v>1.5468556035361642E-19</v>
      </c>
      <c r="HT96" s="86">
        <f t="shared" si="129"/>
        <v>5.4846056202080652E-17</v>
      </c>
      <c r="HU96" s="86">
        <f t="shared" si="129"/>
        <v>3.3441183770697434E-19</v>
      </c>
      <c r="HV96" s="86">
        <f t="shared" si="129"/>
        <v>9.5964504851678705E-20</v>
      </c>
      <c r="HW96" s="86">
        <f t="shared" si="129"/>
        <v>3.561416279788928E-20</v>
      </c>
      <c r="HX96" s="86">
        <f t="shared" si="129"/>
        <v>2.6618043539665349E-21</v>
      </c>
      <c r="HY96" s="86">
        <f t="shared" si="129"/>
        <v>1.2179547948622264E-21</v>
      </c>
      <c r="HZ96" s="86">
        <f t="shared" si="129"/>
        <v>5.0732197473849326E-20</v>
      </c>
      <c r="IA96" s="86">
        <f t="shared" si="129"/>
        <v>3.0175382694661342E-21</v>
      </c>
      <c r="IB96" s="86">
        <f t="shared" si="129"/>
        <v>1.1390019474271335E-20</v>
      </c>
      <c r="IC96" s="86">
        <f t="shared" si="129"/>
        <v>1.5286502350632422E-20</v>
      </c>
      <c r="ID96" s="86">
        <f t="shared" si="129"/>
        <v>7.8342597189970815E-20</v>
      </c>
      <c r="IE96" s="86">
        <f t="shared" si="129"/>
        <v>3.0862902363518654E-22</v>
      </c>
      <c r="IF96" s="86">
        <f t="shared" si="129"/>
        <v>1.6120144586704189E-21</v>
      </c>
      <c r="IG96" s="86">
        <f t="shared" si="129"/>
        <v>1.1376030102040834E-16</v>
      </c>
      <c r="II96" s="86">
        <f t="shared" si="130"/>
        <v>1.3812697506675809E-107</v>
      </c>
      <c r="IJ96" s="86">
        <f t="shared" si="130"/>
        <v>4.108995719079255E-92</v>
      </c>
      <c r="IK96" s="86">
        <f t="shared" si="130"/>
        <v>5.0991985810053274E-105</v>
      </c>
      <c r="IL96" s="86">
        <f t="shared" si="130"/>
        <v>4.5305891003308109E-108</v>
      </c>
      <c r="IM96" s="86">
        <f t="shared" si="130"/>
        <v>5.4131894895024823E-115</v>
      </c>
      <c r="IN96" s="86">
        <f t="shared" si="130"/>
        <v>3.4877041793994679E-117</v>
      </c>
      <c r="IO96" s="86">
        <f t="shared" si="130"/>
        <v>9.5295843477236432E-122</v>
      </c>
      <c r="IP96" s="86">
        <f t="shared" si="130"/>
        <v>6.6791241804757087E-112</v>
      </c>
      <c r="IQ96" s="86">
        <f t="shared" si="130"/>
        <v>1.1701869608848801E-119</v>
      </c>
      <c r="IR96" s="86">
        <f t="shared" si="130"/>
        <v>2.9387189562652297E-118</v>
      </c>
      <c r="IS96" s="86">
        <f t="shared" si="130"/>
        <v>7.1371907240729499E-118</v>
      </c>
      <c r="IT96" s="86">
        <f t="shared" si="130"/>
        <v>2.3402308335622735E-112</v>
      </c>
      <c r="IU96" s="86">
        <f t="shared" si="130"/>
        <v>1.1329117935257314E-124</v>
      </c>
      <c r="IV96" s="86">
        <f t="shared" si="130"/>
        <v>1.9943925545680975E-82</v>
      </c>
      <c r="IW96" s="86">
        <f t="shared" si="130"/>
        <v>4.7287870883437317E-68</v>
      </c>
      <c r="IY96" s="86">
        <f t="shared" si="131"/>
        <v>2.6969616805913189E-2</v>
      </c>
      <c r="IZ96" s="86">
        <f t="shared" si="131"/>
        <v>3.5208793032235487E-2</v>
      </c>
      <c r="JA96" s="86">
        <f t="shared" si="131"/>
        <v>2.9112357535322778E-2</v>
      </c>
      <c r="JB96" s="86">
        <f t="shared" si="131"/>
        <v>2.2262987303842564E-2</v>
      </c>
      <c r="JC96" s="86">
        <f t="shared" si="131"/>
        <v>2.2081682041428095E-2</v>
      </c>
      <c r="JD96" s="86">
        <f t="shared" si="131"/>
        <v>1.6283090494086754E-2</v>
      </c>
      <c r="JE96" s="86">
        <f t="shared" si="131"/>
        <v>2.0193783496082675E-2</v>
      </c>
      <c r="JF96" s="86">
        <f t="shared" si="131"/>
        <v>2.0502682350299915E-2</v>
      </c>
      <c r="JG96" s="86">
        <f t="shared" si="131"/>
        <v>2.3417948042161497E-2</v>
      </c>
      <c r="JH96" s="86">
        <f t="shared" si="131"/>
        <v>2.5805940530620887E-2</v>
      </c>
      <c r="JI96" s="86">
        <f t="shared" si="131"/>
        <v>2.3970745462281014E-2</v>
      </c>
      <c r="JJ96" s="86">
        <f t="shared" si="131"/>
        <v>3.0033170156519934E-2</v>
      </c>
      <c r="JK96" s="86">
        <f t="shared" si="131"/>
        <v>2.110887419525764E-2</v>
      </c>
      <c r="JL96" s="86">
        <f t="shared" si="131"/>
        <v>2.7103411575195694E-2</v>
      </c>
      <c r="JM96" s="86">
        <f t="shared" si="131"/>
        <v>1.0718404743208659E-2</v>
      </c>
    </row>
    <row r="97" spans="2:273" x14ac:dyDescent="0.25">
      <c r="B97" s="2">
        <v>70</v>
      </c>
      <c r="C97" s="37">
        <v>122.105</v>
      </c>
      <c r="D97" s="37">
        <v>124.965</v>
      </c>
      <c r="E97" s="37">
        <v>125.283</v>
      </c>
      <c r="F97" s="37">
        <v>120.566</v>
      </c>
      <c r="G97" s="37">
        <v>121.86499999999999</v>
      </c>
      <c r="H97" s="37">
        <v>116.58499999999999</v>
      </c>
      <c r="I97" s="37">
        <v>117.98099999999999</v>
      </c>
      <c r="J97" s="37">
        <v>115.66</v>
      </c>
      <c r="K97" s="37">
        <v>118.30200000000001</v>
      </c>
      <c r="L97" s="37">
        <v>120.01900000000001</v>
      </c>
      <c r="M97" s="37">
        <v>120.18899999999999</v>
      </c>
      <c r="N97" s="37">
        <v>121.208</v>
      </c>
      <c r="O97" s="37">
        <v>117.849</v>
      </c>
      <c r="P97" s="37">
        <v>113.792</v>
      </c>
      <c r="Q97" s="37">
        <v>113.41500000000001</v>
      </c>
      <c r="S97" s="4">
        <f t="shared" si="132"/>
        <v>122.62387667581052</v>
      </c>
      <c r="T97" s="4">
        <f t="shared" si="132"/>
        <v>125.24094660649484</v>
      </c>
      <c r="U97" s="4">
        <f t="shared" si="132"/>
        <v>125.72463694217251</v>
      </c>
      <c r="V97" s="4">
        <f t="shared" si="132"/>
        <v>123.36032593191491</v>
      </c>
      <c r="W97" s="4">
        <f t="shared" si="132"/>
        <v>123.22814971270861</v>
      </c>
      <c r="X97" s="4">
        <f t="shared" si="132"/>
        <v>117.61073033762882</v>
      </c>
      <c r="Y97" s="4">
        <f t="shared" si="132"/>
        <v>119.22403555429251</v>
      </c>
      <c r="Z97" s="4">
        <f t="shared" si="132"/>
        <v>117.42510971098228</v>
      </c>
      <c r="AA97" s="4">
        <f t="shared" si="132"/>
        <v>119.34653844648626</v>
      </c>
      <c r="AB97" s="4">
        <f t="shared" si="132"/>
        <v>121.66714410080857</v>
      </c>
      <c r="AC97" s="4">
        <f t="shared" si="132"/>
        <v>123.56527285620722</v>
      </c>
      <c r="AD97" s="4">
        <f t="shared" si="132"/>
        <v>123.89620352481026</v>
      </c>
      <c r="AE97" s="4">
        <f t="shared" si="132"/>
        <v>118.95491270017716</v>
      </c>
      <c r="AF97" s="4">
        <f t="shared" si="132"/>
        <v>114.93978380701682</v>
      </c>
      <c r="AG97" s="4">
        <f t="shared" si="132"/>
        <v>114.27631380287633</v>
      </c>
      <c r="AI97" s="4">
        <f t="shared" si="133"/>
        <v>-0.51887667581051744</v>
      </c>
      <c r="AJ97" s="4">
        <f t="shared" si="133"/>
        <v>-0.27594660649484126</v>
      </c>
      <c r="AK97" s="4">
        <f t="shared" si="133"/>
        <v>-0.44163694217250793</v>
      </c>
      <c r="AL97" s="4">
        <f t="shared" si="133"/>
        <v>-2.7943259319149121</v>
      </c>
      <c r="AM97" s="4">
        <f t="shared" si="133"/>
        <v>-1.3631497127086192</v>
      </c>
      <c r="AN97" s="4">
        <f t="shared" si="133"/>
        <v>-1.0257303376288291</v>
      </c>
      <c r="AO97" s="4">
        <f t="shared" si="133"/>
        <v>-1.2430355542925184</v>
      </c>
      <c r="AP97" s="4">
        <f t="shared" si="133"/>
        <v>-1.7651097109822871</v>
      </c>
      <c r="AQ97" s="4">
        <f t="shared" si="133"/>
        <v>-1.044538446486257</v>
      </c>
      <c r="AR97" s="4">
        <f t="shared" si="133"/>
        <v>-1.6481441008085653</v>
      </c>
      <c r="AS97" s="4">
        <f t="shared" si="133"/>
        <v>-3.3762728562072226</v>
      </c>
      <c r="AT97" s="4">
        <f t="shared" si="133"/>
        <v>-2.6882035248102625</v>
      </c>
      <c r="AU97" s="4">
        <f t="shared" si="133"/>
        <v>-1.1059127001771571</v>
      </c>
      <c r="AV97" s="4">
        <f t="shared" si="133"/>
        <v>-1.1477838070168218</v>
      </c>
      <c r="AW97" s="4">
        <f t="shared" si="133"/>
        <v>-0.86131380287632453</v>
      </c>
      <c r="AY97" s="2">
        <f t="shared" si="125"/>
        <v>113.54388928729301</v>
      </c>
      <c r="AZ97" s="2">
        <f t="shared" si="125"/>
        <v>112.50109827467254</v>
      </c>
      <c r="BA97" s="2">
        <f t="shared" si="125"/>
        <v>114.13480388560939</v>
      </c>
      <c r="BB97" s="2">
        <f t="shared" si="125"/>
        <v>112.40942296955373</v>
      </c>
      <c r="BC97" s="2">
        <f t="shared" si="125"/>
        <v>112.18133668063047</v>
      </c>
      <c r="BD97" s="2">
        <f t="shared" si="125"/>
        <v>109.45235935284546</v>
      </c>
      <c r="BE97" s="2">
        <f t="shared" si="125"/>
        <v>108.86434587497179</v>
      </c>
      <c r="BF97" s="2">
        <f t="shared" si="125"/>
        <v>107.73159072386288</v>
      </c>
      <c r="BG97" s="2">
        <f t="shared" si="125"/>
        <v>107.59949133465811</v>
      </c>
      <c r="BH97" s="2">
        <f t="shared" si="125"/>
        <v>108.61588328484871</v>
      </c>
      <c r="BI97" s="2">
        <f t="shared" si="125"/>
        <v>111.99754991923584</v>
      </c>
      <c r="BJ97" s="2">
        <f t="shared" si="125"/>
        <v>110.12217863325525</v>
      </c>
      <c r="BK97" s="2">
        <f t="shared" si="125"/>
        <v>110.68042860059062</v>
      </c>
      <c r="BL97" s="2">
        <f t="shared" si="125"/>
        <v>110.03924772460333</v>
      </c>
      <c r="BM97" s="2">
        <f t="shared" si="125"/>
        <v>112.13697454729764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113.41500000000001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113.41500000000001</v>
      </c>
      <c r="DK97" s="2">
        <f t="shared" si="134"/>
        <v>120.98420680599631</v>
      </c>
      <c r="DL97" s="2">
        <f t="shared" si="134"/>
        <v>120.0744997434028</v>
      </c>
      <c r="DM97" s="2">
        <f t="shared" si="134"/>
        <v>121.27283299595139</v>
      </c>
      <c r="DN97" s="2">
        <f t="shared" si="134"/>
        <v>118.22442307692309</v>
      </c>
      <c r="DO97" s="2">
        <f t="shared" si="134"/>
        <v>116.43074351679614</v>
      </c>
      <c r="DP97" s="2">
        <f t="shared" si="134"/>
        <v>115.5631257249152</v>
      </c>
      <c r="DQ97" s="2">
        <f t="shared" si="134"/>
        <v>117.11910703560702</v>
      </c>
      <c r="DR97" s="2">
        <f t="shared" si="134"/>
        <v>116.5901237666238</v>
      </c>
      <c r="DS97" s="2">
        <f t="shared" si="134"/>
        <v>115.40629271708681</v>
      </c>
      <c r="DT97" s="2">
        <f t="shared" si="134"/>
        <v>115.32735941204362</v>
      </c>
      <c r="DU97" s="2">
        <f t="shared" si="134"/>
        <v>116.78816344916342</v>
      </c>
      <c r="DV97" s="2">
        <f t="shared" si="134"/>
        <v>113.01807926829265</v>
      </c>
      <c r="DW97" s="2">
        <f t="shared" si="134"/>
        <v>118.06722024656236</v>
      </c>
      <c r="DX97" s="2">
        <f t="shared" si="134"/>
        <v>112.56071891711233</v>
      </c>
      <c r="DY97" s="2">
        <f t="shared" si="134"/>
        <v>114.83344783092322</v>
      </c>
      <c r="EA97" s="2">
        <f t="shared" si="94"/>
        <v>112.67295895601741</v>
      </c>
      <c r="EB97" s="2">
        <f t="shared" si="94"/>
        <v>111.76102329905547</v>
      </c>
      <c r="EC97" s="2">
        <f t="shared" si="94"/>
        <v>113.40452881434625</v>
      </c>
      <c r="ED97" s="2">
        <f t="shared" si="94"/>
        <v>111.81431869216533</v>
      </c>
      <c r="EE97" s="2">
        <f t="shared" si="94"/>
        <v>111.74222973140775</v>
      </c>
      <c r="EF97" s="2">
        <f t="shared" si="94"/>
        <v>108.76099395434916</v>
      </c>
      <c r="EG97" s="2">
        <f t="shared" si="94"/>
        <v>107.92656375804377</v>
      </c>
      <c r="EH97" s="2">
        <f t="shared" si="94"/>
        <v>106.65035806010928</v>
      </c>
      <c r="EI97" s="2">
        <f t="shared" si="94"/>
        <v>106.67031590640082</v>
      </c>
      <c r="EJ97" s="2">
        <f t="shared" si="94"/>
        <v>107.88198411270982</v>
      </c>
      <c r="EK97" s="2">
        <f t="shared" si="94"/>
        <v>111.45545314833075</v>
      </c>
      <c r="EL97" s="2">
        <f t="shared" si="94"/>
        <v>109.83748150961743</v>
      </c>
      <c r="EM97" s="2">
        <f t="shared" si="135"/>
        <v>109.84549065326631</v>
      </c>
      <c r="EN97" s="2">
        <f t="shared" si="135"/>
        <v>109.69578283640426</v>
      </c>
      <c r="EO97" s="2">
        <f t="shared" si="135"/>
        <v>111.73095688377752</v>
      </c>
      <c r="EQ97" s="2">
        <f t="shared" si="136"/>
        <v>111.77687765823671</v>
      </c>
      <c r="ER97" s="2">
        <f t="shared" si="136"/>
        <v>111.03391599772388</v>
      </c>
      <c r="ES97" s="2">
        <f t="shared" si="136"/>
        <v>112.46387366909286</v>
      </c>
      <c r="ET97" s="2">
        <f t="shared" si="136"/>
        <v>111.6650790120286</v>
      </c>
      <c r="EU97" s="2">
        <f t="shared" si="136"/>
        <v>110.88887832920518</v>
      </c>
      <c r="EV97" s="2">
        <f t="shared" si="136"/>
        <v>108.08445142055419</v>
      </c>
      <c r="EW97" s="2">
        <f t="shared" si="136"/>
        <v>107.49441005584656</v>
      </c>
      <c r="EX97" s="2">
        <f t="shared" si="136"/>
        <v>105.91306978262256</v>
      </c>
      <c r="EY97" s="2">
        <f t="shared" si="136"/>
        <v>106.77648195108796</v>
      </c>
      <c r="EZ97" s="2">
        <f t="shared" si="136"/>
        <v>107.62664424786232</v>
      </c>
      <c r="FA97" s="2">
        <f t="shared" si="136"/>
        <v>110.24465929553091</v>
      </c>
      <c r="FB97" s="2">
        <f t="shared" si="136"/>
        <v>109.3942048024452</v>
      </c>
      <c r="FC97" s="2">
        <f t="shared" si="136"/>
        <v>109.66347820306484</v>
      </c>
      <c r="FD97" s="2">
        <f t="shared" si="136"/>
        <v>109.05199240561764</v>
      </c>
      <c r="FE97" s="2">
        <f t="shared" si="136"/>
        <v>112.38647899376132</v>
      </c>
      <c r="FG97" s="2">
        <f t="shared" si="137"/>
        <v>0.89506215954433543</v>
      </c>
      <c r="FH97" s="2">
        <f t="shared" si="137"/>
        <v>0.9108385619948548</v>
      </c>
      <c r="FI97" s="2">
        <f t="shared" si="137"/>
        <v>0.90699715676056591</v>
      </c>
      <c r="FJ97" s="2">
        <f t="shared" si="137"/>
        <v>0.90712523501079301</v>
      </c>
      <c r="FK97" s="2">
        <f t="shared" si="137"/>
        <v>0.90606488844675426</v>
      </c>
      <c r="FL97" s="2">
        <f t="shared" si="137"/>
        <v>0.89820627436695877</v>
      </c>
      <c r="FM97" s="2">
        <f t="shared" si="137"/>
        <v>0.89790341425359366</v>
      </c>
      <c r="FN97" s="2">
        <f t="shared" si="137"/>
        <v>0.89109619760947256</v>
      </c>
      <c r="FO97" s="2">
        <f t="shared" si="137"/>
        <v>0.89366350604262734</v>
      </c>
      <c r="FP97" s="2">
        <f t="shared" si="137"/>
        <v>0.90135815567779831</v>
      </c>
      <c r="FQ97" s="2">
        <f t="shared" si="137"/>
        <v>0.89791169432954099</v>
      </c>
      <c r="FR97" s="2">
        <f t="shared" si="137"/>
        <v>0.91023668612108855</v>
      </c>
      <c r="FS97" s="2">
        <f t="shared" si="137"/>
        <v>0.89841489231154803</v>
      </c>
      <c r="FT97" s="2">
        <f t="shared" si="137"/>
        <v>0.87987354804684603</v>
      </c>
      <c r="FU97" s="2">
        <f t="shared" si="137"/>
        <v>0.86935482293194777</v>
      </c>
      <c r="FW97" s="2">
        <f t="shared" si="127"/>
        <v>1.3771848559158912E-3</v>
      </c>
      <c r="FX97" s="2">
        <f t="shared" si="127"/>
        <v>1.6043560292892806E-3</v>
      </c>
      <c r="FY97" s="2">
        <f t="shared" si="127"/>
        <v>1.5941964559823732E-3</v>
      </c>
      <c r="FZ97" s="2">
        <f t="shared" si="127"/>
        <v>1.5589748118810872E-3</v>
      </c>
      <c r="GA97" s="2">
        <f t="shared" si="127"/>
        <v>1.5340880946515007E-3</v>
      </c>
      <c r="GB97" s="2">
        <f t="shared" si="127"/>
        <v>1.550437147838509E-3</v>
      </c>
      <c r="GC97" s="2">
        <f t="shared" si="127"/>
        <v>1.724307887388091E-3</v>
      </c>
      <c r="GD97" s="2">
        <f t="shared" si="127"/>
        <v>1.6894566139793977E-3</v>
      </c>
      <c r="GE97" s="2">
        <f t="shared" si="127"/>
        <v>2.093728900745385E-3</v>
      </c>
      <c r="GF97" s="2">
        <f t="shared" si="127"/>
        <v>2.0614840486085865E-3</v>
      </c>
      <c r="GG97" s="2">
        <f t="shared" si="127"/>
        <v>1.9083251314612351E-3</v>
      </c>
      <c r="GH97" s="2">
        <f t="shared" si="127"/>
        <v>1.8134751583275314E-3</v>
      </c>
      <c r="GI97" s="2">
        <f t="shared" si="127"/>
        <v>1.4687940067084338E-3</v>
      </c>
      <c r="GJ97" s="2">
        <f t="shared" si="127"/>
        <v>1.0713397030781969E-3</v>
      </c>
      <c r="GK97" s="2">
        <f t="shared" si="127"/>
        <v>1.0559283473183076E-3</v>
      </c>
      <c r="GM97" s="86">
        <f t="shared" si="128"/>
        <v>1.6278626111731179E-3</v>
      </c>
      <c r="GN97" s="86">
        <f t="shared" si="128"/>
        <v>9.0348705089532378E-4</v>
      </c>
      <c r="GO97" s="86">
        <f t="shared" si="128"/>
        <v>1.3514535848710249E-3</v>
      </c>
      <c r="GP97" s="86">
        <f t="shared" si="128"/>
        <v>7.8394542143507789E-5</v>
      </c>
      <c r="GQ97" s="86">
        <f t="shared" si="128"/>
        <v>2.0536353475749391E-5</v>
      </c>
      <c r="GR97" s="86">
        <f t="shared" si="128"/>
        <v>1.2050699320837111E-4</v>
      </c>
      <c r="GS97" s="86">
        <f t="shared" si="128"/>
        <v>4.1013979844609742E-5</v>
      </c>
      <c r="GT97" s="86">
        <f t="shared" si="128"/>
        <v>1.6268447264503318E-4</v>
      </c>
      <c r="GU97" s="86">
        <f t="shared" si="128"/>
        <v>4.4759208166552189E-5</v>
      </c>
      <c r="GV97" s="86">
        <f t="shared" si="128"/>
        <v>4.0880702663618529E-5</v>
      </c>
      <c r="GW97" s="86">
        <f t="shared" si="128"/>
        <v>1.0132328696358917E-4</v>
      </c>
      <c r="GX97" s="86">
        <f t="shared" si="128"/>
        <v>2.0094408423142719E-4</v>
      </c>
      <c r="GY97" s="86">
        <f t="shared" si="128"/>
        <v>1.3152957871831268E-3</v>
      </c>
      <c r="GZ97" s="86">
        <f t="shared" si="128"/>
        <v>6.1529336556172395E-3</v>
      </c>
      <c r="HA97" s="86">
        <f t="shared" si="128"/>
        <v>1.5055672939162429E-3</v>
      </c>
      <c r="HC97" s="86">
        <f t="shared" si="73"/>
        <v>2.9203855727460214E-2</v>
      </c>
      <c r="HD97" s="86">
        <f t="shared" si="73"/>
        <v>4.3806735798722803E-2</v>
      </c>
      <c r="HE97" s="86">
        <f t="shared" si="73"/>
        <v>3.4699006573322443E-2</v>
      </c>
      <c r="HF97" s="86">
        <f t="shared" si="73"/>
        <v>3.2672854460942168E-2</v>
      </c>
      <c r="HG97" s="86">
        <f t="shared" si="87"/>
        <v>3.3502318429685575E-2</v>
      </c>
      <c r="HH97" s="86">
        <f t="shared" si="87"/>
        <v>2.3755804045838557E-2</v>
      </c>
      <c r="HI97" s="86">
        <f t="shared" si="87"/>
        <v>3.1139850390302599E-2</v>
      </c>
      <c r="HJ97" s="86">
        <f t="shared" si="87"/>
        <v>2.9430467817330792E-2</v>
      </c>
      <c r="HK97" s="86">
        <f t="shared" si="87"/>
        <v>3.6190192136721602E-2</v>
      </c>
      <c r="HL97" s="86">
        <f t="shared" si="87"/>
        <v>3.9639058943553733E-2</v>
      </c>
      <c r="HM97" s="86">
        <f t="shared" si="87"/>
        <v>3.6077216766337503E-2</v>
      </c>
      <c r="HN97" s="86">
        <f t="shared" si="87"/>
        <v>4.3583054010107938E-2</v>
      </c>
      <c r="HO97" s="86">
        <f t="shared" si="87"/>
        <v>2.4304269824459171E-2</v>
      </c>
      <c r="HP97" s="86">
        <f t="shared" si="87"/>
        <v>1.303967962766225E-2</v>
      </c>
      <c r="HQ97" s="86">
        <f t="shared" si="87"/>
        <v>7.8203656755897449E-3</v>
      </c>
      <c r="HS97" s="86">
        <f t="shared" si="129"/>
        <v>8.435329284349555E-19</v>
      </c>
      <c r="HT97" s="86">
        <f t="shared" si="129"/>
        <v>2.4294431543498606E-16</v>
      </c>
      <c r="HU97" s="86">
        <f t="shared" si="129"/>
        <v>1.8251776774371209E-18</v>
      </c>
      <c r="HV97" s="86">
        <f t="shared" si="129"/>
        <v>5.4770320737572353E-19</v>
      </c>
      <c r="HW97" s="86">
        <f t="shared" si="129"/>
        <v>2.1839614302874826E-19</v>
      </c>
      <c r="HX97" s="86">
        <f t="shared" si="129"/>
        <v>1.7582631913705839E-20</v>
      </c>
      <c r="HY97" s="86">
        <f t="shared" si="129"/>
        <v>8.7558540907652273E-21</v>
      </c>
      <c r="HZ97" s="86">
        <f t="shared" si="129"/>
        <v>3.0933054334401887E-19</v>
      </c>
      <c r="IA97" s="86">
        <f t="shared" si="129"/>
        <v>2.2204527363611783E-20</v>
      </c>
      <c r="IB97" s="86">
        <f t="shared" si="129"/>
        <v>8.0078869644763947E-20</v>
      </c>
      <c r="IC97" s="86">
        <f t="shared" si="129"/>
        <v>1.0398179376538936E-19</v>
      </c>
      <c r="ID97" s="86">
        <f t="shared" si="129"/>
        <v>4.8455213427977824E-19</v>
      </c>
      <c r="IE97" s="86">
        <f t="shared" si="129"/>
        <v>2.2280073910082093E-21</v>
      </c>
      <c r="IF97" s="86">
        <f t="shared" si="129"/>
        <v>1.0382689831929366E-20</v>
      </c>
      <c r="IG97" s="86">
        <f t="shared" si="129"/>
        <v>4.5262872186348278E-16</v>
      </c>
      <c r="II97" s="86">
        <f t="shared" si="130"/>
        <v>1.0811814376143226E-104</v>
      </c>
      <c r="IJ97" s="86">
        <f t="shared" si="130"/>
        <v>1.3865116126920481E-89</v>
      </c>
      <c r="IK97" s="86">
        <f t="shared" si="130"/>
        <v>3.9250279557642412E-102</v>
      </c>
      <c r="IL97" s="86">
        <f t="shared" si="130"/>
        <v>4.1465851400173853E-105</v>
      </c>
      <c r="IM97" s="86">
        <f t="shared" si="130"/>
        <v>7.5878794708409616E-112</v>
      </c>
      <c r="IN97" s="86">
        <f t="shared" si="130"/>
        <v>5.6916781826286823E-114</v>
      </c>
      <c r="IO97" s="86">
        <f t="shared" si="130"/>
        <v>2.3631525702585829E-118</v>
      </c>
      <c r="IP97" s="86">
        <f t="shared" si="130"/>
        <v>8.528108639528717E-109</v>
      </c>
      <c r="IQ97" s="86">
        <f t="shared" si="130"/>
        <v>3.2095946548036986E-116</v>
      </c>
      <c r="IR97" s="86">
        <f t="shared" si="130"/>
        <v>7.1973202598769232E-115</v>
      </c>
      <c r="IS97" s="86">
        <f t="shared" si="130"/>
        <v>1.550576640125038E-114</v>
      </c>
      <c r="IT97" s="86">
        <f t="shared" si="130"/>
        <v>3.3308311898038521E-109</v>
      </c>
      <c r="IU97" s="86">
        <f t="shared" si="130"/>
        <v>2.8021835709964808E-121</v>
      </c>
      <c r="IV97" s="86">
        <f t="shared" si="130"/>
        <v>2.6690115472010956E-80</v>
      </c>
      <c r="IW97" s="86">
        <f t="shared" si="130"/>
        <v>2.6254719969802152E-66</v>
      </c>
      <c r="IY97" s="86">
        <f t="shared" si="131"/>
        <v>3.0831718338633331E-2</v>
      </c>
      <c r="IZ97" s="86">
        <f t="shared" si="131"/>
        <v>4.471022284961837E-2</v>
      </c>
      <c r="JA97" s="86">
        <f t="shared" si="131"/>
        <v>3.6050460158193465E-2</v>
      </c>
      <c r="JB97" s="86">
        <f t="shared" si="131"/>
        <v>3.2751249003085674E-2</v>
      </c>
      <c r="JC97" s="86">
        <f t="shared" si="131"/>
        <v>3.3522854783161325E-2</v>
      </c>
      <c r="JD97" s="86">
        <f t="shared" si="131"/>
        <v>2.387631103904693E-2</v>
      </c>
      <c r="JE97" s="86">
        <f t="shared" si="131"/>
        <v>3.1180864370147211E-2</v>
      </c>
      <c r="JF97" s="86">
        <f t="shared" si="131"/>
        <v>2.9593152289975826E-2</v>
      </c>
      <c r="JG97" s="86">
        <f t="shared" si="131"/>
        <v>3.6234951344888154E-2</v>
      </c>
      <c r="JH97" s="86">
        <f t="shared" si="131"/>
        <v>3.9679939646217355E-2</v>
      </c>
      <c r="JI97" s="86">
        <f t="shared" si="131"/>
        <v>3.6178540053301095E-2</v>
      </c>
      <c r="JJ97" s="86">
        <f t="shared" si="131"/>
        <v>4.3783998094339367E-2</v>
      </c>
      <c r="JK97" s="86">
        <f t="shared" si="131"/>
        <v>2.5619565611642296E-2</v>
      </c>
      <c r="JL97" s="86">
        <f t="shared" si="131"/>
        <v>1.9192613283279491E-2</v>
      </c>
      <c r="JM97" s="86">
        <f t="shared" si="131"/>
        <v>9.3259329695064407E-3</v>
      </c>
    </row>
    <row r="98" spans="2:273" x14ac:dyDescent="0.25">
      <c r="B98" s="2">
        <v>71</v>
      </c>
      <c r="C98" s="37">
        <v>125.807</v>
      </c>
      <c r="D98" s="37">
        <v>127.982</v>
      </c>
      <c r="E98" s="37">
        <v>127.642</v>
      </c>
      <c r="F98" s="37">
        <v>125.642</v>
      </c>
      <c r="G98" s="37">
        <v>124.48099999999999</v>
      </c>
      <c r="H98" s="37">
        <v>119.13200000000001</v>
      </c>
      <c r="I98" s="37">
        <v>120.642</v>
      </c>
      <c r="J98" s="37">
        <v>117.396</v>
      </c>
      <c r="K98" s="37">
        <v>122.34</v>
      </c>
      <c r="L98" s="37">
        <v>124.642</v>
      </c>
      <c r="M98" s="37">
        <v>124</v>
      </c>
      <c r="N98" s="37">
        <v>125.509</v>
      </c>
      <c r="O98" s="37">
        <v>121.66</v>
      </c>
      <c r="P98" s="37">
        <v>115.925</v>
      </c>
      <c r="Q98" s="37">
        <v>114.679</v>
      </c>
      <c r="S98" s="4">
        <f t="shared" si="132"/>
        <v>125.88166368579411</v>
      </c>
      <c r="T98" s="4">
        <f t="shared" si="132"/>
        <v>129.27898118456619</v>
      </c>
      <c r="U98" s="4">
        <f t="shared" si="132"/>
        <v>129.86548600778931</v>
      </c>
      <c r="V98" s="4">
        <f t="shared" si="132"/>
        <v>127.49578095535546</v>
      </c>
      <c r="W98" s="4">
        <f t="shared" si="132"/>
        <v>127.5085535265455</v>
      </c>
      <c r="X98" s="4">
        <f t="shared" si="132"/>
        <v>121.02034182747906</v>
      </c>
      <c r="Y98" s="4">
        <f t="shared" si="132"/>
        <v>123.52595326296708</v>
      </c>
      <c r="Z98" s="4">
        <f t="shared" si="132"/>
        <v>121.25730529848249</v>
      </c>
      <c r="AA98" s="4">
        <f t="shared" si="132"/>
        <v>124.24361153765192</v>
      </c>
      <c r="AB98" s="4">
        <f t="shared" si="132"/>
        <v>126.95023799134512</v>
      </c>
      <c r="AC98" s="4">
        <f t="shared" si="132"/>
        <v>128.19873795831535</v>
      </c>
      <c r="AD98" s="4">
        <f t="shared" si="132"/>
        <v>129.02801918961251</v>
      </c>
      <c r="AE98" s="4">
        <f t="shared" si="132"/>
        <v>122.41003647848052</v>
      </c>
      <c r="AF98" s="4">
        <f t="shared" si="132"/>
        <v>116.93658426104047</v>
      </c>
      <c r="AG98" s="4">
        <f t="shared" si="132"/>
        <v>115.47599043731368</v>
      </c>
      <c r="AI98" s="4">
        <f t="shared" si="133"/>
        <v>-7.4663685794106982E-2</v>
      </c>
      <c r="AJ98" s="4">
        <f t="shared" si="133"/>
        <v>-1.2969811845661923</v>
      </c>
      <c r="AK98" s="4">
        <f t="shared" si="133"/>
        <v>-2.2234860077893188</v>
      </c>
      <c r="AL98" s="4">
        <f t="shared" si="133"/>
        <v>-1.8537809553554609</v>
      </c>
      <c r="AM98" s="4">
        <f t="shared" si="133"/>
        <v>-3.0275535265455034</v>
      </c>
      <c r="AN98" s="4">
        <f t="shared" si="133"/>
        <v>-1.8883418274790529</v>
      </c>
      <c r="AO98" s="4">
        <f t="shared" si="133"/>
        <v>-2.8839532629670828</v>
      </c>
      <c r="AP98" s="4">
        <f t="shared" si="133"/>
        <v>-3.8613052984824918</v>
      </c>
      <c r="AQ98" s="4">
        <f t="shared" si="133"/>
        <v>-1.903611537651912</v>
      </c>
      <c r="AR98" s="4">
        <f t="shared" si="133"/>
        <v>-2.3082379913451234</v>
      </c>
      <c r="AS98" s="4">
        <f t="shared" si="133"/>
        <v>-4.1987379583153484</v>
      </c>
      <c r="AT98" s="4">
        <f t="shared" si="133"/>
        <v>-3.5190191896125071</v>
      </c>
      <c r="AU98" s="4">
        <f t="shared" si="133"/>
        <v>-0.75003647848052424</v>
      </c>
      <c r="AV98" s="4">
        <f t="shared" si="133"/>
        <v>-1.0115842610404684</v>
      </c>
      <c r="AW98" s="4">
        <f t="shared" si="133"/>
        <v>-0.79699043731368135</v>
      </c>
      <c r="AY98" s="2">
        <f t="shared" si="125"/>
        <v>113.32728382442207</v>
      </c>
      <c r="AZ98" s="2">
        <f t="shared" si="125"/>
        <v>112.29557052448651</v>
      </c>
      <c r="BA98" s="2">
        <f t="shared" si="125"/>
        <v>113.91118476247476</v>
      </c>
      <c r="BB98" s="2">
        <f t="shared" si="125"/>
        <v>112.21490928165724</v>
      </c>
      <c r="BC98" s="2">
        <f t="shared" si="125"/>
        <v>111.96853140590892</v>
      </c>
      <c r="BD98" s="2">
        <f t="shared" si="125"/>
        <v>109.24471334975239</v>
      </c>
      <c r="BE98" s="2">
        <f t="shared" si="125"/>
        <v>108.64695146319951</v>
      </c>
      <c r="BF98" s="2">
        <f t="shared" si="125"/>
        <v>107.51061197268572</v>
      </c>
      <c r="BG98" s="2">
        <f t="shared" si="125"/>
        <v>107.42560075418685</v>
      </c>
      <c r="BH98" s="2">
        <f t="shared" si="125"/>
        <v>108.44133029379483</v>
      </c>
      <c r="BI98" s="2">
        <f t="shared" si="125"/>
        <v>111.76304984214619</v>
      </c>
      <c r="BJ98" s="2">
        <f t="shared" si="125"/>
        <v>109.92666629408485</v>
      </c>
      <c r="BK98" s="2">
        <f t="shared" si="125"/>
        <v>110.46879959069916</v>
      </c>
      <c r="BL98" s="2">
        <f t="shared" si="125"/>
        <v>109.86452968268146</v>
      </c>
      <c r="BM98" s="2">
        <f t="shared" si="125"/>
        <v>111.97226171515105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120.99345935003832</v>
      </c>
      <c r="DL98" s="2">
        <f t="shared" si="134"/>
        <v>120.06134254382415</v>
      </c>
      <c r="DM98" s="2">
        <f t="shared" si="134"/>
        <v>121.29403441295544</v>
      </c>
      <c r="DN98" s="2">
        <f t="shared" si="134"/>
        <v>118.22893846153848</v>
      </c>
      <c r="DO98" s="2">
        <f t="shared" si="134"/>
        <v>116.41372119487909</v>
      </c>
      <c r="DP98" s="2">
        <f t="shared" si="134"/>
        <v>115.54313043002516</v>
      </c>
      <c r="DQ98" s="2">
        <f t="shared" si="134"/>
        <v>117.10046314886313</v>
      </c>
      <c r="DR98" s="2">
        <f t="shared" si="134"/>
        <v>116.6028161733162</v>
      </c>
      <c r="DS98" s="2">
        <f t="shared" si="134"/>
        <v>115.42681344537813</v>
      </c>
      <c r="DT98" s="2">
        <f t="shared" si="134"/>
        <v>115.33158084400189</v>
      </c>
      <c r="DU98" s="2">
        <f t="shared" si="134"/>
        <v>116.80838494208491</v>
      </c>
      <c r="DV98" s="2">
        <f t="shared" si="134"/>
        <v>112.95241782363973</v>
      </c>
      <c r="DW98" s="2">
        <f t="shared" si="134"/>
        <v>118.10400663821716</v>
      </c>
      <c r="DX98" s="2">
        <f t="shared" si="134"/>
        <v>112.4176604278075</v>
      </c>
      <c r="DY98" s="2">
        <f t="shared" si="134"/>
        <v>114.74943270300331</v>
      </c>
      <c r="EA98" s="2">
        <f t="shared" si="94"/>
        <v>112.50903168680523</v>
      </c>
      <c r="EB98" s="2">
        <f t="shared" si="94"/>
        <v>111.60362267576863</v>
      </c>
      <c r="EC98" s="2">
        <f t="shared" si="94"/>
        <v>113.222506006616</v>
      </c>
      <c r="ED98" s="2">
        <f t="shared" si="94"/>
        <v>111.653619802591</v>
      </c>
      <c r="EE98" s="2">
        <f t="shared" si="94"/>
        <v>111.54975406127683</v>
      </c>
      <c r="EF98" s="2">
        <f t="shared" si="94"/>
        <v>108.59495003084515</v>
      </c>
      <c r="EG98" s="2">
        <f t="shared" si="94"/>
        <v>107.77119003003004</v>
      </c>
      <c r="EH98" s="2">
        <f t="shared" si="94"/>
        <v>106.49866707650273</v>
      </c>
      <c r="EI98" s="2">
        <f t="shared" si="94"/>
        <v>106.5570507450909</v>
      </c>
      <c r="EJ98" s="2">
        <f t="shared" si="94"/>
        <v>107.75424580335729</v>
      </c>
      <c r="EK98" s="2">
        <f t="shared" si="94"/>
        <v>111.2426025073954</v>
      </c>
      <c r="EL98" s="2">
        <f t="shared" si="94"/>
        <v>109.6554660731107</v>
      </c>
      <c r="EM98" s="2">
        <f t="shared" si="135"/>
        <v>109.68175256281405</v>
      </c>
      <c r="EN98" s="2">
        <f t="shared" si="135"/>
        <v>109.54745612506981</v>
      </c>
      <c r="EO98" s="2">
        <f t="shared" si="135"/>
        <v>111.59080218953889</v>
      </c>
      <c r="EQ98" s="2">
        <f t="shared" si="136"/>
        <v>111.63961444040801</v>
      </c>
      <c r="ER98" s="2">
        <f t="shared" si="136"/>
        <v>110.89862477587585</v>
      </c>
      <c r="ES98" s="2">
        <f t="shared" si="136"/>
        <v>112.31062125952539</v>
      </c>
      <c r="ET98" s="2">
        <f t="shared" si="136"/>
        <v>111.50896405119644</v>
      </c>
      <c r="EU98" s="2">
        <f t="shared" si="136"/>
        <v>110.72283818036512</v>
      </c>
      <c r="EV98" s="2">
        <f t="shared" si="136"/>
        <v>107.93925966327605</v>
      </c>
      <c r="EW98" s="2">
        <f t="shared" si="136"/>
        <v>107.35254174615839</v>
      </c>
      <c r="EX98" s="2">
        <f t="shared" si="136"/>
        <v>105.78418941137784</v>
      </c>
      <c r="EY98" s="2">
        <f t="shared" si="136"/>
        <v>106.65976854882217</v>
      </c>
      <c r="EZ98" s="2">
        <f t="shared" si="136"/>
        <v>107.50674313100387</v>
      </c>
      <c r="FA98" s="2">
        <f t="shared" si="136"/>
        <v>110.06888928840478</v>
      </c>
      <c r="FB98" s="2">
        <f t="shared" si="136"/>
        <v>109.22598254397691</v>
      </c>
      <c r="FC98" s="2">
        <f t="shared" si="136"/>
        <v>109.50497630501712</v>
      </c>
      <c r="FD98" s="2">
        <f t="shared" si="136"/>
        <v>108.92124960849941</v>
      </c>
      <c r="FE98" s="2">
        <f t="shared" si="136"/>
        <v>112.22368981636075</v>
      </c>
      <c r="FG98" s="2">
        <f t="shared" si="137"/>
        <v>0.90340363993917527</v>
      </c>
      <c r="FH98" s="2">
        <f t="shared" si="137"/>
        <v>0.91804081258373049</v>
      </c>
      <c r="FI98" s="2">
        <f t="shared" si="137"/>
        <v>0.91448057269562233</v>
      </c>
      <c r="FJ98" s="2">
        <f t="shared" si="137"/>
        <v>0.91459931557264684</v>
      </c>
      <c r="FK98" s="2">
        <f t="shared" si="137"/>
        <v>0.91361617428416719</v>
      </c>
      <c r="FL98" s="2">
        <f t="shared" si="137"/>
        <v>0.90632398672973224</v>
      </c>
      <c r="FM98" s="2">
        <f t="shared" si="137"/>
        <v>0.90604275226732278</v>
      </c>
      <c r="FN98" s="2">
        <f t="shared" si="137"/>
        <v>0.89971761039926956</v>
      </c>
      <c r="FO98" s="2">
        <f t="shared" si="137"/>
        <v>0.902104005043465</v>
      </c>
      <c r="FP98" s="2">
        <f t="shared" si="137"/>
        <v>0.90924991125626908</v>
      </c>
      <c r="FQ98" s="2">
        <f t="shared" si="137"/>
        <v>0.90605044130760948</v>
      </c>
      <c r="FR98" s="2">
        <f t="shared" si="137"/>
        <v>0.91748315029541294</v>
      </c>
      <c r="FS98" s="2">
        <f t="shared" si="137"/>
        <v>0.90651769956497175</v>
      </c>
      <c r="FT98" s="2">
        <f t="shared" si="137"/>
        <v>0.88927300872972392</v>
      </c>
      <c r="FU98" s="2">
        <f t="shared" si="137"/>
        <v>0.87946458447373266</v>
      </c>
      <c r="FW98" s="2">
        <f t="shared" si="127"/>
        <v>1.5098525550120475E-3</v>
      </c>
      <c r="FX98" s="2">
        <f t="shared" si="127"/>
        <v>1.7588691577432058E-3</v>
      </c>
      <c r="FY98" s="2">
        <f t="shared" si="127"/>
        <v>1.7477328439566473E-3</v>
      </c>
      <c r="FZ98" s="2">
        <f t="shared" si="127"/>
        <v>1.7091248250936987E-3</v>
      </c>
      <c r="GA98" s="2">
        <f t="shared" si="127"/>
        <v>1.6818452234764482E-3</v>
      </c>
      <c r="GB98" s="2">
        <f t="shared" si="127"/>
        <v>1.6997662703126938E-3</v>
      </c>
      <c r="GC98" s="2">
        <f t="shared" si="127"/>
        <v>1.8903515266429128E-3</v>
      </c>
      <c r="GD98" s="2">
        <f t="shared" si="127"/>
        <v>1.8521504479503067E-3</v>
      </c>
      <c r="GE98" s="2">
        <f t="shared" si="127"/>
        <v>2.295264446748681E-3</v>
      </c>
      <c r="GF98" s="2">
        <f t="shared" si="127"/>
        <v>2.2599228388697412E-3</v>
      </c>
      <c r="GG98" s="2">
        <f t="shared" si="127"/>
        <v>2.0920517264606908E-3</v>
      </c>
      <c r="GH98" s="2">
        <f t="shared" si="127"/>
        <v>1.9880881328393487E-3</v>
      </c>
      <c r="GI98" s="2">
        <f t="shared" si="127"/>
        <v>1.6102724167583341E-3</v>
      </c>
      <c r="GJ98" s="2">
        <f t="shared" si="127"/>
        <v>1.174579219496657E-3</v>
      </c>
      <c r="GK98" s="2">
        <f t="shared" si="127"/>
        <v>1.1576844715041686E-3</v>
      </c>
      <c r="GM98" s="86">
        <f t="shared" si="128"/>
        <v>2.6818890584358703E-4</v>
      </c>
      <c r="GN98" s="86">
        <f t="shared" si="128"/>
        <v>1.2620745872552307E-4</v>
      </c>
      <c r="GO98" s="86">
        <f t="shared" si="128"/>
        <v>2.4060472950507362E-4</v>
      </c>
      <c r="GP98" s="86">
        <f t="shared" si="128"/>
        <v>6.0407824865638377E-6</v>
      </c>
      <c r="GQ98" s="86">
        <f t="shared" si="128"/>
        <v>1.2147235979810928E-6</v>
      </c>
      <c r="GR98" s="86">
        <f t="shared" si="128"/>
        <v>8.345090018444068E-6</v>
      </c>
      <c r="GS98" s="86">
        <f t="shared" si="128"/>
        <v>2.9135295097504258E-6</v>
      </c>
      <c r="GT98" s="86">
        <f t="shared" si="128"/>
        <v>1.2432862313482937E-5</v>
      </c>
      <c r="GU98" s="86">
        <f t="shared" si="128"/>
        <v>3.2455095000942157E-6</v>
      </c>
      <c r="GV98" s="86">
        <f t="shared" si="128"/>
        <v>3.1062544519016105E-6</v>
      </c>
      <c r="GW98" s="86">
        <f t="shared" si="128"/>
        <v>9.0397958553203251E-6</v>
      </c>
      <c r="GX98" s="86">
        <f t="shared" si="128"/>
        <v>2.3070559023404327E-5</v>
      </c>
      <c r="GY98" s="86">
        <f t="shared" si="128"/>
        <v>2.3851232824366033E-4</v>
      </c>
      <c r="GZ98" s="86">
        <f t="shared" si="128"/>
        <v>1.6435064305792809E-3</v>
      </c>
      <c r="HA98" s="86">
        <f t="shared" si="128"/>
        <v>2.8100800357973375E-4</v>
      </c>
      <c r="HC98" s="86">
        <f t="shared" si="73"/>
        <v>4.3200490155992366E-2</v>
      </c>
      <c r="HD98" s="86">
        <f t="shared" si="73"/>
        <v>6.2092074722929158E-2</v>
      </c>
      <c r="HE98" s="86">
        <f t="shared" si="73"/>
        <v>5.1019346913667961E-2</v>
      </c>
      <c r="HF98" s="86">
        <f t="shared" si="73"/>
        <v>4.841120055233842E-2</v>
      </c>
      <c r="HG98" s="86">
        <f t="shared" si="87"/>
        <v>5.0127904174614227E-2</v>
      </c>
      <c r="HH98" s="86">
        <f t="shared" si="87"/>
        <v>3.6435825528417461E-2</v>
      </c>
      <c r="HI98" s="86">
        <f t="shared" si="87"/>
        <v>4.7692622682204908E-2</v>
      </c>
      <c r="HJ98" s="86">
        <f t="shared" si="87"/>
        <v>4.4391762375494394E-2</v>
      </c>
      <c r="HK98" s="86">
        <f t="shared" si="87"/>
        <v>5.5398373504636472E-2</v>
      </c>
      <c r="HL98" s="86">
        <f t="shared" si="87"/>
        <v>6.011413902106981E-2</v>
      </c>
      <c r="HM98" s="86">
        <f t="shared" si="87"/>
        <v>5.4735124641461581E-2</v>
      </c>
      <c r="HN98" s="86">
        <f t="shared" si="87"/>
        <v>6.4519111256224032E-2</v>
      </c>
      <c r="HO98" s="86">
        <f t="shared" si="87"/>
        <v>3.7591503105405759E-2</v>
      </c>
      <c r="HP98" s="86">
        <f t="shared" si="87"/>
        <v>2.1174588220244397E-2</v>
      </c>
      <c r="HQ98" s="86">
        <f t="shared" si="87"/>
        <v>1.3931924083276434E-2</v>
      </c>
      <c r="HS98" s="86">
        <f t="shared" si="129"/>
        <v>4.4432654552927218E-18</v>
      </c>
      <c r="HT98" s="86">
        <f t="shared" si="129"/>
        <v>1.0433647614233486E-15</v>
      </c>
      <c r="HU98" s="86">
        <f t="shared" si="129"/>
        <v>9.6156675921449689E-18</v>
      </c>
      <c r="HV98" s="86">
        <f t="shared" si="129"/>
        <v>3.014939919521617E-18</v>
      </c>
      <c r="HW98" s="86">
        <f t="shared" si="129"/>
        <v>1.288900406544804E-18</v>
      </c>
      <c r="HX98" s="86">
        <f t="shared" si="129"/>
        <v>1.1167484532847081E-19</v>
      </c>
      <c r="HY98" s="86">
        <f t="shared" si="129"/>
        <v>6.0347960351654345E-20</v>
      </c>
      <c r="HZ98" s="86">
        <f t="shared" si="129"/>
        <v>1.8150307313348415E-18</v>
      </c>
      <c r="IA98" s="86">
        <f t="shared" si="129"/>
        <v>1.5635630614602909E-19</v>
      </c>
      <c r="IB98" s="86">
        <f t="shared" si="129"/>
        <v>5.3916707480057645E-19</v>
      </c>
      <c r="IC98" s="86">
        <f t="shared" si="129"/>
        <v>6.7816480133017035E-19</v>
      </c>
      <c r="ID98" s="86">
        <f t="shared" si="129"/>
        <v>2.8811431207521088E-18</v>
      </c>
      <c r="IE98" s="86">
        <f t="shared" si="129"/>
        <v>1.543620416151703E-20</v>
      </c>
      <c r="IF98" s="86">
        <f t="shared" si="129"/>
        <v>6.4394817318499331E-20</v>
      </c>
      <c r="IG98" s="86">
        <f t="shared" si="129"/>
        <v>1.7527071297631003E-15</v>
      </c>
      <c r="II98" s="86">
        <f t="shared" si="130"/>
        <v>7.717959317096134E-102</v>
      </c>
      <c r="IJ98" s="86">
        <f t="shared" si="130"/>
        <v>4.3087284726648372E-87</v>
      </c>
      <c r="IK98" s="86">
        <f t="shared" si="130"/>
        <v>2.7502392802845661E-99</v>
      </c>
      <c r="IL98" s="86">
        <f t="shared" si="130"/>
        <v>3.4473788123287593E-102</v>
      </c>
      <c r="IM98" s="86">
        <f t="shared" si="130"/>
        <v>9.6059298081080612E-109</v>
      </c>
      <c r="IN98" s="86">
        <f t="shared" si="130"/>
        <v>8.369264647393534E-111</v>
      </c>
      <c r="IO98" s="86">
        <f t="shared" si="130"/>
        <v>5.2395591285503781E-115</v>
      </c>
      <c r="IP98" s="86">
        <f t="shared" si="130"/>
        <v>9.8323195154753308E-106</v>
      </c>
      <c r="IQ98" s="86">
        <f t="shared" si="130"/>
        <v>7.8318657514655297E-113</v>
      </c>
      <c r="IR98" s="86">
        <f t="shared" si="130"/>
        <v>1.5712935209567413E-111</v>
      </c>
      <c r="IS98" s="86">
        <f t="shared" si="130"/>
        <v>3.012334857424261E-111</v>
      </c>
      <c r="IT98" s="86">
        <f t="shared" si="130"/>
        <v>4.2691405150608047E-106</v>
      </c>
      <c r="IU98" s="86">
        <f t="shared" si="130"/>
        <v>6.2141634703035115E-118</v>
      </c>
      <c r="IV98" s="86">
        <f t="shared" si="130"/>
        <v>3.3465142394548813E-78</v>
      </c>
      <c r="IW98" s="86">
        <f t="shared" si="130"/>
        <v>1.3820623633921526E-64</v>
      </c>
      <c r="IY98" s="86">
        <f t="shared" si="131"/>
        <v>4.3468679061835963E-2</v>
      </c>
      <c r="IZ98" s="86">
        <f t="shared" si="131"/>
        <v>6.2218282181655725E-2</v>
      </c>
      <c r="JA98" s="86">
        <f t="shared" si="131"/>
        <v>5.1259951643173041E-2</v>
      </c>
      <c r="JB98" s="86">
        <f t="shared" si="131"/>
        <v>4.841724133482498E-2</v>
      </c>
      <c r="JC98" s="86">
        <f t="shared" si="131"/>
        <v>5.0129118898212206E-2</v>
      </c>
      <c r="JD98" s="86">
        <f t="shared" si="131"/>
        <v>3.6444170618435905E-2</v>
      </c>
      <c r="JE98" s="86">
        <f t="shared" si="131"/>
        <v>4.7695536211714656E-2</v>
      </c>
      <c r="JF98" s="86">
        <f t="shared" si="131"/>
        <v>4.4404195237807878E-2</v>
      </c>
      <c r="JG98" s="86">
        <f t="shared" si="131"/>
        <v>5.5401619014136566E-2</v>
      </c>
      <c r="JH98" s="86">
        <f t="shared" si="131"/>
        <v>6.0117245275521709E-2</v>
      </c>
      <c r="JI98" s="86">
        <f t="shared" si="131"/>
        <v>5.4744164437316903E-2</v>
      </c>
      <c r="JJ98" s="86">
        <f t="shared" si="131"/>
        <v>6.4542181815247443E-2</v>
      </c>
      <c r="JK98" s="86">
        <f t="shared" si="131"/>
        <v>3.7830015433649417E-2</v>
      </c>
      <c r="JL98" s="86">
        <f t="shared" si="131"/>
        <v>2.2818094650823677E-2</v>
      </c>
      <c r="JM98" s="86">
        <f t="shared" si="131"/>
        <v>1.4212932086857919E-2</v>
      </c>
    </row>
    <row r="99" spans="2:273" x14ac:dyDescent="0.25">
      <c r="B99" s="2">
        <v>72</v>
      </c>
      <c r="C99" s="37">
        <v>129.10499999999999</v>
      </c>
      <c r="D99" s="37">
        <v>133.63200000000001</v>
      </c>
      <c r="E99" s="37">
        <v>134.47200000000001</v>
      </c>
      <c r="F99" s="37">
        <v>130.94300000000001</v>
      </c>
      <c r="G99" s="37">
        <v>130.38499999999999</v>
      </c>
      <c r="H99" s="37">
        <v>123.321</v>
      </c>
      <c r="I99" s="37">
        <v>127.321</v>
      </c>
      <c r="J99" s="37">
        <v>122.623</v>
      </c>
      <c r="K99" s="37">
        <v>129.566</v>
      </c>
      <c r="L99" s="37">
        <v>130.96199999999999</v>
      </c>
      <c r="M99" s="37">
        <v>130.03800000000001</v>
      </c>
      <c r="N99" s="37">
        <v>132.50899999999999</v>
      </c>
      <c r="O99" s="37">
        <v>124.679</v>
      </c>
      <c r="P99" s="37">
        <v>119.47199999999999</v>
      </c>
      <c r="Q99" s="37">
        <v>117.01900000000001</v>
      </c>
      <c r="S99" s="4">
        <f t="shared" si="132"/>
        <v>130.19105590327581</v>
      </c>
      <c r="T99" s="4">
        <f t="shared" si="132"/>
        <v>134.31182324795716</v>
      </c>
      <c r="U99" s="4">
        <f t="shared" si="132"/>
        <v>135.21748648677411</v>
      </c>
      <c r="V99" s="4">
        <f t="shared" si="132"/>
        <v>132.79810657252474</v>
      </c>
      <c r="W99" s="4">
        <f t="shared" si="132"/>
        <v>133.01642560932336</v>
      </c>
      <c r="X99" s="4">
        <f t="shared" si="132"/>
        <v>125.57116439773266</v>
      </c>
      <c r="Y99" s="4">
        <f t="shared" si="132"/>
        <v>129.16075552168414</v>
      </c>
      <c r="Z99" s="4">
        <f t="shared" si="132"/>
        <v>126.26752372120086</v>
      </c>
      <c r="AA99" s="4">
        <f t="shared" si="132"/>
        <v>130.57737236209158</v>
      </c>
      <c r="AB99" s="4">
        <f t="shared" si="132"/>
        <v>133.70672093646112</v>
      </c>
      <c r="AC99" s="4">
        <f t="shared" si="132"/>
        <v>134.18437837306317</v>
      </c>
      <c r="AD99" s="4">
        <f t="shared" si="132"/>
        <v>135.4875099253978</v>
      </c>
      <c r="AE99" s="4">
        <f t="shared" si="132"/>
        <v>127.1018038044044</v>
      </c>
      <c r="AF99" s="4">
        <f t="shared" si="132"/>
        <v>120.08816337535808</v>
      </c>
      <c r="AG99" s="4">
        <f t="shared" si="132"/>
        <v>117.42365795151055</v>
      </c>
      <c r="AI99" s="4">
        <f t="shared" si="133"/>
        <v>-1.0860559032758204</v>
      </c>
      <c r="AJ99" s="4">
        <f t="shared" si="133"/>
        <v>-0.67982324795715954</v>
      </c>
      <c r="AK99" s="4">
        <f t="shared" si="133"/>
        <v>-0.74548648677409801</v>
      </c>
      <c r="AL99" s="4">
        <f t="shared" si="133"/>
        <v>-1.8551065725247327</v>
      </c>
      <c r="AM99" s="4">
        <f t="shared" si="133"/>
        <v>-2.6314256093233723</v>
      </c>
      <c r="AN99" s="4">
        <f t="shared" si="133"/>
        <v>-2.2501643977326609</v>
      </c>
      <c r="AO99" s="4">
        <f t="shared" si="133"/>
        <v>-1.8397555216841397</v>
      </c>
      <c r="AP99" s="4">
        <f t="shared" si="133"/>
        <v>-3.644523721200855</v>
      </c>
      <c r="AQ99" s="4">
        <f t="shared" si="133"/>
        <v>-1.0113723620915778</v>
      </c>
      <c r="AR99" s="4">
        <f t="shared" si="133"/>
        <v>-2.7447209364611354</v>
      </c>
      <c r="AS99" s="4">
        <f t="shared" si="133"/>
        <v>-4.1463783730631576</v>
      </c>
      <c r="AT99" s="4">
        <f t="shared" si="133"/>
        <v>-2.978509925397816</v>
      </c>
      <c r="AU99" s="4">
        <f t="shared" si="133"/>
        <v>-2.4228038044043956</v>
      </c>
      <c r="AV99" s="4">
        <f t="shared" si="133"/>
        <v>-0.61616337535808441</v>
      </c>
      <c r="AW99" s="4">
        <f t="shared" si="133"/>
        <v>-0.40465795151054351</v>
      </c>
      <c r="AY99" s="2">
        <f t="shared" si="125"/>
        <v>113.11295620433586</v>
      </c>
      <c r="AZ99" s="2">
        <f t="shared" si="125"/>
        <v>112.09255249455559</v>
      </c>
      <c r="BA99" s="2">
        <f t="shared" si="125"/>
        <v>113.68907073109072</v>
      </c>
      <c r="BB99" s="2">
        <f t="shared" si="125"/>
        <v>112.02162882590949</v>
      </c>
      <c r="BC99" s="2">
        <f t="shared" si="125"/>
        <v>111.75586385250303</v>
      </c>
      <c r="BD99" s="2">
        <f t="shared" si="125"/>
        <v>109.03884537237924</v>
      </c>
      <c r="BE99" s="2">
        <f t="shared" si="125"/>
        <v>108.43288055643468</v>
      </c>
      <c r="BF99" s="2">
        <f t="shared" si="125"/>
        <v>107.29307812507862</v>
      </c>
      <c r="BG99" s="2">
        <f t="shared" si="125"/>
        <v>107.25487647581598</v>
      </c>
      <c r="BH99" s="2">
        <f t="shared" si="125"/>
        <v>108.26910996094732</v>
      </c>
      <c r="BI99" s="2">
        <f t="shared" si="125"/>
        <v>111.52815001026445</v>
      </c>
      <c r="BJ99" s="2">
        <f t="shared" si="125"/>
        <v>109.73129596477911</v>
      </c>
      <c r="BK99" s="2">
        <f t="shared" si="125"/>
        <v>110.25895984956031</v>
      </c>
      <c r="BL99" s="2">
        <f t="shared" si="125"/>
        <v>109.69157991182277</v>
      </c>
      <c r="BM99" s="2">
        <f t="shared" si="125"/>
        <v>111.8086087098194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121.00271189408033</v>
      </c>
      <c r="DL99" s="2">
        <f t="shared" si="134"/>
        <v>120.04818534424551</v>
      </c>
      <c r="DM99" s="2">
        <f t="shared" si="134"/>
        <v>121.31523582995949</v>
      </c>
      <c r="DN99" s="2">
        <f t="shared" si="134"/>
        <v>118.23345384615386</v>
      </c>
      <c r="DO99" s="2">
        <f t="shared" si="134"/>
        <v>116.39669887296203</v>
      </c>
      <c r="DP99" s="2">
        <f t="shared" si="134"/>
        <v>115.52313513513513</v>
      </c>
      <c r="DQ99" s="2">
        <f t="shared" si="134"/>
        <v>117.08181926211924</v>
      </c>
      <c r="DR99" s="2">
        <f t="shared" si="134"/>
        <v>116.61550858000861</v>
      </c>
      <c r="DS99" s="2">
        <f t="shared" si="134"/>
        <v>115.44733417366945</v>
      </c>
      <c r="DT99" s="2">
        <f t="shared" si="134"/>
        <v>115.33580227596016</v>
      </c>
      <c r="DU99" s="2">
        <f t="shared" si="134"/>
        <v>116.82860643500641</v>
      </c>
      <c r="DV99" s="2">
        <f t="shared" si="134"/>
        <v>112.88675637898683</v>
      </c>
      <c r="DW99" s="2">
        <f t="shared" si="134"/>
        <v>118.14079302987197</v>
      </c>
      <c r="DX99" s="2">
        <f t="shared" si="134"/>
        <v>112.2746019385027</v>
      </c>
      <c r="DY99" s="2">
        <f t="shared" si="134"/>
        <v>114.6654175750834</v>
      </c>
      <c r="EA99" s="2">
        <f t="shared" si="94"/>
        <v>112.34510441759305</v>
      </c>
      <c r="EB99" s="2">
        <f t="shared" si="94"/>
        <v>111.4462220524818</v>
      </c>
      <c r="EC99" s="2">
        <f t="shared" si="94"/>
        <v>113.04048319888574</v>
      </c>
      <c r="ED99" s="2">
        <f t="shared" si="94"/>
        <v>111.49292091301666</v>
      </c>
      <c r="EE99" s="2">
        <f t="shared" si="94"/>
        <v>111.35727839114591</v>
      </c>
      <c r="EF99" s="2">
        <f t="shared" si="94"/>
        <v>108.42890610734115</v>
      </c>
      <c r="EG99" s="2">
        <f t="shared" si="94"/>
        <v>107.61581630201631</v>
      </c>
      <c r="EH99" s="2">
        <f t="shared" si="94"/>
        <v>106.34697609289617</v>
      </c>
      <c r="EI99" s="2">
        <f t="shared" si="94"/>
        <v>106.44378558378101</v>
      </c>
      <c r="EJ99" s="2">
        <f t="shared" si="94"/>
        <v>107.62650749400478</v>
      </c>
      <c r="EK99" s="2">
        <f t="shared" si="94"/>
        <v>111.02975186646006</v>
      </c>
      <c r="EL99" s="2">
        <f t="shared" si="94"/>
        <v>109.47345063660397</v>
      </c>
      <c r="EM99" s="2">
        <f t="shared" si="135"/>
        <v>109.5180144723618</v>
      </c>
      <c r="EN99" s="2">
        <f t="shared" si="135"/>
        <v>109.39912941373537</v>
      </c>
      <c r="EO99" s="2">
        <f t="shared" si="135"/>
        <v>111.45064749530025</v>
      </c>
      <c r="EQ99" s="2">
        <f t="shared" si="136"/>
        <v>111.50235122257931</v>
      </c>
      <c r="ER99" s="2">
        <f t="shared" si="136"/>
        <v>110.76333355402781</v>
      </c>
      <c r="ES99" s="2">
        <f t="shared" si="136"/>
        <v>112.1573688499579</v>
      </c>
      <c r="ET99" s="2">
        <f t="shared" si="136"/>
        <v>111.35284909036429</v>
      </c>
      <c r="EU99" s="2">
        <f t="shared" si="136"/>
        <v>110.55679803152506</v>
      </c>
      <c r="EV99" s="2">
        <f t="shared" si="136"/>
        <v>107.79406790599789</v>
      </c>
      <c r="EW99" s="2">
        <f t="shared" si="136"/>
        <v>107.21067343647023</v>
      </c>
      <c r="EX99" s="2">
        <f t="shared" si="136"/>
        <v>105.6553090401331</v>
      </c>
      <c r="EY99" s="2">
        <f t="shared" si="136"/>
        <v>106.5430551465564</v>
      </c>
      <c r="EZ99" s="2">
        <f t="shared" si="136"/>
        <v>107.38684201414543</v>
      </c>
      <c r="FA99" s="2">
        <f t="shared" si="136"/>
        <v>109.89311928127864</v>
      </c>
      <c r="FB99" s="2">
        <f t="shared" si="136"/>
        <v>109.05776028550864</v>
      </c>
      <c r="FC99" s="2">
        <f t="shared" si="136"/>
        <v>109.34647440696941</v>
      </c>
      <c r="FD99" s="2">
        <f t="shared" si="136"/>
        <v>108.79050681138119</v>
      </c>
      <c r="FE99" s="2">
        <f t="shared" si="136"/>
        <v>112.06090063896018</v>
      </c>
      <c r="FG99" s="2">
        <f t="shared" si="137"/>
        <v>0.91114787997284064</v>
      </c>
      <c r="FH99" s="2">
        <f t="shared" si="137"/>
        <v>0.9247093728197181</v>
      </c>
      <c r="FI99" s="2">
        <f t="shared" si="137"/>
        <v>0.92141401285205971</v>
      </c>
      <c r="FJ99" s="2">
        <f t="shared" si="137"/>
        <v>0.92152395485716743</v>
      </c>
      <c r="FK99" s="2">
        <f t="shared" si="137"/>
        <v>0.92061361133849295</v>
      </c>
      <c r="FL99" s="2">
        <f t="shared" si="137"/>
        <v>0.91385642434621428</v>
      </c>
      <c r="FM99" s="2">
        <f t="shared" si="137"/>
        <v>0.91359564789888881</v>
      </c>
      <c r="FN99" s="2">
        <f t="shared" si="137"/>
        <v>0.90772718016747045</v>
      </c>
      <c r="FO99" s="2">
        <f t="shared" si="137"/>
        <v>0.90994205153601826</v>
      </c>
      <c r="FP99" s="2">
        <f t="shared" si="137"/>
        <v>0.91656873472622036</v>
      </c>
      <c r="FQ99" s="2">
        <f t="shared" si="137"/>
        <v>0.91360277778352572</v>
      </c>
      <c r="FR99" s="2">
        <f t="shared" si="137"/>
        <v>0.92419333767097245</v>
      </c>
      <c r="FS99" s="2">
        <f t="shared" si="137"/>
        <v>0.91403603823837432</v>
      </c>
      <c r="FT99" s="2">
        <f t="shared" si="137"/>
        <v>0.8980222373534763</v>
      </c>
      <c r="FU99" s="2">
        <f t="shared" si="137"/>
        <v>0.88889200421656656</v>
      </c>
      <c r="FW99" s="2">
        <f t="shared" si="127"/>
        <v>1.6552792849856227E-3</v>
      </c>
      <c r="FX99" s="2">
        <f t="shared" si="127"/>
        <v>1.9282344743601217E-3</v>
      </c>
      <c r="FY99" s="2">
        <f t="shared" si="127"/>
        <v>1.9160278790780335E-3</v>
      </c>
      <c r="FZ99" s="2">
        <f t="shared" si="127"/>
        <v>1.8737091431556886E-3</v>
      </c>
      <c r="GA99" s="2">
        <f t="shared" si="127"/>
        <v>1.8438074380655134E-3</v>
      </c>
      <c r="GB99" s="2">
        <f t="shared" si="127"/>
        <v>1.863451065882331E-3</v>
      </c>
      <c r="GC99" s="2">
        <f t="shared" si="127"/>
        <v>2.0723512813385311E-3</v>
      </c>
      <c r="GD99" s="2">
        <f t="shared" si="127"/>
        <v>2.0304797513941071E-3</v>
      </c>
      <c r="GE99" s="2">
        <f t="shared" si="127"/>
        <v>2.5161502364524635E-3</v>
      </c>
      <c r="GF99" s="2">
        <f t="shared" si="127"/>
        <v>2.4774159586619703E-3</v>
      </c>
      <c r="GG99" s="2">
        <f t="shared" si="127"/>
        <v>2.293426204138911E-3</v>
      </c>
      <c r="GH99" s="2">
        <f t="shared" si="127"/>
        <v>2.1794772503346007E-3</v>
      </c>
      <c r="GI99" s="2">
        <f t="shared" si="127"/>
        <v>1.76535433612371E-3</v>
      </c>
      <c r="GJ99" s="2">
        <f t="shared" si="127"/>
        <v>1.2877545738187645E-3</v>
      </c>
      <c r="GK99" s="2">
        <f t="shared" si="127"/>
        <v>1.269234018608249E-3</v>
      </c>
      <c r="GM99" s="86">
        <f t="shared" si="128"/>
        <v>3.4205694138351821E-5</v>
      </c>
      <c r="GN99" s="86">
        <f t="shared" si="128"/>
        <v>1.3358937573270585E-5</v>
      </c>
      <c r="GO99" s="86">
        <f t="shared" si="128"/>
        <v>3.4064052150985053E-5</v>
      </c>
      <c r="GP99" s="86">
        <f t="shared" si="128"/>
        <v>3.3089585754053485E-7</v>
      </c>
      <c r="GQ99" s="86">
        <f t="shared" si="128"/>
        <v>5.0053351148089809E-8</v>
      </c>
      <c r="GR99" s="86">
        <f t="shared" si="128"/>
        <v>3.9307200618972658E-7</v>
      </c>
      <c r="GS99" s="86">
        <f t="shared" si="128"/>
        <v>1.4745925604428847E-7</v>
      </c>
      <c r="GT99" s="86">
        <f t="shared" si="128"/>
        <v>6.5588550999359886E-7</v>
      </c>
      <c r="GU99" s="86">
        <f t="shared" si="128"/>
        <v>1.6806816166438995E-7</v>
      </c>
      <c r="GV99" s="86">
        <f t="shared" si="128"/>
        <v>1.7091524097855232E-7</v>
      </c>
      <c r="GW99" s="86">
        <f t="shared" si="128"/>
        <v>5.8976043692958965E-7</v>
      </c>
      <c r="GX99" s="86">
        <f t="shared" si="128"/>
        <v>2.0134806564744922E-6</v>
      </c>
      <c r="GY99" s="86">
        <f t="shared" si="128"/>
        <v>3.459767158908104E-5</v>
      </c>
      <c r="GZ99" s="86">
        <f t="shared" si="128"/>
        <v>3.6733594047784414E-4</v>
      </c>
      <c r="HA99" s="86">
        <f t="shared" si="128"/>
        <v>4.214172177590665E-5</v>
      </c>
      <c r="HC99" s="86">
        <f t="shared" si="73"/>
        <v>6.248913458704531E-2</v>
      </c>
      <c r="HD99" s="86">
        <f t="shared" si="73"/>
        <v>8.6282909872432687E-2</v>
      </c>
      <c r="HE99" s="86">
        <f t="shared" si="73"/>
        <v>7.332854127873048E-2</v>
      </c>
      <c r="HF99" s="86">
        <f t="shared" si="73"/>
        <v>7.0078720805824557E-2</v>
      </c>
      <c r="HG99" s="86">
        <f t="shared" si="87"/>
        <v>7.3176137058969443E-2</v>
      </c>
      <c r="HH99" s="86">
        <f t="shared" si="87"/>
        <v>5.4479499542927814E-2</v>
      </c>
      <c r="HI99" s="86">
        <f t="shared" si="87"/>
        <v>7.1088278827435847E-2</v>
      </c>
      <c r="HJ99" s="86">
        <f t="shared" si="87"/>
        <v>6.5318301884146196E-2</v>
      </c>
      <c r="HK99" s="86">
        <f t="shared" si="87"/>
        <v>8.2441341940305057E-2</v>
      </c>
      <c r="HL99" s="86">
        <f t="shared" si="87"/>
        <v>8.8675259420281052E-2</v>
      </c>
      <c r="HM99" s="86">
        <f t="shared" si="87"/>
        <v>8.08300110636226E-2</v>
      </c>
      <c r="HN99" s="86">
        <f t="shared" si="87"/>
        <v>9.3137410419982636E-2</v>
      </c>
      <c r="HO99" s="86">
        <f t="shared" si="87"/>
        <v>5.6614186151804219E-2</v>
      </c>
      <c r="HP99" s="86">
        <f t="shared" si="87"/>
        <v>3.3417581551766017E-2</v>
      </c>
      <c r="HQ99" s="86">
        <f t="shared" si="87"/>
        <v>2.3927012510268859E-2</v>
      </c>
      <c r="HS99" s="86">
        <f t="shared" si="129"/>
        <v>2.2607772861501897E-17</v>
      </c>
      <c r="HT99" s="86">
        <f t="shared" si="129"/>
        <v>4.3445152890537407E-15</v>
      </c>
      <c r="HU99" s="86">
        <f t="shared" si="129"/>
        <v>4.8900387463455336E-17</v>
      </c>
      <c r="HV99" s="86">
        <f t="shared" si="129"/>
        <v>1.6007314427042923E-17</v>
      </c>
      <c r="HW99" s="86">
        <f t="shared" si="129"/>
        <v>7.3207250548908569E-18</v>
      </c>
      <c r="HX99" s="86">
        <f t="shared" si="129"/>
        <v>6.820219240622816E-19</v>
      </c>
      <c r="HY99" s="86">
        <f t="shared" si="129"/>
        <v>3.9877864320328715E-19</v>
      </c>
      <c r="HZ99" s="86">
        <f t="shared" si="129"/>
        <v>1.0248858508221418E-17</v>
      </c>
      <c r="IA99" s="86">
        <f t="shared" si="129"/>
        <v>1.0536193171031559E-18</v>
      </c>
      <c r="IB99" s="86">
        <f t="shared" si="129"/>
        <v>3.4765640762539131E-18</v>
      </c>
      <c r="IC99" s="86">
        <f t="shared" si="129"/>
        <v>4.2408324882780116E-18</v>
      </c>
      <c r="ID99" s="86">
        <f t="shared" si="129"/>
        <v>1.6469472408395822E-17</v>
      </c>
      <c r="IE99" s="86">
        <f t="shared" si="129"/>
        <v>1.0263990692379696E-19</v>
      </c>
      <c r="IF99" s="86">
        <f t="shared" si="129"/>
        <v>3.8459112479147895E-19</v>
      </c>
      <c r="IG99" s="86">
        <f t="shared" si="129"/>
        <v>6.6053967200875653E-15</v>
      </c>
      <c r="II99" s="86">
        <f t="shared" si="130"/>
        <v>5.0244968579673864E-99</v>
      </c>
      <c r="IJ99" s="86">
        <f t="shared" si="130"/>
        <v>1.2331476032158276E-84</v>
      </c>
      <c r="IK99" s="86">
        <f t="shared" si="130"/>
        <v>1.7542344456198137E-96</v>
      </c>
      <c r="IL99" s="86">
        <f t="shared" si="130"/>
        <v>2.6034692052609081E-99</v>
      </c>
      <c r="IM99" s="86">
        <f t="shared" si="130"/>
        <v>1.0982789911509014E-105</v>
      </c>
      <c r="IN99" s="86">
        <f t="shared" si="130"/>
        <v>1.1088761438923623E-107</v>
      </c>
      <c r="IO99" s="86">
        <f t="shared" si="130"/>
        <v>1.0386890339019427E-111</v>
      </c>
      <c r="IP99" s="86">
        <f t="shared" si="130"/>
        <v>1.0236038242413978E-102</v>
      </c>
      <c r="IQ99" s="86">
        <f t="shared" si="130"/>
        <v>1.7002128232725469E-109</v>
      </c>
      <c r="IR99" s="86">
        <f t="shared" si="130"/>
        <v>3.0578797337576908E-108</v>
      </c>
      <c r="IS99" s="86">
        <f t="shared" si="130"/>
        <v>5.2331128267714541E-108</v>
      </c>
      <c r="IT99" s="86">
        <f t="shared" si="130"/>
        <v>4.9274800193783175E-103</v>
      </c>
      <c r="IU99" s="86">
        <f t="shared" si="130"/>
        <v>1.235540019043016E-114</v>
      </c>
      <c r="IV99" s="86">
        <f t="shared" si="130"/>
        <v>3.9313292163957123E-76</v>
      </c>
      <c r="IW99" s="86">
        <f t="shared" si="130"/>
        <v>6.8978314500074807E-63</v>
      </c>
      <c r="IY99" s="86">
        <f t="shared" si="131"/>
        <v>6.2523340281183684E-2</v>
      </c>
      <c r="IZ99" s="86">
        <f t="shared" si="131"/>
        <v>8.6296268810010304E-2</v>
      </c>
      <c r="JA99" s="86">
        <f t="shared" si="131"/>
        <v>7.3362605330881514E-2</v>
      </c>
      <c r="JB99" s="86">
        <f t="shared" si="131"/>
        <v>7.0079051701682105E-2</v>
      </c>
      <c r="JC99" s="86">
        <f t="shared" si="131"/>
        <v>7.3176187112320601E-2</v>
      </c>
      <c r="JD99" s="86">
        <f t="shared" si="131"/>
        <v>5.4479892614934002E-2</v>
      </c>
      <c r="JE99" s="86">
        <f t="shared" si="131"/>
        <v>7.1088426286691889E-2</v>
      </c>
      <c r="JF99" s="86">
        <f t="shared" si="131"/>
        <v>6.5318957769656197E-2</v>
      </c>
      <c r="JG99" s="86">
        <f t="shared" si="131"/>
        <v>8.2441510008466723E-2</v>
      </c>
      <c r="JH99" s="86">
        <f t="shared" si="131"/>
        <v>8.8675430335522026E-2</v>
      </c>
      <c r="JI99" s="86">
        <f t="shared" si="131"/>
        <v>8.0830600824059531E-2</v>
      </c>
      <c r="JJ99" s="86">
        <f t="shared" si="131"/>
        <v>9.3139423900639118E-2</v>
      </c>
      <c r="JK99" s="86">
        <f t="shared" si="131"/>
        <v>5.6648783823393299E-2</v>
      </c>
      <c r="JL99" s="86">
        <f t="shared" si="131"/>
        <v>3.3784917492243861E-2</v>
      </c>
      <c r="JM99" s="86">
        <f t="shared" si="131"/>
        <v>2.3969154232051371E-2</v>
      </c>
    </row>
    <row r="100" spans="2:273" x14ac:dyDescent="0.25">
      <c r="B100" s="2">
        <v>73</v>
      </c>
      <c r="C100" s="37">
        <v>135.386</v>
      </c>
      <c r="D100" s="37">
        <v>139.75399999999999</v>
      </c>
      <c r="E100" s="37">
        <v>140.41499999999999</v>
      </c>
      <c r="F100" s="37">
        <v>138.84899999999999</v>
      </c>
      <c r="G100" s="37">
        <v>138.73099999999999</v>
      </c>
      <c r="H100" s="37">
        <v>128.28299999999999</v>
      </c>
      <c r="I100" s="37">
        <v>136.226</v>
      </c>
      <c r="J100" s="37">
        <v>128.226</v>
      </c>
      <c r="K100" s="37">
        <v>138.69800000000001</v>
      </c>
      <c r="L100" s="37">
        <v>140.62299999999999</v>
      </c>
      <c r="M100" s="37">
        <v>139.13200000000001</v>
      </c>
      <c r="N100" s="37">
        <v>140.62299999999999</v>
      </c>
      <c r="O100" s="37">
        <v>131.887</v>
      </c>
      <c r="P100" s="37">
        <v>123.396</v>
      </c>
      <c r="Q100" s="37">
        <v>118.887</v>
      </c>
      <c r="S100" s="4">
        <f t="shared" si="132"/>
        <v>135.57429265606714</v>
      </c>
      <c r="T100" s="4">
        <f t="shared" si="132"/>
        <v>140.32214544124011</v>
      </c>
      <c r="U100" s="4">
        <f t="shared" si="132"/>
        <v>141.79817174309764</v>
      </c>
      <c r="V100" s="4">
        <f t="shared" si="132"/>
        <v>139.3439280127844</v>
      </c>
      <c r="W100" s="4">
        <f t="shared" si="132"/>
        <v>139.82915430431734</v>
      </c>
      <c r="X100" s="4">
        <f t="shared" si="132"/>
        <v>131.39229605523548</v>
      </c>
      <c r="Y100" s="4">
        <f t="shared" si="132"/>
        <v>136.2254712066748</v>
      </c>
      <c r="Z100" s="4">
        <f t="shared" si="132"/>
        <v>132.54744408798155</v>
      </c>
      <c r="AA100" s="4">
        <f t="shared" si="132"/>
        <v>138.40975787597316</v>
      </c>
      <c r="AB100" s="4">
        <f t="shared" si="132"/>
        <v>141.9720310126616</v>
      </c>
      <c r="AC100" s="4">
        <f t="shared" si="132"/>
        <v>141.58164280879456</v>
      </c>
      <c r="AD100" s="4">
        <f t="shared" si="132"/>
        <v>143.28262016088073</v>
      </c>
      <c r="AE100" s="4">
        <f t="shared" si="132"/>
        <v>133.12440048745924</v>
      </c>
      <c r="AF100" s="4">
        <f t="shared" si="132"/>
        <v>124.44246599823245</v>
      </c>
      <c r="AG100" s="4">
        <f t="shared" si="132"/>
        <v>120.30376525872079</v>
      </c>
      <c r="AI100" s="4">
        <f t="shared" si="133"/>
        <v>-0.18829265606714785</v>
      </c>
      <c r="AJ100" s="4">
        <f t="shared" si="133"/>
        <v>-0.56814544124011945</v>
      </c>
      <c r="AK100" s="4">
        <f t="shared" si="133"/>
        <v>-1.3831717430976482</v>
      </c>
      <c r="AL100" s="4">
        <f t="shared" si="133"/>
        <v>-0.49492801278441334</v>
      </c>
      <c r="AM100" s="4">
        <f t="shared" si="133"/>
        <v>-1.0981543043173474</v>
      </c>
      <c r="AN100" s="4">
        <f t="shared" si="133"/>
        <v>-3.1092960552354896</v>
      </c>
      <c r="AO100" s="4">
        <f t="shared" si="133"/>
        <v>5.2879332520205935E-4</v>
      </c>
      <c r="AP100" s="4">
        <f t="shared" si="133"/>
        <v>-4.321444087981547</v>
      </c>
      <c r="AQ100" s="4">
        <f t="shared" si="133"/>
        <v>0.28824212402685134</v>
      </c>
      <c r="AR100" s="4">
        <f t="shared" si="133"/>
        <v>-1.3490310126616123</v>
      </c>
      <c r="AS100" s="4">
        <f t="shared" si="133"/>
        <v>-2.4496428087945503</v>
      </c>
      <c r="AT100" s="4">
        <f t="shared" si="133"/>
        <v>-2.6596201608807348</v>
      </c>
      <c r="AU100" s="4">
        <f t="shared" si="133"/>
        <v>-1.2374004874592401</v>
      </c>
      <c r="AV100" s="4">
        <f t="shared" si="133"/>
        <v>-1.0464659982324491</v>
      </c>
      <c r="AW100" s="4">
        <f t="shared" si="133"/>
        <v>-1.4167652587207868</v>
      </c>
      <c r="AY100" s="2">
        <f t="shared" si="125"/>
        <v>112.90092969166115</v>
      </c>
      <c r="AZ100" s="2">
        <f t="shared" si="125"/>
        <v>111.89199563950378</v>
      </c>
      <c r="BA100" s="2">
        <f t="shared" si="125"/>
        <v>113.4685240576548</v>
      </c>
      <c r="BB100" s="2">
        <f t="shared" si="125"/>
        <v>111.82963153097174</v>
      </c>
      <c r="BC100" s="2">
        <f t="shared" si="125"/>
        <v>111.543457370406</v>
      </c>
      <c r="BD100" s="2">
        <f t="shared" si="125"/>
        <v>108.83477660681282</v>
      </c>
      <c r="BE100" s="2">
        <f t="shared" si="125"/>
        <v>108.22206164766078</v>
      </c>
      <c r="BF100" s="2">
        <f t="shared" si="125"/>
        <v>107.07895250494356</v>
      </c>
      <c r="BG100" s="2">
        <f t="shared" si="125"/>
        <v>107.08726338297377</v>
      </c>
      <c r="BH100" s="2">
        <f t="shared" si="125"/>
        <v>108.09919473146623</v>
      </c>
      <c r="BI100" s="2">
        <f t="shared" si="125"/>
        <v>111.29306451036531</v>
      </c>
      <c r="BJ100" s="2">
        <f t="shared" si="125"/>
        <v>109.53614191976163</v>
      </c>
      <c r="BK100" s="2">
        <f t="shared" si="125"/>
        <v>110.05097424323799</v>
      </c>
      <c r="BL100" s="2">
        <f t="shared" si="125"/>
        <v>109.52031687251404</v>
      </c>
      <c r="BM100" s="2">
        <f t="shared" si="125"/>
        <v>111.64602962042335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121.01196443812236</v>
      </c>
      <c r="DL100" s="2">
        <f t="shared" si="134"/>
        <v>120.03502814466688</v>
      </c>
      <c r="DM100" s="2">
        <f t="shared" si="134"/>
        <v>121.33643724696354</v>
      </c>
      <c r="DN100" s="2">
        <f t="shared" si="134"/>
        <v>118.23796923076924</v>
      </c>
      <c r="DO100" s="2">
        <f t="shared" si="134"/>
        <v>116.37967655104497</v>
      </c>
      <c r="DP100" s="2">
        <f t="shared" si="134"/>
        <v>115.5031398402451</v>
      </c>
      <c r="DQ100" s="2">
        <f t="shared" si="134"/>
        <v>117.06317537537535</v>
      </c>
      <c r="DR100" s="2">
        <f t="shared" si="134"/>
        <v>116.62820098670102</v>
      </c>
      <c r="DS100" s="2">
        <f t="shared" si="134"/>
        <v>115.46785490196076</v>
      </c>
      <c r="DT100" s="2">
        <f t="shared" si="134"/>
        <v>115.34002370791845</v>
      </c>
      <c r="DU100" s="2">
        <f t="shared" si="134"/>
        <v>116.8488279279279</v>
      </c>
      <c r="DV100" s="2">
        <f t="shared" si="134"/>
        <v>112.82109493433393</v>
      </c>
      <c r="DW100" s="2">
        <f t="shared" si="134"/>
        <v>118.17757942152679</v>
      </c>
      <c r="DX100" s="2">
        <f t="shared" si="134"/>
        <v>112.13154344919788</v>
      </c>
      <c r="DY100" s="2">
        <f t="shared" si="134"/>
        <v>114.58140244716348</v>
      </c>
      <c r="EA100" s="2">
        <f t="shared" si="94"/>
        <v>112.18117714838087</v>
      </c>
      <c r="EB100" s="2">
        <f t="shared" si="94"/>
        <v>111.28882142919497</v>
      </c>
      <c r="EC100" s="2">
        <f t="shared" si="94"/>
        <v>112.85846039115549</v>
      </c>
      <c r="ED100" s="2">
        <f t="shared" si="94"/>
        <v>111.33222202344231</v>
      </c>
      <c r="EE100" s="2">
        <f t="shared" si="94"/>
        <v>111.16480272101498</v>
      </c>
      <c r="EF100" s="2">
        <f t="shared" si="94"/>
        <v>108.26286218383713</v>
      </c>
      <c r="EG100" s="2">
        <f t="shared" si="94"/>
        <v>107.46044257400258</v>
      </c>
      <c r="EH100" s="2">
        <f t="shared" si="94"/>
        <v>106.19528510928961</v>
      </c>
      <c r="EI100" s="2">
        <f t="shared" si="94"/>
        <v>106.3305204224711</v>
      </c>
      <c r="EJ100" s="2">
        <f t="shared" si="94"/>
        <v>107.49876918465226</v>
      </c>
      <c r="EK100" s="2">
        <f t="shared" si="94"/>
        <v>110.81690122552472</v>
      </c>
      <c r="EL100" s="2">
        <f t="shared" si="94"/>
        <v>109.29143520009724</v>
      </c>
      <c r="EM100" s="2">
        <f t="shared" si="135"/>
        <v>109.35427638190953</v>
      </c>
      <c r="EN100" s="2">
        <f t="shared" si="135"/>
        <v>109.2508027024009</v>
      </c>
      <c r="EO100" s="2">
        <f t="shared" si="135"/>
        <v>111.31049280106161</v>
      </c>
      <c r="EQ100" s="2">
        <f t="shared" si="136"/>
        <v>111.36508800475062</v>
      </c>
      <c r="ER100" s="2">
        <f t="shared" si="136"/>
        <v>110.62804233217977</v>
      </c>
      <c r="ES100" s="2">
        <f t="shared" si="136"/>
        <v>112.00411644039043</v>
      </c>
      <c r="ET100" s="2">
        <f t="shared" si="136"/>
        <v>111.19673412953213</v>
      </c>
      <c r="EU100" s="2">
        <f t="shared" si="136"/>
        <v>110.39075788268501</v>
      </c>
      <c r="EV100" s="2">
        <f t="shared" si="136"/>
        <v>107.64887614871975</v>
      </c>
      <c r="EW100" s="2">
        <f t="shared" si="136"/>
        <v>107.06880512678207</v>
      </c>
      <c r="EX100" s="2">
        <f t="shared" si="136"/>
        <v>105.52642866888837</v>
      </c>
      <c r="EY100" s="2">
        <f t="shared" si="136"/>
        <v>106.42634174429062</v>
      </c>
      <c r="EZ100" s="2">
        <f t="shared" si="136"/>
        <v>107.26694089728699</v>
      </c>
      <c r="FA100" s="2">
        <f t="shared" si="136"/>
        <v>109.71734927415251</v>
      </c>
      <c r="FB100" s="2">
        <f t="shared" si="136"/>
        <v>108.88953802704036</v>
      </c>
      <c r="FC100" s="2">
        <f t="shared" si="136"/>
        <v>109.18797250892169</v>
      </c>
      <c r="FD100" s="2">
        <f t="shared" si="136"/>
        <v>108.65976401426298</v>
      </c>
      <c r="FE100" s="2">
        <f t="shared" si="136"/>
        <v>111.89811146155961</v>
      </c>
      <c r="FG100" s="2">
        <f t="shared" si="137"/>
        <v>0.91832738501527278</v>
      </c>
      <c r="FH100" s="2">
        <f t="shared" si="137"/>
        <v>0.93087620340988531</v>
      </c>
      <c r="FI100" s="2">
        <f t="shared" si="137"/>
        <v>0.92782969077642075</v>
      </c>
      <c r="FJ100" s="2">
        <f t="shared" si="137"/>
        <v>0.92793135925609793</v>
      </c>
      <c r="FK100" s="2">
        <f t="shared" si="137"/>
        <v>0.92708946260792102</v>
      </c>
      <c r="FL100" s="2">
        <f t="shared" si="137"/>
        <v>0.92083608647495963</v>
      </c>
      <c r="FM100" s="2">
        <f t="shared" si="137"/>
        <v>0.92059460316045971</v>
      </c>
      <c r="FN100" s="2">
        <f t="shared" si="137"/>
        <v>0.91515734998334364</v>
      </c>
      <c r="FO100" s="2">
        <f t="shared" si="137"/>
        <v>0.91721013775471194</v>
      </c>
      <c r="FP100" s="2">
        <f t="shared" si="137"/>
        <v>0.92334706895945484</v>
      </c>
      <c r="FQ100" s="2">
        <f t="shared" si="137"/>
        <v>0.92060120570034554</v>
      </c>
      <c r="FR100" s="2">
        <f t="shared" si="137"/>
        <v>0.93039925382801003</v>
      </c>
      <c r="FS100" s="2">
        <f t="shared" si="137"/>
        <v>0.92100240542335188</v>
      </c>
      <c r="FT100" s="2">
        <f t="shared" si="137"/>
        <v>0.90615309263627464</v>
      </c>
      <c r="FU100" s="2">
        <f t="shared" si="137"/>
        <v>0.89766787401581183</v>
      </c>
      <c r="FW100" s="2">
        <f t="shared" si="127"/>
        <v>1.8146878418428189E-3</v>
      </c>
      <c r="FX100" s="2">
        <f t="shared" si="127"/>
        <v>2.1138738087809581E-3</v>
      </c>
      <c r="FY100" s="2">
        <f t="shared" si="127"/>
        <v>2.1004945058812736E-3</v>
      </c>
      <c r="FZ100" s="2">
        <f t="shared" si="127"/>
        <v>2.0541098956695929E-3</v>
      </c>
      <c r="GA100" s="2">
        <f t="shared" si="127"/>
        <v>2.0213350840554423E-3</v>
      </c>
      <c r="GB100" s="2">
        <f t="shared" si="127"/>
        <v>2.0428661919381238E-3</v>
      </c>
      <c r="GC100" s="2">
        <f t="shared" si="127"/>
        <v>2.2718337717593786E-3</v>
      </c>
      <c r="GD100" s="2">
        <f t="shared" si="127"/>
        <v>2.2259407199518595E-3</v>
      </c>
      <c r="GE100" s="2">
        <f t="shared" si="127"/>
        <v>2.7582343010850137E-3</v>
      </c>
      <c r="GF100" s="2">
        <f t="shared" si="127"/>
        <v>2.7157834640582149E-3</v>
      </c>
      <c r="GG100" s="2">
        <f t="shared" si="127"/>
        <v>2.5141355355357605E-3</v>
      </c>
      <c r="GH100" s="2">
        <f t="shared" si="127"/>
        <v>2.3892468921790865E-3</v>
      </c>
      <c r="GI100" s="2">
        <f t="shared" si="127"/>
        <v>1.9353429139013141E-3</v>
      </c>
      <c r="GJ100" s="2">
        <f t="shared" si="127"/>
        <v>1.4118194073962432E-3</v>
      </c>
      <c r="GK100" s="2">
        <f t="shared" si="127"/>
        <v>1.3915170312035446E-3</v>
      </c>
      <c r="GM100" s="86">
        <f t="shared" si="128"/>
        <v>3.3716190504188192E-6</v>
      </c>
      <c r="GN100" s="86">
        <f t="shared" si="128"/>
        <v>1.0693128348089277E-6</v>
      </c>
      <c r="GO100" s="86">
        <f t="shared" si="128"/>
        <v>3.8295665974936123E-6</v>
      </c>
      <c r="GP100" s="86">
        <f t="shared" si="128"/>
        <v>1.2862677523333833E-8</v>
      </c>
      <c r="GQ100" s="86">
        <f t="shared" si="128"/>
        <v>1.4346620183521712E-9</v>
      </c>
      <c r="GR100" s="86">
        <f t="shared" si="128"/>
        <v>1.2565008284001114E-8</v>
      </c>
      <c r="GS100" s="86">
        <f t="shared" si="128"/>
        <v>5.3103160685077087E-9</v>
      </c>
      <c r="GT100" s="86">
        <f t="shared" si="128"/>
        <v>2.3835269292221186E-8</v>
      </c>
      <c r="GU100" s="86">
        <f t="shared" si="128"/>
        <v>6.2080693827451388E-9</v>
      </c>
      <c r="GV100" s="86">
        <f t="shared" si="128"/>
        <v>6.80180389741411E-9</v>
      </c>
      <c r="GW100" s="86">
        <f t="shared" si="128"/>
        <v>2.809841906308828E-8</v>
      </c>
      <c r="GX100" s="86">
        <f t="shared" si="128"/>
        <v>1.3340064285688954E-7</v>
      </c>
      <c r="GY100" s="86">
        <f t="shared" si="128"/>
        <v>4.0097391398853219E-6</v>
      </c>
      <c r="GZ100" s="86">
        <f t="shared" si="128"/>
        <v>6.8645547361602215E-5</v>
      </c>
      <c r="HA100" s="86">
        <f t="shared" si="128"/>
        <v>5.0753127569496709E-6</v>
      </c>
      <c r="HC100" s="86">
        <f t="shared" si="73"/>
        <v>8.8408791741832304E-2</v>
      </c>
      <c r="HD100" s="86">
        <f t="shared" si="73"/>
        <v>0.11757298663048829</v>
      </c>
      <c r="HE100" s="86">
        <f t="shared" si="73"/>
        <v>0.1030499678067866</v>
      </c>
      <c r="HF100" s="86">
        <f t="shared" si="73"/>
        <v>9.9134925170227928E-2</v>
      </c>
      <c r="HG100" s="86">
        <f t="shared" si="87"/>
        <v>0.10424990936196034</v>
      </c>
      <c r="HH100" s="86">
        <f t="shared" si="87"/>
        <v>7.943415867094647E-2</v>
      </c>
      <c r="HI100" s="86">
        <f t="shared" ref="HI100:HQ128" si="138" xml:space="preserve"> _xlfn.NORM.DIST($B100, I$8, ABS(I$12), TRUE) * _xlfn.NORM.DIST(($B100 - I$8)*I$16, 0, ABS(I$12), TRUE) * 2</f>
        <v>0.10315874974075802</v>
      </c>
      <c r="HJ100" s="86">
        <f t="shared" si="138"/>
        <v>9.3782460239438856E-2</v>
      </c>
      <c r="HK100" s="86">
        <f t="shared" si="138"/>
        <v>0.11931677474618929</v>
      </c>
      <c r="HL100" s="86">
        <f t="shared" si="138"/>
        <v>0.12727374759649643</v>
      </c>
      <c r="HM100" s="86">
        <f t="shared" si="138"/>
        <v>0.11622603456239285</v>
      </c>
      <c r="HN100" s="86">
        <f t="shared" si="138"/>
        <v>0.13114748067913384</v>
      </c>
      <c r="HO100" s="86">
        <f t="shared" si="138"/>
        <v>8.3046837586130365E-2</v>
      </c>
      <c r="HP100" s="86">
        <f t="shared" si="138"/>
        <v>5.1271118725392362E-2</v>
      </c>
      <c r="HQ100" s="86">
        <f t="shared" si="138"/>
        <v>3.9630019732600691E-2</v>
      </c>
      <c r="HS100" s="86">
        <f t="shared" si="129"/>
        <v>1.1111594824470038E-16</v>
      </c>
      <c r="HT100" s="86">
        <f t="shared" si="129"/>
        <v>1.7540031186850772E-14</v>
      </c>
      <c r="HU100" s="86">
        <f t="shared" si="129"/>
        <v>2.4005567892047421E-16</v>
      </c>
      <c r="HV100" s="86">
        <f t="shared" si="129"/>
        <v>8.1973393974589781E-17</v>
      </c>
      <c r="HW100" s="86">
        <f t="shared" si="129"/>
        <v>4.0018227955434102E-17</v>
      </c>
      <c r="HX100" s="86">
        <f t="shared" si="129"/>
        <v>4.0051711055850443E-18</v>
      </c>
      <c r="HY100" s="86">
        <f t="shared" si="129"/>
        <v>2.5264774402969558E-18</v>
      </c>
      <c r="HZ100" s="86">
        <f t="shared" si="129"/>
        <v>5.5693711664993859E-17</v>
      </c>
      <c r="IA100" s="86">
        <f t="shared" si="129"/>
        <v>6.7944835436705369E-18</v>
      </c>
      <c r="IB100" s="86">
        <f t="shared" si="129"/>
        <v>2.1468844654692473E-17</v>
      </c>
      <c r="IC100" s="86">
        <f t="shared" si="129"/>
        <v>2.5428146156756125E-17</v>
      </c>
      <c r="ID100" s="86">
        <f t="shared" si="129"/>
        <v>9.050954821313547E-17</v>
      </c>
      <c r="IE100" s="86">
        <f t="shared" si="129"/>
        <v>6.5501635852089828E-19</v>
      </c>
      <c r="IF100" s="86">
        <f t="shared" si="129"/>
        <v>2.2118851049551483E-18</v>
      </c>
      <c r="IG100" s="86">
        <f t="shared" si="129"/>
        <v>2.4228000826696844E-14</v>
      </c>
      <c r="II100" s="86">
        <f t="shared" si="130"/>
        <v>2.9831241602367634E-96</v>
      </c>
      <c r="IJ100" s="86">
        <f t="shared" si="130"/>
        <v>3.2503038331953294E-82</v>
      </c>
      <c r="IK100" s="86">
        <f t="shared" si="130"/>
        <v>1.018584016112913E-93</v>
      </c>
      <c r="IL100" s="86">
        <f t="shared" si="130"/>
        <v>1.7860084646041736E-96</v>
      </c>
      <c r="IM100" s="86">
        <f t="shared" si="130"/>
        <v>1.1340777365455592E-102</v>
      </c>
      <c r="IN100" s="86">
        <f t="shared" si="130"/>
        <v>1.323823747751278E-104</v>
      </c>
      <c r="IO100" s="86">
        <f t="shared" si="130"/>
        <v>1.8410556503477253E-108</v>
      </c>
      <c r="IP100" s="86">
        <f t="shared" si="130"/>
        <v>9.6223952933852832E-100</v>
      </c>
      <c r="IQ100" s="86">
        <f t="shared" si="130"/>
        <v>3.2837294878872483E-106</v>
      </c>
      <c r="IR100" s="86">
        <f t="shared" si="130"/>
        <v>5.3047274176134598E-105</v>
      </c>
      <c r="IS100" s="86">
        <f t="shared" si="130"/>
        <v>8.1295532372474822E-105</v>
      </c>
      <c r="IT100" s="86">
        <f t="shared" si="130"/>
        <v>5.1216359489043328E-100</v>
      </c>
      <c r="IU100" s="86">
        <f t="shared" si="130"/>
        <v>2.2025286331796062E-111</v>
      </c>
      <c r="IV100" s="86">
        <f t="shared" si="130"/>
        <v>4.3270592744303279E-74</v>
      </c>
      <c r="IW100" s="86">
        <f t="shared" si="130"/>
        <v>3.2641067665022805E-61</v>
      </c>
      <c r="IY100" s="86">
        <f t="shared" si="131"/>
        <v>8.8412163360882839E-2</v>
      </c>
      <c r="IZ100" s="86">
        <f t="shared" si="131"/>
        <v>0.11757405594334064</v>
      </c>
      <c r="JA100" s="86">
        <f t="shared" si="131"/>
        <v>0.10305379737338433</v>
      </c>
      <c r="JB100" s="86">
        <f t="shared" si="131"/>
        <v>9.9134938032905531E-2</v>
      </c>
      <c r="JC100" s="86">
        <f t="shared" si="131"/>
        <v>0.10424991079662239</v>
      </c>
      <c r="JD100" s="86">
        <f t="shared" si="131"/>
        <v>7.9434171235954754E-2</v>
      </c>
      <c r="JE100" s="86">
        <f t="shared" si="131"/>
        <v>0.10315875505107408</v>
      </c>
      <c r="JF100" s="86">
        <f t="shared" si="131"/>
        <v>9.3782484074708197E-2</v>
      </c>
      <c r="JG100" s="86">
        <f t="shared" si="131"/>
        <v>0.11931678095425867</v>
      </c>
      <c r="JH100" s="86">
        <f t="shared" si="131"/>
        <v>0.12727375439830035</v>
      </c>
      <c r="JI100" s="86">
        <f t="shared" si="131"/>
        <v>0.11622606266081194</v>
      </c>
      <c r="JJ100" s="86">
        <f t="shared" si="131"/>
        <v>0.13114761407977679</v>
      </c>
      <c r="JK100" s="86">
        <f t="shared" si="131"/>
        <v>8.3050847325270252E-2</v>
      </c>
      <c r="JL100" s="86">
        <f t="shared" si="131"/>
        <v>5.1339764272753961E-2</v>
      </c>
      <c r="JM100" s="86">
        <f t="shared" si="131"/>
        <v>3.9635095045381874E-2</v>
      </c>
    </row>
    <row r="101" spans="2:273" x14ac:dyDescent="0.25">
      <c r="B101" s="2">
        <v>74</v>
      </c>
      <c r="C101" s="37">
        <v>143.45599999999999</v>
      </c>
      <c r="D101" s="37">
        <v>148.42099999999999</v>
      </c>
      <c r="E101" s="37">
        <v>150.49100000000001</v>
      </c>
      <c r="F101" s="37">
        <v>147.547</v>
      </c>
      <c r="G101" s="37">
        <v>148.38499999999999</v>
      </c>
      <c r="H101" s="37">
        <v>137.84899999999999</v>
      </c>
      <c r="I101" s="37">
        <v>145.15100000000001</v>
      </c>
      <c r="J101" s="37">
        <v>137.73599999999999</v>
      </c>
      <c r="K101" s="37">
        <v>148.86799999999999</v>
      </c>
      <c r="L101" s="37">
        <v>151.47200000000001</v>
      </c>
      <c r="M101" s="37">
        <v>149.434</v>
      </c>
      <c r="N101" s="37">
        <v>151.09399999999999</v>
      </c>
      <c r="O101" s="37">
        <v>140.774</v>
      </c>
      <c r="P101" s="37">
        <v>129.208</v>
      </c>
      <c r="Q101" s="37">
        <v>123.226</v>
      </c>
      <c r="S101" s="4">
        <f t="shared" si="132"/>
        <v>142.0441197737955</v>
      </c>
      <c r="T101" s="4">
        <f t="shared" si="132"/>
        <v>147.25933969771438</v>
      </c>
      <c r="U101" s="4">
        <f t="shared" si="132"/>
        <v>149.58272963842163</v>
      </c>
      <c r="V101" s="4">
        <f t="shared" si="132"/>
        <v>147.12843655287759</v>
      </c>
      <c r="W101" s="4">
        <f t="shared" si="132"/>
        <v>147.92682633174607</v>
      </c>
      <c r="X101" s="4">
        <f t="shared" si="132"/>
        <v>138.54425163742948</v>
      </c>
      <c r="Y101" s="4">
        <f t="shared" si="132"/>
        <v>144.70366064719434</v>
      </c>
      <c r="Z101" s="4">
        <f t="shared" si="132"/>
        <v>140.10981729650641</v>
      </c>
      <c r="AA101" s="4">
        <f t="shared" si="132"/>
        <v>147.66215892554467</v>
      </c>
      <c r="AB101" s="4">
        <f t="shared" si="132"/>
        <v>151.62153407575184</v>
      </c>
      <c r="AC101" s="4">
        <f t="shared" si="132"/>
        <v>150.32487118068812</v>
      </c>
      <c r="AD101" s="4">
        <f t="shared" si="132"/>
        <v>152.2970647177082</v>
      </c>
      <c r="AE101" s="4">
        <f t="shared" si="132"/>
        <v>140.52334692744185</v>
      </c>
      <c r="AF101" s="4">
        <f t="shared" si="132"/>
        <v>130.12133140324252</v>
      </c>
      <c r="AG101" s="4">
        <f t="shared" si="132"/>
        <v>124.30811797581956</v>
      </c>
      <c r="AI101" s="4">
        <f t="shared" si="133"/>
        <v>1.4118802262044881</v>
      </c>
      <c r="AJ101" s="4">
        <f t="shared" si="133"/>
        <v>1.1616603022856111</v>
      </c>
      <c r="AK101" s="4">
        <f t="shared" si="133"/>
        <v>0.90827036157838847</v>
      </c>
      <c r="AL101" s="4">
        <f t="shared" si="133"/>
        <v>0.41856344712240912</v>
      </c>
      <c r="AM101" s="4">
        <f t="shared" si="133"/>
        <v>0.45817366825392014</v>
      </c>
      <c r="AN101" s="4">
        <f t="shared" si="133"/>
        <v>-0.69525163742949303</v>
      </c>
      <c r="AO101" s="4">
        <f t="shared" si="133"/>
        <v>0.44733935280567039</v>
      </c>
      <c r="AP101" s="4">
        <f t="shared" si="133"/>
        <v>-2.3738172965064166</v>
      </c>
      <c r="AQ101" s="4">
        <f t="shared" si="133"/>
        <v>1.2058410744553214</v>
      </c>
      <c r="AR101" s="4">
        <f t="shared" si="133"/>
        <v>-0.14953407575183064</v>
      </c>
      <c r="AS101" s="4">
        <f t="shared" si="133"/>
        <v>-0.89087118068812288</v>
      </c>
      <c r="AT101" s="4">
        <f t="shared" si="133"/>
        <v>-1.2030647177082017</v>
      </c>
      <c r="AU101" s="4">
        <f t="shared" si="133"/>
        <v>0.25065307255815128</v>
      </c>
      <c r="AV101" s="4">
        <f t="shared" si="133"/>
        <v>-0.91333140324252327</v>
      </c>
      <c r="AW101" s="4">
        <f t="shared" si="133"/>
        <v>-1.0821179758195569</v>
      </c>
      <c r="AY101" s="2">
        <f t="shared" si="125"/>
        <v>112.69120621107321</v>
      </c>
      <c r="AZ101" s="2">
        <f t="shared" si="125"/>
        <v>111.69383916169805</v>
      </c>
      <c r="BA101" s="2">
        <f t="shared" si="125"/>
        <v>113.24958579291909</v>
      </c>
      <c r="BB101" s="2">
        <f t="shared" si="125"/>
        <v>111.63895008686004</v>
      </c>
      <c r="BC101" s="2">
        <f t="shared" si="125"/>
        <v>111.33141559807017</v>
      </c>
      <c r="BD101" s="2">
        <f t="shared" si="125"/>
        <v>108.63251113367456</v>
      </c>
      <c r="BE101" s="2">
        <f t="shared" si="125"/>
        <v>108.01440779860982</v>
      </c>
      <c r="BF101" s="2">
        <f t="shared" si="125"/>
        <v>106.86817677255873</v>
      </c>
      <c r="BG101" s="2">
        <f t="shared" si="125"/>
        <v>106.92268961225093</v>
      </c>
      <c r="BH101" s="2">
        <f t="shared" si="125"/>
        <v>107.93154287832579</v>
      </c>
      <c r="BI101" s="2">
        <f t="shared" si="125"/>
        <v>111.05797870108965</v>
      </c>
      <c r="BJ101" s="2">
        <f t="shared" si="125"/>
        <v>109.34126601940609</v>
      </c>
      <c r="BK101" s="2">
        <f t="shared" si="125"/>
        <v>109.84488390325315</v>
      </c>
      <c r="BL101" s="2">
        <f t="shared" si="125"/>
        <v>109.35065683929206</v>
      </c>
      <c r="BM101" s="2">
        <f t="shared" si="125"/>
        <v>111.48452814513885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121.02121698216438</v>
      </c>
      <c r="DL101" s="2">
        <f t="shared" si="134"/>
        <v>120.02187094508824</v>
      </c>
      <c r="DM101" s="2">
        <f t="shared" si="134"/>
        <v>121.35763866396759</v>
      </c>
      <c r="DN101" s="2">
        <f t="shared" si="134"/>
        <v>118.24248461538463</v>
      </c>
      <c r="DO101" s="2">
        <f t="shared" si="134"/>
        <v>116.36265422912791</v>
      </c>
      <c r="DP101" s="2">
        <f t="shared" si="134"/>
        <v>115.48314454535507</v>
      </c>
      <c r="DQ101" s="2">
        <f t="shared" si="134"/>
        <v>117.04453148863146</v>
      </c>
      <c r="DR101" s="2">
        <f t="shared" si="134"/>
        <v>116.64089339339343</v>
      </c>
      <c r="DS101" s="2">
        <f t="shared" si="134"/>
        <v>115.48837563025208</v>
      </c>
      <c r="DT101" s="2">
        <f t="shared" si="134"/>
        <v>115.34424513987672</v>
      </c>
      <c r="DU101" s="2">
        <f t="shared" si="134"/>
        <v>116.86904942084939</v>
      </c>
      <c r="DV101" s="2">
        <f t="shared" si="134"/>
        <v>112.75543348968101</v>
      </c>
      <c r="DW101" s="2">
        <f t="shared" si="134"/>
        <v>118.2143658131816</v>
      </c>
      <c r="DX101" s="2">
        <f t="shared" si="134"/>
        <v>111.98848495989307</v>
      </c>
      <c r="DY101" s="2">
        <f t="shared" si="134"/>
        <v>114.49738731924357</v>
      </c>
      <c r="EA101" s="2">
        <f t="shared" si="94"/>
        <v>112.01724987916869</v>
      </c>
      <c r="EB101" s="2">
        <f t="shared" si="94"/>
        <v>111.13142080590814</v>
      </c>
      <c r="EC101" s="2">
        <f t="shared" si="94"/>
        <v>112.67643758342524</v>
      </c>
      <c r="ED101" s="2">
        <f t="shared" si="94"/>
        <v>111.17152313386798</v>
      </c>
      <c r="EE101" s="2">
        <f t="shared" si="94"/>
        <v>110.97232705088406</v>
      </c>
      <c r="EF101" s="2">
        <f t="shared" si="94"/>
        <v>108.09681826033312</v>
      </c>
      <c r="EG101" s="2">
        <f t="shared" si="94"/>
        <v>107.30506884598886</v>
      </c>
      <c r="EH101" s="2">
        <f t="shared" si="94"/>
        <v>106.04359412568306</v>
      </c>
      <c r="EI101" s="2">
        <f t="shared" si="94"/>
        <v>106.2172552611612</v>
      </c>
      <c r="EJ101" s="2">
        <f t="shared" si="94"/>
        <v>107.37103087529974</v>
      </c>
      <c r="EK101" s="2">
        <f t="shared" si="94"/>
        <v>110.60405058458937</v>
      </c>
      <c r="EL101" s="2">
        <f t="shared" si="94"/>
        <v>109.10941976359051</v>
      </c>
      <c r="EM101" s="2">
        <f t="shared" si="135"/>
        <v>109.19053829145727</v>
      </c>
      <c r="EN101" s="2">
        <f t="shared" si="135"/>
        <v>109.10247599106646</v>
      </c>
      <c r="EO101" s="2">
        <f t="shared" si="135"/>
        <v>111.17033810682297</v>
      </c>
      <c r="EQ101" s="2">
        <f t="shared" si="136"/>
        <v>111.22782478692191</v>
      </c>
      <c r="ER101" s="2">
        <f t="shared" si="136"/>
        <v>110.49275111033174</v>
      </c>
      <c r="ES101" s="2">
        <f t="shared" si="136"/>
        <v>111.85086403082295</v>
      </c>
      <c r="ET101" s="2">
        <f t="shared" si="136"/>
        <v>111.04061916869998</v>
      </c>
      <c r="EU101" s="2">
        <f t="shared" si="136"/>
        <v>110.22471773384495</v>
      </c>
      <c r="EV101" s="2">
        <f t="shared" si="136"/>
        <v>107.5036843914416</v>
      </c>
      <c r="EW101" s="2">
        <f t="shared" si="136"/>
        <v>106.92693681709392</v>
      </c>
      <c r="EX101" s="2">
        <f t="shared" si="136"/>
        <v>105.39754829764364</v>
      </c>
      <c r="EY101" s="2">
        <f t="shared" si="136"/>
        <v>106.30962834202484</v>
      </c>
      <c r="EZ101" s="2">
        <f t="shared" si="136"/>
        <v>107.14703978042856</v>
      </c>
      <c r="FA101" s="2">
        <f t="shared" si="136"/>
        <v>109.54157926702638</v>
      </c>
      <c r="FB101" s="2">
        <f t="shared" si="136"/>
        <v>108.72131576857207</v>
      </c>
      <c r="FC101" s="2">
        <f t="shared" si="136"/>
        <v>109.02947061087396</v>
      </c>
      <c r="FD101" s="2">
        <f t="shared" si="136"/>
        <v>108.52902121714475</v>
      </c>
      <c r="FE101" s="2">
        <f t="shared" si="136"/>
        <v>111.73532228415904</v>
      </c>
      <c r="FG101" s="2">
        <f t="shared" si="137"/>
        <v>0.92497453398583751</v>
      </c>
      <c r="FH101" s="2">
        <f t="shared" si="137"/>
        <v>0.93657257345716194</v>
      </c>
      <c r="FI101" s="2">
        <f t="shared" si="137"/>
        <v>0.93375925339262189</v>
      </c>
      <c r="FJ101" s="2">
        <f t="shared" si="137"/>
        <v>0.93385316423253606</v>
      </c>
      <c r="FK101" s="2">
        <f t="shared" si="137"/>
        <v>0.9330754560932808</v>
      </c>
      <c r="FL101" s="2">
        <f t="shared" si="137"/>
        <v>0.92729522283333043</v>
      </c>
      <c r="FM101" s="2">
        <f t="shared" si="137"/>
        <v>0.92707188216838587</v>
      </c>
      <c r="FN101" s="2">
        <f t="shared" si="137"/>
        <v>0.92204059840387742</v>
      </c>
      <c r="FO101" s="2">
        <f t="shared" si="137"/>
        <v>0.92394068576526922</v>
      </c>
      <c r="FP101" s="2">
        <f t="shared" si="137"/>
        <v>0.92961698886090582</v>
      </c>
      <c r="FQ101" s="2">
        <f t="shared" si="137"/>
        <v>0.92707798878631797</v>
      </c>
      <c r="FR101" s="2">
        <f t="shared" si="137"/>
        <v>0.93613223174671556</v>
      </c>
      <c r="FS101" s="2">
        <f t="shared" si="137"/>
        <v>0.92744904067537259</v>
      </c>
      <c r="FT101" s="2">
        <f t="shared" si="137"/>
        <v>0.9136979632603851</v>
      </c>
      <c r="FU101" s="2">
        <f t="shared" si="137"/>
        <v>0.90582402026582243</v>
      </c>
      <c r="FW101" s="2">
        <f t="shared" si="127"/>
        <v>1.9894173485551308E-3</v>
      </c>
      <c r="FX101" s="2">
        <f t="shared" si="127"/>
        <v>2.3173439352734506E-3</v>
      </c>
      <c r="FY101" s="2">
        <f t="shared" si="127"/>
        <v>2.3026797843357701E-3</v>
      </c>
      <c r="FZ101" s="2">
        <f t="shared" si="127"/>
        <v>2.251840450509854E-3</v>
      </c>
      <c r="GA101" s="2">
        <f t="shared" si="127"/>
        <v>2.215917710099624E-3</v>
      </c>
      <c r="GB101" s="2">
        <f t="shared" si="127"/>
        <v>2.2395168461428342E-3</v>
      </c>
      <c r="GC101" s="2">
        <f t="shared" si="127"/>
        <v>2.4904703286717637E-3</v>
      </c>
      <c r="GD101" s="2">
        <f t="shared" si="127"/>
        <v>2.4401714269409935E-3</v>
      </c>
      <c r="GE101" s="2">
        <f t="shared" si="127"/>
        <v>3.0235391785858904E-3</v>
      </c>
      <c r="GF101" s="2">
        <f t="shared" si="127"/>
        <v>2.9770173338945997E-3</v>
      </c>
      <c r="GG101" s="2">
        <f t="shared" si="127"/>
        <v>2.7560262971608905E-3</v>
      </c>
      <c r="GH101" s="2">
        <f t="shared" si="127"/>
        <v>2.6191533808282356E-3</v>
      </c>
      <c r="GI101" s="2">
        <f t="shared" si="127"/>
        <v>2.1216651532445776E-3</v>
      </c>
      <c r="GJ101" s="2">
        <f t="shared" si="127"/>
        <v>1.5478183690872168E-3</v>
      </c>
      <c r="GK101" s="2">
        <f t="shared" si="127"/>
        <v>1.5255632758002769E-3</v>
      </c>
      <c r="GM101" s="86">
        <f t="shared" si="128"/>
        <v>2.5654991679145543E-7</v>
      </c>
      <c r="GN101" s="86">
        <f t="shared" si="128"/>
        <v>6.4637344558106464E-8</v>
      </c>
      <c r="GO101" s="86">
        <f t="shared" si="128"/>
        <v>3.415434622376238E-7</v>
      </c>
      <c r="GP101" s="86">
        <f t="shared" si="128"/>
        <v>3.5442051128578965E-10</v>
      </c>
      <c r="GQ101" s="86">
        <f t="shared" si="128"/>
        <v>2.8576736229294145E-11</v>
      </c>
      <c r="GR101" s="86">
        <f t="shared" si="128"/>
        <v>2.721866075326072E-10</v>
      </c>
      <c r="GS101" s="86">
        <f t="shared" si="128"/>
        <v>1.3595986516374212E-10</v>
      </c>
      <c r="GT101" s="86">
        <f t="shared" si="128"/>
        <v>5.9590202146274161E-10</v>
      </c>
      <c r="GU101" s="86">
        <f t="shared" si="128"/>
        <v>1.6344565190725756E-10</v>
      </c>
      <c r="GV101" s="86">
        <f t="shared" si="128"/>
        <v>1.9563160303852847E-10</v>
      </c>
      <c r="GW101" s="86">
        <f t="shared" si="128"/>
        <v>9.7682243280228527E-10</v>
      </c>
      <c r="GX101" s="86">
        <f t="shared" si="128"/>
        <v>6.7035336300102328E-9</v>
      </c>
      <c r="GY101" s="86">
        <f t="shared" si="128"/>
        <v>3.7101692877533814E-7</v>
      </c>
      <c r="GZ101" s="86">
        <f t="shared" si="128"/>
        <v>1.0721016026637419E-5</v>
      </c>
      <c r="HA101" s="86">
        <f t="shared" si="128"/>
        <v>4.9078444553378675E-7</v>
      </c>
      <c r="HC101" s="86">
        <f t="shared" si="73"/>
        <v>0.12237179384486195</v>
      </c>
      <c r="HD101" s="86">
        <f t="shared" si="73"/>
        <v>0.15714334455537765</v>
      </c>
      <c r="HE101" s="86">
        <f t="shared" si="73"/>
        <v>0.1416408140936492</v>
      </c>
      <c r="HF101" s="86">
        <f t="shared" si="73"/>
        <v>0.13708809463924679</v>
      </c>
      <c r="HG101" s="86">
        <f t="shared" si="73"/>
        <v>0.14499224303627228</v>
      </c>
      <c r="HH101" s="86">
        <f t="shared" si="73"/>
        <v>0.11297701323281586</v>
      </c>
      <c r="HI101" s="86">
        <f t="shared" si="138"/>
        <v>0.14579519485921572</v>
      </c>
      <c r="HJ101" s="86">
        <f t="shared" si="138"/>
        <v>0.13143306549702341</v>
      </c>
      <c r="HK101" s="86">
        <f t="shared" si="138"/>
        <v>0.1680173706633353</v>
      </c>
      <c r="HL101" s="86">
        <f t="shared" si="138"/>
        <v>0.17776704659526968</v>
      </c>
      <c r="HM101" s="86">
        <f t="shared" si="138"/>
        <v>0.16278201881515569</v>
      </c>
      <c r="HN101" s="86">
        <f t="shared" si="138"/>
        <v>0.18017698331841783</v>
      </c>
      <c r="HO101" s="86">
        <f t="shared" si="138"/>
        <v>0.11869420861611134</v>
      </c>
      <c r="HP101" s="86">
        <f t="shared" si="138"/>
        <v>7.6497651420672691E-2</v>
      </c>
      <c r="HQ101" s="86">
        <f t="shared" si="138"/>
        <v>6.3329419458733827E-2</v>
      </c>
      <c r="HS101" s="86">
        <f t="shared" si="129"/>
        <v>5.2755334639986203E-16</v>
      </c>
      <c r="HT101" s="86">
        <f t="shared" si="129"/>
        <v>6.8661278976300774E-14</v>
      </c>
      <c r="HU101" s="86">
        <f t="shared" si="129"/>
        <v>1.1375939520692517E-15</v>
      </c>
      <c r="HV101" s="86">
        <f t="shared" si="129"/>
        <v>4.0490271820691658E-16</v>
      </c>
      <c r="HW101" s="86">
        <f t="shared" si="129"/>
        <v>2.1054254762197725E-16</v>
      </c>
      <c r="HX101" s="86">
        <f t="shared" si="129"/>
        <v>2.2616862705910605E-17</v>
      </c>
      <c r="HY101" s="86">
        <f t="shared" si="129"/>
        <v>1.5346975843868273E-17</v>
      </c>
      <c r="HZ101" s="86">
        <f t="shared" si="129"/>
        <v>2.9126302741899421E-16</v>
      </c>
      <c r="IA101" s="86">
        <f t="shared" si="129"/>
        <v>4.1931867442691308E-17</v>
      </c>
      <c r="IB101" s="86">
        <f t="shared" si="129"/>
        <v>1.2697244140340724E-16</v>
      </c>
      <c r="IC101" s="86">
        <f t="shared" si="129"/>
        <v>1.4619631167159501E-16</v>
      </c>
      <c r="ID101" s="86">
        <f t="shared" si="129"/>
        <v>4.7821027020016289E-16</v>
      </c>
      <c r="IE101" s="86">
        <f t="shared" si="129"/>
        <v>4.0119641663135137E-18</v>
      </c>
      <c r="IF101" s="86">
        <f t="shared" si="129"/>
        <v>1.2250363167958714E-17</v>
      </c>
      <c r="IG101" s="86">
        <f t="shared" si="129"/>
        <v>8.6491331633644014E-14</v>
      </c>
      <c r="II101" s="86">
        <f t="shared" si="130"/>
        <v>1.6152558028129921E-93</v>
      </c>
      <c r="IJ101" s="86">
        <f t="shared" si="130"/>
        <v>7.890028520160114E-80</v>
      </c>
      <c r="IK101" s="86">
        <f t="shared" si="130"/>
        <v>5.3839486099604777E-91</v>
      </c>
      <c r="IL101" s="86">
        <f t="shared" si="130"/>
        <v>1.1129738031115047E-93</v>
      </c>
      <c r="IM101" s="86">
        <f t="shared" si="130"/>
        <v>1.0576270959986668E-99</v>
      </c>
      <c r="IN101" s="86">
        <f t="shared" si="130"/>
        <v>1.424070244143589E-101</v>
      </c>
      <c r="IO101" s="86">
        <f t="shared" si="130"/>
        <v>2.9177073637695086E-105</v>
      </c>
      <c r="IP101" s="86">
        <f t="shared" si="130"/>
        <v>8.1679431743240387E-97</v>
      </c>
      <c r="IQ101" s="86">
        <f t="shared" si="130"/>
        <v>5.6423582606115232E-103</v>
      </c>
      <c r="IR101" s="86">
        <f t="shared" si="130"/>
        <v>8.2032977880524973E-102</v>
      </c>
      <c r="IS101" s="86">
        <f t="shared" si="130"/>
        <v>1.1293433851844967E-101</v>
      </c>
      <c r="IT101" s="86">
        <f t="shared" si="130"/>
        <v>4.7939653626375582E-97</v>
      </c>
      <c r="IU101" s="86">
        <f t="shared" si="130"/>
        <v>3.5202991903188922E-108</v>
      </c>
      <c r="IV101" s="86">
        <f t="shared" si="130"/>
        <v>4.462263796643582E-72</v>
      </c>
      <c r="IW101" s="86">
        <f t="shared" si="130"/>
        <v>1.4644859649365369E-59</v>
      </c>
      <c r="IY101" s="86">
        <f t="shared" si="131"/>
        <v>0.12237205039477927</v>
      </c>
      <c r="IZ101" s="86">
        <f t="shared" si="131"/>
        <v>0.15714340919279088</v>
      </c>
      <c r="JA101" s="86">
        <f t="shared" si="131"/>
        <v>0.14164115563711258</v>
      </c>
      <c r="JB101" s="86">
        <f t="shared" si="131"/>
        <v>0.13708809499366773</v>
      </c>
      <c r="JC101" s="86">
        <f t="shared" si="131"/>
        <v>0.14499224306484923</v>
      </c>
      <c r="JD101" s="86">
        <f t="shared" si="131"/>
        <v>0.1129770135050025</v>
      </c>
      <c r="JE101" s="86">
        <f t="shared" si="131"/>
        <v>0.1457951949951756</v>
      </c>
      <c r="JF101" s="86">
        <f t="shared" si="131"/>
        <v>0.13143306609292571</v>
      </c>
      <c r="JG101" s="86">
        <f t="shared" si="131"/>
        <v>0.168017370826781</v>
      </c>
      <c r="JH101" s="86">
        <f t="shared" si="131"/>
        <v>0.17776704679090141</v>
      </c>
      <c r="JI101" s="86">
        <f t="shared" si="131"/>
        <v>0.16278201979197826</v>
      </c>
      <c r="JJ101" s="86">
        <f t="shared" si="131"/>
        <v>0.18017699002195192</v>
      </c>
      <c r="JK101" s="86">
        <f t="shared" si="131"/>
        <v>0.11869457963304011</v>
      </c>
      <c r="JL101" s="86">
        <f t="shared" si="131"/>
        <v>7.6508372436699348E-2</v>
      </c>
      <c r="JM101" s="86">
        <f t="shared" si="131"/>
        <v>6.3329910243265841E-2</v>
      </c>
    </row>
    <row r="102" spans="2:273" x14ac:dyDescent="0.25">
      <c r="B102" s="2">
        <v>75</v>
      </c>
      <c r="C102" s="37">
        <v>152.22800000000001</v>
      </c>
      <c r="D102" s="37">
        <v>157.42099999999999</v>
      </c>
      <c r="E102" s="37">
        <v>160.96199999999999</v>
      </c>
      <c r="F102" s="37">
        <v>159.26400000000001</v>
      </c>
      <c r="G102" s="37">
        <v>159.96199999999999</v>
      </c>
      <c r="H102" s="37">
        <v>147.98099999999999</v>
      </c>
      <c r="I102" s="37">
        <v>156.96199999999999</v>
      </c>
      <c r="J102" s="37">
        <v>147.96199999999999</v>
      </c>
      <c r="K102" s="37">
        <v>161.52799999999999</v>
      </c>
      <c r="L102" s="37">
        <v>162.66</v>
      </c>
      <c r="M102" s="37">
        <v>161.01900000000001</v>
      </c>
      <c r="N102" s="37">
        <v>163.60400000000001</v>
      </c>
      <c r="O102" s="37">
        <v>150.13200000000001</v>
      </c>
      <c r="P102" s="37">
        <v>137.69800000000001</v>
      </c>
      <c r="Q102" s="37">
        <v>129.34</v>
      </c>
      <c r="S102" s="4">
        <f t="shared" si="132"/>
        <v>149.53598280313099</v>
      </c>
      <c r="T102" s="4">
        <f t="shared" si="132"/>
        <v>154.99583753641718</v>
      </c>
      <c r="U102" s="4">
        <f t="shared" si="132"/>
        <v>158.44393918206896</v>
      </c>
      <c r="V102" s="4">
        <f t="shared" si="132"/>
        <v>156.03525791368514</v>
      </c>
      <c r="W102" s="4">
        <f t="shared" si="132"/>
        <v>157.16172565668347</v>
      </c>
      <c r="X102" s="4">
        <f t="shared" si="132"/>
        <v>146.97848264587</v>
      </c>
      <c r="Y102" s="4">
        <f t="shared" si="132"/>
        <v>154.42611689362514</v>
      </c>
      <c r="Z102" s="4">
        <f t="shared" si="132"/>
        <v>148.85033315958552</v>
      </c>
      <c r="AA102" s="4">
        <f t="shared" si="132"/>
        <v>158.07672226925123</v>
      </c>
      <c r="AB102" s="4">
        <f t="shared" si="132"/>
        <v>162.29647933091468</v>
      </c>
      <c r="AC102" s="4">
        <f t="shared" si="132"/>
        <v>160.17409385473042</v>
      </c>
      <c r="AD102" s="4">
        <f t="shared" si="132"/>
        <v>162.23661695294646</v>
      </c>
      <c r="AE102" s="4">
        <f t="shared" si="132"/>
        <v>149.22523633846185</v>
      </c>
      <c r="AF102" s="4">
        <f t="shared" si="132"/>
        <v>137.19593447160798</v>
      </c>
      <c r="AG102" s="4">
        <f t="shared" si="132"/>
        <v>129.56768675049466</v>
      </c>
      <c r="AI102" s="4">
        <f t="shared" si="133"/>
        <v>2.692017196869017</v>
      </c>
      <c r="AJ102" s="4">
        <f t="shared" si="133"/>
        <v>2.425162463582808</v>
      </c>
      <c r="AK102" s="4">
        <f t="shared" si="133"/>
        <v>2.5180608179310298</v>
      </c>
      <c r="AL102" s="4">
        <f t="shared" si="133"/>
        <v>3.2287420863148668</v>
      </c>
      <c r="AM102" s="4">
        <f t="shared" si="133"/>
        <v>2.8002743433165165</v>
      </c>
      <c r="AN102" s="4">
        <f t="shared" si="133"/>
        <v>1.0025173541299921</v>
      </c>
      <c r="AO102" s="4">
        <f t="shared" si="133"/>
        <v>2.5358831063748539</v>
      </c>
      <c r="AP102" s="4">
        <f t="shared" si="133"/>
        <v>-0.88833315958552816</v>
      </c>
      <c r="AQ102" s="4">
        <f t="shared" si="133"/>
        <v>3.4512777307487568</v>
      </c>
      <c r="AR102" s="4">
        <f t="shared" si="133"/>
        <v>0.3635206690853181</v>
      </c>
      <c r="AS102" s="4">
        <f t="shared" si="133"/>
        <v>0.84490614526959007</v>
      </c>
      <c r="AT102" s="4">
        <f t="shared" si="133"/>
        <v>1.3673830470535506</v>
      </c>
      <c r="AU102" s="4">
        <f t="shared" si="133"/>
        <v>0.90676366153815025</v>
      </c>
      <c r="AV102" s="4">
        <f t="shared" si="133"/>
        <v>0.50206552839202345</v>
      </c>
      <c r="AW102" s="4">
        <f t="shared" si="133"/>
        <v>-0.22768675049465514</v>
      </c>
      <c r="AY102" s="2">
        <f t="shared" si="125"/>
        <v>112.48376936019589</v>
      </c>
      <c r="AZ102" s="2">
        <f t="shared" si="125"/>
        <v>111.49801241324501</v>
      </c>
      <c r="BA102" s="2">
        <f t="shared" si="125"/>
        <v>113.03227844716862</v>
      </c>
      <c r="BB102" s="2">
        <f t="shared" si="125"/>
        <v>111.44960211404135</v>
      </c>
      <c r="BC102" s="2">
        <f t="shared" si="125"/>
        <v>111.11982428391623</v>
      </c>
      <c r="BD102" s="2">
        <f t="shared" si="125"/>
        <v>108.43203833372969</v>
      </c>
      <c r="BE102" s="2">
        <f t="shared" si="125"/>
        <v>107.8098197340256</v>
      </c>
      <c r="BF102" s="2">
        <f t="shared" si="125"/>
        <v>106.66067458871747</v>
      </c>
      <c r="BG102" s="2">
        <f t="shared" si="125"/>
        <v>106.76106965597732</v>
      </c>
      <c r="BH102" s="2">
        <f t="shared" si="125"/>
        <v>107.76610096117182</v>
      </c>
      <c r="BI102" s="2">
        <f t="shared" si="125"/>
        <v>110.82305143030442</v>
      </c>
      <c r="BJ102" s="2">
        <f t="shared" si="125"/>
        <v>109.14671891097733</v>
      </c>
      <c r="BK102" s="2">
        <f t="shared" si="125"/>
        <v>109.64070918789673</v>
      </c>
      <c r="BL102" s="2">
        <f t="shared" si="125"/>
        <v>109.18251509758464</v>
      </c>
      <c r="BM102" s="2">
        <f t="shared" si="125"/>
        <v>111.32409893825155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121.03046952620639</v>
      </c>
      <c r="DL102" s="2">
        <f t="shared" si="134"/>
        <v>120.0087137455096</v>
      </c>
      <c r="DM102" s="2">
        <f t="shared" si="134"/>
        <v>121.37884008097164</v>
      </c>
      <c r="DN102" s="2">
        <f t="shared" si="134"/>
        <v>118.24700000000001</v>
      </c>
      <c r="DO102" s="2">
        <f t="shared" si="134"/>
        <v>116.34563190721086</v>
      </c>
      <c r="DP102" s="2">
        <f t="shared" si="134"/>
        <v>115.46314925046504</v>
      </c>
      <c r="DQ102" s="2">
        <f t="shared" si="134"/>
        <v>117.02588760188758</v>
      </c>
      <c r="DR102" s="2">
        <f t="shared" si="134"/>
        <v>116.65358580008584</v>
      </c>
      <c r="DS102" s="2">
        <f t="shared" si="134"/>
        <v>115.5088963585434</v>
      </c>
      <c r="DT102" s="2">
        <f t="shared" si="134"/>
        <v>115.34846657183499</v>
      </c>
      <c r="DU102" s="2">
        <f t="shared" si="134"/>
        <v>116.88927091377089</v>
      </c>
      <c r="DV102" s="2">
        <f t="shared" si="134"/>
        <v>112.68977204502811</v>
      </c>
      <c r="DW102" s="2">
        <f t="shared" si="134"/>
        <v>118.25115220483642</v>
      </c>
      <c r="DX102" s="2">
        <f t="shared" si="134"/>
        <v>111.84542647058825</v>
      </c>
      <c r="DY102" s="2">
        <f t="shared" si="134"/>
        <v>114.41337219132366</v>
      </c>
      <c r="EA102" s="2">
        <f t="shared" si="94"/>
        <v>111.85332260995651</v>
      </c>
      <c r="EB102" s="2">
        <f t="shared" si="94"/>
        <v>110.9740201826213</v>
      </c>
      <c r="EC102" s="2">
        <f t="shared" si="94"/>
        <v>112.49441477569499</v>
      </c>
      <c r="ED102" s="2">
        <f t="shared" si="94"/>
        <v>111.01082424429364</v>
      </c>
      <c r="EE102" s="2">
        <f t="shared" si="94"/>
        <v>110.77985138075314</v>
      </c>
      <c r="EF102" s="2">
        <f t="shared" si="94"/>
        <v>107.93077433682912</v>
      </c>
      <c r="EG102" s="2">
        <f t="shared" si="94"/>
        <v>107.14969511797513</v>
      </c>
      <c r="EH102" s="2">
        <f t="shared" si="94"/>
        <v>105.8919031420765</v>
      </c>
      <c r="EI102" s="2">
        <f t="shared" si="94"/>
        <v>106.1039900998513</v>
      </c>
      <c r="EJ102" s="2">
        <f t="shared" si="94"/>
        <v>107.24329256594723</v>
      </c>
      <c r="EK102" s="2">
        <f t="shared" si="94"/>
        <v>110.39119994365403</v>
      </c>
      <c r="EL102" s="2">
        <f t="shared" si="94"/>
        <v>108.92740432708378</v>
      </c>
      <c r="EM102" s="2">
        <f t="shared" si="135"/>
        <v>109.026800201005</v>
      </c>
      <c r="EN102" s="2">
        <f t="shared" si="135"/>
        <v>108.95414927973201</v>
      </c>
      <c r="EO102" s="2">
        <f t="shared" si="135"/>
        <v>111.03018341258434</v>
      </c>
      <c r="EQ102" s="2">
        <f t="shared" si="136"/>
        <v>111.09056156909321</v>
      </c>
      <c r="ER102" s="2">
        <f t="shared" si="136"/>
        <v>110.3574598884837</v>
      </c>
      <c r="ES102" s="2">
        <f t="shared" si="136"/>
        <v>111.69761162125548</v>
      </c>
      <c r="ET102" s="2">
        <f t="shared" si="136"/>
        <v>110.88450420786782</v>
      </c>
      <c r="EU102" s="2">
        <f t="shared" si="136"/>
        <v>110.0586775850049</v>
      </c>
      <c r="EV102" s="2">
        <f t="shared" si="136"/>
        <v>107.35849263416345</v>
      </c>
      <c r="EW102" s="2">
        <f t="shared" si="136"/>
        <v>106.78506850740575</v>
      </c>
      <c r="EX102" s="2">
        <f t="shared" si="136"/>
        <v>105.26866792639892</v>
      </c>
      <c r="EY102" s="2">
        <f t="shared" si="136"/>
        <v>106.19291493975906</v>
      </c>
      <c r="EZ102" s="2">
        <f t="shared" si="136"/>
        <v>107.02713866357011</v>
      </c>
      <c r="FA102" s="2">
        <f t="shared" si="136"/>
        <v>109.36580925990025</v>
      </c>
      <c r="FB102" s="2">
        <f t="shared" si="136"/>
        <v>108.55309351010379</v>
      </c>
      <c r="FC102" s="2">
        <f t="shared" si="136"/>
        <v>108.87096871282624</v>
      </c>
      <c r="FD102" s="2">
        <f t="shared" si="136"/>
        <v>108.39827842002653</v>
      </c>
      <c r="FE102" s="2">
        <f t="shared" si="136"/>
        <v>111.57253310675847</v>
      </c>
      <c r="FG102" s="2">
        <f t="shared" si="137"/>
        <v>0.93112126376441395</v>
      </c>
      <c r="FH102" s="2">
        <f t="shared" si="137"/>
        <v>0.94182885059898236</v>
      </c>
      <c r="FI102" s="2">
        <f t="shared" si="137"/>
        <v>0.93923354577166862</v>
      </c>
      <c r="FJ102" s="2">
        <f t="shared" si="137"/>
        <v>0.93932019994207527</v>
      </c>
      <c r="FK102" s="2">
        <f t="shared" si="137"/>
        <v>0.9386025433601265</v>
      </c>
      <c r="FL102" s="2">
        <f t="shared" si="137"/>
        <v>0.93326553930236134</v>
      </c>
      <c r="FM102" s="2">
        <f t="shared" si="137"/>
        <v>0.93305921479858012</v>
      </c>
      <c r="FN102" s="2">
        <f t="shared" si="137"/>
        <v>0.92840909702296337</v>
      </c>
      <c r="FO102" s="2">
        <f t="shared" si="137"/>
        <v>0.93016572239842765</v>
      </c>
      <c r="FP102" s="2">
        <f t="shared" si="137"/>
        <v>0.93540992836244874</v>
      </c>
      <c r="FQ102" s="2">
        <f t="shared" si="137"/>
        <v>0.93306485626630542</v>
      </c>
      <c r="FR102" s="2">
        <f t="shared" si="137"/>
        <v>0.9414227179958029</v>
      </c>
      <c r="FS102" s="2">
        <f t="shared" si="137"/>
        <v>0.93340763313007524</v>
      </c>
      <c r="FT102" s="2">
        <f t="shared" si="137"/>
        <v>0.92068935021296494</v>
      </c>
      <c r="FU102" s="2">
        <f t="shared" si="137"/>
        <v>0.91339281825975016</v>
      </c>
      <c r="FW102" s="2">
        <f t="shared" si="127"/>
        <v>2.1809341472579431E-3</v>
      </c>
      <c r="FX102" s="2">
        <f t="shared" si="127"/>
        <v>2.5403491440994276E-3</v>
      </c>
      <c r="FY102" s="2">
        <f t="shared" si="127"/>
        <v>2.5242773868189294E-3</v>
      </c>
      <c r="FZ102" s="2">
        <f t="shared" si="127"/>
        <v>2.468557652375851E-3</v>
      </c>
      <c r="GA102" s="2">
        <f t="shared" si="127"/>
        <v>2.4291861233519869E-3</v>
      </c>
      <c r="GB102" s="2">
        <f t="shared" si="127"/>
        <v>2.4550509422248418E-3</v>
      </c>
      <c r="GC102" s="2">
        <f t="shared" si="127"/>
        <v>2.7300904380883639E-3</v>
      </c>
      <c r="GD102" s="2">
        <f t="shared" si="127"/>
        <v>2.6749650153006688E-3</v>
      </c>
      <c r="GE102" s="2">
        <f t="shared" si="127"/>
        <v>3.3142779910345496E-3</v>
      </c>
      <c r="GF102" s="2">
        <f t="shared" si="127"/>
        <v>3.2632973208333122E-3</v>
      </c>
      <c r="GG102" s="2">
        <f t="shared" si="127"/>
        <v>3.0211194379136607E-3</v>
      </c>
      <c r="GH102" s="2">
        <f t="shared" si="127"/>
        <v>2.8711190679286116E-3</v>
      </c>
      <c r="GI102" s="2">
        <f t="shared" si="127"/>
        <v>2.3258834846627595E-3</v>
      </c>
      <c r="GJ102" s="2">
        <f t="shared" si="127"/>
        <v>1.6968956946310561E-3</v>
      </c>
      <c r="GK102" s="2">
        <f t="shared" si="127"/>
        <v>1.6725007040889349E-3</v>
      </c>
      <c r="GM102" s="86">
        <f t="shared" si="128"/>
        <v>1.5058787060610264E-8</v>
      </c>
      <c r="GN102" s="86">
        <f t="shared" si="128"/>
        <v>2.9478312600808391E-9</v>
      </c>
      <c r="GO102" s="86">
        <f t="shared" si="128"/>
        <v>2.4149850947556445E-8</v>
      </c>
      <c r="GP102" s="86">
        <f t="shared" si="128"/>
        <v>6.9172441155145625E-12</v>
      </c>
      <c r="GQ102" s="86">
        <f t="shared" si="128"/>
        <v>3.9533104342437608E-13</v>
      </c>
      <c r="GR102" s="86">
        <f t="shared" si="128"/>
        <v>3.9918498440415488E-12</v>
      </c>
      <c r="GS102" s="86">
        <f t="shared" si="128"/>
        <v>2.473611820506796E-12</v>
      </c>
      <c r="GT102" s="86">
        <f t="shared" si="128"/>
        <v>1.0240848632452504E-11</v>
      </c>
      <c r="GU102" s="86">
        <f t="shared" si="128"/>
        <v>3.0658393613650672E-12</v>
      </c>
      <c r="GV102" s="86">
        <f t="shared" si="128"/>
        <v>4.064700012079517E-12</v>
      </c>
      <c r="GW102" s="86">
        <f t="shared" si="128"/>
        <v>2.4766187009189807E-11</v>
      </c>
      <c r="GX102" s="86">
        <f t="shared" si="128"/>
        <v>2.553509192331294E-10</v>
      </c>
      <c r="GY102" s="86">
        <f t="shared" si="128"/>
        <v>2.7395856116322128E-8</v>
      </c>
      <c r="GZ102" s="86">
        <f t="shared" si="128"/>
        <v>1.3991245590193279E-6</v>
      </c>
      <c r="HA102" s="86">
        <f t="shared" si="128"/>
        <v>3.8105681223407459E-8</v>
      </c>
      <c r="HC102" s="86">
        <f t="shared" si="73"/>
        <v>0.16576575995725124</v>
      </c>
      <c r="HD102" s="86">
        <f t="shared" si="73"/>
        <v>0.20606893453007999</v>
      </c>
      <c r="HE102" s="86">
        <f t="shared" si="73"/>
        <v>0.19047298554371886</v>
      </c>
      <c r="HF102" s="86">
        <f t="shared" si="73"/>
        <v>0.18537565200950731</v>
      </c>
      <c r="HG102" s="86">
        <f t="shared" si="73"/>
        <v>0.19694288613691563</v>
      </c>
      <c r="HH102" s="86">
        <f t="shared" si="73"/>
        <v>0.15679676702011339</v>
      </c>
      <c r="HI102" s="86">
        <f t="shared" si="138"/>
        <v>0.20076946132216134</v>
      </c>
      <c r="HJ102" s="86">
        <f t="shared" si="138"/>
        <v>0.17986341984212637</v>
      </c>
      <c r="HK102" s="86">
        <f t="shared" si="138"/>
        <v>0.23031020075888398</v>
      </c>
      <c r="HL102" s="86">
        <f t="shared" si="138"/>
        <v>0.24150288041470169</v>
      </c>
      <c r="HM102" s="86">
        <f t="shared" si="138"/>
        <v>0.22209777029023722</v>
      </c>
      <c r="HN102" s="86">
        <f t="shared" si="138"/>
        <v>0.24147859039534028</v>
      </c>
      <c r="HO102" s="86">
        <f t="shared" si="138"/>
        <v>0.16534312926976003</v>
      </c>
      <c r="HP102" s="86">
        <f t="shared" si="138"/>
        <v>0.11103224505528111</v>
      </c>
      <c r="HQ102" s="86">
        <f t="shared" si="138"/>
        <v>9.7687051016840012E-2</v>
      </c>
      <c r="HS102" s="86">
        <f t="shared" si="129"/>
        <v>2.4195607682488054E-15</v>
      </c>
      <c r="HT102" s="86">
        <f t="shared" si="129"/>
        <v>2.6061240907584442E-13</v>
      </c>
      <c r="HU102" s="86">
        <f t="shared" si="129"/>
        <v>5.2041225537823926E-15</v>
      </c>
      <c r="HV102" s="86">
        <f t="shared" si="129"/>
        <v>1.9291281061317383E-15</v>
      </c>
      <c r="HW102" s="86">
        <f t="shared" si="129"/>
        <v>1.0661296036763605E-15</v>
      </c>
      <c r="HX102" s="86">
        <f t="shared" si="129"/>
        <v>1.2281221115312595E-16</v>
      </c>
      <c r="HY102" s="86">
        <f t="shared" si="129"/>
        <v>8.938492923217869E-17</v>
      </c>
      <c r="HZ102" s="86">
        <f t="shared" si="129"/>
        <v>1.4659632732609621E-15</v>
      </c>
      <c r="IA102" s="86">
        <f t="shared" si="129"/>
        <v>2.476614085049379E-16</v>
      </c>
      <c r="IB102" s="86">
        <f t="shared" si="129"/>
        <v>7.1922401074120281E-16</v>
      </c>
      <c r="IC102" s="86">
        <f t="shared" si="129"/>
        <v>8.0598584037926792E-16</v>
      </c>
      <c r="ID102" s="86">
        <f t="shared" si="129"/>
        <v>2.4292029295005915E-15</v>
      </c>
      <c r="IE102" s="86">
        <f t="shared" si="129"/>
        <v>2.358524333852473E-17</v>
      </c>
      <c r="IF102" s="86">
        <f t="shared" si="129"/>
        <v>6.5338189774885079E-17</v>
      </c>
      <c r="IG102" s="86">
        <f t="shared" si="129"/>
        <v>3.0051873896415794E-13</v>
      </c>
      <c r="II102" s="86">
        <f t="shared" si="130"/>
        <v>7.976368449732384E-91</v>
      </c>
      <c r="IJ102" s="86">
        <f t="shared" si="130"/>
        <v>1.7639317682296619E-77</v>
      </c>
      <c r="IK102" s="86">
        <f t="shared" si="130"/>
        <v>2.5906137350482417E-88</v>
      </c>
      <c r="IL102" s="86">
        <f t="shared" si="130"/>
        <v>6.3002761565331667E-91</v>
      </c>
      <c r="IM102" s="86">
        <f t="shared" si="130"/>
        <v>8.908093025119938E-97</v>
      </c>
      <c r="IN102" s="86">
        <f t="shared" si="130"/>
        <v>1.3803512893303769E-98</v>
      </c>
      <c r="IO102" s="86">
        <f t="shared" si="130"/>
        <v>4.1344048352312744E-102</v>
      </c>
      <c r="IP102" s="86">
        <f t="shared" si="130"/>
        <v>6.2607074673714822E-94</v>
      </c>
      <c r="IQ102" s="86">
        <f t="shared" si="130"/>
        <v>8.6255432980468516E-100</v>
      </c>
      <c r="IR102" s="86">
        <f t="shared" si="130"/>
        <v>1.1308367229540544E-98</v>
      </c>
      <c r="IS102" s="86">
        <f t="shared" si="130"/>
        <v>1.4029469833338076E-98</v>
      </c>
      <c r="IT102" s="86">
        <f t="shared" si="130"/>
        <v>4.0409782251298315E-94</v>
      </c>
      <c r="IU102" s="86">
        <f t="shared" si="130"/>
        <v>5.0446801626438888E-105</v>
      </c>
      <c r="IV102" s="86">
        <f t="shared" si="130"/>
        <v>4.3115057651286802E-70</v>
      </c>
      <c r="IW102" s="86">
        <f t="shared" si="130"/>
        <v>6.2298485158515153E-58</v>
      </c>
      <c r="IY102" s="86">
        <f t="shared" si="131"/>
        <v>0.1657657750160407</v>
      </c>
      <c r="IZ102" s="86">
        <f t="shared" si="131"/>
        <v>0.20606893747817187</v>
      </c>
      <c r="JA102" s="86">
        <f t="shared" si="131"/>
        <v>0.190473009693575</v>
      </c>
      <c r="JB102" s="86">
        <f t="shared" si="131"/>
        <v>0.1853756520164265</v>
      </c>
      <c r="JC102" s="86">
        <f t="shared" si="131"/>
        <v>0.19694288613731201</v>
      </c>
      <c r="JD102" s="86">
        <f t="shared" si="131"/>
        <v>0.15679676702410536</v>
      </c>
      <c r="JE102" s="86">
        <f t="shared" si="131"/>
        <v>0.20076946132463502</v>
      </c>
      <c r="JF102" s="86">
        <f t="shared" si="131"/>
        <v>0.17986341985236867</v>
      </c>
      <c r="JG102" s="86">
        <f t="shared" si="131"/>
        <v>0.23031020076195008</v>
      </c>
      <c r="JH102" s="86">
        <f t="shared" si="131"/>
        <v>0.24150288041876711</v>
      </c>
      <c r="JI102" s="86">
        <f t="shared" si="131"/>
        <v>0.22209777031500422</v>
      </c>
      <c r="JJ102" s="86">
        <f t="shared" si="131"/>
        <v>0.24147859065069363</v>
      </c>
      <c r="JK102" s="86">
        <f t="shared" si="131"/>
        <v>0.16534315666561616</v>
      </c>
      <c r="JL102" s="86">
        <f t="shared" si="131"/>
        <v>0.1110336441798402</v>
      </c>
      <c r="JM102" s="86">
        <f t="shared" si="131"/>
        <v>9.7687089122821757E-2</v>
      </c>
    </row>
    <row r="103" spans="2:273" x14ac:dyDescent="0.25">
      <c r="B103" s="2">
        <v>76</v>
      </c>
      <c r="C103" s="37">
        <v>161.82499999999999</v>
      </c>
      <c r="D103" s="37">
        <v>167.07</v>
      </c>
      <c r="E103" s="37">
        <v>171.69800000000001</v>
      </c>
      <c r="F103" s="37">
        <v>169.679</v>
      </c>
      <c r="G103" s="37">
        <v>171.846</v>
      </c>
      <c r="H103" s="37">
        <v>159.09399999999999</v>
      </c>
      <c r="I103" s="37">
        <v>169.47200000000001</v>
      </c>
      <c r="J103" s="37">
        <v>159.81100000000001</v>
      </c>
      <c r="K103" s="37">
        <v>172.98099999999999</v>
      </c>
      <c r="L103" s="37">
        <v>174.03800000000001</v>
      </c>
      <c r="M103" s="37">
        <v>172.62299999999999</v>
      </c>
      <c r="N103" s="37">
        <v>174.453</v>
      </c>
      <c r="O103" s="37">
        <v>161.47200000000001</v>
      </c>
      <c r="P103" s="37">
        <v>147.41499999999999</v>
      </c>
      <c r="Q103" s="37">
        <v>135.774</v>
      </c>
      <c r="S103" s="4">
        <f t="shared" si="132"/>
        <v>157.88175483798057</v>
      </c>
      <c r="T103" s="4">
        <f t="shared" si="132"/>
        <v>163.31390864554228</v>
      </c>
      <c r="U103" s="4">
        <f t="shared" si="132"/>
        <v>168.12483901504271</v>
      </c>
      <c r="V103" s="4">
        <f t="shared" si="132"/>
        <v>165.81716258947549</v>
      </c>
      <c r="W103" s="4">
        <f t="shared" si="132"/>
        <v>167.23840289950755</v>
      </c>
      <c r="X103" s="4">
        <f t="shared" si="132"/>
        <v>156.50786941888606</v>
      </c>
      <c r="Y103" s="4">
        <f t="shared" si="132"/>
        <v>165.04562978819808</v>
      </c>
      <c r="Z103" s="4">
        <f t="shared" si="132"/>
        <v>158.52433498732452</v>
      </c>
      <c r="AA103" s="4">
        <f t="shared" si="132"/>
        <v>169.19539038625655</v>
      </c>
      <c r="AB103" s="4">
        <f t="shared" si="132"/>
        <v>173.27767322476487</v>
      </c>
      <c r="AC103" s="4">
        <f t="shared" si="132"/>
        <v>170.64418970476552</v>
      </c>
      <c r="AD103" s="4">
        <f t="shared" si="132"/>
        <v>172.54265095709272</v>
      </c>
      <c r="AE103" s="4">
        <f t="shared" si="132"/>
        <v>158.98893494070779</v>
      </c>
      <c r="AF103" s="4">
        <f t="shared" si="132"/>
        <v>145.61587246582982</v>
      </c>
      <c r="AG103" s="4">
        <f t="shared" si="132"/>
        <v>136.09008560587611</v>
      </c>
      <c r="AI103" s="4">
        <f t="shared" si="133"/>
        <v>3.9432451620194229</v>
      </c>
      <c r="AJ103" s="4">
        <f t="shared" si="133"/>
        <v>3.756091354457709</v>
      </c>
      <c r="AK103" s="4">
        <f t="shared" si="133"/>
        <v>3.5731609849572976</v>
      </c>
      <c r="AL103" s="4">
        <f t="shared" si="133"/>
        <v>3.8618374105245152</v>
      </c>
      <c r="AM103" s="4">
        <f t="shared" si="133"/>
        <v>4.6075971004924554</v>
      </c>
      <c r="AN103" s="4">
        <f t="shared" si="133"/>
        <v>2.5861305811139346</v>
      </c>
      <c r="AO103" s="4">
        <f t="shared" si="133"/>
        <v>4.4263702118019239</v>
      </c>
      <c r="AP103" s="4">
        <f t="shared" si="133"/>
        <v>1.2866650126754848</v>
      </c>
      <c r="AQ103" s="4">
        <f t="shared" si="133"/>
        <v>3.7856096137434463</v>
      </c>
      <c r="AR103" s="4">
        <f t="shared" si="133"/>
        <v>0.7603267752351428</v>
      </c>
      <c r="AS103" s="4">
        <f t="shared" si="133"/>
        <v>1.9788102952344673</v>
      </c>
      <c r="AT103" s="4">
        <f t="shared" si="133"/>
        <v>1.9103490429072849</v>
      </c>
      <c r="AU103" s="4">
        <f t="shared" si="133"/>
        <v>2.4830650592922154</v>
      </c>
      <c r="AV103" s="4">
        <f t="shared" si="133"/>
        <v>1.799127534170168</v>
      </c>
      <c r="AW103" s="4">
        <f t="shared" si="133"/>
        <v>-0.31608560587611123</v>
      </c>
      <c r="AY103" s="2">
        <f t="shared" si="125"/>
        <v>112.2785872246167</v>
      </c>
      <c r="AZ103" s="2">
        <f t="shared" si="125"/>
        <v>111.30443705508409</v>
      </c>
      <c r="BA103" s="2">
        <f t="shared" si="125"/>
        <v>112.81660850767769</v>
      </c>
      <c r="BB103" s="2">
        <f t="shared" si="125"/>
        <v>111.26159220275808</v>
      </c>
      <c r="BC103" s="2">
        <f t="shared" si="125"/>
        <v>110.90875307801899</v>
      </c>
      <c r="BD103" s="2">
        <f t="shared" si="125"/>
        <v>108.23333513318605</v>
      </c>
      <c r="BE103" s="2">
        <f t="shared" si="125"/>
        <v>107.60818863141371</v>
      </c>
      <c r="BF103" s="2">
        <f t="shared" si="125"/>
        <v>106.4563549799271</v>
      </c>
      <c r="BG103" s="2">
        <f t="shared" si="125"/>
        <v>106.60230718101828</v>
      </c>
      <c r="BH103" s="2">
        <f t="shared" si="125"/>
        <v>107.60280606771391</v>
      </c>
      <c r="BI103" s="2">
        <f t="shared" si="125"/>
        <v>110.58841730024474</v>
      </c>
      <c r="BJ103" s="2">
        <f t="shared" si="125"/>
        <v>108.95254119807737</v>
      </c>
      <c r="BK103" s="2">
        <f t="shared" si="125"/>
        <v>109.43845248282375</v>
      </c>
      <c r="BL103" s="2">
        <f t="shared" si="125"/>
        <v>109.01580697208799</v>
      </c>
      <c r="BM103" s="2">
        <f t="shared" si="125"/>
        <v>111.16472889552371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121.03972207024842</v>
      </c>
      <c r="DL103" s="2">
        <f t="shared" si="134"/>
        <v>119.99555654593095</v>
      </c>
      <c r="DM103" s="2">
        <f t="shared" si="134"/>
        <v>121.40004149797568</v>
      </c>
      <c r="DN103" s="2">
        <f t="shared" si="134"/>
        <v>118.2515153846154</v>
      </c>
      <c r="DO103" s="2">
        <f t="shared" si="134"/>
        <v>116.32860958529379</v>
      </c>
      <c r="DP103" s="2">
        <f t="shared" si="134"/>
        <v>115.443153955575</v>
      </c>
      <c r="DQ103" s="2">
        <f t="shared" si="134"/>
        <v>117.00724371514369</v>
      </c>
      <c r="DR103" s="2">
        <f t="shared" si="134"/>
        <v>116.66627820677824</v>
      </c>
      <c r="DS103" s="2">
        <f t="shared" si="134"/>
        <v>115.52941708683471</v>
      </c>
      <c r="DT103" s="2">
        <f t="shared" si="134"/>
        <v>115.35268800379326</v>
      </c>
      <c r="DU103" s="2">
        <f t="shared" si="134"/>
        <v>116.90949240669238</v>
      </c>
      <c r="DV103" s="2">
        <f t="shared" si="134"/>
        <v>112.6241106003752</v>
      </c>
      <c r="DW103" s="2">
        <f t="shared" si="134"/>
        <v>118.28793859649123</v>
      </c>
      <c r="DX103" s="2">
        <f t="shared" si="134"/>
        <v>111.70236798128344</v>
      </c>
      <c r="DY103" s="2">
        <f t="shared" si="134"/>
        <v>114.32935706340375</v>
      </c>
      <c r="EA103" s="2">
        <f t="shared" si="94"/>
        <v>111.68939534074433</v>
      </c>
      <c r="EB103" s="2">
        <f t="shared" si="94"/>
        <v>110.81661955933447</v>
      </c>
      <c r="EC103" s="2">
        <f t="shared" si="94"/>
        <v>112.31239196796473</v>
      </c>
      <c r="ED103" s="2">
        <f t="shared" si="94"/>
        <v>110.85012535471931</v>
      </c>
      <c r="EE103" s="2">
        <f t="shared" si="94"/>
        <v>110.58737571062221</v>
      </c>
      <c r="EF103" s="2">
        <f t="shared" si="94"/>
        <v>107.76473041332511</v>
      </c>
      <c r="EG103" s="2">
        <f t="shared" si="94"/>
        <v>106.9943213899614</v>
      </c>
      <c r="EH103" s="2">
        <f t="shared" si="94"/>
        <v>105.74021215846993</v>
      </c>
      <c r="EI103" s="2">
        <f t="shared" si="94"/>
        <v>105.99072493854139</v>
      </c>
      <c r="EJ103" s="2">
        <f t="shared" si="94"/>
        <v>107.11555425659471</v>
      </c>
      <c r="EK103" s="2">
        <f t="shared" si="94"/>
        <v>110.17834930271869</v>
      </c>
      <c r="EL103" s="2">
        <f t="shared" si="94"/>
        <v>108.74538889057705</v>
      </c>
      <c r="EM103" s="2">
        <f t="shared" si="135"/>
        <v>108.86306211055275</v>
      </c>
      <c r="EN103" s="2">
        <f t="shared" si="135"/>
        <v>108.80582256839756</v>
      </c>
      <c r="EO103" s="2">
        <f t="shared" si="135"/>
        <v>110.89002871834569</v>
      </c>
      <c r="EQ103" s="2">
        <f t="shared" si="136"/>
        <v>110.95329835126452</v>
      </c>
      <c r="ER103" s="2">
        <f t="shared" si="136"/>
        <v>110.22216866663567</v>
      </c>
      <c r="ES103" s="2">
        <f t="shared" si="136"/>
        <v>111.544359211688</v>
      </c>
      <c r="ET103" s="2">
        <f t="shared" si="136"/>
        <v>110.72838924703566</v>
      </c>
      <c r="EU103" s="2">
        <f t="shared" si="136"/>
        <v>109.89263743616485</v>
      </c>
      <c r="EV103" s="2">
        <f t="shared" si="136"/>
        <v>107.2133008768853</v>
      </c>
      <c r="EW103" s="2">
        <f t="shared" si="136"/>
        <v>106.64320019771759</v>
      </c>
      <c r="EX103" s="2">
        <f t="shared" si="136"/>
        <v>105.13978755515419</v>
      </c>
      <c r="EY103" s="2">
        <f t="shared" si="136"/>
        <v>106.07620153749328</v>
      </c>
      <c r="EZ103" s="2">
        <f t="shared" si="136"/>
        <v>106.90723754671167</v>
      </c>
      <c r="FA103" s="2">
        <f t="shared" si="136"/>
        <v>109.19003925277411</v>
      </c>
      <c r="FB103" s="2">
        <f t="shared" si="136"/>
        <v>108.38487125163552</v>
      </c>
      <c r="FC103" s="2">
        <f t="shared" si="136"/>
        <v>108.71246681477851</v>
      </c>
      <c r="FD103" s="2">
        <f t="shared" si="136"/>
        <v>108.2675356229083</v>
      </c>
      <c r="FE103" s="2">
        <f t="shared" si="136"/>
        <v>111.4097439293579</v>
      </c>
      <c r="FG103" s="2">
        <f t="shared" si="137"/>
        <v>0.93679880994532871</v>
      </c>
      <c r="FH103" s="2">
        <f t="shared" si="137"/>
        <v>0.94667433750529528</v>
      </c>
      <c r="FI103" s="2">
        <f t="shared" si="137"/>
        <v>0.94428242494022563</v>
      </c>
      <c r="FJ103" s="2">
        <f t="shared" si="137"/>
        <v>0.94436230580577474</v>
      </c>
      <c r="FK103" s="2">
        <f t="shared" si="137"/>
        <v>0.94370070776810766</v>
      </c>
      <c r="FL103" s="2">
        <f t="shared" si="137"/>
        <v>0.9387779582158392</v>
      </c>
      <c r="FM103" s="2">
        <f t="shared" si="137"/>
        <v>0.93858755510099656</v>
      </c>
      <c r="FN103" s="2">
        <f t="shared" si="137"/>
        <v>0.934294426394781</v>
      </c>
      <c r="FO103" s="2">
        <f t="shared" si="137"/>
        <v>0.93591661126730796</v>
      </c>
      <c r="FP103" s="2">
        <f t="shared" si="137"/>
        <v>0.94075646011435199</v>
      </c>
      <c r="FQ103" s="2">
        <f t="shared" si="137"/>
        <v>0.93859276132753366</v>
      </c>
      <c r="FR103" s="2">
        <f t="shared" si="137"/>
        <v>0.94630010570944778</v>
      </c>
      <c r="FS103" s="2">
        <f t="shared" si="137"/>
        <v>0.93890908308265242</v>
      </c>
      <c r="FT103" s="2">
        <f t="shared" si="137"/>
        <v>0.92715951201098634</v>
      </c>
      <c r="FU103" s="2">
        <f t="shared" si="137"/>
        <v>0.92040677183063924</v>
      </c>
      <c r="FW103" s="2">
        <f t="shared" si="127"/>
        <v>2.3908436760764771E-3</v>
      </c>
      <c r="FX103" s="2">
        <f t="shared" si="127"/>
        <v>2.7847549362344411E-3</v>
      </c>
      <c r="FY103" s="2">
        <f t="shared" si="127"/>
        <v>2.7671412123779953E-3</v>
      </c>
      <c r="FZ103" s="2">
        <f t="shared" si="127"/>
        <v>2.7060751575096126E-3</v>
      </c>
      <c r="GA103" s="2">
        <f t="shared" si="127"/>
        <v>2.6629255260950868E-3</v>
      </c>
      <c r="GB103" s="2">
        <f t="shared" si="127"/>
        <v>2.6912723767923002E-3</v>
      </c>
      <c r="GC103" s="2">
        <f t="shared" si="127"/>
        <v>2.9926963799917195E-3</v>
      </c>
      <c r="GD103" s="2">
        <f t="shared" si="127"/>
        <v>2.9322840631692674E-3</v>
      </c>
      <c r="GE103" s="2">
        <f t="shared" si="127"/>
        <v>3.6328719221231541E-3</v>
      </c>
      <c r="GF103" s="2">
        <f t="shared" si="127"/>
        <v>3.5770081851607279E-3</v>
      </c>
      <c r="GG103" s="2">
        <f t="shared" si="127"/>
        <v>3.3116263447537176E-3</v>
      </c>
      <c r="GH103" s="2">
        <f t="shared" si="127"/>
        <v>3.1472476676877399E-3</v>
      </c>
      <c r="GI103" s="2">
        <f t="shared" si="127"/>
        <v>2.5497083806810114E-3</v>
      </c>
      <c r="GJ103" s="2">
        <f t="shared" si="127"/>
        <v>1.8603045734391028E-3</v>
      </c>
      <c r="GK103" s="2">
        <f t="shared" si="127"/>
        <v>1.8335646913422851E-3</v>
      </c>
      <c r="GM103" s="86">
        <f t="shared" si="128"/>
        <v>6.8156364535307985E-10</v>
      </c>
      <c r="GN103" s="86">
        <f t="shared" si="128"/>
        <v>1.0136618429635386E-10</v>
      </c>
      <c r="GO103" s="86">
        <f t="shared" si="128"/>
        <v>1.3532748790238219E-9</v>
      </c>
      <c r="GP103" s="86">
        <f t="shared" si="128"/>
        <v>9.5580991694280016E-14</v>
      </c>
      <c r="GQ103" s="86">
        <f t="shared" si="128"/>
        <v>3.7969477991391231E-15</v>
      </c>
      <c r="GR103" s="86">
        <f t="shared" si="128"/>
        <v>3.9612042221233718E-14</v>
      </c>
      <c r="GS103" s="86">
        <f t="shared" si="128"/>
        <v>3.1971422615183153E-14</v>
      </c>
      <c r="GT103" s="86">
        <f t="shared" si="128"/>
        <v>1.209173713985372E-13</v>
      </c>
      <c r="GU103" s="86">
        <f t="shared" si="128"/>
        <v>4.0962139030275822E-14</v>
      </c>
      <c r="GV103" s="86">
        <f t="shared" si="128"/>
        <v>6.0992934655174594E-14</v>
      </c>
      <c r="GW103" s="86">
        <f t="shared" si="128"/>
        <v>4.5781248701429399E-13</v>
      </c>
      <c r="GX103" s="86">
        <f t="shared" si="128"/>
        <v>7.3706401395836319E-12</v>
      </c>
      <c r="GY103" s="86">
        <f t="shared" si="128"/>
        <v>1.6139147319228093E-9</v>
      </c>
      <c r="GZ103" s="86">
        <f t="shared" si="128"/>
        <v>1.5256557421748866E-7</v>
      </c>
      <c r="HA103" s="86">
        <f t="shared" si="128"/>
        <v>2.3756419796225955E-9</v>
      </c>
      <c r="HC103" s="86">
        <f t="shared" si="73"/>
        <v>0.21982488362021813</v>
      </c>
      <c r="HD103" s="86">
        <f t="shared" si="73"/>
        <v>0.26520525964280661</v>
      </c>
      <c r="HE103" s="86">
        <f t="shared" si="73"/>
        <v>0.25066938408835987</v>
      </c>
      <c r="HF103" s="86">
        <f t="shared" si="73"/>
        <v>0.2452138201834109</v>
      </c>
      <c r="HG103" s="86">
        <f t="shared" si="73"/>
        <v>0.26135851142595751</v>
      </c>
      <c r="HH103" s="86">
        <f t="shared" si="73"/>
        <v>0.21243292252509705</v>
      </c>
      <c r="HI103" s="86">
        <f t="shared" si="138"/>
        <v>0.2695068749150567</v>
      </c>
      <c r="HJ103" s="86">
        <f t="shared" si="138"/>
        <v>0.24044257804543256</v>
      </c>
      <c r="HK103" s="86">
        <f t="shared" si="138"/>
        <v>0.30745732282864185</v>
      </c>
      <c r="HL103" s="86">
        <f t="shared" si="138"/>
        <v>0.31839681378919216</v>
      </c>
      <c r="HM103" s="86">
        <f t="shared" si="138"/>
        <v>0.29498813223928344</v>
      </c>
      <c r="HN103" s="86">
        <f t="shared" si="138"/>
        <v>0.31528041874347984</v>
      </c>
      <c r="HO103" s="86">
        <f t="shared" si="138"/>
        <v>0.22451520706411296</v>
      </c>
      <c r="HP103" s="86">
        <f t="shared" si="138"/>
        <v>0.15681904606049252</v>
      </c>
      <c r="HQ103" s="86">
        <f t="shared" si="138"/>
        <v>0.14551333380722128</v>
      </c>
      <c r="HS103" s="86">
        <f t="shared" si="129"/>
        <v>1.0720035264253113E-14</v>
      </c>
      <c r="HT103" s="86">
        <f t="shared" si="129"/>
        <v>9.591570832442586E-13</v>
      </c>
      <c r="HU103" s="86">
        <f t="shared" si="129"/>
        <v>2.2982785514364583E-14</v>
      </c>
      <c r="HV103" s="86">
        <f t="shared" si="129"/>
        <v>8.8657180858511458E-15</v>
      </c>
      <c r="HW103" s="86">
        <f t="shared" si="129"/>
        <v>5.1961149015411501E-15</v>
      </c>
      <c r="HX103" s="86">
        <f t="shared" si="129"/>
        <v>6.4129611739732206E-16</v>
      </c>
      <c r="HY103" s="86">
        <f t="shared" si="129"/>
        <v>4.9917272861565559E-16</v>
      </c>
      <c r="HZ103" s="86">
        <f t="shared" si="129"/>
        <v>7.1011719275830696E-15</v>
      </c>
      <c r="IA103" s="86">
        <f t="shared" si="129"/>
        <v>1.3999451124837697E-15</v>
      </c>
      <c r="IB103" s="86">
        <f t="shared" si="129"/>
        <v>3.9019811045166879E-15</v>
      </c>
      <c r="IC103" s="86">
        <f t="shared" si="129"/>
        <v>4.2608829912218574E-15</v>
      </c>
      <c r="ID103" s="86">
        <f t="shared" si="129"/>
        <v>1.1864253550927172E-14</v>
      </c>
      <c r="IE103" s="86">
        <f t="shared" si="129"/>
        <v>1.3307979767402611E-16</v>
      </c>
      <c r="IF103" s="86">
        <f t="shared" si="129"/>
        <v>3.3560325315607099E-16</v>
      </c>
      <c r="IG103" s="86">
        <f t="shared" si="129"/>
        <v>1.0163015912925285E-12</v>
      </c>
      <c r="II103" s="86">
        <f t="shared" si="130"/>
        <v>3.5922439918108284E-88</v>
      </c>
      <c r="IJ103" s="86">
        <f t="shared" si="130"/>
        <v>3.6319227070695728E-75</v>
      </c>
      <c r="IK103" s="86">
        <f t="shared" si="130"/>
        <v>1.1347629413060443E-85</v>
      </c>
      <c r="IL103" s="86">
        <f t="shared" si="130"/>
        <v>3.2397420111702595E-88</v>
      </c>
      <c r="IM103" s="86">
        <f t="shared" si="130"/>
        <v>6.7764511789914565E-94</v>
      </c>
      <c r="IN103" s="86">
        <f t="shared" si="130"/>
        <v>1.2056126295499452E-95</v>
      </c>
      <c r="IO103" s="86">
        <f t="shared" si="130"/>
        <v>5.2382216237592464E-99</v>
      </c>
      <c r="IP103" s="86">
        <f t="shared" si="130"/>
        <v>4.3332965861172278E-91</v>
      </c>
      <c r="IQ103" s="86">
        <f t="shared" si="130"/>
        <v>1.1731357047331289E-96</v>
      </c>
      <c r="IR103" s="86">
        <f t="shared" si="130"/>
        <v>1.389635172918321E-95</v>
      </c>
      <c r="IS103" s="86">
        <f t="shared" si="130"/>
        <v>1.5585320307190493E-95</v>
      </c>
      <c r="IT103" s="86">
        <f t="shared" si="130"/>
        <v>3.0675156169590499E-91</v>
      </c>
      <c r="IU103" s="86">
        <f t="shared" si="130"/>
        <v>6.4816660828413264E-102</v>
      </c>
      <c r="IV103" s="86">
        <f t="shared" si="130"/>
        <v>3.9031613382772264E-68</v>
      </c>
      <c r="IW103" s="86">
        <f t="shared" si="130"/>
        <v>2.5127171630989542E-56</v>
      </c>
      <c r="IY103" s="86">
        <f t="shared" si="131"/>
        <v>0.21982488430179248</v>
      </c>
      <c r="IZ103" s="86">
        <f t="shared" si="131"/>
        <v>0.26520525974513198</v>
      </c>
      <c r="JA103" s="86">
        <f t="shared" si="131"/>
        <v>0.25066938544165773</v>
      </c>
      <c r="JB103" s="86">
        <f t="shared" si="131"/>
        <v>0.24521382018351534</v>
      </c>
      <c r="JC103" s="86">
        <f t="shared" si="131"/>
        <v>0.2613585114259665</v>
      </c>
      <c r="JD103" s="86">
        <f t="shared" si="131"/>
        <v>0.21243292252513729</v>
      </c>
      <c r="JE103" s="86">
        <f t="shared" si="131"/>
        <v>0.26950687491508918</v>
      </c>
      <c r="JF103" s="86">
        <f t="shared" si="131"/>
        <v>0.2404425780455606</v>
      </c>
      <c r="JG103" s="86">
        <f t="shared" si="131"/>
        <v>0.30745732282868421</v>
      </c>
      <c r="JH103" s="86">
        <f t="shared" si="131"/>
        <v>0.31839681378925705</v>
      </c>
      <c r="JI103" s="86">
        <f t="shared" si="131"/>
        <v>0.29498813223974552</v>
      </c>
      <c r="JJ103" s="86">
        <f t="shared" si="131"/>
        <v>0.31528041875086238</v>
      </c>
      <c r="JK103" s="86">
        <f t="shared" si="131"/>
        <v>0.22451520867802782</v>
      </c>
      <c r="JL103" s="86">
        <f t="shared" si="131"/>
        <v>0.15681919862606708</v>
      </c>
      <c r="JM103" s="86">
        <f t="shared" si="131"/>
        <v>0.14551333618387957</v>
      </c>
    </row>
    <row r="104" spans="2:273" x14ac:dyDescent="0.25">
      <c r="B104" s="2">
        <v>77</v>
      </c>
      <c r="C104" s="37">
        <v>171.19300000000001</v>
      </c>
      <c r="D104" s="37">
        <v>176.298</v>
      </c>
      <c r="E104" s="37">
        <v>180.755</v>
      </c>
      <c r="F104" s="37">
        <v>180.09399999999999</v>
      </c>
      <c r="G104" s="37">
        <v>182</v>
      </c>
      <c r="H104" s="37">
        <v>170.62299999999999</v>
      </c>
      <c r="I104" s="37">
        <v>178.642</v>
      </c>
      <c r="J104" s="37">
        <v>171.679</v>
      </c>
      <c r="K104" s="37">
        <v>183.208</v>
      </c>
      <c r="L104" s="37">
        <v>182.774</v>
      </c>
      <c r="M104" s="37">
        <v>182.547</v>
      </c>
      <c r="N104" s="37">
        <v>183.566</v>
      </c>
      <c r="O104" s="37">
        <v>171.66</v>
      </c>
      <c r="P104" s="37">
        <v>156.98099999999999</v>
      </c>
      <c r="Q104" s="37">
        <v>145.245</v>
      </c>
      <c r="S104" s="4">
        <f t="shared" si="132"/>
        <v>166.79413029008242</v>
      </c>
      <c r="T104" s="4">
        <f t="shared" si="132"/>
        <v>171.89644565684384</v>
      </c>
      <c r="U104" s="4">
        <f t="shared" si="132"/>
        <v>178.20733353787529</v>
      </c>
      <c r="V104" s="4">
        <f t="shared" si="132"/>
        <v>176.08423708497381</v>
      </c>
      <c r="W104" s="4">
        <f t="shared" si="132"/>
        <v>177.69936430361903</v>
      </c>
      <c r="X104" s="4">
        <f t="shared" si="132"/>
        <v>166.78890825156134</v>
      </c>
      <c r="Y104" s="4">
        <f t="shared" si="132"/>
        <v>176.01760856759014</v>
      </c>
      <c r="Z104" s="4">
        <f t="shared" si="132"/>
        <v>168.73463935955778</v>
      </c>
      <c r="AA104" s="4">
        <f t="shared" si="132"/>
        <v>180.32361023261618</v>
      </c>
      <c r="AB104" s="4">
        <f t="shared" si="132"/>
        <v>183.27503946891599</v>
      </c>
      <c r="AC104" s="4">
        <f t="shared" si="132"/>
        <v>180.84691995545572</v>
      </c>
      <c r="AD104" s="4">
        <f t="shared" si="132"/>
        <v>182.21926670071903</v>
      </c>
      <c r="AE104" s="4">
        <f t="shared" si="132"/>
        <v>169.3365877010751</v>
      </c>
      <c r="AF104" s="4">
        <f t="shared" si="132"/>
        <v>155.14846266007868</v>
      </c>
      <c r="AG104" s="4">
        <f t="shared" si="132"/>
        <v>143.68838306272056</v>
      </c>
      <c r="AI104" s="4">
        <f t="shared" si="133"/>
        <v>4.3988697099175909</v>
      </c>
      <c r="AJ104" s="4">
        <f t="shared" si="133"/>
        <v>4.4015543431561639</v>
      </c>
      <c r="AK104" s="4">
        <f t="shared" si="133"/>
        <v>2.5476664621247096</v>
      </c>
      <c r="AL104" s="4">
        <f t="shared" si="133"/>
        <v>4.0097629150261866</v>
      </c>
      <c r="AM104" s="4">
        <f t="shared" si="133"/>
        <v>4.3006356963809651</v>
      </c>
      <c r="AN104" s="4">
        <f t="shared" si="133"/>
        <v>3.8340917484386523</v>
      </c>
      <c r="AO104" s="4">
        <f t="shared" si="133"/>
        <v>2.6243914324098512</v>
      </c>
      <c r="AP104" s="4">
        <f t="shared" si="133"/>
        <v>2.9443606404422269</v>
      </c>
      <c r="AQ104" s="4">
        <f t="shared" si="133"/>
        <v>2.8843897673838228</v>
      </c>
      <c r="AR104" s="4">
        <f t="shared" si="133"/>
        <v>-0.50103946891599094</v>
      </c>
      <c r="AS104" s="4">
        <f t="shared" si="133"/>
        <v>1.7000800445442792</v>
      </c>
      <c r="AT104" s="4">
        <f t="shared" si="133"/>
        <v>1.3467332992809702</v>
      </c>
      <c r="AU104" s="4">
        <f t="shared" si="133"/>
        <v>2.3234122989248931</v>
      </c>
      <c r="AV104" s="4">
        <f t="shared" si="133"/>
        <v>1.8325373399213163</v>
      </c>
      <c r="AW104" s="4">
        <f t="shared" si="133"/>
        <v>1.5566169372794434</v>
      </c>
      <c r="AY104" s="2">
        <f t="shared" si="125"/>
        <v>112.07561497381209</v>
      </c>
      <c r="AZ104" s="2">
        <f t="shared" si="125"/>
        <v>111.11302897650965</v>
      </c>
      <c r="BA104" s="2">
        <f t="shared" si="125"/>
        <v>112.60256877867378</v>
      </c>
      <c r="BB104" s="2">
        <f t="shared" si="125"/>
        <v>111.07491380642553</v>
      </c>
      <c r="BC104" s="2">
        <f t="shared" si="125"/>
        <v>110.69825726463785</v>
      </c>
      <c r="BD104" s="2">
        <f t="shared" si="125"/>
        <v>108.0363680728227</v>
      </c>
      <c r="BE104" s="2">
        <f t="shared" si="125"/>
        <v>107.40939860547815</v>
      </c>
      <c r="BF104" s="2">
        <f t="shared" si="125"/>
        <v>106.25511538952976</v>
      </c>
      <c r="BG104" s="2">
        <f t="shared" si="125"/>
        <v>106.44629755721456</v>
      </c>
      <c r="BH104" s="2">
        <f t="shared" si="125"/>
        <v>107.4415878326588</v>
      </c>
      <c r="BI104" s="2">
        <f t="shared" si="125"/>
        <v>110.35418892670808</v>
      </c>
      <c r="BJ104" s="2">
        <f t="shared" si="125"/>
        <v>108.75876456200716</v>
      </c>
      <c r="BK104" s="2">
        <f t="shared" si="125"/>
        <v>109.23810081359457</v>
      </c>
      <c r="BL104" s="2">
        <f t="shared" si="125"/>
        <v>108.8504486950136</v>
      </c>
      <c r="BM104" s="2">
        <f t="shared" si="125"/>
        <v>111.00639836006393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121.04897461429043</v>
      </c>
      <c r="DL104" s="2">
        <f t="shared" si="134"/>
        <v>119.98239934635231</v>
      </c>
      <c r="DM104" s="2">
        <f t="shared" si="134"/>
        <v>121.42124291497973</v>
      </c>
      <c r="DN104" s="2">
        <f t="shared" si="134"/>
        <v>118.25603076923078</v>
      </c>
      <c r="DO104" s="2">
        <f t="shared" si="134"/>
        <v>116.31158726337674</v>
      </c>
      <c r="DP104" s="2">
        <f t="shared" si="134"/>
        <v>115.42315866068498</v>
      </c>
      <c r="DQ104" s="2">
        <f t="shared" si="134"/>
        <v>116.98859982839981</v>
      </c>
      <c r="DR104" s="2">
        <f t="shared" si="134"/>
        <v>116.67897061347064</v>
      </c>
      <c r="DS104" s="2">
        <f t="shared" si="134"/>
        <v>115.54993781512603</v>
      </c>
      <c r="DT104" s="2">
        <f t="shared" si="134"/>
        <v>115.35690943575153</v>
      </c>
      <c r="DU104" s="2">
        <f t="shared" si="134"/>
        <v>116.92971389961387</v>
      </c>
      <c r="DV104" s="2">
        <f t="shared" si="134"/>
        <v>112.55844915572229</v>
      </c>
      <c r="DW104" s="2">
        <f t="shared" si="134"/>
        <v>118.32472498814604</v>
      </c>
      <c r="DX104" s="2">
        <f t="shared" si="134"/>
        <v>111.55930949197862</v>
      </c>
      <c r="DY104" s="2">
        <f t="shared" si="134"/>
        <v>114.24534193548384</v>
      </c>
      <c r="EA104" s="2">
        <f t="shared" si="94"/>
        <v>111.52546807153215</v>
      </c>
      <c r="EB104" s="2">
        <f t="shared" si="94"/>
        <v>110.65921893604764</v>
      </c>
      <c r="EC104" s="2">
        <f t="shared" si="94"/>
        <v>112.13036916023448</v>
      </c>
      <c r="ED104" s="2">
        <f t="shared" si="94"/>
        <v>110.68942646514498</v>
      </c>
      <c r="EE104" s="2">
        <f t="shared" si="94"/>
        <v>110.39490004049129</v>
      </c>
      <c r="EF104" s="2">
        <f t="shared" si="94"/>
        <v>107.59868648982109</v>
      </c>
      <c r="EG104" s="2">
        <f t="shared" si="94"/>
        <v>106.83894766194767</v>
      </c>
      <c r="EH104" s="2">
        <f t="shared" si="94"/>
        <v>105.58852117486337</v>
      </c>
      <c r="EI104" s="2">
        <f t="shared" si="94"/>
        <v>105.87745977723149</v>
      </c>
      <c r="EJ104" s="2">
        <f t="shared" si="94"/>
        <v>106.98781594724218</v>
      </c>
      <c r="EK104" s="2">
        <f t="shared" si="94"/>
        <v>109.96549866178334</v>
      </c>
      <c r="EL104" s="2">
        <f t="shared" si="94"/>
        <v>108.56337345407032</v>
      </c>
      <c r="EM104" s="2">
        <f t="shared" si="135"/>
        <v>108.69932402010049</v>
      </c>
      <c r="EN104" s="2">
        <f t="shared" si="135"/>
        <v>108.65749585706311</v>
      </c>
      <c r="EO104" s="2">
        <f t="shared" si="135"/>
        <v>110.74987402410706</v>
      </c>
      <c r="EQ104" s="2">
        <f t="shared" si="136"/>
        <v>110.81603513343582</v>
      </c>
      <c r="ER104" s="2">
        <f t="shared" si="136"/>
        <v>110.08687744478763</v>
      </c>
      <c r="ES104" s="2">
        <f t="shared" si="136"/>
        <v>111.39110680212052</v>
      </c>
      <c r="ET104" s="2">
        <f t="shared" si="136"/>
        <v>110.57227428620351</v>
      </c>
      <c r="EU104" s="2">
        <f t="shared" si="136"/>
        <v>109.72659728732478</v>
      </c>
      <c r="EV104" s="2">
        <f t="shared" si="136"/>
        <v>107.06810911960716</v>
      </c>
      <c r="EW104" s="2">
        <f t="shared" si="136"/>
        <v>106.50133188802943</v>
      </c>
      <c r="EX104" s="2">
        <f t="shared" si="136"/>
        <v>105.01090718390945</v>
      </c>
      <c r="EY104" s="2">
        <f t="shared" si="136"/>
        <v>105.9594881352275</v>
      </c>
      <c r="EZ104" s="2">
        <f t="shared" si="136"/>
        <v>106.78733642985324</v>
      </c>
      <c r="FA104" s="2">
        <f t="shared" si="136"/>
        <v>109.01426924564798</v>
      </c>
      <c r="FB104" s="2">
        <f t="shared" si="136"/>
        <v>108.21664899316723</v>
      </c>
      <c r="FC104" s="2">
        <f t="shared" si="136"/>
        <v>108.55396491673079</v>
      </c>
      <c r="FD104" s="2">
        <f t="shared" si="136"/>
        <v>108.13679282579008</v>
      </c>
      <c r="FE104" s="2">
        <f t="shared" si="136"/>
        <v>111.24695475195733</v>
      </c>
      <c r="FG104" s="2">
        <f t="shared" si="137"/>
        <v>0.942037499002087</v>
      </c>
      <c r="FH104" s="2">
        <f t="shared" si="137"/>
        <v>0.95113714937095251</v>
      </c>
      <c r="FI104" s="2">
        <f t="shared" si="137"/>
        <v>0.94893461738601048</v>
      </c>
      <c r="FJ104" s="2">
        <f t="shared" si="137"/>
        <v>0.94900818869132186</v>
      </c>
      <c r="FK104" s="2">
        <f t="shared" si="137"/>
        <v>0.94839881703901552</v>
      </c>
      <c r="FL104" s="2">
        <f t="shared" si="137"/>
        <v>0.94386242814290777</v>
      </c>
      <c r="FM104" s="2">
        <f t="shared" si="137"/>
        <v>0.94368688939620526</v>
      </c>
      <c r="FN104" s="2">
        <f t="shared" si="137"/>
        <v>0.93972734565174854</v>
      </c>
      <c r="FO104" s="2">
        <f t="shared" si="137"/>
        <v>0.94122383701873313</v>
      </c>
      <c r="FP104" s="2">
        <f t="shared" si="137"/>
        <v>0.94568612266122787</v>
      </c>
      <c r="FQ104" s="2">
        <f t="shared" si="137"/>
        <v>0.94369168926229607</v>
      </c>
      <c r="FR104" s="2">
        <f t="shared" si="137"/>
        <v>0.95079260898778861</v>
      </c>
      <c r="FS104" s="2">
        <f t="shared" si="137"/>
        <v>0.94398331293039794</v>
      </c>
      <c r="FT104" s="2">
        <f t="shared" si="137"/>
        <v>0.93314016916076514</v>
      </c>
      <c r="FU104" s="2">
        <f t="shared" si="137"/>
        <v>0.92689815600415959</v>
      </c>
      <c r="FW104" s="2">
        <f t="shared" si="127"/>
        <v>2.6209034123926664E-3</v>
      </c>
      <c r="FX104" s="2">
        <f t="shared" si="127"/>
        <v>3.0526029320527832E-3</v>
      </c>
      <c r="FY104" s="2">
        <f t="shared" si="127"/>
        <v>3.0333002085272953E-3</v>
      </c>
      <c r="FZ104" s="2">
        <f t="shared" si="127"/>
        <v>2.9663779535359777E-3</v>
      </c>
      <c r="GA104" s="2">
        <f t="shared" si="127"/>
        <v>2.9190898215406351E-3</v>
      </c>
      <c r="GB104" s="2">
        <f t="shared" si="127"/>
        <v>2.9501554758085344E-3</v>
      </c>
      <c r="GC104" s="2">
        <f t="shared" si="127"/>
        <v>3.2804791557603697E-3</v>
      </c>
      <c r="GD104" s="2">
        <f t="shared" si="127"/>
        <v>3.2142762166740852E-3</v>
      </c>
      <c r="GE104" s="2">
        <f t="shared" si="127"/>
        <v>3.981969199937303E-3</v>
      </c>
      <c r="GF104" s="2">
        <f t="shared" si="127"/>
        <v>3.9207584157972611E-3</v>
      </c>
      <c r="GG104" s="2">
        <f t="shared" si="127"/>
        <v>3.6299663075187133E-3</v>
      </c>
      <c r="GH104" s="2">
        <f t="shared" si="127"/>
        <v>3.4498409330979045E-3</v>
      </c>
      <c r="GI104" s="2">
        <f t="shared" si="127"/>
        <v>2.7950120973780261E-3</v>
      </c>
      <c r="GJ104" s="2">
        <f t="shared" si="127"/>
        <v>2.0394173707188219E-3</v>
      </c>
      <c r="GK104" s="2">
        <f t="shared" si="127"/>
        <v>2.0101081191306537E-3</v>
      </c>
      <c r="GM104" s="86">
        <f t="shared" si="128"/>
        <v>2.3780153982426751E-11</v>
      </c>
      <c r="GN104" s="86">
        <f t="shared" si="128"/>
        <v>2.6271257483988581E-12</v>
      </c>
      <c r="GO104" s="86">
        <f t="shared" si="128"/>
        <v>6.0084191059849732E-11</v>
      </c>
      <c r="GP104" s="86">
        <f t="shared" si="128"/>
        <v>9.3478123600165194E-16</v>
      </c>
      <c r="GQ104" s="86">
        <f t="shared" si="128"/>
        <v>2.5312733784857634E-17</v>
      </c>
      <c r="GR104" s="86">
        <f t="shared" si="128"/>
        <v>2.6586938544731173E-16</v>
      </c>
      <c r="GS104" s="86">
        <f t="shared" si="128"/>
        <v>2.9351857799367398E-16</v>
      </c>
      <c r="GT104" s="86">
        <f t="shared" si="128"/>
        <v>9.806383920414456E-16</v>
      </c>
      <c r="GU104" s="86">
        <f t="shared" si="128"/>
        <v>3.8977983665087192E-16</v>
      </c>
      <c r="GV104" s="86">
        <f t="shared" si="128"/>
        <v>6.6089098937047341E-16</v>
      </c>
      <c r="GW104" s="86">
        <f t="shared" si="128"/>
        <v>6.1692577154425407E-15</v>
      </c>
      <c r="GX104" s="86">
        <f t="shared" si="128"/>
        <v>1.6118167837461665E-13</v>
      </c>
      <c r="GY104" s="86">
        <f t="shared" si="128"/>
        <v>7.5844722471411438E-11</v>
      </c>
      <c r="GZ104" s="86">
        <f t="shared" si="128"/>
        <v>1.390106854508187E-8</v>
      </c>
      <c r="HA104" s="86">
        <f t="shared" si="128"/>
        <v>1.189282612353623E-10</v>
      </c>
      <c r="HC104" s="86">
        <f t="shared" si="73"/>
        <v>0.28545246484726611</v>
      </c>
      <c r="HD104" s="86">
        <f t="shared" si="73"/>
        <v>0.33501796996918126</v>
      </c>
      <c r="HE104" s="86">
        <f t="shared" si="73"/>
        <v>0.32280299671373536</v>
      </c>
      <c r="HF104" s="86">
        <f t="shared" si="73"/>
        <v>0.31739858872780286</v>
      </c>
      <c r="HG104" s="86">
        <f t="shared" si="73"/>
        <v>0.33895660073375872</v>
      </c>
      <c r="HH104" s="86">
        <f t="shared" si="73"/>
        <v>0.28107608169573139</v>
      </c>
      <c r="HI104" s="86">
        <f t="shared" si="138"/>
        <v>0.35274846503165624</v>
      </c>
      <c r="HJ104" s="86">
        <f t="shared" si="138"/>
        <v>0.31410236225135774</v>
      </c>
      <c r="HK104" s="86">
        <f t="shared" si="138"/>
        <v>0.39967447144035212</v>
      </c>
      <c r="HL104" s="86">
        <f t="shared" si="138"/>
        <v>0.40500152870988754</v>
      </c>
      <c r="HM104" s="86">
        <f t="shared" si="138"/>
        <v>0.38017136148115721</v>
      </c>
      <c r="HN104" s="86">
        <f t="shared" si="138"/>
        <v>0.3992888135769187</v>
      </c>
      <c r="HO104" s="86">
        <f t="shared" si="138"/>
        <v>0.29695164847237354</v>
      </c>
      <c r="HP104" s="86">
        <f t="shared" si="138"/>
        <v>0.2155102862026457</v>
      </c>
      <c r="HQ104" s="86">
        <f t="shared" si="138"/>
        <v>0.2093101241406489</v>
      </c>
      <c r="HS104" s="86">
        <f t="shared" si="129"/>
        <v>4.5883379368188439E-14</v>
      </c>
      <c r="HT104" s="86">
        <f t="shared" si="129"/>
        <v>3.4229948602104559E-12</v>
      </c>
      <c r="HU104" s="86">
        <f t="shared" si="129"/>
        <v>9.7985845174590725E-14</v>
      </c>
      <c r="HV104" s="86">
        <f t="shared" si="129"/>
        <v>3.930246322785729E-14</v>
      </c>
      <c r="HW104" s="86">
        <f t="shared" si="129"/>
        <v>2.4375712880543201E-14</v>
      </c>
      <c r="HX104" s="86">
        <f t="shared" si="129"/>
        <v>3.2202840506331204E-15</v>
      </c>
      <c r="HY104" s="86">
        <f t="shared" si="129"/>
        <v>2.6729705417440512E-15</v>
      </c>
      <c r="HZ104" s="86">
        <f t="shared" si="129"/>
        <v>3.310682834320216E-14</v>
      </c>
      <c r="IA104" s="86">
        <f t="shared" si="129"/>
        <v>7.5738246130426007E-15</v>
      </c>
      <c r="IB104" s="86">
        <f t="shared" si="129"/>
        <v>2.0276158797621045E-14</v>
      </c>
      <c r="IC104" s="86">
        <f t="shared" si="129"/>
        <v>2.1600598060685063E-14</v>
      </c>
      <c r="ID104" s="86">
        <f t="shared" si="129"/>
        <v>5.5713557717193485E-14</v>
      </c>
      <c r="IE104" s="86">
        <f t="shared" si="129"/>
        <v>7.2074737986708454E-16</v>
      </c>
      <c r="IF104" s="86">
        <f t="shared" si="129"/>
        <v>1.6601065098279785E-15</v>
      </c>
      <c r="IG104" s="86">
        <f t="shared" si="129"/>
        <v>3.3452943013427095E-12</v>
      </c>
      <c r="II104" s="86">
        <f t="shared" si="130"/>
        <v>1.4754554591309911E-85</v>
      </c>
      <c r="IJ104" s="86">
        <f t="shared" si="130"/>
        <v>6.887255113159168E-73</v>
      </c>
      <c r="IK104" s="86">
        <f t="shared" si="130"/>
        <v>4.5249262072674525E-83</v>
      </c>
      <c r="IL104" s="86">
        <f t="shared" si="130"/>
        <v>1.5133542045182222E-85</v>
      </c>
      <c r="IM104" s="86">
        <f t="shared" si="130"/>
        <v>4.6557363694007182E-91</v>
      </c>
      <c r="IN104" s="86">
        <f t="shared" si="130"/>
        <v>9.4883134237653622E-93</v>
      </c>
      <c r="IO104" s="86">
        <f t="shared" si="130"/>
        <v>5.9341379032609498E-96</v>
      </c>
      <c r="IP104" s="86">
        <f t="shared" si="130"/>
        <v>2.7083261959811499E-88</v>
      </c>
      <c r="IQ104" s="86">
        <f t="shared" si="130"/>
        <v>1.4195466960169622E-93</v>
      </c>
      <c r="IR104" s="86">
        <f t="shared" si="130"/>
        <v>1.5222808183486968E-92</v>
      </c>
      <c r="IS104" s="86">
        <f t="shared" si="130"/>
        <v>1.5482921102826659E-92</v>
      </c>
      <c r="IT104" s="86">
        <f t="shared" si="130"/>
        <v>2.0970031528853884E-88</v>
      </c>
      <c r="IU104" s="86">
        <f t="shared" si="130"/>
        <v>7.4669229039781797E-99</v>
      </c>
      <c r="IV104" s="86">
        <f t="shared" si="130"/>
        <v>3.3107044497229865E-66</v>
      </c>
      <c r="IW104" s="86">
        <f t="shared" si="130"/>
        <v>9.6091751563855074E-55</v>
      </c>
      <c r="IY104" s="86">
        <f t="shared" si="131"/>
        <v>0.28545246487109216</v>
      </c>
      <c r="IZ104" s="86">
        <f t="shared" si="131"/>
        <v>0.33501796997523137</v>
      </c>
      <c r="JA104" s="86">
        <f t="shared" si="131"/>
        <v>0.32280299677391755</v>
      </c>
      <c r="JB104" s="86">
        <f t="shared" si="131"/>
        <v>0.3173985887278431</v>
      </c>
      <c r="JC104" s="86">
        <f t="shared" si="131"/>
        <v>0.33895660073378309</v>
      </c>
      <c r="JD104" s="86">
        <f t="shared" si="131"/>
        <v>0.28107608169573489</v>
      </c>
      <c r="JE104" s="86">
        <f t="shared" si="131"/>
        <v>0.35274846503165919</v>
      </c>
      <c r="JF104" s="86">
        <f t="shared" si="131"/>
        <v>0.31410236225139182</v>
      </c>
      <c r="JG104" s="86">
        <f t="shared" si="131"/>
        <v>0.39967447144036006</v>
      </c>
      <c r="JH104" s="86">
        <f t="shared" si="131"/>
        <v>0.40500152870990846</v>
      </c>
      <c r="JI104" s="86">
        <f t="shared" si="131"/>
        <v>0.38017136148118497</v>
      </c>
      <c r="JJ104" s="86">
        <f t="shared" si="131"/>
        <v>0.39928881357713564</v>
      </c>
      <c r="JK104" s="86">
        <f t="shared" si="131"/>
        <v>0.29695164854821898</v>
      </c>
      <c r="JL104" s="86">
        <f t="shared" si="131"/>
        <v>0.21551030010371591</v>
      </c>
      <c r="JM104" s="86">
        <f t="shared" si="131"/>
        <v>0.20931012426292245</v>
      </c>
    </row>
    <row r="105" spans="2:273" x14ac:dyDescent="0.25">
      <c r="B105" s="2">
        <v>78</v>
      </c>
      <c r="C105" s="37">
        <v>178.684</v>
      </c>
      <c r="D105" s="37">
        <v>182.22800000000001</v>
      </c>
      <c r="E105" s="37">
        <v>188.49100000000001</v>
      </c>
      <c r="F105" s="37">
        <v>188.226</v>
      </c>
      <c r="G105" s="37">
        <v>189.61500000000001</v>
      </c>
      <c r="H105" s="37">
        <v>180.434</v>
      </c>
      <c r="I105" s="37">
        <v>186.774</v>
      </c>
      <c r="J105" s="37">
        <v>182.113</v>
      </c>
      <c r="K105" s="37">
        <v>189.49100000000001</v>
      </c>
      <c r="L105" s="37">
        <v>189</v>
      </c>
      <c r="M105" s="37">
        <v>189.09399999999999</v>
      </c>
      <c r="N105" s="37">
        <v>189.69800000000001</v>
      </c>
      <c r="O105" s="37">
        <v>180.07499999999999</v>
      </c>
      <c r="P105" s="37">
        <v>167.887</v>
      </c>
      <c r="Q105" s="37">
        <v>153.26400000000001</v>
      </c>
      <c r="S105" s="4">
        <f t="shared" si="132"/>
        <v>175.8332485378391</v>
      </c>
      <c r="T105" s="4">
        <f t="shared" si="132"/>
        <v>180.28152071440897</v>
      </c>
      <c r="U105" s="4">
        <f t="shared" si="132"/>
        <v>188.00992883616036</v>
      </c>
      <c r="V105" s="4">
        <f t="shared" si="132"/>
        <v>186.26272274027309</v>
      </c>
      <c r="W105" s="4">
        <f t="shared" si="132"/>
        <v>187.85240329812737</v>
      </c>
      <c r="X105" s="4">
        <f t="shared" si="132"/>
        <v>177.30404883166767</v>
      </c>
      <c r="Y105" s="4">
        <f t="shared" si="132"/>
        <v>186.48739122538547</v>
      </c>
      <c r="Z105" s="4">
        <f t="shared" si="132"/>
        <v>178.89925705545738</v>
      </c>
      <c r="AA105" s="4">
        <f t="shared" si="132"/>
        <v>190.25772400028023</v>
      </c>
      <c r="AB105" s="4">
        <f t="shared" si="132"/>
        <v>190.23951676419492</v>
      </c>
      <c r="AC105" s="4">
        <f t="shared" si="132"/>
        <v>189.20233670297137</v>
      </c>
      <c r="AD105" s="4">
        <f t="shared" si="132"/>
        <v>189.59845735939882</v>
      </c>
      <c r="AE105" s="4">
        <f t="shared" si="132"/>
        <v>179.40080751128713</v>
      </c>
      <c r="AF105" s="4">
        <f t="shared" si="132"/>
        <v>165.29003437986205</v>
      </c>
      <c r="AG105" s="4">
        <f t="shared" si="132"/>
        <v>151.87256383220961</v>
      </c>
      <c r="AI105" s="4">
        <f t="shared" si="133"/>
        <v>2.8507514621609005</v>
      </c>
      <c r="AJ105" s="4">
        <f t="shared" si="133"/>
        <v>1.9464792855910389</v>
      </c>
      <c r="AK105" s="4">
        <f t="shared" si="133"/>
        <v>0.48107116383965831</v>
      </c>
      <c r="AL105" s="4">
        <f t="shared" si="133"/>
        <v>1.9632772597269081</v>
      </c>
      <c r="AM105" s="4">
        <f t="shared" si="133"/>
        <v>1.7625967018726385</v>
      </c>
      <c r="AN105" s="4">
        <f t="shared" si="133"/>
        <v>3.129951168332326</v>
      </c>
      <c r="AO105" s="4">
        <f t="shared" si="133"/>
        <v>0.28660877461453538</v>
      </c>
      <c r="AP105" s="4">
        <f t="shared" si="133"/>
        <v>3.2137429445426164</v>
      </c>
      <c r="AQ105" s="4">
        <f t="shared" si="133"/>
        <v>-0.76672400028022025</v>
      </c>
      <c r="AR105" s="4">
        <f t="shared" si="133"/>
        <v>-1.2395167641949172</v>
      </c>
      <c r="AS105" s="4">
        <f t="shared" si="133"/>
        <v>-0.10833670297137132</v>
      </c>
      <c r="AT105" s="4">
        <f t="shared" si="133"/>
        <v>9.9542640601185894E-2</v>
      </c>
      <c r="AU105" s="4">
        <f t="shared" si="133"/>
        <v>0.67419248871286186</v>
      </c>
      <c r="AV105" s="4">
        <f t="shared" si="133"/>
        <v>2.5969656201379507</v>
      </c>
      <c r="AW105" s="4">
        <f t="shared" si="133"/>
        <v>1.3914361677904026</v>
      </c>
      <c r="AY105" s="2">
        <f t="shared" si="125"/>
        <v>111.87479722693037</v>
      </c>
      <c r="AZ105" s="2">
        <f t="shared" si="125"/>
        <v>110.9236999837775</v>
      </c>
      <c r="BA105" s="2">
        <f t="shared" si="125"/>
        <v>112.39014053251782</v>
      </c>
      <c r="BB105" s="2">
        <f t="shared" si="125"/>
        <v>110.88955097997024</v>
      </c>
      <c r="BC105" s="2">
        <f t="shared" si="125"/>
        <v>110.48837941388474</v>
      </c>
      <c r="BD105" s="2">
        <f t="shared" si="125"/>
        <v>107.84109519297763</v>
      </c>
      <c r="BE105" s="2">
        <f t="shared" si="125"/>
        <v>107.21332889459173</v>
      </c>
      <c r="BF105" s="2">
        <f t="shared" si="125"/>
        <v>106.05684441111451</v>
      </c>
      <c r="BG105" s="2">
        <f t="shared" si="125"/>
        <v>106.29293009787484</v>
      </c>
      <c r="BH105" s="2">
        <f t="shared" si="125"/>
        <v>107.28237023596373</v>
      </c>
      <c r="BI105" s="2">
        <f t="shared" si="125"/>
        <v>110.12045914986854</v>
      </c>
      <c r="BJ105" s="2">
        <f t="shared" si="125"/>
        <v>108.56541282313208</v>
      </c>
      <c r="BK105" s="2">
        <f t="shared" si="125"/>
        <v>109.03962825332877</v>
      </c>
      <c r="BL105" s="2">
        <f t="shared" si="125"/>
        <v>108.68635812529811</v>
      </c>
      <c r="BM105" s="2">
        <f t="shared" si="125"/>
        <v>110.84908223663464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121.05822715833244</v>
      </c>
      <c r="DL105" s="2">
        <f t="shared" si="134"/>
        <v>119.96924214677367</v>
      </c>
      <c r="DM105" s="2">
        <f t="shared" si="134"/>
        <v>121.44244433198378</v>
      </c>
      <c r="DN105" s="2">
        <f t="shared" si="134"/>
        <v>118.26054615384616</v>
      </c>
      <c r="DO105" s="2">
        <f t="shared" si="134"/>
        <v>116.29456494145968</v>
      </c>
      <c r="DP105" s="2">
        <f t="shared" si="134"/>
        <v>115.40316336579494</v>
      </c>
      <c r="DQ105" s="2">
        <f t="shared" si="134"/>
        <v>116.96995594165593</v>
      </c>
      <c r="DR105" s="2">
        <f t="shared" si="134"/>
        <v>116.69166302016305</v>
      </c>
      <c r="DS105" s="2">
        <f t="shared" si="134"/>
        <v>115.57045854341735</v>
      </c>
      <c r="DT105" s="2">
        <f t="shared" si="134"/>
        <v>115.36113086770982</v>
      </c>
      <c r="DU105" s="2">
        <f t="shared" si="134"/>
        <v>116.94993539253537</v>
      </c>
      <c r="DV105" s="2">
        <f t="shared" si="134"/>
        <v>112.49278771106938</v>
      </c>
      <c r="DW105" s="2">
        <f t="shared" si="134"/>
        <v>118.36151137980086</v>
      </c>
      <c r="DX105" s="2">
        <f t="shared" si="134"/>
        <v>111.41625100267382</v>
      </c>
      <c r="DY105" s="2">
        <f t="shared" si="134"/>
        <v>114.16132680756394</v>
      </c>
      <c r="EA105" s="2">
        <f t="shared" si="94"/>
        <v>111.36154080231996</v>
      </c>
      <c r="EB105" s="2">
        <f t="shared" si="94"/>
        <v>110.5018183127608</v>
      </c>
      <c r="EC105" s="2">
        <f t="shared" si="94"/>
        <v>111.94834635250422</v>
      </c>
      <c r="ED105" s="2">
        <f t="shared" si="94"/>
        <v>110.52872757557063</v>
      </c>
      <c r="EE105" s="2">
        <f t="shared" si="94"/>
        <v>110.20242437036038</v>
      </c>
      <c r="EF105" s="2">
        <f t="shared" si="94"/>
        <v>107.43264256631709</v>
      </c>
      <c r="EG105" s="2">
        <f t="shared" si="94"/>
        <v>106.68357393393394</v>
      </c>
      <c r="EH105" s="2">
        <f t="shared" si="94"/>
        <v>105.43683019125682</v>
      </c>
      <c r="EI105" s="2">
        <f t="shared" si="94"/>
        <v>105.76419461592158</v>
      </c>
      <c r="EJ105" s="2">
        <f t="shared" si="94"/>
        <v>106.86007763788967</v>
      </c>
      <c r="EK105" s="2">
        <f t="shared" si="94"/>
        <v>109.752648020848</v>
      </c>
      <c r="EL105" s="2">
        <f t="shared" si="94"/>
        <v>108.38135801756358</v>
      </c>
      <c r="EM105" s="2">
        <f t="shared" si="135"/>
        <v>108.53558592964822</v>
      </c>
      <c r="EN105" s="2">
        <f t="shared" si="135"/>
        <v>108.50916914572866</v>
      </c>
      <c r="EO105" s="2">
        <f t="shared" si="135"/>
        <v>110.60971932986843</v>
      </c>
      <c r="EQ105" s="2">
        <f t="shared" si="136"/>
        <v>110.67877191560711</v>
      </c>
      <c r="ER105" s="2">
        <f t="shared" si="136"/>
        <v>109.9515862229396</v>
      </c>
      <c r="ES105" s="2">
        <f t="shared" si="136"/>
        <v>111.23785439255305</v>
      </c>
      <c r="ET105" s="2">
        <f t="shared" si="136"/>
        <v>110.41615932537135</v>
      </c>
      <c r="EU105" s="2">
        <f t="shared" si="136"/>
        <v>109.56055713848473</v>
      </c>
      <c r="EV105" s="2">
        <f t="shared" si="136"/>
        <v>106.922917362329</v>
      </c>
      <c r="EW105" s="2">
        <f t="shared" si="136"/>
        <v>106.35946357834126</v>
      </c>
      <c r="EX105" s="2">
        <f t="shared" si="136"/>
        <v>104.88202681266472</v>
      </c>
      <c r="EY105" s="2">
        <f t="shared" si="136"/>
        <v>105.84277473296171</v>
      </c>
      <c r="EZ105" s="2">
        <f t="shared" si="136"/>
        <v>106.6674353129948</v>
      </c>
      <c r="FA105" s="2">
        <f t="shared" si="136"/>
        <v>108.83849923852185</v>
      </c>
      <c r="FB105" s="2">
        <f t="shared" si="136"/>
        <v>108.04842673469895</v>
      </c>
      <c r="FC105" s="2">
        <f t="shared" si="136"/>
        <v>108.39546301868307</v>
      </c>
      <c r="FD105" s="2">
        <f t="shared" si="136"/>
        <v>108.00605002867186</v>
      </c>
      <c r="FE105" s="2">
        <f t="shared" si="136"/>
        <v>111.08416557455678</v>
      </c>
      <c r="FG105" s="2">
        <f t="shared" si="137"/>
        <v>0.94686658658973577</v>
      </c>
      <c r="FH105" s="2">
        <f t="shared" si="137"/>
        <v>0.95524412713035167</v>
      </c>
      <c r="FI105" s="2">
        <f t="shared" si="137"/>
        <v>0.95321761492033219</v>
      </c>
      <c r="FJ105" s="2">
        <f t="shared" si="137"/>
        <v>0.95328531936428917</v>
      </c>
      <c r="FK105" s="2">
        <f t="shared" si="137"/>
        <v>0.95272451481375009</v>
      </c>
      <c r="FL105" s="2">
        <f t="shared" si="137"/>
        <v>0.9485477778315482</v>
      </c>
      <c r="FM105" s="2">
        <f t="shared" si="137"/>
        <v>0.94838608872581498</v>
      </c>
      <c r="FN105" s="2">
        <f t="shared" si="137"/>
        <v>0.94473761066308248</v>
      </c>
      <c r="FO105" s="2">
        <f t="shared" si="137"/>
        <v>0.94611683658170775</v>
      </c>
      <c r="FP105" s="2">
        <f t="shared" si="137"/>
        <v>0.95022728974072723</v>
      </c>
      <c r="FQ105" s="2">
        <f t="shared" si="137"/>
        <v>0.94839050995923357</v>
      </c>
      <c r="FR105" s="2">
        <f t="shared" si="137"/>
        <v>0.95492717343555289</v>
      </c>
      <c r="FS105" s="2">
        <f t="shared" si="137"/>
        <v>0.9486591221429016</v>
      </c>
      <c r="FT105" s="2">
        <f t="shared" si="137"/>
        <v>0.93866226330810998</v>
      </c>
      <c r="FU105" s="2">
        <f t="shared" si="137"/>
        <v>0.9328987190597271</v>
      </c>
      <c r="FW105" s="2">
        <f t="shared" si="127"/>
        <v>2.8730369696614542E-3</v>
      </c>
      <c r="FX105" s="2">
        <f t="shared" si="127"/>
        <v>3.3461270898461209E-3</v>
      </c>
      <c r="FY105" s="2">
        <f t="shared" si="127"/>
        <v>3.3249744960899114E-3</v>
      </c>
      <c r="FZ105" s="2">
        <f t="shared" si="127"/>
        <v>3.2516381586654938E-3</v>
      </c>
      <c r="GA105" s="2">
        <f t="shared" si="127"/>
        <v>3.1998171821243748E-3</v>
      </c>
      <c r="GB105" s="2">
        <f t="shared" si="127"/>
        <v>3.2338607146559181E-3</v>
      </c>
      <c r="GC105" s="2">
        <f t="shared" si="127"/>
        <v>3.595835804178243E-3</v>
      </c>
      <c r="GD105" s="2">
        <f t="shared" si="127"/>
        <v>3.5232911886912666E-3</v>
      </c>
      <c r="GE105" s="2">
        <f t="shared" si="127"/>
        <v>4.3644656946687241E-3</v>
      </c>
      <c r="GF105" s="2">
        <f t="shared" si="127"/>
        <v>4.29740054744781E-3</v>
      </c>
      <c r="GG105" s="2">
        <f t="shared" si="127"/>
        <v>3.978785488112411E-3</v>
      </c>
      <c r="GH105" s="2">
        <f t="shared" si="127"/>
        <v>3.781416777605569E-3</v>
      </c>
      <c r="GI105" s="2">
        <f t="shared" si="127"/>
        <v>3.0638436336263581E-3</v>
      </c>
      <c r="GJ105" s="2">
        <f t="shared" si="127"/>
        <v>2.2357367778050976E-3</v>
      </c>
      <c r="GK105" s="2">
        <f t="shared" si="127"/>
        <v>2.203612374431725E-3</v>
      </c>
      <c r="GM105" s="86">
        <f t="shared" si="128"/>
        <v>6.3952521462493194E-13</v>
      </c>
      <c r="GN105" s="86">
        <f t="shared" si="128"/>
        <v>5.1304639468800804E-14</v>
      </c>
      <c r="GO105" s="86">
        <f t="shared" si="128"/>
        <v>2.1133950291969781E-12</v>
      </c>
      <c r="GP105" s="86">
        <f t="shared" si="128"/>
        <v>6.4695563663911488E-18</v>
      </c>
      <c r="GQ105" s="86">
        <f t="shared" si="128"/>
        <v>1.1711673056009585E-19</v>
      </c>
      <c r="GR105" s="86">
        <f t="shared" si="128"/>
        <v>1.2067130230874534E-18</v>
      </c>
      <c r="GS105" s="86">
        <f t="shared" si="128"/>
        <v>1.9138833964143177E-18</v>
      </c>
      <c r="GT105" s="86">
        <f t="shared" si="128"/>
        <v>5.4616864394718656E-18</v>
      </c>
      <c r="GU105" s="86">
        <f t="shared" si="128"/>
        <v>2.6413720858818418E-18</v>
      </c>
      <c r="GV105" s="86">
        <f t="shared" si="128"/>
        <v>5.1706444943442039E-18</v>
      </c>
      <c r="GW105" s="86">
        <f t="shared" si="128"/>
        <v>6.0597969773828164E-17</v>
      </c>
      <c r="GX105" s="86">
        <f t="shared" si="128"/>
        <v>2.6700313468688899E-15</v>
      </c>
      <c r="GY105" s="86">
        <f t="shared" si="128"/>
        <v>2.8431113563469132E-12</v>
      </c>
      <c r="GZ105" s="86">
        <f t="shared" si="128"/>
        <v>1.0584006933110478E-9</v>
      </c>
      <c r="HA105" s="86">
        <f t="shared" si="128"/>
        <v>4.7808586245448179E-12</v>
      </c>
      <c r="HC105" s="86">
        <f t="shared" si="73"/>
        <v>0.36284098284422228</v>
      </c>
      <c r="HD105" s="86">
        <f t="shared" si="73"/>
        <v>0.41510546120761632</v>
      </c>
      <c r="HE105" s="86">
        <f t="shared" si="73"/>
        <v>0.40604509079204359</v>
      </c>
      <c r="HF105" s="86">
        <f t="shared" si="73"/>
        <v>0.40183780111026024</v>
      </c>
      <c r="HG105" s="86">
        <f t="shared" si="73"/>
        <v>0.42918529831526886</v>
      </c>
      <c r="HH105" s="86">
        <f t="shared" si="73"/>
        <v>0.36325074103966415</v>
      </c>
      <c r="HI105" s="86">
        <f t="shared" si="138"/>
        <v>0.44947365329883865</v>
      </c>
      <c r="HJ105" s="86">
        <f t="shared" si="138"/>
        <v>0.40088858992931525</v>
      </c>
      <c r="HK105" s="86">
        <f t="shared" si="138"/>
        <v>0.50382172638282174</v>
      </c>
      <c r="HL105" s="86">
        <f t="shared" si="138"/>
        <v>0.49149641601526023</v>
      </c>
      <c r="HM105" s="86">
        <f t="shared" si="138"/>
        <v>0.47136952530334036</v>
      </c>
      <c r="HN105" s="86">
        <f t="shared" si="138"/>
        <v>0.48592410511561501</v>
      </c>
      <c r="HO105" s="86">
        <f t="shared" si="138"/>
        <v>0.38133641601167428</v>
      </c>
      <c r="HP105" s="86">
        <f t="shared" si="138"/>
        <v>0.28782132552892958</v>
      </c>
      <c r="HQ105" s="86">
        <f t="shared" si="138"/>
        <v>0.29023087846006607</v>
      </c>
      <c r="HS105" s="86">
        <f t="shared" si="129"/>
        <v>1.8972507063738023E-13</v>
      </c>
      <c r="HT105" s="86">
        <f t="shared" si="129"/>
        <v>1.1845563700947713E-11</v>
      </c>
      <c r="HU105" s="86">
        <f t="shared" si="129"/>
        <v>4.0331177226322563E-13</v>
      </c>
      <c r="HV105" s="86">
        <f t="shared" si="129"/>
        <v>1.6806987395712946E-13</v>
      </c>
      <c r="HW105" s="86">
        <f t="shared" si="129"/>
        <v>1.1006715620292113E-13</v>
      </c>
      <c r="HX105" s="86">
        <f t="shared" si="129"/>
        <v>1.5551046914922662E-14</v>
      </c>
      <c r="HY105" s="86">
        <f t="shared" si="129"/>
        <v>1.3724824877138009E-14</v>
      </c>
      <c r="HZ105" s="86">
        <f t="shared" si="129"/>
        <v>1.4855864944538898E-13</v>
      </c>
      <c r="IA105" s="86">
        <f t="shared" si="129"/>
        <v>3.9217962954430809E-14</v>
      </c>
      <c r="IB105" s="86">
        <f t="shared" si="129"/>
        <v>1.0092063704659146E-13</v>
      </c>
      <c r="IC105" s="86">
        <f t="shared" si="129"/>
        <v>1.0501216633409236E-13</v>
      </c>
      <c r="ID105" s="86">
        <f t="shared" si="129"/>
        <v>2.5155804139105772E-13</v>
      </c>
      <c r="IE105" s="86">
        <f t="shared" si="129"/>
        <v>3.7468355857504583E-15</v>
      </c>
      <c r="IF105" s="86">
        <f t="shared" si="129"/>
        <v>7.9087331138048312E-15</v>
      </c>
      <c r="IG105" s="86">
        <f t="shared" si="129"/>
        <v>1.0718052450639562E-11</v>
      </c>
      <c r="II105" s="86">
        <f t="shared" si="130"/>
        <v>5.5269954204536434E-83</v>
      </c>
      <c r="IJ105" s="86">
        <f t="shared" si="130"/>
        <v>1.2028564412432998E-70</v>
      </c>
      <c r="IK105" s="86">
        <f t="shared" si="130"/>
        <v>1.6425743477735253E-80</v>
      </c>
      <c r="IL105" s="86">
        <f t="shared" si="130"/>
        <v>6.4217491005050051E-83</v>
      </c>
      <c r="IM105" s="86">
        <f t="shared" si="130"/>
        <v>2.888991007850295E-88</v>
      </c>
      <c r="IN105" s="86">
        <f t="shared" si="130"/>
        <v>6.728784057233553E-90</v>
      </c>
      <c r="IO105" s="86">
        <f t="shared" si="130"/>
        <v>6.0108757425776437E-93</v>
      </c>
      <c r="IP105" s="86">
        <f t="shared" si="130"/>
        <v>1.5285318336309453E-85</v>
      </c>
      <c r="IQ105" s="86">
        <f t="shared" si="130"/>
        <v>1.5282506047867817E-90</v>
      </c>
      <c r="IR105" s="86">
        <f t="shared" si="130"/>
        <v>1.4865709005183353E-89</v>
      </c>
      <c r="IS105" s="86">
        <f t="shared" si="130"/>
        <v>1.375486727865699E-89</v>
      </c>
      <c r="IT105" s="86">
        <f t="shared" si="130"/>
        <v>1.2910021069193994E-85</v>
      </c>
      <c r="IU105" s="86">
        <f t="shared" si="130"/>
        <v>7.7126186837972011E-96</v>
      </c>
      <c r="IV105" s="86">
        <f t="shared" si="130"/>
        <v>2.6311365434785018E-64</v>
      </c>
      <c r="IW105" s="86">
        <f t="shared" si="130"/>
        <v>3.4842366472397378E-53</v>
      </c>
      <c r="IY105" s="86">
        <f t="shared" si="131"/>
        <v>0.36284098284505156</v>
      </c>
      <c r="IZ105" s="86">
        <f t="shared" si="131"/>
        <v>0.41510546121951319</v>
      </c>
      <c r="JA105" s="86">
        <f t="shared" si="131"/>
        <v>0.4060450907945603</v>
      </c>
      <c r="JB105" s="86">
        <f t="shared" si="131"/>
        <v>0.40183780111042833</v>
      </c>
      <c r="JC105" s="86">
        <f t="shared" si="131"/>
        <v>0.42918529831537894</v>
      </c>
      <c r="JD105" s="86">
        <f t="shared" si="131"/>
        <v>0.36325074103967969</v>
      </c>
      <c r="JE105" s="86">
        <f t="shared" si="131"/>
        <v>0.44947365329885236</v>
      </c>
      <c r="JF105" s="86">
        <f t="shared" si="131"/>
        <v>0.4008885899294638</v>
      </c>
      <c r="JG105" s="86">
        <f t="shared" si="131"/>
        <v>0.50382172638286093</v>
      </c>
      <c r="JH105" s="86">
        <f t="shared" si="131"/>
        <v>0.49149641601536115</v>
      </c>
      <c r="JI105" s="86">
        <f t="shared" si="131"/>
        <v>0.47136952530344545</v>
      </c>
      <c r="JJ105" s="86">
        <f t="shared" si="131"/>
        <v>0.48592410511586925</v>
      </c>
      <c r="JK105" s="86">
        <f t="shared" si="131"/>
        <v>0.38133641601452112</v>
      </c>
      <c r="JL105" s="86">
        <f t="shared" si="131"/>
        <v>0.28782132658733817</v>
      </c>
      <c r="JM105" s="86">
        <f t="shared" si="131"/>
        <v>0.29023087847556495</v>
      </c>
    </row>
    <row r="106" spans="2:273" x14ac:dyDescent="0.25">
      <c r="B106" s="2">
        <v>79</v>
      </c>
      <c r="C106" s="37">
        <v>183.035</v>
      </c>
      <c r="D106" s="37">
        <v>186.42099999999999</v>
      </c>
      <c r="E106" s="37">
        <v>194.81100000000001</v>
      </c>
      <c r="F106" s="37">
        <v>193.755</v>
      </c>
      <c r="G106" s="37">
        <v>194.53800000000001</v>
      </c>
      <c r="H106" s="37">
        <v>187.81100000000001</v>
      </c>
      <c r="I106" s="37">
        <v>192.03800000000001</v>
      </c>
      <c r="J106" s="37">
        <v>188.98099999999999</v>
      </c>
      <c r="K106" s="37">
        <v>191.774</v>
      </c>
      <c r="L106" s="37">
        <v>191.28299999999999</v>
      </c>
      <c r="M106" s="37">
        <v>192.90600000000001</v>
      </c>
      <c r="N106" s="37">
        <v>192.09399999999999</v>
      </c>
      <c r="O106" s="37">
        <v>185.60400000000001</v>
      </c>
      <c r="P106" s="37">
        <v>175.774</v>
      </c>
      <c r="Q106" s="37">
        <v>159.208</v>
      </c>
      <c r="S106" s="4">
        <f t="shared" si="132"/>
        <v>184.27026640377741</v>
      </c>
      <c r="T106" s="4">
        <f t="shared" si="132"/>
        <v>187.67009175640254</v>
      </c>
      <c r="U106" s="4">
        <f t="shared" si="132"/>
        <v>196.299564943885</v>
      </c>
      <c r="V106" s="4">
        <f t="shared" si="132"/>
        <v>195.3693595790003</v>
      </c>
      <c r="W106" s="4">
        <f t="shared" si="132"/>
        <v>196.40867817021424</v>
      </c>
      <c r="X106" s="4">
        <f t="shared" si="132"/>
        <v>187.24323050987124</v>
      </c>
      <c r="Y106" s="4">
        <f t="shared" si="132"/>
        <v>194.74535830489688</v>
      </c>
      <c r="Z106" s="4">
        <f t="shared" si="132"/>
        <v>188.03335864922747</v>
      </c>
      <c r="AA106" s="4">
        <f t="shared" si="132"/>
        <v>196.29629278573819</v>
      </c>
      <c r="AB106" s="4">
        <f t="shared" si="132"/>
        <v>191.58721662308881</v>
      </c>
      <c r="AC106" s="4">
        <f t="shared" si="132"/>
        <v>193.24101383170651</v>
      </c>
      <c r="AD106" s="4">
        <f t="shared" si="132"/>
        <v>192.32793561817866</v>
      </c>
      <c r="AE106" s="4">
        <f t="shared" si="132"/>
        <v>187.64963403749471</v>
      </c>
      <c r="AF106" s="4">
        <f t="shared" si="132"/>
        <v>175.10035899509799</v>
      </c>
      <c r="AG106" s="4">
        <f t="shared" si="132"/>
        <v>159.6471259970495</v>
      </c>
      <c r="AI106" s="4">
        <f t="shared" si="133"/>
        <v>-1.2352664037774161</v>
      </c>
      <c r="AJ106" s="4">
        <f t="shared" si="133"/>
        <v>-1.2490917564025494</v>
      </c>
      <c r="AK106" s="4">
        <f t="shared" si="133"/>
        <v>-1.4885649438849953</v>
      </c>
      <c r="AL106" s="4">
        <f t="shared" si="133"/>
        <v>-1.6143595790003076</v>
      </c>
      <c r="AM106" s="4">
        <f t="shared" si="133"/>
        <v>-1.8706781702142337</v>
      </c>
      <c r="AN106" s="4">
        <f t="shared" si="133"/>
        <v>0.56776949012876798</v>
      </c>
      <c r="AO106" s="4">
        <f t="shared" si="133"/>
        <v>-2.7073583048968715</v>
      </c>
      <c r="AP106" s="4">
        <f t="shared" si="133"/>
        <v>0.94764135077252831</v>
      </c>
      <c r="AQ106" s="4">
        <f t="shared" si="133"/>
        <v>-4.5222927857381876</v>
      </c>
      <c r="AR106" s="4">
        <f t="shared" si="133"/>
        <v>-0.30421662308881992</v>
      </c>
      <c r="AS106" s="4">
        <f t="shared" si="133"/>
        <v>-0.33501383170650456</v>
      </c>
      <c r="AT106" s="4">
        <f t="shared" si="133"/>
        <v>-0.23393561817866271</v>
      </c>
      <c r="AU106" s="4">
        <f t="shared" si="133"/>
        <v>-2.0456340374946933</v>
      </c>
      <c r="AV106" s="4">
        <f t="shared" si="133"/>
        <v>0.6736410049020094</v>
      </c>
      <c r="AW106" s="4">
        <f t="shared" si="133"/>
        <v>-0.43912599704950139</v>
      </c>
      <c r="AY106" s="2">
        <f t="shared" si="125"/>
        <v>111.67607018560516</v>
      </c>
      <c r="AZ106" s="2">
        <f t="shared" si="125"/>
        <v>110.73635927029891</v>
      </c>
      <c r="BA106" s="2">
        <f t="shared" si="125"/>
        <v>112.17929546787005</v>
      </c>
      <c r="BB106" s="2">
        <f t="shared" si="125"/>
        <v>110.70547995968192</v>
      </c>
      <c r="BC106" s="2">
        <f t="shared" si="125"/>
        <v>110.27915093739554</v>
      </c>
      <c r="BD106" s="2">
        <f t="shared" si="125"/>
        <v>107.6474677327854</v>
      </c>
      <c r="BE106" s="2">
        <f t="shared" si="125"/>
        <v>107.01985576271036</v>
      </c>
      <c r="BF106" s="2">
        <f t="shared" si="125"/>
        <v>105.86142420962578</v>
      </c>
      <c r="BG106" s="2">
        <f t="shared" si="125"/>
        <v>106.14209002159801</v>
      </c>
      <c r="BH106" s="2">
        <f t="shared" si="125"/>
        <v>107.12507318736597</v>
      </c>
      <c r="BI106" s="2">
        <f t="shared" si="125"/>
        <v>109.88730316440318</v>
      </c>
      <c r="BJ106" s="2">
        <f t="shared" si="125"/>
        <v>108.37250293431815</v>
      </c>
      <c r="BK106" s="2">
        <f t="shared" si="125"/>
        <v>108.84299811729629</v>
      </c>
      <c r="BL106" s="2">
        <f t="shared" si="125"/>
        <v>108.52345533163793</v>
      </c>
      <c r="BM106" s="2">
        <f t="shared" si="125"/>
        <v>110.69275100722743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121.06747970237447</v>
      </c>
      <c r="DL106" s="2">
        <f t="shared" si="134"/>
        <v>119.95608494719504</v>
      </c>
      <c r="DM106" s="2">
        <f t="shared" si="134"/>
        <v>121.46364574898783</v>
      </c>
      <c r="DN106" s="2">
        <f t="shared" si="134"/>
        <v>118.26506153846155</v>
      </c>
      <c r="DO106" s="2">
        <f t="shared" si="134"/>
        <v>116.27754261954261</v>
      </c>
      <c r="DP106" s="2">
        <f t="shared" si="134"/>
        <v>115.38316807090492</v>
      </c>
      <c r="DQ106" s="2">
        <f t="shared" si="134"/>
        <v>116.95131205491204</v>
      </c>
      <c r="DR106" s="2">
        <f t="shared" si="134"/>
        <v>116.70435542685546</v>
      </c>
      <c r="DS106" s="2">
        <f t="shared" si="134"/>
        <v>115.59097927170866</v>
      </c>
      <c r="DT106" s="2">
        <f t="shared" si="134"/>
        <v>115.36535229966809</v>
      </c>
      <c r="DU106" s="2">
        <f t="shared" si="134"/>
        <v>116.97015688545686</v>
      </c>
      <c r="DV106" s="2">
        <f t="shared" si="134"/>
        <v>112.42712626641648</v>
      </c>
      <c r="DW106" s="2">
        <f t="shared" si="134"/>
        <v>118.39829777145566</v>
      </c>
      <c r="DX106" s="2">
        <f t="shared" si="134"/>
        <v>111.273192513369</v>
      </c>
      <c r="DY106" s="2">
        <f t="shared" si="134"/>
        <v>114.07731167964403</v>
      </c>
      <c r="EA106" s="2">
        <f t="shared" si="94"/>
        <v>111.19761353310778</v>
      </c>
      <c r="EB106" s="2">
        <f t="shared" si="94"/>
        <v>110.34441768947397</v>
      </c>
      <c r="EC106" s="2">
        <f t="shared" si="94"/>
        <v>111.76632354477397</v>
      </c>
      <c r="ED106" s="2">
        <f t="shared" si="94"/>
        <v>110.36802868599629</v>
      </c>
      <c r="EE106" s="2">
        <f t="shared" si="94"/>
        <v>110.00994870022944</v>
      </c>
      <c r="EF106" s="2">
        <f t="shared" si="94"/>
        <v>107.26659864281308</v>
      </c>
      <c r="EG106" s="2">
        <f t="shared" si="94"/>
        <v>106.52820020592021</v>
      </c>
      <c r="EH106" s="2">
        <f t="shared" si="94"/>
        <v>105.28513920765026</v>
      </c>
      <c r="EI106" s="2">
        <f t="shared" si="94"/>
        <v>105.65092945461168</v>
      </c>
      <c r="EJ106" s="2">
        <f t="shared" si="94"/>
        <v>106.73233932853715</v>
      </c>
      <c r="EK106" s="2">
        <f t="shared" si="94"/>
        <v>109.53979737991266</v>
      </c>
      <c r="EL106" s="2">
        <f t="shared" si="94"/>
        <v>108.19934258105685</v>
      </c>
      <c r="EM106" s="2">
        <f t="shared" si="135"/>
        <v>108.37184783919596</v>
      </c>
      <c r="EN106" s="2">
        <f t="shared" si="135"/>
        <v>108.36084243439421</v>
      </c>
      <c r="EO106" s="2">
        <f t="shared" si="135"/>
        <v>110.46956463562978</v>
      </c>
      <c r="EQ106" s="2">
        <f t="shared" si="136"/>
        <v>110.54150869777843</v>
      </c>
      <c r="ER106" s="2">
        <f t="shared" si="136"/>
        <v>109.81629500109156</v>
      </c>
      <c r="ES106" s="2">
        <f t="shared" si="136"/>
        <v>111.08460198298556</v>
      </c>
      <c r="ET106" s="2">
        <f t="shared" si="136"/>
        <v>110.2600443645392</v>
      </c>
      <c r="EU106" s="2">
        <f t="shared" si="136"/>
        <v>109.39451698964467</v>
      </c>
      <c r="EV106" s="2">
        <f t="shared" si="136"/>
        <v>106.77772560505086</v>
      </c>
      <c r="EW106" s="2">
        <f t="shared" si="136"/>
        <v>106.2175952686531</v>
      </c>
      <c r="EX106" s="2">
        <f t="shared" si="136"/>
        <v>104.75314644142</v>
      </c>
      <c r="EY106" s="2">
        <f t="shared" si="136"/>
        <v>105.72606133069594</v>
      </c>
      <c r="EZ106" s="2">
        <f t="shared" si="136"/>
        <v>106.54753419613635</v>
      </c>
      <c r="FA106" s="2">
        <f t="shared" si="136"/>
        <v>108.66272923139572</v>
      </c>
      <c r="FB106" s="2">
        <f t="shared" si="136"/>
        <v>107.88020447623067</v>
      </c>
      <c r="FC106" s="2">
        <f t="shared" si="136"/>
        <v>108.23696112063534</v>
      </c>
      <c r="FD106" s="2">
        <f t="shared" si="136"/>
        <v>107.87530723155363</v>
      </c>
      <c r="FE106" s="2">
        <f t="shared" si="136"/>
        <v>110.92137639715621</v>
      </c>
      <c r="FG106" s="2">
        <f t="shared" si="137"/>
        <v>0.9513141366202611</v>
      </c>
      <c r="FH106" s="2">
        <f t="shared" si="137"/>
        <v>0.9590207813564906</v>
      </c>
      <c r="FI106" s="2">
        <f t="shared" si="137"/>
        <v>0.95715760372715586</v>
      </c>
      <c r="FJ106" s="2">
        <f t="shared" si="137"/>
        <v>0.95721986204277087</v>
      </c>
      <c r="FK106" s="2">
        <f t="shared" si="137"/>
        <v>0.95670414600029008</v>
      </c>
      <c r="FL106" s="2">
        <f t="shared" si="137"/>
        <v>0.95286160896572802</v>
      </c>
      <c r="FM106" s="2">
        <f t="shared" si="137"/>
        <v>0.95271280030677463</v>
      </c>
      <c r="FN106" s="2">
        <f t="shared" si="137"/>
        <v>0.94935383538358242</v>
      </c>
      <c r="FO106" s="2">
        <f t="shared" si="137"/>
        <v>0.9506238720488136</v>
      </c>
      <c r="FP106" s="2">
        <f t="shared" si="137"/>
        <v>0.95440707639988476</v>
      </c>
      <c r="FQ106" s="2">
        <f t="shared" si="137"/>
        <v>0.95271686939330136</v>
      </c>
      <c r="FR106" s="2">
        <f t="shared" si="137"/>
        <v>0.95872941777805387</v>
      </c>
      <c r="FS106" s="2">
        <f t="shared" si="137"/>
        <v>0.95296408091471818</v>
      </c>
      <c r="FT106" s="2">
        <f t="shared" si="137"/>
        <v>0.94375576599668221</v>
      </c>
      <c r="FU106" s="2">
        <f t="shared" si="137"/>
        <v>0.938439439485936</v>
      </c>
      <c r="FW106" s="2">
        <f t="shared" si="127"/>
        <v>3.1493494401862716E-3</v>
      </c>
      <c r="FX106" s="2">
        <f t="shared" si="127"/>
        <v>3.667771335134525E-3</v>
      </c>
      <c r="FY106" s="2">
        <f t="shared" si="127"/>
        <v>3.6445928976989598E-3</v>
      </c>
      <c r="FZ106" s="2">
        <f t="shared" si="127"/>
        <v>3.5642321996560448E-3</v>
      </c>
      <c r="GA106" s="2">
        <f t="shared" si="127"/>
        <v>3.507446978803576E-3</v>
      </c>
      <c r="GB106" s="2">
        <f t="shared" si="127"/>
        <v>3.5447518108821826E-3</v>
      </c>
      <c r="GC106" s="2">
        <f t="shared" si="127"/>
        <v>3.9413882107717686E-3</v>
      </c>
      <c r="GD106" s="2">
        <f t="shared" si="127"/>
        <v>3.8618992272720504E-3</v>
      </c>
      <c r="GE106" s="2">
        <f t="shared" si="127"/>
        <v>4.7835272445661946E-3</v>
      </c>
      <c r="GF106" s="2">
        <f t="shared" si="127"/>
        <v>4.7100531866355799E-3</v>
      </c>
      <c r="GG106" s="2">
        <f t="shared" si="127"/>
        <v>4.3609775036519589E-3</v>
      </c>
      <c r="GH106" s="2">
        <f t="shared" si="127"/>
        <v>4.1447289494629782E-3</v>
      </c>
      <c r="GI106" s="2">
        <f t="shared" si="127"/>
        <v>3.358445004111386E-3</v>
      </c>
      <c r="GJ106" s="2">
        <f t="shared" si="127"/>
        <v>2.4509079686941314E-3</v>
      </c>
      <c r="GK106" s="2">
        <f t="shared" si="127"/>
        <v>2.4156993423144171E-3</v>
      </c>
      <c r="GM106" s="86">
        <f t="shared" si="128"/>
        <v>1.325580303503114E-14</v>
      </c>
      <c r="GN106" s="86">
        <f t="shared" si="128"/>
        <v>7.5483831961659364E-16</v>
      </c>
      <c r="GO106" s="86">
        <f t="shared" si="128"/>
        <v>5.8886702289508143E-14</v>
      </c>
      <c r="GP106" s="86">
        <f t="shared" si="128"/>
        <v>3.1682623824081049E-20</v>
      </c>
      <c r="GQ106" s="86">
        <f t="shared" si="128"/>
        <v>3.7604561715313666E-22</v>
      </c>
      <c r="GR106" s="86">
        <f t="shared" si="128"/>
        <v>3.703217344388183E-21</v>
      </c>
      <c r="GS106" s="86">
        <f t="shared" si="128"/>
        <v>8.8629275099826584E-21</v>
      </c>
      <c r="GT106" s="86">
        <f t="shared" si="128"/>
        <v>2.0888253730080407E-20</v>
      </c>
      <c r="GU106" s="86">
        <f t="shared" si="128"/>
        <v>1.2746498651528561E-20</v>
      </c>
      <c r="GV106" s="86">
        <f t="shared" si="128"/>
        <v>2.9207961653079754E-20</v>
      </c>
      <c r="GW106" s="86">
        <f t="shared" si="128"/>
        <v>4.3385062271177759E-19</v>
      </c>
      <c r="GX106" s="86">
        <f t="shared" si="128"/>
        <v>3.3502497873706204E-17</v>
      </c>
      <c r="GY106" s="86">
        <f t="shared" si="128"/>
        <v>8.5010881124570623E-14</v>
      </c>
      <c r="GZ106" s="86">
        <f t="shared" si="128"/>
        <v>6.7340242782997272E-11</v>
      </c>
      <c r="HA106" s="86">
        <f t="shared" si="128"/>
        <v>1.5432094712340893E-13</v>
      </c>
      <c r="HC106" s="86">
        <f t="shared" si="73"/>
        <v>0.45024227939577244</v>
      </c>
      <c r="HD106" s="86">
        <f t="shared" si="73"/>
        <v>0.50250755544955328</v>
      </c>
      <c r="HE106" s="86">
        <f t="shared" si="73"/>
        <v>0.49573086183022036</v>
      </c>
      <c r="HF106" s="86">
        <f t="shared" si="73"/>
        <v>0.49573298112768432</v>
      </c>
      <c r="HG106" s="86">
        <f t="shared" si="73"/>
        <v>0.52728014461418526</v>
      </c>
      <c r="HH106" s="86">
        <f t="shared" si="73"/>
        <v>0.45772901237752284</v>
      </c>
      <c r="HI106" s="86">
        <f t="shared" si="138"/>
        <v>0.55240436113439839</v>
      </c>
      <c r="HJ106" s="86">
        <f t="shared" si="138"/>
        <v>0.49811847969275724</v>
      </c>
      <c r="HK106" s="86">
        <f t="shared" si="138"/>
        <v>0.60470310647819425</v>
      </c>
      <c r="HL106" s="86">
        <f t="shared" si="138"/>
        <v>0.55948131238777432</v>
      </c>
      <c r="HM106" s="86">
        <f t="shared" si="138"/>
        <v>0.55314485206281583</v>
      </c>
      <c r="HN106" s="86">
        <f t="shared" si="138"/>
        <v>0.55933082604391104</v>
      </c>
      <c r="HO106" s="86">
        <f t="shared" si="138"/>
        <v>0.47151021203468313</v>
      </c>
      <c r="HP106" s="86">
        <f t="shared" si="138"/>
        <v>0.37206356226550458</v>
      </c>
      <c r="HQ106" s="86">
        <f t="shared" si="138"/>
        <v>0.38557719472850271</v>
      </c>
      <c r="HS106" s="86">
        <f t="shared" si="129"/>
        <v>7.5790637366002019E-13</v>
      </c>
      <c r="HT106" s="86">
        <f t="shared" si="129"/>
        <v>3.975118436113681E-11</v>
      </c>
      <c r="HU106" s="86">
        <f t="shared" si="129"/>
        <v>1.6026824000699935E-12</v>
      </c>
      <c r="HV106" s="86">
        <f t="shared" si="129"/>
        <v>6.9332404151084483E-13</v>
      </c>
      <c r="HW106" s="86">
        <f t="shared" si="129"/>
        <v>4.784018651819398E-13</v>
      </c>
      <c r="HX106" s="86">
        <f t="shared" si="129"/>
        <v>7.2221603705116052E-14</v>
      </c>
      <c r="HY106" s="86">
        <f t="shared" si="129"/>
        <v>6.7577515786277304E-14</v>
      </c>
      <c r="HZ106" s="86">
        <f t="shared" si="129"/>
        <v>6.416293193474137E-13</v>
      </c>
      <c r="IA106" s="86">
        <f t="shared" si="129"/>
        <v>1.9437276473481691E-13</v>
      </c>
      <c r="IB106" s="86">
        <f t="shared" si="129"/>
        <v>4.8115319734887276E-13</v>
      </c>
      <c r="IC106" s="86">
        <f t="shared" si="129"/>
        <v>4.8959374242201865E-13</v>
      </c>
      <c r="ID106" s="86">
        <f t="shared" si="129"/>
        <v>1.0921600727701589E-12</v>
      </c>
      <c r="IE106" s="86">
        <f t="shared" si="129"/>
        <v>1.8696877562049466E-14</v>
      </c>
      <c r="IF106" s="86">
        <f t="shared" si="129"/>
        <v>3.6286929983356076E-14</v>
      </c>
      <c r="IG106" s="86">
        <f t="shared" si="129"/>
        <v>3.3425428088581982E-11</v>
      </c>
      <c r="II106" s="86">
        <f t="shared" si="130"/>
        <v>1.8882436883821234E-80</v>
      </c>
      <c r="IJ106" s="86">
        <f t="shared" si="130"/>
        <v>1.9348305556360684E-68</v>
      </c>
      <c r="IK106" s="86">
        <f t="shared" si="130"/>
        <v>5.4281171153112049E-78</v>
      </c>
      <c r="IL106" s="86">
        <f t="shared" si="130"/>
        <v>2.4754381984146416E-80</v>
      </c>
      <c r="IM106" s="86">
        <f t="shared" si="130"/>
        <v>1.6191203959555633E-85</v>
      </c>
      <c r="IN106" s="86">
        <f t="shared" si="130"/>
        <v>4.2998560534528749E-87</v>
      </c>
      <c r="IO106" s="86">
        <f t="shared" si="130"/>
        <v>5.444121854518128E-90</v>
      </c>
      <c r="IP106" s="86">
        <f t="shared" si="130"/>
        <v>7.7900911802318279E-83</v>
      </c>
      <c r="IQ106" s="86">
        <f t="shared" si="130"/>
        <v>1.4638175529028727E-87</v>
      </c>
      <c r="IR106" s="86">
        <f t="shared" si="130"/>
        <v>1.2941283096819345E-86</v>
      </c>
      <c r="IS106" s="86">
        <f t="shared" si="130"/>
        <v>1.092773266777436E-86</v>
      </c>
      <c r="IT106" s="86">
        <f t="shared" si="130"/>
        <v>7.1577099618409225E-83</v>
      </c>
      <c r="IU106" s="86">
        <f t="shared" si="130"/>
        <v>7.1428341327072909E-93</v>
      </c>
      <c r="IV106" s="86">
        <f t="shared" si="130"/>
        <v>1.9592426778467809E-62</v>
      </c>
      <c r="IW106" s="86">
        <f t="shared" si="130"/>
        <v>1.1978735450259404E-51</v>
      </c>
      <c r="IY106" s="86">
        <f t="shared" si="131"/>
        <v>0.4502422793965436</v>
      </c>
      <c r="IZ106" s="86">
        <f t="shared" si="131"/>
        <v>0.50250755548930526</v>
      </c>
      <c r="JA106" s="86">
        <f t="shared" si="131"/>
        <v>0.49573086183188192</v>
      </c>
      <c r="JB106" s="86">
        <f t="shared" si="131"/>
        <v>0.49573298112837766</v>
      </c>
      <c r="JC106" s="86">
        <f t="shared" si="131"/>
        <v>0.52728014461466366</v>
      </c>
      <c r="JD106" s="86">
        <f t="shared" si="131"/>
        <v>0.45772901237759506</v>
      </c>
      <c r="JE106" s="86">
        <f t="shared" si="131"/>
        <v>0.552404361134466</v>
      </c>
      <c r="JF106" s="86">
        <f t="shared" si="131"/>
        <v>0.4981184796933989</v>
      </c>
      <c r="JG106" s="86">
        <f t="shared" si="131"/>
        <v>0.60470310647838865</v>
      </c>
      <c r="JH106" s="86">
        <f t="shared" si="131"/>
        <v>0.55948131238825549</v>
      </c>
      <c r="JI106" s="86">
        <f t="shared" si="131"/>
        <v>0.55314485206330544</v>
      </c>
      <c r="JJ106" s="86">
        <f t="shared" si="131"/>
        <v>0.55933082604500317</v>
      </c>
      <c r="JK106" s="86">
        <f t="shared" si="131"/>
        <v>0.47151021203478682</v>
      </c>
      <c r="JL106" s="86">
        <f t="shared" si="131"/>
        <v>0.37206356233288113</v>
      </c>
      <c r="JM106" s="86">
        <f t="shared" si="131"/>
        <v>0.38557719476208246</v>
      </c>
    </row>
    <row r="107" spans="2:273" x14ac:dyDescent="0.25">
      <c r="B107" s="2">
        <v>80</v>
      </c>
      <c r="C107" s="37">
        <v>187.43899999999999</v>
      </c>
      <c r="D107" s="37">
        <v>188.07</v>
      </c>
      <c r="E107" s="37">
        <v>196.92500000000001</v>
      </c>
      <c r="F107" s="37">
        <v>197.15100000000001</v>
      </c>
      <c r="G107" s="37">
        <v>195.46199999999999</v>
      </c>
      <c r="H107" s="37">
        <v>192.58500000000001</v>
      </c>
      <c r="I107" s="37">
        <v>192.98099999999999</v>
      </c>
      <c r="J107" s="37">
        <v>192.547</v>
      </c>
      <c r="K107" s="37">
        <v>188.774</v>
      </c>
      <c r="L107" s="37">
        <v>188.09399999999999</v>
      </c>
      <c r="M107" s="37">
        <v>190.358</v>
      </c>
      <c r="N107" s="37">
        <v>188.41499999999999</v>
      </c>
      <c r="O107" s="37">
        <v>188.62299999999999</v>
      </c>
      <c r="P107" s="37">
        <v>181.434</v>
      </c>
      <c r="Q107" s="37">
        <v>164.13200000000001</v>
      </c>
      <c r="S107" s="4">
        <f t="shared" si="132"/>
        <v>190.72329510356741</v>
      </c>
      <c r="T107" s="4">
        <f t="shared" si="132"/>
        <v>192.48125792732208</v>
      </c>
      <c r="U107" s="4">
        <f t="shared" si="132"/>
        <v>200.86489147000495</v>
      </c>
      <c r="V107" s="4">
        <f t="shared" si="132"/>
        <v>201.36537596986582</v>
      </c>
      <c r="W107" s="4">
        <f t="shared" si="132"/>
        <v>200.6315431916567</v>
      </c>
      <c r="X107" s="4">
        <f t="shared" si="132"/>
        <v>194.98359394234288</v>
      </c>
      <c r="Y107" s="4">
        <f t="shared" si="132"/>
        <v>197.12723284436603</v>
      </c>
      <c r="Z107" s="4">
        <f t="shared" si="132"/>
        <v>194.02384191463761</v>
      </c>
      <c r="AA107" s="4">
        <f t="shared" si="132"/>
        <v>193.25855084190206</v>
      </c>
      <c r="AB107" s="4">
        <f t="shared" si="132"/>
        <v>185.27571316406866</v>
      </c>
      <c r="AC107" s="4">
        <f t="shared" si="132"/>
        <v>190.16642450745823</v>
      </c>
      <c r="AD107" s="4">
        <f t="shared" si="132"/>
        <v>188.0979502320796</v>
      </c>
      <c r="AE107" s="4">
        <f t="shared" si="132"/>
        <v>191.70136074141814</v>
      </c>
      <c r="AF107" s="4">
        <f t="shared" si="132"/>
        <v>182.97263794099874</v>
      </c>
      <c r="AG107" s="4">
        <f t="shared" si="132"/>
        <v>165.25664477658898</v>
      </c>
      <c r="AI107" s="4">
        <f t="shared" si="133"/>
        <v>-3.2842951035674162</v>
      </c>
      <c r="AJ107" s="4">
        <f t="shared" si="133"/>
        <v>-4.4112579273220831</v>
      </c>
      <c r="AK107" s="4">
        <f t="shared" si="133"/>
        <v>-3.9398914700049374</v>
      </c>
      <c r="AL107" s="4">
        <f t="shared" si="133"/>
        <v>-4.214375969865813</v>
      </c>
      <c r="AM107" s="4">
        <f t="shared" si="133"/>
        <v>-5.1695431916567145</v>
      </c>
      <c r="AN107" s="4">
        <f t="shared" si="133"/>
        <v>-2.3985939423428704</v>
      </c>
      <c r="AO107" s="4">
        <f t="shared" si="133"/>
        <v>-4.1462328443660397</v>
      </c>
      <c r="AP107" s="4">
        <f t="shared" si="133"/>
        <v>-1.4768419146376175</v>
      </c>
      <c r="AQ107" s="4">
        <f t="shared" si="133"/>
        <v>-4.4845508419020632</v>
      </c>
      <c r="AR107" s="4">
        <f t="shared" si="133"/>
        <v>2.8182868359313318</v>
      </c>
      <c r="AS107" s="4">
        <f t="shared" si="133"/>
        <v>0.19157549254177297</v>
      </c>
      <c r="AT107" s="4">
        <f t="shared" si="133"/>
        <v>0.31704976792039474</v>
      </c>
      <c r="AU107" s="4">
        <f t="shared" si="133"/>
        <v>-3.0783607414181517</v>
      </c>
      <c r="AV107" s="4">
        <f t="shared" si="133"/>
        <v>-1.5386379409987399</v>
      </c>
      <c r="AW107" s="4">
        <f t="shared" si="133"/>
        <v>-1.1246447765889798</v>
      </c>
      <c r="AY107" s="2">
        <f t="shared" si="125"/>
        <v>111.47936353741758</v>
      </c>
      <c r="AZ107" s="2">
        <f t="shared" si="125"/>
        <v>110.55091468352039</v>
      </c>
      <c r="BA107" s="2">
        <f t="shared" si="125"/>
        <v>111.96999747619097</v>
      </c>
      <c r="BB107" s="2">
        <f t="shared" si="125"/>
        <v>110.52267058565299</v>
      </c>
      <c r="BC107" s="2">
        <f t="shared" si="125"/>
        <v>110.07059353840954</v>
      </c>
      <c r="BD107" s="2">
        <f t="shared" si="125"/>
        <v>107.45543164702302</v>
      </c>
      <c r="BE107" s="2">
        <f t="shared" si="125"/>
        <v>106.82885413440502</v>
      </c>
      <c r="BF107" s="2">
        <f t="shared" si="125"/>
        <v>105.66873264239081</v>
      </c>
      <c r="BG107" s="2">
        <f t="shared" si="125"/>
        <v>105.99366014970924</v>
      </c>
      <c r="BH107" s="2">
        <f t="shared" si="125"/>
        <v>106.96961390792488</v>
      </c>
      <c r="BI107" s="2">
        <f t="shared" si="125"/>
        <v>109.65478054546374</v>
      </c>
      <c r="BJ107" s="2">
        <f t="shared" si="125"/>
        <v>108.18004590181602</v>
      </c>
      <c r="BK107" s="2">
        <f t="shared" si="125"/>
        <v>108.6481649432086</v>
      </c>
      <c r="BL107" s="2">
        <f t="shared" si="125"/>
        <v>108.36166305315437</v>
      </c>
      <c r="BM107" s="2">
        <f t="shared" si="125"/>
        <v>110.53737164477252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121.07673224641648</v>
      </c>
      <c r="DL107" s="2">
        <f t="shared" si="134"/>
        <v>119.94292774761639</v>
      </c>
      <c r="DM107" s="2">
        <f t="shared" si="134"/>
        <v>121.48484716599188</v>
      </c>
      <c r="DN107" s="2">
        <f t="shared" si="134"/>
        <v>118.26957692307694</v>
      </c>
      <c r="DO107" s="2">
        <f t="shared" si="134"/>
        <v>116.26052029762556</v>
      </c>
      <c r="DP107" s="2">
        <f t="shared" si="134"/>
        <v>115.36317277601488</v>
      </c>
      <c r="DQ107" s="2">
        <f t="shared" si="134"/>
        <v>116.93266816816815</v>
      </c>
      <c r="DR107" s="2">
        <f t="shared" si="134"/>
        <v>116.71704783354787</v>
      </c>
      <c r="DS107" s="2">
        <f t="shared" si="134"/>
        <v>115.61149999999998</v>
      </c>
      <c r="DT107" s="2">
        <f t="shared" si="134"/>
        <v>115.36957373162636</v>
      </c>
      <c r="DU107" s="2">
        <f t="shared" si="134"/>
        <v>116.99037837837835</v>
      </c>
      <c r="DV107" s="2">
        <f t="shared" si="134"/>
        <v>112.36146482176356</v>
      </c>
      <c r="DW107" s="2">
        <f t="shared" si="134"/>
        <v>118.43508416311047</v>
      </c>
      <c r="DX107" s="2">
        <f t="shared" si="134"/>
        <v>111.13013402406419</v>
      </c>
      <c r="DY107" s="2">
        <f t="shared" si="134"/>
        <v>113.99329655172411</v>
      </c>
      <c r="EA107" s="2">
        <f t="shared" si="94"/>
        <v>111.03368626389562</v>
      </c>
      <c r="EB107" s="2">
        <f t="shared" si="94"/>
        <v>110.18701706618714</v>
      </c>
      <c r="EC107" s="2">
        <f t="shared" si="94"/>
        <v>111.58430073704372</v>
      </c>
      <c r="ED107" s="2">
        <f t="shared" si="94"/>
        <v>110.20732979642196</v>
      </c>
      <c r="EE107" s="2">
        <f t="shared" si="94"/>
        <v>109.81747303009853</v>
      </c>
      <c r="EF107" s="2">
        <f t="shared" si="94"/>
        <v>107.10055471930906</v>
      </c>
      <c r="EG107" s="2">
        <f t="shared" si="94"/>
        <v>106.37282647790649</v>
      </c>
      <c r="EH107" s="2">
        <f t="shared" si="94"/>
        <v>105.1334482240437</v>
      </c>
      <c r="EI107" s="2">
        <f t="shared" si="94"/>
        <v>105.53766429330179</v>
      </c>
      <c r="EJ107" s="2">
        <f t="shared" si="94"/>
        <v>106.60460101918464</v>
      </c>
      <c r="EK107" s="2">
        <f t="shared" si="94"/>
        <v>109.32694673897731</v>
      </c>
      <c r="EL107" s="2">
        <f t="shared" si="94"/>
        <v>108.01732714455012</v>
      </c>
      <c r="EM107" s="2">
        <f t="shared" si="135"/>
        <v>108.20810974874371</v>
      </c>
      <c r="EN107" s="2">
        <f t="shared" si="135"/>
        <v>108.21251572305977</v>
      </c>
      <c r="EO107" s="2">
        <f t="shared" si="135"/>
        <v>110.32940994139115</v>
      </c>
      <c r="EQ107" s="2">
        <f t="shared" si="136"/>
        <v>110.40424547994972</v>
      </c>
      <c r="ER107" s="2">
        <f t="shared" si="136"/>
        <v>109.68100377924353</v>
      </c>
      <c r="ES107" s="2">
        <f t="shared" si="136"/>
        <v>110.93134957341809</v>
      </c>
      <c r="ET107" s="2">
        <f t="shared" si="136"/>
        <v>110.10392940370704</v>
      </c>
      <c r="EU107" s="2">
        <f t="shared" si="136"/>
        <v>109.22847684080462</v>
      </c>
      <c r="EV107" s="2">
        <f t="shared" si="136"/>
        <v>106.63253384777271</v>
      </c>
      <c r="EW107" s="2">
        <f t="shared" si="136"/>
        <v>106.07572695896495</v>
      </c>
      <c r="EX107" s="2">
        <f t="shared" si="136"/>
        <v>104.62426607017527</v>
      </c>
      <c r="EY107" s="2">
        <f t="shared" si="136"/>
        <v>105.60934792843017</v>
      </c>
      <c r="EZ107" s="2">
        <f t="shared" si="136"/>
        <v>106.42763307927791</v>
      </c>
      <c r="FA107" s="2">
        <f t="shared" si="136"/>
        <v>108.48695922426958</v>
      </c>
      <c r="FB107" s="2">
        <f t="shared" si="136"/>
        <v>107.71198221776238</v>
      </c>
      <c r="FC107" s="2">
        <f t="shared" si="136"/>
        <v>108.07845922258763</v>
      </c>
      <c r="FD107" s="2">
        <f t="shared" si="136"/>
        <v>107.74456443443542</v>
      </c>
      <c r="FE107" s="2">
        <f t="shared" si="136"/>
        <v>110.75858721975564</v>
      </c>
      <c r="FG107" s="2">
        <f t="shared" si="137"/>
        <v>0.95540693584612169</v>
      </c>
      <c r="FH107" s="2">
        <f t="shared" si="137"/>
        <v>0.9624912621379772</v>
      </c>
      <c r="FI107" s="2">
        <f t="shared" si="137"/>
        <v>0.96077942171558495</v>
      </c>
      <c r="FJ107" s="2">
        <f t="shared" si="137"/>
        <v>0.9608366321777867</v>
      </c>
      <c r="FK107" s="2">
        <f t="shared" si="137"/>
        <v>0.96036271099038495</v>
      </c>
      <c r="FL107" s="2">
        <f t="shared" si="137"/>
        <v>0.95683022254569128</v>
      </c>
      <c r="FM107" s="2">
        <f t="shared" si="137"/>
        <v>0.95669337279101596</v>
      </c>
      <c r="FN107" s="2">
        <f t="shared" si="137"/>
        <v>0.9536033910625914</v>
      </c>
      <c r="FO107" s="2">
        <f t="shared" si="137"/>
        <v>0.95477193989893383</v>
      </c>
      <c r="FP107" s="2">
        <f t="shared" si="137"/>
        <v>0.95825127683247291</v>
      </c>
      <c r="FQ107" s="2">
        <f t="shared" si="137"/>
        <v>0.95669711491609311</v>
      </c>
      <c r="FR107" s="2">
        <f t="shared" si="137"/>
        <v>0.96222360181884414</v>
      </c>
      <c r="FS107" s="2">
        <f t="shared" si="137"/>
        <v>0.95692445731560738</v>
      </c>
      <c r="FT107" s="2">
        <f t="shared" si="137"/>
        <v>0.94844953170455493</v>
      </c>
      <c r="FU107" s="2">
        <f t="shared" si="137"/>
        <v>0.94355033276418643</v>
      </c>
      <c r="FW107" s="2">
        <f t="shared" si="127"/>
        <v>3.4521440814767631E-3</v>
      </c>
      <c r="FX107" s="2">
        <f t="shared" si="127"/>
        <v>4.0202087065127423E-3</v>
      </c>
      <c r="FY107" s="2">
        <f t="shared" si="127"/>
        <v>3.9948119753840947E-3</v>
      </c>
      <c r="FZ107" s="2">
        <f t="shared" si="127"/>
        <v>3.9067594728260015E-3</v>
      </c>
      <c r="GA107" s="2">
        <f t="shared" si="127"/>
        <v>3.8445381748185214E-3</v>
      </c>
      <c r="GB107" s="2">
        <f t="shared" si="127"/>
        <v>3.8854142936395743E-3</v>
      </c>
      <c r="GC107" s="2">
        <f t="shared" si="127"/>
        <v>4.3200035196412105E-3</v>
      </c>
      <c r="GD107" s="2">
        <f t="shared" si="127"/>
        <v>4.2329111619679866E-3</v>
      </c>
      <c r="GE107" s="2">
        <f t="shared" si="127"/>
        <v>5.2426138261691228E-3</v>
      </c>
      <c r="GF107" s="2">
        <f t="shared" si="127"/>
        <v>5.1621248622806112E-3</v>
      </c>
      <c r="GG107" s="2">
        <f t="shared" si="127"/>
        <v>4.7797057368519497E-3</v>
      </c>
      <c r="GH107" s="2">
        <f t="shared" si="127"/>
        <v>4.5427883700920419E-3</v>
      </c>
      <c r="GI107" s="2">
        <f t="shared" si="127"/>
        <v>3.6812689272861889E-3</v>
      </c>
      <c r="GJ107" s="2">
        <f t="shared" si="127"/>
        <v>2.6867318460182268E-3</v>
      </c>
      <c r="GK107" s="2">
        <f t="shared" si="127"/>
        <v>2.6481444746035616E-3</v>
      </c>
      <c r="GM107" s="86">
        <f t="shared" si="128"/>
        <v>2.1175951865369239E-16</v>
      </c>
      <c r="GN107" s="86">
        <f t="shared" si="128"/>
        <v>8.3662902533908405E-18</v>
      </c>
      <c r="GO107" s="86">
        <f t="shared" si="128"/>
        <v>1.2997299467057446E-15</v>
      </c>
      <c r="GP107" s="86">
        <f t="shared" si="128"/>
        <v>1.0977966291711943E-22</v>
      </c>
      <c r="GQ107" s="86">
        <f t="shared" si="128"/>
        <v>8.3787542560377502E-25</v>
      </c>
      <c r="GR107" s="86">
        <f t="shared" si="128"/>
        <v>7.6835090260876654E-24</v>
      </c>
      <c r="GS107" s="86">
        <f t="shared" si="128"/>
        <v>2.9147302423666997E-23</v>
      </c>
      <c r="GT107" s="86">
        <f t="shared" si="128"/>
        <v>5.4853935349240063E-23</v>
      </c>
      <c r="GU107" s="86">
        <f t="shared" si="128"/>
        <v>4.3800510316011437E-23</v>
      </c>
      <c r="GV107" s="86">
        <f t="shared" si="128"/>
        <v>1.1911836106987959E-22</v>
      </c>
      <c r="GW107" s="86">
        <f t="shared" si="128"/>
        <v>2.2639116119338965E-21</v>
      </c>
      <c r="GX107" s="86">
        <f t="shared" si="128"/>
        <v>3.1840425204332989E-19</v>
      </c>
      <c r="GY107" s="86">
        <f t="shared" si="128"/>
        <v>2.0274896829523401E-15</v>
      </c>
      <c r="GZ107" s="86">
        <f t="shared" si="128"/>
        <v>3.5803101007740001E-12</v>
      </c>
      <c r="HA107" s="86">
        <f t="shared" si="128"/>
        <v>3.9994605516404832E-15</v>
      </c>
      <c r="HC107" s="86">
        <f t="shared" si="73"/>
        <v>0.54047107469095934</v>
      </c>
      <c r="HD107" s="86">
        <f t="shared" si="73"/>
        <v>0.58724828555654407</v>
      </c>
      <c r="HE107" s="86">
        <f t="shared" si="73"/>
        <v>0.57855897313034654</v>
      </c>
      <c r="HF107" s="86">
        <f t="shared" si="73"/>
        <v>0.58792577326080653</v>
      </c>
      <c r="HG107" s="86">
        <f t="shared" si="73"/>
        <v>0.61608818777003937</v>
      </c>
      <c r="HH107" s="86">
        <f t="shared" si="73"/>
        <v>0.55720767950237582</v>
      </c>
      <c r="HI107" s="86">
        <f t="shared" si="138"/>
        <v>0.63648014096879812</v>
      </c>
      <c r="HJ107" s="86">
        <f t="shared" si="138"/>
        <v>0.59395690553157388</v>
      </c>
      <c r="HK107" s="86">
        <f t="shared" si="138"/>
        <v>0.66001207622189406</v>
      </c>
      <c r="HL107" s="86">
        <f t="shared" si="138"/>
        <v>0.58498646724913417</v>
      </c>
      <c r="HM107" s="86">
        <f t="shared" si="138"/>
        <v>0.59970282281418208</v>
      </c>
      <c r="HN107" s="86">
        <f t="shared" si="138"/>
        <v>0.59613691698992155</v>
      </c>
      <c r="HO107" s="86">
        <f t="shared" si="138"/>
        <v>0.55251342869821185</v>
      </c>
      <c r="HP107" s="86">
        <f t="shared" si="138"/>
        <v>0.46136608936976331</v>
      </c>
      <c r="HQ107" s="86">
        <f t="shared" si="138"/>
        <v>0.48403067448709836</v>
      </c>
      <c r="HS107" s="86">
        <f t="shared" si="129"/>
        <v>2.9250955781794682E-12</v>
      </c>
      <c r="HT107" s="86">
        <f t="shared" si="129"/>
        <v>1.2936058656727596E-10</v>
      </c>
      <c r="HU107" s="86">
        <f t="shared" si="129"/>
        <v>6.1488804305549066E-12</v>
      </c>
      <c r="HV107" s="86">
        <f t="shared" si="129"/>
        <v>2.7591277529145237E-12</v>
      </c>
      <c r="HW107" s="86">
        <f t="shared" si="129"/>
        <v>2.0015962251598827E-12</v>
      </c>
      <c r="HX107" s="86">
        <f t="shared" si="129"/>
        <v>3.2257425724169438E-13</v>
      </c>
      <c r="HY107" s="86">
        <f t="shared" si="129"/>
        <v>3.1907652738000426E-13</v>
      </c>
      <c r="HZ107" s="86">
        <f t="shared" si="129"/>
        <v>2.6674137411935109E-12</v>
      </c>
      <c r="IA107" s="86">
        <f t="shared" si="129"/>
        <v>9.2210967842312824E-13</v>
      </c>
      <c r="IB107" s="86">
        <f t="shared" si="129"/>
        <v>2.197416400607355E-12</v>
      </c>
      <c r="IC107" s="86">
        <f t="shared" si="129"/>
        <v>2.1891239056035825E-12</v>
      </c>
      <c r="ID107" s="86">
        <f t="shared" si="129"/>
        <v>4.5595306936121782E-12</v>
      </c>
      <c r="IE107" s="86">
        <f t="shared" si="129"/>
        <v>8.9559066227355017E-14</v>
      </c>
      <c r="IF107" s="86">
        <f t="shared" si="129"/>
        <v>1.6035326598464256E-13</v>
      </c>
      <c r="IG107" s="86">
        <f t="shared" si="129"/>
        <v>1.0146774219447524E-10</v>
      </c>
      <c r="II107" s="86">
        <f t="shared" si="130"/>
        <v>5.8835070449727009E-78</v>
      </c>
      <c r="IJ107" s="86">
        <f t="shared" si="130"/>
        <v>2.866402743740159E-66</v>
      </c>
      <c r="IK107" s="86">
        <f t="shared" si="130"/>
        <v>1.6330055039518231E-75</v>
      </c>
      <c r="IL107" s="86">
        <f t="shared" si="130"/>
        <v>8.6684298790683288E-78</v>
      </c>
      <c r="IM107" s="86">
        <f t="shared" si="130"/>
        <v>8.1957897043049244E-83</v>
      </c>
      <c r="IN107" s="86">
        <f t="shared" si="130"/>
        <v>2.4759654903678818E-84</v>
      </c>
      <c r="IO107" s="86">
        <f t="shared" si="130"/>
        <v>4.4089146969896779E-87</v>
      </c>
      <c r="IP107" s="86">
        <f t="shared" si="130"/>
        <v>3.5851627803258273E-80</v>
      </c>
      <c r="IQ107" s="86">
        <f t="shared" si="130"/>
        <v>1.2474726420473916E-84</v>
      </c>
      <c r="IR107" s="86">
        <f t="shared" si="130"/>
        <v>1.0043245819969952E-83</v>
      </c>
      <c r="IS107" s="86">
        <f t="shared" si="130"/>
        <v>7.7638634001361046E-84</v>
      </c>
      <c r="IT107" s="86">
        <f t="shared" si="130"/>
        <v>3.5739166120626181E-80</v>
      </c>
      <c r="IU107" s="86">
        <f t="shared" si="130"/>
        <v>5.9313189150651186E-90</v>
      </c>
      <c r="IV107" s="86">
        <f t="shared" si="130"/>
        <v>1.3669665389890881E-60</v>
      </c>
      <c r="IW107" s="86">
        <f t="shared" si="130"/>
        <v>3.9048017112640062E-50</v>
      </c>
      <c r="IY107" s="86">
        <f t="shared" si="131"/>
        <v>0.54047107469388467</v>
      </c>
      <c r="IZ107" s="86">
        <f t="shared" si="131"/>
        <v>0.5872482856859047</v>
      </c>
      <c r="JA107" s="86">
        <f t="shared" si="131"/>
        <v>0.57855897313649673</v>
      </c>
      <c r="JB107" s="86">
        <f t="shared" si="131"/>
        <v>0.58792577326356565</v>
      </c>
      <c r="JC107" s="86">
        <f t="shared" si="131"/>
        <v>0.616088187772041</v>
      </c>
      <c r="JD107" s="86">
        <f t="shared" si="131"/>
        <v>0.55720767950269834</v>
      </c>
      <c r="JE107" s="86">
        <f t="shared" si="131"/>
        <v>0.6364801409691172</v>
      </c>
      <c r="JF107" s="86">
        <f t="shared" si="131"/>
        <v>0.5939569055342413</v>
      </c>
      <c r="JG107" s="86">
        <f t="shared" si="131"/>
        <v>0.66001207622281621</v>
      </c>
      <c r="JH107" s="86">
        <f t="shared" si="131"/>
        <v>0.58498646725133163</v>
      </c>
      <c r="JI107" s="86">
        <f t="shared" si="131"/>
        <v>0.59970282281637122</v>
      </c>
      <c r="JJ107" s="86">
        <f t="shared" si="131"/>
        <v>0.59613691699448113</v>
      </c>
      <c r="JK107" s="86">
        <f t="shared" si="131"/>
        <v>0.55251342869830344</v>
      </c>
      <c r="JL107" s="86">
        <f t="shared" si="131"/>
        <v>0.46136608937350398</v>
      </c>
      <c r="JM107" s="86">
        <f t="shared" si="131"/>
        <v>0.48403067458857008</v>
      </c>
    </row>
    <row r="108" spans="2:273" x14ac:dyDescent="0.25">
      <c r="B108" s="2">
        <v>81</v>
      </c>
      <c r="C108" s="37">
        <v>187.035</v>
      </c>
      <c r="D108" s="37">
        <v>187.12299999999999</v>
      </c>
      <c r="E108" s="37">
        <v>194.86799999999999</v>
      </c>
      <c r="F108" s="37">
        <v>195.679</v>
      </c>
      <c r="G108" s="37">
        <v>192.25</v>
      </c>
      <c r="H108" s="37">
        <v>192.86799999999999</v>
      </c>
      <c r="I108" s="37">
        <v>187.113</v>
      </c>
      <c r="J108" s="37">
        <v>190.792</v>
      </c>
      <c r="K108" s="37">
        <v>177.01900000000001</v>
      </c>
      <c r="L108" s="37">
        <v>176.547</v>
      </c>
      <c r="M108" s="37">
        <v>181.66</v>
      </c>
      <c r="N108" s="37">
        <v>178.41499999999999</v>
      </c>
      <c r="O108" s="37">
        <v>186.434</v>
      </c>
      <c r="P108" s="37">
        <v>183.96199999999999</v>
      </c>
      <c r="Q108" s="37">
        <v>164.66</v>
      </c>
      <c r="S108" s="4">
        <f t="shared" si="132"/>
        <v>192.74059083866644</v>
      </c>
      <c r="T108" s="4">
        <f t="shared" si="132"/>
        <v>192.02332936449758</v>
      </c>
      <c r="U108" s="4">
        <f t="shared" si="132"/>
        <v>198.6233423592445</v>
      </c>
      <c r="V108" s="4">
        <f t="shared" si="132"/>
        <v>200.54901300295344</v>
      </c>
      <c r="W108" s="4">
        <f t="shared" si="132"/>
        <v>196.09398644936786</v>
      </c>
      <c r="X108" s="4">
        <f t="shared" si="132"/>
        <v>197.12346971558802</v>
      </c>
      <c r="Y108" s="4">
        <f t="shared" si="132"/>
        <v>188.44538853548477</v>
      </c>
      <c r="Z108" s="4">
        <f t="shared" si="132"/>
        <v>192.83201248700274</v>
      </c>
      <c r="AA108" s="4">
        <f t="shared" si="132"/>
        <v>176.60311072061742</v>
      </c>
      <c r="AB108" s="4">
        <f t="shared" si="132"/>
        <v>171.43406840237071</v>
      </c>
      <c r="AC108" s="4">
        <f t="shared" si="132"/>
        <v>178.63540833588954</v>
      </c>
      <c r="AD108" s="4">
        <f t="shared" si="132"/>
        <v>176.19483990274236</v>
      </c>
      <c r="AE108" s="4">
        <f t="shared" si="132"/>
        <v>188.85430550598704</v>
      </c>
      <c r="AF108" s="4">
        <f t="shared" si="132"/>
        <v>186.59320164355697</v>
      </c>
      <c r="AG108" s="4">
        <f t="shared" si="132"/>
        <v>166.30089134273564</v>
      </c>
      <c r="AI108" s="4">
        <f t="shared" si="133"/>
        <v>-5.7055908386664385</v>
      </c>
      <c r="AJ108" s="4">
        <f t="shared" si="133"/>
        <v>-4.900329364497594</v>
      </c>
      <c r="AK108" s="4">
        <f t="shared" si="133"/>
        <v>-3.7553423592445085</v>
      </c>
      <c r="AL108" s="4">
        <f t="shared" si="133"/>
        <v>-4.8700130029534421</v>
      </c>
      <c r="AM108" s="4">
        <f t="shared" si="133"/>
        <v>-3.8439864493678613</v>
      </c>
      <c r="AN108" s="4">
        <f t="shared" si="133"/>
        <v>-4.2554697155880206</v>
      </c>
      <c r="AO108" s="4">
        <f t="shared" si="133"/>
        <v>-1.3323885354847675</v>
      </c>
      <c r="AP108" s="4">
        <f t="shared" si="133"/>
        <v>-2.0400124870027412</v>
      </c>
      <c r="AQ108" s="4">
        <f t="shared" si="133"/>
        <v>0.4158892793825828</v>
      </c>
      <c r="AR108" s="4">
        <f t="shared" si="133"/>
        <v>5.1129315976292844</v>
      </c>
      <c r="AS108" s="4">
        <f t="shared" si="133"/>
        <v>3.02459166411046</v>
      </c>
      <c r="AT108" s="4">
        <f t="shared" si="133"/>
        <v>2.220160097257633</v>
      </c>
      <c r="AU108" s="4">
        <f t="shared" si="133"/>
        <v>-2.4203055059870451</v>
      </c>
      <c r="AV108" s="4">
        <f t="shared" si="133"/>
        <v>-2.6312016435569774</v>
      </c>
      <c r="AW108" s="4">
        <f t="shared" si="133"/>
        <v>-1.6408913427356424</v>
      </c>
      <c r="AY108" s="2">
        <f t="shared" si="125"/>
        <v>111.2846021384963</v>
      </c>
      <c r="AZ108" s="2">
        <f t="shared" si="125"/>
        <v>110.36727380515518</v>
      </c>
      <c r="BA108" s="2">
        <f t="shared" si="125"/>
        <v>111.76220422219343</v>
      </c>
      <c r="BB108" s="2">
        <f t="shared" si="125"/>
        <v>110.34108757131389</v>
      </c>
      <c r="BC108" s="2">
        <f t="shared" si="125"/>
        <v>109.86272055121897</v>
      </c>
      <c r="BD108" s="2">
        <f t="shared" si="125"/>
        <v>107.26492894765659</v>
      </c>
      <c r="BE108" s="2">
        <f t="shared" si="125"/>
        <v>106.64019898343685</v>
      </c>
      <c r="BF108" s="2">
        <f t="shared" si="125"/>
        <v>105.47864509717522</v>
      </c>
      <c r="BG108" s="2">
        <f t="shared" si="125"/>
        <v>105.84752235700952</v>
      </c>
      <c r="BH108" s="2">
        <f t="shared" si="125"/>
        <v>106.8159081219037</v>
      </c>
      <c r="BI108" s="2">
        <f t="shared" si="125"/>
        <v>109.42293715457767</v>
      </c>
      <c r="BJ108" s="2">
        <f t="shared" si="125"/>
        <v>107.98804763165691</v>
      </c>
      <c r="BK108" s="2">
        <f t="shared" si="125"/>
        <v>108.45507626136052</v>
      </c>
      <c r="BL108" s="2">
        <f t="shared" si="125"/>
        <v>108.20090705178559</v>
      </c>
      <c r="BM108" s="2">
        <f t="shared" si="125"/>
        <v>110.38290842507507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121.0859847904585</v>
      </c>
      <c r="DL108" s="2">
        <f t="shared" si="134"/>
        <v>119.92977054803775</v>
      </c>
      <c r="DM108" s="2">
        <f t="shared" si="134"/>
        <v>121.50604858299593</v>
      </c>
      <c r="DN108" s="2">
        <f t="shared" si="134"/>
        <v>118.27409230769231</v>
      </c>
      <c r="DO108" s="2">
        <f t="shared" si="134"/>
        <v>116.24349797570851</v>
      </c>
      <c r="DP108" s="2">
        <f t="shared" si="134"/>
        <v>115.34317748112484</v>
      </c>
      <c r="DQ108" s="2">
        <f t="shared" si="134"/>
        <v>116.91402428142426</v>
      </c>
      <c r="DR108" s="2">
        <f t="shared" si="134"/>
        <v>116.72974024024028</v>
      </c>
      <c r="DS108" s="2">
        <f t="shared" si="134"/>
        <v>115.63202072829129</v>
      </c>
      <c r="DT108" s="2">
        <f t="shared" si="134"/>
        <v>115.37379516358463</v>
      </c>
      <c r="DU108" s="2">
        <f t="shared" si="134"/>
        <v>117.01059987129985</v>
      </c>
      <c r="DV108" s="2">
        <f t="shared" si="134"/>
        <v>112.29580337711066</v>
      </c>
      <c r="DW108" s="2">
        <f t="shared" si="134"/>
        <v>118.47187055476529</v>
      </c>
      <c r="DX108" s="2">
        <f t="shared" si="134"/>
        <v>110.98707553475938</v>
      </c>
      <c r="DY108" s="2">
        <f t="shared" si="134"/>
        <v>113.9092814238042</v>
      </c>
      <c r="EA108" s="2">
        <f t="shared" si="94"/>
        <v>110.86975899468342</v>
      </c>
      <c r="EB108" s="2">
        <f t="shared" si="94"/>
        <v>110.02961644290029</v>
      </c>
      <c r="EC108" s="2">
        <f t="shared" si="94"/>
        <v>111.40227792931347</v>
      </c>
      <c r="ED108" s="2">
        <f t="shared" si="94"/>
        <v>110.04663090684762</v>
      </c>
      <c r="EE108" s="2">
        <f t="shared" si="94"/>
        <v>109.62499735996761</v>
      </c>
      <c r="EF108" s="2">
        <f t="shared" si="94"/>
        <v>106.93451079580505</v>
      </c>
      <c r="EG108" s="2">
        <f t="shared" si="94"/>
        <v>106.21745274989276</v>
      </c>
      <c r="EH108" s="2">
        <f t="shared" si="94"/>
        <v>104.98175724043715</v>
      </c>
      <c r="EI108" s="2">
        <f t="shared" si="94"/>
        <v>105.42439913199188</v>
      </c>
      <c r="EJ108" s="2">
        <f t="shared" si="94"/>
        <v>106.47686270983212</v>
      </c>
      <c r="EK108" s="2">
        <f t="shared" si="94"/>
        <v>109.11409609804197</v>
      </c>
      <c r="EL108" s="2">
        <f t="shared" si="94"/>
        <v>107.83531170804339</v>
      </c>
      <c r="EM108" s="2">
        <f t="shared" si="135"/>
        <v>108.04437165829144</v>
      </c>
      <c r="EN108" s="2">
        <f t="shared" si="135"/>
        <v>108.0641890117253</v>
      </c>
      <c r="EO108" s="2">
        <f t="shared" si="135"/>
        <v>110.18925524715252</v>
      </c>
      <c r="EQ108" s="2">
        <f t="shared" si="136"/>
        <v>110.26698226212102</v>
      </c>
      <c r="ER108" s="2">
        <f t="shared" si="136"/>
        <v>109.54571255739549</v>
      </c>
      <c r="ES108" s="2">
        <f t="shared" si="136"/>
        <v>110.7780971638506</v>
      </c>
      <c r="ET108" s="2">
        <f t="shared" si="136"/>
        <v>109.94781444287489</v>
      </c>
      <c r="EU108" s="2">
        <f t="shared" si="136"/>
        <v>109.06243669196456</v>
      </c>
      <c r="EV108" s="2">
        <f t="shared" si="136"/>
        <v>106.48734209049456</v>
      </c>
      <c r="EW108" s="2">
        <f t="shared" si="136"/>
        <v>105.93385864927679</v>
      </c>
      <c r="EX108" s="2">
        <f t="shared" si="136"/>
        <v>104.49538569893053</v>
      </c>
      <c r="EY108" s="2">
        <f t="shared" si="136"/>
        <v>105.49263452616438</v>
      </c>
      <c r="EZ108" s="2">
        <f t="shared" si="136"/>
        <v>106.30773196241948</v>
      </c>
      <c r="FA108" s="2">
        <f t="shared" si="136"/>
        <v>108.31118921714345</v>
      </c>
      <c r="FB108" s="2">
        <f t="shared" si="136"/>
        <v>107.54375995929411</v>
      </c>
      <c r="FC108" s="2">
        <f t="shared" si="136"/>
        <v>107.91995732453991</v>
      </c>
      <c r="FD108" s="2">
        <f t="shared" si="136"/>
        <v>107.6138216373172</v>
      </c>
      <c r="FE108" s="2">
        <f t="shared" si="136"/>
        <v>110.59579804235507</v>
      </c>
      <c r="FG108" s="2">
        <f t="shared" si="137"/>
        <v>0.95917043892615195</v>
      </c>
      <c r="FH108" s="2">
        <f t="shared" si="137"/>
        <v>0.9656783506194826</v>
      </c>
      <c r="FI108" s="2">
        <f t="shared" si="137"/>
        <v>0.96410653965817406</v>
      </c>
      <c r="FJ108" s="2">
        <f t="shared" si="137"/>
        <v>0.96415907794835531</v>
      </c>
      <c r="FK108" s="2">
        <f t="shared" si="137"/>
        <v>0.96372384418076495</v>
      </c>
      <c r="FL108" s="2">
        <f t="shared" si="137"/>
        <v>0.96047857397984593</v>
      </c>
      <c r="FM108" s="2">
        <f t="shared" si="137"/>
        <v>0.96035281040724108</v>
      </c>
      <c r="FN108" s="2">
        <f t="shared" si="137"/>
        <v>0.95751233816525738</v>
      </c>
      <c r="FO108" s="2">
        <f t="shared" si="137"/>
        <v>0.95858671148961128</v>
      </c>
      <c r="FP108" s="2">
        <f t="shared" si="137"/>
        <v>0.96178432915493173</v>
      </c>
      <c r="FQ108" s="2">
        <f t="shared" si="137"/>
        <v>0.96035624942364994</v>
      </c>
      <c r="FR108" s="2">
        <f t="shared" si="137"/>
        <v>0.96543261639157063</v>
      </c>
      <c r="FS108" s="2">
        <f t="shared" si="137"/>
        <v>0.9605651730349033</v>
      </c>
      <c r="FT108" s="2">
        <f t="shared" si="137"/>
        <v>0.95277118981006126</v>
      </c>
      <c r="FU108" s="2">
        <f t="shared" si="137"/>
        <v>0.94826030265586791</v>
      </c>
      <c r="FW108" s="2">
        <f t="shared" si="127"/>
        <v>3.7839404488155997E-3</v>
      </c>
      <c r="FX108" s="2">
        <f t="shared" si="127"/>
        <v>4.4063621280752774E-3</v>
      </c>
      <c r="FY108" s="2">
        <f t="shared" si="127"/>
        <v>4.37853668700958E-3</v>
      </c>
      <c r="FZ108" s="2">
        <f t="shared" si="127"/>
        <v>4.2820625968848156E-3</v>
      </c>
      <c r="GA108" s="2">
        <f t="shared" si="127"/>
        <v>4.2138892919402291E-3</v>
      </c>
      <c r="GB108" s="2">
        <f t="shared" si="127"/>
        <v>4.2586756583311439E-3</v>
      </c>
      <c r="GC108" s="2">
        <f t="shared" si="127"/>
        <v>4.7348162607227856E-3</v>
      </c>
      <c r="GD108" s="2">
        <f t="shared" si="127"/>
        <v>4.6394001402232264E-3</v>
      </c>
      <c r="GE108" s="2">
        <f t="shared" si="127"/>
        <v>5.7455056863388787E-3</v>
      </c>
      <c r="GF108" s="2">
        <f t="shared" si="127"/>
        <v>5.6573398181947359E-3</v>
      </c>
      <c r="GG108" s="2">
        <f t="shared" si="127"/>
        <v>5.2384274896710116E-3</v>
      </c>
      <c r="GH108" s="2">
        <f t="shared" si="127"/>
        <v>4.9788862510961752E-3</v>
      </c>
      <c r="GI108" s="2">
        <f t="shared" si="127"/>
        <v>4.0349980341879118E-3</v>
      </c>
      <c r="GJ108" s="2">
        <f t="shared" si="127"/>
        <v>2.9451794650044443E-3</v>
      </c>
      <c r="GK108" s="2">
        <f t="shared" si="127"/>
        <v>2.9028910222318799E-3</v>
      </c>
      <c r="GM108" s="86">
        <f t="shared" si="128"/>
        <v>2.6070793242461231E-18</v>
      </c>
      <c r="GN108" s="86">
        <f t="shared" si="128"/>
        <v>6.9850392571889115E-20</v>
      </c>
      <c r="GO108" s="86">
        <f t="shared" si="128"/>
        <v>2.2723556522122164E-17</v>
      </c>
      <c r="GP108" s="86">
        <f t="shared" si="128"/>
        <v>2.691257048049293E-25</v>
      </c>
      <c r="GQ108" s="86">
        <f t="shared" si="128"/>
        <v>1.2954273302486505E-27</v>
      </c>
      <c r="GR108" s="86">
        <f t="shared" si="128"/>
        <v>1.0777541459442979E-26</v>
      </c>
      <c r="GS108" s="86">
        <f t="shared" si="128"/>
        <v>6.80695262234433E-26</v>
      </c>
      <c r="GT108" s="86">
        <f t="shared" si="128"/>
        <v>9.8905182993096764E-26</v>
      </c>
      <c r="GU108" s="86">
        <f t="shared" si="128"/>
        <v>1.0716765976958183E-25</v>
      </c>
      <c r="GV108" s="86">
        <f t="shared" si="128"/>
        <v>3.5071362400862757E-25</v>
      </c>
      <c r="GW108" s="86">
        <f t="shared" si="128"/>
        <v>8.609790248303744E-24</v>
      </c>
      <c r="GX108" s="86">
        <f t="shared" si="128"/>
        <v>2.2919500441235967E-21</v>
      </c>
      <c r="GY108" s="86">
        <f t="shared" si="128"/>
        <v>3.8568613089167264E-17</v>
      </c>
      <c r="GZ108" s="86">
        <f t="shared" si="128"/>
        <v>1.5906366300371578E-13</v>
      </c>
      <c r="HA108" s="86">
        <f t="shared" si="128"/>
        <v>8.3210326808693483E-17</v>
      </c>
      <c r="HC108" s="86">
        <f t="shared" si="73"/>
        <v>0.61486812782083222</v>
      </c>
      <c r="HD108" s="86">
        <f t="shared" si="73"/>
        <v>0.64614767896598435</v>
      </c>
      <c r="HE108" s="86">
        <f t="shared" si="73"/>
        <v>0.62866247596406277</v>
      </c>
      <c r="HF108" s="86">
        <f t="shared" si="73"/>
        <v>0.64984811613367799</v>
      </c>
      <c r="HG108" s="86">
        <f t="shared" si="73"/>
        <v>0.65694703269188903</v>
      </c>
      <c r="HH108" s="86">
        <f t="shared" si="73"/>
        <v>0.63793133104164201</v>
      </c>
      <c r="HI108" s="86">
        <f t="shared" si="138"/>
        <v>0.65111423638263155</v>
      </c>
      <c r="HJ108" s="86">
        <f t="shared" si="138"/>
        <v>0.65610634076980678</v>
      </c>
      <c r="HK108" s="86">
        <f t="shared" si="138"/>
        <v>0.60931554880346805</v>
      </c>
      <c r="HL108" s="86">
        <f t="shared" si="138"/>
        <v>0.54970539369660842</v>
      </c>
      <c r="HM108" s="86">
        <f t="shared" si="138"/>
        <v>0.58392219857482508</v>
      </c>
      <c r="HN108" s="86">
        <f t="shared" si="138"/>
        <v>0.57457206330461985</v>
      </c>
      <c r="HO108" s="86">
        <f t="shared" si="138"/>
        <v>0.59943627418489853</v>
      </c>
      <c r="HP108" s="86">
        <f t="shared" si="138"/>
        <v>0.54041637352685656</v>
      </c>
      <c r="HQ108" s="86">
        <f t="shared" si="138"/>
        <v>0.5610302232024964</v>
      </c>
      <c r="HS108" s="86">
        <f t="shared" si="129"/>
        <v>1.090714905858627E-11</v>
      </c>
      <c r="HT108" s="86">
        <f t="shared" si="129"/>
        <v>4.0824893329970034E-10</v>
      </c>
      <c r="HU108" s="86">
        <f t="shared" si="129"/>
        <v>2.2777212866359105E-11</v>
      </c>
      <c r="HV108" s="86">
        <f t="shared" si="129"/>
        <v>1.0592789440208713E-11</v>
      </c>
      <c r="HW108" s="86">
        <f t="shared" si="129"/>
        <v>8.0616397979839693E-12</v>
      </c>
      <c r="HX108" s="86">
        <f t="shared" si="129"/>
        <v>1.3856749134109873E-12</v>
      </c>
      <c r="HY108" s="86">
        <f t="shared" si="129"/>
        <v>1.444775142103493E-12</v>
      </c>
      <c r="HZ108" s="86">
        <f t="shared" si="129"/>
        <v>1.0674107489811655E-11</v>
      </c>
      <c r="IA108" s="86">
        <f t="shared" si="129"/>
        <v>4.1873957462617322E-12</v>
      </c>
      <c r="IB108" s="86">
        <f t="shared" si="129"/>
        <v>9.6135711176102564E-12</v>
      </c>
      <c r="IC108" s="86">
        <f t="shared" si="129"/>
        <v>9.387720578443743E-12</v>
      </c>
      <c r="ID108" s="86">
        <f t="shared" si="129"/>
        <v>1.830441571389098E-11</v>
      </c>
      <c r="IE108" s="86">
        <f t="shared" si="129"/>
        <v>4.1181310362541596E-13</v>
      </c>
      <c r="IF108" s="86">
        <f t="shared" si="129"/>
        <v>6.8249968308018768E-13</v>
      </c>
      <c r="IG108" s="86">
        <f t="shared" si="129"/>
        <v>2.9983338613928441E-10</v>
      </c>
      <c r="II108" s="86">
        <f t="shared" si="130"/>
        <v>1.6719656014754507E-75</v>
      </c>
      <c r="IJ108" s="86">
        <f t="shared" si="130"/>
        <v>3.9111135106689192E-64</v>
      </c>
      <c r="IK108" s="86">
        <f t="shared" si="130"/>
        <v>4.472436269462385E-73</v>
      </c>
      <c r="IL108" s="86">
        <f t="shared" si="130"/>
        <v>2.7575421233173319E-75</v>
      </c>
      <c r="IM108" s="86">
        <f t="shared" si="130"/>
        <v>3.747010573395311E-80</v>
      </c>
      <c r="IN108" s="86">
        <f t="shared" si="130"/>
        <v>1.2847314800250877E-81</v>
      </c>
      <c r="IO108" s="86">
        <f t="shared" si="130"/>
        <v>3.1926647568594854E-84</v>
      </c>
      <c r="IP108" s="86">
        <f t="shared" si="130"/>
        <v>1.489969708196026E-77</v>
      </c>
      <c r="IQ108" s="86">
        <f t="shared" si="130"/>
        <v>9.4586958080344325E-82</v>
      </c>
      <c r="IR108" s="86">
        <f t="shared" si="130"/>
        <v>6.9483277506059829E-81</v>
      </c>
      <c r="IS108" s="86">
        <f t="shared" si="130"/>
        <v>4.9329202207950808E-81</v>
      </c>
      <c r="IT108" s="86">
        <f t="shared" si="130"/>
        <v>1.6070966677193375E-77</v>
      </c>
      <c r="IU108" s="86">
        <f t="shared" si="130"/>
        <v>4.4161890368873057E-87</v>
      </c>
      <c r="IV108" s="86">
        <f t="shared" si="130"/>
        <v>8.936252035081488E-59</v>
      </c>
      <c r="IW108" s="86">
        <f t="shared" si="130"/>
        <v>1.2069094745107881E-48</v>
      </c>
      <c r="IY108" s="86">
        <f t="shared" si="131"/>
        <v>0.61486812783173939</v>
      </c>
      <c r="IZ108" s="86">
        <f t="shared" si="131"/>
        <v>0.64614767937423323</v>
      </c>
      <c r="JA108" s="86">
        <f t="shared" si="131"/>
        <v>0.62866247598684</v>
      </c>
      <c r="JB108" s="86">
        <f t="shared" si="131"/>
        <v>0.64984811614427074</v>
      </c>
      <c r="JC108" s="86">
        <f t="shared" si="131"/>
        <v>0.65694703269995069</v>
      </c>
      <c r="JD108" s="86">
        <f t="shared" si="131"/>
        <v>0.63793133104302768</v>
      </c>
      <c r="JE108" s="86">
        <f t="shared" si="131"/>
        <v>0.65111423638407628</v>
      </c>
      <c r="JF108" s="86">
        <f t="shared" si="131"/>
        <v>0.65610634078048091</v>
      </c>
      <c r="JG108" s="86">
        <f t="shared" si="131"/>
        <v>0.60931554880765548</v>
      </c>
      <c r="JH108" s="86">
        <f t="shared" si="131"/>
        <v>0.54970539370622196</v>
      </c>
      <c r="JI108" s="86">
        <f t="shared" si="131"/>
        <v>0.58392219858421279</v>
      </c>
      <c r="JJ108" s="86">
        <f t="shared" si="131"/>
        <v>0.57457206332292432</v>
      </c>
      <c r="JK108" s="86">
        <f t="shared" si="131"/>
        <v>0.59943627418531031</v>
      </c>
      <c r="JL108" s="86">
        <f t="shared" si="131"/>
        <v>0.54041637352769811</v>
      </c>
      <c r="JM108" s="86">
        <f t="shared" si="131"/>
        <v>0.56103022350232989</v>
      </c>
    </row>
    <row r="109" spans="2:273" x14ac:dyDescent="0.25">
      <c r="B109" s="2">
        <v>82</v>
      </c>
      <c r="C109" s="37">
        <v>183.91200000000001</v>
      </c>
      <c r="D109" s="37">
        <v>181.965</v>
      </c>
      <c r="E109" s="37">
        <v>188.96199999999999</v>
      </c>
      <c r="F109" s="37">
        <v>189.13200000000001</v>
      </c>
      <c r="G109" s="37">
        <v>181.846</v>
      </c>
      <c r="H109" s="37">
        <v>186.81100000000001</v>
      </c>
      <c r="I109" s="37">
        <v>170.434</v>
      </c>
      <c r="J109" s="37">
        <v>181.07499999999999</v>
      </c>
      <c r="K109" s="37">
        <v>156.05699999999999</v>
      </c>
      <c r="L109" s="37">
        <v>156.69800000000001</v>
      </c>
      <c r="M109" s="37">
        <v>164.86799999999999</v>
      </c>
      <c r="N109" s="37">
        <v>163.52799999999999</v>
      </c>
      <c r="O109" s="37">
        <v>178.245</v>
      </c>
      <c r="P109" s="37">
        <v>181.69800000000001</v>
      </c>
      <c r="Q109" s="37">
        <v>159.98099999999999</v>
      </c>
      <c r="S109" s="4">
        <f t="shared" si="132"/>
        <v>187.30328233652517</v>
      </c>
      <c r="T109" s="4">
        <f t="shared" si="132"/>
        <v>183.48276461480037</v>
      </c>
      <c r="U109" s="4">
        <f t="shared" si="132"/>
        <v>187.30510585248658</v>
      </c>
      <c r="V109" s="4">
        <f t="shared" si="132"/>
        <v>189.07070178681471</v>
      </c>
      <c r="W109" s="4">
        <f t="shared" si="132"/>
        <v>179.76432293013278</v>
      </c>
      <c r="X109" s="4">
        <f t="shared" si="132"/>
        <v>188.92548446849648</v>
      </c>
      <c r="Y109" s="4">
        <f t="shared" si="132"/>
        <v>167.21639444810847</v>
      </c>
      <c r="Z109" s="4">
        <f t="shared" si="132"/>
        <v>180.24441029799266</v>
      </c>
      <c r="AA109" s="4">
        <f t="shared" si="132"/>
        <v>150.10198733022781</v>
      </c>
      <c r="AB109" s="4">
        <f t="shared" si="132"/>
        <v>153.1433749473108</v>
      </c>
      <c r="AC109" s="4">
        <f t="shared" si="132"/>
        <v>160.64946319501422</v>
      </c>
      <c r="AD109" s="4">
        <f t="shared" si="132"/>
        <v>158.78204130917192</v>
      </c>
      <c r="AE109" s="4">
        <f t="shared" si="132"/>
        <v>177.76167601479673</v>
      </c>
      <c r="AF109" s="4">
        <f t="shared" si="132"/>
        <v>183.59755896891281</v>
      </c>
      <c r="AG109" s="4">
        <f t="shared" si="132"/>
        <v>160.87719821800289</v>
      </c>
      <c r="AI109" s="4">
        <f t="shared" si="133"/>
        <v>-3.3912823365251654</v>
      </c>
      <c r="AJ109" s="4">
        <f t="shared" si="133"/>
        <v>-1.5177646148003703</v>
      </c>
      <c r="AK109" s="4">
        <f t="shared" si="133"/>
        <v>1.6568941475134125</v>
      </c>
      <c r="AL109" s="4">
        <f t="shared" si="133"/>
        <v>6.1298213185295936E-2</v>
      </c>
      <c r="AM109" s="4">
        <f t="shared" si="133"/>
        <v>2.0816770698672258</v>
      </c>
      <c r="AN109" s="4">
        <f t="shared" si="133"/>
        <v>-2.114484468496471</v>
      </c>
      <c r="AO109" s="4">
        <f t="shared" si="133"/>
        <v>3.2176055518915234</v>
      </c>
      <c r="AP109" s="4">
        <f t="shared" si="133"/>
        <v>0.83058970200733029</v>
      </c>
      <c r="AQ109" s="4">
        <f t="shared" si="133"/>
        <v>5.9550126697721737</v>
      </c>
      <c r="AR109" s="4">
        <f t="shared" si="133"/>
        <v>3.5546250526892038</v>
      </c>
      <c r="AS109" s="4">
        <f t="shared" si="133"/>
        <v>4.2185368049857743</v>
      </c>
      <c r="AT109" s="4">
        <f t="shared" si="133"/>
        <v>4.7459586908280755</v>
      </c>
      <c r="AU109" s="4">
        <f t="shared" si="133"/>
        <v>0.48332398520327047</v>
      </c>
      <c r="AV109" s="4">
        <f t="shared" si="133"/>
        <v>-1.8995589689127996</v>
      </c>
      <c r="AW109" s="4">
        <f t="shared" si="133"/>
        <v>-0.89619821800289401</v>
      </c>
      <c r="AY109" s="2">
        <f t="shared" si="125"/>
        <v>111.09170748724937</v>
      </c>
      <c r="AZ109" s="2">
        <f t="shared" si="125"/>
        <v>110.18534486217605</v>
      </c>
      <c r="BA109" s="2">
        <f t="shared" si="125"/>
        <v>111.55586854699683</v>
      </c>
      <c r="BB109" s="2">
        <f t="shared" si="125"/>
        <v>110.16069162708796</v>
      </c>
      <c r="BC109" s="2">
        <f t="shared" si="125"/>
        <v>109.65553816861508</v>
      </c>
      <c r="BD109" s="2">
        <f t="shared" si="125"/>
        <v>107.07589887985407</v>
      </c>
      <c r="BE109" s="2">
        <f t="shared" si="125"/>
        <v>106.45376649681994</v>
      </c>
      <c r="BF109" s="2">
        <f t="shared" si="125"/>
        <v>105.29103606763367</v>
      </c>
      <c r="BG109" s="2">
        <f t="shared" si="125"/>
        <v>105.70355879563499</v>
      </c>
      <c r="BH109" s="2">
        <f t="shared" si="125"/>
        <v>106.66387107392821</v>
      </c>
      <c r="BI109" s="2">
        <f t="shared" si="125"/>
        <v>109.19180691586358</v>
      </c>
      <c r="BJ109" s="2">
        <f t="shared" si="125"/>
        <v>107.79650970175325</v>
      </c>
      <c r="BK109" s="2">
        <f t="shared" si="125"/>
        <v>108.26367416279696</v>
      </c>
      <c r="BL109" s="2">
        <f t="shared" si="125"/>
        <v>108.0411163702867</v>
      </c>
      <c r="BM109" s="2">
        <f t="shared" si="125"/>
        <v>110.2293236395499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121.09523733450052</v>
      </c>
      <c r="DL109" s="2">
        <f t="shared" si="134"/>
        <v>119.91661334845911</v>
      </c>
      <c r="DM109" s="2">
        <f t="shared" si="134"/>
        <v>121.52724999999998</v>
      </c>
      <c r="DN109" s="2">
        <f t="shared" si="134"/>
        <v>118.2786076923077</v>
      </c>
      <c r="DO109" s="2">
        <f t="shared" si="134"/>
        <v>116.22647565379144</v>
      </c>
      <c r="DP109" s="2">
        <f t="shared" si="134"/>
        <v>115.32318218623482</v>
      </c>
      <c r="DQ109" s="2">
        <f t="shared" si="134"/>
        <v>116.89538039468037</v>
      </c>
      <c r="DR109" s="2">
        <f t="shared" si="134"/>
        <v>116.74243264693268</v>
      </c>
      <c r="DS109" s="2">
        <f t="shared" si="134"/>
        <v>115.65254145658261</v>
      </c>
      <c r="DT109" s="2">
        <f t="shared" si="134"/>
        <v>115.37801659554292</v>
      </c>
      <c r="DU109" s="2">
        <f t="shared" si="134"/>
        <v>117.03082136422134</v>
      </c>
      <c r="DV109" s="2">
        <f t="shared" si="134"/>
        <v>112.23014193245776</v>
      </c>
      <c r="DW109" s="2">
        <f t="shared" si="134"/>
        <v>118.5086569464201</v>
      </c>
      <c r="DX109" s="2">
        <f t="shared" si="134"/>
        <v>110.84401704545456</v>
      </c>
      <c r="DY109" s="2">
        <f t="shared" si="134"/>
        <v>113.82526629588429</v>
      </c>
      <c r="EA109" s="2">
        <f t="shared" si="94"/>
        <v>110.70583172547126</v>
      </c>
      <c r="EB109" s="2">
        <f t="shared" si="94"/>
        <v>109.87221581961346</v>
      </c>
      <c r="EC109" s="2">
        <f t="shared" si="94"/>
        <v>111.22025512158321</v>
      </c>
      <c r="ED109" s="2">
        <f t="shared" si="94"/>
        <v>109.88593201727329</v>
      </c>
      <c r="EE109" s="2">
        <f t="shared" si="94"/>
        <v>109.43252168983669</v>
      </c>
      <c r="EF109" s="2">
        <f t="shared" si="94"/>
        <v>106.76846687230105</v>
      </c>
      <c r="EG109" s="2">
        <f t="shared" si="94"/>
        <v>106.06207902187903</v>
      </c>
      <c r="EH109" s="2">
        <f t="shared" si="94"/>
        <v>104.83006625683059</v>
      </c>
      <c r="EI109" s="2">
        <f t="shared" si="94"/>
        <v>105.31113397068198</v>
      </c>
      <c r="EJ109" s="2">
        <f t="shared" si="94"/>
        <v>106.3491244004796</v>
      </c>
      <c r="EK109" s="2">
        <f t="shared" si="94"/>
        <v>108.90124545710663</v>
      </c>
      <c r="EL109" s="2">
        <f t="shared" si="94"/>
        <v>107.65329627153668</v>
      </c>
      <c r="EM109" s="2">
        <f t="shared" si="135"/>
        <v>107.88063356783918</v>
      </c>
      <c r="EN109" s="2">
        <f t="shared" si="135"/>
        <v>107.91586230039086</v>
      </c>
      <c r="EO109" s="2">
        <f t="shared" si="135"/>
        <v>110.04910055291387</v>
      </c>
      <c r="EQ109" s="2">
        <f t="shared" si="136"/>
        <v>110.12971904429232</v>
      </c>
      <c r="ER109" s="2">
        <f t="shared" si="136"/>
        <v>109.41042133554745</v>
      </c>
      <c r="ES109" s="2">
        <f t="shared" si="136"/>
        <v>110.62484475428313</v>
      </c>
      <c r="ET109" s="2">
        <f t="shared" si="136"/>
        <v>109.79169948204273</v>
      </c>
      <c r="EU109" s="2">
        <f t="shared" si="136"/>
        <v>108.8963965431245</v>
      </c>
      <c r="EV109" s="2">
        <f t="shared" si="136"/>
        <v>106.34215033321641</v>
      </c>
      <c r="EW109" s="2">
        <f t="shared" si="136"/>
        <v>105.79199033958862</v>
      </c>
      <c r="EX109" s="2">
        <f t="shared" si="136"/>
        <v>104.3665053276858</v>
      </c>
      <c r="EY109" s="2">
        <f t="shared" si="136"/>
        <v>105.37592112389861</v>
      </c>
      <c r="EZ109" s="2">
        <f t="shared" si="136"/>
        <v>106.18783084556104</v>
      </c>
      <c r="FA109" s="2">
        <f t="shared" si="136"/>
        <v>108.13541921001732</v>
      </c>
      <c r="FB109" s="2">
        <f t="shared" si="136"/>
        <v>107.37553770082583</v>
      </c>
      <c r="FC109" s="2">
        <f t="shared" si="136"/>
        <v>107.76145542649218</v>
      </c>
      <c r="FD109" s="2">
        <f t="shared" si="136"/>
        <v>107.48307884019897</v>
      </c>
      <c r="FE109" s="2">
        <f t="shared" si="136"/>
        <v>110.4330088649545</v>
      </c>
      <c r="FG109" s="2">
        <f t="shared" si="137"/>
        <v>0.96262873928263704</v>
      </c>
      <c r="FH109" s="2">
        <f t="shared" si="137"/>
        <v>0.96860346831447619</v>
      </c>
      <c r="FI109" s="2">
        <f t="shared" si="137"/>
        <v>0.96716106200822005</v>
      </c>
      <c r="FJ109" s="2">
        <f t="shared" si="137"/>
        <v>0.9672092813713844</v>
      </c>
      <c r="FK109" s="2">
        <f t="shared" si="137"/>
        <v>0.96680981264148347</v>
      </c>
      <c r="FL109" s="2">
        <f t="shared" si="137"/>
        <v>0.96383025233689301</v>
      </c>
      <c r="FM109" s="2">
        <f t="shared" si="137"/>
        <v>0.96371475141956042</v>
      </c>
      <c r="FN109" s="2">
        <f t="shared" si="137"/>
        <v>0.96110538615468633</v>
      </c>
      <c r="FO109" s="2">
        <f t="shared" si="137"/>
        <v>0.96209250006921943</v>
      </c>
      <c r="FP109" s="2">
        <f t="shared" si="137"/>
        <v>0.96502930272029719</v>
      </c>
      <c r="FQ109" s="2">
        <f t="shared" si="137"/>
        <v>0.96371790983683447</v>
      </c>
      <c r="FR109" s="2">
        <f t="shared" si="137"/>
        <v>0.96837799138031788</v>
      </c>
      <c r="FS109" s="2">
        <f t="shared" si="137"/>
        <v>0.96390978317831888</v>
      </c>
      <c r="FT109" s="2">
        <f t="shared" si="137"/>
        <v>0.95674707029151251</v>
      </c>
      <c r="FU109" s="2">
        <f t="shared" si="137"/>
        <v>0.95259703164114995</v>
      </c>
      <c r="FW109" s="2">
        <f t="shared" si="127"/>
        <v>4.1474940813030787E-3</v>
      </c>
      <c r="FX109" s="2">
        <f t="shared" si="127"/>
        <v>4.8294269220607892E-3</v>
      </c>
      <c r="FY109" s="2">
        <f t="shared" si="127"/>
        <v>4.7989427749838102E-3</v>
      </c>
      <c r="FZ109" s="2">
        <f t="shared" si="127"/>
        <v>4.6932493701899022E-3</v>
      </c>
      <c r="GA109" s="2">
        <f t="shared" si="127"/>
        <v>4.6185600611967073E-3</v>
      </c>
      <c r="GB109" s="2">
        <f t="shared" si="127"/>
        <v>4.6676272188654871E-3</v>
      </c>
      <c r="GC109" s="2">
        <f t="shared" si="127"/>
        <v>5.1892523082766205E-3</v>
      </c>
      <c r="GD109" s="2">
        <f t="shared" si="127"/>
        <v>5.0847251690880838E-3</v>
      </c>
      <c r="GE109" s="2">
        <f t="shared" si="127"/>
        <v>6.296331553411332E-3</v>
      </c>
      <c r="GF109" s="2">
        <f t="shared" si="127"/>
        <v>6.1997658649845001E-3</v>
      </c>
      <c r="GG109" s="2">
        <f t="shared" si="127"/>
        <v>5.740920097729512E-3</v>
      </c>
      <c r="GH109" s="2">
        <f t="shared" si="127"/>
        <v>5.4566191067843793E-3</v>
      </c>
      <c r="GI109" s="2">
        <f t="shared" si="127"/>
        <v>4.4225657083183188E-3</v>
      </c>
      <c r="GJ109" s="2">
        <f t="shared" si="127"/>
        <v>3.2284077292479654E-3</v>
      </c>
      <c r="GK109" s="2">
        <f t="shared" si="127"/>
        <v>3.1820655242822018E-3</v>
      </c>
      <c r="GM109" s="86">
        <f t="shared" si="128"/>
        <v>2.4735614623406128E-20</v>
      </c>
      <c r="GN109" s="86">
        <f t="shared" si="128"/>
        <v>4.3928254588272122E-22</v>
      </c>
      <c r="GO109" s="86">
        <f t="shared" si="128"/>
        <v>3.1468343222063217E-19</v>
      </c>
      <c r="GP109" s="86">
        <f t="shared" si="128"/>
        <v>4.6676674249780748E-28</v>
      </c>
      <c r="GQ109" s="86">
        <f t="shared" si="128"/>
        <v>1.3896840550310078E-30</v>
      </c>
      <c r="GR109" s="86">
        <f t="shared" si="128"/>
        <v>1.0219634481364357E-29</v>
      </c>
      <c r="GS109" s="86">
        <f t="shared" si="128"/>
        <v>1.1287757185865243E-28</v>
      </c>
      <c r="GT109" s="86">
        <f t="shared" si="128"/>
        <v>1.2243566634159914E-28</v>
      </c>
      <c r="GU109" s="86">
        <f t="shared" si="128"/>
        <v>1.8668359410968982E-28</v>
      </c>
      <c r="GV109" s="86">
        <f t="shared" si="128"/>
        <v>7.4540547498351031E-28</v>
      </c>
      <c r="GW109" s="86">
        <f t="shared" si="128"/>
        <v>2.3862178213153382E-26</v>
      </c>
      <c r="GX109" s="86">
        <f t="shared" si="128"/>
        <v>1.2495056261004053E-23</v>
      </c>
      <c r="GY109" s="86">
        <f t="shared" si="128"/>
        <v>5.8516929958127373E-19</v>
      </c>
      <c r="GZ109" s="86">
        <f t="shared" si="128"/>
        <v>5.9046458710076327E-15</v>
      </c>
      <c r="HA109" s="86">
        <f t="shared" si="128"/>
        <v>1.3895753075188762E-18</v>
      </c>
      <c r="HC109" s="86">
        <f t="shared" si="73"/>
        <v>0.64121643656095728</v>
      </c>
      <c r="HD109" s="86">
        <f t="shared" si="73"/>
        <v>0.64455975885328864</v>
      </c>
      <c r="HE109" s="86">
        <f t="shared" si="73"/>
        <v>0.61431827446927867</v>
      </c>
      <c r="HF109" s="86">
        <f t="shared" si="73"/>
        <v>0.63767822303500366</v>
      </c>
      <c r="HG109" s="86">
        <f t="shared" si="73"/>
        <v>0.60326819248907826</v>
      </c>
      <c r="HH109" s="86">
        <f t="shared" si="73"/>
        <v>0.65330372678804927</v>
      </c>
      <c r="HI109" s="86">
        <f t="shared" si="138"/>
        <v>0.55145218083501657</v>
      </c>
      <c r="HJ109" s="86">
        <f t="shared" si="138"/>
        <v>0.63425226439249849</v>
      </c>
      <c r="HK109" s="86">
        <f t="shared" si="138"/>
        <v>0.44006202701840541</v>
      </c>
      <c r="HL109" s="86">
        <f t="shared" si="138"/>
        <v>0.45513139920749035</v>
      </c>
      <c r="HM109" s="86">
        <f t="shared" si="138"/>
        <v>0.49668798610177162</v>
      </c>
      <c r="HN109" s="86">
        <f t="shared" si="138"/>
        <v>0.48968363737763287</v>
      </c>
      <c r="HO109" s="86">
        <f t="shared" si="138"/>
        <v>0.58586241182743382</v>
      </c>
      <c r="HP109" s="86">
        <f t="shared" si="138"/>
        <v>0.5855591270440359</v>
      </c>
      <c r="HQ109" s="86">
        <f t="shared" si="138"/>
        <v>0.58282846228842045</v>
      </c>
      <c r="HS109" s="86">
        <f t="shared" si="129"/>
        <v>3.9295523861710902E-11</v>
      </c>
      <c r="HT109" s="86">
        <f t="shared" si="129"/>
        <v>1.2494932897737681E-9</v>
      </c>
      <c r="HU109" s="86">
        <f t="shared" si="129"/>
        <v>8.1465933722728305E-11</v>
      </c>
      <c r="HV109" s="86">
        <f t="shared" si="129"/>
        <v>3.9234370473516057E-11</v>
      </c>
      <c r="HW109" s="86">
        <f t="shared" si="129"/>
        <v>3.125716273615791E-11</v>
      </c>
      <c r="HX109" s="86">
        <f t="shared" si="129"/>
        <v>5.7250212990921524E-12</v>
      </c>
      <c r="HY109" s="86">
        <f t="shared" si="129"/>
        <v>6.2738652403425604E-12</v>
      </c>
      <c r="HZ109" s="86">
        <f t="shared" si="129"/>
        <v>4.1117243766007983E-11</v>
      </c>
      <c r="IA109" s="86">
        <f t="shared" si="129"/>
        <v>1.8202815676346304E-11</v>
      </c>
      <c r="IB109" s="86">
        <f t="shared" si="129"/>
        <v>4.0292087276555055E-11</v>
      </c>
      <c r="IC109" s="86">
        <f t="shared" si="129"/>
        <v>3.8612127786215478E-11</v>
      </c>
      <c r="ID109" s="86">
        <f t="shared" si="129"/>
        <v>7.0666056407483126E-11</v>
      </c>
      <c r="IE109" s="86">
        <f t="shared" si="129"/>
        <v>1.8178417100284773E-12</v>
      </c>
      <c r="IF109" s="86">
        <f t="shared" si="129"/>
        <v>2.7979366076266292E-12</v>
      </c>
      <c r="IG109" s="86">
        <f t="shared" si="129"/>
        <v>8.6247151619139552E-10</v>
      </c>
      <c r="II109" s="86">
        <f t="shared" si="130"/>
        <v>4.3334612757420881E-73</v>
      </c>
      <c r="IJ109" s="86">
        <f t="shared" si="130"/>
        <v>4.9151475333067796E-62</v>
      </c>
      <c r="IK109" s="86">
        <f t="shared" si="130"/>
        <v>1.1151229242092803E-70</v>
      </c>
      <c r="IL109" s="86">
        <f t="shared" si="130"/>
        <v>7.9689515476749087E-73</v>
      </c>
      <c r="IM109" s="86">
        <f t="shared" si="130"/>
        <v>1.5472675146352158E-77</v>
      </c>
      <c r="IN109" s="86">
        <f t="shared" si="130"/>
        <v>6.0070494191065609E-79</v>
      </c>
      <c r="IO109" s="86">
        <f t="shared" si="130"/>
        <v>2.0672685529739812E-81</v>
      </c>
      <c r="IP109" s="86">
        <f t="shared" si="130"/>
        <v>5.5918093706431445E-75</v>
      </c>
      <c r="IQ109" s="86">
        <f t="shared" si="130"/>
        <v>6.381052477962943E-79</v>
      </c>
      <c r="IR109" s="86">
        <f t="shared" si="130"/>
        <v>4.2854909590199593E-78</v>
      </c>
      <c r="IS109" s="86">
        <f t="shared" si="130"/>
        <v>2.8029355787830898E-78</v>
      </c>
      <c r="IT109" s="86">
        <f t="shared" si="130"/>
        <v>6.5083538406606758E-75</v>
      </c>
      <c r="IU109" s="86">
        <f t="shared" si="130"/>
        <v>2.9482448526757151E-84</v>
      </c>
      <c r="IV109" s="86">
        <f t="shared" si="130"/>
        <v>5.4737381492634226E-57</v>
      </c>
      <c r="IW109" s="86">
        <f t="shared" si="130"/>
        <v>3.5370505432833212E-47</v>
      </c>
      <c r="IY109" s="86">
        <f t="shared" si="131"/>
        <v>0.64121643660025285</v>
      </c>
      <c r="IZ109" s="86">
        <f t="shared" si="131"/>
        <v>0.64455976010278193</v>
      </c>
      <c r="JA109" s="86">
        <f t="shared" si="131"/>
        <v>0.61431827455074461</v>
      </c>
      <c r="JB109" s="86">
        <f t="shared" si="131"/>
        <v>0.63767822307423805</v>
      </c>
      <c r="JC109" s="86">
        <f t="shared" si="131"/>
        <v>0.60326819252033537</v>
      </c>
      <c r="JD109" s="86">
        <f t="shared" si="131"/>
        <v>0.65330372679377424</v>
      </c>
      <c r="JE109" s="86">
        <f t="shared" si="131"/>
        <v>0.55145218084129044</v>
      </c>
      <c r="JF109" s="86">
        <f t="shared" si="131"/>
        <v>0.63425226443361571</v>
      </c>
      <c r="JG109" s="86">
        <f t="shared" si="131"/>
        <v>0.44006202703660824</v>
      </c>
      <c r="JH109" s="86">
        <f t="shared" si="131"/>
        <v>0.45513139924778245</v>
      </c>
      <c r="JI109" s="86">
        <f t="shared" si="131"/>
        <v>0.49668798614038373</v>
      </c>
      <c r="JJ109" s="86">
        <f t="shared" si="131"/>
        <v>0.48968363744829896</v>
      </c>
      <c r="JK109" s="86">
        <f t="shared" si="131"/>
        <v>0.58586241182925169</v>
      </c>
      <c r="JL109" s="86">
        <f t="shared" si="131"/>
        <v>0.58555912704683977</v>
      </c>
      <c r="JM109" s="86">
        <f t="shared" si="131"/>
        <v>0.58282846315089198</v>
      </c>
    </row>
    <row r="110" spans="2:273" x14ac:dyDescent="0.25">
      <c r="B110" s="2">
        <v>83</v>
      </c>
      <c r="C110" s="37">
        <v>175.77199999999999</v>
      </c>
      <c r="D110" s="37">
        <v>170.614</v>
      </c>
      <c r="E110" s="37">
        <v>174.226</v>
      </c>
      <c r="F110" s="37">
        <v>173.66</v>
      </c>
      <c r="G110" s="37">
        <v>161.38499999999999</v>
      </c>
      <c r="H110" s="37">
        <v>173.09399999999999</v>
      </c>
      <c r="I110" s="37">
        <v>144.566</v>
      </c>
      <c r="J110" s="37">
        <v>161.434</v>
      </c>
      <c r="K110" s="37">
        <v>125.075</v>
      </c>
      <c r="L110" s="37">
        <v>128.52799999999999</v>
      </c>
      <c r="M110" s="37">
        <v>139</v>
      </c>
      <c r="N110" s="37">
        <v>138.16999999999999</v>
      </c>
      <c r="O110" s="37">
        <v>165.321</v>
      </c>
      <c r="P110" s="37">
        <v>173.03800000000001</v>
      </c>
      <c r="Q110" s="37">
        <v>149.52799999999999</v>
      </c>
      <c r="S110" s="4">
        <f t="shared" si="132"/>
        <v>173.16889591927338</v>
      </c>
      <c r="T110" s="4">
        <f t="shared" si="132"/>
        <v>166.71877087098531</v>
      </c>
      <c r="U110" s="4">
        <f t="shared" si="132"/>
        <v>168.16827563509432</v>
      </c>
      <c r="V110" s="4">
        <f t="shared" si="132"/>
        <v>167.46827365000223</v>
      </c>
      <c r="W110" s="4">
        <f t="shared" si="132"/>
        <v>155.25720671582383</v>
      </c>
      <c r="X110" s="4">
        <f t="shared" si="132"/>
        <v>168.87633019751826</v>
      </c>
      <c r="Y110" s="4">
        <f t="shared" si="132"/>
        <v>140.88010240055408</v>
      </c>
      <c r="Z110" s="4">
        <f t="shared" si="132"/>
        <v>157.37942005099782</v>
      </c>
      <c r="AA110" s="4">
        <f t="shared" si="132"/>
        <v>125.76228071113043</v>
      </c>
      <c r="AB110" s="4">
        <f t="shared" si="132"/>
        <v>135.15031664764803</v>
      </c>
      <c r="AC110" s="4">
        <f t="shared" si="132"/>
        <v>141.24234162589855</v>
      </c>
      <c r="AD110" s="4">
        <f t="shared" si="132"/>
        <v>140.32486243576548</v>
      </c>
      <c r="AE110" s="4">
        <f t="shared" si="132"/>
        <v>160.24470482271877</v>
      </c>
      <c r="AF110" s="4">
        <f t="shared" si="132"/>
        <v>173.07441071394359</v>
      </c>
      <c r="AG110" s="4">
        <f t="shared" si="132"/>
        <v>149.44570091105476</v>
      </c>
      <c r="AI110" s="4">
        <f t="shared" si="133"/>
        <v>2.6031040807266095</v>
      </c>
      <c r="AJ110" s="4">
        <f t="shared" si="133"/>
        <v>3.8952291290146945</v>
      </c>
      <c r="AK110" s="4">
        <f t="shared" si="133"/>
        <v>6.0577243649056811</v>
      </c>
      <c r="AL110" s="4">
        <f t="shared" si="133"/>
        <v>6.1917263499977651</v>
      </c>
      <c r="AM110" s="4">
        <f t="shared" si="133"/>
        <v>6.127793284176164</v>
      </c>
      <c r="AN110" s="4">
        <f t="shared" si="133"/>
        <v>4.217669802481737</v>
      </c>
      <c r="AO110" s="4">
        <f t="shared" si="133"/>
        <v>3.6858975994459229</v>
      </c>
      <c r="AP110" s="4">
        <f t="shared" si="133"/>
        <v>4.054579949002175</v>
      </c>
      <c r="AQ110" s="4">
        <f t="shared" si="133"/>
        <v>-0.68728071113042688</v>
      </c>
      <c r="AR110" s="4">
        <f t="shared" si="133"/>
        <v>-6.6223166476480344</v>
      </c>
      <c r="AS110" s="4">
        <f t="shared" si="133"/>
        <v>-2.2423416258985469</v>
      </c>
      <c r="AT110" s="4">
        <f t="shared" si="133"/>
        <v>-2.1548624357654944</v>
      </c>
      <c r="AU110" s="4">
        <f t="shared" si="133"/>
        <v>5.0762951772812244</v>
      </c>
      <c r="AV110" s="4">
        <f t="shared" si="133"/>
        <v>-3.6410713943581641E-2</v>
      </c>
      <c r="AW110" s="4">
        <f t="shared" si="133"/>
        <v>8.2299088945234189E-2</v>
      </c>
      <c r="AY110" s="2">
        <f t="shared" ref="AY110:BM126" si="139">IF(OR($B110 &lt; C$230, $B110 &gt; C$233), #N/A, ((1-FG110)*DK110) + (FG110 - FW110)*EA110 + (FW110*EQ110))</f>
        <v>110.90059900358291</v>
      </c>
      <c r="AZ110" s="2">
        <f t="shared" si="139"/>
        <v>110.00503748608422</v>
      </c>
      <c r="BA110" s="2">
        <f t="shared" si="139"/>
        <v>111.3509397049143</v>
      </c>
      <c r="BB110" s="2">
        <f t="shared" si="139"/>
        <v>109.98144044692847</v>
      </c>
      <c r="BC110" s="2">
        <f t="shared" si="139"/>
        <v>109.44904655882375</v>
      </c>
      <c r="BD110" s="2">
        <f t="shared" si="139"/>
        <v>106.88827894401675</v>
      </c>
      <c r="BE110" s="2">
        <f t="shared" si="139"/>
        <v>106.26943503686076</v>
      </c>
      <c r="BF110" s="2">
        <f t="shared" si="139"/>
        <v>105.10578048844084</v>
      </c>
      <c r="BG110" s="2">
        <f t="shared" si="139"/>
        <v>105.56165291285423</v>
      </c>
      <c r="BH110" s="2">
        <f t="shared" si="139"/>
        <v>106.51341838717443</v>
      </c>
      <c r="BI110" s="2">
        <f t="shared" si="139"/>
        <v>108.961413458092</v>
      </c>
      <c r="BJ110" s="2">
        <f t="shared" si="139"/>
        <v>107.60543006153527</v>
      </c>
      <c r="BK110" s="2">
        <f t="shared" si="139"/>
        <v>108.07389667654402</v>
      </c>
      <c r="BL110" s="2">
        <f t="shared" si="139"/>
        <v>107.88222350913783</v>
      </c>
      <c r="BM110" s="2">
        <f t="shared" si="139"/>
        <v>110.07657821315161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121.10448987854254</v>
      </c>
      <c r="DL110" s="2">
        <f t="shared" si="134"/>
        <v>119.90345614888048</v>
      </c>
      <c r="DM110" s="2">
        <f t="shared" si="134"/>
        <v>121.54845141700403</v>
      </c>
      <c r="DN110" s="2">
        <f t="shared" si="134"/>
        <v>118.28312307692309</v>
      </c>
      <c r="DO110" s="2">
        <f t="shared" si="134"/>
        <v>116.20945333187439</v>
      </c>
      <c r="DP110" s="2">
        <f t="shared" si="134"/>
        <v>115.30318689134478</v>
      </c>
      <c r="DQ110" s="2">
        <f t="shared" si="134"/>
        <v>116.87673650793649</v>
      </c>
      <c r="DR110" s="2">
        <f t="shared" si="134"/>
        <v>116.75512505362508</v>
      </c>
      <c r="DS110" s="2">
        <f t="shared" si="134"/>
        <v>115.67306218487393</v>
      </c>
      <c r="DT110" s="2">
        <f t="shared" si="134"/>
        <v>115.38223802750119</v>
      </c>
      <c r="DU110" s="2">
        <f t="shared" si="134"/>
        <v>117.05104285714283</v>
      </c>
      <c r="DV110" s="2">
        <f t="shared" si="134"/>
        <v>112.16448048780484</v>
      </c>
      <c r="DW110" s="2">
        <f t="shared" si="134"/>
        <v>118.54544333807492</v>
      </c>
      <c r="DX110" s="2">
        <f t="shared" si="134"/>
        <v>110.70095855614976</v>
      </c>
      <c r="DY110" s="2">
        <f t="shared" si="134"/>
        <v>113.74125116796438</v>
      </c>
      <c r="EA110" s="2">
        <f t="shared" si="94"/>
        <v>110.54190445625908</v>
      </c>
      <c r="EB110" s="2">
        <f t="shared" si="94"/>
        <v>109.71481519632663</v>
      </c>
      <c r="EC110" s="2">
        <f t="shared" si="94"/>
        <v>111.03823231385296</v>
      </c>
      <c r="ED110" s="2">
        <f t="shared" si="94"/>
        <v>109.72523312769896</v>
      </c>
      <c r="EE110" s="2">
        <f t="shared" si="94"/>
        <v>109.24004601970576</v>
      </c>
      <c r="EF110" s="2">
        <f t="shared" si="94"/>
        <v>106.60242294879703</v>
      </c>
      <c r="EG110" s="2">
        <f t="shared" si="94"/>
        <v>105.9067052938653</v>
      </c>
      <c r="EH110" s="2">
        <f t="shared" si="94"/>
        <v>104.67837527322403</v>
      </c>
      <c r="EI110" s="2">
        <f t="shared" si="94"/>
        <v>105.19786880937207</v>
      </c>
      <c r="EJ110" s="2">
        <f t="shared" si="94"/>
        <v>106.22138609112709</v>
      </c>
      <c r="EK110" s="2">
        <f t="shared" si="94"/>
        <v>108.6883948161713</v>
      </c>
      <c r="EL110" s="2">
        <f t="shared" si="94"/>
        <v>107.47128083502994</v>
      </c>
      <c r="EM110" s="2">
        <f t="shared" si="135"/>
        <v>107.71689547738691</v>
      </c>
      <c r="EN110" s="2">
        <f t="shared" si="135"/>
        <v>107.76753558905641</v>
      </c>
      <c r="EO110" s="2">
        <f t="shared" si="135"/>
        <v>109.90894585867524</v>
      </c>
      <c r="EQ110" s="2">
        <f t="shared" si="136"/>
        <v>109.99245582646363</v>
      </c>
      <c r="ER110" s="2">
        <f t="shared" si="136"/>
        <v>109.27513011369942</v>
      </c>
      <c r="ES110" s="2">
        <f t="shared" si="136"/>
        <v>110.47159234471565</v>
      </c>
      <c r="ET110" s="2">
        <f t="shared" si="136"/>
        <v>109.63558452121056</v>
      </c>
      <c r="EU110" s="2">
        <f t="shared" si="136"/>
        <v>108.73035639428444</v>
      </c>
      <c r="EV110" s="2">
        <f t="shared" si="136"/>
        <v>106.19695857593827</v>
      </c>
      <c r="EW110" s="2">
        <f t="shared" si="136"/>
        <v>105.65012202990046</v>
      </c>
      <c r="EX110" s="2">
        <f t="shared" si="136"/>
        <v>104.23762495644107</v>
      </c>
      <c r="EY110" s="2">
        <f t="shared" si="136"/>
        <v>105.25920772163282</v>
      </c>
      <c r="EZ110" s="2">
        <f t="shared" si="136"/>
        <v>106.06792972870259</v>
      </c>
      <c r="FA110" s="2">
        <f t="shared" si="136"/>
        <v>107.95964920289119</v>
      </c>
      <c r="FB110" s="2">
        <f t="shared" si="136"/>
        <v>107.20731544235754</v>
      </c>
      <c r="FC110" s="2">
        <f t="shared" si="136"/>
        <v>107.60295352844446</v>
      </c>
      <c r="FD110" s="2">
        <f t="shared" si="136"/>
        <v>107.35233604308075</v>
      </c>
      <c r="FE110" s="2">
        <f t="shared" si="136"/>
        <v>110.27021968755393</v>
      </c>
      <c r="FG110" s="2">
        <f t="shared" si="137"/>
        <v>0.96580456145213112</v>
      </c>
      <c r="FH110" s="2">
        <f t="shared" si="137"/>
        <v>0.97128670073137391</v>
      </c>
      <c r="FI110" s="2">
        <f t="shared" si="137"/>
        <v>0.96996374371939342</v>
      </c>
      <c r="FJ110" s="2">
        <f t="shared" si="137"/>
        <v>0.97000797535688288</v>
      </c>
      <c r="FK110" s="2">
        <f t="shared" si="137"/>
        <v>0.96964153120302843</v>
      </c>
      <c r="FL110" s="2">
        <f t="shared" si="137"/>
        <v>0.96690747961478041</v>
      </c>
      <c r="FM110" s="2">
        <f t="shared" si="137"/>
        <v>0.96680146674439982</v>
      </c>
      <c r="FN110" s="2">
        <f t="shared" si="137"/>
        <v>0.96440587665465338</v>
      </c>
      <c r="FO110" s="2">
        <f t="shared" si="137"/>
        <v>0.9653122499455089</v>
      </c>
      <c r="FP110" s="2">
        <f t="shared" si="137"/>
        <v>0.96800790398835834</v>
      </c>
      <c r="FQ110" s="2">
        <f t="shared" si="137"/>
        <v>0.96680436573610673</v>
      </c>
      <c r="FR110" s="2">
        <f t="shared" si="137"/>
        <v>0.9710799183149903</v>
      </c>
      <c r="FS110" s="2">
        <f t="shared" si="137"/>
        <v>0.96698047598425008</v>
      </c>
      <c r="FT110" s="2">
        <f t="shared" si="137"/>
        <v>0.96040215824214858</v>
      </c>
      <c r="FU110" s="2">
        <f t="shared" si="137"/>
        <v>0.95658690530472801</v>
      </c>
      <c r="FW110" s="2">
        <f t="shared" ref="FW110:GK126" si="141">POWER(10,($B110-C$232)/C$229)/(1+POWER(10,($B110-C$232)/C$229))</f>
        <v>4.5458178527366042E-3</v>
      </c>
      <c r="FX110" s="2">
        <f t="shared" si="141"/>
        <v>5.2928951779789386E-3</v>
      </c>
      <c r="FY110" s="2">
        <f t="shared" si="141"/>
        <v>5.2595010033601149E-3</v>
      </c>
      <c r="FZ110" s="2">
        <f t="shared" si="141"/>
        <v>5.1437165479979357E-3</v>
      </c>
      <c r="GA110" s="2">
        <f t="shared" si="141"/>
        <v>5.0618948732046995E-3</v>
      </c>
      <c r="GB110" s="2">
        <f t="shared" si="141"/>
        <v>5.1156477729416231E-3</v>
      </c>
      <c r="GC110" s="2">
        <f t="shared" si="141"/>
        <v>5.6870547880259331E-3</v>
      </c>
      <c r="GD110" s="2">
        <f t="shared" si="141"/>
        <v>5.5725565794419356E-3</v>
      </c>
      <c r="GE110" s="2">
        <f t="shared" si="141"/>
        <v>6.8995990424659372E-3</v>
      </c>
      <c r="GF110" s="2">
        <f t="shared" si="141"/>
        <v>6.7938444069237389E-3</v>
      </c>
      <c r="GG110" s="2">
        <f t="shared" si="141"/>
        <v>6.2913091228322116E-3</v>
      </c>
      <c r="GH110" s="2">
        <f t="shared" si="141"/>
        <v>5.9799157798692106E-3</v>
      </c>
      <c r="GI110" s="2">
        <f t="shared" si="141"/>
        <v>4.8471786703547489E-3</v>
      </c>
      <c r="GJ110" s="2">
        <f t="shared" si="141"/>
        <v>3.5387764573009098E-3</v>
      </c>
      <c r="GK110" s="2">
        <f t="shared" si="141"/>
        <v>3.4879946519192581E-3</v>
      </c>
      <c r="GM110" s="86">
        <f t="shared" ref="GM110:HA126" si="142" xml:space="preserve"> _xlfn.NORM.DIST($B110, C$7, ABS(C$11), TRUE) * _xlfn.NORM.DIST(($B110 - C$7)*C$15, 0, ABS(C$11), TRUE) * 2</f>
        <v>1.8085275072484287E-22</v>
      </c>
      <c r="GN110" s="86">
        <f t="shared" si="142"/>
        <v>2.080856344748335E-24</v>
      </c>
      <c r="GO110" s="86">
        <f t="shared" si="142"/>
        <v>3.4516680236483915E-21</v>
      </c>
      <c r="GP110" s="86">
        <f t="shared" si="142"/>
        <v>5.7270654021533192E-31</v>
      </c>
      <c r="GQ110" s="86">
        <f t="shared" si="142"/>
        <v>1.0343290050696411E-33</v>
      </c>
      <c r="GR110" s="86">
        <f t="shared" si="142"/>
        <v>6.5505792642873339E-33</v>
      </c>
      <c r="GS110" s="86">
        <f t="shared" si="142"/>
        <v>1.328996773662357E-31</v>
      </c>
      <c r="GT110" s="86">
        <f t="shared" si="142"/>
        <v>1.0404967163215236E-31</v>
      </c>
      <c r="GU110" s="86">
        <f t="shared" si="142"/>
        <v>2.3150521200602595E-31</v>
      </c>
      <c r="GV110" s="86">
        <f t="shared" si="142"/>
        <v>1.1435672774877233E-30</v>
      </c>
      <c r="GW110" s="86">
        <f t="shared" si="142"/>
        <v>4.8192092172059831E-29</v>
      </c>
      <c r="GX110" s="86">
        <f t="shared" si="142"/>
        <v>5.1588890672116573E-26</v>
      </c>
      <c r="GY110" s="86">
        <f t="shared" si="142"/>
        <v>7.0806701561150761E-21</v>
      </c>
      <c r="GZ110" s="86">
        <f t="shared" si="142"/>
        <v>1.8312410764868895E-16</v>
      </c>
      <c r="HA110" s="86">
        <f t="shared" si="142"/>
        <v>1.86225663137589E-20</v>
      </c>
      <c r="HC110" s="86">
        <f t="shared" si="73"/>
        <v>0.58851659319563199</v>
      </c>
      <c r="HD110" s="86">
        <f t="shared" si="73"/>
        <v>0.55825418480480715</v>
      </c>
      <c r="HE110" s="86">
        <f t="shared" si="73"/>
        <v>0.52066538332032752</v>
      </c>
      <c r="HF110" s="86">
        <f t="shared" si="73"/>
        <v>0.52560094886785647</v>
      </c>
      <c r="HG110" s="86">
        <f t="shared" si="73"/>
        <v>0.44942470936758111</v>
      </c>
      <c r="HH110" s="86">
        <f t="shared" si="73"/>
        <v>0.56132140797293073</v>
      </c>
      <c r="HI110" s="86">
        <f t="shared" si="138"/>
        <v>0.36205231041507946</v>
      </c>
      <c r="HJ110" s="86">
        <f t="shared" si="138"/>
        <v>0.50294390645755227</v>
      </c>
      <c r="HK110" s="86">
        <f t="shared" si="138"/>
        <v>0.23324092873254865</v>
      </c>
      <c r="HL110" s="86">
        <f t="shared" si="138"/>
        <v>0.32666402065792088</v>
      </c>
      <c r="HM110" s="86">
        <f t="shared" si="138"/>
        <v>0.36049446880829689</v>
      </c>
      <c r="HN110" s="86">
        <f t="shared" si="138"/>
        <v>0.3620823997822385</v>
      </c>
      <c r="HO110" s="86">
        <f t="shared" si="138"/>
        <v>0.50215045146918857</v>
      </c>
      <c r="HP110" s="86">
        <f t="shared" si="138"/>
        <v>0.5733030574115735</v>
      </c>
      <c r="HQ110" s="86">
        <f t="shared" si="138"/>
        <v>0.52619833395546034</v>
      </c>
      <c r="HS110" s="86">
        <f t="shared" ref="HS110:IG126" si="143" xml:space="preserve"> _xlfn.NORM.DIST($B110, C$9, ABS(C$13), TRUE) * _xlfn.NORM.DIST(($B110 - C$9)*C$17, 0, ABS(C$13), TRUE) * 2</f>
        <v>1.3678880680838368E-10</v>
      </c>
      <c r="HT110" s="86">
        <f t="shared" si="143"/>
        <v>3.7088927872855673E-9</v>
      </c>
      <c r="HU110" s="86">
        <f t="shared" si="143"/>
        <v>2.8134456681718646E-10</v>
      </c>
      <c r="HV110" s="86">
        <f t="shared" si="143"/>
        <v>1.4020284212362973E-10</v>
      </c>
      <c r="HW110" s="86">
        <f t="shared" si="143"/>
        <v>1.1667347799277235E-10</v>
      </c>
      <c r="HX110" s="86">
        <f t="shared" si="143"/>
        <v>2.2750615143022519E-11</v>
      </c>
      <c r="HY110" s="86">
        <f t="shared" si="143"/>
        <v>2.6128694552659714E-11</v>
      </c>
      <c r="HZ110" s="86">
        <f t="shared" si="143"/>
        <v>1.5247026300244972E-10</v>
      </c>
      <c r="IA110" s="86">
        <f t="shared" si="143"/>
        <v>7.5750709853706497E-11</v>
      </c>
      <c r="IB110" s="86">
        <f t="shared" si="143"/>
        <v>1.6178500571820336E-10</v>
      </c>
      <c r="IC110" s="86">
        <f t="shared" si="143"/>
        <v>1.5232845378226141E-10</v>
      </c>
      <c r="ID110" s="86">
        <f t="shared" si="143"/>
        <v>2.6236377180865151E-10</v>
      </c>
      <c r="IE110" s="86">
        <f t="shared" si="143"/>
        <v>7.7035977031923169E-12</v>
      </c>
      <c r="IF110" s="86">
        <f t="shared" si="143"/>
        <v>1.104838464398708E-11</v>
      </c>
      <c r="IG110" s="86">
        <f t="shared" si="143"/>
        <v>2.4150989706372498E-9</v>
      </c>
      <c r="II110" s="86">
        <f t="shared" ref="II110:IW126" si="144" xml:space="preserve"> _xlfn.NORM.DIST($B110, C$10, ABS(C$14), TRUE) * _xlfn.NORM.DIST(($B110 - C$10)*C$18, 0, ABS(C$14), TRUE) * 2</f>
        <v>1.0243842778398256E-70</v>
      </c>
      <c r="IJ110" s="86">
        <f t="shared" si="144"/>
        <v>5.6891818910722826E-60</v>
      </c>
      <c r="IK110" s="86">
        <f t="shared" si="144"/>
        <v>2.5312066328339878E-68</v>
      </c>
      <c r="IL110" s="86">
        <f t="shared" si="144"/>
        <v>2.0920963779244322E-70</v>
      </c>
      <c r="IM110" s="86">
        <f t="shared" si="144"/>
        <v>5.7708049977212587E-75</v>
      </c>
      <c r="IN110" s="86">
        <f t="shared" si="144"/>
        <v>2.5310181372706419E-76</v>
      </c>
      <c r="IO110" s="86">
        <f t="shared" si="144"/>
        <v>1.1969247551492665E-78</v>
      </c>
      <c r="IP110" s="86">
        <f t="shared" si="144"/>
        <v>1.8951255407607377E-72</v>
      </c>
      <c r="IQ110" s="86">
        <f t="shared" si="144"/>
        <v>3.8301795599613667E-76</v>
      </c>
      <c r="IR110" s="86">
        <f t="shared" si="144"/>
        <v>2.3563502245785038E-75</v>
      </c>
      <c r="IS110" s="86">
        <f t="shared" si="144"/>
        <v>1.4243267473043937E-75</v>
      </c>
      <c r="IT110" s="86">
        <f t="shared" si="144"/>
        <v>2.3737578342881374E-72</v>
      </c>
      <c r="IU110" s="86">
        <f t="shared" si="144"/>
        <v>1.7648304809017847E-81</v>
      </c>
      <c r="IV110" s="86">
        <f t="shared" si="144"/>
        <v>3.1415723977987493E-55</v>
      </c>
      <c r="IW110" s="86">
        <f t="shared" si="144"/>
        <v>9.8288339308212807E-46</v>
      </c>
      <c r="IY110" s="86">
        <f t="shared" ref="IY110:JM126" si="145">GM110+HC110+HS110+II110</f>
        <v>0.58851659333242079</v>
      </c>
      <c r="IZ110" s="86">
        <f t="shared" si="145"/>
        <v>0.5582541885136999</v>
      </c>
      <c r="JA110" s="86">
        <f t="shared" si="145"/>
        <v>0.52066538360167214</v>
      </c>
      <c r="JB110" s="86">
        <f t="shared" si="145"/>
        <v>0.52560094900805931</v>
      </c>
      <c r="JC110" s="86">
        <f t="shared" si="145"/>
        <v>0.44942470948425461</v>
      </c>
      <c r="JD110" s="86">
        <f t="shared" si="145"/>
        <v>0.56132140799568131</v>
      </c>
      <c r="JE110" s="86">
        <f t="shared" si="145"/>
        <v>0.36205231044120817</v>
      </c>
      <c r="JF110" s="86">
        <f t="shared" si="145"/>
        <v>0.50294390661002253</v>
      </c>
      <c r="JG110" s="86">
        <f t="shared" si="145"/>
        <v>0.23324092880829936</v>
      </c>
      <c r="JH110" s="86">
        <f t="shared" si="145"/>
        <v>0.32666402081970591</v>
      </c>
      <c r="JI110" s="86">
        <f t="shared" si="145"/>
        <v>0.36049446896062531</v>
      </c>
      <c r="JJ110" s="86">
        <f t="shared" si="145"/>
        <v>0.36208240004460229</v>
      </c>
      <c r="JK110" s="86">
        <f t="shared" si="145"/>
        <v>0.50215045147689219</v>
      </c>
      <c r="JL110" s="86">
        <f t="shared" si="145"/>
        <v>0.57330305742262211</v>
      </c>
      <c r="JM110" s="86">
        <f t="shared" si="145"/>
        <v>0.52619833637055935</v>
      </c>
    </row>
    <row r="111" spans="2:273" x14ac:dyDescent="0.25">
      <c r="B111" s="2">
        <v>84</v>
      </c>
      <c r="C111" s="37">
        <v>159.42099999999999</v>
      </c>
      <c r="D111" s="37">
        <v>150.75399999999999</v>
      </c>
      <c r="E111" s="37">
        <v>149.226</v>
      </c>
      <c r="F111" s="37">
        <v>145.98099999999999</v>
      </c>
      <c r="G111" s="37">
        <v>130.19200000000001</v>
      </c>
      <c r="H111" s="37">
        <v>147.30199999999999</v>
      </c>
      <c r="I111" s="37">
        <v>116</v>
      </c>
      <c r="J111" s="37">
        <v>130.90600000000001</v>
      </c>
      <c r="K111" s="37">
        <v>108.52800000000001</v>
      </c>
      <c r="L111" s="37">
        <v>110.226</v>
      </c>
      <c r="M111" s="37">
        <v>114.90600000000001</v>
      </c>
      <c r="N111" s="37">
        <v>115.434</v>
      </c>
      <c r="O111" s="37">
        <v>145.113</v>
      </c>
      <c r="P111" s="37">
        <v>159.887</v>
      </c>
      <c r="Q111" s="37">
        <v>138.47200000000001</v>
      </c>
      <c r="S111" s="4">
        <f t="shared" si="132"/>
        <v>153.38071610444089</v>
      </c>
      <c r="T111" s="4">
        <f t="shared" si="132"/>
        <v>146.1476353775947</v>
      </c>
      <c r="U111" s="4">
        <f t="shared" si="132"/>
        <v>146.62773656138111</v>
      </c>
      <c r="V111" s="4">
        <f t="shared" si="132"/>
        <v>142.97219221309174</v>
      </c>
      <c r="W111" s="4">
        <f t="shared" si="132"/>
        <v>132.12152774156499</v>
      </c>
      <c r="X111" s="4">
        <f t="shared" si="132"/>
        <v>143.39526687082196</v>
      </c>
      <c r="Y111" s="4">
        <f t="shared" si="132"/>
        <v>120.4489050824986</v>
      </c>
      <c r="Z111" s="4">
        <f t="shared" si="132"/>
        <v>132.89974995036602</v>
      </c>
      <c r="AA111" s="4">
        <f t="shared" si="132"/>
        <v>111.78819803527799</v>
      </c>
      <c r="AB111" s="4">
        <f t="shared" si="132"/>
        <v>121.27074695450096</v>
      </c>
      <c r="AC111" s="4">
        <f t="shared" si="132"/>
        <v>125.48999492760318</v>
      </c>
      <c r="AD111" s="4">
        <f t="shared" si="132"/>
        <v>125.1558734683409</v>
      </c>
      <c r="AE111" s="4">
        <f t="shared" si="132"/>
        <v>141.08769057758263</v>
      </c>
      <c r="AF111" s="4">
        <f t="shared" si="132"/>
        <v>156.90972939743304</v>
      </c>
      <c r="AG111" s="4">
        <f t="shared" si="132"/>
        <v>135.44367912094347</v>
      </c>
      <c r="AI111" s="4">
        <f t="shared" si="133"/>
        <v>6.0402838955590994</v>
      </c>
      <c r="AJ111" s="4">
        <f t="shared" si="133"/>
        <v>4.6063646224052945</v>
      </c>
      <c r="AK111" s="4">
        <f t="shared" si="133"/>
        <v>2.5982634386188863</v>
      </c>
      <c r="AL111" s="4">
        <f t="shared" si="133"/>
        <v>3.0088077869082497</v>
      </c>
      <c r="AM111" s="4">
        <f t="shared" si="133"/>
        <v>-1.9295277415649821</v>
      </c>
      <c r="AN111" s="4">
        <f t="shared" si="133"/>
        <v>3.9067331291780363</v>
      </c>
      <c r="AO111" s="4">
        <f t="shared" si="133"/>
        <v>-4.4489050824985981</v>
      </c>
      <c r="AP111" s="4">
        <f t="shared" si="133"/>
        <v>-1.9937499503660092</v>
      </c>
      <c r="AQ111" s="4">
        <f t="shared" si="133"/>
        <v>-3.2601980352779805</v>
      </c>
      <c r="AR111" s="4">
        <f t="shared" si="133"/>
        <v>-11.044746954500965</v>
      </c>
      <c r="AS111" s="4">
        <f t="shared" si="133"/>
        <v>-10.583994927603172</v>
      </c>
      <c r="AT111" s="4">
        <f t="shared" si="133"/>
        <v>-9.7218734683409025</v>
      </c>
      <c r="AU111" s="4">
        <f t="shared" si="133"/>
        <v>4.0253094224173651</v>
      </c>
      <c r="AV111" s="4">
        <f t="shared" si="133"/>
        <v>2.9772706025669606</v>
      </c>
      <c r="AW111" s="4">
        <f t="shared" si="133"/>
        <v>3.0283208790565368</v>
      </c>
      <c r="AY111" s="2">
        <f t="shared" si="139"/>
        <v>110.71119512938462</v>
      </c>
      <c r="AZ111" s="2">
        <f t="shared" si="139"/>
        <v>109.82626333759364</v>
      </c>
      <c r="BA111" s="2">
        <f t="shared" si="139"/>
        <v>111.14736444619736</v>
      </c>
      <c r="BB111" s="2">
        <f t="shared" si="139"/>
        <v>109.80328956760324</v>
      </c>
      <c r="BC111" s="2">
        <f t="shared" si="139"/>
        <v>109.24324087560093</v>
      </c>
      <c r="BD111" s="2">
        <f t="shared" si="139"/>
        <v>106.70200577644194</v>
      </c>
      <c r="BE111" s="2">
        <f t="shared" si="139"/>
        <v>106.08708592345997</v>
      </c>
      <c r="BF111" s="2">
        <f t="shared" si="139"/>
        <v>104.92275485323886</v>
      </c>
      <c r="BG111" s="2">
        <f t="shared" si="139"/>
        <v>105.42169028383466</v>
      </c>
      <c r="BH111" s="2">
        <f t="shared" si="139"/>
        <v>106.36446677853597</v>
      </c>
      <c r="BI111" s="2">
        <f t="shared" si="139"/>
        <v>108.73177162222387</v>
      </c>
      <c r="BJ111" s="2">
        <f t="shared" si="139"/>
        <v>107.41480366217215</v>
      </c>
      <c r="BK111" s="2">
        <f t="shared" si="139"/>
        <v>107.88567896883883</v>
      </c>
      <c r="BL111" s="2">
        <f t="shared" si="139"/>
        <v>107.72416453482533</v>
      </c>
      <c r="BM111" s="2">
        <f t="shared" si="139"/>
        <v>109.92463223315796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121.11374242258455</v>
      </c>
      <c r="DL111" s="2">
        <f t="shared" si="134"/>
        <v>119.89029894930184</v>
      </c>
      <c r="DM111" s="2">
        <f t="shared" si="134"/>
        <v>121.56965283400807</v>
      </c>
      <c r="DN111" s="2">
        <f t="shared" si="134"/>
        <v>118.28763846153848</v>
      </c>
      <c r="DO111" s="2">
        <f t="shared" si="134"/>
        <v>116.19243100995732</v>
      </c>
      <c r="DP111" s="2">
        <f t="shared" si="134"/>
        <v>115.28319159645476</v>
      </c>
      <c r="DQ111" s="2">
        <f t="shared" si="134"/>
        <v>116.8580926211926</v>
      </c>
      <c r="DR111" s="2">
        <f t="shared" si="134"/>
        <v>116.76781746031749</v>
      </c>
      <c r="DS111" s="2">
        <f t="shared" si="134"/>
        <v>115.69358291316524</v>
      </c>
      <c r="DT111" s="2">
        <f t="shared" si="134"/>
        <v>115.38645945945946</v>
      </c>
      <c r="DU111" s="2">
        <f t="shared" si="134"/>
        <v>117.07126435006433</v>
      </c>
      <c r="DV111" s="2">
        <f t="shared" si="134"/>
        <v>112.09881904315193</v>
      </c>
      <c r="DW111" s="2">
        <f t="shared" si="134"/>
        <v>118.58222972972973</v>
      </c>
      <c r="DX111" s="2">
        <f t="shared" si="134"/>
        <v>110.55790006684494</v>
      </c>
      <c r="DY111" s="2">
        <f t="shared" si="134"/>
        <v>113.65723604004447</v>
      </c>
      <c r="EA111" s="2">
        <f t="shared" si="94"/>
        <v>110.37797718704689</v>
      </c>
      <c r="EB111" s="2">
        <f t="shared" si="94"/>
        <v>109.55741457303979</v>
      </c>
      <c r="EC111" s="2">
        <f t="shared" si="94"/>
        <v>110.8562095061227</v>
      </c>
      <c r="ED111" s="2">
        <f t="shared" si="94"/>
        <v>109.56453423812461</v>
      </c>
      <c r="EE111" s="2">
        <f t="shared" si="94"/>
        <v>109.04757034957484</v>
      </c>
      <c r="EF111" s="2">
        <f t="shared" si="94"/>
        <v>106.43637902529302</v>
      </c>
      <c r="EG111" s="2">
        <f t="shared" si="94"/>
        <v>105.75133156585157</v>
      </c>
      <c r="EH111" s="2">
        <f t="shared" si="94"/>
        <v>104.52668428961748</v>
      </c>
      <c r="EI111" s="2">
        <f t="shared" si="94"/>
        <v>105.08460364806217</v>
      </c>
      <c r="EJ111" s="2">
        <f t="shared" si="94"/>
        <v>106.09364778177456</v>
      </c>
      <c r="EK111" s="2">
        <f t="shared" si="94"/>
        <v>108.47554417523594</v>
      </c>
      <c r="EL111" s="2">
        <f t="shared" si="94"/>
        <v>107.28926539852321</v>
      </c>
      <c r="EM111" s="2">
        <f t="shared" si="135"/>
        <v>107.55315738693466</v>
      </c>
      <c r="EN111" s="2">
        <f t="shared" si="135"/>
        <v>107.61920887772196</v>
      </c>
      <c r="EO111" s="2">
        <f t="shared" si="135"/>
        <v>109.76879116443659</v>
      </c>
      <c r="EQ111" s="2">
        <f t="shared" si="136"/>
        <v>109.85519260863492</v>
      </c>
      <c r="ER111" s="2">
        <f t="shared" si="136"/>
        <v>109.13983889185138</v>
      </c>
      <c r="ES111" s="2">
        <f t="shared" si="136"/>
        <v>110.31833993514817</v>
      </c>
      <c r="ET111" s="2">
        <f t="shared" si="136"/>
        <v>109.4794695603784</v>
      </c>
      <c r="EU111" s="2">
        <f t="shared" si="136"/>
        <v>108.56431624544439</v>
      </c>
      <c r="EV111" s="2">
        <f t="shared" si="136"/>
        <v>106.05176681866011</v>
      </c>
      <c r="EW111" s="2">
        <f t="shared" si="136"/>
        <v>105.50825372021229</v>
      </c>
      <c r="EX111" s="2">
        <f t="shared" si="136"/>
        <v>104.10874458519635</v>
      </c>
      <c r="EY111" s="2">
        <f t="shared" si="136"/>
        <v>105.14249431936705</v>
      </c>
      <c r="EZ111" s="2">
        <f t="shared" si="136"/>
        <v>105.94802861184415</v>
      </c>
      <c r="FA111" s="2">
        <f t="shared" si="136"/>
        <v>107.78387919576505</v>
      </c>
      <c r="FB111" s="2">
        <f t="shared" si="136"/>
        <v>107.03909318388926</v>
      </c>
      <c r="FC111" s="2">
        <f t="shared" si="136"/>
        <v>107.44445163039674</v>
      </c>
      <c r="FD111" s="2">
        <f t="shared" si="136"/>
        <v>107.22159324596254</v>
      </c>
      <c r="FE111" s="2">
        <f t="shared" si="136"/>
        <v>110.10743051015336</v>
      </c>
      <c r="FG111" s="2">
        <f t="shared" si="137"/>
        <v>0.96871927105672162</v>
      </c>
      <c r="FH111" s="2">
        <f t="shared" si="137"/>
        <v>0.9737468322787981</v>
      </c>
      <c r="FI111" s="2">
        <f t="shared" si="137"/>
        <v>0.97253401982128596</v>
      </c>
      <c r="FJ111" s="2">
        <f t="shared" si="137"/>
        <v>0.9725745734690795</v>
      </c>
      <c r="FK111" s="2">
        <f t="shared" si="137"/>
        <v>0.97223859066489926</v>
      </c>
      <c r="FL111" s="2">
        <f t="shared" si="137"/>
        <v>0.96973112631244718</v>
      </c>
      <c r="FM111" s="2">
        <f t="shared" si="137"/>
        <v>0.96963387499609766</v>
      </c>
      <c r="FN111" s="2">
        <f t="shared" si="137"/>
        <v>0.96743578592610169</v>
      </c>
      <c r="FO111" s="2">
        <f t="shared" si="137"/>
        <v>0.96826754386800362</v>
      </c>
      <c r="FP111" s="2">
        <f t="shared" si="137"/>
        <v>0.97074049740225465</v>
      </c>
      <c r="FQ111" s="2">
        <f t="shared" si="137"/>
        <v>0.96963653442154285</v>
      </c>
      <c r="FR111" s="2">
        <f t="shared" si="137"/>
        <v>0.97355728447396173</v>
      </c>
      <c r="FS111" s="2">
        <f t="shared" si="137"/>
        <v>0.96979808875628082</v>
      </c>
      <c r="FT111" s="2">
        <f t="shared" si="137"/>
        <v>0.96376007264048047</v>
      </c>
      <c r="FU111" s="2">
        <f t="shared" si="137"/>
        <v>0.96025496573636604</v>
      </c>
      <c r="FW111" s="2">
        <f t="shared" si="141"/>
        <v>4.9822051019814502E-3</v>
      </c>
      <c r="FX111" s="2">
        <f t="shared" si="141"/>
        <v>5.8005820957996272E-3</v>
      </c>
      <c r="FY111" s="2">
        <f t="shared" si="141"/>
        <v>5.7640033608676554E-3</v>
      </c>
      <c r="FZ111" s="2">
        <f t="shared" si="141"/>
        <v>5.6371755570424915E-3</v>
      </c>
      <c r="GA111" s="2">
        <f t="shared" si="141"/>
        <v>5.5475481452321087E-3</v>
      </c>
      <c r="GB111" s="2">
        <f t="shared" si="141"/>
        <v>5.6064291976305513E-3</v>
      </c>
      <c r="GC111" s="2">
        <f t="shared" si="141"/>
        <v>6.2323120503887742E-3</v>
      </c>
      <c r="GD111" s="2">
        <f t="shared" si="141"/>
        <v>6.1069035303250759E-3</v>
      </c>
      <c r="GE111" s="2">
        <f t="shared" si="141"/>
        <v>7.5602273646713835E-3</v>
      </c>
      <c r="GF111" s="2">
        <f t="shared" si="141"/>
        <v>7.4444227548235865E-3</v>
      </c>
      <c r="GG111" s="2">
        <f t="shared" si="141"/>
        <v>6.8940987386220702E-3</v>
      </c>
      <c r="GH111" s="2">
        <f t="shared" si="141"/>
        <v>6.553066596939508E-3</v>
      </c>
      <c r="GI111" s="2">
        <f t="shared" si="141"/>
        <v>5.312341424034854E-3</v>
      </c>
      <c r="GJ111" s="2">
        <f t="shared" si="141"/>
        <v>3.8788669239998332E-3</v>
      </c>
      <c r="GK111" s="2">
        <f t="shared" si="141"/>
        <v>3.8232235103816087E-3</v>
      </c>
      <c r="GM111" s="86">
        <f t="shared" si="142"/>
        <v>1.0189001176081523E-24</v>
      </c>
      <c r="GN111" s="86">
        <f t="shared" si="142"/>
        <v>7.4241305958944596E-27</v>
      </c>
      <c r="GO111" s="86">
        <f t="shared" si="142"/>
        <v>2.9986079721400632E-23</v>
      </c>
      <c r="GP111" s="86">
        <f t="shared" si="142"/>
        <v>4.9707709964910365E-34</v>
      </c>
      <c r="GQ111" s="86">
        <f t="shared" si="142"/>
        <v>5.3407997613472861E-37</v>
      </c>
      <c r="GR111" s="86">
        <f t="shared" si="142"/>
        <v>2.8380584091204097E-36</v>
      </c>
      <c r="GS111" s="86">
        <f t="shared" si="142"/>
        <v>1.110853485591153E-34</v>
      </c>
      <c r="GT111" s="86">
        <f t="shared" si="142"/>
        <v>6.0698429636085737E-35</v>
      </c>
      <c r="GU111" s="86">
        <f t="shared" si="142"/>
        <v>2.0435095191309157E-34</v>
      </c>
      <c r="GV111" s="86">
        <f t="shared" si="142"/>
        <v>1.266245305560187E-33</v>
      </c>
      <c r="GW111" s="86">
        <f t="shared" si="142"/>
        <v>7.0916542346188935E-32</v>
      </c>
      <c r="GX111" s="86">
        <f t="shared" si="142"/>
        <v>1.6129925263879132E-28</v>
      </c>
      <c r="GY111" s="86">
        <f t="shared" si="142"/>
        <v>6.8324836704078347E-23</v>
      </c>
      <c r="GZ111" s="86">
        <f t="shared" si="142"/>
        <v>4.7443193791883936E-18</v>
      </c>
      <c r="HA111" s="86">
        <f t="shared" si="142"/>
        <v>2.0024956315119919E-22</v>
      </c>
      <c r="HC111" s="86">
        <f t="shared" si="73"/>
        <v>0.45692248494165927</v>
      </c>
      <c r="HD111" s="86">
        <f t="shared" si="73"/>
        <v>0.40337753429395634</v>
      </c>
      <c r="HE111" s="86">
        <f t="shared" si="73"/>
        <v>0.37079878693204588</v>
      </c>
      <c r="HF111" s="86">
        <f t="shared" si="73"/>
        <v>0.3463661521931759</v>
      </c>
      <c r="HG111" s="86">
        <f t="shared" si="73"/>
        <v>0.25861336110612326</v>
      </c>
      <c r="HH111" s="86">
        <f t="shared" si="73"/>
        <v>0.38074789473426651</v>
      </c>
      <c r="HI111" s="86">
        <f t="shared" si="138"/>
        <v>0.17525648495952262</v>
      </c>
      <c r="HJ111" s="86">
        <f t="shared" si="138"/>
        <v>0.30918385200588466</v>
      </c>
      <c r="HK111" s="86">
        <f t="shared" si="138"/>
        <v>8.6785549188275399E-2</v>
      </c>
      <c r="HL111" s="86">
        <f t="shared" si="138"/>
        <v>0.20073306287598811</v>
      </c>
      <c r="HM111" s="86">
        <f t="shared" si="138"/>
        <v>0.21922397442929015</v>
      </c>
      <c r="HN111" s="86">
        <f t="shared" si="138"/>
        <v>0.22886585968208395</v>
      </c>
      <c r="HO111" s="86">
        <f t="shared" si="138"/>
        <v>0.36886855438701355</v>
      </c>
      <c r="HP111" s="86">
        <f t="shared" si="138"/>
        <v>0.49593139029751265</v>
      </c>
      <c r="HQ111" s="86">
        <f t="shared" si="138"/>
        <v>0.40183428995645676</v>
      </c>
      <c r="HS111" s="86">
        <f t="shared" si="143"/>
        <v>4.6009743699023553E-10</v>
      </c>
      <c r="HT111" s="86">
        <f t="shared" si="143"/>
        <v>1.0677584074776065E-8</v>
      </c>
      <c r="HU111" s="86">
        <f t="shared" si="143"/>
        <v>9.3822157218132827E-10</v>
      </c>
      <c r="HV111" s="86">
        <f t="shared" si="143"/>
        <v>4.8339028855799886E-10</v>
      </c>
      <c r="HW111" s="86">
        <f t="shared" si="143"/>
        <v>4.1928536339857827E-10</v>
      </c>
      <c r="HX111" s="86">
        <f t="shared" si="143"/>
        <v>8.6961477548389335E-11</v>
      </c>
      <c r="HY111" s="86">
        <f t="shared" si="143"/>
        <v>1.0436800584546273E-10</v>
      </c>
      <c r="HZ111" s="86">
        <f t="shared" si="143"/>
        <v>5.4429447999012625E-10</v>
      </c>
      <c r="IA111" s="86">
        <f t="shared" si="143"/>
        <v>3.0179398223554861E-10</v>
      </c>
      <c r="IB111" s="86">
        <f t="shared" si="143"/>
        <v>6.2239036291237029E-10</v>
      </c>
      <c r="IC111" s="86">
        <f t="shared" si="143"/>
        <v>5.7643941487789367E-10</v>
      </c>
      <c r="ID111" s="86">
        <f t="shared" si="143"/>
        <v>9.3681794307295447E-10</v>
      </c>
      <c r="IE111" s="86">
        <f t="shared" si="143"/>
        <v>3.1342264240026811E-11</v>
      </c>
      <c r="IF111" s="86">
        <f t="shared" si="143"/>
        <v>4.2024353393357261E-11</v>
      </c>
      <c r="IG111" s="86">
        <f t="shared" si="143"/>
        <v>6.5836087815125189E-9</v>
      </c>
      <c r="II111" s="86">
        <f t="shared" si="144"/>
        <v>2.2085913549656811E-68</v>
      </c>
      <c r="IJ111" s="86">
        <f t="shared" si="144"/>
        <v>6.0651928601039816E-58</v>
      </c>
      <c r="IK111" s="86">
        <f t="shared" si="144"/>
        <v>5.230740176662725E-66</v>
      </c>
      <c r="IL111" s="86">
        <f t="shared" si="144"/>
        <v>4.9896263914371946E-68</v>
      </c>
      <c r="IM111" s="86">
        <f t="shared" si="144"/>
        <v>1.944026733866077E-72</v>
      </c>
      <c r="IN111" s="86">
        <f t="shared" si="144"/>
        <v>9.6099005028998253E-74</v>
      </c>
      <c r="IO111" s="86">
        <f t="shared" si="144"/>
        <v>6.1968048171429951E-76</v>
      </c>
      <c r="IP111" s="86">
        <f t="shared" si="144"/>
        <v>5.800145646044082E-70</v>
      </c>
      <c r="IQ111" s="86">
        <f t="shared" si="144"/>
        <v>2.0455821019865444E-73</v>
      </c>
      <c r="IR111" s="86">
        <f t="shared" si="144"/>
        <v>1.1550564747954669E-72</v>
      </c>
      <c r="IS111" s="86">
        <f t="shared" si="144"/>
        <v>6.4728948924058613E-73</v>
      </c>
      <c r="IT111" s="86">
        <f t="shared" si="144"/>
        <v>7.7972693195609178E-70</v>
      </c>
      <c r="IU111" s="86">
        <f t="shared" si="144"/>
        <v>9.4726227646751343E-79</v>
      </c>
      <c r="IV111" s="86">
        <f t="shared" si="144"/>
        <v>1.6894607062492506E-53</v>
      </c>
      <c r="IW111" s="86">
        <f t="shared" si="144"/>
        <v>2.5897649720091218E-44</v>
      </c>
      <c r="IY111" s="86">
        <f t="shared" si="145"/>
        <v>0.45692248540175673</v>
      </c>
      <c r="IZ111" s="86">
        <f t="shared" si="145"/>
        <v>0.40337754497154044</v>
      </c>
      <c r="JA111" s="86">
        <f t="shared" si="145"/>
        <v>0.37079878787026743</v>
      </c>
      <c r="JB111" s="86">
        <f t="shared" si="145"/>
        <v>0.34636615267656617</v>
      </c>
      <c r="JC111" s="86">
        <f t="shared" si="145"/>
        <v>0.25861336152540865</v>
      </c>
      <c r="JD111" s="86">
        <f t="shared" si="145"/>
        <v>0.38074789482122801</v>
      </c>
      <c r="JE111" s="86">
        <f t="shared" si="145"/>
        <v>0.17525648506389063</v>
      </c>
      <c r="JF111" s="86">
        <f t="shared" si="145"/>
        <v>0.30918385255017916</v>
      </c>
      <c r="JG111" s="86">
        <f t="shared" si="145"/>
        <v>8.6785549490069377E-2</v>
      </c>
      <c r="JH111" s="86">
        <f t="shared" si="145"/>
        <v>0.20073306349837847</v>
      </c>
      <c r="JI111" s="86">
        <f t="shared" si="145"/>
        <v>0.21922397500572957</v>
      </c>
      <c r="JJ111" s="86">
        <f t="shared" si="145"/>
        <v>0.22886586061890191</v>
      </c>
      <c r="JK111" s="86">
        <f t="shared" si="145"/>
        <v>0.36886855441835581</v>
      </c>
      <c r="JL111" s="86">
        <f t="shared" si="145"/>
        <v>0.49593139033953698</v>
      </c>
      <c r="JM111" s="86">
        <f t="shared" si="145"/>
        <v>0.40183429654006553</v>
      </c>
    </row>
    <row r="112" spans="2:273" x14ac:dyDescent="0.25">
      <c r="B112" s="2">
        <v>85</v>
      </c>
      <c r="C112" s="37">
        <v>134.87700000000001</v>
      </c>
      <c r="D112" s="37">
        <v>126.193</v>
      </c>
      <c r="E112" s="37">
        <v>122.09399999999999</v>
      </c>
      <c r="F112" s="37">
        <v>117.09399999999999</v>
      </c>
      <c r="G112" s="37">
        <v>111.596</v>
      </c>
      <c r="H112" s="37">
        <v>117.509</v>
      </c>
      <c r="I112" s="37">
        <v>106.075</v>
      </c>
      <c r="J112" s="37">
        <v>108.057</v>
      </c>
      <c r="K112" s="37">
        <v>105.01900000000001</v>
      </c>
      <c r="L112" s="37">
        <v>106.86799999999999</v>
      </c>
      <c r="M112" s="37">
        <v>107.774</v>
      </c>
      <c r="N112" s="37">
        <v>108.547</v>
      </c>
      <c r="O112" s="37">
        <v>123.66</v>
      </c>
      <c r="P112" s="37">
        <v>142.73599999999999</v>
      </c>
      <c r="Q112" s="37">
        <v>123.208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134.23706679381678</v>
      </c>
      <c r="T112" s="4">
        <f t="shared" si="146"/>
        <v>128.28794483827619</v>
      </c>
      <c r="U112" s="4">
        <f t="shared" si="146"/>
        <v>128.92443816654142</v>
      </c>
      <c r="V112" s="4">
        <f t="shared" si="146"/>
        <v>124.21211746858992</v>
      </c>
      <c r="W112" s="4">
        <f t="shared" si="146"/>
        <v>117.46129805599507</v>
      </c>
      <c r="X112" s="4">
        <f t="shared" si="146"/>
        <v>122.69447418571852</v>
      </c>
      <c r="Y112" s="4">
        <f t="shared" si="146"/>
        <v>110.09779767190179</v>
      </c>
      <c r="Z112" s="4">
        <f t="shared" si="146"/>
        <v>115.75253546429084</v>
      </c>
      <c r="AA112" s="4">
        <f t="shared" si="146"/>
        <v>106.63257684005583</v>
      </c>
      <c r="AB112" s="4">
        <f t="shared" si="146"/>
        <v>112.70386925384905</v>
      </c>
      <c r="AC112" s="4">
        <f t="shared" si="146"/>
        <v>115.59808080015119</v>
      </c>
      <c r="AD112" s="4">
        <f t="shared" si="146"/>
        <v>115.25412141258529</v>
      </c>
      <c r="AE112" s="4">
        <f t="shared" si="146"/>
        <v>125.27394919233622</v>
      </c>
      <c r="AF112" s="4">
        <f t="shared" si="146"/>
        <v>139.36559446176884</v>
      </c>
      <c r="AG112" s="4">
        <f t="shared" si="146"/>
        <v>123.2540932158369</v>
      </c>
      <c r="AI112" s="4">
        <f t="shared" ref="AI112:AW128" si="147">IF(OR($B112 &lt; C$230, $B112 &gt; C$233), 0, C112-S112)</f>
        <v>0.63993320618322969</v>
      </c>
      <c r="AJ112" s="4">
        <f t="shared" si="147"/>
        <v>-2.0949448382761915</v>
      </c>
      <c r="AK112" s="4">
        <f t="shared" si="147"/>
        <v>-6.8304381665414269</v>
      </c>
      <c r="AL112" s="4">
        <f t="shared" si="147"/>
        <v>-7.1181174685899293</v>
      </c>
      <c r="AM112" s="4">
        <f t="shared" si="147"/>
        <v>-5.8652980559950691</v>
      </c>
      <c r="AN112" s="4">
        <f t="shared" si="147"/>
        <v>-5.1854741857185189</v>
      </c>
      <c r="AO112" s="4">
        <f t="shared" si="147"/>
        <v>-4.0227976719017846</v>
      </c>
      <c r="AP112" s="4">
        <f t="shared" si="147"/>
        <v>-7.6955354642908418</v>
      </c>
      <c r="AQ112" s="4">
        <f t="shared" si="147"/>
        <v>-1.6135768400558277</v>
      </c>
      <c r="AR112" s="4">
        <f t="shared" si="147"/>
        <v>-5.8358692538490544</v>
      </c>
      <c r="AS112" s="4">
        <f t="shared" si="147"/>
        <v>-7.8240808001511937</v>
      </c>
      <c r="AT112" s="4">
        <f t="shared" si="147"/>
        <v>-6.7071214125852947</v>
      </c>
      <c r="AU112" s="4">
        <f t="shared" si="147"/>
        <v>-1.6139491923362215</v>
      </c>
      <c r="AV112" s="4">
        <f t="shared" si="147"/>
        <v>3.3704055382311537</v>
      </c>
      <c r="AW112" s="4">
        <f t="shared" si="147"/>
        <v>-4.6093215836904733E-2</v>
      </c>
      <c r="AY112" s="2">
        <f t="shared" si="139"/>
        <v>110.52341426672362</v>
      </c>
      <c r="AZ112" s="2">
        <f t="shared" si="139"/>
        <v>109.64893661314782</v>
      </c>
      <c r="BA112" s="2">
        <f t="shared" si="139"/>
        <v>110.94508795882626</v>
      </c>
      <c r="BB112" s="2">
        <f t="shared" si="139"/>
        <v>109.62619311118269</v>
      </c>
      <c r="BC112" s="2">
        <f t="shared" si="139"/>
        <v>109.03811216674771</v>
      </c>
      <c r="BD112" s="2">
        <f t="shared" si="139"/>
        <v>106.51701590171409</v>
      </c>
      <c r="BE112" s="2">
        <f t="shared" si="139"/>
        <v>105.90660405820788</v>
      </c>
      <c r="BF112" s="2">
        <f t="shared" si="139"/>
        <v>104.74183813856129</v>
      </c>
      <c r="BG112" s="2">
        <f t="shared" si="139"/>
        <v>105.28355927998012</v>
      </c>
      <c r="BH112" s="2">
        <f t="shared" si="139"/>
        <v>106.21693464644842</v>
      </c>
      <c r="BI112" s="2">
        <f t="shared" si="139"/>
        <v>108.50288883724467</v>
      </c>
      <c r="BJ112" s="2">
        <f t="shared" si="139"/>
        <v>107.22462302129122</v>
      </c>
      <c r="BK112" s="2">
        <f t="shared" si="139"/>
        <v>107.69895437840228</v>
      </c>
      <c r="BL112" s="2">
        <f t="shared" si="139"/>
        <v>107.56687913096661</v>
      </c>
      <c r="BM112" s="2">
        <f t="shared" si="139"/>
        <v>109.77344539525862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121.12299496662656</v>
      </c>
      <c r="DL112" s="2">
        <f t="shared" si="148"/>
        <v>119.87714174972319</v>
      </c>
      <c r="DM112" s="2">
        <f t="shared" si="148"/>
        <v>121.59085425101212</v>
      </c>
      <c r="DN112" s="2">
        <f t="shared" si="148"/>
        <v>118.29215384615385</v>
      </c>
      <c r="DO112" s="2">
        <f t="shared" si="148"/>
        <v>116.17540868804026</v>
      </c>
      <c r="DP112" s="2">
        <f t="shared" si="148"/>
        <v>115.26319630156472</v>
      </c>
      <c r="DQ112" s="2">
        <f t="shared" si="148"/>
        <v>116.83944873444871</v>
      </c>
      <c r="DR112" s="2">
        <f t="shared" si="148"/>
        <v>116.7805098670099</v>
      </c>
      <c r="DS112" s="2">
        <f t="shared" si="148"/>
        <v>115.71410364145656</v>
      </c>
      <c r="DT112" s="2">
        <f t="shared" si="148"/>
        <v>115.39068089141773</v>
      </c>
      <c r="DU112" s="2">
        <f t="shared" si="148"/>
        <v>117.09148584298582</v>
      </c>
      <c r="DV112" s="2">
        <f t="shared" si="148"/>
        <v>112.03315759849903</v>
      </c>
      <c r="DW112" s="2">
        <f t="shared" si="148"/>
        <v>118.61901612138455</v>
      </c>
      <c r="DX112" s="2">
        <f t="shared" si="148"/>
        <v>110.41484157754013</v>
      </c>
      <c r="DY112" s="2">
        <f t="shared" si="148"/>
        <v>113.57322091212455</v>
      </c>
      <c r="EA112" s="2">
        <f t="shared" si="94"/>
        <v>110.21404991783471</v>
      </c>
      <c r="EB112" s="2">
        <f t="shared" si="94"/>
        <v>109.40001394975296</v>
      </c>
      <c r="EC112" s="2">
        <f t="shared" si="94"/>
        <v>110.67418669839245</v>
      </c>
      <c r="ED112" s="2">
        <f t="shared" si="94"/>
        <v>109.40383534855027</v>
      </c>
      <c r="EE112" s="2">
        <f t="shared" si="94"/>
        <v>108.85509467944392</v>
      </c>
      <c r="EF112" s="2">
        <f t="shared" si="94"/>
        <v>106.27033510178902</v>
      </c>
      <c r="EG112" s="2">
        <f t="shared" si="94"/>
        <v>105.59595783783784</v>
      </c>
      <c r="EH112" s="2">
        <f t="shared" si="94"/>
        <v>104.37499330601092</v>
      </c>
      <c r="EI112" s="2">
        <f t="shared" si="94"/>
        <v>104.97133848675226</v>
      </c>
      <c r="EJ112" s="2">
        <f t="shared" si="94"/>
        <v>105.96590947242204</v>
      </c>
      <c r="EK112" s="2">
        <f t="shared" si="94"/>
        <v>108.26269353430061</v>
      </c>
      <c r="EL112" s="2">
        <f t="shared" si="94"/>
        <v>107.10724996201648</v>
      </c>
      <c r="EM112" s="2">
        <f t="shared" si="135"/>
        <v>107.3894192964824</v>
      </c>
      <c r="EN112" s="2">
        <f t="shared" si="135"/>
        <v>107.47088216638751</v>
      </c>
      <c r="EO112" s="2">
        <f t="shared" si="135"/>
        <v>109.62863647019796</v>
      </c>
      <c r="EQ112" s="2">
        <f t="shared" ref="EQ112:FE128" si="149">CU$228*$B112+CU$229</f>
        <v>109.71792939080622</v>
      </c>
      <c r="ER112" s="2">
        <f t="shared" si="149"/>
        <v>109.00454767000335</v>
      </c>
      <c r="ES112" s="2">
        <f t="shared" si="149"/>
        <v>110.1650875255807</v>
      </c>
      <c r="ET112" s="2">
        <f t="shared" si="149"/>
        <v>109.32335459954625</v>
      </c>
      <c r="EU112" s="2">
        <f t="shared" si="149"/>
        <v>108.39827609660433</v>
      </c>
      <c r="EV112" s="2">
        <f t="shared" si="149"/>
        <v>105.90657506138197</v>
      </c>
      <c r="EW112" s="2">
        <f t="shared" si="149"/>
        <v>105.36638541052415</v>
      </c>
      <c r="EX112" s="2">
        <f t="shared" si="149"/>
        <v>103.97986421395161</v>
      </c>
      <c r="EY112" s="2">
        <f t="shared" si="149"/>
        <v>105.02578091710126</v>
      </c>
      <c r="EZ112" s="2">
        <f t="shared" si="149"/>
        <v>105.82812749498572</v>
      </c>
      <c r="FA112" s="2">
        <f t="shared" si="149"/>
        <v>107.60810918863892</v>
      </c>
      <c r="FB112" s="2">
        <f t="shared" si="149"/>
        <v>106.87087092542099</v>
      </c>
      <c r="FC112" s="2">
        <f t="shared" si="149"/>
        <v>107.28594973234901</v>
      </c>
      <c r="FD112" s="2">
        <f t="shared" si="149"/>
        <v>107.09085044884431</v>
      </c>
      <c r="FE112" s="2">
        <f t="shared" si="149"/>
        <v>109.94464133275279</v>
      </c>
      <c r="FG112" s="2">
        <f t="shared" ref="FG112:FU128" si="150">POWER(10,($B112-C$231)/C$229)/(1+POWER(10,($B112-C$231)/C$229))</f>
        <v>0.97139289895470282</v>
      </c>
      <c r="FH112" s="2">
        <f t="shared" si="150"/>
        <v>0.97600138982070406</v>
      </c>
      <c r="FI112" s="2">
        <f t="shared" si="150"/>
        <v>0.97489004492054365</v>
      </c>
      <c r="FJ112" s="2">
        <f t="shared" si="150"/>
        <v>0.97492720956980461</v>
      </c>
      <c r="FK112" s="2">
        <f t="shared" si="150"/>
        <v>0.97461929624670895</v>
      </c>
      <c r="FL112" s="2">
        <f t="shared" si="150"/>
        <v>0.97232074002116875</v>
      </c>
      <c r="FM112" s="2">
        <f t="shared" si="150"/>
        <v>0.97223157066267707</v>
      </c>
      <c r="FN112" s="2">
        <f t="shared" si="150"/>
        <v>0.97021574302161551</v>
      </c>
      <c r="FO112" s="2">
        <f t="shared" si="150"/>
        <v>0.97097862511392696</v>
      </c>
      <c r="FP112" s="2">
        <f t="shared" si="150"/>
        <v>0.97324613814904359</v>
      </c>
      <c r="FQ112" s="2">
        <f t="shared" si="150"/>
        <v>0.97223400910000435</v>
      </c>
      <c r="FR112" s="2">
        <f t="shared" si="150"/>
        <v>0.97582771583317918</v>
      </c>
      <c r="FS112" s="2">
        <f t="shared" si="150"/>
        <v>0.97238213673926766</v>
      </c>
      <c r="FT112" s="2">
        <f t="shared" si="150"/>
        <v>0.96684306522338692</v>
      </c>
      <c r="FU112" s="2">
        <f t="shared" si="150"/>
        <v>0.96362488937016333</v>
      </c>
      <c r="FW112" s="2">
        <f t="shared" si="141"/>
        <v>5.4602546597082909E-3</v>
      </c>
      <c r="FX112" s="2">
        <f t="shared" si="141"/>
        <v>6.3566544203944499E-3</v>
      </c>
      <c r="FY112" s="2">
        <f t="shared" si="141"/>
        <v>6.3165913471535723E-3</v>
      </c>
      <c r="FZ112" s="2">
        <f t="shared" si="141"/>
        <v>6.1776802649602626E-3</v>
      </c>
      <c r="GA112" s="2">
        <f t="shared" si="141"/>
        <v>6.0795117226126877E-3</v>
      </c>
      <c r="GB112" s="2">
        <f t="shared" si="141"/>
        <v>6.1440040928165719E-3</v>
      </c>
      <c r="GC112" s="2">
        <f t="shared" si="141"/>
        <v>6.8294878251805302E-3</v>
      </c>
      <c r="GD112" s="2">
        <f t="shared" si="141"/>
        <v>6.6921436694226009E-3</v>
      </c>
      <c r="GE112" s="2">
        <f t="shared" si="141"/>
        <v>8.2835824422480397E-3</v>
      </c>
      <c r="GF112" s="2">
        <f t="shared" si="141"/>
        <v>8.1567888281321964E-3</v>
      </c>
      <c r="GG112" s="2">
        <f t="shared" si="141"/>
        <v>7.5542044193829582E-3</v>
      </c>
      <c r="GH112" s="2">
        <f t="shared" si="141"/>
        <v>7.1807547668742465E-3</v>
      </c>
      <c r="GI112" s="2">
        <f t="shared" si="141"/>
        <v>5.8218826808151417E-3</v>
      </c>
      <c r="GJ112" s="2">
        <f t="shared" si="141"/>
        <v>4.2515019849682471E-3</v>
      </c>
      <c r="GK112" s="2">
        <f t="shared" si="141"/>
        <v>4.1905355067942303E-3</v>
      </c>
      <c r="GM112" s="86">
        <f t="shared" si="142"/>
        <v>4.4228916145072375E-27</v>
      </c>
      <c r="GN112" s="86">
        <f t="shared" si="142"/>
        <v>1.9949569699094556E-29</v>
      </c>
      <c r="GO112" s="86">
        <f t="shared" si="142"/>
        <v>2.063092135124094E-25</v>
      </c>
      <c r="GP112" s="86">
        <f t="shared" si="142"/>
        <v>3.051703209073368E-37</v>
      </c>
      <c r="GQ112" s="86">
        <f t="shared" si="142"/>
        <v>1.9130224564352873E-40</v>
      </c>
      <c r="GR112" s="86">
        <f t="shared" si="142"/>
        <v>8.310442155931177E-40</v>
      </c>
      <c r="GS112" s="86">
        <f t="shared" si="142"/>
        <v>6.591096827605413E-38</v>
      </c>
      <c r="GT112" s="86">
        <f t="shared" si="142"/>
        <v>2.4303743131535349E-38</v>
      </c>
      <c r="GU112" s="86">
        <f t="shared" si="142"/>
        <v>1.2838070702667948E-37</v>
      </c>
      <c r="GV112" s="86">
        <f t="shared" si="142"/>
        <v>1.0118472220941246E-36</v>
      </c>
      <c r="GW112" s="86">
        <f t="shared" si="142"/>
        <v>7.6028958915350435E-35</v>
      </c>
      <c r="GX112" s="86">
        <f t="shared" si="142"/>
        <v>3.8188749613625755E-31</v>
      </c>
      <c r="GY112" s="86">
        <f t="shared" si="142"/>
        <v>5.2572030188999085E-25</v>
      </c>
      <c r="GZ112" s="86">
        <f t="shared" si="142"/>
        <v>1.0266496411262529E-19</v>
      </c>
      <c r="HA112" s="86">
        <f t="shared" si="142"/>
        <v>1.7274369891698798E-24</v>
      </c>
      <c r="HC112" s="86">
        <f t="shared" si="73"/>
        <v>0.29043877345200519</v>
      </c>
      <c r="HD112" s="86">
        <f t="shared" si="73"/>
        <v>0.2355798133462933</v>
      </c>
      <c r="HE112" s="86">
        <f t="shared" si="73"/>
        <v>0.21647568383944918</v>
      </c>
      <c r="HF112" s="86">
        <f t="shared" si="73"/>
        <v>0.17578022298499169</v>
      </c>
      <c r="HG112" s="86">
        <f t="shared" si="73"/>
        <v>0.11097534386064198</v>
      </c>
      <c r="HH112" s="86">
        <f t="shared" si="73"/>
        <v>0.19449741445854235</v>
      </c>
      <c r="HI112" s="86">
        <f t="shared" si="138"/>
        <v>6.0462059667062501E-2</v>
      </c>
      <c r="HJ112" s="86">
        <f t="shared" si="138"/>
        <v>0.14134630990360725</v>
      </c>
      <c r="HK112" s="86">
        <f t="shared" si="138"/>
        <v>2.2035078912537039E-2</v>
      </c>
      <c r="HL112" s="86">
        <f t="shared" si="138"/>
        <v>0.10465454840460607</v>
      </c>
      <c r="HM112" s="86">
        <f t="shared" si="138"/>
        <v>0.1102295028301124</v>
      </c>
      <c r="HN112" s="86">
        <f t="shared" si="138"/>
        <v>0.12231520720491329</v>
      </c>
      <c r="HO112" s="86">
        <f t="shared" si="138"/>
        <v>0.22810399220042918</v>
      </c>
      <c r="HP112" s="86">
        <f t="shared" si="138"/>
        <v>0.37188101910791937</v>
      </c>
      <c r="HQ112" s="86">
        <f t="shared" si="138"/>
        <v>0.25412184123347875</v>
      </c>
      <c r="HS112" s="86">
        <f t="shared" si="143"/>
        <v>1.4954028998908598E-9</v>
      </c>
      <c r="HT112" s="86">
        <f t="shared" si="143"/>
        <v>2.9815238482819125E-8</v>
      </c>
      <c r="HU112" s="86">
        <f t="shared" si="143"/>
        <v>3.0213108606033938E-9</v>
      </c>
      <c r="HV112" s="86">
        <f t="shared" si="143"/>
        <v>1.6080833422374746E-9</v>
      </c>
      <c r="HW112" s="86">
        <f t="shared" si="143"/>
        <v>1.4507155789905403E-9</v>
      </c>
      <c r="HX112" s="86">
        <f t="shared" si="143"/>
        <v>3.1974020093285711E-10</v>
      </c>
      <c r="HY112" s="86">
        <f t="shared" si="143"/>
        <v>3.9985762108735833E-10</v>
      </c>
      <c r="HZ112" s="86">
        <f t="shared" si="143"/>
        <v>1.8706423969628538E-9</v>
      </c>
      <c r="IA112" s="86">
        <f t="shared" si="143"/>
        <v>1.1511562034648061E-9</v>
      </c>
      <c r="IB112" s="86">
        <f t="shared" si="143"/>
        <v>2.2941304717934558E-9</v>
      </c>
      <c r="IC112" s="86">
        <f t="shared" si="143"/>
        <v>2.0924982727587167E-9</v>
      </c>
      <c r="ID112" s="86">
        <f t="shared" si="143"/>
        <v>3.2172651618974803E-9</v>
      </c>
      <c r="IE112" s="86">
        <f t="shared" si="143"/>
        <v>1.2242931260627547E-10</v>
      </c>
      <c r="IF112" s="86">
        <f t="shared" si="143"/>
        <v>1.5397907266552111E-10</v>
      </c>
      <c r="IG112" s="86">
        <f t="shared" si="143"/>
        <v>1.7472155776436175E-8</v>
      </c>
      <c r="II112" s="86">
        <f t="shared" si="144"/>
        <v>4.343067674294518E-66</v>
      </c>
      <c r="IJ112" s="86">
        <f t="shared" si="144"/>
        <v>5.9556009510425986E-56</v>
      </c>
      <c r="IK112" s="86">
        <f t="shared" si="144"/>
        <v>9.8408823889641344E-64</v>
      </c>
      <c r="IL112" s="86">
        <f t="shared" si="144"/>
        <v>1.081097359144341E-65</v>
      </c>
      <c r="IM112" s="86">
        <f t="shared" si="144"/>
        <v>5.9151733343739031E-70</v>
      </c>
      <c r="IN112" s="86">
        <f t="shared" si="144"/>
        <v>3.2880370608928997E-71</v>
      </c>
      <c r="IO112" s="86">
        <f t="shared" si="144"/>
        <v>2.8688292342526097E-73</v>
      </c>
      <c r="IP112" s="86">
        <f t="shared" si="144"/>
        <v>1.6030974536211944E-67</v>
      </c>
      <c r="IQ112" s="86">
        <f t="shared" si="144"/>
        <v>9.7205570114807987E-71</v>
      </c>
      <c r="IR112" s="86">
        <f t="shared" si="144"/>
        <v>5.0477304895000729E-70</v>
      </c>
      <c r="IS112" s="86">
        <f t="shared" si="144"/>
        <v>2.6307833420550698E-70</v>
      </c>
      <c r="IT112" s="86">
        <f t="shared" si="144"/>
        <v>2.3067182779523664E-67</v>
      </c>
      <c r="IU112" s="86">
        <f t="shared" si="144"/>
        <v>4.5590017164056623E-76</v>
      </c>
      <c r="IV112" s="86">
        <f t="shared" si="144"/>
        <v>8.5131596969033536E-52</v>
      </c>
      <c r="IW112" s="86">
        <f t="shared" si="144"/>
        <v>6.470233588514164E-43</v>
      </c>
      <c r="IY112" s="86">
        <f t="shared" si="145"/>
        <v>0.29043877494740811</v>
      </c>
      <c r="IZ112" s="86">
        <f t="shared" si="145"/>
        <v>0.23557984316153177</v>
      </c>
      <c r="JA112" s="86">
        <f t="shared" si="145"/>
        <v>0.21647568686076005</v>
      </c>
      <c r="JB112" s="86">
        <f t="shared" si="145"/>
        <v>0.17578022459307502</v>
      </c>
      <c r="JC112" s="86">
        <f t="shared" si="145"/>
        <v>0.11097534531135755</v>
      </c>
      <c r="JD112" s="86">
        <f t="shared" si="145"/>
        <v>0.19449741477828256</v>
      </c>
      <c r="JE112" s="86">
        <f t="shared" si="145"/>
        <v>6.046206006692012E-2</v>
      </c>
      <c r="JF112" s="86">
        <f t="shared" si="145"/>
        <v>0.14134631177424964</v>
      </c>
      <c r="JG112" s="86">
        <f t="shared" si="145"/>
        <v>2.2035080063693244E-2</v>
      </c>
      <c r="JH112" s="86">
        <f t="shared" si="145"/>
        <v>0.10465455069873654</v>
      </c>
      <c r="JI112" s="86">
        <f t="shared" si="145"/>
        <v>0.11022950492261067</v>
      </c>
      <c r="JJ112" s="86">
        <f t="shared" si="145"/>
        <v>0.12231521042217845</v>
      </c>
      <c r="JK112" s="86">
        <f t="shared" si="145"/>
        <v>0.2281039923228585</v>
      </c>
      <c r="JL112" s="86">
        <f t="shared" si="145"/>
        <v>0.37188101926189843</v>
      </c>
      <c r="JM112" s="86">
        <f t="shared" si="145"/>
        <v>0.25412185870563453</v>
      </c>
    </row>
    <row r="113" spans="2:273" x14ac:dyDescent="0.25">
      <c r="B113" s="2">
        <v>86</v>
      </c>
      <c r="C113" s="37">
        <v>116.86</v>
      </c>
      <c r="D113" s="37">
        <v>112.456</v>
      </c>
      <c r="E113" s="37">
        <v>112.396</v>
      </c>
      <c r="F113" s="37">
        <v>109.453</v>
      </c>
      <c r="G113" s="37">
        <v>108.923</v>
      </c>
      <c r="H113" s="37">
        <v>106.226</v>
      </c>
      <c r="I113" s="37">
        <v>105.623</v>
      </c>
      <c r="J113" s="37">
        <v>104.98099999999999</v>
      </c>
      <c r="K113" s="37">
        <v>105.47199999999999</v>
      </c>
      <c r="L113" s="37">
        <v>106.151</v>
      </c>
      <c r="M113" s="37">
        <v>108.057</v>
      </c>
      <c r="N113" s="37">
        <v>107.226</v>
      </c>
      <c r="O113" s="37">
        <v>111.113</v>
      </c>
      <c r="P113" s="37">
        <v>122.925</v>
      </c>
      <c r="Q113" s="37">
        <v>111.642</v>
      </c>
      <c r="S113" s="4">
        <f t="shared" si="146"/>
        <v>120.7590920013713</v>
      </c>
      <c r="T113" s="4">
        <f t="shared" si="146"/>
        <v>116.95702214674949</v>
      </c>
      <c r="U113" s="4">
        <f t="shared" si="146"/>
        <v>117.99910840344168</v>
      </c>
      <c r="V113" s="4">
        <f t="shared" si="146"/>
        <v>114.20855433912513</v>
      </c>
      <c r="W113" s="4">
        <f t="shared" si="146"/>
        <v>111.06423758207653</v>
      </c>
      <c r="X113" s="4">
        <f t="shared" si="146"/>
        <v>111.46974688145188</v>
      </c>
      <c r="Y113" s="4">
        <f t="shared" si="146"/>
        <v>106.56841112765417</v>
      </c>
      <c r="Z113" s="4">
        <f t="shared" si="146"/>
        <v>107.65807714541296</v>
      </c>
      <c r="AA113" s="4">
        <f t="shared" si="146"/>
        <v>105.33568744333978</v>
      </c>
      <c r="AB113" s="4">
        <f t="shared" si="146"/>
        <v>108.41240681322176</v>
      </c>
      <c r="AC113" s="4">
        <f t="shared" si="146"/>
        <v>110.69868424282623</v>
      </c>
      <c r="AD113" s="4">
        <f t="shared" si="146"/>
        <v>110.04087536986447</v>
      </c>
      <c r="AE113" s="4">
        <f t="shared" si="146"/>
        <v>115.14102125427962</v>
      </c>
      <c r="AF113" s="4">
        <f t="shared" si="146"/>
        <v>124.74401199727997</v>
      </c>
      <c r="AG113" s="4">
        <f t="shared" si="146"/>
        <v>115.32730871259255</v>
      </c>
      <c r="AI113" s="4">
        <f t="shared" si="147"/>
        <v>-3.8990920013713009</v>
      </c>
      <c r="AJ113" s="4">
        <f t="shared" si="147"/>
        <v>-4.5010221467494915</v>
      </c>
      <c r="AK113" s="4">
        <f t="shared" si="147"/>
        <v>-5.6031084034416807</v>
      </c>
      <c r="AL113" s="4">
        <f t="shared" si="147"/>
        <v>-4.7555543391251263</v>
      </c>
      <c r="AM113" s="4">
        <f t="shared" si="147"/>
        <v>-2.1412375820765277</v>
      </c>
      <c r="AN113" s="4">
        <f t="shared" si="147"/>
        <v>-5.2437468814518837</v>
      </c>
      <c r="AO113" s="4">
        <f t="shared" si="147"/>
        <v>-0.94541112765416813</v>
      </c>
      <c r="AP113" s="4">
        <f t="shared" si="147"/>
        <v>-2.6770771454129658</v>
      </c>
      <c r="AQ113" s="4">
        <f t="shared" si="147"/>
        <v>0.13631255666021502</v>
      </c>
      <c r="AR113" s="4">
        <f t="shared" si="147"/>
        <v>-2.2614068132217682</v>
      </c>
      <c r="AS113" s="4">
        <f t="shared" si="147"/>
        <v>-2.6416842428262299</v>
      </c>
      <c r="AT113" s="4">
        <f t="shared" si="147"/>
        <v>-2.8148753698644668</v>
      </c>
      <c r="AU113" s="4">
        <f t="shared" si="147"/>
        <v>-4.0280212542796221</v>
      </c>
      <c r="AV113" s="4">
        <f t="shared" si="147"/>
        <v>-1.8190119972799721</v>
      </c>
      <c r="AW113" s="4">
        <f t="shared" si="147"/>
        <v>-3.6853087125925583</v>
      </c>
      <c r="AY113" s="2">
        <f t="shared" si="139"/>
        <v>110.33717557031163</v>
      </c>
      <c r="AZ113" s="2">
        <f t="shared" si="139"/>
        <v>109.47297444873037</v>
      </c>
      <c r="BA113" s="2">
        <f t="shared" si="139"/>
        <v>110.74405468270133</v>
      </c>
      <c r="BB113" s="2">
        <f t="shared" si="139"/>
        <v>109.45010442137614</v>
      </c>
      <c r="BC113" s="2">
        <f t="shared" si="139"/>
        <v>108.8336481874079</v>
      </c>
      <c r="BD113" s="2">
        <f t="shared" si="139"/>
        <v>106.33324636996038</v>
      </c>
      <c r="BE113" s="2">
        <f t="shared" si="139"/>
        <v>105.72787841066521</v>
      </c>
      <c r="BF113" s="2">
        <f t="shared" si="139"/>
        <v>104.56291255629982</v>
      </c>
      <c r="BG113" s="2">
        <f t="shared" si="139"/>
        <v>105.14715159256178</v>
      </c>
      <c r="BH113" s="2">
        <f t="shared" si="139"/>
        <v>106.07074254643588</v>
      </c>
      <c r="BI113" s="2">
        <f t="shared" si="139"/>
        <v>108.27476636950693</v>
      </c>
      <c r="BJ113" s="2">
        <f t="shared" si="139"/>
        <v>107.03487872668244</v>
      </c>
      <c r="BK113" s="2">
        <f t="shared" si="139"/>
        <v>107.51365530228438</v>
      </c>
      <c r="BL113" s="2">
        <f t="shared" si="139"/>
        <v>107.41031060267316</v>
      </c>
      <c r="BM113" s="2">
        <f t="shared" si="139"/>
        <v>109.62297737381391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>
        <f t="shared" si="140"/>
        <v>105.47199999999999</v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>
        <f t="shared" si="118"/>
        <v>105.47199999999999</v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121.13224751066859</v>
      </c>
      <c r="DL113" s="2">
        <f t="shared" si="148"/>
        <v>119.86398455014455</v>
      </c>
      <c r="DM113" s="2">
        <f t="shared" si="148"/>
        <v>121.61205566801617</v>
      </c>
      <c r="DN113" s="2">
        <f t="shared" si="148"/>
        <v>118.29666923076924</v>
      </c>
      <c r="DO113" s="2">
        <f t="shared" si="148"/>
        <v>116.15838636612321</v>
      </c>
      <c r="DP113" s="2">
        <f t="shared" si="148"/>
        <v>115.24320100667468</v>
      </c>
      <c r="DQ113" s="2">
        <f t="shared" si="148"/>
        <v>116.82080484770482</v>
      </c>
      <c r="DR113" s="2">
        <f t="shared" si="148"/>
        <v>116.79320227370231</v>
      </c>
      <c r="DS113" s="2">
        <f t="shared" si="148"/>
        <v>115.73462436974788</v>
      </c>
      <c r="DT113" s="2">
        <f t="shared" si="148"/>
        <v>115.394902323376</v>
      </c>
      <c r="DU113" s="2">
        <f t="shared" si="148"/>
        <v>117.11170733590731</v>
      </c>
      <c r="DV113" s="2">
        <f t="shared" si="148"/>
        <v>111.96749615384611</v>
      </c>
      <c r="DW113" s="2">
        <f t="shared" si="148"/>
        <v>118.65580251303935</v>
      </c>
      <c r="DX113" s="2">
        <f t="shared" si="148"/>
        <v>110.27178308823531</v>
      </c>
      <c r="DY113" s="2">
        <f t="shared" si="148"/>
        <v>113.48920578420464</v>
      </c>
      <c r="EA113" s="2">
        <f t="shared" si="94"/>
        <v>110.05012264862253</v>
      </c>
      <c r="EB113" s="2">
        <f t="shared" si="94"/>
        <v>109.24261332646613</v>
      </c>
      <c r="EC113" s="2">
        <f t="shared" si="94"/>
        <v>110.4921638906622</v>
      </c>
      <c r="ED113" s="2">
        <f t="shared" si="94"/>
        <v>109.24313645897594</v>
      </c>
      <c r="EE113" s="2">
        <f t="shared" si="94"/>
        <v>108.662619009313</v>
      </c>
      <c r="EF113" s="2">
        <f t="shared" si="94"/>
        <v>106.10429117828501</v>
      </c>
      <c r="EG113" s="2">
        <f t="shared" si="94"/>
        <v>105.44058410982412</v>
      </c>
      <c r="EH113" s="2">
        <f t="shared" si="94"/>
        <v>104.22330232240436</v>
      </c>
      <c r="EI113" s="2">
        <f t="shared" si="94"/>
        <v>104.85807332544236</v>
      </c>
      <c r="EJ113" s="2">
        <f t="shared" si="94"/>
        <v>105.83817116306953</v>
      </c>
      <c r="EK113" s="2">
        <f t="shared" si="94"/>
        <v>108.04984289336525</v>
      </c>
      <c r="EL113" s="2">
        <f t="shared" si="94"/>
        <v>106.92523452550975</v>
      </c>
      <c r="EM113" s="2">
        <f t="shared" si="135"/>
        <v>107.22568120603013</v>
      </c>
      <c r="EN113" s="2">
        <f t="shared" si="135"/>
        <v>107.32255545505306</v>
      </c>
      <c r="EO113" s="2">
        <f t="shared" si="135"/>
        <v>109.48848177595931</v>
      </c>
      <c r="EQ113" s="2">
        <f t="shared" si="149"/>
        <v>109.58066617297752</v>
      </c>
      <c r="ER113" s="2">
        <f t="shared" si="149"/>
        <v>108.86925644815531</v>
      </c>
      <c r="ES113" s="2">
        <f t="shared" si="149"/>
        <v>110.01183511601322</v>
      </c>
      <c r="ET113" s="2">
        <f t="shared" si="149"/>
        <v>109.16723963871409</v>
      </c>
      <c r="EU113" s="2">
        <f t="shared" si="149"/>
        <v>108.23223594776428</v>
      </c>
      <c r="EV113" s="2">
        <f t="shared" si="149"/>
        <v>105.76138330410382</v>
      </c>
      <c r="EW113" s="2">
        <f t="shared" si="149"/>
        <v>105.22451710083598</v>
      </c>
      <c r="EX113" s="2">
        <f t="shared" si="149"/>
        <v>103.85098384270688</v>
      </c>
      <c r="EY113" s="2">
        <f t="shared" si="149"/>
        <v>104.90906751483548</v>
      </c>
      <c r="EZ113" s="2">
        <f t="shared" si="149"/>
        <v>105.70822637812728</v>
      </c>
      <c r="FA113" s="2">
        <f t="shared" si="149"/>
        <v>107.43233918151279</v>
      </c>
      <c r="FB113" s="2">
        <f t="shared" si="149"/>
        <v>106.7026486669527</v>
      </c>
      <c r="FC113" s="2">
        <f t="shared" si="149"/>
        <v>107.12744783430129</v>
      </c>
      <c r="FD113" s="2">
        <f t="shared" si="149"/>
        <v>106.96010765172609</v>
      </c>
      <c r="FE113" s="2">
        <f t="shared" si="149"/>
        <v>109.78185215535223</v>
      </c>
      <c r="FG113" s="2">
        <f t="shared" si="150"/>
        <v>0.97384417655358924</v>
      </c>
      <c r="FH113" s="2">
        <f t="shared" si="150"/>
        <v>0.97806669262987522</v>
      </c>
      <c r="FI113" s="2">
        <f t="shared" si="150"/>
        <v>0.97704874018952037</v>
      </c>
      <c r="FJ113" s="2">
        <f t="shared" si="150"/>
        <v>0.97708278491230061</v>
      </c>
      <c r="FK113" s="2">
        <f t="shared" si="150"/>
        <v>0.97680071379837152</v>
      </c>
      <c r="FL113" s="2">
        <f t="shared" si="150"/>
        <v>0.97469458417006249</v>
      </c>
      <c r="FM113" s="2">
        <f t="shared" si="150"/>
        <v>0.97461286253170309</v>
      </c>
      <c r="FN113" s="2">
        <f t="shared" si="150"/>
        <v>0.9727650604114626</v>
      </c>
      <c r="FO113" s="2">
        <f t="shared" si="150"/>
        <v>0.97346443119353088</v>
      </c>
      <c r="FP113" s="2">
        <f t="shared" si="150"/>
        <v>0.97554261409171106</v>
      </c>
      <c r="FQ113" s="2">
        <f t="shared" si="150"/>
        <v>0.97461509731976537</v>
      </c>
      <c r="FR113" s="2">
        <f t="shared" si="150"/>
        <v>0.97790762658105312</v>
      </c>
      <c r="FS113" s="2">
        <f t="shared" si="150"/>
        <v>0.97475085208365886</v>
      </c>
      <c r="FT113" s="2">
        <f t="shared" si="150"/>
        <v>0.96967203573847915</v>
      </c>
      <c r="FU113" s="2">
        <f t="shared" si="150"/>
        <v>0.96671898509222465</v>
      </c>
      <c r="FW113" s="2">
        <f t="shared" si="141"/>
        <v>5.9838978891589177E-3</v>
      </c>
      <c r="FX113" s="2">
        <f t="shared" si="141"/>
        <v>6.9656610818378184E-3</v>
      </c>
      <c r="FY113" s="2">
        <f t="shared" si="141"/>
        <v>6.9217864571042885E-3</v>
      </c>
      <c r="FZ113" s="2">
        <f t="shared" si="141"/>
        <v>6.7696569202473677E-3</v>
      </c>
      <c r="GA113" s="2">
        <f t="shared" si="141"/>
        <v>6.6621444306859375E-3</v>
      </c>
      <c r="GB113" s="2">
        <f t="shared" si="141"/>
        <v>6.7327755883561874E-3</v>
      </c>
      <c r="GC113" s="2">
        <f t="shared" si="141"/>
        <v>7.4834536684638062E-3</v>
      </c>
      <c r="GD113" s="2">
        <f t="shared" si="141"/>
        <v>7.3330550616810741E-3</v>
      </c>
      <c r="GE113" s="2">
        <f t="shared" si="141"/>
        <v>9.0755145179778323E-3</v>
      </c>
      <c r="GF113" s="2">
        <f t="shared" si="141"/>
        <v>8.9367083376566559E-3</v>
      </c>
      <c r="GG113" s="2">
        <f t="shared" si="141"/>
        <v>8.276988033621412E-3</v>
      </c>
      <c r="GH113" s="2">
        <f t="shared" si="141"/>
        <v>7.8680901289411489E-3</v>
      </c>
      <c r="GI113" s="2">
        <f t="shared" si="141"/>
        <v>6.379983880435443E-3</v>
      </c>
      <c r="GJ113" s="2">
        <f t="shared" si="141"/>
        <v>4.6597678966310502E-3</v>
      </c>
      <c r="GK113" s="2">
        <f t="shared" si="141"/>
        <v>4.5929738955745305E-3</v>
      </c>
      <c r="GM113" s="86">
        <f t="shared" si="142"/>
        <v>1.4791378561099829E-29</v>
      </c>
      <c r="GN113" s="86">
        <f t="shared" si="142"/>
        <v>4.0372090321325278E-32</v>
      </c>
      <c r="GO113" s="86">
        <f t="shared" si="142"/>
        <v>1.1240718321856764E-27</v>
      </c>
      <c r="GP113" s="86">
        <f t="shared" si="142"/>
        <v>1.3251092676657905E-40</v>
      </c>
      <c r="GQ113" s="86">
        <f t="shared" si="142"/>
        <v>4.752896020370894E-44</v>
      </c>
      <c r="GR113" s="86">
        <f t="shared" si="142"/>
        <v>1.6445538026670238E-43</v>
      </c>
      <c r="GS113" s="86">
        <f t="shared" si="142"/>
        <v>2.7757235693054044E-41</v>
      </c>
      <c r="GT113" s="86">
        <f t="shared" si="142"/>
        <v>6.6785065364046297E-42</v>
      </c>
      <c r="GU113" s="86">
        <f t="shared" si="142"/>
        <v>5.7395122100871283E-41</v>
      </c>
      <c r="GV113" s="86">
        <f t="shared" si="142"/>
        <v>5.8345173769311574E-40</v>
      </c>
      <c r="GW113" s="86">
        <f t="shared" si="142"/>
        <v>5.9377443373935826E-38</v>
      </c>
      <c r="GX113" s="86">
        <f t="shared" si="142"/>
        <v>6.8458992509530889E-34</v>
      </c>
      <c r="GY113" s="86">
        <f t="shared" si="142"/>
        <v>3.2252215774834958E-27</v>
      </c>
      <c r="GZ113" s="86">
        <f t="shared" si="142"/>
        <v>1.8553767611847912E-21</v>
      </c>
      <c r="HA113" s="86">
        <f t="shared" si="142"/>
        <v>1.1952523101458666E-26</v>
      </c>
      <c r="HC113" s="86">
        <f t="shared" si="73"/>
        <v>0.14751571870876179</v>
      </c>
      <c r="HD113" s="86">
        <f t="shared" si="73"/>
        <v>0.10867418700663525</v>
      </c>
      <c r="HE113" s="86">
        <f t="shared" si="73"/>
        <v>0.10176741700541263</v>
      </c>
      <c r="HF113" s="86">
        <f t="shared" si="73"/>
        <v>6.6942035936823796E-2</v>
      </c>
      <c r="HG113" s="86">
        <f t="shared" si="73"/>
        <v>3.4690505738632367E-2</v>
      </c>
      <c r="HH113" s="86">
        <f t="shared" si="73"/>
        <v>7.2431927706722604E-2</v>
      </c>
      <c r="HI113" s="86">
        <f t="shared" si="138"/>
        <v>1.4546695732763038E-2</v>
      </c>
      <c r="HJ113" s="86">
        <f t="shared" si="138"/>
        <v>4.6728517367817857E-2</v>
      </c>
      <c r="HK113" s="86">
        <f t="shared" si="138"/>
        <v>3.7511142953130226E-3</v>
      </c>
      <c r="HL113" s="86">
        <f t="shared" si="138"/>
        <v>4.60010466427331E-2</v>
      </c>
      <c r="HM113" s="86">
        <f t="shared" si="138"/>
        <v>4.5405643488142536E-2</v>
      </c>
      <c r="HN113" s="86">
        <f t="shared" si="138"/>
        <v>5.4843261223243574E-2</v>
      </c>
      <c r="HO113" s="86">
        <f t="shared" si="138"/>
        <v>0.11719977490911532</v>
      </c>
      <c r="HP113" s="86">
        <f t="shared" si="138"/>
        <v>0.23816091765086916</v>
      </c>
      <c r="HQ113" s="86">
        <f t="shared" si="138"/>
        <v>0.13107107419273048</v>
      </c>
      <c r="HS113" s="86">
        <f t="shared" si="143"/>
        <v>4.6967184378296414E-9</v>
      </c>
      <c r="HT113" s="86">
        <f t="shared" si="143"/>
        <v>8.0753208091215121E-8</v>
      </c>
      <c r="HU113" s="86">
        <f t="shared" si="143"/>
        <v>9.3956919273046658E-9</v>
      </c>
      <c r="HV113" s="86">
        <f t="shared" si="143"/>
        <v>5.1618902687860757E-9</v>
      </c>
      <c r="HW113" s="86">
        <f t="shared" si="143"/>
        <v>4.8329419230126484E-9</v>
      </c>
      <c r="HX113" s="86">
        <f t="shared" si="143"/>
        <v>1.1309008268593975E-9</v>
      </c>
      <c r="HY113" s="86">
        <f t="shared" si="143"/>
        <v>1.4694494896953135E-9</v>
      </c>
      <c r="HZ113" s="86">
        <f t="shared" si="143"/>
        <v>6.1898172223849822E-9</v>
      </c>
      <c r="IA113" s="86">
        <f t="shared" si="143"/>
        <v>4.2042058534689773E-9</v>
      </c>
      <c r="IB113" s="86">
        <f t="shared" si="143"/>
        <v>8.1027193635912612E-9</v>
      </c>
      <c r="IC113" s="86">
        <f t="shared" si="143"/>
        <v>7.2868676380437182E-9</v>
      </c>
      <c r="ID113" s="86">
        <f t="shared" si="143"/>
        <v>1.0627294471708925E-8</v>
      </c>
      <c r="IE113" s="86">
        <f t="shared" si="143"/>
        <v>4.5917614716879255E-10</v>
      </c>
      <c r="IF113" s="86">
        <f t="shared" si="143"/>
        <v>5.434995412697682E-10</v>
      </c>
      <c r="IG113" s="86">
        <f t="shared" si="143"/>
        <v>4.5143778913986315E-8</v>
      </c>
      <c r="II113" s="86">
        <f t="shared" si="144"/>
        <v>7.7895272381499625E-64</v>
      </c>
      <c r="IJ113" s="86">
        <f t="shared" si="144"/>
        <v>5.3863880559694317E-54</v>
      </c>
      <c r="IK113" s="86">
        <f t="shared" si="144"/>
        <v>1.6855637483994478E-61</v>
      </c>
      <c r="IL113" s="86">
        <f t="shared" si="144"/>
        <v>2.1280256917264028E-63</v>
      </c>
      <c r="IM113" s="86">
        <f t="shared" si="144"/>
        <v>1.6256870161878267E-67</v>
      </c>
      <c r="IN113" s="86">
        <f t="shared" si="144"/>
        <v>1.0138029240202327E-68</v>
      </c>
      <c r="IO113" s="86">
        <f t="shared" si="144"/>
        <v>1.1876340883890614E-70</v>
      </c>
      <c r="IP113" s="86">
        <f t="shared" si="144"/>
        <v>4.0013463566610197E-65</v>
      </c>
      <c r="IQ113" s="86">
        <f t="shared" si="144"/>
        <v>4.1100551531820715E-68</v>
      </c>
      <c r="IR113" s="86">
        <f t="shared" si="144"/>
        <v>1.9666379138389361E-67</v>
      </c>
      <c r="IS113" s="86">
        <f t="shared" si="144"/>
        <v>9.5625715256282897E-68</v>
      </c>
      <c r="IT113" s="86">
        <f t="shared" si="144"/>
        <v>6.1460739628369333E-65</v>
      </c>
      <c r="IU113" s="86">
        <f t="shared" si="144"/>
        <v>1.9674614887557599E-73</v>
      </c>
      <c r="IV113" s="86">
        <f t="shared" si="144"/>
        <v>4.0195645178253501E-50</v>
      </c>
      <c r="IW113" s="86">
        <f t="shared" si="144"/>
        <v>1.5327969414050955E-41</v>
      </c>
      <c r="IY113" s="86">
        <f t="shared" si="145"/>
        <v>0.14751572340548022</v>
      </c>
      <c r="IZ113" s="86">
        <f t="shared" si="145"/>
        <v>0.10867426775984335</v>
      </c>
      <c r="JA113" s="86">
        <f t="shared" si="145"/>
        <v>0.10176742640110456</v>
      </c>
      <c r="JB113" s="86">
        <f t="shared" si="145"/>
        <v>6.6942041098714059E-2</v>
      </c>
      <c r="JC113" s="86">
        <f t="shared" si="145"/>
        <v>3.4690510571574289E-2</v>
      </c>
      <c r="JD113" s="86">
        <f t="shared" si="145"/>
        <v>7.2431928837623435E-2</v>
      </c>
      <c r="JE113" s="86">
        <f t="shared" si="145"/>
        <v>1.4546697202212527E-2</v>
      </c>
      <c r="JF113" s="86">
        <f t="shared" si="145"/>
        <v>4.6728523557635078E-2</v>
      </c>
      <c r="JG113" s="86">
        <f t="shared" si="145"/>
        <v>3.7511184995188762E-3</v>
      </c>
      <c r="JH113" s="86">
        <f t="shared" si="145"/>
        <v>4.6001054745452463E-2</v>
      </c>
      <c r="JI113" s="86">
        <f t="shared" si="145"/>
        <v>4.5405650775010173E-2</v>
      </c>
      <c r="JJ113" s="86">
        <f t="shared" si="145"/>
        <v>5.4843271850538049E-2</v>
      </c>
      <c r="JK113" s="86">
        <f t="shared" si="145"/>
        <v>0.11719977536829146</v>
      </c>
      <c r="JL113" s="86">
        <f t="shared" si="145"/>
        <v>0.23816091819436871</v>
      </c>
      <c r="JM113" s="86">
        <f t="shared" si="145"/>
        <v>0.13107111933650939</v>
      </c>
    </row>
    <row r="114" spans="2:273" x14ac:dyDescent="0.25">
      <c r="B114" s="2">
        <v>87</v>
      </c>
      <c r="C114" s="37">
        <v>111.71899999999999</v>
      </c>
      <c r="D114" s="37">
        <v>110.298</v>
      </c>
      <c r="E114" s="37">
        <v>110.717</v>
      </c>
      <c r="F114" s="37">
        <v>109.86799999999999</v>
      </c>
      <c r="G114" s="37">
        <v>108.86499999999999</v>
      </c>
      <c r="H114" s="37">
        <v>106.41500000000001</v>
      </c>
      <c r="I114" s="37">
        <v>105.151</v>
      </c>
      <c r="J114" s="37">
        <v>104.13200000000001</v>
      </c>
      <c r="K114" s="37">
        <v>105.321</v>
      </c>
      <c r="L114" s="37">
        <v>105.90600000000001</v>
      </c>
      <c r="M114" s="37">
        <v>107.52800000000001</v>
      </c>
      <c r="N114" s="37">
        <v>105.81100000000001</v>
      </c>
      <c r="O114" s="37">
        <v>108.358</v>
      </c>
      <c r="P114" s="37">
        <v>111.151</v>
      </c>
      <c r="Q114" s="37">
        <v>109.113</v>
      </c>
      <c r="S114" s="4">
        <f t="shared" si="146"/>
        <v>113.70983190488586</v>
      </c>
      <c r="T114" s="4">
        <f t="shared" si="146"/>
        <v>111.61051367182866</v>
      </c>
      <c r="U114" s="4">
        <f t="shared" si="146"/>
        <v>112.84420944050322</v>
      </c>
      <c r="V114" s="4">
        <f t="shared" si="146"/>
        <v>110.40577739108119</v>
      </c>
      <c r="W114" s="4">
        <f t="shared" si="146"/>
        <v>109.04779685055195</v>
      </c>
      <c r="X114" s="4">
        <f t="shared" si="146"/>
        <v>107.29912793015325</v>
      </c>
      <c r="Y114" s="4">
        <f t="shared" si="146"/>
        <v>105.6649058711733</v>
      </c>
      <c r="Z114" s="4">
        <f t="shared" si="146"/>
        <v>104.99545965314076</v>
      </c>
      <c r="AA114" s="4">
        <f t="shared" si="146"/>
        <v>105.0295279373249</v>
      </c>
      <c r="AB114" s="4">
        <f t="shared" si="146"/>
        <v>106.62288317351144</v>
      </c>
      <c r="AC114" s="4">
        <f t="shared" si="146"/>
        <v>108.71040326321024</v>
      </c>
      <c r="AD114" s="4">
        <f t="shared" si="146"/>
        <v>107.77016246762294</v>
      </c>
      <c r="AE114" s="4">
        <f t="shared" si="146"/>
        <v>110.01511793743397</v>
      </c>
      <c r="AF114" s="4">
        <f t="shared" si="146"/>
        <v>115.12340928131167</v>
      </c>
      <c r="AG114" s="4">
        <f t="shared" si="146"/>
        <v>111.38262597127742</v>
      </c>
      <c r="AI114" s="4">
        <f t="shared" si="147"/>
        <v>-1.9908319048858658</v>
      </c>
      <c r="AJ114" s="4">
        <f t="shared" si="147"/>
        <v>-1.3125136718286541</v>
      </c>
      <c r="AK114" s="4">
        <f t="shared" si="147"/>
        <v>-2.127209440503222</v>
      </c>
      <c r="AL114" s="4">
        <f t="shared" si="147"/>
        <v>-0.53777739108119249</v>
      </c>
      <c r="AM114" s="4">
        <f t="shared" si="147"/>
        <v>-0.18279685055195216</v>
      </c>
      <c r="AN114" s="4">
        <f t="shared" si="147"/>
        <v>-0.88412793015324098</v>
      </c>
      <c r="AO114" s="4">
        <f t="shared" si="147"/>
        <v>-0.5139058711733071</v>
      </c>
      <c r="AP114" s="4">
        <f t="shared" si="147"/>
        <v>-0.86345965314075102</v>
      </c>
      <c r="AQ114" s="4">
        <f t="shared" si="147"/>
        <v>0.29147206267509773</v>
      </c>
      <c r="AR114" s="4">
        <f t="shared" si="147"/>
        <v>-0.71688317351143382</v>
      </c>
      <c r="AS114" s="4">
        <f t="shared" si="147"/>
        <v>-1.182403263210233</v>
      </c>
      <c r="AT114" s="4">
        <f t="shared" si="147"/>
        <v>-1.9591624676229316</v>
      </c>
      <c r="AU114" s="4">
        <f t="shared" si="147"/>
        <v>-1.6571179374339664</v>
      </c>
      <c r="AV114" s="4">
        <f t="shared" si="147"/>
        <v>-3.9724092813116698</v>
      </c>
      <c r="AW114" s="4">
        <f t="shared" si="147"/>
        <v>-2.2696259712774207</v>
      </c>
      <c r="AY114" s="2">
        <f t="shared" si="139"/>
        <v>110.15239961042879</v>
      </c>
      <c r="AZ114" s="2">
        <f t="shared" si="139"/>
        <v>109.29829723532798</v>
      </c>
      <c r="BA114" s="2">
        <f t="shared" si="139"/>
        <v>110.54420900948119</v>
      </c>
      <c r="BB114" s="2">
        <f t="shared" si="139"/>
        <v>109.2749766042454</v>
      </c>
      <c r="BC114" s="2">
        <f t="shared" si="139"/>
        <v>108.62983412521331</v>
      </c>
      <c r="BD114" s="2">
        <f t="shared" si="139"/>
        <v>106.15063529181083</v>
      </c>
      <c r="BE114" s="2">
        <f t="shared" si="139"/>
        <v>105.55080238582858</v>
      </c>
      <c r="BF114" s="2">
        <f t="shared" si="139"/>
        <v>104.38586415624526</v>
      </c>
      <c r="BG114" s="2">
        <f t="shared" si="139"/>
        <v>105.01236263016983</v>
      </c>
      <c r="BH114" s="2">
        <f t="shared" si="139"/>
        <v>105.92581356859517</v>
      </c>
      <c r="BI114" s="2">
        <f t="shared" si="139"/>
        <v>108.04740045252593</v>
      </c>
      <c r="BJ114" s="2">
        <f t="shared" si="139"/>
        <v>106.84555988381446</v>
      </c>
      <c r="BK114" s="2">
        <f t="shared" si="139"/>
        <v>107.32971394681503</v>
      </c>
      <c r="BL114" s="2">
        <f t="shared" si="139"/>
        <v>107.2544058434443</v>
      </c>
      <c r="BM114" s="2">
        <f t="shared" si="139"/>
        <v>109.47318812326363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>
        <f t="shared" si="140"/>
        <v>108.86499999999999</v>
      </c>
      <c r="CJ114" s="2" t="str">
        <f t="shared" si="140"/>
        <v/>
      </c>
      <c r="CK114" s="2">
        <f t="shared" si="140"/>
        <v>105.151</v>
      </c>
      <c r="CL114" s="2" t="str">
        <f t="shared" si="140"/>
        <v/>
      </c>
      <c r="CM114" s="2">
        <f t="shared" si="140"/>
        <v>105.321</v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>
        <f t="shared" si="114"/>
        <v>108.86499999999999</v>
      </c>
      <c r="CZ114" s="2" t="str">
        <f t="shared" si="115"/>
        <v/>
      </c>
      <c r="DA114" s="2">
        <f t="shared" si="116"/>
        <v>105.151</v>
      </c>
      <c r="DB114" s="2" t="str">
        <f t="shared" si="117"/>
        <v/>
      </c>
      <c r="DC114" s="2">
        <f t="shared" si="118"/>
        <v>105.321</v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121.1415000547106</v>
      </c>
      <c r="DL114" s="2">
        <f t="shared" si="148"/>
        <v>119.85082735056591</v>
      </c>
      <c r="DM114" s="2">
        <f t="shared" si="148"/>
        <v>121.63325708502022</v>
      </c>
      <c r="DN114" s="2">
        <f t="shared" si="148"/>
        <v>118.30118461538463</v>
      </c>
      <c r="DO114" s="2">
        <f t="shared" si="148"/>
        <v>116.14136404420614</v>
      </c>
      <c r="DP114" s="2">
        <f t="shared" si="148"/>
        <v>115.22320571178466</v>
      </c>
      <c r="DQ114" s="2">
        <f t="shared" si="148"/>
        <v>116.80216096096093</v>
      </c>
      <c r="DR114" s="2">
        <f t="shared" si="148"/>
        <v>116.80589468039472</v>
      </c>
      <c r="DS114" s="2">
        <f t="shared" si="148"/>
        <v>115.75514509803919</v>
      </c>
      <c r="DT114" s="2">
        <f t="shared" si="148"/>
        <v>115.39912375533429</v>
      </c>
      <c r="DU114" s="2">
        <f t="shared" si="148"/>
        <v>117.1319288288288</v>
      </c>
      <c r="DV114" s="2">
        <f t="shared" si="148"/>
        <v>111.90183470919321</v>
      </c>
      <c r="DW114" s="2">
        <f t="shared" si="148"/>
        <v>118.69258890469416</v>
      </c>
      <c r="DX114" s="2">
        <f t="shared" si="148"/>
        <v>110.1287245989305</v>
      </c>
      <c r="DY114" s="2">
        <f t="shared" si="148"/>
        <v>113.40519065628473</v>
      </c>
      <c r="EA114" s="2">
        <f t="shared" si="94"/>
        <v>109.88619537941035</v>
      </c>
      <c r="EB114" s="2">
        <f t="shared" si="94"/>
        <v>109.08521270317929</v>
      </c>
      <c r="EC114" s="2">
        <f t="shared" si="94"/>
        <v>110.31014108293193</v>
      </c>
      <c r="ED114" s="2">
        <f t="shared" si="94"/>
        <v>109.08243756940161</v>
      </c>
      <c r="EE114" s="2">
        <f t="shared" si="94"/>
        <v>108.47014333918207</v>
      </c>
      <c r="EF114" s="2">
        <f t="shared" si="94"/>
        <v>105.93824725478099</v>
      </c>
      <c r="EG114" s="2">
        <f t="shared" si="94"/>
        <v>105.28521038181039</v>
      </c>
      <c r="EH114" s="2">
        <f t="shared" si="94"/>
        <v>104.07161133879781</v>
      </c>
      <c r="EI114" s="2">
        <f t="shared" si="94"/>
        <v>104.74480816413245</v>
      </c>
      <c r="EJ114" s="2">
        <f t="shared" si="94"/>
        <v>105.71043285371701</v>
      </c>
      <c r="EK114" s="2">
        <f t="shared" si="94"/>
        <v>107.83699225242992</v>
      </c>
      <c r="EL114" s="2">
        <f t="shared" si="94"/>
        <v>106.74321908900302</v>
      </c>
      <c r="EM114" s="2">
        <f t="shared" si="135"/>
        <v>107.06194311557788</v>
      </c>
      <c r="EN114" s="2">
        <f t="shared" si="135"/>
        <v>107.17422874371861</v>
      </c>
      <c r="EO114" s="2">
        <f t="shared" si="135"/>
        <v>109.34832708172068</v>
      </c>
      <c r="EQ114" s="2">
        <f t="shared" si="149"/>
        <v>109.44340295514883</v>
      </c>
      <c r="ER114" s="2">
        <f t="shared" si="149"/>
        <v>108.73396522630728</v>
      </c>
      <c r="ES114" s="2">
        <f t="shared" si="149"/>
        <v>109.85858270644574</v>
      </c>
      <c r="ET114" s="2">
        <f t="shared" si="149"/>
        <v>109.01112467788194</v>
      </c>
      <c r="EU114" s="2">
        <f t="shared" si="149"/>
        <v>108.06619579892421</v>
      </c>
      <c r="EV114" s="2">
        <f t="shared" si="149"/>
        <v>105.61619154682568</v>
      </c>
      <c r="EW114" s="2">
        <f t="shared" si="149"/>
        <v>105.08264879114782</v>
      </c>
      <c r="EX114" s="2">
        <f t="shared" si="149"/>
        <v>103.72210347146215</v>
      </c>
      <c r="EY114" s="2">
        <f t="shared" si="149"/>
        <v>104.79235411256971</v>
      </c>
      <c r="EZ114" s="2">
        <f t="shared" si="149"/>
        <v>105.58832526126884</v>
      </c>
      <c r="FA114" s="2">
        <f t="shared" si="149"/>
        <v>107.25656917438666</v>
      </c>
      <c r="FB114" s="2">
        <f t="shared" si="149"/>
        <v>106.53442640848442</v>
      </c>
      <c r="FC114" s="2">
        <f t="shared" si="149"/>
        <v>106.96894593625358</v>
      </c>
      <c r="FD114" s="2">
        <f t="shared" si="149"/>
        <v>106.82936485460786</v>
      </c>
      <c r="FE114" s="2">
        <f t="shared" si="149"/>
        <v>109.61906297795167</v>
      </c>
      <c r="FG114" s="2">
        <f t="shared" si="150"/>
        <v>0.97609057967245039</v>
      </c>
      <c r="FH114" s="2">
        <f t="shared" si="150"/>
        <v>0.97995790683408934</v>
      </c>
      <c r="FI114" s="2">
        <f t="shared" si="150"/>
        <v>0.97902584576669949</v>
      </c>
      <c r="FJ114" s="2">
        <f t="shared" si="150"/>
        <v>0.97905702061541211</v>
      </c>
      <c r="FK114" s="2">
        <f t="shared" si="150"/>
        <v>0.9787987216520484</v>
      </c>
      <c r="FL114" s="2">
        <f t="shared" si="150"/>
        <v>0.97686968445492783</v>
      </c>
      <c r="FM114" s="2">
        <f t="shared" si="150"/>
        <v>0.97679481988170902</v>
      </c>
      <c r="FN114" s="2">
        <f t="shared" si="150"/>
        <v>0.97510177428900302</v>
      </c>
      <c r="FO114" s="2">
        <f t="shared" si="150"/>
        <v>0.97574263649856752</v>
      </c>
      <c r="FP114" s="2">
        <f t="shared" si="150"/>
        <v>0.97764649454407415</v>
      </c>
      <c r="FQ114" s="2">
        <f t="shared" si="150"/>
        <v>0.97679686716845737</v>
      </c>
      <c r="FR114" s="2">
        <f t="shared" si="150"/>
        <v>0.97981227326694131</v>
      </c>
      <c r="FS114" s="2">
        <f t="shared" si="150"/>
        <v>0.97692123043665169</v>
      </c>
      <c r="FT114" s="2">
        <f t="shared" si="150"/>
        <v>0.97226656028322833</v>
      </c>
      <c r="FU114" s="2">
        <f t="shared" si="150"/>
        <v>0.96955820887508615</v>
      </c>
      <c r="FW114" s="2">
        <f t="shared" si="141"/>
        <v>6.5574278575250625E-3</v>
      </c>
      <c r="FX114" s="2">
        <f t="shared" si="141"/>
        <v>7.6325661508216524E-3</v>
      </c>
      <c r="FY114" s="2">
        <f t="shared" si="141"/>
        <v>7.5845229729722954E-3</v>
      </c>
      <c r="FZ114" s="2">
        <f t="shared" si="141"/>
        <v>7.4179363740070701E-3</v>
      </c>
      <c r="GA114" s="2">
        <f t="shared" si="141"/>
        <v>7.3002038895106005E-3</v>
      </c>
      <c r="GB114" s="2">
        <f t="shared" si="141"/>
        <v>7.3775494265637034E-3</v>
      </c>
      <c r="GC114" s="2">
        <f t="shared" si="141"/>
        <v>8.1995238042179303E-3</v>
      </c>
      <c r="GD114" s="2">
        <f t="shared" si="141"/>
        <v>8.0348504908315382E-3</v>
      </c>
      <c r="GE114" s="2">
        <f t="shared" si="141"/>
        <v>9.9423983304497473E-3</v>
      </c>
      <c r="GF114" s="2">
        <f t="shared" si="141"/>
        <v>9.7904645234967568E-3</v>
      </c>
      <c r="GG114" s="2">
        <f t="shared" si="141"/>
        <v>9.0682954314891141E-3</v>
      </c>
      <c r="GH114" s="2">
        <f t="shared" si="141"/>
        <v>8.6206453471805462E-3</v>
      </c>
      <c r="GI114" s="2">
        <f t="shared" si="141"/>
        <v>6.991209921839975E-3</v>
      </c>
      <c r="GJ114" s="2">
        <f t="shared" si="141"/>
        <v>5.1070379471165181E-3</v>
      </c>
      <c r="GK114" s="2">
        <f t="shared" si="141"/>
        <v>5.0338651163978412E-3</v>
      </c>
      <c r="GM114" s="86">
        <f t="shared" si="142"/>
        <v>3.8106161010517393E-32</v>
      </c>
      <c r="GN114" s="86">
        <f t="shared" si="142"/>
        <v>6.1526270161855622E-35</v>
      </c>
      <c r="GO114" s="86">
        <f t="shared" si="142"/>
        <v>4.8496560912583261E-30</v>
      </c>
      <c r="GP114" s="86">
        <f t="shared" si="142"/>
        <v>4.0692403793582647E-44</v>
      </c>
      <c r="GQ114" s="86">
        <f t="shared" si="142"/>
        <v>8.189884175729267E-48</v>
      </c>
      <c r="GR114" s="86">
        <f t="shared" si="142"/>
        <v>2.1991279045308064E-47</v>
      </c>
      <c r="GS114" s="86">
        <f t="shared" si="142"/>
        <v>8.2958653795013366E-45</v>
      </c>
      <c r="GT114" s="86">
        <f t="shared" si="142"/>
        <v>1.2593481934802888E-45</v>
      </c>
      <c r="GU114" s="86">
        <f t="shared" si="142"/>
        <v>1.8257780824812803E-44</v>
      </c>
      <c r="GV114" s="86">
        <f t="shared" si="142"/>
        <v>2.4273887658040639E-43</v>
      </c>
      <c r="GW114" s="86">
        <f t="shared" si="142"/>
        <v>3.3777342247807754E-41</v>
      </c>
      <c r="GX114" s="86">
        <f t="shared" si="142"/>
        <v>9.2913780778170297E-37</v>
      </c>
      <c r="GY114" s="86">
        <f t="shared" si="142"/>
        <v>1.5774218825637726E-29</v>
      </c>
      <c r="GZ114" s="86">
        <f t="shared" si="142"/>
        <v>2.799920823182817E-23</v>
      </c>
      <c r="HA114" s="86">
        <f t="shared" si="142"/>
        <v>6.6324991485907337E-29</v>
      </c>
      <c r="HC114" s="86">
        <f t="shared" si="73"/>
        <v>5.8857298018905914E-2</v>
      </c>
      <c r="HD114" s="86">
        <f t="shared" si="73"/>
        <v>3.8973908360922155E-2</v>
      </c>
      <c r="HE114" s="86">
        <f t="shared" si="73"/>
        <v>3.8048931251441501E-2</v>
      </c>
      <c r="HF114" s="86">
        <f t="shared" si="73"/>
        <v>1.8804612607322514E-2</v>
      </c>
      <c r="HG114" s="86">
        <f t="shared" si="73"/>
        <v>7.7808915337220412E-3</v>
      </c>
      <c r="HH114" s="86">
        <f t="shared" si="73"/>
        <v>1.9252910721750081E-2</v>
      </c>
      <c r="HI114" s="86">
        <f t="shared" si="138"/>
        <v>2.4076815993501147E-3</v>
      </c>
      <c r="HJ114" s="86">
        <f t="shared" si="138"/>
        <v>1.0971773048672919E-2</v>
      </c>
      <c r="HK114" s="86">
        <f t="shared" si="138"/>
        <v>4.2352838552859749E-4</v>
      </c>
      <c r="HL114" s="86">
        <f t="shared" si="138"/>
        <v>1.6974249505053385E-2</v>
      </c>
      <c r="HM114" s="86">
        <f t="shared" si="138"/>
        <v>1.5226542039239633E-2</v>
      </c>
      <c r="HN114" s="86">
        <f t="shared" si="138"/>
        <v>2.0519837066688008E-2</v>
      </c>
      <c r="HO114" s="86">
        <f t="shared" si="138"/>
        <v>4.9574047440753777E-2</v>
      </c>
      <c r="HP114" s="86">
        <f t="shared" si="138"/>
        <v>0.1288441285689243</v>
      </c>
      <c r="HQ114" s="86">
        <f t="shared" si="138"/>
        <v>5.4566269548806133E-2</v>
      </c>
      <c r="HS114" s="86">
        <f t="shared" si="143"/>
        <v>1.4255386660750808E-8</v>
      </c>
      <c r="HT114" s="86">
        <f t="shared" si="143"/>
        <v>2.1215766440260925E-7</v>
      </c>
      <c r="HU114" s="86">
        <f t="shared" si="143"/>
        <v>2.8218076277396725E-8</v>
      </c>
      <c r="HV114" s="86">
        <f t="shared" si="143"/>
        <v>1.5988962317984403E-8</v>
      </c>
      <c r="HW114" s="86">
        <f t="shared" si="143"/>
        <v>1.5503193520634821E-8</v>
      </c>
      <c r="HX114" s="86">
        <f t="shared" si="143"/>
        <v>3.8479624665173505E-9</v>
      </c>
      <c r="HY114" s="86">
        <f t="shared" si="143"/>
        <v>5.1801247201596645E-9</v>
      </c>
      <c r="HZ114" s="86">
        <f t="shared" si="143"/>
        <v>1.9720554744941891E-8</v>
      </c>
      <c r="IA114" s="86">
        <f t="shared" si="143"/>
        <v>1.4702403031697105E-8</v>
      </c>
      <c r="IB114" s="86">
        <f t="shared" si="143"/>
        <v>2.7423957444726987E-8</v>
      </c>
      <c r="IC114" s="86">
        <f t="shared" si="143"/>
        <v>2.4344945823365619E-8</v>
      </c>
      <c r="ID114" s="86">
        <f t="shared" si="143"/>
        <v>3.3766710275705797E-8</v>
      </c>
      <c r="IE114" s="86">
        <f t="shared" si="143"/>
        <v>1.6536150765276688E-9</v>
      </c>
      <c r="IF114" s="86">
        <f t="shared" si="143"/>
        <v>1.8481337315115756E-9</v>
      </c>
      <c r="IG114" s="86">
        <f t="shared" si="143"/>
        <v>1.1356250868855655E-7</v>
      </c>
      <c r="II114" s="86">
        <f t="shared" si="144"/>
        <v>1.2742763644660177E-61</v>
      </c>
      <c r="IJ114" s="86">
        <f t="shared" si="144"/>
        <v>4.4871017513535641E-52</v>
      </c>
      <c r="IK114" s="86">
        <f t="shared" si="144"/>
        <v>2.6284622295099969E-59</v>
      </c>
      <c r="IL114" s="86">
        <f t="shared" si="144"/>
        <v>3.8054788919946646E-61</v>
      </c>
      <c r="IM114" s="86">
        <f t="shared" si="144"/>
        <v>4.0356704057299465E-65</v>
      </c>
      <c r="IN114" s="86">
        <f t="shared" si="144"/>
        <v>2.8169199465014902E-66</v>
      </c>
      <c r="IO114" s="86">
        <f t="shared" si="144"/>
        <v>4.3965006178492064E-68</v>
      </c>
      <c r="IP114" s="86">
        <f t="shared" si="144"/>
        <v>9.0195097006003042E-63</v>
      </c>
      <c r="IQ114" s="86">
        <f t="shared" si="144"/>
        <v>1.5462957108767709E-65</v>
      </c>
      <c r="IR114" s="86">
        <f t="shared" si="144"/>
        <v>6.831153503615899E-65</v>
      </c>
      <c r="IS114" s="86">
        <f t="shared" si="144"/>
        <v>3.1086597358313861E-65</v>
      </c>
      <c r="IT114" s="86">
        <f t="shared" si="144"/>
        <v>1.4748838336448596E-62</v>
      </c>
      <c r="IU114" s="86">
        <f t="shared" si="144"/>
        <v>7.613505294321114E-71</v>
      </c>
      <c r="IV114" s="86">
        <f t="shared" si="144"/>
        <v>1.7783483530334269E-48</v>
      </c>
      <c r="IW114" s="86">
        <f t="shared" si="144"/>
        <v>3.4431690296451643E-40</v>
      </c>
      <c r="IY114" s="86">
        <f t="shared" si="145"/>
        <v>5.8857312274292577E-2</v>
      </c>
      <c r="IZ114" s="86">
        <f t="shared" si="145"/>
        <v>3.8974120518586557E-2</v>
      </c>
      <c r="JA114" s="86">
        <f t="shared" si="145"/>
        <v>3.8048959469517779E-2</v>
      </c>
      <c r="JB114" s="86">
        <f t="shared" si="145"/>
        <v>1.8804628596284831E-2</v>
      </c>
      <c r="JC114" s="86">
        <f t="shared" si="145"/>
        <v>7.7809070369155619E-3</v>
      </c>
      <c r="JD114" s="86">
        <f t="shared" si="145"/>
        <v>1.9252914569712547E-2</v>
      </c>
      <c r="JE114" s="86">
        <f t="shared" si="145"/>
        <v>2.407686779474835E-3</v>
      </c>
      <c r="JF114" s="86">
        <f t="shared" si="145"/>
        <v>1.0971792769227664E-2</v>
      </c>
      <c r="JG114" s="86">
        <f t="shared" si="145"/>
        <v>4.2354308793162918E-4</v>
      </c>
      <c r="JH114" s="86">
        <f t="shared" si="145"/>
        <v>1.697427692901083E-2</v>
      </c>
      <c r="JI114" s="86">
        <f t="shared" si="145"/>
        <v>1.5226566384185456E-2</v>
      </c>
      <c r="JJ114" s="86">
        <f t="shared" si="145"/>
        <v>2.0519870833398283E-2</v>
      </c>
      <c r="JK114" s="86">
        <f t="shared" si="145"/>
        <v>4.9574049094368855E-2</v>
      </c>
      <c r="JL114" s="86">
        <f t="shared" si="145"/>
        <v>0.12884413041705803</v>
      </c>
      <c r="JM114" s="86">
        <f t="shared" si="145"/>
        <v>5.4566383111314821E-2</v>
      </c>
    </row>
    <row r="115" spans="2:273" x14ac:dyDescent="0.25">
      <c r="B115" s="2">
        <v>88</v>
      </c>
      <c r="C115" s="37">
        <v>109.63200000000001</v>
      </c>
      <c r="D115" s="37">
        <v>109.56100000000001</v>
      </c>
      <c r="E115" s="37">
        <v>111.18899999999999</v>
      </c>
      <c r="F115" s="37">
        <v>108.18899999999999</v>
      </c>
      <c r="G115" s="37">
        <v>107.76900000000001</v>
      </c>
      <c r="H115" s="37">
        <v>104.509</v>
      </c>
      <c r="I115" s="37">
        <v>105.226</v>
      </c>
      <c r="J115" s="37">
        <v>103.509</v>
      </c>
      <c r="K115" s="37">
        <v>103.849</v>
      </c>
      <c r="L115" s="37">
        <v>105.264</v>
      </c>
      <c r="M115" s="37">
        <v>107.17</v>
      </c>
      <c r="N115" s="37">
        <v>106.41500000000001</v>
      </c>
      <c r="O115" s="37">
        <v>107.01900000000001</v>
      </c>
      <c r="P115" s="37">
        <v>106.453</v>
      </c>
      <c r="Q115" s="37">
        <v>108.208</v>
      </c>
      <c r="S115" s="4">
        <f t="shared" si="146"/>
        <v>110.90028810541413</v>
      </c>
      <c r="T115" s="4">
        <f t="shared" si="146"/>
        <v>109.66812804201248</v>
      </c>
      <c r="U115" s="4">
        <f t="shared" si="146"/>
        <v>110.91288123022622</v>
      </c>
      <c r="V115" s="4">
        <f t="shared" si="146"/>
        <v>109.2941090218428</v>
      </c>
      <c r="W115" s="4">
        <f t="shared" si="146"/>
        <v>108.48146479864587</v>
      </c>
      <c r="X115" s="4">
        <f t="shared" si="146"/>
        <v>106.14730450293878</v>
      </c>
      <c r="Y115" s="4">
        <f t="shared" si="146"/>
        <v>105.38565574006655</v>
      </c>
      <c r="Z115" s="4">
        <f t="shared" si="146"/>
        <v>104.29363780241056</v>
      </c>
      <c r="AA115" s="4">
        <f t="shared" si="146"/>
        <v>104.8801056302987</v>
      </c>
      <c r="AB115" s="4">
        <f t="shared" si="146"/>
        <v>105.95244584711584</v>
      </c>
      <c r="AC115" s="4">
        <f t="shared" si="146"/>
        <v>107.96516406870374</v>
      </c>
      <c r="AD115" s="4">
        <f t="shared" si="146"/>
        <v>106.88915743909149</v>
      </c>
      <c r="AE115" s="4">
        <f t="shared" si="146"/>
        <v>107.90817029914324</v>
      </c>
      <c r="AF115" s="4">
        <f t="shared" si="146"/>
        <v>110.04684225624226</v>
      </c>
      <c r="AG115" s="4">
        <f t="shared" si="146"/>
        <v>109.82521516574562</v>
      </c>
      <c r="AI115" s="4">
        <f t="shared" si="147"/>
        <v>-1.2682881054141291</v>
      </c>
      <c r="AJ115" s="4">
        <f t="shared" si="147"/>
        <v>-0.1071280420124765</v>
      </c>
      <c r="AK115" s="4">
        <f t="shared" si="147"/>
        <v>0.27611876977377392</v>
      </c>
      <c r="AL115" s="4">
        <f t="shared" si="147"/>
        <v>-1.1051090218428072</v>
      </c>
      <c r="AM115" s="4">
        <f t="shared" si="147"/>
        <v>-0.71246479864586831</v>
      </c>
      <c r="AN115" s="4">
        <f t="shared" si="147"/>
        <v>-1.6383045029387802</v>
      </c>
      <c r="AO115" s="4">
        <f t="shared" si="147"/>
        <v>-0.15965574006655459</v>
      </c>
      <c r="AP115" s="4">
        <f t="shared" si="147"/>
        <v>-0.78463780241055758</v>
      </c>
      <c r="AQ115" s="4">
        <f t="shared" si="147"/>
        <v>-1.031105630298697</v>
      </c>
      <c r="AR115" s="4">
        <f t="shared" si="147"/>
        <v>-0.68844584711584389</v>
      </c>
      <c r="AS115" s="4">
        <f t="shared" si="147"/>
        <v>-0.79516406870374112</v>
      </c>
      <c r="AT115" s="4">
        <f t="shared" si="147"/>
        <v>-0.47415743909148489</v>
      </c>
      <c r="AU115" s="4">
        <f t="shared" si="147"/>
        <v>-0.88917029914323109</v>
      </c>
      <c r="AV115" s="4">
        <f t="shared" si="147"/>
        <v>-3.5938422562422545</v>
      </c>
      <c r="AW115" s="4">
        <f t="shared" si="147"/>
        <v>-1.6172151657456197</v>
      </c>
      <c r="AY115" s="2">
        <f t="shared" si="139"/>
        <v>109.96900892186039</v>
      </c>
      <c r="AZ115" s="2">
        <f t="shared" si="139"/>
        <v>109.12482885922554</v>
      </c>
      <c r="BA115" s="2">
        <f t="shared" si="139"/>
        <v>110.34549588092456</v>
      </c>
      <c r="BB115" s="2">
        <f t="shared" si="139"/>
        <v>109.10076298348218</v>
      </c>
      <c r="BC115" s="2">
        <f t="shared" si="139"/>
        <v>108.42665324472677</v>
      </c>
      <c r="BD115" s="2">
        <f t="shared" si="139"/>
        <v>105.96912228336848</v>
      </c>
      <c r="BE115" s="2">
        <f t="shared" si="139"/>
        <v>105.37527409024364</v>
      </c>
      <c r="BF115" s="2">
        <f t="shared" si="139"/>
        <v>104.21058329890293</v>
      </c>
      <c r="BG115" s="2">
        <f t="shared" si="139"/>
        <v>104.87909180712677</v>
      </c>
      <c r="BH115" s="2">
        <f t="shared" si="139"/>
        <v>105.78207363023448</v>
      </c>
      <c r="BI115" s="2">
        <f t="shared" si="139"/>
        <v>107.82078330534969</v>
      </c>
      <c r="BJ115" s="2">
        <f t="shared" si="139"/>
        <v>106.65665451214285</v>
      </c>
      <c r="BK115" s="2">
        <f t="shared" si="139"/>
        <v>107.1470629578377</v>
      </c>
      <c r="BL115" s="2">
        <f t="shared" si="139"/>
        <v>107.09911527280086</v>
      </c>
      <c r="BM115" s="2">
        <f t="shared" si="139"/>
        <v>109.32403811755182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>
        <f t="shared" si="140"/>
        <v>108.18899999999999</v>
      </c>
      <c r="CI115" s="2">
        <f t="shared" si="140"/>
        <v>107.76900000000001</v>
      </c>
      <c r="CJ115" s="2">
        <f t="shared" si="140"/>
        <v>104.509</v>
      </c>
      <c r="CK115" s="2">
        <f t="shared" si="140"/>
        <v>105.226</v>
      </c>
      <c r="CL115" s="2">
        <f t="shared" si="140"/>
        <v>103.509</v>
      </c>
      <c r="CM115" s="2">
        <f t="shared" si="140"/>
        <v>103.849</v>
      </c>
      <c r="CN115" s="2">
        <f t="shared" si="140"/>
        <v>105.264</v>
      </c>
      <c r="CO115" s="2">
        <f t="shared" si="140"/>
        <v>107.17</v>
      </c>
      <c r="CP115" s="2">
        <f t="shared" si="140"/>
        <v>106.41500000000001</v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>
        <f t="shared" si="113"/>
        <v>108.18899999999999</v>
      </c>
      <c r="CY115" s="2">
        <f t="shared" si="114"/>
        <v>107.76900000000001</v>
      </c>
      <c r="CZ115" s="2">
        <f t="shared" si="115"/>
        <v>104.509</v>
      </c>
      <c r="DA115" s="2">
        <f t="shared" si="116"/>
        <v>105.226</v>
      </c>
      <c r="DB115" s="2">
        <f t="shared" si="117"/>
        <v>103.509</v>
      </c>
      <c r="DC115" s="2">
        <f t="shared" si="118"/>
        <v>103.849</v>
      </c>
      <c r="DD115" s="2">
        <f t="shared" si="119"/>
        <v>105.264</v>
      </c>
      <c r="DE115" s="2">
        <f t="shared" si="120"/>
        <v>107.17</v>
      </c>
      <c r="DF115" s="2">
        <f t="shared" si="121"/>
        <v>106.41500000000001</v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121.15075259875262</v>
      </c>
      <c r="DL115" s="2">
        <f t="shared" si="148"/>
        <v>119.83767015098726</v>
      </c>
      <c r="DM115" s="2">
        <f t="shared" si="148"/>
        <v>121.65445850202427</v>
      </c>
      <c r="DN115" s="2">
        <f t="shared" si="148"/>
        <v>118.30570000000002</v>
      </c>
      <c r="DO115" s="2">
        <f t="shared" si="148"/>
        <v>116.12434172228909</v>
      </c>
      <c r="DP115" s="2">
        <f t="shared" si="148"/>
        <v>115.20321041689462</v>
      </c>
      <c r="DQ115" s="2">
        <f t="shared" si="148"/>
        <v>116.78351707421704</v>
      </c>
      <c r="DR115" s="2">
        <f t="shared" si="148"/>
        <v>116.81858708708712</v>
      </c>
      <c r="DS115" s="2">
        <f t="shared" si="148"/>
        <v>115.77566582633051</v>
      </c>
      <c r="DT115" s="2">
        <f t="shared" si="148"/>
        <v>115.40334518729256</v>
      </c>
      <c r="DU115" s="2">
        <f t="shared" si="148"/>
        <v>117.1521503217503</v>
      </c>
      <c r="DV115" s="2">
        <f t="shared" si="148"/>
        <v>111.83617326454031</v>
      </c>
      <c r="DW115" s="2">
        <f t="shared" si="148"/>
        <v>118.72937529634898</v>
      </c>
      <c r="DX115" s="2">
        <f t="shared" si="148"/>
        <v>109.98566610962568</v>
      </c>
      <c r="DY115" s="2">
        <f t="shared" si="148"/>
        <v>113.32117552836482</v>
      </c>
      <c r="EA115" s="2">
        <f t="shared" si="94"/>
        <v>109.72226811019817</v>
      </c>
      <c r="EB115" s="2">
        <f t="shared" si="94"/>
        <v>108.92781207989246</v>
      </c>
      <c r="EC115" s="2">
        <f t="shared" si="94"/>
        <v>110.12811827520169</v>
      </c>
      <c r="ED115" s="2">
        <f t="shared" si="94"/>
        <v>108.92173867982727</v>
      </c>
      <c r="EE115" s="2">
        <f t="shared" si="94"/>
        <v>108.27766766905116</v>
      </c>
      <c r="EF115" s="2">
        <f t="shared" si="94"/>
        <v>105.77220333127698</v>
      </c>
      <c r="EG115" s="2">
        <f t="shared" si="94"/>
        <v>105.12983665379666</v>
      </c>
      <c r="EH115" s="2">
        <f t="shared" si="94"/>
        <v>103.91992035519125</v>
      </c>
      <c r="EI115" s="2">
        <f t="shared" si="94"/>
        <v>104.63154300282255</v>
      </c>
      <c r="EJ115" s="2">
        <f t="shared" si="94"/>
        <v>105.5826945443645</v>
      </c>
      <c r="EK115" s="2">
        <f t="shared" si="94"/>
        <v>107.62414161149457</v>
      </c>
      <c r="EL115" s="2">
        <f t="shared" si="94"/>
        <v>106.56120365249629</v>
      </c>
      <c r="EM115" s="2">
        <f t="shared" si="135"/>
        <v>106.89820502512561</v>
      </c>
      <c r="EN115" s="2">
        <f t="shared" si="135"/>
        <v>107.02590203238415</v>
      </c>
      <c r="EO115" s="2">
        <f t="shared" si="135"/>
        <v>109.20817238748205</v>
      </c>
      <c r="EQ115" s="2">
        <f t="shared" si="149"/>
        <v>109.30613973732012</v>
      </c>
      <c r="ER115" s="2">
        <f t="shared" si="149"/>
        <v>108.59867400445924</v>
      </c>
      <c r="ES115" s="2">
        <f t="shared" si="149"/>
        <v>109.70533029687826</v>
      </c>
      <c r="ET115" s="2">
        <f t="shared" si="149"/>
        <v>108.85500971704978</v>
      </c>
      <c r="EU115" s="2">
        <f t="shared" si="149"/>
        <v>107.90015565008416</v>
      </c>
      <c r="EV115" s="2">
        <f t="shared" si="149"/>
        <v>105.47099978954752</v>
      </c>
      <c r="EW115" s="2">
        <f t="shared" si="149"/>
        <v>104.94078048145965</v>
      </c>
      <c r="EX115" s="2">
        <f t="shared" si="149"/>
        <v>103.59322310021743</v>
      </c>
      <c r="EY115" s="2">
        <f t="shared" si="149"/>
        <v>104.67564071030392</v>
      </c>
      <c r="EZ115" s="2">
        <f t="shared" si="149"/>
        <v>105.46842414441039</v>
      </c>
      <c r="FA115" s="2">
        <f t="shared" si="149"/>
        <v>107.08079916726052</v>
      </c>
      <c r="FB115" s="2">
        <f t="shared" si="149"/>
        <v>106.36620415001615</v>
      </c>
      <c r="FC115" s="2">
        <f t="shared" si="149"/>
        <v>106.81044403820584</v>
      </c>
      <c r="FD115" s="2">
        <f t="shared" si="149"/>
        <v>106.69862205748964</v>
      </c>
      <c r="FE115" s="2">
        <f t="shared" si="149"/>
        <v>109.4562738005511</v>
      </c>
      <c r="FG115" s="2">
        <f t="shared" si="150"/>
        <v>0.97814837871705163</v>
      </c>
      <c r="FH115" s="2">
        <f t="shared" si="150"/>
        <v>0.98168910276088894</v>
      </c>
      <c r="FI115" s="2">
        <f t="shared" si="150"/>
        <v>0.98083597682212553</v>
      </c>
      <c r="FJ115" s="2">
        <f t="shared" si="150"/>
        <v>0.98086451377653738</v>
      </c>
      <c r="FK115" s="2">
        <f t="shared" si="150"/>
        <v>0.9806280663316056</v>
      </c>
      <c r="FL115" s="2">
        <f t="shared" si="150"/>
        <v>0.97886188084465664</v>
      </c>
      <c r="FM115" s="2">
        <f t="shared" si="150"/>
        <v>0.97879332432087229</v>
      </c>
      <c r="FN115" s="2">
        <f t="shared" si="150"/>
        <v>0.97724269215291271</v>
      </c>
      <c r="FO115" s="2">
        <f t="shared" si="150"/>
        <v>0.97782970159894878</v>
      </c>
      <c r="FP115" s="2">
        <f t="shared" si="150"/>
        <v>0.97957318391281578</v>
      </c>
      <c r="FQ115" s="2">
        <f t="shared" si="150"/>
        <v>0.97879519911635615</v>
      </c>
      <c r="FR115" s="2">
        <f t="shared" si="150"/>
        <v>0.98155581196543751</v>
      </c>
      <c r="FS115" s="2">
        <f t="shared" si="150"/>
        <v>0.97890908306306734</v>
      </c>
      <c r="FT115" s="2">
        <f t="shared" si="150"/>
        <v>0.97464492985651285</v>
      </c>
      <c r="FU115" s="2">
        <f t="shared" si="150"/>
        <v>0.97216219162848705</v>
      </c>
      <c r="FW115" s="2">
        <f t="shared" si="141"/>
        <v>7.1855307510718452E-3</v>
      </c>
      <c r="FX115" s="2">
        <f t="shared" si="141"/>
        <v>8.3627842096202151E-3</v>
      </c>
      <c r="FY115" s="2">
        <f t="shared" si="141"/>
        <v>8.3101831654817278E-3</v>
      </c>
      <c r="FZ115" s="2">
        <f t="shared" si="141"/>
        <v>8.1277886870951433E-3</v>
      </c>
      <c r="GA115" s="2">
        <f t="shared" si="141"/>
        <v>7.9988806965633104E-3</v>
      </c>
      <c r="GB115" s="2">
        <f t="shared" si="141"/>
        <v>8.0835684241910687E-3</v>
      </c>
      <c r="GC115" s="2">
        <f t="shared" si="141"/>
        <v>8.9834924514025968E-3</v>
      </c>
      <c r="GD115" s="2">
        <f t="shared" si="141"/>
        <v>8.8032142274785622E-3</v>
      </c>
      <c r="GE115" s="2">
        <f t="shared" si="141"/>
        <v>1.0891175902247462E-2</v>
      </c>
      <c r="GF115" s="2">
        <f t="shared" si="141"/>
        <v>1.0724900499937122E-2</v>
      </c>
      <c r="GG115" s="2">
        <f t="shared" si="141"/>
        <v>9.934496597413767E-3</v>
      </c>
      <c r="GH115" s="2">
        <f t="shared" si="141"/>
        <v>9.4444946329493035E-3</v>
      </c>
      <c r="GI115" s="2">
        <f t="shared" si="141"/>
        <v>7.660542213427427E-3</v>
      </c>
      <c r="GJ115" s="2">
        <f t="shared" si="141"/>
        <v>5.59699801529132E-3</v>
      </c>
      <c r="GK115" s="2">
        <f t="shared" si="141"/>
        <v>5.5168440417652379E-3</v>
      </c>
      <c r="GM115" s="86">
        <f t="shared" si="142"/>
        <v>7.5617292778388602E-35</v>
      </c>
      <c r="GN115" s="86">
        <f t="shared" si="142"/>
        <v>7.0605849883892546E-38</v>
      </c>
      <c r="GO115" s="86">
        <f t="shared" si="142"/>
        <v>1.6566552236160748E-32</v>
      </c>
      <c r="GP115" s="86">
        <f t="shared" si="142"/>
        <v>8.8366430800786757E-48</v>
      </c>
      <c r="GQ115" s="86">
        <f t="shared" si="142"/>
        <v>9.7866679425759866E-52</v>
      </c>
      <c r="GR115" s="86">
        <f t="shared" si="142"/>
        <v>1.9869517222997129E-51</v>
      </c>
      <c r="GS115" s="86">
        <f t="shared" si="142"/>
        <v>1.7594002579830893E-48</v>
      </c>
      <c r="GT115" s="86">
        <f t="shared" si="142"/>
        <v>1.6293796459510561E-49</v>
      </c>
      <c r="GU115" s="86">
        <f t="shared" si="142"/>
        <v>4.1320587878161159E-48</v>
      </c>
      <c r="GV115" s="86">
        <f t="shared" si="142"/>
        <v>7.285687799737215E-47</v>
      </c>
      <c r="GW115" s="86">
        <f t="shared" si="142"/>
        <v>1.3994014392344738E-44</v>
      </c>
      <c r="GX115" s="86">
        <f t="shared" si="142"/>
        <v>9.5465323295156468E-40</v>
      </c>
      <c r="GY115" s="86">
        <f t="shared" si="142"/>
        <v>6.1499865809953434E-32</v>
      </c>
      <c r="GZ115" s="86">
        <f t="shared" si="142"/>
        <v>3.5278311222930429E-25</v>
      </c>
      <c r="HA115" s="86">
        <f t="shared" si="142"/>
        <v>2.951170593598206E-31</v>
      </c>
      <c r="HC115" s="86">
        <f t="shared" si="73"/>
        <v>1.8235508249046416E-2</v>
      </c>
      <c r="HD115" s="86">
        <f t="shared" si="73"/>
        <v>1.0750074272022221E-2</v>
      </c>
      <c r="HE115" s="86">
        <f t="shared" si="73"/>
        <v>1.1218727462273162E-2</v>
      </c>
      <c r="HF115" s="86">
        <f t="shared" si="73"/>
        <v>3.8531190054700813E-3</v>
      </c>
      <c r="HG115" s="86">
        <f t="shared" si="73"/>
        <v>1.2401643456018806E-3</v>
      </c>
      <c r="HH115" s="86">
        <f t="shared" si="73"/>
        <v>3.6037518188364098E-3</v>
      </c>
      <c r="HI115" s="86">
        <f t="shared" si="138"/>
        <v>2.7182986442166604E-4</v>
      </c>
      <c r="HJ115" s="86">
        <f t="shared" si="138"/>
        <v>1.8087730921600958E-3</v>
      </c>
      <c r="HK115" s="86">
        <f t="shared" si="138"/>
        <v>3.1506639781273288E-5</v>
      </c>
      <c r="HL115" s="86">
        <f t="shared" si="138"/>
        <v>5.2435376812682132E-3</v>
      </c>
      <c r="HM115" s="86">
        <f t="shared" si="138"/>
        <v>4.139803269028265E-3</v>
      </c>
      <c r="HN115" s="86">
        <f t="shared" si="138"/>
        <v>6.3836035986284401E-3</v>
      </c>
      <c r="HO115" s="86">
        <f t="shared" si="138"/>
        <v>1.7154892535933674E-2</v>
      </c>
      <c r="HP115" s="86">
        <f t="shared" si="138"/>
        <v>5.8429030414053895E-2</v>
      </c>
      <c r="HQ115" s="86">
        <f t="shared" si="138"/>
        <v>1.8211942741024258E-2</v>
      </c>
      <c r="HS115" s="86">
        <f t="shared" si="143"/>
        <v>4.1815143190900372E-8</v>
      </c>
      <c r="HT115" s="86">
        <f t="shared" si="143"/>
        <v>5.4070216144421581E-7</v>
      </c>
      <c r="HU115" s="86">
        <f t="shared" si="143"/>
        <v>8.1849323161461143E-8</v>
      </c>
      <c r="HV115" s="86">
        <f t="shared" si="143"/>
        <v>4.7793258105983329E-8</v>
      </c>
      <c r="HW115" s="86">
        <f t="shared" si="143"/>
        <v>4.7889099028066425E-8</v>
      </c>
      <c r="HX115" s="86">
        <f t="shared" si="143"/>
        <v>1.2596217057207016E-8</v>
      </c>
      <c r="HY115" s="86">
        <f t="shared" si="143"/>
        <v>1.7518190707122976E-8</v>
      </c>
      <c r="HZ115" s="86">
        <f t="shared" si="143"/>
        <v>6.0497974066978113E-8</v>
      </c>
      <c r="IA115" s="86">
        <f t="shared" si="143"/>
        <v>4.9235526766521664E-8</v>
      </c>
      <c r="IB115" s="86">
        <f t="shared" si="143"/>
        <v>8.8950430968906149E-8</v>
      </c>
      <c r="IC115" s="86">
        <f t="shared" si="143"/>
        <v>7.8036771957961787E-8</v>
      </c>
      <c r="ID115" s="86">
        <f t="shared" si="143"/>
        <v>1.0320798014573729E-7</v>
      </c>
      <c r="IE115" s="86">
        <f t="shared" si="143"/>
        <v>5.7184059006537116E-9</v>
      </c>
      <c r="IF115" s="86">
        <f t="shared" si="143"/>
        <v>6.0546060718972646E-9</v>
      </c>
      <c r="IG115" s="86">
        <f t="shared" si="143"/>
        <v>2.7814783465082562E-7</v>
      </c>
      <c r="II115" s="86">
        <f t="shared" si="144"/>
        <v>1.9013373726691584E-59</v>
      </c>
      <c r="IJ115" s="86">
        <f t="shared" si="144"/>
        <v>3.442990895634689E-50</v>
      </c>
      <c r="IK115" s="86">
        <f t="shared" si="144"/>
        <v>3.7317210658659219E-57</v>
      </c>
      <c r="IL115" s="86">
        <f t="shared" si="144"/>
        <v>6.1825487383298348E-59</v>
      </c>
      <c r="IM115" s="86">
        <f t="shared" si="144"/>
        <v>9.0491770708660457E-63</v>
      </c>
      <c r="IN115" s="86">
        <f t="shared" si="144"/>
        <v>7.0535052070118544E-64</v>
      </c>
      <c r="IO115" s="86">
        <f t="shared" si="144"/>
        <v>1.455405159142135E-65</v>
      </c>
      <c r="IP115" s="86">
        <f t="shared" si="144"/>
        <v>1.8360983786927011E-60</v>
      </c>
      <c r="IQ115" s="86">
        <f t="shared" si="144"/>
        <v>5.1764540272608336E-63</v>
      </c>
      <c r="IR115" s="86">
        <f t="shared" si="144"/>
        <v>2.1154925862171253E-62</v>
      </c>
      <c r="IS115" s="86">
        <f t="shared" si="144"/>
        <v>9.0382986307529101E-63</v>
      </c>
      <c r="IT115" s="86">
        <f t="shared" si="144"/>
        <v>3.1877230321457518E-60</v>
      </c>
      <c r="IU115" s="86">
        <f t="shared" si="144"/>
        <v>2.6418626066536837E-68</v>
      </c>
      <c r="IV115" s="86">
        <f t="shared" si="144"/>
        <v>7.372394365623011E-47</v>
      </c>
      <c r="IW115" s="86">
        <f t="shared" si="144"/>
        <v>7.3340743980153134E-39</v>
      </c>
      <c r="IY115" s="86">
        <f t="shared" si="145"/>
        <v>1.8235550064189608E-2</v>
      </c>
      <c r="IZ115" s="86">
        <f t="shared" si="145"/>
        <v>1.0750614974183665E-2</v>
      </c>
      <c r="JA115" s="86">
        <f t="shared" si="145"/>
        <v>1.1218809311596323E-2</v>
      </c>
      <c r="JB115" s="86">
        <f t="shared" si="145"/>
        <v>3.8531667987281872E-3</v>
      </c>
      <c r="JC115" s="86">
        <f t="shared" si="145"/>
        <v>1.2402122347009087E-3</v>
      </c>
      <c r="JD115" s="86">
        <f t="shared" si="145"/>
        <v>3.603764415053467E-3</v>
      </c>
      <c r="JE115" s="86">
        <f t="shared" si="145"/>
        <v>2.7184738261237318E-4</v>
      </c>
      <c r="JF115" s="86">
        <f t="shared" si="145"/>
        <v>1.8088335901341628E-3</v>
      </c>
      <c r="JG115" s="86">
        <f t="shared" si="145"/>
        <v>3.1555875308039807E-5</v>
      </c>
      <c r="JH115" s="86">
        <f t="shared" si="145"/>
        <v>5.243626631699182E-3</v>
      </c>
      <c r="JI115" s="86">
        <f t="shared" si="145"/>
        <v>4.1398813058002226E-3</v>
      </c>
      <c r="JJ115" s="86">
        <f t="shared" si="145"/>
        <v>6.3837068066085858E-3</v>
      </c>
      <c r="JK115" s="86">
        <f t="shared" si="145"/>
        <v>1.7154898254339575E-2</v>
      </c>
      <c r="JL115" s="86">
        <f t="shared" si="145"/>
        <v>5.8429036468659969E-2</v>
      </c>
      <c r="JM115" s="86">
        <f t="shared" si="145"/>
        <v>1.8212220888858908E-2</v>
      </c>
    </row>
    <row r="116" spans="2:273" x14ac:dyDescent="0.25">
      <c r="B116" s="2">
        <v>89</v>
      </c>
      <c r="C116" s="37">
        <v>109.56100000000001</v>
      </c>
      <c r="D116" s="37">
        <v>108.91200000000001</v>
      </c>
      <c r="E116" s="37">
        <v>110.075</v>
      </c>
      <c r="F116" s="37">
        <v>108.58499999999999</v>
      </c>
      <c r="G116" s="37">
        <v>107.73099999999999</v>
      </c>
      <c r="H116" s="37">
        <v>105.755</v>
      </c>
      <c r="I116" s="37">
        <v>105.057</v>
      </c>
      <c r="J116" s="37">
        <v>103.283</v>
      </c>
      <c r="K116" s="37">
        <v>104.434</v>
      </c>
      <c r="L116" s="37">
        <v>104.34</v>
      </c>
      <c r="M116" s="37">
        <v>106.887</v>
      </c>
      <c r="N116" s="37">
        <v>106.208</v>
      </c>
      <c r="O116" s="37">
        <v>106.52800000000001</v>
      </c>
      <c r="P116" s="37">
        <v>107.41500000000001</v>
      </c>
      <c r="Q116" s="37">
        <v>107.81100000000001</v>
      </c>
      <c r="S116" s="4">
        <f t="shared" si="146"/>
        <v>109.97225168530436</v>
      </c>
      <c r="T116" s="4">
        <f t="shared" si="146"/>
        <v>109.04880940397115</v>
      </c>
      <c r="U116" s="4">
        <f t="shared" si="146"/>
        <v>110.25603830812126</v>
      </c>
      <c r="V116" s="4">
        <f t="shared" si="146"/>
        <v>108.95100682802236</v>
      </c>
      <c r="W116" s="4">
        <f t="shared" si="146"/>
        <v>108.22908619318916</v>
      </c>
      <c r="X116" s="4">
        <f t="shared" si="146"/>
        <v>105.80764324492796</v>
      </c>
      <c r="Y116" s="4">
        <f t="shared" si="146"/>
        <v>105.20182963052665</v>
      </c>
      <c r="Z116" s="4">
        <f t="shared" si="146"/>
        <v>104.04473898351411</v>
      </c>
      <c r="AA116" s="4">
        <f t="shared" si="146"/>
        <v>104.74729440919496</v>
      </c>
      <c r="AB116" s="4">
        <f t="shared" si="146"/>
        <v>105.6735504112138</v>
      </c>
      <c r="AC116" s="4">
        <f t="shared" si="146"/>
        <v>107.61985350621617</v>
      </c>
      <c r="AD116" s="4">
        <f t="shared" si="146"/>
        <v>106.51579831494969</v>
      </c>
      <c r="AE116" s="4">
        <f t="shared" si="146"/>
        <v>107.13831045360986</v>
      </c>
      <c r="AF116" s="4">
        <f t="shared" si="146"/>
        <v>107.84933690972774</v>
      </c>
      <c r="AG116" s="4">
        <f t="shared" si="146"/>
        <v>109.27827012242024</v>
      </c>
      <c r="AI116" s="4">
        <f t="shared" si="147"/>
        <v>-0.41125168530435019</v>
      </c>
      <c r="AJ116" s="4">
        <f t="shared" si="147"/>
        <v>-0.13680940397114227</v>
      </c>
      <c r="AK116" s="4">
        <f t="shared" si="147"/>
        <v>-0.18103830812125921</v>
      </c>
      <c r="AL116" s="4">
        <f t="shared" si="147"/>
        <v>-0.36600682802236406</v>
      </c>
      <c r="AM116" s="4">
        <f t="shared" si="147"/>
        <v>-0.49808619318916669</v>
      </c>
      <c r="AN116" s="4">
        <f t="shared" si="147"/>
        <v>-5.2643244927963906E-2</v>
      </c>
      <c r="AO116" s="4">
        <f t="shared" si="147"/>
        <v>-0.14482963052664388</v>
      </c>
      <c r="AP116" s="4">
        <f t="shared" si="147"/>
        <v>-0.76173898351410685</v>
      </c>
      <c r="AQ116" s="4">
        <f t="shared" si="147"/>
        <v>-0.31329440919496676</v>
      </c>
      <c r="AR116" s="4">
        <f t="shared" si="147"/>
        <v>-1.3335504112137926</v>
      </c>
      <c r="AS116" s="4">
        <f t="shared" si="147"/>
        <v>-0.7328535062161734</v>
      </c>
      <c r="AT116" s="4">
        <f t="shared" si="147"/>
        <v>-0.30779831494969301</v>
      </c>
      <c r="AU116" s="4">
        <f t="shared" si="147"/>
        <v>-0.61031045360985559</v>
      </c>
      <c r="AV116" s="4">
        <f t="shared" si="147"/>
        <v>-0.4343369097277332</v>
      </c>
      <c r="AW116" s="4">
        <f t="shared" si="147"/>
        <v>-1.4672701224202314</v>
      </c>
      <c r="AY116" s="2">
        <f t="shared" si="139"/>
        <v>109.78692845352086</v>
      </c>
      <c r="AZ116" s="2">
        <f t="shared" si="139"/>
        <v>108.9524968791124</v>
      </c>
      <c r="BA116" s="2">
        <f t="shared" si="139"/>
        <v>110.14786129800753</v>
      </c>
      <c r="BB116" s="2">
        <f t="shared" si="139"/>
        <v>108.92741747993708</v>
      </c>
      <c r="BC116" s="2">
        <f t="shared" si="139"/>
        <v>108.22408745876911</v>
      </c>
      <c r="BD116" s="2">
        <f t="shared" si="139"/>
        <v>105.7886488327963</v>
      </c>
      <c r="BE116" s="2">
        <f t="shared" si="139"/>
        <v>105.2011965126305</v>
      </c>
      <c r="BF116" s="2">
        <f t="shared" si="139"/>
        <v>104.0369650172706</v>
      </c>
      <c r="BG116" s="2">
        <f t="shared" si="139"/>
        <v>104.74724273851058</v>
      </c>
      <c r="BH116" s="2">
        <f t="shared" si="139"/>
        <v>105.63945169580103</v>
      </c>
      <c r="BI116" s="2">
        <f t="shared" si="139"/>
        <v>107.59490404835844</v>
      </c>
      <c r="BJ116" s="2">
        <f t="shared" si="139"/>
        <v>106.46814989519959</v>
      </c>
      <c r="BK116" s="2">
        <f t="shared" si="139"/>
        <v>106.96563594378924</v>
      </c>
      <c r="BL116" s="2">
        <f t="shared" si="139"/>
        <v>106.94439275183383</v>
      </c>
      <c r="BM116" s="2">
        <f t="shared" si="139"/>
        <v>109.17548853415283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109.56100000000001</v>
      </c>
      <c r="CF116" s="2">
        <f t="shared" si="140"/>
        <v>108.91200000000001</v>
      </c>
      <c r="CG116" s="2">
        <f t="shared" si="140"/>
        <v>110.075</v>
      </c>
      <c r="CH116" s="2">
        <f t="shared" si="140"/>
        <v>108.58499999999999</v>
      </c>
      <c r="CI116" s="2">
        <f t="shared" si="140"/>
        <v>107.73099999999999</v>
      </c>
      <c r="CJ116" s="2">
        <f t="shared" si="140"/>
        <v>105.755</v>
      </c>
      <c r="CK116" s="2">
        <f t="shared" si="140"/>
        <v>105.057</v>
      </c>
      <c r="CL116" s="2">
        <f t="shared" si="140"/>
        <v>103.283</v>
      </c>
      <c r="CM116" s="2">
        <f t="shared" si="140"/>
        <v>104.434</v>
      </c>
      <c r="CN116" s="2">
        <f t="shared" si="140"/>
        <v>104.34</v>
      </c>
      <c r="CO116" s="2">
        <f t="shared" si="140"/>
        <v>106.887</v>
      </c>
      <c r="CP116" s="2">
        <f t="shared" si="140"/>
        <v>106.208</v>
      </c>
      <c r="CQ116" s="2">
        <f t="shared" si="140"/>
        <v>106.52800000000001</v>
      </c>
      <c r="CR116" s="2" t="str">
        <f t="shared" si="140"/>
        <v/>
      </c>
      <c r="CS116" s="2">
        <f t="shared" si="140"/>
        <v>107.81100000000001</v>
      </c>
      <c r="CU116" s="2">
        <f t="shared" si="110"/>
        <v>109.56100000000001</v>
      </c>
      <c r="CV116" s="2">
        <f t="shared" si="111"/>
        <v>108.91200000000001</v>
      </c>
      <c r="CW116" s="2">
        <f t="shared" si="112"/>
        <v>110.075</v>
      </c>
      <c r="CX116" s="2">
        <f t="shared" si="113"/>
        <v>108.58499999999999</v>
      </c>
      <c r="CY116" s="2">
        <f t="shared" si="114"/>
        <v>107.73099999999999</v>
      </c>
      <c r="CZ116" s="2">
        <f t="shared" si="115"/>
        <v>105.755</v>
      </c>
      <c r="DA116" s="2">
        <f t="shared" si="116"/>
        <v>105.057</v>
      </c>
      <c r="DB116" s="2">
        <f t="shared" si="117"/>
        <v>103.283</v>
      </c>
      <c r="DC116" s="2">
        <f t="shared" si="118"/>
        <v>104.434</v>
      </c>
      <c r="DD116" s="2">
        <f t="shared" si="119"/>
        <v>104.34</v>
      </c>
      <c r="DE116" s="2">
        <f t="shared" si="120"/>
        <v>106.887</v>
      </c>
      <c r="DF116" s="2">
        <f t="shared" si="121"/>
        <v>106.208</v>
      </c>
      <c r="DG116" s="2">
        <f t="shared" si="122"/>
        <v>106.52800000000001</v>
      </c>
      <c r="DH116" s="2" t="str">
        <f t="shared" si="123"/>
        <v/>
      </c>
      <c r="DI116" s="2">
        <f t="shared" si="124"/>
        <v>107.81100000000001</v>
      </c>
      <c r="DK116" s="2">
        <f t="shared" si="148"/>
        <v>121.16000514279465</v>
      </c>
      <c r="DL116" s="2">
        <f t="shared" si="148"/>
        <v>119.82451295140864</v>
      </c>
      <c r="DM116" s="2">
        <f t="shared" si="148"/>
        <v>121.67565991902832</v>
      </c>
      <c r="DN116" s="2">
        <f t="shared" si="148"/>
        <v>118.31021538461539</v>
      </c>
      <c r="DO116" s="2">
        <f t="shared" si="148"/>
        <v>116.10731940037203</v>
      </c>
      <c r="DP116" s="2">
        <f t="shared" si="148"/>
        <v>115.1832151220046</v>
      </c>
      <c r="DQ116" s="2">
        <f t="shared" si="148"/>
        <v>116.76487318747317</v>
      </c>
      <c r="DR116" s="2">
        <f t="shared" si="148"/>
        <v>116.83127949377952</v>
      </c>
      <c r="DS116" s="2">
        <f t="shared" si="148"/>
        <v>115.79618655462183</v>
      </c>
      <c r="DT116" s="2">
        <f t="shared" si="148"/>
        <v>115.40756661925083</v>
      </c>
      <c r="DU116" s="2">
        <f t="shared" si="148"/>
        <v>117.17237181467179</v>
      </c>
      <c r="DV116" s="2">
        <f t="shared" si="148"/>
        <v>111.77051181988739</v>
      </c>
      <c r="DW116" s="2">
        <f t="shared" si="148"/>
        <v>118.76616168800379</v>
      </c>
      <c r="DX116" s="2">
        <f t="shared" si="148"/>
        <v>109.84260762032088</v>
      </c>
      <c r="DY116" s="2">
        <f t="shared" si="148"/>
        <v>113.23716040044491</v>
      </c>
      <c r="EA116" s="2">
        <f t="shared" si="94"/>
        <v>109.55834084098599</v>
      </c>
      <c r="EB116" s="2">
        <f t="shared" si="94"/>
        <v>108.77041145660563</v>
      </c>
      <c r="EC116" s="2">
        <f t="shared" si="94"/>
        <v>109.94609546747144</v>
      </c>
      <c r="ED116" s="2">
        <f t="shared" si="94"/>
        <v>108.76103979025294</v>
      </c>
      <c r="EE116" s="2">
        <f t="shared" ref="EE116:EL147" si="151">CI$228*$B116+CI$229</f>
        <v>108.08519199892024</v>
      </c>
      <c r="EF116" s="2">
        <f t="shared" si="151"/>
        <v>105.60615940777298</v>
      </c>
      <c r="EG116" s="2">
        <f t="shared" si="151"/>
        <v>104.97446292578293</v>
      </c>
      <c r="EH116" s="2">
        <f t="shared" si="151"/>
        <v>103.7682293715847</v>
      </c>
      <c r="EI116" s="2">
        <f t="shared" si="151"/>
        <v>104.51827784151266</v>
      </c>
      <c r="EJ116" s="2">
        <f t="shared" si="151"/>
        <v>105.45495623501198</v>
      </c>
      <c r="EK116" s="2">
        <f t="shared" si="151"/>
        <v>107.41129097055924</v>
      </c>
      <c r="EL116" s="2">
        <f t="shared" si="151"/>
        <v>106.37918821598956</v>
      </c>
      <c r="EM116" s="2">
        <f t="shared" si="135"/>
        <v>106.73446693467335</v>
      </c>
      <c r="EN116" s="2">
        <f t="shared" si="135"/>
        <v>106.8775753210497</v>
      </c>
      <c r="EO116" s="2">
        <f t="shared" si="135"/>
        <v>109.06801769324341</v>
      </c>
      <c r="EQ116" s="2">
        <f t="shared" si="149"/>
        <v>109.16887651949142</v>
      </c>
      <c r="ER116" s="2">
        <f t="shared" si="149"/>
        <v>108.46338278261121</v>
      </c>
      <c r="ES116" s="2">
        <f t="shared" si="149"/>
        <v>109.55207788731079</v>
      </c>
      <c r="ET116" s="2">
        <f t="shared" si="149"/>
        <v>108.69889475621763</v>
      </c>
      <c r="EU116" s="2">
        <f t="shared" si="149"/>
        <v>107.7341155012441</v>
      </c>
      <c r="EV116" s="2">
        <f t="shared" si="149"/>
        <v>105.32580803226938</v>
      </c>
      <c r="EW116" s="2">
        <f t="shared" si="149"/>
        <v>104.79891217177149</v>
      </c>
      <c r="EX116" s="2">
        <f t="shared" si="149"/>
        <v>103.4643427289727</v>
      </c>
      <c r="EY116" s="2">
        <f t="shared" si="149"/>
        <v>104.55892730803815</v>
      </c>
      <c r="EZ116" s="2">
        <f t="shared" si="149"/>
        <v>105.34852302755196</v>
      </c>
      <c r="FA116" s="2">
        <f t="shared" si="149"/>
        <v>106.90502916013439</v>
      </c>
      <c r="FB116" s="2">
        <f t="shared" si="149"/>
        <v>106.19798189154785</v>
      </c>
      <c r="FC116" s="2">
        <f t="shared" si="149"/>
        <v>106.65194214015813</v>
      </c>
      <c r="FD116" s="2">
        <f t="shared" si="149"/>
        <v>106.56787926037143</v>
      </c>
      <c r="FE116" s="2">
        <f t="shared" si="149"/>
        <v>109.29348462315053</v>
      </c>
      <c r="FG116" s="2">
        <f t="shared" si="150"/>
        <v>0.98003269327569409</v>
      </c>
      <c r="FH116" s="2">
        <f t="shared" si="150"/>
        <v>0.98327331386395633</v>
      </c>
      <c r="FI116" s="2">
        <f t="shared" si="150"/>
        <v>0.98249268183553429</v>
      </c>
      <c r="FJ116" s="2">
        <f t="shared" si="150"/>
        <v>0.98251879577559464</v>
      </c>
      <c r="FK116" s="2">
        <f t="shared" si="150"/>
        <v>0.98230242063391138</v>
      </c>
      <c r="FL116" s="2">
        <f t="shared" si="150"/>
        <v>0.98068588339140361</v>
      </c>
      <c r="FM116" s="2">
        <f t="shared" si="150"/>
        <v>0.9806231254878045</v>
      </c>
      <c r="FN116" s="2">
        <f t="shared" si="150"/>
        <v>0.97920344562294759</v>
      </c>
      <c r="FO116" s="2">
        <f t="shared" si="150"/>
        <v>0.97974092724240358</v>
      </c>
      <c r="FP116" s="2">
        <f t="shared" si="150"/>
        <v>0.98133697854980584</v>
      </c>
      <c r="FQ116" s="2">
        <f t="shared" si="150"/>
        <v>0.98062484172018283</v>
      </c>
      <c r="FR116" s="2">
        <f t="shared" si="150"/>
        <v>0.98315135711849944</v>
      </c>
      <c r="FS116" s="2">
        <f t="shared" si="150"/>
        <v>0.98072909272992326</v>
      </c>
      <c r="FT116" s="2">
        <f t="shared" si="150"/>
        <v>0.97682419664344045</v>
      </c>
      <c r="FU116" s="2">
        <f t="shared" si="150"/>
        <v>0.9745492773750053</v>
      </c>
      <c r="FW116" s="2">
        <f t="shared" si="141"/>
        <v>7.8733196406898572E-3</v>
      </c>
      <c r="FX116" s="2">
        <f t="shared" si="141"/>
        <v>9.1622182259448234E-3</v>
      </c>
      <c r="FY116" s="2">
        <f t="shared" si="141"/>
        <v>9.1046349923139449E-3</v>
      </c>
      <c r="FZ116" s="2">
        <f t="shared" si="141"/>
        <v>8.9049602146036438E-3</v>
      </c>
      <c r="GA116" s="2">
        <f t="shared" si="141"/>
        <v>8.76383507173247E-3</v>
      </c>
      <c r="GB116" s="2">
        <f t="shared" si="141"/>
        <v>8.8565494066680153E-3</v>
      </c>
      <c r="GC116" s="2">
        <f t="shared" si="141"/>
        <v>9.8416737098725535E-3</v>
      </c>
      <c r="GD116" s="2">
        <f t="shared" si="141"/>
        <v>9.6443413415003686E-3</v>
      </c>
      <c r="GE116" s="2">
        <f t="shared" si="141"/>
        <v>1.1929401956786137E-2</v>
      </c>
      <c r="GF116" s="2">
        <f t="shared" si="141"/>
        <v>1.1747464228911778E-2</v>
      </c>
      <c r="GG116" s="2">
        <f t="shared" si="141"/>
        <v>1.0882528415384967E-2</v>
      </c>
      <c r="GH116" s="2">
        <f t="shared" si="141"/>
        <v>1.034625505717778E-2</v>
      </c>
      <c r="GI116" s="2">
        <f t="shared" si="141"/>
        <v>8.3934141426305637E-3</v>
      </c>
      <c r="GJ116" s="2">
        <f t="shared" si="141"/>
        <v>6.1336741755025313E-3</v>
      </c>
      <c r="GK116" s="2">
        <f t="shared" si="141"/>
        <v>6.0458812518156164E-3</v>
      </c>
      <c r="GM116" s="86">
        <f t="shared" si="142"/>
        <v>1.1556909149029841E-37</v>
      </c>
      <c r="GN116" s="86">
        <f t="shared" si="142"/>
        <v>6.1008274509304142E-41</v>
      </c>
      <c r="GO116" s="86">
        <f t="shared" si="142"/>
        <v>4.4804298625182499E-35</v>
      </c>
      <c r="GP116" s="86">
        <f t="shared" si="142"/>
        <v>1.3568549621810041E-51</v>
      </c>
      <c r="GQ116" s="86">
        <f t="shared" si="142"/>
        <v>8.1093645431905897E-56</v>
      </c>
      <c r="GR116" s="86">
        <f t="shared" si="142"/>
        <v>1.212870625044428E-55</v>
      </c>
      <c r="GS116" s="86">
        <f t="shared" si="142"/>
        <v>2.6475107838502661E-52</v>
      </c>
      <c r="GT116" s="86">
        <f t="shared" si="142"/>
        <v>1.4463043171877326E-53</v>
      </c>
      <c r="GU116" s="86">
        <f t="shared" si="142"/>
        <v>6.6524422809849032E-52</v>
      </c>
      <c r="GV116" s="86">
        <f t="shared" si="142"/>
        <v>1.5774401656627584E-50</v>
      </c>
      <c r="GW116" s="86">
        <f t="shared" si="142"/>
        <v>4.2220675594058761E-48</v>
      </c>
      <c r="GX116" s="86">
        <f t="shared" si="142"/>
        <v>7.4248589719114342E-43</v>
      </c>
      <c r="GY116" s="86">
        <f t="shared" si="142"/>
        <v>1.9111461838847678E-34</v>
      </c>
      <c r="GZ116" s="86">
        <f t="shared" si="142"/>
        <v>3.7107882028309333E-27</v>
      </c>
      <c r="HA116" s="86">
        <f t="shared" si="142"/>
        <v>1.0528243133735714E-33</v>
      </c>
      <c r="HC116" s="86">
        <f t="shared" si="73"/>
        <v>4.3534130491317893E-3</v>
      </c>
      <c r="HD116" s="86">
        <f t="shared" si="73"/>
        <v>2.2641606074054201E-3</v>
      </c>
      <c r="HE116" s="86">
        <f t="shared" si="73"/>
        <v>2.5939143516094288E-3</v>
      </c>
      <c r="HF116" s="86">
        <f t="shared" si="73"/>
        <v>5.7174634686853469E-4</v>
      </c>
      <c r="HG116" s="86">
        <f t="shared" si="73"/>
        <v>1.3960006642809767E-4</v>
      </c>
      <c r="HH116" s="86">
        <f t="shared" si="73"/>
        <v>4.7097275015027545E-4</v>
      </c>
      <c r="HI116" s="86">
        <f t="shared" si="138"/>
        <v>2.0824441490999682E-5</v>
      </c>
      <c r="HJ116" s="86">
        <f t="shared" si="138"/>
        <v>2.0784699301600783E-4</v>
      </c>
      <c r="HK116" s="86">
        <f t="shared" si="138"/>
        <v>1.5380640716328451E-6</v>
      </c>
      <c r="HL116" s="86">
        <f t="shared" si="138"/>
        <v>1.353737282824372E-3</v>
      </c>
      <c r="HM116" s="86">
        <f t="shared" si="138"/>
        <v>9.1013610748086424E-4</v>
      </c>
      <c r="HN116" s="86">
        <f t="shared" si="138"/>
        <v>1.6473486780339214E-3</v>
      </c>
      <c r="HO116" s="86">
        <f t="shared" si="138"/>
        <v>4.8363545236569808E-3</v>
      </c>
      <c r="HP116" s="86">
        <f t="shared" si="138"/>
        <v>2.20939676063866E-2</v>
      </c>
      <c r="HQ116" s="86">
        <f t="shared" si="138"/>
        <v>4.8527493481195609E-3</v>
      </c>
      <c r="HS116" s="86">
        <f t="shared" si="143"/>
        <v>1.1854468424174181E-7</v>
      </c>
      <c r="HT116" s="86">
        <f t="shared" si="143"/>
        <v>1.3368505798820339E-6</v>
      </c>
      <c r="HU116" s="86">
        <f t="shared" si="143"/>
        <v>2.2930719157153589E-7</v>
      </c>
      <c r="HV116" s="86">
        <f t="shared" si="143"/>
        <v>1.3787116265725787E-7</v>
      </c>
      <c r="HW116" s="86">
        <f t="shared" si="143"/>
        <v>1.4245771518028666E-7</v>
      </c>
      <c r="HX116" s="86">
        <f t="shared" si="143"/>
        <v>3.9671491390513058E-8</v>
      </c>
      <c r="HY116" s="86">
        <f t="shared" si="143"/>
        <v>5.683704213376623E-8</v>
      </c>
      <c r="HZ116" s="86">
        <f t="shared" si="143"/>
        <v>1.7871929267659205E-7</v>
      </c>
      <c r="IA116" s="86">
        <f t="shared" si="143"/>
        <v>1.5790251348841795E-7</v>
      </c>
      <c r="IB116" s="86">
        <f t="shared" si="143"/>
        <v>2.7651559040231908E-7</v>
      </c>
      <c r="IC116" s="86">
        <f t="shared" si="143"/>
        <v>2.4001898956327293E-7</v>
      </c>
      <c r="ID116" s="86">
        <f t="shared" si="143"/>
        <v>3.0347800284100792E-7</v>
      </c>
      <c r="IE116" s="86">
        <f t="shared" si="143"/>
        <v>1.8990106033373711E-8</v>
      </c>
      <c r="IF116" s="86">
        <f t="shared" si="143"/>
        <v>1.9110852571506722E-8</v>
      </c>
      <c r="IG116" s="86">
        <f t="shared" si="143"/>
        <v>6.6334493682815642E-7</v>
      </c>
      <c r="II116" s="86">
        <f t="shared" si="144"/>
        <v>2.5876352098920319E-57</v>
      </c>
      <c r="IJ116" s="86">
        <f t="shared" si="144"/>
        <v>2.4333986366799306E-48</v>
      </c>
      <c r="IK116" s="86">
        <f t="shared" si="144"/>
        <v>4.8236218004543787E-55</v>
      </c>
      <c r="IL116" s="86">
        <f t="shared" si="144"/>
        <v>9.1255123192969928E-57</v>
      </c>
      <c r="IM116" s="86">
        <f t="shared" si="144"/>
        <v>1.8328325113628972E-60</v>
      </c>
      <c r="IN116" s="86">
        <f t="shared" si="144"/>
        <v>1.5916614332578735E-61</v>
      </c>
      <c r="IO116" s="86">
        <f t="shared" si="144"/>
        <v>4.3084302104460898E-63</v>
      </c>
      <c r="IP116" s="86">
        <f t="shared" si="144"/>
        <v>3.3756016612057811E-58</v>
      </c>
      <c r="IQ116" s="86">
        <f t="shared" si="144"/>
        <v>1.5419630863205709E-60</v>
      </c>
      <c r="IR116" s="86">
        <f t="shared" si="144"/>
        <v>5.8409517804229422E-60</v>
      </c>
      <c r="IS116" s="86">
        <f t="shared" si="144"/>
        <v>2.3502912422233471E-60</v>
      </c>
      <c r="IT116" s="86">
        <f t="shared" si="144"/>
        <v>6.2054366633982223E-58</v>
      </c>
      <c r="IU116" s="86">
        <f t="shared" si="144"/>
        <v>8.2203154662987147E-66</v>
      </c>
      <c r="IV116" s="86">
        <f t="shared" si="144"/>
        <v>2.8639054047847294E-45</v>
      </c>
      <c r="IW116" s="86">
        <f t="shared" si="144"/>
        <v>1.481323597038154E-37</v>
      </c>
      <c r="IY116" s="86">
        <f t="shared" si="145"/>
        <v>4.353531593816031E-3</v>
      </c>
      <c r="IZ116" s="86">
        <f t="shared" si="145"/>
        <v>2.265497457985302E-3</v>
      </c>
      <c r="JA116" s="86">
        <f t="shared" si="145"/>
        <v>2.5941436588010004E-3</v>
      </c>
      <c r="JB116" s="86">
        <f t="shared" si="145"/>
        <v>5.7188421803119199E-4</v>
      </c>
      <c r="JC116" s="86">
        <f t="shared" si="145"/>
        <v>1.3974252414327795E-4</v>
      </c>
      <c r="JD116" s="86">
        <f t="shared" si="145"/>
        <v>4.7101242164166595E-4</v>
      </c>
      <c r="JE116" s="86">
        <f t="shared" si="145"/>
        <v>2.0881278533133449E-5</v>
      </c>
      <c r="JF116" s="86">
        <f t="shared" si="145"/>
        <v>2.0802571230868442E-4</v>
      </c>
      <c r="JG116" s="86">
        <f t="shared" si="145"/>
        <v>1.6959665851212631E-6</v>
      </c>
      <c r="JH116" s="86">
        <f t="shared" si="145"/>
        <v>1.3540137984147744E-3</v>
      </c>
      <c r="JI116" s="86">
        <f t="shared" si="145"/>
        <v>9.1037612647042751E-4</v>
      </c>
      <c r="JJ116" s="86">
        <f t="shared" si="145"/>
        <v>1.6476521560367624E-3</v>
      </c>
      <c r="JK116" s="86">
        <f t="shared" si="145"/>
        <v>4.8363735137630145E-3</v>
      </c>
      <c r="JL116" s="86">
        <f t="shared" si="145"/>
        <v>2.209398671723917E-2</v>
      </c>
      <c r="JM116" s="86">
        <f t="shared" si="145"/>
        <v>4.8534126930563888E-3</v>
      </c>
    </row>
    <row r="117" spans="2:273" x14ac:dyDescent="0.25">
      <c r="B117" s="2">
        <v>90</v>
      </c>
      <c r="C117" s="37">
        <v>110.08799999999999</v>
      </c>
      <c r="D117" s="37">
        <v>108.684</v>
      </c>
      <c r="E117" s="37">
        <v>108.90600000000001</v>
      </c>
      <c r="F117" s="37">
        <v>108.30200000000001</v>
      </c>
      <c r="G117" s="37">
        <v>107.962</v>
      </c>
      <c r="H117" s="37">
        <v>104.66</v>
      </c>
      <c r="I117" s="37">
        <v>104.038</v>
      </c>
      <c r="J117" s="37">
        <v>103.41500000000001</v>
      </c>
      <c r="K117" s="37">
        <v>104.358</v>
      </c>
      <c r="L117" s="37">
        <v>105</v>
      </c>
      <c r="M117" s="37">
        <v>106.887</v>
      </c>
      <c r="N117" s="37">
        <v>106.057</v>
      </c>
      <c r="O117" s="37">
        <v>105.755</v>
      </c>
      <c r="P117" s="37">
        <v>107.358</v>
      </c>
      <c r="Q117" s="37">
        <v>108.66</v>
      </c>
      <c r="S117" s="4">
        <f t="shared" si="146"/>
        <v>109.63394432218479</v>
      </c>
      <c r="T117" s="4">
        <f t="shared" si="146"/>
        <v>108.79407134851239</v>
      </c>
      <c r="U117" s="4">
        <f t="shared" si="146"/>
        <v>109.96712331699158</v>
      </c>
      <c r="V117" s="4">
        <f t="shared" si="146"/>
        <v>108.75694761572878</v>
      </c>
      <c r="W117" s="4">
        <f t="shared" si="146"/>
        <v>108.02244955130378</v>
      </c>
      <c r="X117" s="4">
        <f t="shared" si="146"/>
        <v>105.61054810742311</v>
      </c>
      <c r="Y117" s="4">
        <f t="shared" si="146"/>
        <v>105.0285167006264</v>
      </c>
      <c r="Z117" s="4">
        <f t="shared" si="146"/>
        <v>103.86544362608737</v>
      </c>
      <c r="AA117" s="4">
        <f t="shared" si="146"/>
        <v>104.61676429130053</v>
      </c>
      <c r="AB117" s="4">
        <f t="shared" si="146"/>
        <v>105.50352279667561</v>
      </c>
      <c r="AC117" s="4">
        <f t="shared" si="146"/>
        <v>107.37322505865282</v>
      </c>
      <c r="AD117" s="4">
        <f t="shared" si="146"/>
        <v>106.28805404968976</v>
      </c>
      <c r="AE117" s="4">
        <f t="shared" si="146"/>
        <v>106.8166017561591</v>
      </c>
      <c r="AF117" s="4">
        <f t="shared" si="146"/>
        <v>107.01673330839878</v>
      </c>
      <c r="AG117" s="4">
        <f t="shared" si="146"/>
        <v>109.04461987925025</v>
      </c>
      <c r="AI117" s="4">
        <f t="shared" si="147"/>
        <v>0.45405567781520517</v>
      </c>
      <c r="AJ117" s="4">
        <f t="shared" si="147"/>
        <v>-0.11007134851239186</v>
      </c>
      <c r="AK117" s="4">
        <f t="shared" si="147"/>
        <v>-1.0611233169915693</v>
      </c>
      <c r="AL117" s="4">
        <f t="shared" si="147"/>
        <v>-0.45494761572876996</v>
      </c>
      <c r="AM117" s="4">
        <f t="shared" si="147"/>
        <v>-6.0449551303776161E-2</v>
      </c>
      <c r="AN117" s="4">
        <f t="shared" si="147"/>
        <v>-0.95054810742311702</v>
      </c>
      <c r="AO117" s="4">
        <f t="shared" si="147"/>
        <v>-0.99051670062640085</v>
      </c>
      <c r="AP117" s="4">
        <f t="shared" si="147"/>
        <v>-0.45044362608736321</v>
      </c>
      <c r="AQ117" s="4">
        <f t="shared" si="147"/>
        <v>-0.25876429130052259</v>
      </c>
      <c r="AR117" s="4">
        <f t="shared" si="147"/>
        <v>-0.50352279667561106</v>
      </c>
      <c r="AS117" s="4">
        <f t="shared" si="147"/>
        <v>-0.48622505865282051</v>
      </c>
      <c r="AT117" s="4">
        <f t="shared" si="147"/>
        <v>-0.23105404968976018</v>
      </c>
      <c r="AU117" s="4">
        <f t="shared" si="147"/>
        <v>-1.0616017561591065</v>
      </c>
      <c r="AV117" s="4">
        <f t="shared" si="147"/>
        <v>0.34126669160121992</v>
      </c>
      <c r="AW117" s="4">
        <f t="shared" si="147"/>
        <v>-0.38461987925025198</v>
      </c>
      <c r="AY117" s="2">
        <f t="shared" si="139"/>
        <v>109.60608593243602</v>
      </c>
      <c r="AZ117" s="2">
        <f t="shared" si="139"/>
        <v>108.78123265079267</v>
      </c>
      <c r="BA117" s="2">
        <f t="shared" si="139"/>
        <v>109.95125275237129</v>
      </c>
      <c r="BB117" s="2">
        <f t="shared" si="139"/>
        <v>108.75489492448338</v>
      </c>
      <c r="BC117" s="2">
        <f t="shared" si="139"/>
        <v>108.02211783415986</v>
      </c>
      <c r="BD117" s="2">
        <f t="shared" si="139"/>
        <v>105.60915859932845</v>
      </c>
      <c r="BE117" s="2">
        <f t="shared" si="139"/>
        <v>105.02847763328798</v>
      </c>
      <c r="BF117" s="2">
        <f t="shared" si="139"/>
        <v>103.86490928466594</v>
      </c>
      <c r="BG117" s="2">
        <f t="shared" si="139"/>
        <v>104.61672335591466</v>
      </c>
      <c r="BH117" s="2">
        <f t="shared" si="139"/>
        <v>105.49787993512005</v>
      </c>
      <c r="BI117" s="2">
        <f t="shared" si="139"/>
        <v>107.36974952571708</v>
      </c>
      <c r="BJ117" s="2">
        <f t="shared" si="139"/>
        <v>106.28003288935679</v>
      </c>
      <c r="BK117" s="2">
        <f t="shared" si="139"/>
        <v>106.78536790439901</v>
      </c>
      <c r="BL117" s="2">
        <f t="shared" si="139"/>
        <v>106.79019548287825</v>
      </c>
      <c r="BM117" s="2">
        <f t="shared" si="139"/>
        <v>109.02750138888646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110.08799999999999</v>
      </c>
      <c r="CF117" s="2">
        <f t="shared" si="140"/>
        <v>108.684</v>
      </c>
      <c r="CG117" s="2">
        <f t="shared" si="140"/>
        <v>108.90600000000001</v>
      </c>
      <c r="CH117" s="2">
        <f t="shared" si="140"/>
        <v>108.30200000000001</v>
      </c>
      <c r="CI117" s="2">
        <f t="shared" si="140"/>
        <v>107.962</v>
      </c>
      <c r="CJ117" s="2">
        <f t="shared" si="140"/>
        <v>104.66</v>
      </c>
      <c r="CK117" s="2">
        <f t="shared" si="140"/>
        <v>104.038</v>
      </c>
      <c r="CL117" s="2">
        <f t="shared" si="140"/>
        <v>103.41500000000001</v>
      </c>
      <c r="CM117" s="2">
        <f t="shared" si="140"/>
        <v>104.358</v>
      </c>
      <c r="CN117" s="2">
        <f t="shared" si="140"/>
        <v>105</v>
      </c>
      <c r="CO117" s="2">
        <f t="shared" si="140"/>
        <v>106.887</v>
      </c>
      <c r="CP117" s="2">
        <f t="shared" si="140"/>
        <v>106.057</v>
      </c>
      <c r="CQ117" s="2">
        <f t="shared" si="140"/>
        <v>105.755</v>
      </c>
      <c r="CR117" s="2">
        <f t="shared" si="140"/>
        <v>107.358</v>
      </c>
      <c r="CS117" s="2">
        <f t="shared" si="140"/>
        <v>108.66</v>
      </c>
      <c r="CU117" s="2">
        <f t="shared" si="110"/>
        <v>110.08799999999999</v>
      </c>
      <c r="CV117" s="2">
        <f t="shared" si="111"/>
        <v>108.684</v>
      </c>
      <c r="CW117" s="2">
        <f t="shared" si="112"/>
        <v>108.90600000000001</v>
      </c>
      <c r="CX117" s="2">
        <f t="shared" si="113"/>
        <v>108.30200000000001</v>
      </c>
      <c r="CY117" s="2">
        <f t="shared" si="114"/>
        <v>107.962</v>
      </c>
      <c r="CZ117" s="2">
        <f t="shared" si="115"/>
        <v>104.66</v>
      </c>
      <c r="DA117" s="2">
        <f t="shared" si="116"/>
        <v>104.038</v>
      </c>
      <c r="DB117" s="2">
        <f t="shared" si="117"/>
        <v>103.41500000000001</v>
      </c>
      <c r="DC117" s="2">
        <f t="shared" si="118"/>
        <v>104.358</v>
      </c>
      <c r="DD117" s="2">
        <f t="shared" si="119"/>
        <v>105</v>
      </c>
      <c r="DE117" s="2">
        <f t="shared" si="120"/>
        <v>106.887</v>
      </c>
      <c r="DF117" s="2">
        <f t="shared" si="121"/>
        <v>106.057</v>
      </c>
      <c r="DG117" s="2">
        <f t="shared" si="122"/>
        <v>105.755</v>
      </c>
      <c r="DH117" s="2">
        <f t="shared" si="123"/>
        <v>107.358</v>
      </c>
      <c r="DI117" s="2">
        <f t="shared" si="124"/>
        <v>108.66</v>
      </c>
      <c r="DK117" s="2">
        <f t="shared" si="148"/>
        <v>121.16925768683666</v>
      </c>
      <c r="DL117" s="2">
        <f t="shared" si="148"/>
        <v>119.81135575182999</v>
      </c>
      <c r="DM117" s="2">
        <f t="shared" si="148"/>
        <v>121.69686133603237</v>
      </c>
      <c r="DN117" s="2">
        <f t="shared" si="148"/>
        <v>118.31473076923078</v>
      </c>
      <c r="DO117" s="2">
        <f t="shared" si="148"/>
        <v>116.09029707845497</v>
      </c>
      <c r="DP117" s="2">
        <f t="shared" si="148"/>
        <v>115.16321982711456</v>
      </c>
      <c r="DQ117" s="2">
        <f t="shared" si="148"/>
        <v>116.74622930072928</v>
      </c>
      <c r="DR117" s="2">
        <f t="shared" si="148"/>
        <v>116.84397190047193</v>
      </c>
      <c r="DS117" s="2">
        <f t="shared" si="148"/>
        <v>115.81670728291314</v>
      </c>
      <c r="DT117" s="2">
        <f t="shared" si="148"/>
        <v>115.4117880512091</v>
      </c>
      <c r="DU117" s="2">
        <f t="shared" si="148"/>
        <v>117.19259330759328</v>
      </c>
      <c r="DV117" s="2">
        <f t="shared" si="148"/>
        <v>111.70485037523449</v>
      </c>
      <c r="DW117" s="2">
        <f t="shared" si="148"/>
        <v>118.80294807965861</v>
      </c>
      <c r="DX117" s="2">
        <f t="shared" si="148"/>
        <v>109.69954913101606</v>
      </c>
      <c r="DY117" s="2">
        <f t="shared" si="148"/>
        <v>113.15314527252499</v>
      </c>
      <c r="EA117" s="2">
        <f t="shared" ref="EA117:EK159" si="152">CE$228*$B117+CE$229</f>
        <v>109.39441357177381</v>
      </c>
      <c r="EB117" s="2">
        <f t="shared" si="152"/>
        <v>108.61301083331878</v>
      </c>
      <c r="EC117" s="2">
        <f t="shared" si="152"/>
        <v>109.76407265974117</v>
      </c>
      <c r="ED117" s="2">
        <f t="shared" si="152"/>
        <v>108.60034090067859</v>
      </c>
      <c r="EE117" s="2">
        <f t="shared" si="151"/>
        <v>107.89271632878931</v>
      </c>
      <c r="EF117" s="2">
        <f t="shared" si="151"/>
        <v>105.44011548426897</v>
      </c>
      <c r="EG117" s="2">
        <f t="shared" si="151"/>
        <v>104.81908919776922</v>
      </c>
      <c r="EH117" s="2">
        <f t="shared" si="151"/>
        <v>103.61653838797812</v>
      </c>
      <c r="EI117" s="2">
        <f t="shared" si="151"/>
        <v>104.40501268020274</v>
      </c>
      <c r="EJ117" s="2">
        <f t="shared" si="151"/>
        <v>105.32721792565945</v>
      </c>
      <c r="EK117" s="2">
        <f t="shared" si="151"/>
        <v>107.19844032962389</v>
      </c>
      <c r="EL117" s="2">
        <f t="shared" si="151"/>
        <v>106.19717277948283</v>
      </c>
      <c r="EM117" s="2">
        <f t="shared" si="135"/>
        <v>106.57072884422109</v>
      </c>
      <c r="EN117" s="2">
        <f t="shared" si="135"/>
        <v>106.72924860971526</v>
      </c>
      <c r="EO117" s="2">
        <f t="shared" si="135"/>
        <v>108.92786299900477</v>
      </c>
      <c r="EQ117" s="2">
        <f t="shared" si="149"/>
        <v>109.03161330166273</v>
      </c>
      <c r="ER117" s="2">
        <f t="shared" si="149"/>
        <v>108.32809156076317</v>
      </c>
      <c r="ES117" s="2">
        <f t="shared" si="149"/>
        <v>109.3988254777433</v>
      </c>
      <c r="ET117" s="2">
        <f t="shared" si="149"/>
        <v>108.54277979538547</v>
      </c>
      <c r="EU117" s="2">
        <f t="shared" si="149"/>
        <v>107.56807535240405</v>
      </c>
      <c r="EV117" s="2">
        <f t="shared" si="149"/>
        <v>105.18061627499122</v>
      </c>
      <c r="EW117" s="2">
        <f t="shared" si="149"/>
        <v>104.65704386208333</v>
      </c>
      <c r="EX117" s="2">
        <f t="shared" si="149"/>
        <v>103.33546235772796</v>
      </c>
      <c r="EY117" s="2">
        <f t="shared" si="149"/>
        <v>104.44221390577236</v>
      </c>
      <c r="EZ117" s="2">
        <f t="shared" si="149"/>
        <v>105.22862191069352</v>
      </c>
      <c r="FA117" s="2">
        <f t="shared" si="149"/>
        <v>106.72925915300826</v>
      </c>
      <c r="FB117" s="2">
        <f t="shared" si="149"/>
        <v>106.02975963307958</v>
      </c>
      <c r="FC117" s="2">
        <f t="shared" si="149"/>
        <v>106.49344024211041</v>
      </c>
      <c r="FD117" s="2">
        <f t="shared" si="149"/>
        <v>106.4371364632532</v>
      </c>
      <c r="FE117" s="2">
        <f t="shared" si="149"/>
        <v>109.13069544574996</v>
      </c>
      <c r="FG117" s="2">
        <f t="shared" si="150"/>
        <v>0.98175754955384797</v>
      </c>
      <c r="FH117" s="2">
        <f t="shared" si="150"/>
        <v>0.98472259615748048</v>
      </c>
      <c r="FI117" s="2">
        <f t="shared" si="150"/>
        <v>0.98400850189504818</v>
      </c>
      <c r="FJ117" s="2">
        <f t="shared" si="150"/>
        <v>0.98403239158188172</v>
      </c>
      <c r="FK117" s="2">
        <f t="shared" si="150"/>
        <v>0.98383444286052879</v>
      </c>
      <c r="FL117" s="2">
        <f t="shared" si="150"/>
        <v>0.98235533036813583</v>
      </c>
      <c r="FM117" s="2">
        <f t="shared" si="150"/>
        <v>0.98229789912798737</v>
      </c>
      <c r="FN117" s="2">
        <f t="shared" si="150"/>
        <v>0.98099854677173826</v>
      </c>
      <c r="FO117" s="2">
        <f t="shared" si="150"/>
        <v>0.98149051142770782</v>
      </c>
      <c r="FP117" s="2">
        <f t="shared" si="150"/>
        <v>0.98295112544217689</v>
      </c>
      <c r="FQ117" s="2">
        <f t="shared" si="150"/>
        <v>0.98229946970123028</v>
      </c>
      <c r="FR117" s="2">
        <f t="shared" si="150"/>
        <v>0.98461104096348528</v>
      </c>
      <c r="FS117" s="2">
        <f t="shared" si="150"/>
        <v>0.98239487188525965</v>
      </c>
      <c r="FT117" s="2">
        <f t="shared" si="150"/>
        <v>0.97882022592005347</v>
      </c>
      <c r="FU117" s="2">
        <f t="shared" si="150"/>
        <v>0.97673656925539332</v>
      </c>
      <c r="FW117" s="2">
        <f t="shared" si="141"/>
        <v>8.6263706943872226E-3</v>
      </c>
      <c r="FX117" s="2">
        <f t="shared" si="141"/>
        <v>1.0037299998689346E-2</v>
      </c>
      <c r="FY117" s="2">
        <f t="shared" si="141"/>
        <v>9.9742723644317098E-3</v>
      </c>
      <c r="FZ117" s="2">
        <f t="shared" si="141"/>
        <v>9.7557132430334901E-3</v>
      </c>
      <c r="GA117" s="2">
        <f t="shared" si="141"/>
        <v>9.6012360432609703E-3</v>
      </c>
      <c r="GB117" s="2">
        <f t="shared" si="141"/>
        <v>9.7027226911002191E-3</v>
      </c>
      <c r="GC117" s="2">
        <f t="shared" si="141"/>
        <v>1.0780944055375444E-2</v>
      </c>
      <c r="GD117" s="2">
        <f t="shared" si="141"/>
        <v>1.0564979614738719E-2</v>
      </c>
      <c r="GE117" s="2">
        <f t="shared" si="141"/>
        <v>1.3065291939012326E-2</v>
      </c>
      <c r="GF117" s="2">
        <f t="shared" si="141"/>
        <v>1.2866256104793593E-2</v>
      </c>
      <c r="GG117" s="2">
        <f t="shared" si="141"/>
        <v>1.1919940062912766E-2</v>
      </c>
      <c r="GH117" s="2">
        <f t="shared" si="141"/>
        <v>1.13331304867967E-2</v>
      </c>
      <c r="GI117" s="2">
        <f t="shared" si="141"/>
        <v>9.1957490515386323E-3</v>
      </c>
      <c r="GJ117" s="2">
        <f t="shared" si="141"/>
        <v>6.7214624639372585E-3</v>
      </c>
      <c r="GK117" s="2">
        <f t="shared" si="141"/>
        <v>6.6253124527074448E-3</v>
      </c>
      <c r="GM117" s="86">
        <f t="shared" si="142"/>
        <v>1.3602331656305211E-40</v>
      </c>
      <c r="GN117" s="86">
        <f t="shared" si="142"/>
        <v>3.9689078869867863E-44</v>
      </c>
      <c r="GO117" s="86">
        <f t="shared" si="142"/>
        <v>9.5925886789352449E-38</v>
      </c>
      <c r="GP117" s="86">
        <f t="shared" si="142"/>
        <v>1.4730321353648101E-55</v>
      </c>
      <c r="GQ117" s="86">
        <f t="shared" si="142"/>
        <v>4.6589976788694564E-60</v>
      </c>
      <c r="GR117" s="86">
        <f t="shared" si="142"/>
        <v>5.0013686401334111E-60</v>
      </c>
      <c r="GS117" s="86">
        <f t="shared" si="142"/>
        <v>2.8264179801344702E-56</v>
      </c>
      <c r="GT117" s="86">
        <f t="shared" si="142"/>
        <v>8.8066576064656837E-58</v>
      </c>
      <c r="GU117" s="86">
        <f t="shared" si="142"/>
        <v>7.6180859412652402E-56</v>
      </c>
      <c r="GV117" s="86">
        <f t="shared" si="142"/>
        <v>2.4634467217856763E-54</v>
      </c>
      <c r="GW117" s="86">
        <f t="shared" si="142"/>
        <v>9.2753381196639533E-52</v>
      </c>
      <c r="GX117" s="86">
        <f t="shared" si="142"/>
        <v>4.3708883477195232E-46</v>
      </c>
      <c r="GY117" s="86">
        <f t="shared" si="142"/>
        <v>4.733303245128153E-37</v>
      </c>
      <c r="GZ117" s="86">
        <f t="shared" si="142"/>
        <v>3.2581618355937627E-29</v>
      </c>
      <c r="HA117" s="86">
        <f t="shared" si="142"/>
        <v>3.0110108995370415E-36</v>
      </c>
      <c r="HC117" s="86">
        <f t="shared" si="73"/>
        <v>7.9672703819035854E-4</v>
      </c>
      <c r="HD117" s="86">
        <f t="shared" si="73"/>
        <v>3.6238479594994234E-4</v>
      </c>
      <c r="HE117" s="86">
        <f t="shared" si="73"/>
        <v>4.6855001596478042E-4</v>
      </c>
      <c r="HF117" s="86">
        <f t="shared" si="73"/>
        <v>6.1152942237644611E-5</v>
      </c>
      <c r="HG117" s="86">
        <f t="shared" si="73"/>
        <v>1.1055039605821068E-5</v>
      </c>
      <c r="HH117" s="86">
        <f t="shared" si="73"/>
        <v>4.274454945157599E-5</v>
      </c>
      <c r="HI117" s="86">
        <f t="shared" si="138"/>
        <v>1.079027408775079E-6</v>
      </c>
      <c r="HJ117" s="86">
        <f t="shared" si="138"/>
        <v>1.6571517763761557E-5</v>
      </c>
      <c r="HK117" s="86">
        <f t="shared" si="138"/>
        <v>4.9154889035989457E-8</v>
      </c>
      <c r="HL117" s="86">
        <f t="shared" si="138"/>
        <v>2.9181676959575596E-4</v>
      </c>
      <c r="HM117" s="86">
        <f t="shared" si="138"/>
        <v>1.6154512499267048E-4</v>
      </c>
      <c r="HN117" s="86">
        <f t="shared" si="138"/>
        <v>3.5213479830984042E-4</v>
      </c>
      <c r="HO117" s="86">
        <f t="shared" si="138"/>
        <v>1.1078580148678437E-3</v>
      </c>
      <c r="HP117" s="86">
        <f t="shared" si="138"/>
        <v>6.9421776994290146E-3</v>
      </c>
      <c r="HQ117" s="86">
        <f t="shared" si="138"/>
        <v>1.0298528309395508E-3</v>
      </c>
      <c r="HS117" s="86">
        <f t="shared" si="143"/>
        <v>3.2482567407943349E-7</v>
      </c>
      <c r="HT117" s="86">
        <f t="shared" si="143"/>
        <v>3.2067132200655276E-6</v>
      </c>
      <c r="HU117" s="86">
        <f t="shared" si="143"/>
        <v>6.205307190638436E-7</v>
      </c>
      <c r="HV117" s="86">
        <f t="shared" si="143"/>
        <v>3.8385618759956887E-7</v>
      </c>
      <c r="HW117" s="86">
        <f t="shared" si="143"/>
        <v>4.0813096917494164E-7</v>
      </c>
      <c r="HX117" s="86">
        <f t="shared" si="143"/>
        <v>1.2021936477034369E-7</v>
      </c>
      <c r="HY117" s="86">
        <f t="shared" si="143"/>
        <v>1.7692914223273709E-7</v>
      </c>
      <c r="HZ117" s="86">
        <f t="shared" si="143"/>
        <v>5.084427626784145E-7</v>
      </c>
      <c r="IA117" s="86">
        <f t="shared" si="143"/>
        <v>4.8501741923335355E-7</v>
      </c>
      <c r="IB117" s="86">
        <f t="shared" si="143"/>
        <v>8.2391673244750052E-7</v>
      </c>
      <c r="IC117" s="86">
        <f t="shared" si="143"/>
        <v>7.0840927143163574E-7</v>
      </c>
      <c r="ID117" s="86">
        <f t="shared" si="143"/>
        <v>8.5854766516852803E-7</v>
      </c>
      <c r="IE117" s="86">
        <f t="shared" si="143"/>
        <v>6.0564823011851228E-8</v>
      </c>
      <c r="IF117" s="86">
        <f t="shared" si="143"/>
        <v>5.8122103077166414E-8</v>
      </c>
      <c r="IG117" s="86">
        <f t="shared" si="143"/>
        <v>1.540448278516618E-6</v>
      </c>
      <c r="II117" s="86">
        <f t="shared" si="144"/>
        <v>3.2121868929021571E-55</v>
      </c>
      <c r="IJ117" s="86">
        <f t="shared" si="144"/>
        <v>1.5841786634367651E-46</v>
      </c>
      <c r="IK117" s="86">
        <f t="shared" si="144"/>
        <v>5.6767538752304305E-53</v>
      </c>
      <c r="IL117" s="86">
        <f t="shared" si="144"/>
        <v>1.2237267695746829E-54</v>
      </c>
      <c r="IM117" s="86">
        <f t="shared" si="144"/>
        <v>3.3532254104444637E-58</v>
      </c>
      <c r="IN117" s="86">
        <f t="shared" si="144"/>
        <v>3.2368131770257609E-59</v>
      </c>
      <c r="IO117" s="86">
        <f t="shared" si="144"/>
        <v>1.1405623931596374E-60</v>
      </c>
      <c r="IP117" s="86">
        <f t="shared" si="144"/>
        <v>5.6047340559758399E-56</v>
      </c>
      <c r="IQ117" s="86">
        <f t="shared" si="144"/>
        <v>4.0871889858472457E-58</v>
      </c>
      <c r="IR117" s="86">
        <f t="shared" si="144"/>
        <v>1.4378633902382061E-57</v>
      </c>
      <c r="IS117" s="86">
        <f t="shared" si="144"/>
        <v>5.466194188844899E-58</v>
      </c>
      <c r="IT117" s="86">
        <f t="shared" si="144"/>
        <v>1.0880272148351848E-55</v>
      </c>
      <c r="IU117" s="86">
        <f t="shared" si="144"/>
        <v>2.2936400415099899E-63</v>
      </c>
      <c r="IV117" s="86">
        <f t="shared" si="144"/>
        <v>1.0424900217359922E-43</v>
      </c>
      <c r="IW117" s="86">
        <f t="shared" si="144"/>
        <v>2.8371145792975881E-36</v>
      </c>
      <c r="IY117" s="86">
        <f t="shared" si="145"/>
        <v>7.97051863864438E-4</v>
      </c>
      <c r="IZ117" s="86">
        <f t="shared" si="145"/>
        <v>3.6559150917000788E-4</v>
      </c>
      <c r="JA117" s="86">
        <f t="shared" si="145"/>
        <v>4.6917054668384428E-4</v>
      </c>
      <c r="JB117" s="86">
        <f t="shared" si="145"/>
        <v>6.1536798425244175E-5</v>
      </c>
      <c r="JC117" s="86">
        <f t="shared" si="145"/>
        <v>1.1463170574996009E-5</v>
      </c>
      <c r="JD117" s="86">
        <f t="shared" si="145"/>
        <v>4.2864768816346335E-5</v>
      </c>
      <c r="JE117" s="86">
        <f t="shared" si="145"/>
        <v>1.2559565510078162E-6</v>
      </c>
      <c r="JF117" s="86">
        <f t="shared" si="145"/>
        <v>1.7079960526439972E-5</v>
      </c>
      <c r="JG117" s="86">
        <f t="shared" si="145"/>
        <v>5.3417230826934296E-7</v>
      </c>
      <c r="JH117" s="86">
        <f t="shared" si="145"/>
        <v>2.9264068632820346E-4</v>
      </c>
      <c r="JI117" s="86">
        <f t="shared" si="145"/>
        <v>1.6225353426410212E-4</v>
      </c>
      <c r="JJ117" s="86">
        <f t="shared" si="145"/>
        <v>3.5299334597500896E-4</v>
      </c>
      <c r="JK117" s="86">
        <f t="shared" si="145"/>
        <v>1.1079185796908555E-3</v>
      </c>
      <c r="JL117" s="86">
        <f t="shared" si="145"/>
        <v>6.9422358215320921E-3</v>
      </c>
      <c r="JM117" s="86">
        <f t="shared" si="145"/>
        <v>1.0313932792180675E-3</v>
      </c>
    </row>
    <row r="118" spans="2:273" x14ac:dyDescent="0.25">
      <c r="B118" s="2">
        <v>91</v>
      </c>
      <c r="C118" s="37">
        <v>108.105</v>
      </c>
      <c r="D118" s="37">
        <v>108.316</v>
      </c>
      <c r="E118" s="37">
        <v>109.943</v>
      </c>
      <c r="F118" s="37">
        <v>108.58499999999999</v>
      </c>
      <c r="G118" s="37">
        <v>107.80800000000001</v>
      </c>
      <c r="H118" s="37">
        <v>104.81100000000001</v>
      </c>
      <c r="I118" s="37">
        <v>104.736</v>
      </c>
      <c r="J118" s="37">
        <v>103.491</v>
      </c>
      <c r="K118" s="37">
        <v>103.396</v>
      </c>
      <c r="L118" s="37">
        <v>105.283</v>
      </c>
      <c r="M118" s="37">
        <v>106.566</v>
      </c>
      <c r="N118" s="37">
        <v>104.736</v>
      </c>
      <c r="O118" s="37">
        <v>106.69799999999999</v>
      </c>
      <c r="P118" s="37">
        <v>106.245</v>
      </c>
      <c r="Q118" s="37">
        <v>108.18899999999999</v>
      </c>
      <c r="S118" s="4">
        <f t="shared" si="146"/>
        <v>109.42956125936317</v>
      </c>
      <c r="T118" s="4">
        <f t="shared" si="146"/>
        <v>108.61232739814467</v>
      </c>
      <c r="U118" s="4">
        <f t="shared" si="146"/>
        <v>109.75742786645306</v>
      </c>
      <c r="V118" s="4">
        <f t="shared" si="146"/>
        <v>108.58330776289094</v>
      </c>
      <c r="W118" s="4">
        <f t="shared" si="146"/>
        <v>107.8207852175918</v>
      </c>
      <c r="X118" s="4">
        <f t="shared" si="146"/>
        <v>105.43068909860455</v>
      </c>
      <c r="Y118" s="4">
        <f t="shared" si="146"/>
        <v>104.85707101094999</v>
      </c>
      <c r="Z118" s="4">
        <f t="shared" si="146"/>
        <v>103.69444849965106</v>
      </c>
      <c r="AA118" s="4">
        <f t="shared" si="146"/>
        <v>104.48755909782491</v>
      </c>
      <c r="AB118" s="4">
        <f t="shared" si="146"/>
        <v>105.35825746494685</v>
      </c>
      <c r="AC118" s="4">
        <f t="shared" si="146"/>
        <v>107.14587609401028</v>
      </c>
      <c r="AD118" s="4">
        <f t="shared" si="146"/>
        <v>106.09362779009348</v>
      </c>
      <c r="AE118" s="4">
        <f t="shared" si="146"/>
        <v>106.61070597814863</v>
      </c>
      <c r="AF118" s="4">
        <f t="shared" si="146"/>
        <v>106.68259865744858</v>
      </c>
      <c r="AG118" s="4">
        <f t="shared" si="146"/>
        <v>108.88399916363188</v>
      </c>
      <c r="AI118" s="4">
        <f t="shared" si="147"/>
        <v>-1.3245612593631648</v>
      </c>
      <c r="AJ118" s="4">
        <f t="shared" si="147"/>
        <v>-0.29632739814466902</v>
      </c>
      <c r="AK118" s="4">
        <f t="shared" si="147"/>
        <v>0.18557213354694113</v>
      </c>
      <c r="AL118" s="4">
        <f t="shared" si="147"/>
        <v>1.6922371090544175E-3</v>
      </c>
      <c r="AM118" s="4">
        <f t="shared" si="147"/>
        <v>-1.2785217591797959E-2</v>
      </c>
      <c r="AN118" s="4">
        <f t="shared" si="147"/>
        <v>-0.61968909860453891</v>
      </c>
      <c r="AO118" s="4">
        <f t="shared" si="147"/>
        <v>-0.12107101094998995</v>
      </c>
      <c r="AP118" s="4">
        <f t="shared" si="147"/>
        <v>-0.20344849965105993</v>
      </c>
      <c r="AQ118" s="4">
        <f t="shared" si="147"/>
        <v>-1.0915590978249128</v>
      </c>
      <c r="AR118" s="4">
        <f t="shared" si="147"/>
        <v>-7.5257464946844266E-2</v>
      </c>
      <c r="AS118" s="4">
        <f t="shared" si="147"/>
        <v>-0.57987609401027385</v>
      </c>
      <c r="AT118" s="4">
        <f t="shared" si="147"/>
        <v>-1.3576277900934741</v>
      </c>
      <c r="AU118" s="4">
        <f t="shared" si="147"/>
        <v>8.7294021851363368E-2</v>
      </c>
      <c r="AV118" s="4">
        <f t="shared" si="147"/>
        <v>-0.43759865744857507</v>
      </c>
      <c r="AW118" s="4">
        <f t="shared" si="147"/>
        <v>-0.69499916363189129</v>
      </c>
      <c r="AY118" s="2">
        <f t="shared" si="139"/>
        <v>109.42641215467911</v>
      </c>
      <c r="AZ118" s="2">
        <f t="shared" si="139"/>
        <v>108.6109714091522</v>
      </c>
      <c r="BA118" s="2">
        <f t="shared" si="139"/>
        <v>109.75561959085904</v>
      </c>
      <c r="BB118" s="2">
        <f t="shared" si="139"/>
        <v>108.58315131263237</v>
      </c>
      <c r="BC118" s="2">
        <f t="shared" si="139"/>
        <v>107.82072503920378</v>
      </c>
      <c r="BD118" s="2">
        <f t="shared" si="139"/>
        <v>105.43059765465942</v>
      </c>
      <c r="BE118" s="2">
        <f t="shared" si="139"/>
        <v>104.85703047499032</v>
      </c>
      <c r="BF118" s="2">
        <f t="shared" si="139"/>
        <v>103.69432120406654</v>
      </c>
      <c r="BG118" s="2">
        <f t="shared" si="139"/>
        <v>104.48744595656609</v>
      </c>
      <c r="BH118" s="2">
        <f t="shared" si="139"/>
        <v>105.35729382986094</v>
      </c>
      <c r="BI118" s="2">
        <f t="shared" si="139"/>
        <v>107.1453050437979</v>
      </c>
      <c r="BJ118" s="2">
        <f t="shared" si="139"/>
        <v>106.09229019597737</v>
      </c>
      <c r="BK118" s="2">
        <f t="shared" si="139"/>
        <v>106.60619557688264</v>
      </c>
      <c r="BL118" s="2">
        <f t="shared" si="139"/>
        <v>106.63648389863904</v>
      </c>
      <c r="BM118" s="2">
        <f t="shared" si="139"/>
        <v>108.88003962723684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108.105</v>
      </c>
      <c r="CF118" s="2">
        <f t="shared" si="140"/>
        <v>108.316</v>
      </c>
      <c r="CG118" s="2">
        <f t="shared" si="140"/>
        <v>109.943</v>
      </c>
      <c r="CH118" s="2">
        <f t="shared" si="140"/>
        <v>108.58499999999999</v>
      </c>
      <c r="CI118" s="2">
        <f t="shared" si="140"/>
        <v>107.80800000000001</v>
      </c>
      <c r="CJ118" s="2">
        <f t="shared" si="140"/>
        <v>104.81100000000001</v>
      </c>
      <c r="CK118" s="2">
        <f t="shared" si="140"/>
        <v>104.736</v>
      </c>
      <c r="CL118" s="2">
        <f t="shared" si="140"/>
        <v>103.491</v>
      </c>
      <c r="CM118" s="2">
        <f t="shared" si="140"/>
        <v>103.396</v>
      </c>
      <c r="CN118" s="2">
        <f t="shared" si="140"/>
        <v>105.283</v>
      </c>
      <c r="CO118" s="2">
        <f t="shared" si="140"/>
        <v>106.566</v>
      </c>
      <c r="CP118" s="2">
        <f t="shared" si="140"/>
        <v>104.736</v>
      </c>
      <c r="CQ118" s="2">
        <f t="shared" si="140"/>
        <v>106.69799999999999</v>
      </c>
      <c r="CR118" s="2">
        <f t="shared" si="140"/>
        <v>106.245</v>
      </c>
      <c r="CS118" s="2">
        <f t="shared" si="140"/>
        <v>108.18899999999999</v>
      </c>
      <c r="CU118" s="2">
        <f t="shared" si="110"/>
        <v>108.105</v>
      </c>
      <c r="CV118" s="2">
        <f t="shared" si="111"/>
        <v>108.316</v>
      </c>
      <c r="CW118" s="2">
        <f t="shared" si="112"/>
        <v>109.943</v>
      </c>
      <c r="CX118" s="2">
        <f t="shared" si="113"/>
        <v>108.58499999999999</v>
      </c>
      <c r="CY118" s="2">
        <f t="shared" si="114"/>
        <v>107.80800000000001</v>
      </c>
      <c r="CZ118" s="2">
        <f t="shared" si="115"/>
        <v>104.81100000000001</v>
      </c>
      <c r="DA118" s="2">
        <f t="shared" si="116"/>
        <v>104.736</v>
      </c>
      <c r="DB118" s="2">
        <f t="shared" si="117"/>
        <v>103.491</v>
      </c>
      <c r="DC118" s="2">
        <f t="shared" si="118"/>
        <v>103.396</v>
      </c>
      <c r="DD118" s="2">
        <f t="shared" si="119"/>
        <v>105.283</v>
      </c>
      <c r="DE118" s="2">
        <f t="shared" si="120"/>
        <v>106.566</v>
      </c>
      <c r="DF118" s="2">
        <f t="shared" si="121"/>
        <v>104.736</v>
      </c>
      <c r="DG118" s="2">
        <f t="shared" si="122"/>
        <v>106.69799999999999</v>
      </c>
      <c r="DH118" s="2">
        <f t="shared" si="123"/>
        <v>106.245</v>
      </c>
      <c r="DI118" s="2">
        <f t="shared" si="124"/>
        <v>108.18899999999999</v>
      </c>
      <c r="DK118" s="2">
        <f t="shared" si="148"/>
        <v>121.17851023087867</v>
      </c>
      <c r="DL118" s="2">
        <f t="shared" si="148"/>
        <v>119.79819855225135</v>
      </c>
      <c r="DM118" s="2">
        <f t="shared" si="148"/>
        <v>121.71806275303642</v>
      </c>
      <c r="DN118" s="2">
        <f t="shared" si="148"/>
        <v>118.31924615384617</v>
      </c>
      <c r="DO118" s="2">
        <f t="shared" si="148"/>
        <v>116.07327475653791</v>
      </c>
      <c r="DP118" s="2">
        <f t="shared" si="148"/>
        <v>115.14322453222452</v>
      </c>
      <c r="DQ118" s="2">
        <f t="shared" si="148"/>
        <v>116.72758541398539</v>
      </c>
      <c r="DR118" s="2">
        <f t="shared" si="148"/>
        <v>116.85666430716434</v>
      </c>
      <c r="DS118" s="2">
        <f t="shared" si="148"/>
        <v>115.83722801120446</v>
      </c>
      <c r="DT118" s="2">
        <f t="shared" si="148"/>
        <v>115.41600948316737</v>
      </c>
      <c r="DU118" s="2">
        <f t="shared" si="148"/>
        <v>117.21281480051478</v>
      </c>
      <c r="DV118" s="2">
        <f t="shared" si="148"/>
        <v>111.63918893058158</v>
      </c>
      <c r="DW118" s="2">
        <f t="shared" si="148"/>
        <v>118.83973447131342</v>
      </c>
      <c r="DX118" s="2">
        <f t="shared" si="148"/>
        <v>109.55649064171125</v>
      </c>
      <c r="DY118" s="2">
        <f t="shared" si="148"/>
        <v>113.06913014460508</v>
      </c>
      <c r="EA118" s="2">
        <f t="shared" si="152"/>
        <v>109.23048630256163</v>
      </c>
      <c r="EB118" s="2">
        <f t="shared" si="152"/>
        <v>108.45561021003195</v>
      </c>
      <c r="EC118" s="2">
        <f t="shared" si="152"/>
        <v>109.58204985201093</v>
      </c>
      <c r="ED118" s="2">
        <f t="shared" si="152"/>
        <v>108.43964201110425</v>
      </c>
      <c r="EE118" s="2">
        <f t="shared" si="151"/>
        <v>107.70024065865839</v>
      </c>
      <c r="EF118" s="2">
        <f t="shared" si="151"/>
        <v>105.27407156076495</v>
      </c>
      <c r="EG118" s="2">
        <f t="shared" si="151"/>
        <v>104.66371546975549</v>
      </c>
      <c r="EH118" s="2">
        <f t="shared" si="151"/>
        <v>103.46484740437157</v>
      </c>
      <c r="EI118" s="2">
        <f t="shared" si="151"/>
        <v>104.29174751889285</v>
      </c>
      <c r="EJ118" s="2">
        <f t="shared" si="151"/>
        <v>105.19947961630695</v>
      </c>
      <c r="EK118" s="2">
        <f t="shared" si="151"/>
        <v>106.98558968868855</v>
      </c>
      <c r="EL118" s="2">
        <f t="shared" si="151"/>
        <v>106.0151573429761</v>
      </c>
      <c r="EM118" s="2">
        <f t="shared" si="135"/>
        <v>106.40699075376882</v>
      </c>
      <c r="EN118" s="2">
        <f t="shared" si="135"/>
        <v>106.58092189838081</v>
      </c>
      <c r="EO118" s="2">
        <f t="shared" si="135"/>
        <v>108.78770830476613</v>
      </c>
      <c r="EQ118" s="2">
        <f t="shared" si="149"/>
        <v>108.89435008383403</v>
      </c>
      <c r="ER118" s="2">
        <f t="shared" si="149"/>
        <v>108.19280033891513</v>
      </c>
      <c r="ES118" s="2">
        <f t="shared" si="149"/>
        <v>109.24557306817583</v>
      </c>
      <c r="ET118" s="2">
        <f t="shared" si="149"/>
        <v>108.38666483455332</v>
      </c>
      <c r="EU118" s="2">
        <f t="shared" si="149"/>
        <v>107.402035203564</v>
      </c>
      <c r="EV118" s="2">
        <f t="shared" si="149"/>
        <v>105.03542451771308</v>
      </c>
      <c r="EW118" s="2">
        <f t="shared" si="149"/>
        <v>104.51517555239516</v>
      </c>
      <c r="EX118" s="2">
        <f t="shared" si="149"/>
        <v>103.20658198648323</v>
      </c>
      <c r="EY118" s="2">
        <f t="shared" si="149"/>
        <v>104.32550050350659</v>
      </c>
      <c r="EZ118" s="2">
        <f t="shared" si="149"/>
        <v>105.10872079383508</v>
      </c>
      <c r="FA118" s="2">
        <f t="shared" si="149"/>
        <v>106.55348914588212</v>
      </c>
      <c r="FB118" s="2">
        <f t="shared" si="149"/>
        <v>105.8615373746113</v>
      </c>
      <c r="FC118" s="2">
        <f t="shared" si="149"/>
        <v>106.33493834406268</v>
      </c>
      <c r="FD118" s="2">
        <f t="shared" si="149"/>
        <v>106.30639366613498</v>
      </c>
      <c r="FE118" s="2">
        <f t="shared" si="149"/>
        <v>108.9679062683494</v>
      </c>
      <c r="FG118" s="2">
        <f t="shared" si="150"/>
        <v>0.98333593934131769</v>
      </c>
      <c r="FH118" s="2">
        <f t="shared" si="150"/>
        <v>0.9860480872963846</v>
      </c>
      <c r="FI118" s="2">
        <f t="shared" si="150"/>
        <v>0.98539503005159979</v>
      </c>
      <c r="FJ118" s="2">
        <f t="shared" si="150"/>
        <v>0.98541687910247899</v>
      </c>
      <c r="FK118" s="2">
        <f t="shared" si="150"/>
        <v>0.9852358362094773</v>
      </c>
      <c r="FL118" s="2">
        <f t="shared" si="150"/>
        <v>0.98388284752028154</v>
      </c>
      <c r="FM118" s="2">
        <f t="shared" si="150"/>
        <v>0.98383030632371304</v>
      </c>
      <c r="FN118" s="2">
        <f t="shared" si="150"/>
        <v>0.98264144654628227</v>
      </c>
      <c r="FO118" s="2">
        <f t="shared" si="150"/>
        <v>0.98309160820322461</v>
      </c>
      <c r="FP118" s="2">
        <f t="shared" si="150"/>
        <v>0.98442788161798045</v>
      </c>
      <c r="FQ118" s="2">
        <f t="shared" si="150"/>
        <v>0.98383174317591227</v>
      </c>
      <c r="FR118" s="2">
        <f t="shared" si="150"/>
        <v>0.98594607266912393</v>
      </c>
      <c r="FS118" s="2">
        <f t="shared" si="150"/>
        <v>0.98391902192403935</v>
      </c>
      <c r="FT118" s="2">
        <f t="shared" si="150"/>
        <v>0.98064775179722496</v>
      </c>
      <c r="FU118" s="2">
        <f t="shared" si="150"/>
        <v>0.97873998123552663</v>
      </c>
      <c r="FW118" s="2">
        <f t="shared" si="141"/>
        <v>9.4507619184699444E-3</v>
      </c>
      <c r="FX118" s="2">
        <f t="shared" si="141"/>
        <v>1.0995033219866172E-2</v>
      </c>
      <c r="FY118" s="2">
        <f t="shared" si="141"/>
        <v>1.0926058026478468E-2</v>
      </c>
      <c r="FZ118" s="2">
        <f t="shared" si="141"/>
        <v>1.0686868232920688E-2</v>
      </c>
      <c r="GA118" s="2">
        <f t="shared" si="141"/>
        <v>1.0517803231840114E-2</v>
      </c>
      <c r="GB118" s="2">
        <f t="shared" si="141"/>
        <v>1.0628874172329333E-2</v>
      </c>
      <c r="GC118" s="2">
        <f t="shared" si="141"/>
        <v>1.180878746327417E-2</v>
      </c>
      <c r="GD118" s="2">
        <f t="shared" si="141"/>
        <v>1.1572474081120899E-2</v>
      </c>
      <c r="GE118" s="2">
        <f t="shared" si="141"/>
        <v>1.4307772564016039E-2</v>
      </c>
      <c r="GF118" s="2">
        <f t="shared" si="141"/>
        <v>1.4090079084024583E-2</v>
      </c>
      <c r="GG118" s="2">
        <f t="shared" si="141"/>
        <v>1.3054941009270056E-2</v>
      </c>
      <c r="GH118" s="2">
        <f t="shared" si="141"/>
        <v>1.2412958144556448E-2</v>
      </c>
      <c r="GI118" s="2">
        <f t="shared" si="141"/>
        <v>1.0074000786704973E-2</v>
      </c>
      <c r="GJ118" s="2">
        <f t="shared" si="141"/>
        <v>7.3651609183133645E-3</v>
      </c>
      <c r="GK118" s="2">
        <f t="shared" si="141"/>
        <v>7.2598701511380143E-3</v>
      </c>
      <c r="GM118" s="86">
        <f t="shared" si="142"/>
        <v>1.2328052870728965E-43</v>
      </c>
      <c r="GN118" s="86">
        <f t="shared" si="142"/>
        <v>1.9438093534301204E-47</v>
      </c>
      <c r="GO118" s="86">
        <f t="shared" si="142"/>
        <v>1.6257126359240696E-40</v>
      </c>
      <c r="GP118" s="86">
        <f t="shared" si="142"/>
        <v>1.130539250782323E-59</v>
      </c>
      <c r="GQ118" s="86">
        <f t="shared" si="142"/>
        <v>1.855721596702492E-64</v>
      </c>
      <c r="GR118" s="86">
        <f t="shared" si="142"/>
        <v>1.3930577236358645E-64</v>
      </c>
      <c r="GS118" s="86">
        <f t="shared" si="142"/>
        <v>2.1405192101857595E-60</v>
      </c>
      <c r="GT118" s="86">
        <f t="shared" si="142"/>
        <v>3.6781754143802039E-62</v>
      </c>
      <c r="GU118" s="86">
        <f t="shared" si="142"/>
        <v>6.2046647159094453E-60</v>
      </c>
      <c r="GV118" s="86">
        <f t="shared" si="142"/>
        <v>2.7746045584062946E-58</v>
      </c>
      <c r="GW118" s="86">
        <f t="shared" si="142"/>
        <v>1.4835925599912811E-55</v>
      </c>
      <c r="GX118" s="86">
        <f t="shared" si="142"/>
        <v>1.9473923559329078E-49</v>
      </c>
      <c r="GY118" s="86">
        <f t="shared" si="142"/>
        <v>9.3421120284939797E-40</v>
      </c>
      <c r="GZ118" s="86">
        <f t="shared" si="142"/>
        <v>2.3877175566029092E-31</v>
      </c>
      <c r="HA118" s="86">
        <f t="shared" si="142"/>
        <v>6.9026974154516843E-39</v>
      </c>
      <c r="HC118" s="86">
        <f t="shared" si="73"/>
        <v>1.1140352895563869E-4</v>
      </c>
      <c r="HD118" s="86">
        <f t="shared" si="73"/>
        <v>4.3935103305290529E-5</v>
      </c>
      <c r="HE118" s="86">
        <f t="shared" si="73"/>
        <v>6.5961965093060712E-5</v>
      </c>
      <c r="HF118" s="86">
        <f t="shared" si="73"/>
        <v>4.7007653266311892E-6</v>
      </c>
      <c r="HG118" s="86">
        <f t="shared" si="73"/>
        <v>6.1440604398382527E-7</v>
      </c>
      <c r="HH118" s="86">
        <f t="shared" si="73"/>
        <v>2.6850426878372807E-6</v>
      </c>
      <c r="HI118" s="86">
        <f t="shared" si="138"/>
        <v>3.7743835345795491E-8</v>
      </c>
      <c r="HJ118" s="86">
        <f t="shared" si="138"/>
        <v>9.1410807137527097E-7</v>
      </c>
      <c r="HK118" s="86">
        <f t="shared" si="138"/>
        <v>1.0270501744643018E-9</v>
      </c>
      <c r="HL118" s="86">
        <f t="shared" si="138"/>
        <v>5.2499766782307204E-5</v>
      </c>
      <c r="HM118" s="86">
        <f t="shared" si="138"/>
        <v>2.312911700034634E-5</v>
      </c>
      <c r="HN118" s="86">
        <f t="shared" si="138"/>
        <v>6.2298971612075957E-5</v>
      </c>
      <c r="HO118" s="86">
        <f t="shared" si="138"/>
        <v>2.058619456067523E-4</v>
      </c>
      <c r="HP118" s="86">
        <f t="shared" si="138"/>
        <v>1.8086409445947549E-3</v>
      </c>
      <c r="HQ118" s="86">
        <f t="shared" si="138"/>
        <v>1.7385400978969695E-4</v>
      </c>
      <c r="HS118" s="86">
        <f t="shared" si="143"/>
        <v>8.6033290324623298E-7</v>
      </c>
      <c r="HT118" s="86">
        <f t="shared" si="143"/>
        <v>7.4631020095275174E-6</v>
      </c>
      <c r="HU118" s="86">
        <f t="shared" si="143"/>
        <v>1.6221186506022428E-6</v>
      </c>
      <c r="HV118" s="86">
        <f t="shared" si="143"/>
        <v>1.0315311829910042E-6</v>
      </c>
      <c r="HW118" s="86">
        <f t="shared" si="143"/>
        <v>1.1261875192511347E-6</v>
      </c>
      <c r="HX118" s="86">
        <f t="shared" si="143"/>
        <v>3.5055719758732982E-7</v>
      </c>
      <c r="HY118" s="86">
        <f t="shared" si="143"/>
        <v>5.2848004860215842E-7</v>
      </c>
      <c r="HZ118" s="86">
        <f t="shared" si="143"/>
        <v>1.3931144437064948E-6</v>
      </c>
      <c r="IA118" s="86">
        <f t="shared" si="143"/>
        <v>1.4270031263400295E-6</v>
      </c>
      <c r="IB118" s="86">
        <f t="shared" si="143"/>
        <v>2.3533231417814188E-6</v>
      </c>
      <c r="IC118" s="86">
        <f t="shared" si="143"/>
        <v>2.0065747389470447E-6</v>
      </c>
      <c r="ID118" s="86">
        <f t="shared" si="143"/>
        <v>2.3370176178465481E-6</v>
      </c>
      <c r="IE118" s="86">
        <f t="shared" si="143"/>
        <v>1.85517824230399E-7</v>
      </c>
      <c r="IF118" s="86">
        <f t="shared" si="143"/>
        <v>1.7033243082818315E-7</v>
      </c>
      <c r="IG118" s="86">
        <f t="shared" si="143"/>
        <v>3.4835450661489617E-6</v>
      </c>
      <c r="II118" s="86">
        <f t="shared" si="144"/>
        <v>3.6371259471016966E-53</v>
      </c>
      <c r="IJ118" s="86">
        <f t="shared" si="144"/>
        <v>9.4998120256814786E-45</v>
      </c>
      <c r="IK118" s="86">
        <f t="shared" si="144"/>
        <v>6.0826955399679493E-51</v>
      </c>
      <c r="IL118" s="86">
        <f t="shared" si="144"/>
        <v>1.490924109210425E-52</v>
      </c>
      <c r="IM118" s="86">
        <f t="shared" si="144"/>
        <v>5.5416018510293004E-56</v>
      </c>
      <c r="IN118" s="86">
        <f t="shared" si="144"/>
        <v>5.932150865668298E-57</v>
      </c>
      <c r="IO118" s="86">
        <f t="shared" si="144"/>
        <v>2.7001675005793205E-58</v>
      </c>
      <c r="IP118" s="86">
        <f t="shared" si="144"/>
        <v>8.4045434356404961E-54</v>
      </c>
      <c r="IQ118" s="86">
        <f t="shared" si="144"/>
        <v>9.6403403749647138E-56</v>
      </c>
      <c r="IR118" s="86">
        <f t="shared" si="144"/>
        <v>3.1558853502719222E-55</v>
      </c>
      <c r="IS118" s="86">
        <f t="shared" si="144"/>
        <v>1.1370619090348476E-55</v>
      </c>
      <c r="IT118" s="86">
        <f t="shared" si="144"/>
        <v>1.718263871895678E-53</v>
      </c>
      <c r="IU118" s="86">
        <f t="shared" si="144"/>
        <v>5.7388746110164845E-61</v>
      </c>
      <c r="IV118" s="86">
        <f t="shared" si="144"/>
        <v>3.555930499825438E-42</v>
      </c>
      <c r="IW118" s="86">
        <f t="shared" si="144"/>
        <v>5.1526542714140949E-35</v>
      </c>
      <c r="IY118" s="86">
        <f t="shared" si="145"/>
        <v>1.1226386185888492E-4</v>
      </c>
      <c r="IZ118" s="86">
        <f t="shared" si="145"/>
        <v>5.1398205314818049E-5</v>
      </c>
      <c r="JA118" s="86">
        <f t="shared" si="145"/>
        <v>6.758408374366296E-5</v>
      </c>
      <c r="JB118" s="86">
        <f t="shared" si="145"/>
        <v>5.7322965096221932E-6</v>
      </c>
      <c r="JC118" s="86">
        <f t="shared" si="145"/>
        <v>1.7405935632349601E-6</v>
      </c>
      <c r="JD118" s="86">
        <f t="shared" si="145"/>
        <v>3.0355998854246105E-6</v>
      </c>
      <c r="JE118" s="86">
        <f t="shared" si="145"/>
        <v>5.6622388394795385E-7</v>
      </c>
      <c r="JF118" s="86">
        <f t="shared" si="145"/>
        <v>2.3072225150817659E-6</v>
      </c>
      <c r="JG118" s="86">
        <f t="shared" si="145"/>
        <v>1.4280301765144939E-6</v>
      </c>
      <c r="JH118" s="86">
        <f t="shared" si="145"/>
        <v>5.485308992408862E-5</v>
      </c>
      <c r="JI118" s="86">
        <f t="shared" si="145"/>
        <v>2.5135691739293385E-5</v>
      </c>
      <c r="JJ118" s="86">
        <f t="shared" si="145"/>
        <v>6.4635989229922512E-5</v>
      </c>
      <c r="JK118" s="86">
        <f t="shared" si="145"/>
        <v>2.0604746343098269E-4</v>
      </c>
      <c r="JL118" s="86">
        <f t="shared" si="145"/>
        <v>1.808811277025583E-3</v>
      </c>
      <c r="JM118" s="86">
        <f t="shared" si="145"/>
        <v>1.7733755485584591E-4</v>
      </c>
    </row>
    <row r="119" spans="2:273" x14ac:dyDescent="0.25">
      <c r="B119" s="2">
        <v>92</v>
      </c>
      <c r="C119" s="37">
        <v>108.73699999999999</v>
      </c>
      <c r="D119" s="37">
        <v>108.509</v>
      </c>
      <c r="E119" s="37">
        <v>109.01900000000001</v>
      </c>
      <c r="F119" s="37">
        <v>108.038</v>
      </c>
      <c r="G119" s="37">
        <v>106.94199999999999</v>
      </c>
      <c r="H119" s="37">
        <v>105.151</v>
      </c>
      <c r="I119" s="37">
        <v>104.547</v>
      </c>
      <c r="J119" s="37">
        <v>103.34</v>
      </c>
      <c r="K119" s="37">
        <v>104.075</v>
      </c>
      <c r="L119" s="37">
        <v>104.642</v>
      </c>
      <c r="M119" s="37">
        <v>106.245</v>
      </c>
      <c r="N119" s="37">
        <v>105.396</v>
      </c>
      <c r="O119" s="37">
        <v>105.943</v>
      </c>
      <c r="P119" s="37">
        <v>105.566</v>
      </c>
      <c r="Q119" s="37">
        <v>107.81100000000001</v>
      </c>
      <c r="S119" s="4">
        <f t="shared" si="146"/>
        <v>109.2481080067024</v>
      </c>
      <c r="T119" s="4">
        <f t="shared" si="146"/>
        <v>108.44193154333955</v>
      </c>
      <c r="U119" s="4">
        <f t="shared" si="146"/>
        <v>109.56113075382078</v>
      </c>
      <c r="V119" s="4">
        <f t="shared" si="146"/>
        <v>108.41222880579625</v>
      </c>
      <c r="W119" s="4">
        <f t="shared" si="146"/>
        <v>107.6200092673237</v>
      </c>
      <c r="X119" s="4">
        <f t="shared" si="146"/>
        <v>105.252979742965</v>
      </c>
      <c r="Y119" s="4">
        <f t="shared" si="146"/>
        <v>104.68688301397844</v>
      </c>
      <c r="Z119" s="4">
        <f t="shared" si="146"/>
        <v>103.52538072492023</v>
      </c>
      <c r="AA119" s="4">
        <f t="shared" si="146"/>
        <v>104.35963310943305</v>
      </c>
      <c r="AB119" s="4">
        <f t="shared" si="146"/>
        <v>105.21830107569012</v>
      </c>
      <c r="AC119" s="4">
        <f t="shared" si="146"/>
        <v>106.92212183603283</v>
      </c>
      <c r="AD119" s="4">
        <f t="shared" si="146"/>
        <v>105.90570602286159</v>
      </c>
      <c r="AE119" s="4">
        <f t="shared" si="146"/>
        <v>106.42863509669725</v>
      </c>
      <c r="AF119" s="4">
        <f t="shared" si="146"/>
        <v>106.49097008653061</v>
      </c>
      <c r="AG119" s="4">
        <f t="shared" si="146"/>
        <v>108.7374619361088</v>
      </c>
      <c r="AI119" s="4">
        <f t="shared" si="147"/>
        <v>-0.51110800670240053</v>
      </c>
      <c r="AJ119" s="4">
        <f t="shared" si="147"/>
        <v>6.7068456660450693E-2</v>
      </c>
      <c r="AK119" s="4">
        <f t="shared" si="147"/>
        <v>-0.54213075382077136</v>
      </c>
      <c r="AL119" s="4">
        <f t="shared" si="147"/>
        <v>-0.37422880579624973</v>
      </c>
      <c r="AM119" s="4">
        <f t="shared" si="147"/>
        <v>-0.67800926732370215</v>
      </c>
      <c r="AN119" s="4">
        <f t="shared" si="147"/>
        <v>-0.10197974296499979</v>
      </c>
      <c r="AO119" s="4">
        <f t="shared" si="147"/>
        <v>-0.13988301397844793</v>
      </c>
      <c r="AP119" s="4">
        <f t="shared" si="147"/>
        <v>-0.18538072492022195</v>
      </c>
      <c r="AQ119" s="4">
        <f t="shared" si="147"/>
        <v>-0.28463310943304521</v>
      </c>
      <c r="AR119" s="4">
        <f t="shared" si="147"/>
        <v>-0.57630107569012523</v>
      </c>
      <c r="AS119" s="4">
        <f t="shared" si="147"/>
        <v>-0.67712183603282483</v>
      </c>
      <c r="AT119" s="4">
        <f t="shared" si="147"/>
        <v>-0.50970602286159306</v>
      </c>
      <c r="AU119" s="4">
        <f t="shared" si="147"/>
        <v>-0.48563509669725136</v>
      </c>
      <c r="AV119" s="4">
        <f t="shared" si="147"/>
        <v>-0.92497008653060675</v>
      </c>
      <c r="AW119" s="4">
        <f t="shared" si="147"/>
        <v>-0.92646193610879379</v>
      </c>
      <c r="AY119" s="2">
        <f t="shared" si="139"/>
        <v>109.24784121475548</v>
      </c>
      <c r="AZ119" s="2">
        <f t="shared" si="139"/>
        <v>108.44165231595559</v>
      </c>
      <c r="BA119" s="2">
        <f t="shared" si="139"/>
        <v>109.560913323066</v>
      </c>
      <c r="BB119" s="2">
        <f t="shared" si="139"/>
        <v>108.41214400862252</v>
      </c>
      <c r="BC119" s="2">
        <f t="shared" si="139"/>
        <v>107.61988973995531</v>
      </c>
      <c r="BD119" s="2">
        <f t="shared" si="139"/>
        <v>105.25291467579396</v>
      </c>
      <c r="BE119" s="2">
        <f t="shared" si="139"/>
        <v>104.68677310661394</v>
      </c>
      <c r="BF119" s="2">
        <f t="shared" si="139"/>
        <v>103.52511113283185</v>
      </c>
      <c r="BG119" s="2">
        <f t="shared" si="139"/>
        <v>104.35932719697981</v>
      </c>
      <c r="BH119" s="2">
        <f t="shared" si="139"/>
        <v>105.21763223707688</v>
      </c>
      <c r="BI119" s="2">
        <f t="shared" si="139"/>
        <v>106.92155503476155</v>
      </c>
      <c r="BJ119" s="2">
        <f t="shared" si="139"/>
        <v>105.90490860143397</v>
      </c>
      <c r="BK119" s="2">
        <f t="shared" si="139"/>
        <v>106.4280577105505</v>
      </c>
      <c r="BL119" s="2">
        <f t="shared" si="139"/>
        <v>106.48322154529923</v>
      </c>
      <c r="BM119" s="2">
        <f t="shared" si="139"/>
        <v>108.73306717737574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108.73699999999999</v>
      </c>
      <c r="CF119" s="2">
        <f t="shared" si="140"/>
        <v>108.509</v>
      </c>
      <c r="CG119" s="2">
        <f t="shared" si="140"/>
        <v>109.01900000000001</v>
      </c>
      <c r="CH119" s="2">
        <f t="shared" si="140"/>
        <v>108.038</v>
      </c>
      <c r="CI119" s="2">
        <f t="shared" si="140"/>
        <v>106.94199999999999</v>
      </c>
      <c r="CJ119" s="2">
        <f t="shared" si="140"/>
        <v>105.151</v>
      </c>
      <c r="CK119" s="2">
        <f t="shared" si="140"/>
        <v>104.547</v>
      </c>
      <c r="CL119" s="2">
        <f t="shared" si="140"/>
        <v>103.34</v>
      </c>
      <c r="CM119" s="2">
        <f t="shared" si="140"/>
        <v>104.075</v>
      </c>
      <c r="CN119" s="2">
        <f t="shared" si="140"/>
        <v>104.642</v>
      </c>
      <c r="CO119" s="2">
        <f t="shared" si="140"/>
        <v>106.245</v>
      </c>
      <c r="CP119" s="2">
        <f t="shared" si="140"/>
        <v>105.396</v>
      </c>
      <c r="CQ119" s="2">
        <f t="shared" si="140"/>
        <v>105.943</v>
      </c>
      <c r="CR119" s="2">
        <f t="shared" si="140"/>
        <v>105.566</v>
      </c>
      <c r="CS119" s="2">
        <f t="shared" si="140"/>
        <v>107.81100000000001</v>
      </c>
      <c r="CU119" s="2">
        <f t="shared" si="110"/>
        <v>108.73699999999999</v>
      </c>
      <c r="CV119" s="2">
        <f t="shared" si="111"/>
        <v>108.509</v>
      </c>
      <c r="CW119" s="2">
        <f t="shared" si="112"/>
        <v>109.01900000000001</v>
      </c>
      <c r="CX119" s="2">
        <f t="shared" si="113"/>
        <v>108.038</v>
      </c>
      <c r="CY119" s="2">
        <f t="shared" si="114"/>
        <v>106.94199999999999</v>
      </c>
      <c r="CZ119" s="2">
        <f t="shared" si="115"/>
        <v>105.151</v>
      </c>
      <c r="DA119" s="2">
        <f t="shared" si="116"/>
        <v>104.547</v>
      </c>
      <c r="DB119" s="2">
        <f t="shared" si="117"/>
        <v>103.34</v>
      </c>
      <c r="DC119" s="2">
        <f t="shared" si="118"/>
        <v>104.075</v>
      </c>
      <c r="DD119" s="2">
        <f t="shared" si="119"/>
        <v>104.642</v>
      </c>
      <c r="DE119" s="2">
        <f t="shared" si="120"/>
        <v>106.245</v>
      </c>
      <c r="DF119" s="2">
        <f t="shared" si="121"/>
        <v>105.396</v>
      </c>
      <c r="DG119" s="2">
        <f t="shared" si="122"/>
        <v>105.943</v>
      </c>
      <c r="DH119" s="2">
        <f t="shared" si="123"/>
        <v>105.566</v>
      </c>
      <c r="DI119" s="2">
        <f t="shared" si="124"/>
        <v>107.81100000000001</v>
      </c>
      <c r="DK119" s="2">
        <f t="shared" si="148"/>
        <v>121.1877627749207</v>
      </c>
      <c r="DL119" s="2">
        <f t="shared" si="148"/>
        <v>119.78504135267271</v>
      </c>
      <c r="DM119" s="2">
        <f t="shared" si="148"/>
        <v>121.73926417004046</v>
      </c>
      <c r="DN119" s="2">
        <f t="shared" si="148"/>
        <v>118.32376153846155</v>
      </c>
      <c r="DO119" s="2">
        <f t="shared" si="148"/>
        <v>116.05625243462086</v>
      </c>
      <c r="DP119" s="2">
        <f t="shared" si="148"/>
        <v>115.1232292373345</v>
      </c>
      <c r="DQ119" s="2">
        <f t="shared" si="148"/>
        <v>116.70894152724151</v>
      </c>
      <c r="DR119" s="2">
        <f t="shared" si="148"/>
        <v>116.86935671385675</v>
      </c>
      <c r="DS119" s="2">
        <f t="shared" si="148"/>
        <v>115.85774873949578</v>
      </c>
      <c r="DT119" s="2">
        <f t="shared" si="148"/>
        <v>115.42023091512566</v>
      </c>
      <c r="DU119" s="2">
        <f t="shared" si="148"/>
        <v>117.23303629343627</v>
      </c>
      <c r="DV119" s="2">
        <f t="shared" si="148"/>
        <v>111.57352748592866</v>
      </c>
      <c r="DW119" s="2">
        <f t="shared" si="148"/>
        <v>118.87652086296823</v>
      </c>
      <c r="DX119" s="2">
        <f t="shared" si="148"/>
        <v>109.41343215240643</v>
      </c>
      <c r="DY119" s="2">
        <f t="shared" si="148"/>
        <v>112.98511501668517</v>
      </c>
      <c r="EA119" s="2">
        <f t="shared" si="152"/>
        <v>109.06655903334945</v>
      </c>
      <c r="EB119" s="2">
        <f t="shared" si="152"/>
        <v>108.29820958674512</v>
      </c>
      <c r="EC119" s="2">
        <f t="shared" si="152"/>
        <v>109.40002704428068</v>
      </c>
      <c r="ED119" s="2">
        <f t="shared" si="152"/>
        <v>108.27894312152992</v>
      </c>
      <c r="EE119" s="2">
        <f t="shared" si="151"/>
        <v>107.50776498852747</v>
      </c>
      <c r="EF119" s="2">
        <f t="shared" si="151"/>
        <v>105.10802763726095</v>
      </c>
      <c r="EG119" s="2">
        <f t="shared" si="151"/>
        <v>104.50834174174176</v>
      </c>
      <c r="EH119" s="2">
        <f t="shared" si="151"/>
        <v>103.31315642076501</v>
      </c>
      <c r="EI119" s="2">
        <f t="shared" si="151"/>
        <v>104.17848235758294</v>
      </c>
      <c r="EJ119" s="2">
        <f t="shared" si="151"/>
        <v>105.07174130695442</v>
      </c>
      <c r="EK119" s="2">
        <f t="shared" si="151"/>
        <v>106.77273904775321</v>
      </c>
      <c r="EL119" s="2">
        <f t="shared" si="151"/>
        <v>105.83314190646936</v>
      </c>
      <c r="EM119" s="2">
        <f t="shared" si="135"/>
        <v>106.24325266331657</v>
      </c>
      <c r="EN119" s="2">
        <f t="shared" si="135"/>
        <v>106.43259518704636</v>
      </c>
      <c r="EO119" s="2">
        <f t="shared" si="135"/>
        <v>108.6475536105275</v>
      </c>
      <c r="EQ119" s="2">
        <f t="shared" si="149"/>
        <v>108.75708686600532</v>
      </c>
      <c r="ER119" s="2">
        <f t="shared" si="149"/>
        <v>108.0575091170671</v>
      </c>
      <c r="ES119" s="2">
        <f t="shared" si="149"/>
        <v>109.09232065860834</v>
      </c>
      <c r="ET119" s="2">
        <f t="shared" si="149"/>
        <v>108.23054987372116</v>
      </c>
      <c r="EU119" s="2">
        <f t="shared" si="149"/>
        <v>107.23599505472393</v>
      </c>
      <c r="EV119" s="2">
        <f t="shared" si="149"/>
        <v>104.89023276043494</v>
      </c>
      <c r="EW119" s="2">
        <f t="shared" si="149"/>
        <v>104.37330724270701</v>
      </c>
      <c r="EX119" s="2">
        <f t="shared" si="149"/>
        <v>103.07770161523851</v>
      </c>
      <c r="EY119" s="2">
        <f t="shared" si="149"/>
        <v>104.2087871012408</v>
      </c>
      <c r="EZ119" s="2">
        <f t="shared" si="149"/>
        <v>104.98881967697663</v>
      </c>
      <c r="FA119" s="2">
        <f t="shared" si="149"/>
        <v>106.37771913875599</v>
      </c>
      <c r="FB119" s="2">
        <f t="shared" si="149"/>
        <v>105.69331511614301</v>
      </c>
      <c r="FC119" s="2">
        <f t="shared" si="149"/>
        <v>106.17643644601496</v>
      </c>
      <c r="FD119" s="2">
        <f t="shared" si="149"/>
        <v>106.17565086901675</v>
      </c>
      <c r="FE119" s="2">
        <f t="shared" si="149"/>
        <v>108.80511709094883</v>
      </c>
      <c r="FG119" s="2">
        <f t="shared" si="150"/>
        <v>0.98477987944770629</v>
      </c>
      <c r="FH119" s="2">
        <f t="shared" si="150"/>
        <v>0.9872600646221833</v>
      </c>
      <c r="FI119" s="2">
        <f t="shared" si="150"/>
        <v>0.9866629699607391</v>
      </c>
      <c r="FJ119" s="2">
        <f t="shared" si="150"/>
        <v>0.98668294780684385</v>
      </c>
      <c r="FK119" s="2">
        <f t="shared" si="150"/>
        <v>0.98651740753678741</v>
      </c>
      <c r="FL119" s="2">
        <f t="shared" si="150"/>
        <v>0.98528010744826211</v>
      </c>
      <c r="FM119" s="2">
        <f t="shared" si="150"/>
        <v>0.98523205288659332</v>
      </c>
      <c r="FN119" s="2">
        <f t="shared" si="150"/>
        <v>0.98414459410981348</v>
      </c>
      <c r="FO119" s="2">
        <f t="shared" si="150"/>
        <v>0.98455638708981896</v>
      </c>
      <c r="FP119" s="2">
        <f t="shared" si="150"/>
        <v>0.98577857336327901</v>
      </c>
      <c r="FQ119" s="2">
        <f t="shared" si="150"/>
        <v>0.98523336704801423</v>
      </c>
      <c r="FR119" s="2">
        <f t="shared" si="150"/>
        <v>0.98716679648562744</v>
      </c>
      <c r="FS119" s="2">
        <f t="shared" si="150"/>
        <v>0.98531319256320005</v>
      </c>
      <c r="FT119" s="2">
        <f t="shared" si="150"/>
        <v>0.98232043532124058</v>
      </c>
      <c r="FU119" s="2">
        <f t="shared" si="150"/>
        <v>0.98057429372100502</v>
      </c>
      <c r="FW119" s="2">
        <f t="shared" si="141"/>
        <v>1.0353114488792772E-2</v>
      </c>
      <c r="FX119" s="2">
        <f t="shared" si="141"/>
        <v>1.2043039164667294E-2</v>
      </c>
      <c r="FY119" s="2">
        <f t="shared" si="141"/>
        <v>1.1967569065699705E-2</v>
      </c>
      <c r="FZ119" s="2">
        <f t="shared" si="141"/>
        <v>1.1705848689858933E-2</v>
      </c>
      <c r="GA119" s="2">
        <f t="shared" si="141"/>
        <v>1.1520851261598514E-2</v>
      </c>
      <c r="GB119" s="2">
        <f t="shared" si="141"/>
        <v>1.1642390037006536E-2</v>
      </c>
      <c r="GC119" s="2">
        <f t="shared" si="141"/>
        <v>1.2933343141225715E-2</v>
      </c>
      <c r="GD119" s="2">
        <f t="shared" si="141"/>
        <v>1.2674814184040626E-2</v>
      </c>
      <c r="GE119" s="2">
        <f t="shared" si="141"/>
        <v>1.566653475386787E-2</v>
      </c>
      <c r="GF119" s="2">
        <f t="shared" si="141"/>
        <v>1.5428491231632854E-2</v>
      </c>
      <c r="GG119" s="2">
        <f t="shared" si="141"/>
        <v>1.4296451542564724E-2</v>
      </c>
      <c r="GH119" s="2">
        <f t="shared" si="141"/>
        <v>1.3594257746526936E-2</v>
      </c>
      <c r="GI119" s="2">
        <f t="shared" si="141"/>
        <v>1.1035196866300574E-2</v>
      </c>
      <c r="GJ119" s="2">
        <f t="shared" si="141"/>
        <v>8.0700039952391871E-3</v>
      </c>
      <c r="GK119" s="2">
        <f t="shared" si="141"/>
        <v>7.95471769074E-3</v>
      </c>
      <c r="GM119" s="86">
        <f t="shared" si="142"/>
        <v>8.6029201155344318E-47</v>
      </c>
      <c r="GN119" s="86">
        <f t="shared" si="142"/>
        <v>7.1664393006982336E-51</v>
      </c>
      <c r="GO119" s="86">
        <f t="shared" si="142"/>
        <v>2.1807624170198089E-43</v>
      </c>
      <c r="GP119" s="86">
        <f t="shared" si="142"/>
        <v>6.1336295813672749E-64</v>
      </c>
      <c r="GQ119" s="86">
        <f t="shared" si="142"/>
        <v>5.1240247405437409E-69</v>
      </c>
      <c r="GR119" s="86">
        <f t="shared" si="142"/>
        <v>2.6206926829516234E-69</v>
      </c>
      <c r="GS119" s="86">
        <f t="shared" si="142"/>
        <v>1.1498672130458964E-64</v>
      </c>
      <c r="GT119" s="86">
        <f t="shared" si="142"/>
        <v>1.0536165702562022E-66</v>
      </c>
      <c r="GU119" s="86">
        <f t="shared" si="142"/>
        <v>3.5938468364566122E-64</v>
      </c>
      <c r="GV119" s="86">
        <f t="shared" si="142"/>
        <v>2.253665032119553E-62</v>
      </c>
      <c r="GW119" s="86">
        <f t="shared" si="142"/>
        <v>1.7275935073157455E-59</v>
      </c>
      <c r="GX119" s="86">
        <f t="shared" si="142"/>
        <v>6.5660564562960098E-53</v>
      </c>
      <c r="GY119" s="86">
        <f t="shared" si="142"/>
        <v>1.4692593503669932E-42</v>
      </c>
      <c r="GZ119" s="86">
        <f t="shared" si="142"/>
        <v>1.4603489002188959E-33</v>
      </c>
      <c r="HA119" s="86">
        <f t="shared" si="142"/>
        <v>1.2683382318084044E-41</v>
      </c>
      <c r="HC119" s="86">
        <f t="shared" si="73"/>
        <v>1.1875747929916052E-5</v>
      </c>
      <c r="HD119" s="86">
        <f t="shared" si="73"/>
        <v>4.0264450389723839E-6</v>
      </c>
      <c r="HE119" s="86">
        <f t="shared" si="73"/>
        <v>7.2261615342658599E-6</v>
      </c>
      <c r="HF119" s="86">
        <f t="shared" si="73"/>
        <v>2.5921202744996322E-7</v>
      </c>
      <c r="HG119" s="86">
        <f t="shared" si="73"/>
        <v>2.3929838257496532E-8</v>
      </c>
      <c r="HH119" s="86">
        <f t="shared" si="73"/>
        <v>1.1649747896569467E-7</v>
      </c>
      <c r="HI119" s="86">
        <f t="shared" si="138"/>
        <v>8.9031497837536419E-10</v>
      </c>
      <c r="HJ119" s="86">
        <f t="shared" si="138"/>
        <v>3.4825215898597549E-8</v>
      </c>
      <c r="HK119" s="86">
        <f t="shared" si="138"/>
        <v>1.4019576591009036E-11</v>
      </c>
      <c r="HL119" s="86">
        <f t="shared" si="138"/>
        <v>7.8816078714678963E-6</v>
      </c>
      <c r="HM119" s="86">
        <f t="shared" si="138"/>
        <v>2.6700256313655474E-6</v>
      </c>
      <c r="HN119" s="86">
        <f t="shared" si="138"/>
        <v>9.1185131102207905E-6</v>
      </c>
      <c r="HO119" s="86">
        <f t="shared" si="138"/>
        <v>3.100205178988616E-5</v>
      </c>
      <c r="HP119" s="86">
        <f t="shared" si="138"/>
        <v>3.9020545543395278E-4</v>
      </c>
      <c r="HQ119" s="86">
        <f t="shared" si="138"/>
        <v>2.3334684299804294E-5</v>
      </c>
      <c r="HS119" s="86">
        <f t="shared" si="143"/>
        <v>2.2027303984957354E-6</v>
      </c>
      <c r="HT119" s="86">
        <f t="shared" si="143"/>
        <v>1.6853605580685898E-5</v>
      </c>
      <c r="HU119" s="86">
        <f t="shared" si="143"/>
        <v>4.096464780446761E-6</v>
      </c>
      <c r="HV119" s="86">
        <f t="shared" si="143"/>
        <v>2.6757659204899276E-6</v>
      </c>
      <c r="HW119" s="86">
        <f t="shared" si="143"/>
        <v>2.993339489442516E-6</v>
      </c>
      <c r="HX119" s="86">
        <f t="shared" si="143"/>
        <v>9.8370729216138348E-7</v>
      </c>
      <c r="HY119" s="86">
        <f t="shared" si="143"/>
        <v>1.5148105065079234E-6</v>
      </c>
      <c r="HZ119" s="86">
        <f t="shared" si="143"/>
        <v>3.6765711615667349E-6</v>
      </c>
      <c r="IA119" s="86">
        <f t="shared" si="143"/>
        <v>4.0219583608016332E-6</v>
      </c>
      <c r="IB119" s="86">
        <f t="shared" si="143"/>
        <v>6.4440838619048502E-6</v>
      </c>
      <c r="IC119" s="86">
        <f t="shared" si="143"/>
        <v>5.4551057173613722E-6</v>
      </c>
      <c r="ID119" s="86">
        <f t="shared" si="143"/>
        <v>6.1215409707151227E-6</v>
      </c>
      <c r="IE119" s="86">
        <f t="shared" si="143"/>
        <v>5.4583004398575054E-7</v>
      </c>
      <c r="IF119" s="86">
        <f t="shared" si="143"/>
        <v>4.8103683742773728E-7</v>
      </c>
      <c r="IG119" s="86">
        <f t="shared" si="143"/>
        <v>7.6716164244399852E-6</v>
      </c>
      <c r="II119" s="86">
        <f t="shared" si="144"/>
        <v>3.7564870150416439E-51</v>
      </c>
      <c r="IJ119" s="86">
        <f t="shared" si="144"/>
        <v>5.2475023438008531E-43</v>
      </c>
      <c r="IK119" s="86">
        <f t="shared" si="144"/>
        <v>5.9342813863240082E-49</v>
      </c>
      <c r="IL119" s="86">
        <f t="shared" si="144"/>
        <v>1.6503545006617064E-50</v>
      </c>
      <c r="IM119" s="86">
        <f t="shared" si="144"/>
        <v>8.2726985183727504E-54</v>
      </c>
      <c r="IN119" s="86">
        <f t="shared" si="144"/>
        <v>9.7980829441905601E-55</v>
      </c>
      <c r="IO119" s="86">
        <f t="shared" si="144"/>
        <v>5.7166459344589718E-56</v>
      </c>
      <c r="IP119" s="86">
        <f t="shared" si="144"/>
        <v>1.1382447932707587E-51</v>
      </c>
      <c r="IQ119" s="86">
        <f t="shared" si="144"/>
        <v>2.0234160974144669E-53</v>
      </c>
      <c r="IR119" s="86">
        <f t="shared" si="144"/>
        <v>6.1759330460910907E-53</v>
      </c>
      <c r="IS119" s="86">
        <f t="shared" si="144"/>
        <v>2.1155661409274084E-53</v>
      </c>
      <c r="IT119" s="86">
        <f t="shared" si="144"/>
        <v>2.4441627894862623E-51</v>
      </c>
      <c r="IU119" s="86">
        <f t="shared" si="144"/>
        <v>1.2876547930772215E-58</v>
      </c>
      <c r="IV119" s="86">
        <f t="shared" si="144"/>
        <v>1.1366009278375526E-40</v>
      </c>
      <c r="IW119" s="86">
        <f t="shared" si="144"/>
        <v>8.873960230178872E-34</v>
      </c>
      <c r="IY119" s="86">
        <f t="shared" si="145"/>
        <v>1.4078478328411788E-5</v>
      </c>
      <c r="IZ119" s="86">
        <f t="shared" si="145"/>
        <v>2.0880050619658283E-5</v>
      </c>
      <c r="JA119" s="86">
        <f t="shared" si="145"/>
        <v>1.1322626314712622E-5</v>
      </c>
      <c r="JB119" s="86">
        <f t="shared" si="145"/>
        <v>2.9349779479398906E-6</v>
      </c>
      <c r="JC119" s="86">
        <f t="shared" si="145"/>
        <v>3.0172693277000127E-6</v>
      </c>
      <c r="JD119" s="86">
        <f t="shared" si="145"/>
        <v>1.1002047711270781E-6</v>
      </c>
      <c r="JE119" s="86">
        <f t="shared" si="145"/>
        <v>1.5157008214862988E-6</v>
      </c>
      <c r="JF119" s="86">
        <f t="shared" si="145"/>
        <v>3.7113963774653324E-6</v>
      </c>
      <c r="JG119" s="86">
        <f t="shared" si="145"/>
        <v>4.0219723803782239E-6</v>
      </c>
      <c r="JH119" s="86">
        <f t="shared" si="145"/>
        <v>1.4325691733372746E-5</v>
      </c>
      <c r="JI119" s="86">
        <f t="shared" si="145"/>
        <v>8.1251313487269196E-6</v>
      </c>
      <c r="JJ119" s="86">
        <f t="shared" si="145"/>
        <v>1.5240054080935913E-5</v>
      </c>
      <c r="JK119" s="86">
        <f t="shared" si="145"/>
        <v>3.154788183387191E-5</v>
      </c>
      <c r="JL119" s="86">
        <f t="shared" si="145"/>
        <v>3.9068649227138051E-4</v>
      </c>
      <c r="JM119" s="86">
        <f t="shared" si="145"/>
        <v>3.1006300724244281E-5</v>
      </c>
    </row>
    <row r="120" spans="2:273" x14ac:dyDescent="0.25">
      <c r="B120" s="2">
        <v>93</v>
      </c>
      <c r="C120" s="37">
        <v>109.42100000000001</v>
      </c>
      <c r="D120" s="37">
        <v>107.73699999999999</v>
      </c>
      <c r="E120" s="37">
        <v>109.01900000000001</v>
      </c>
      <c r="F120" s="37">
        <v>108.245</v>
      </c>
      <c r="G120" s="37">
        <v>106.346</v>
      </c>
      <c r="H120" s="37">
        <v>104.057</v>
      </c>
      <c r="I120" s="37">
        <v>104.377</v>
      </c>
      <c r="J120" s="37">
        <v>103.151</v>
      </c>
      <c r="K120" s="37">
        <v>103.81100000000001</v>
      </c>
      <c r="L120" s="37">
        <v>105.321</v>
      </c>
      <c r="M120" s="37">
        <v>106.90600000000001</v>
      </c>
      <c r="N120" s="37">
        <v>105.13200000000001</v>
      </c>
      <c r="O120" s="37">
        <v>105.47199999999999</v>
      </c>
      <c r="P120" s="37">
        <v>104.491</v>
      </c>
      <c r="Q120" s="37">
        <v>107.86799999999999</v>
      </c>
      <c r="S120" s="4">
        <f t="shared" si="146"/>
        <v>109.07032758144082</v>
      </c>
      <c r="T120" s="4">
        <f t="shared" si="146"/>
        <v>108.27361444564154</v>
      </c>
      <c r="U120" s="4">
        <f t="shared" si="146"/>
        <v>109.36724924231764</v>
      </c>
      <c r="V120" s="4">
        <f t="shared" si="146"/>
        <v>108.24202349299043</v>
      </c>
      <c r="W120" s="4">
        <f t="shared" si="146"/>
        <v>107.41988610091812</v>
      </c>
      <c r="X120" s="4">
        <f t="shared" si="146"/>
        <v>105.07622430537796</v>
      </c>
      <c r="Y120" s="4">
        <f t="shared" si="146"/>
        <v>104.5179188972551</v>
      </c>
      <c r="Z120" s="4">
        <f t="shared" si="146"/>
        <v>103.35785169142791</v>
      </c>
      <c r="AA120" s="4">
        <f t="shared" si="146"/>
        <v>104.23307926807766</v>
      </c>
      <c r="AB120" s="4">
        <f t="shared" si="146"/>
        <v>105.08032472647616</v>
      </c>
      <c r="AC120" s="4">
        <f t="shared" si="146"/>
        <v>106.69982572984004</v>
      </c>
      <c r="AD120" s="4">
        <f t="shared" si="146"/>
        <v>105.71953274352187</v>
      </c>
      <c r="AE120" s="4">
        <f t="shared" si="146"/>
        <v>106.25112158817058</v>
      </c>
      <c r="AF120" s="4">
        <f t="shared" si="146"/>
        <v>106.33181724649071</v>
      </c>
      <c r="AG120" s="4">
        <f t="shared" si="146"/>
        <v>108.59528040444997</v>
      </c>
      <c r="AI120" s="4">
        <f t="shared" si="147"/>
        <v>0.35067241855918496</v>
      </c>
      <c r="AJ120" s="4">
        <f t="shared" si="147"/>
        <v>-0.53661444564154692</v>
      </c>
      <c r="AK120" s="4">
        <f t="shared" si="147"/>
        <v>-0.34824924231763532</v>
      </c>
      <c r="AL120" s="4">
        <f t="shared" si="147"/>
        <v>2.9765070095777446E-3</v>
      </c>
      <c r="AM120" s="4">
        <f t="shared" si="147"/>
        <v>-1.0738861009181164</v>
      </c>
      <c r="AN120" s="4">
        <f t="shared" si="147"/>
        <v>-1.0192243053779606</v>
      </c>
      <c r="AO120" s="4">
        <f t="shared" si="147"/>
        <v>-0.14091889725510498</v>
      </c>
      <c r="AP120" s="4">
        <f t="shared" si="147"/>
        <v>-0.20685169142791437</v>
      </c>
      <c r="AQ120" s="4">
        <f t="shared" si="147"/>
        <v>-0.42207926807765261</v>
      </c>
      <c r="AR120" s="4">
        <f t="shared" si="147"/>
        <v>0.24067527352383422</v>
      </c>
      <c r="AS120" s="4">
        <f t="shared" si="147"/>
        <v>0.2061742701599627</v>
      </c>
      <c r="AT120" s="4">
        <f t="shared" si="147"/>
        <v>-0.58753274352186224</v>
      </c>
      <c r="AU120" s="4">
        <f t="shared" si="147"/>
        <v>-0.77912158817058241</v>
      </c>
      <c r="AV120" s="4">
        <f t="shared" si="147"/>
        <v>-1.8408172464907153</v>
      </c>
      <c r="AW120" s="4">
        <f t="shared" si="147"/>
        <v>-0.72728040444997077</v>
      </c>
      <c r="AY120" s="2">
        <f t="shared" si="139"/>
        <v>109.07031068384113</v>
      </c>
      <c r="AZ120" s="2">
        <f t="shared" si="139"/>
        <v>108.27321848104003</v>
      </c>
      <c r="BA120" s="2">
        <f t="shared" si="139"/>
        <v>109.36708788098008</v>
      </c>
      <c r="BB120" s="2">
        <f t="shared" si="139"/>
        <v>108.24183190600647</v>
      </c>
      <c r="BC120" s="2">
        <f t="shared" si="139"/>
        <v>107.41959295192228</v>
      </c>
      <c r="BD120" s="2">
        <f t="shared" si="139"/>
        <v>105.07606109757756</v>
      </c>
      <c r="BE120" s="2">
        <f t="shared" si="139"/>
        <v>104.51762860934943</v>
      </c>
      <c r="BF120" s="2">
        <f t="shared" si="139"/>
        <v>103.35719475514429</v>
      </c>
      <c r="BG120" s="2">
        <f t="shared" si="139"/>
        <v>104.23228804096406</v>
      </c>
      <c r="BH120" s="2">
        <f t="shared" si="139"/>
        <v>105.07883741764626</v>
      </c>
      <c r="BI120" s="2">
        <f t="shared" si="139"/>
        <v>106.69848365419321</v>
      </c>
      <c r="BJ120" s="2">
        <f t="shared" si="139"/>
        <v>105.71787518920387</v>
      </c>
      <c r="BK120" s="2">
        <f t="shared" si="139"/>
        <v>106.25089527977786</v>
      </c>
      <c r="BL120" s="2">
        <f t="shared" si="139"/>
        <v>106.33037496343314</v>
      </c>
      <c r="BM120" s="2">
        <f t="shared" si="139"/>
        <v>108.58654896955804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109.42100000000001</v>
      </c>
      <c r="CF120" s="2">
        <f t="shared" si="140"/>
        <v>107.73699999999999</v>
      </c>
      <c r="CG120" s="2">
        <f t="shared" si="140"/>
        <v>109.01900000000001</v>
      </c>
      <c r="CH120" s="2">
        <f t="shared" si="140"/>
        <v>108.245</v>
      </c>
      <c r="CI120" s="2">
        <f t="shared" si="140"/>
        <v>106.346</v>
      </c>
      <c r="CJ120" s="2">
        <f t="shared" si="140"/>
        <v>104.057</v>
      </c>
      <c r="CK120" s="2">
        <f t="shared" si="140"/>
        <v>104.377</v>
      </c>
      <c r="CL120" s="2">
        <f t="shared" si="140"/>
        <v>103.151</v>
      </c>
      <c r="CM120" s="2">
        <f t="shared" si="140"/>
        <v>103.81100000000001</v>
      </c>
      <c r="CN120" s="2">
        <f t="shared" si="140"/>
        <v>105.321</v>
      </c>
      <c r="CO120" s="2">
        <f t="shared" si="140"/>
        <v>106.90600000000001</v>
      </c>
      <c r="CP120" s="2">
        <f t="shared" si="140"/>
        <v>105.13200000000001</v>
      </c>
      <c r="CQ120" s="2">
        <f t="shared" si="140"/>
        <v>105.47199999999999</v>
      </c>
      <c r="CR120" s="2">
        <f t="shared" si="140"/>
        <v>104.491</v>
      </c>
      <c r="CS120" s="2">
        <f t="shared" si="140"/>
        <v>107.86799999999999</v>
      </c>
      <c r="CU120" s="2">
        <f t="shared" si="110"/>
        <v>109.42100000000001</v>
      </c>
      <c r="CV120" s="2">
        <f t="shared" si="111"/>
        <v>107.73699999999999</v>
      </c>
      <c r="CW120" s="2">
        <f t="shared" si="112"/>
        <v>109.01900000000001</v>
      </c>
      <c r="CX120" s="2">
        <f t="shared" si="113"/>
        <v>108.245</v>
      </c>
      <c r="CY120" s="2">
        <f t="shared" si="114"/>
        <v>106.346</v>
      </c>
      <c r="CZ120" s="2">
        <f t="shared" si="115"/>
        <v>104.057</v>
      </c>
      <c r="DA120" s="2">
        <f t="shared" si="116"/>
        <v>104.377</v>
      </c>
      <c r="DB120" s="2">
        <f t="shared" si="117"/>
        <v>103.151</v>
      </c>
      <c r="DC120" s="2">
        <f t="shared" si="118"/>
        <v>103.81100000000001</v>
      </c>
      <c r="DD120" s="2">
        <f t="shared" si="119"/>
        <v>105.321</v>
      </c>
      <c r="DE120" s="2">
        <f t="shared" si="120"/>
        <v>106.90600000000001</v>
      </c>
      <c r="DF120" s="2">
        <f t="shared" si="121"/>
        <v>105.13200000000001</v>
      </c>
      <c r="DG120" s="2">
        <f t="shared" si="122"/>
        <v>105.47199999999999</v>
      </c>
      <c r="DH120" s="2">
        <f t="shared" si="123"/>
        <v>104.491</v>
      </c>
      <c r="DI120" s="2">
        <f t="shared" si="124"/>
        <v>107.86799999999999</v>
      </c>
      <c r="DK120" s="2">
        <f t="shared" si="148"/>
        <v>121.19701531896271</v>
      </c>
      <c r="DL120" s="2">
        <f t="shared" si="148"/>
        <v>119.77188415309406</v>
      </c>
      <c r="DM120" s="2">
        <f t="shared" si="148"/>
        <v>121.76046558704451</v>
      </c>
      <c r="DN120" s="2">
        <f t="shared" si="148"/>
        <v>118.32827692307694</v>
      </c>
      <c r="DO120" s="2">
        <f t="shared" si="148"/>
        <v>116.03923011270379</v>
      </c>
      <c r="DP120" s="2">
        <f t="shared" si="148"/>
        <v>115.10323394244446</v>
      </c>
      <c r="DQ120" s="2">
        <f t="shared" si="148"/>
        <v>116.69029764049762</v>
      </c>
      <c r="DR120" s="2">
        <f t="shared" si="148"/>
        <v>116.88204912054915</v>
      </c>
      <c r="DS120" s="2">
        <f t="shared" si="148"/>
        <v>115.87826946778709</v>
      </c>
      <c r="DT120" s="2">
        <f t="shared" si="148"/>
        <v>115.42445234708393</v>
      </c>
      <c r="DU120" s="2">
        <f t="shared" si="148"/>
        <v>117.25325778635776</v>
      </c>
      <c r="DV120" s="2">
        <f t="shared" si="148"/>
        <v>111.50786604127576</v>
      </c>
      <c r="DW120" s="2">
        <f t="shared" si="148"/>
        <v>118.91330725462305</v>
      </c>
      <c r="DX120" s="2">
        <f t="shared" si="148"/>
        <v>109.27037366310162</v>
      </c>
      <c r="DY120" s="2">
        <f t="shared" si="148"/>
        <v>112.90109988876527</v>
      </c>
      <c r="EA120" s="2">
        <f t="shared" si="152"/>
        <v>108.90263176413727</v>
      </c>
      <c r="EB120" s="2">
        <f t="shared" si="152"/>
        <v>108.14080896345828</v>
      </c>
      <c r="EC120" s="2">
        <f t="shared" si="152"/>
        <v>109.21800423655043</v>
      </c>
      <c r="ED120" s="2">
        <f t="shared" si="152"/>
        <v>108.11824423195559</v>
      </c>
      <c r="EE120" s="2">
        <f t="shared" si="151"/>
        <v>107.31528931839654</v>
      </c>
      <c r="EF120" s="2">
        <f t="shared" si="151"/>
        <v>104.94198371375694</v>
      </c>
      <c r="EG120" s="2">
        <f t="shared" si="151"/>
        <v>104.35296801372803</v>
      </c>
      <c r="EH120" s="2">
        <f t="shared" si="151"/>
        <v>103.16146543715845</v>
      </c>
      <c r="EI120" s="2">
        <f t="shared" si="151"/>
        <v>104.06521719627304</v>
      </c>
      <c r="EJ120" s="2">
        <f t="shared" si="151"/>
        <v>104.9440029976019</v>
      </c>
      <c r="EK120" s="2">
        <f t="shared" si="151"/>
        <v>106.55988840681786</v>
      </c>
      <c r="EL120" s="2">
        <f t="shared" si="151"/>
        <v>105.65112646996263</v>
      </c>
      <c r="EM120" s="2">
        <f t="shared" si="135"/>
        <v>106.07951457286431</v>
      </c>
      <c r="EN120" s="2">
        <f t="shared" si="135"/>
        <v>106.28426847571191</v>
      </c>
      <c r="EO120" s="2">
        <f t="shared" si="135"/>
        <v>108.50739891628885</v>
      </c>
      <c r="EQ120" s="2">
        <f t="shared" si="149"/>
        <v>108.61982364817663</v>
      </c>
      <c r="ER120" s="2">
        <f t="shared" si="149"/>
        <v>107.92221789521906</v>
      </c>
      <c r="ES120" s="2">
        <f t="shared" si="149"/>
        <v>108.93906824904087</v>
      </c>
      <c r="ET120" s="2">
        <f t="shared" si="149"/>
        <v>108.074434912889</v>
      </c>
      <c r="EU120" s="2">
        <f t="shared" si="149"/>
        <v>107.06995490588388</v>
      </c>
      <c r="EV120" s="2">
        <f t="shared" si="149"/>
        <v>104.74504100315679</v>
      </c>
      <c r="EW120" s="2">
        <f t="shared" si="149"/>
        <v>104.23143893301885</v>
      </c>
      <c r="EX120" s="2">
        <f t="shared" si="149"/>
        <v>102.94882124399378</v>
      </c>
      <c r="EY120" s="2">
        <f t="shared" si="149"/>
        <v>104.09207369897503</v>
      </c>
      <c r="EZ120" s="2">
        <f t="shared" si="149"/>
        <v>104.8689185601182</v>
      </c>
      <c r="FA120" s="2">
        <f t="shared" si="149"/>
        <v>106.20194913162986</v>
      </c>
      <c r="FB120" s="2">
        <f t="shared" si="149"/>
        <v>105.52509285767474</v>
      </c>
      <c r="FC120" s="2">
        <f t="shared" si="149"/>
        <v>106.01793454796723</v>
      </c>
      <c r="FD120" s="2">
        <f t="shared" si="149"/>
        <v>106.04490807189853</v>
      </c>
      <c r="FE120" s="2">
        <f t="shared" si="149"/>
        <v>108.64232791354826</v>
      </c>
      <c r="FG120" s="2">
        <f t="shared" si="150"/>
        <v>0.98610047075214946</v>
      </c>
      <c r="FH120" s="2">
        <f t="shared" si="150"/>
        <v>0.98836800164918859</v>
      </c>
      <c r="FI120" s="2">
        <f t="shared" si="150"/>
        <v>0.98782219321166564</v>
      </c>
      <c r="FJ120" s="2">
        <f t="shared" si="150"/>
        <v>0.98784045602999326</v>
      </c>
      <c r="FK120" s="2">
        <f t="shared" si="150"/>
        <v>0.98768912486899674</v>
      </c>
      <c r="FL120" s="2">
        <f t="shared" si="150"/>
        <v>0.98655788833674263</v>
      </c>
      <c r="FM120" s="2">
        <f t="shared" si="150"/>
        <v>0.9865139481218389</v>
      </c>
      <c r="FN120" s="2">
        <f t="shared" si="150"/>
        <v>0.98551949615901768</v>
      </c>
      <c r="FO120" s="2">
        <f t="shared" si="150"/>
        <v>0.98589609224238572</v>
      </c>
      <c r="FP120" s="2">
        <f t="shared" si="150"/>
        <v>0.98701365453444512</v>
      </c>
      <c r="FQ120" s="2">
        <f t="shared" si="150"/>
        <v>0.98651514977202648</v>
      </c>
      <c r="FR120" s="2">
        <f t="shared" si="150"/>
        <v>0.98828274837216479</v>
      </c>
      <c r="FS120" s="2">
        <f t="shared" si="150"/>
        <v>0.98658814054626298</v>
      </c>
      <c r="FT120" s="2">
        <f t="shared" si="150"/>
        <v>0.98385092371239913</v>
      </c>
      <c r="FU120" s="2">
        <f t="shared" si="150"/>
        <v>0.9822532115850896</v>
      </c>
      <c r="FW120" s="2">
        <f t="shared" si="141"/>
        <v>1.1340636706312114E-2</v>
      </c>
      <c r="FX120" s="2">
        <f t="shared" si="141"/>
        <v>1.3189604980063175E-2</v>
      </c>
      <c r="FY120" s="2">
        <f t="shared" si="141"/>
        <v>1.3107045022995705E-2</v>
      </c>
      <c r="FZ120" s="2">
        <f t="shared" si="141"/>
        <v>1.2820728648368741E-2</v>
      </c>
      <c r="GA120" s="2">
        <f t="shared" si="141"/>
        <v>1.26183367898671E-2</v>
      </c>
      <c r="GB120" s="2">
        <f t="shared" si="141"/>
        <v>1.2751304092700462E-2</v>
      </c>
      <c r="GC120" s="2">
        <f t="shared" si="141"/>
        <v>1.4163455801165278E-2</v>
      </c>
      <c r="GD120" s="2">
        <f t="shared" si="141"/>
        <v>1.3880683493421742E-2</v>
      </c>
      <c r="GE120" s="2">
        <f t="shared" si="141"/>
        <v>1.7152088744571296E-2</v>
      </c>
      <c r="GF120" s="2">
        <f t="shared" si="141"/>
        <v>1.6891860480897039E-2</v>
      </c>
      <c r="GG120" s="2">
        <f t="shared" si="141"/>
        <v>1.5654155686570973E-2</v>
      </c>
      <c r="GH120" s="2">
        <f t="shared" si="141"/>
        <v>1.4886283115157526E-2</v>
      </c>
      <c r="GI120" s="2">
        <f t="shared" si="141"/>
        <v>1.2086984275072642E-2</v>
      </c>
      <c r="GJ120" s="2">
        <f t="shared" si="141"/>
        <v>8.8416994582584917E-3</v>
      </c>
      <c r="GK120" s="2">
        <f t="shared" si="141"/>
        <v>8.7154857454514265E-3</v>
      </c>
      <c r="GM120" s="86">
        <f t="shared" si="142"/>
        <v>4.6220116654294795E-50</v>
      </c>
      <c r="GN120" s="86">
        <f t="shared" si="142"/>
        <v>1.9887865061911798E-54</v>
      </c>
      <c r="GO120" s="86">
        <f t="shared" si="142"/>
        <v>2.3152413278729622E-46</v>
      </c>
      <c r="GP120" s="86">
        <f t="shared" si="142"/>
        <v>2.3521984160694124E-68</v>
      </c>
      <c r="GQ120" s="86">
        <f t="shared" si="142"/>
        <v>9.8073952334779318E-74</v>
      </c>
      <c r="GR120" s="86">
        <f t="shared" si="142"/>
        <v>3.3296089538316023E-74</v>
      </c>
      <c r="GS120" s="86">
        <f t="shared" si="142"/>
        <v>4.3811379616799504E-69</v>
      </c>
      <c r="GT120" s="86">
        <f t="shared" si="142"/>
        <v>2.0697775421721631E-71</v>
      </c>
      <c r="GU120" s="86">
        <f t="shared" si="142"/>
        <v>1.4802465819354866E-68</v>
      </c>
      <c r="GV120" s="86">
        <f t="shared" si="142"/>
        <v>1.3199992073240074E-66</v>
      </c>
      <c r="GW120" s="86">
        <f t="shared" si="142"/>
        <v>1.4644523910764816E-63</v>
      </c>
      <c r="GX120" s="86">
        <f t="shared" si="142"/>
        <v>1.6752917340213129E-56</v>
      </c>
      <c r="GY120" s="86">
        <f t="shared" si="142"/>
        <v>1.841151930223551E-45</v>
      </c>
      <c r="GZ120" s="86">
        <f t="shared" si="142"/>
        <v>7.4534416079052982E-36</v>
      </c>
      <c r="HA120" s="86">
        <f t="shared" si="142"/>
        <v>1.8677752889149065E-44</v>
      </c>
      <c r="HC120" s="86">
        <f t="shared" si="73"/>
        <v>9.6385270215159068E-7</v>
      </c>
      <c r="HD120" s="86">
        <f t="shared" si="73"/>
        <v>2.7855759852692098E-7</v>
      </c>
      <c r="HE120" s="86">
        <f t="shared" si="73"/>
        <v>6.1546135445028692E-7</v>
      </c>
      <c r="HF120" s="86">
        <f t="shared" si="73"/>
        <v>1.0242201423277287E-8</v>
      </c>
      <c r="HG120" s="86">
        <f t="shared" si="73"/>
        <v>6.5260383685311362E-10</v>
      </c>
      <c r="HH120" s="86">
        <f t="shared" si="73"/>
        <v>3.4870007868797842E-9</v>
      </c>
      <c r="HI120" s="86">
        <f t="shared" si="138"/>
        <v>1.4153872403469516E-11</v>
      </c>
      <c r="HJ120" s="86">
        <f t="shared" si="138"/>
        <v>9.1539558634963662E-10</v>
      </c>
      <c r="HK120" s="86">
        <f t="shared" si="138"/>
        <v>1.2498009841007838E-13</v>
      </c>
      <c r="HL120" s="86">
        <f t="shared" si="138"/>
        <v>9.8740268715659116E-7</v>
      </c>
      <c r="HM120" s="86">
        <f t="shared" si="138"/>
        <v>2.4848190221446597E-7</v>
      </c>
      <c r="HN120" s="86">
        <f t="shared" si="138"/>
        <v>1.1040062819559707E-6</v>
      </c>
      <c r="HO120" s="86">
        <f t="shared" si="138"/>
        <v>3.7820218074157542E-6</v>
      </c>
      <c r="HP120" s="86">
        <f t="shared" si="138"/>
        <v>6.9667934153456584E-5</v>
      </c>
      <c r="HQ120" s="86">
        <f t="shared" si="138"/>
        <v>2.489957866130505E-6</v>
      </c>
      <c r="HS120" s="86">
        <f t="shared" si="143"/>
        <v>5.4521569604991682E-6</v>
      </c>
      <c r="HT120" s="86">
        <f t="shared" si="143"/>
        <v>3.6933090268060747E-5</v>
      </c>
      <c r="HU120" s="86">
        <f t="shared" si="143"/>
        <v>9.9949325654257451E-6</v>
      </c>
      <c r="HV120" s="86">
        <f t="shared" si="143"/>
        <v>6.7004230595913867E-6</v>
      </c>
      <c r="HW120" s="86">
        <f t="shared" si="143"/>
        <v>7.6643525313111666E-6</v>
      </c>
      <c r="HX120" s="86">
        <f t="shared" si="143"/>
        <v>2.656640062046724E-6</v>
      </c>
      <c r="HY120" s="86">
        <f t="shared" si="143"/>
        <v>4.167078302161506E-6</v>
      </c>
      <c r="HZ120" s="86">
        <f t="shared" si="143"/>
        <v>9.3465576660506331E-6</v>
      </c>
      <c r="IA120" s="86">
        <f t="shared" si="143"/>
        <v>1.0860402491394149E-5</v>
      </c>
      <c r="IB120" s="86">
        <f t="shared" si="143"/>
        <v>1.6918974300168914E-5</v>
      </c>
      <c r="IC120" s="86">
        <f t="shared" si="143"/>
        <v>1.4235628344360819E-5</v>
      </c>
      <c r="ID120" s="86">
        <f t="shared" si="143"/>
        <v>1.5431413889779551E-5</v>
      </c>
      <c r="IE120" s="86">
        <f t="shared" si="143"/>
        <v>1.5426723268461178E-6</v>
      </c>
      <c r="IF120" s="86">
        <f t="shared" si="143"/>
        <v>1.309234129614354E-6</v>
      </c>
      <c r="IG120" s="86">
        <f t="shared" si="143"/>
        <v>1.6453946140777687E-5</v>
      </c>
      <c r="II120" s="86">
        <f t="shared" si="144"/>
        <v>3.5389796615511209E-49</v>
      </c>
      <c r="IJ120" s="86">
        <f t="shared" si="144"/>
        <v>2.6700800806946162E-41</v>
      </c>
      <c r="IK120" s="86">
        <f t="shared" si="144"/>
        <v>5.2713699506029487E-47</v>
      </c>
      <c r="IL120" s="86">
        <f t="shared" si="144"/>
        <v>1.6598037408775791E-48</v>
      </c>
      <c r="IM120" s="86">
        <f t="shared" si="144"/>
        <v>1.1155922636649024E-51</v>
      </c>
      <c r="IN120" s="86">
        <f t="shared" si="144"/>
        <v>1.4585172636365492E-52</v>
      </c>
      <c r="IO120" s="86">
        <f t="shared" si="144"/>
        <v>1.0823769282972494E-53</v>
      </c>
      <c r="IP120" s="86">
        <f t="shared" si="144"/>
        <v>1.3922820518945257E-49</v>
      </c>
      <c r="IQ120" s="86">
        <f t="shared" si="144"/>
        <v>3.779305820516182E-51</v>
      </c>
      <c r="IR120" s="86">
        <f t="shared" si="144"/>
        <v>1.077631874362509E-50</v>
      </c>
      <c r="IS120" s="86">
        <f t="shared" si="144"/>
        <v>3.5206333754458134E-51</v>
      </c>
      <c r="IT120" s="86">
        <f t="shared" si="144"/>
        <v>3.1316161054085384E-49</v>
      </c>
      <c r="IU120" s="86">
        <f t="shared" si="144"/>
        <v>2.5908981238261952E-56</v>
      </c>
      <c r="IV120" s="86">
        <f t="shared" si="144"/>
        <v>3.4044086924121355E-39</v>
      </c>
      <c r="IW120" s="86">
        <f t="shared" si="144"/>
        <v>1.4492447478931021E-32</v>
      </c>
      <c r="IY120" s="86">
        <f t="shared" si="145"/>
        <v>6.4160096626507591E-6</v>
      </c>
      <c r="IZ120" s="86">
        <f t="shared" si="145"/>
        <v>3.7211647866587668E-5</v>
      </c>
      <c r="JA120" s="86">
        <f t="shared" si="145"/>
        <v>1.0610393919876033E-5</v>
      </c>
      <c r="JB120" s="86">
        <f t="shared" si="145"/>
        <v>6.7106652610146639E-6</v>
      </c>
      <c r="JC120" s="86">
        <f t="shared" si="145"/>
        <v>7.665005135148019E-6</v>
      </c>
      <c r="JD120" s="86">
        <f t="shared" si="145"/>
        <v>2.6601270628336039E-6</v>
      </c>
      <c r="JE120" s="86">
        <f t="shared" si="145"/>
        <v>4.1670924560339093E-6</v>
      </c>
      <c r="JF120" s="86">
        <f t="shared" si="145"/>
        <v>9.3474730616369826E-6</v>
      </c>
      <c r="JG120" s="86">
        <f t="shared" si="145"/>
        <v>1.0860402616374247E-5</v>
      </c>
      <c r="JH120" s="86">
        <f t="shared" si="145"/>
        <v>1.7906376987325506E-5</v>
      </c>
      <c r="JI120" s="86">
        <f t="shared" si="145"/>
        <v>1.4484110246575285E-5</v>
      </c>
      <c r="JJ120" s="86">
        <f t="shared" si="145"/>
        <v>1.6535420171735522E-5</v>
      </c>
      <c r="JK120" s="86">
        <f t="shared" si="145"/>
        <v>5.3246941342618722E-6</v>
      </c>
      <c r="JL120" s="86">
        <f t="shared" si="145"/>
        <v>7.0977168283070931E-5</v>
      </c>
      <c r="JM120" s="86">
        <f t="shared" si="145"/>
        <v>1.8943904006908192E-5</v>
      </c>
    </row>
    <row r="121" spans="2:273" x14ac:dyDescent="0.25">
      <c r="B121" s="2">
        <v>94</v>
      </c>
      <c r="C121" s="37">
        <v>108.298</v>
      </c>
      <c r="D121" s="37">
        <v>108.333</v>
      </c>
      <c r="E121" s="37">
        <v>108.887</v>
      </c>
      <c r="F121" s="37">
        <v>108.47199999999999</v>
      </c>
      <c r="G121" s="37">
        <v>107</v>
      </c>
      <c r="H121" s="37">
        <v>104.208</v>
      </c>
      <c r="I121" s="37">
        <v>103.491</v>
      </c>
      <c r="J121" s="37">
        <v>103.18899999999999</v>
      </c>
      <c r="K121" s="37">
        <v>103.86799999999999</v>
      </c>
      <c r="L121" s="37">
        <v>105.01900000000001</v>
      </c>
      <c r="M121" s="37">
        <v>105.075</v>
      </c>
      <c r="N121" s="37">
        <v>105.453</v>
      </c>
      <c r="O121" s="37">
        <v>105.038</v>
      </c>
      <c r="P121" s="37">
        <v>105.58499999999999</v>
      </c>
      <c r="Q121" s="37">
        <v>107.679</v>
      </c>
      <c r="S121" s="4">
        <f t="shared" si="146"/>
        <v>108.89376254479838</v>
      </c>
      <c r="T121" s="4">
        <f t="shared" si="146"/>
        <v>108.10641600266811</v>
      </c>
      <c r="U121" s="4">
        <f t="shared" si="146"/>
        <v>109.17444315479699</v>
      </c>
      <c r="V121" s="4">
        <f t="shared" si="146"/>
        <v>108.07262029141732</v>
      </c>
      <c r="W121" s="4">
        <f t="shared" si="146"/>
        <v>107.22051028523917</v>
      </c>
      <c r="X121" s="4">
        <f t="shared" si="146"/>
        <v>104.90039872205466</v>
      </c>
      <c r="Y121" s="4">
        <f t="shared" si="146"/>
        <v>104.35025982399405</v>
      </c>
      <c r="Z121" s="4">
        <f t="shared" si="146"/>
        <v>103.19203643930376</v>
      </c>
      <c r="AA121" s="4">
        <f t="shared" si="146"/>
        <v>104.10821106823136</v>
      </c>
      <c r="AB121" s="4">
        <f t="shared" si="146"/>
        <v>104.94441724863829</v>
      </c>
      <c r="AC121" s="4">
        <f t="shared" si="146"/>
        <v>106.47928685260658</v>
      </c>
      <c r="AD121" s="4">
        <f t="shared" si="146"/>
        <v>105.53500660245938</v>
      </c>
      <c r="AE121" s="4">
        <f t="shared" si="146"/>
        <v>106.07512509273866</v>
      </c>
      <c r="AF121" s="4">
        <f t="shared" si="146"/>
        <v>106.17911578234258</v>
      </c>
      <c r="AG121" s="4">
        <f t="shared" si="146"/>
        <v>108.45802335704613</v>
      </c>
      <c r="AI121" s="4">
        <f t="shared" si="147"/>
        <v>-0.59576254479837587</v>
      </c>
      <c r="AJ121" s="4">
        <f t="shared" si="147"/>
        <v>0.22658399733188617</v>
      </c>
      <c r="AK121" s="4">
        <f t="shared" si="147"/>
        <v>-0.28744315479698912</v>
      </c>
      <c r="AL121" s="4">
        <f t="shared" si="147"/>
        <v>0.39937970858267136</v>
      </c>
      <c r="AM121" s="4">
        <f t="shared" si="147"/>
        <v>-0.22051028523917182</v>
      </c>
      <c r="AN121" s="4">
        <f t="shared" si="147"/>
        <v>-0.69239872205466213</v>
      </c>
      <c r="AO121" s="4">
        <f t="shared" si="147"/>
        <v>-0.85925982399405143</v>
      </c>
      <c r="AP121" s="4">
        <f t="shared" si="147"/>
        <v>-3.0364393037700665E-3</v>
      </c>
      <c r="AQ121" s="4">
        <f t="shared" si="147"/>
        <v>-0.24021106823136051</v>
      </c>
      <c r="AR121" s="4">
        <f t="shared" si="147"/>
        <v>7.4582751361717214E-2</v>
      </c>
      <c r="AS121" s="4">
        <f t="shared" si="147"/>
        <v>-1.4042868526065746</v>
      </c>
      <c r="AT121" s="4">
        <f t="shared" si="147"/>
        <v>-8.2006602459372857E-2</v>
      </c>
      <c r="AU121" s="4">
        <f t="shared" si="147"/>
        <v>-1.0371250927386626</v>
      </c>
      <c r="AV121" s="4">
        <f t="shared" si="147"/>
        <v>-0.594115782342584</v>
      </c>
      <c r="AW121" s="4">
        <f t="shared" si="147"/>
        <v>-0.77902335704612824</v>
      </c>
      <c r="AY121" s="2">
        <f t="shared" si="139"/>
        <v>108.89376174622842</v>
      </c>
      <c r="AZ121" s="2">
        <f t="shared" si="139"/>
        <v>108.10561696354515</v>
      </c>
      <c r="BA121" s="2">
        <f t="shared" si="139"/>
        <v>109.17409983895647</v>
      </c>
      <c r="BB121" s="2">
        <f t="shared" si="139"/>
        <v>108.07217555107488</v>
      </c>
      <c r="BC121" s="2">
        <f t="shared" si="139"/>
        <v>107.21981635345138</v>
      </c>
      <c r="BD121" s="2">
        <f t="shared" si="139"/>
        <v>104.8999912322938</v>
      </c>
      <c r="BE121" s="2">
        <f t="shared" si="139"/>
        <v>104.34952501408024</v>
      </c>
      <c r="BF121" s="2">
        <f t="shared" si="139"/>
        <v>103.19049311306065</v>
      </c>
      <c r="BG121" s="2">
        <f t="shared" si="139"/>
        <v>104.10625367053017</v>
      </c>
      <c r="BH121" s="2">
        <f t="shared" si="139"/>
        <v>104.94085503649137</v>
      </c>
      <c r="BI121" s="2">
        <f t="shared" si="139"/>
        <v>106.47607532127536</v>
      </c>
      <c r="BJ121" s="2">
        <f t="shared" si="139"/>
        <v>105.53117752795308</v>
      </c>
      <c r="BK121" s="2">
        <f t="shared" si="139"/>
        <v>106.07465164432354</v>
      </c>
      <c r="BL121" s="2">
        <f t="shared" si="139"/>
        <v>106.17791356992501</v>
      </c>
      <c r="BM121" s="2">
        <f t="shared" si="139"/>
        <v>108.44045092603051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108.298</v>
      </c>
      <c r="CF121" s="2">
        <f t="shared" si="140"/>
        <v>108.333</v>
      </c>
      <c r="CG121" s="2">
        <f t="shared" si="140"/>
        <v>108.887</v>
      </c>
      <c r="CH121" s="2">
        <f t="shared" si="140"/>
        <v>108.47199999999999</v>
      </c>
      <c r="CI121" s="2">
        <f t="shared" si="140"/>
        <v>107</v>
      </c>
      <c r="CJ121" s="2">
        <f t="shared" si="140"/>
        <v>104.208</v>
      </c>
      <c r="CK121" s="2">
        <f t="shared" si="140"/>
        <v>103.491</v>
      </c>
      <c r="CL121" s="2">
        <f t="shared" si="140"/>
        <v>103.18899999999999</v>
      </c>
      <c r="CM121" s="2">
        <f t="shared" si="140"/>
        <v>103.86799999999999</v>
      </c>
      <c r="CN121" s="2">
        <f t="shared" si="140"/>
        <v>105.01900000000001</v>
      </c>
      <c r="CO121" s="2">
        <f t="shared" si="140"/>
        <v>105.075</v>
      </c>
      <c r="CP121" s="2">
        <f t="shared" si="140"/>
        <v>105.453</v>
      </c>
      <c r="CQ121" s="2">
        <f t="shared" si="140"/>
        <v>105.038</v>
      </c>
      <c r="CR121" s="2">
        <f t="shared" si="140"/>
        <v>105.58499999999999</v>
      </c>
      <c r="CS121" s="2">
        <f t="shared" si="140"/>
        <v>107.679</v>
      </c>
      <c r="CU121" s="2">
        <f t="shared" si="110"/>
        <v>108.298</v>
      </c>
      <c r="CV121" s="2">
        <f t="shared" si="111"/>
        <v>108.333</v>
      </c>
      <c r="CW121" s="2">
        <f t="shared" si="112"/>
        <v>108.887</v>
      </c>
      <c r="CX121" s="2">
        <f t="shared" si="113"/>
        <v>108.47199999999999</v>
      </c>
      <c r="CY121" s="2">
        <f t="shared" si="114"/>
        <v>107</v>
      </c>
      <c r="CZ121" s="2">
        <f t="shared" si="115"/>
        <v>104.208</v>
      </c>
      <c r="DA121" s="2">
        <f t="shared" si="116"/>
        <v>103.491</v>
      </c>
      <c r="DB121" s="2">
        <f t="shared" si="117"/>
        <v>103.18899999999999</v>
      </c>
      <c r="DC121" s="2">
        <f t="shared" si="118"/>
        <v>103.86799999999999</v>
      </c>
      <c r="DD121" s="2">
        <f t="shared" si="119"/>
        <v>105.01900000000001</v>
      </c>
      <c r="DE121" s="2">
        <f t="shared" si="120"/>
        <v>105.075</v>
      </c>
      <c r="DF121" s="2">
        <f t="shared" si="121"/>
        <v>105.453</v>
      </c>
      <c r="DG121" s="2">
        <f t="shared" si="122"/>
        <v>105.038</v>
      </c>
      <c r="DH121" s="2">
        <f t="shared" si="123"/>
        <v>105.58499999999999</v>
      </c>
      <c r="DI121" s="2">
        <f t="shared" si="124"/>
        <v>107.679</v>
      </c>
      <c r="DK121" s="2">
        <f t="shared" si="148"/>
        <v>121.20626786300473</v>
      </c>
      <c r="DL121" s="2">
        <f t="shared" si="148"/>
        <v>119.75872695351543</v>
      </c>
      <c r="DM121" s="2">
        <f t="shared" si="148"/>
        <v>121.78166700404856</v>
      </c>
      <c r="DN121" s="2">
        <f t="shared" si="148"/>
        <v>118.33279230769232</v>
      </c>
      <c r="DO121" s="2">
        <f t="shared" si="148"/>
        <v>116.02220779078674</v>
      </c>
      <c r="DP121" s="2">
        <f t="shared" si="148"/>
        <v>115.08323864755444</v>
      </c>
      <c r="DQ121" s="2">
        <f t="shared" si="148"/>
        <v>116.67165375375373</v>
      </c>
      <c r="DR121" s="2">
        <f t="shared" si="148"/>
        <v>116.89474152724156</v>
      </c>
      <c r="DS121" s="2">
        <f t="shared" si="148"/>
        <v>115.89879019607841</v>
      </c>
      <c r="DT121" s="2">
        <f t="shared" si="148"/>
        <v>115.4286737790422</v>
      </c>
      <c r="DU121" s="2">
        <f t="shared" si="148"/>
        <v>117.27347927927926</v>
      </c>
      <c r="DV121" s="2">
        <f t="shared" si="148"/>
        <v>111.44220459662286</v>
      </c>
      <c r="DW121" s="2">
        <f t="shared" si="148"/>
        <v>118.95009364627785</v>
      </c>
      <c r="DX121" s="2">
        <f t="shared" si="148"/>
        <v>109.1273151737968</v>
      </c>
      <c r="DY121" s="2">
        <f t="shared" si="148"/>
        <v>112.81708476084536</v>
      </c>
      <c r="EA121" s="2">
        <f t="shared" si="152"/>
        <v>108.73870449492509</v>
      </c>
      <c r="EB121" s="2">
        <f t="shared" si="152"/>
        <v>107.98340834017145</v>
      </c>
      <c r="EC121" s="2">
        <f t="shared" si="152"/>
        <v>109.03598142882016</v>
      </c>
      <c r="ED121" s="2">
        <f t="shared" si="152"/>
        <v>107.95754534238125</v>
      </c>
      <c r="EE121" s="2">
        <f t="shared" si="151"/>
        <v>107.12281364826562</v>
      </c>
      <c r="EF121" s="2">
        <f t="shared" si="151"/>
        <v>104.77593979025292</v>
      </c>
      <c r="EG121" s="2">
        <f t="shared" si="151"/>
        <v>104.1975942857143</v>
      </c>
      <c r="EH121" s="2">
        <f t="shared" si="151"/>
        <v>103.0097744535519</v>
      </c>
      <c r="EI121" s="2">
        <f t="shared" si="151"/>
        <v>103.95195203496314</v>
      </c>
      <c r="EJ121" s="2">
        <f t="shared" si="151"/>
        <v>104.81626468824939</v>
      </c>
      <c r="EK121" s="2">
        <f t="shared" si="151"/>
        <v>106.34703776588252</v>
      </c>
      <c r="EL121" s="2">
        <f t="shared" si="151"/>
        <v>105.4691110334559</v>
      </c>
      <c r="EM121" s="2">
        <f t="shared" si="135"/>
        <v>105.91577648241204</v>
      </c>
      <c r="EN121" s="2">
        <f t="shared" si="135"/>
        <v>106.13594176437746</v>
      </c>
      <c r="EO121" s="2">
        <f t="shared" si="135"/>
        <v>108.36724422205022</v>
      </c>
      <c r="EQ121" s="2">
        <f t="shared" si="149"/>
        <v>108.48256043034793</v>
      </c>
      <c r="ER121" s="2">
        <f t="shared" si="149"/>
        <v>107.78692667337103</v>
      </c>
      <c r="ES121" s="2">
        <f t="shared" si="149"/>
        <v>108.78581583947339</v>
      </c>
      <c r="ET121" s="2">
        <f t="shared" si="149"/>
        <v>107.91831995205685</v>
      </c>
      <c r="EU121" s="2">
        <f t="shared" si="149"/>
        <v>106.90391475704382</v>
      </c>
      <c r="EV121" s="2">
        <f t="shared" si="149"/>
        <v>104.59984924587863</v>
      </c>
      <c r="EW121" s="2">
        <f t="shared" si="149"/>
        <v>104.08957062333069</v>
      </c>
      <c r="EX121" s="2">
        <f t="shared" si="149"/>
        <v>102.81994087274904</v>
      </c>
      <c r="EY121" s="2">
        <f t="shared" si="149"/>
        <v>103.97536029670925</v>
      </c>
      <c r="EZ121" s="2">
        <f t="shared" si="149"/>
        <v>104.74901744325976</v>
      </c>
      <c r="FA121" s="2">
        <f t="shared" si="149"/>
        <v>106.02617912450373</v>
      </c>
      <c r="FB121" s="2">
        <f t="shared" si="149"/>
        <v>105.35687059920646</v>
      </c>
      <c r="FC121" s="2">
        <f t="shared" si="149"/>
        <v>105.85943264991951</v>
      </c>
      <c r="FD121" s="2">
        <f t="shared" si="149"/>
        <v>105.91416527478032</v>
      </c>
      <c r="FE121" s="2">
        <f t="shared" si="149"/>
        <v>108.47953873614769</v>
      </c>
      <c r="FG121" s="2">
        <f t="shared" si="150"/>
        <v>0.98730795619402334</v>
      </c>
      <c r="FH121" s="2">
        <f t="shared" si="150"/>
        <v>0.98938062259653781</v>
      </c>
      <c r="FI121" s="2">
        <f t="shared" si="150"/>
        <v>0.98888179488592887</v>
      </c>
      <c r="FJ121" s="2">
        <f t="shared" si="150"/>
        <v>0.98889848649887013</v>
      </c>
      <c r="FK121" s="2">
        <f t="shared" si="150"/>
        <v>0.98876017319325304</v>
      </c>
      <c r="FL121" s="2">
        <f t="shared" si="150"/>
        <v>0.98772613141696752</v>
      </c>
      <c r="FM121" s="2">
        <f t="shared" si="150"/>
        <v>0.9876859623450116</v>
      </c>
      <c r="FN121" s="2">
        <f t="shared" si="150"/>
        <v>0.9867767754652752</v>
      </c>
      <c r="FO121" s="2">
        <f t="shared" si="150"/>
        <v>0.98712110064952652</v>
      </c>
      <c r="FP121" s="2">
        <f t="shared" si="150"/>
        <v>0.98814276340984597</v>
      </c>
      <c r="FQ121" s="2">
        <f t="shared" si="150"/>
        <v>0.98768706086841873</v>
      </c>
      <c r="FR121" s="2">
        <f t="shared" si="150"/>
        <v>0.98930271069750575</v>
      </c>
      <c r="FS121" s="2">
        <f t="shared" si="150"/>
        <v>0.98775378706774974</v>
      </c>
      <c r="FT121" s="2">
        <f t="shared" si="150"/>
        <v>0.98525090975373231</v>
      </c>
      <c r="FU121" s="2">
        <f t="shared" si="150"/>
        <v>0.98378942338091901</v>
      </c>
      <c r="FW121" s="2">
        <f t="shared" si="141"/>
        <v>1.2421170575873984E-2</v>
      </c>
      <c r="FX121" s="2">
        <f t="shared" si="141"/>
        <v>1.4443734489968803E-2</v>
      </c>
      <c r="FY121" s="2">
        <f t="shared" si="141"/>
        <v>1.4353438528142101E-2</v>
      </c>
      <c r="FZ121" s="2">
        <f t="shared" si="141"/>
        <v>1.4040282704265598E-2</v>
      </c>
      <c r="GA121" s="2">
        <f t="shared" si="141"/>
        <v>1.3818908100734231E-2</v>
      </c>
      <c r="GB121" s="2">
        <f t="shared" si="141"/>
        <v>1.396434765092801E-2</v>
      </c>
      <c r="GC121" s="2">
        <f t="shared" si="141"/>
        <v>1.5508728338712802E-2</v>
      </c>
      <c r="GD121" s="2">
        <f t="shared" si="141"/>
        <v>1.5199511865571893E-2</v>
      </c>
      <c r="GE121" s="2">
        <f t="shared" si="141"/>
        <v>1.8775821049580272E-2</v>
      </c>
      <c r="GF121" s="2">
        <f t="shared" si="141"/>
        <v>1.8491421310024091E-2</v>
      </c>
      <c r="GG121" s="2">
        <f t="shared" si="141"/>
        <v>1.7138556289963382E-2</v>
      </c>
      <c r="GH121" s="2">
        <f t="shared" si="141"/>
        <v>1.6299076095899059E-2</v>
      </c>
      <c r="GI121" s="2">
        <f t="shared" si="141"/>
        <v>1.3237677855644687E-2</v>
      </c>
      <c r="GJ121" s="2">
        <f t="shared" si="141"/>
        <v>9.6864678134276384E-3</v>
      </c>
      <c r="GK121" s="2">
        <f t="shared" si="141"/>
        <v>9.5483113496153613E-3</v>
      </c>
      <c r="GM121" s="86">
        <f t="shared" si="142"/>
        <v>1.9116841189771501E-53</v>
      </c>
      <c r="GN121" s="86">
        <f t="shared" si="142"/>
        <v>4.1541028789004026E-58</v>
      </c>
      <c r="GO121" s="86">
        <f t="shared" si="142"/>
        <v>1.9452542199258842E-49</v>
      </c>
      <c r="GP121" s="86">
        <f t="shared" si="142"/>
        <v>6.3756316559296119E-73</v>
      </c>
      <c r="GQ121" s="86">
        <f t="shared" si="142"/>
        <v>1.3010943198286205E-78</v>
      </c>
      <c r="GR121" s="86">
        <f t="shared" si="142"/>
        <v>2.8567127185066496E-79</v>
      </c>
      <c r="GS121" s="86">
        <f t="shared" si="142"/>
        <v>1.1838718052497947E-73</v>
      </c>
      <c r="GT121" s="86">
        <f t="shared" si="142"/>
        <v>2.7881803522953882E-76</v>
      </c>
      <c r="GU121" s="86">
        <f t="shared" si="142"/>
        <v>4.3352027507101688E-73</v>
      </c>
      <c r="GV121" s="86">
        <f t="shared" si="142"/>
        <v>5.5747133067664278E-71</v>
      </c>
      <c r="GW121" s="86">
        <f t="shared" si="142"/>
        <v>9.0361497892590688E-68</v>
      </c>
      <c r="GX121" s="86">
        <f t="shared" si="142"/>
        <v>3.2343012580274511E-60</v>
      </c>
      <c r="GY121" s="86">
        <f t="shared" si="142"/>
        <v>1.8381732345325451E-48</v>
      </c>
      <c r="GZ121" s="86">
        <f t="shared" si="142"/>
        <v>3.1743157591015085E-38</v>
      </c>
      <c r="HA121" s="86">
        <f t="shared" si="142"/>
        <v>2.2042176015326314E-47</v>
      </c>
      <c r="HC121" s="86">
        <f t="shared" si="73"/>
        <v>5.9511184656807031E-8</v>
      </c>
      <c r="HD121" s="86">
        <f t="shared" si="73"/>
        <v>1.4535385691417983E-8</v>
      </c>
      <c r="HE121" s="86">
        <f t="shared" si="73"/>
        <v>4.0733270571893073E-8</v>
      </c>
      <c r="HF121" s="86">
        <f t="shared" si="73"/>
        <v>2.8980451497235032E-10</v>
      </c>
      <c r="HG121" s="86">
        <f t="shared" si="73"/>
        <v>1.2456288971620748E-11</v>
      </c>
      <c r="HH121" s="86">
        <f t="shared" si="73"/>
        <v>7.1955604639210589E-11</v>
      </c>
      <c r="HI121" s="86">
        <f t="shared" si="138"/>
        <v>1.5160663603594027E-13</v>
      </c>
      <c r="HJ121" s="86">
        <f t="shared" si="138"/>
        <v>1.6591959498726877E-11</v>
      </c>
      <c r="HK121" s="86">
        <f t="shared" si="138"/>
        <v>7.2750707952008226E-16</v>
      </c>
      <c r="HL121" s="86">
        <f t="shared" si="138"/>
        <v>1.0323730508680369E-7</v>
      </c>
      <c r="HM121" s="86">
        <f t="shared" si="138"/>
        <v>1.8641928137143971E-8</v>
      </c>
      <c r="HN121" s="86">
        <f t="shared" si="138"/>
        <v>1.1056494035124505E-7</v>
      </c>
      <c r="HO121" s="86">
        <f t="shared" si="138"/>
        <v>3.7367718095794808E-7</v>
      </c>
      <c r="HP121" s="86">
        <f t="shared" si="138"/>
        <v>1.0290921129902205E-5</v>
      </c>
      <c r="HQ121" s="86">
        <f t="shared" si="138"/>
        <v>2.1125235723593736E-7</v>
      </c>
      <c r="HS121" s="86">
        <f t="shared" si="143"/>
        <v>1.3047409997601418E-5</v>
      </c>
      <c r="HT121" s="86">
        <f t="shared" si="143"/>
        <v>7.8546414877719462E-5</v>
      </c>
      <c r="HU121" s="86">
        <f t="shared" si="143"/>
        <v>2.35632344691521E-5</v>
      </c>
      <c r="HV121" s="86">
        <f t="shared" si="143"/>
        <v>1.6198867525031456E-5</v>
      </c>
      <c r="HW121" s="86">
        <f t="shared" si="143"/>
        <v>1.8906598088691801E-5</v>
      </c>
      <c r="HX121" s="86">
        <f t="shared" si="143"/>
        <v>6.9055831754904669E-6</v>
      </c>
      <c r="HY121" s="86">
        <f t="shared" si="143"/>
        <v>1.1002625102764582E-5</v>
      </c>
      <c r="HZ121" s="86">
        <f t="shared" si="143"/>
        <v>2.2890653854690822E-5</v>
      </c>
      <c r="IA121" s="86">
        <f t="shared" si="143"/>
        <v>2.8099991128884012E-5</v>
      </c>
      <c r="IB121" s="86">
        <f t="shared" si="143"/>
        <v>4.2596868645236317E-5</v>
      </c>
      <c r="IC121" s="86">
        <f t="shared" si="143"/>
        <v>3.5663991584342855E-5</v>
      </c>
      <c r="ID121" s="86">
        <f t="shared" si="143"/>
        <v>3.7440924534324587E-5</v>
      </c>
      <c r="IE121" s="86">
        <f t="shared" si="143"/>
        <v>4.1886691280567834E-6</v>
      </c>
      <c r="IF121" s="86">
        <f t="shared" si="143"/>
        <v>3.4343968762465783E-6</v>
      </c>
      <c r="IG121" s="86">
        <f t="shared" si="143"/>
        <v>3.4371614028319279E-5</v>
      </c>
      <c r="II121" s="86">
        <f t="shared" si="144"/>
        <v>3.0412622324995424E-47</v>
      </c>
      <c r="IJ121" s="86">
        <f t="shared" si="144"/>
        <v>1.25151954663792E-39</v>
      </c>
      <c r="IK121" s="86">
        <f t="shared" si="144"/>
        <v>4.2635354374538399E-45</v>
      </c>
      <c r="IL121" s="86">
        <f t="shared" si="144"/>
        <v>1.5167068199265835E-46</v>
      </c>
      <c r="IM121" s="86">
        <f t="shared" si="144"/>
        <v>1.3589946922565074E-49</v>
      </c>
      <c r="IN121" s="86">
        <f t="shared" si="144"/>
        <v>1.9567312819682373E-50</v>
      </c>
      <c r="IO121" s="86">
        <f t="shared" si="144"/>
        <v>1.8327811292410156E-51</v>
      </c>
      <c r="IP121" s="86">
        <f t="shared" si="144"/>
        <v>1.5381434396770368E-47</v>
      </c>
      <c r="IQ121" s="86">
        <f t="shared" si="144"/>
        <v>6.2817736317853031E-49</v>
      </c>
      <c r="IR121" s="86">
        <f t="shared" si="144"/>
        <v>1.6766177603331124E-48</v>
      </c>
      <c r="IS121" s="86">
        <f t="shared" si="144"/>
        <v>5.2405333400622559E-49</v>
      </c>
      <c r="IT121" s="86">
        <f t="shared" si="144"/>
        <v>3.6142109030077592E-47</v>
      </c>
      <c r="IU121" s="86">
        <f t="shared" si="144"/>
        <v>4.6750554034602289E-54</v>
      </c>
      <c r="IV121" s="86">
        <f t="shared" si="144"/>
        <v>9.5556490221389175E-38</v>
      </c>
      <c r="IW121" s="86">
        <f t="shared" si="144"/>
        <v>2.24444782840807E-31</v>
      </c>
      <c r="IY121" s="86">
        <f t="shared" si="145"/>
        <v>1.3106921182258225E-5</v>
      </c>
      <c r="IZ121" s="86">
        <f t="shared" si="145"/>
        <v>7.8560950263410881E-5</v>
      </c>
      <c r="JA121" s="86">
        <f t="shared" si="145"/>
        <v>2.3603967739723993E-5</v>
      </c>
      <c r="JB121" s="86">
        <f t="shared" si="145"/>
        <v>1.619915732954643E-5</v>
      </c>
      <c r="JC121" s="86">
        <f t="shared" si="145"/>
        <v>1.8906610544980771E-5</v>
      </c>
      <c r="JD121" s="86">
        <f t="shared" si="145"/>
        <v>6.9056551310951063E-6</v>
      </c>
      <c r="JE121" s="86">
        <f t="shared" si="145"/>
        <v>1.1002625254371218E-5</v>
      </c>
      <c r="JF121" s="86">
        <f t="shared" si="145"/>
        <v>2.2890670446650321E-5</v>
      </c>
      <c r="JG121" s="86">
        <f t="shared" si="145"/>
        <v>2.8099991129611519E-5</v>
      </c>
      <c r="JH121" s="86">
        <f t="shared" si="145"/>
        <v>4.2700105950323121E-5</v>
      </c>
      <c r="JI121" s="86">
        <f t="shared" si="145"/>
        <v>3.5682633512479998E-5</v>
      </c>
      <c r="JJ121" s="86">
        <f t="shared" si="145"/>
        <v>3.7551489474675832E-5</v>
      </c>
      <c r="JK121" s="86">
        <f t="shared" si="145"/>
        <v>4.5623463090147313E-6</v>
      </c>
      <c r="JL121" s="86">
        <f t="shared" si="145"/>
        <v>1.3725318006148783E-5</v>
      </c>
      <c r="JM121" s="86">
        <f t="shared" si="145"/>
        <v>3.4582866385555219E-5</v>
      </c>
    </row>
    <row r="122" spans="2:273" x14ac:dyDescent="0.25">
      <c r="B122" s="2">
        <v>95</v>
      </c>
      <c r="C122" s="37">
        <v>108.298</v>
      </c>
      <c r="D122" s="37">
        <v>107.877</v>
      </c>
      <c r="E122" s="37">
        <v>108.81100000000001</v>
      </c>
      <c r="F122" s="37">
        <v>107.604</v>
      </c>
      <c r="G122" s="37">
        <v>107.577</v>
      </c>
      <c r="H122" s="37">
        <v>104.755</v>
      </c>
      <c r="I122" s="37">
        <v>103.962</v>
      </c>
      <c r="J122" s="37">
        <v>103.01900000000001</v>
      </c>
      <c r="K122" s="37">
        <v>103.01900000000001</v>
      </c>
      <c r="L122" s="37">
        <v>104.98099999999999</v>
      </c>
      <c r="M122" s="37">
        <v>105.453</v>
      </c>
      <c r="N122" s="37">
        <v>105.226</v>
      </c>
      <c r="O122" s="37">
        <v>105.98099999999999</v>
      </c>
      <c r="P122" s="37">
        <v>105.17</v>
      </c>
      <c r="Q122" s="37">
        <v>106.98099999999999</v>
      </c>
      <c r="S122" s="4">
        <f t="shared" si="146"/>
        <v>108.71813933044554</v>
      </c>
      <c r="T122" s="4">
        <f t="shared" si="146"/>
        <v>107.94038120493057</v>
      </c>
      <c r="U122" s="4">
        <f t="shared" si="146"/>
        <v>108.98265784288749</v>
      </c>
      <c r="V122" s="4">
        <f t="shared" si="146"/>
        <v>107.90413337363984</v>
      </c>
      <c r="W122" s="4">
        <f t="shared" si="146"/>
        <v>107.02212277939708</v>
      </c>
      <c r="X122" s="4">
        <f t="shared" si="146"/>
        <v>104.72564050969727</v>
      </c>
      <c r="Y122" s="4">
        <f t="shared" si="146"/>
        <v>104.18417767662015</v>
      </c>
      <c r="Z122" s="4">
        <f t="shared" si="146"/>
        <v>103.02842020525367</v>
      </c>
      <c r="AA122" s="4">
        <f t="shared" si="146"/>
        <v>103.9857849634119</v>
      </c>
      <c r="AB122" s="4">
        <f t="shared" si="146"/>
        <v>104.81183711798226</v>
      </c>
      <c r="AC122" s="4">
        <f t="shared" si="146"/>
        <v>106.26169093555689</v>
      </c>
      <c r="AD122" s="4">
        <f t="shared" si="146"/>
        <v>105.35335307609928</v>
      </c>
      <c r="AE122" s="4">
        <f t="shared" si="146"/>
        <v>105.90044936673965</v>
      </c>
      <c r="AF122" s="4">
        <f t="shared" si="146"/>
        <v>106.02847752777565</v>
      </c>
      <c r="AG122" s="4">
        <f t="shared" si="146"/>
        <v>108.32919590558367</v>
      </c>
      <c r="AI122" s="4">
        <f t="shared" si="147"/>
        <v>-0.42013933044553653</v>
      </c>
      <c r="AJ122" s="4">
        <f t="shared" si="147"/>
        <v>-6.3381204930578861E-2</v>
      </c>
      <c r="AK122" s="4">
        <f t="shared" si="147"/>
        <v>-0.17165784288748398</v>
      </c>
      <c r="AL122" s="4">
        <f t="shared" si="147"/>
        <v>-0.30013337363983794</v>
      </c>
      <c r="AM122" s="4">
        <f t="shared" si="147"/>
        <v>0.55487722060291844</v>
      </c>
      <c r="AN122" s="4">
        <f t="shared" si="147"/>
        <v>2.9359490302724112E-2</v>
      </c>
      <c r="AO122" s="4">
        <f t="shared" si="147"/>
        <v>-0.22217767662014865</v>
      </c>
      <c r="AP122" s="4">
        <f t="shared" si="147"/>
        <v>-9.4202052536616065E-3</v>
      </c>
      <c r="AQ122" s="4">
        <f t="shared" si="147"/>
        <v>-0.96678496341189657</v>
      </c>
      <c r="AR122" s="4">
        <f t="shared" si="147"/>
        <v>0.16916288201773</v>
      </c>
      <c r="AS122" s="4">
        <f t="shared" si="147"/>
        <v>-0.8086909355568821</v>
      </c>
      <c r="AT122" s="4">
        <f t="shared" si="147"/>
        <v>-0.1273530760992827</v>
      </c>
      <c r="AU122" s="4">
        <f t="shared" si="147"/>
        <v>8.0550633260344284E-2</v>
      </c>
      <c r="AV122" s="4">
        <f t="shared" si="147"/>
        <v>-0.85847752777564779</v>
      </c>
      <c r="AW122" s="4">
        <f t="shared" si="147"/>
        <v>-1.3481959055836796</v>
      </c>
      <c r="AY122" s="2">
        <f t="shared" si="139"/>
        <v>108.71813930232713</v>
      </c>
      <c r="AZ122" s="2">
        <f t="shared" si="139"/>
        <v>107.93879875896663</v>
      </c>
      <c r="BA122" s="2">
        <f t="shared" si="139"/>
        <v>108.98190860145829</v>
      </c>
      <c r="BB122" s="2">
        <f t="shared" si="139"/>
        <v>107.90313723479998</v>
      </c>
      <c r="BC122" s="2">
        <f t="shared" si="139"/>
        <v>107.0205425665925</v>
      </c>
      <c r="BD122" s="2">
        <f t="shared" si="139"/>
        <v>104.72466236291635</v>
      </c>
      <c r="BE122" s="2">
        <f t="shared" si="139"/>
        <v>104.18239521734264</v>
      </c>
      <c r="BF122" s="2">
        <f t="shared" si="139"/>
        <v>103.02493260571728</v>
      </c>
      <c r="BG122" s="2">
        <f t="shared" si="139"/>
        <v>103.98115336710748</v>
      </c>
      <c r="BH122" s="2">
        <f t="shared" si="139"/>
        <v>104.80363414056801</v>
      </c>
      <c r="BI122" s="2">
        <f t="shared" si="139"/>
        <v>106.25431520947036</v>
      </c>
      <c r="BJ122" s="2">
        <f t="shared" si="139"/>
        <v>105.34480383921249</v>
      </c>
      <c r="BK122" s="2">
        <f t="shared" si="139"/>
        <v>105.89927266505664</v>
      </c>
      <c r="BL122" s="2">
        <f t="shared" si="139"/>
        <v>106.02580954355153</v>
      </c>
      <c r="BM122" s="2">
        <f t="shared" si="139"/>
        <v>108.29473992508348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108.298</v>
      </c>
      <c r="CF122" s="2">
        <f t="shared" si="140"/>
        <v>107.877</v>
      </c>
      <c r="CG122" s="2">
        <f t="shared" si="140"/>
        <v>108.81100000000001</v>
      </c>
      <c r="CH122" s="2">
        <f t="shared" si="140"/>
        <v>107.604</v>
      </c>
      <c r="CI122" s="2">
        <f t="shared" si="140"/>
        <v>107.577</v>
      </c>
      <c r="CJ122" s="2">
        <f t="shared" si="140"/>
        <v>104.755</v>
      </c>
      <c r="CK122" s="2">
        <f t="shared" si="140"/>
        <v>103.962</v>
      </c>
      <c r="CL122" s="2">
        <f t="shared" si="140"/>
        <v>103.01900000000001</v>
      </c>
      <c r="CM122" s="2">
        <f t="shared" si="140"/>
        <v>103.01900000000001</v>
      </c>
      <c r="CN122" s="2">
        <f t="shared" si="140"/>
        <v>104.98099999999999</v>
      </c>
      <c r="CO122" s="2">
        <f t="shared" si="140"/>
        <v>105.453</v>
      </c>
      <c r="CP122" s="2">
        <f t="shared" si="140"/>
        <v>105.226</v>
      </c>
      <c r="CQ122" s="2">
        <f t="shared" si="140"/>
        <v>105.98099999999999</v>
      </c>
      <c r="CR122" s="2">
        <f t="shared" si="140"/>
        <v>105.17</v>
      </c>
      <c r="CS122" s="2">
        <f t="shared" si="140"/>
        <v>106.98099999999999</v>
      </c>
      <c r="CU122" s="2">
        <f t="shared" si="110"/>
        <v>108.298</v>
      </c>
      <c r="CV122" s="2">
        <f t="shared" si="111"/>
        <v>107.877</v>
      </c>
      <c r="CW122" s="2">
        <f t="shared" si="112"/>
        <v>108.81100000000001</v>
      </c>
      <c r="CX122" s="2">
        <f t="shared" si="113"/>
        <v>107.604</v>
      </c>
      <c r="CY122" s="2">
        <f t="shared" si="114"/>
        <v>107.577</v>
      </c>
      <c r="CZ122" s="2">
        <f t="shared" si="115"/>
        <v>104.755</v>
      </c>
      <c r="DA122" s="2">
        <f t="shared" si="116"/>
        <v>103.962</v>
      </c>
      <c r="DB122" s="2">
        <f t="shared" si="117"/>
        <v>103.01900000000001</v>
      </c>
      <c r="DC122" s="2">
        <f t="shared" si="118"/>
        <v>103.01900000000001</v>
      </c>
      <c r="DD122" s="2">
        <f t="shared" si="119"/>
        <v>104.98099999999999</v>
      </c>
      <c r="DE122" s="2">
        <f t="shared" si="120"/>
        <v>105.453</v>
      </c>
      <c r="DF122" s="2">
        <f t="shared" si="121"/>
        <v>105.226</v>
      </c>
      <c r="DG122" s="2">
        <f t="shared" si="122"/>
        <v>105.98099999999999</v>
      </c>
      <c r="DH122" s="2">
        <f t="shared" si="123"/>
        <v>105.17</v>
      </c>
      <c r="DI122" s="2">
        <f t="shared" si="124"/>
        <v>106.98099999999999</v>
      </c>
      <c r="DK122" s="2">
        <f t="shared" si="148"/>
        <v>121.21552040704675</v>
      </c>
      <c r="DL122" s="2">
        <f t="shared" si="148"/>
        <v>119.74556975393679</v>
      </c>
      <c r="DM122" s="2">
        <f t="shared" si="148"/>
        <v>121.80286842105261</v>
      </c>
      <c r="DN122" s="2">
        <f t="shared" si="148"/>
        <v>118.3373076923077</v>
      </c>
      <c r="DO122" s="2">
        <f t="shared" si="148"/>
        <v>116.00518546886968</v>
      </c>
      <c r="DP122" s="2">
        <f t="shared" si="148"/>
        <v>115.0632433526644</v>
      </c>
      <c r="DQ122" s="2">
        <f t="shared" si="148"/>
        <v>116.65300986700984</v>
      </c>
      <c r="DR122" s="2">
        <f t="shared" si="148"/>
        <v>116.90743393393396</v>
      </c>
      <c r="DS122" s="2">
        <f t="shared" si="148"/>
        <v>115.91931092436973</v>
      </c>
      <c r="DT122" s="2">
        <f t="shared" si="148"/>
        <v>115.43289521100047</v>
      </c>
      <c r="DU122" s="2">
        <f t="shared" si="148"/>
        <v>117.29370077220075</v>
      </c>
      <c r="DV122" s="2">
        <f t="shared" si="148"/>
        <v>111.37654315196994</v>
      </c>
      <c r="DW122" s="2">
        <f t="shared" si="148"/>
        <v>118.98688003793266</v>
      </c>
      <c r="DX122" s="2">
        <f t="shared" si="148"/>
        <v>108.984256684492</v>
      </c>
      <c r="DY122" s="2">
        <f t="shared" si="148"/>
        <v>112.73306963292545</v>
      </c>
      <c r="EA122" s="2">
        <f t="shared" si="152"/>
        <v>108.57477722571292</v>
      </c>
      <c r="EB122" s="2">
        <f t="shared" si="152"/>
        <v>107.82600771688462</v>
      </c>
      <c r="EC122" s="2">
        <f t="shared" si="152"/>
        <v>108.85395862108992</v>
      </c>
      <c r="ED122" s="2">
        <f t="shared" si="152"/>
        <v>107.7968464528069</v>
      </c>
      <c r="EE122" s="2">
        <f t="shared" si="151"/>
        <v>106.9303379781347</v>
      </c>
      <c r="EF122" s="2">
        <f t="shared" si="151"/>
        <v>104.60989586674891</v>
      </c>
      <c r="EG122" s="2">
        <f t="shared" si="151"/>
        <v>104.04222055770057</v>
      </c>
      <c r="EH122" s="2">
        <f t="shared" si="151"/>
        <v>102.85808346994534</v>
      </c>
      <c r="EI122" s="2">
        <f t="shared" si="151"/>
        <v>103.83868687365323</v>
      </c>
      <c r="EJ122" s="2">
        <f t="shared" si="151"/>
        <v>104.68852637889687</v>
      </c>
      <c r="EK122" s="2">
        <f t="shared" si="151"/>
        <v>106.13418712494718</v>
      </c>
      <c r="EL122" s="2">
        <f t="shared" si="151"/>
        <v>105.28709559694917</v>
      </c>
      <c r="EM122" s="2">
        <f t="shared" si="135"/>
        <v>105.75203839195979</v>
      </c>
      <c r="EN122" s="2">
        <f t="shared" si="135"/>
        <v>105.98761505304302</v>
      </c>
      <c r="EO122" s="2">
        <f t="shared" si="135"/>
        <v>108.22708952781159</v>
      </c>
      <c r="EQ122" s="2">
        <f t="shared" si="149"/>
        <v>108.34529721251923</v>
      </c>
      <c r="ER122" s="2">
        <f t="shared" si="149"/>
        <v>107.65163545152299</v>
      </c>
      <c r="ES122" s="2">
        <f t="shared" si="149"/>
        <v>108.63256342990591</v>
      </c>
      <c r="ET122" s="2">
        <f t="shared" si="149"/>
        <v>107.76220499122469</v>
      </c>
      <c r="EU122" s="2">
        <f t="shared" si="149"/>
        <v>106.73787460820377</v>
      </c>
      <c r="EV122" s="2">
        <f t="shared" si="149"/>
        <v>104.45465748860049</v>
      </c>
      <c r="EW122" s="2">
        <f t="shared" si="149"/>
        <v>103.94770231364252</v>
      </c>
      <c r="EX122" s="2">
        <f t="shared" si="149"/>
        <v>102.69106050150431</v>
      </c>
      <c r="EY122" s="2">
        <f t="shared" si="149"/>
        <v>103.85864689444347</v>
      </c>
      <c r="EZ122" s="2">
        <f t="shared" si="149"/>
        <v>104.62911632640132</v>
      </c>
      <c r="FA122" s="2">
        <f t="shared" si="149"/>
        <v>105.85040911737759</v>
      </c>
      <c r="FB122" s="2">
        <f t="shared" si="149"/>
        <v>105.18864834073817</v>
      </c>
      <c r="FC122" s="2">
        <f t="shared" si="149"/>
        <v>105.70093075187179</v>
      </c>
      <c r="FD122" s="2">
        <f t="shared" si="149"/>
        <v>105.78342247766209</v>
      </c>
      <c r="FE122" s="2">
        <f t="shared" si="149"/>
        <v>108.31674955874712</v>
      </c>
      <c r="FG122" s="2">
        <f t="shared" si="150"/>
        <v>0.98841177718522188</v>
      </c>
      <c r="FH122" s="2">
        <f t="shared" si="150"/>
        <v>0.99030595468081439</v>
      </c>
      <c r="FI122" s="2">
        <f t="shared" si="150"/>
        <v>0.98985014700801111</v>
      </c>
      <c r="FJ122" s="2">
        <f t="shared" si="150"/>
        <v>0.9898653997459067</v>
      </c>
      <c r="FK122" s="2">
        <f t="shared" si="150"/>
        <v>0.9897390081740387</v>
      </c>
      <c r="FL122" s="2">
        <f t="shared" si="150"/>
        <v>0.98879399669325074</v>
      </c>
      <c r="FM122" s="2">
        <f t="shared" si="150"/>
        <v>0.98875728267753749</v>
      </c>
      <c r="FN122" s="2">
        <f t="shared" si="150"/>
        <v>0.98792622805426977</v>
      </c>
      <c r="FO122" s="2">
        <f t="shared" si="150"/>
        <v>0.98824097882893092</v>
      </c>
      <c r="FP122" s="2">
        <f t="shared" si="150"/>
        <v>0.98917477766070883</v>
      </c>
      <c r="FQ122" s="2">
        <f t="shared" si="150"/>
        <v>0.98875828671727417</v>
      </c>
      <c r="FR122" s="2">
        <f t="shared" si="150"/>
        <v>0.99023476472056871</v>
      </c>
      <c r="FS122" s="2">
        <f t="shared" si="150"/>
        <v>0.98881927345176057</v>
      </c>
      <c r="FT122" s="2">
        <f t="shared" si="150"/>
        <v>0.98653119054164595</v>
      </c>
      <c r="FU122" s="2">
        <f t="shared" si="150"/>
        <v>0.98519466074106188</v>
      </c>
      <c r="FW122" s="2">
        <f t="shared" si="141"/>
        <v>1.3603240962158787E-2</v>
      </c>
      <c r="FX122" s="2">
        <f t="shared" si="141"/>
        <v>1.5815201369843615E-2</v>
      </c>
      <c r="FY122" s="2">
        <f t="shared" si="141"/>
        <v>1.5716468317000045E-2</v>
      </c>
      <c r="FZ122" s="2">
        <f t="shared" si="141"/>
        <v>1.5374038470223153E-2</v>
      </c>
      <c r="GA122" s="2">
        <f t="shared" si="141"/>
        <v>1.5131957148719368E-2</v>
      </c>
      <c r="GB122" s="2">
        <f t="shared" si="141"/>
        <v>1.5291001842822099E-2</v>
      </c>
      <c r="GC122" s="2">
        <f t="shared" si="141"/>
        <v>1.6979576711448355E-2</v>
      </c>
      <c r="GD122" s="2">
        <f t="shared" si="141"/>
        <v>1.6641529855661533E-2</v>
      </c>
      <c r="GE122" s="2">
        <f t="shared" si="141"/>
        <v>2.0550052851353348E-2</v>
      </c>
      <c r="GF122" s="2">
        <f t="shared" si="141"/>
        <v>2.0239332928211996E-2</v>
      </c>
      <c r="GG122" s="2">
        <f t="shared" si="141"/>
        <v>1.8761031975316561E-2</v>
      </c>
      <c r="GH122" s="2">
        <f t="shared" si="141"/>
        <v>1.7843522519834319E-2</v>
      </c>
      <c r="GI122" s="2">
        <f t="shared" si="141"/>
        <v>1.4496311211838399E-2</v>
      </c>
      <c r="GJ122" s="2">
        <f t="shared" si="141"/>
        <v>1.0611084347197196E-2</v>
      </c>
      <c r="GK122" s="2">
        <f t="shared" si="141"/>
        <v>1.045987952349752E-2</v>
      </c>
      <c r="GM122" s="86">
        <f t="shared" si="142"/>
        <v>6.0865339861527796E-57</v>
      </c>
      <c r="GN122" s="86">
        <f t="shared" si="142"/>
        <v>6.5304298926710479E-62</v>
      </c>
      <c r="GO122" s="86">
        <f t="shared" si="142"/>
        <v>1.2933607781308902E-52</v>
      </c>
      <c r="GP122" s="86">
        <f t="shared" si="142"/>
        <v>1.2213384074607924E-77</v>
      </c>
      <c r="GQ122" s="86">
        <f t="shared" si="142"/>
        <v>1.1963206572805459E-83</v>
      </c>
      <c r="GR122" s="86">
        <f t="shared" si="142"/>
        <v>1.655025837128854E-84</v>
      </c>
      <c r="GS122" s="86">
        <f t="shared" si="142"/>
        <v>2.2686710418438765E-78</v>
      </c>
      <c r="GT122" s="86">
        <f t="shared" si="142"/>
        <v>2.5753858031569341E-81</v>
      </c>
      <c r="GU122" s="86">
        <f t="shared" si="142"/>
        <v>9.0272620252316366E-78</v>
      </c>
      <c r="GV122" s="86">
        <f t="shared" si="142"/>
        <v>1.6974897227994896E-75</v>
      </c>
      <c r="GW122" s="86">
        <f t="shared" si="142"/>
        <v>4.0582284266347354E-72</v>
      </c>
      <c r="GX122" s="86">
        <f t="shared" si="142"/>
        <v>4.7243974628726099E-64</v>
      </c>
      <c r="GY122" s="86">
        <f t="shared" si="142"/>
        <v>1.4620404667411479E-51</v>
      </c>
      <c r="GZ122" s="86">
        <f t="shared" si="142"/>
        <v>1.1279918055522704E-40</v>
      </c>
      <c r="HA122" s="86">
        <f t="shared" si="142"/>
        <v>2.0844652389607696E-50</v>
      </c>
      <c r="HC122" s="86">
        <f t="shared" si="73"/>
        <v>2.7940158205945173E-9</v>
      </c>
      <c r="HD122" s="86">
        <f t="shared" si="73"/>
        <v>5.7179305029913879E-10</v>
      </c>
      <c r="HE122" s="86">
        <f t="shared" si="73"/>
        <v>2.0943008090136477E-9</v>
      </c>
      <c r="HF122" s="86">
        <f t="shared" si="73"/>
        <v>5.8700417550969622E-12</v>
      </c>
      <c r="HG122" s="86">
        <f t="shared" si="73"/>
        <v>1.6636374193203581E-13</v>
      </c>
      <c r="HH122" s="86">
        <f t="shared" si="73"/>
        <v>1.0232969241424061E-12</v>
      </c>
      <c r="HI122" s="86">
        <f t="shared" si="138"/>
        <v>1.0939956591874863E-15</v>
      </c>
      <c r="HJ122" s="86">
        <f t="shared" si="138"/>
        <v>2.0731657337533255E-13</v>
      </c>
      <c r="HK122" s="86">
        <f t="shared" si="138"/>
        <v>2.7649443210805509E-18</v>
      </c>
      <c r="HL122" s="86">
        <f t="shared" si="138"/>
        <v>9.0091328352986662E-9</v>
      </c>
      <c r="HM122" s="86">
        <f t="shared" si="138"/>
        <v>1.1275107080503941E-9</v>
      </c>
      <c r="HN122" s="86">
        <f t="shared" si="138"/>
        <v>9.1597028571288652E-9</v>
      </c>
      <c r="HO122" s="86">
        <f t="shared" si="138"/>
        <v>2.9901615198330903E-8</v>
      </c>
      <c r="HP122" s="86">
        <f t="shared" si="138"/>
        <v>1.2575871373884051E-6</v>
      </c>
      <c r="HQ122" s="86">
        <f t="shared" si="138"/>
        <v>1.4252590165286272E-8</v>
      </c>
      <c r="HS122" s="86">
        <f t="shared" si="143"/>
        <v>3.0190449297345613E-5</v>
      </c>
      <c r="HT122" s="86">
        <f t="shared" si="143"/>
        <v>1.6213144699845164E-4</v>
      </c>
      <c r="HU122" s="86">
        <f t="shared" si="143"/>
        <v>5.3680770744593759E-5</v>
      </c>
      <c r="HV122" s="86">
        <f t="shared" si="143"/>
        <v>3.7812848271761837E-5</v>
      </c>
      <c r="HW122" s="86">
        <f t="shared" si="143"/>
        <v>4.4938494247023004E-5</v>
      </c>
      <c r="HX122" s="86">
        <f t="shared" si="143"/>
        <v>1.7278816756995474E-5</v>
      </c>
      <c r="HY122" s="86">
        <f t="shared" si="143"/>
        <v>2.7887208840244891E-5</v>
      </c>
      <c r="HZ122" s="86">
        <f t="shared" si="143"/>
        <v>5.401476594949786E-5</v>
      </c>
      <c r="IA122" s="86">
        <f t="shared" si="143"/>
        <v>6.9675630084806785E-5</v>
      </c>
      <c r="IB122" s="86">
        <f t="shared" si="143"/>
        <v>1.0285755685649403E-4</v>
      </c>
      <c r="IC122" s="86">
        <f t="shared" si="143"/>
        <v>8.5787361837250982E-5</v>
      </c>
      <c r="ID122" s="86">
        <f t="shared" si="143"/>
        <v>8.7445676455849764E-5</v>
      </c>
      <c r="IE122" s="86">
        <f t="shared" si="143"/>
        <v>1.0927240263169563E-5</v>
      </c>
      <c r="IF122" s="86">
        <f t="shared" si="143"/>
        <v>8.6839550603180552E-6</v>
      </c>
      <c r="IG122" s="86">
        <f t="shared" si="143"/>
        <v>6.9937150030490111E-5</v>
      </c>
      <c r="II122" s="86">
        <f t="shared" si="144"/>
        <v>2.3840575401866416E-45</v>
      </c>
      <c r="IJ122" s="86">
        <f t="shared" si="144"/>
        <v>5.4038198914836791E-38</v>
      </c>
      <c r="IK122" s="86">
        <f t="shared" si="144"/>
        <v>3.1398975798310591E-43</v>
      </c>
      <c r="IL122" s="86">
        <f t="shared" si="144"/>
        <v>1.2592734170576192E-44</v>
      </c>
      <c r="IM122" s="86">
        <f t="shared" si="144"/>
        <v>1.4955193173146946E-47</v>
      </c>
      <c r="IN122" s="86">
        <f t="shared" si="144"/>
        <v>2.3659635526125092E-48</v>
      </c>
      <c r="IO122" s="86">
        <f t="shared" si="144"/>
        <v>2.7755321806775391E-49</v>
      </c>
      <c r="IP122" s="86">
        <f t="shared" si="144"/>
        <v>1.5348045785478093E-45</v>
      </c>
      <c r="IQ122" s="86">
        <f t="shared" si="144"/>
        <v>9.291931245017865E-47</v>
      </c>
      <c r="IR122" s="86">
        <f t="shared" si="144"/>
        <v>2.3259662492377187E-46</v>
      </c>
      <c r="IS122" s="86">
        <f t="shared" si="144"/>
        <v>6.9775032616035247E-47</v>
      </c>
      <c r="IT122" s="86">
        <f t="shared" si="144"/>
        <v>3.7572843950561506E-45</v>
      </c>
      <c r="IU122" s="86">
        <f t="shared" si="144"/>
        <v>7.5651326954204627E-52</v>
      </c>
      <c r="IV122" s="86">
        <f t="shared" si="144"/>
        <v>2.5134468964895892E-36</v>
      </c>
      <c r="IW122" s="86">
        <f t="shared" si="144"/>
        <v>3.2963011624925386E-30</v>
      </c>
      <c r="IY122" s="86">
        <f t="shared" si="145"/>
        <v>3.0193243313166206E-5</v>
      </c>
      <c r="IZ122" s="86">
        <f t="shared" si="145"/>
        <v>1.6213201879150194E-4</v>
      </c>
      <c r="JA122" s="86">
        <f t="shared" si="145"/>
        <v>5.3682865045402773E-5</v>
      </c>
      <c r="JB122" s="86">
        <f t="shared" si="145"/>
        <v>3.7812854141803594E-5</v>
      </c>
      <c r="JC122" s="86">
        <f t="shared" si="145"/>
        <v>4.4938494413386746E-5</v>
      </c>
      <c r="JD122" s="86">
        <f t="shared" si="145"/>
        <v>1.72788177802924E-5</v>
      </c>
      <c r="JE122" s="86">
        <f t="shared" si="145"/>
        <v>2.7887208841338888E-5</v>
      </c>
      <c r="JF122" s="86">
        <f t="shared" si="145"/>
        <v>5.4014766156814432E-5</v>
      </c>
      <c r="JG122" s="86">
        <f t="shared" si="145"/>
        <v>6.9675630084809549E-5</v>
      </c>
      <c r="JH122" s="86">
        <f t="shared" si="145"/>
        <v>1.0286656598932933E-4</v>
      </c>
      <c r="JI122" s="86">
        <f t="shared" si="145"/>
        <v>8.5788489347959031E-5</v>
      </c>
      <c r="JJ122" s="86">
        <f t="shared" si="145"/>
        <v>8.7454836158706896E-5</v>
      </c>
      <c r="JK122" s="86">
        <f t="shared" si="145"/>
        <v>1.0957141878367894E-5</v>
      </c>
      <c r="JL122" s="86">
        <f t="shared" si="145"/>
        <v>9.9415421977064595E-6</v>
      </c>
      <c r="JM122" s="86">
        <f t="shared" si="145"/>
        <v>6.9951402620655397E-5</v>
      </c>
    </row>
    <row r="123" spans="2:273" x14ac:dyDescent="0.25">
      <c r="B123" s="2">
        <v>96</v>
      </c>
      <c r="C123" s="37">
        <v>108.404</v>
      </c>
      <c r="D123" s="37">
        <v>108</v>
      </c>
      <c r="E123" s="37">
        <v>108.679</v>
      </c>
      <c r="F123" s="37">
        <v>108.057</v>
      </c>
      <c r="G123" s="37">
        <v>107.13500000000001</v>
      </c>
      <c r="H123" s="37">
        <v>104.547</v>
      </c>
      <c r="I123" s="37">
        <v>103.491</v>
      </c>
      <c r="J123" s="37">
        <v>102.038</v>
      </c>
      <c r="K123" s="37">
        <v>103.623</v>
      </c>
      <c r="L123" s="37">
        <v>104.679</v>
      </c>
      <c r="M123" s="37">
        <v>105.98099999999999</v>
      </c>
      <c r="N123" s="37">
        <v>105.69799999999999</v>
      </c>
      <c r="O123" s="37">
        <v>105.264</v>
      </c>
      <c r="P123" s="37">
        <v>105.264</v>
      </c>
      <c r="Q123" s="37">
        <v>107.09399999999999</v>
      </c>
      <c r="S123" s="4">
        <f t="shared" si="146"/>
        <v>108.54339204636631</v>
      </c>
      <c r="T123" s="4">
        <f t="shared" si="146"/>
        <v>107.77575673674841</v>
      </c>
      <c r="U123" s="4">
        <f t="shared" si="146"/>
        <v>108.79205643988668</v>
      </c>
      <c r="V123" s="4">
        <f t="shared" si="146"/>
        <v>107.73683209839923</v>
      </c>
      <c r="W123" s="4">
        <f t="shared" si="146"/>
        <v>106.82521697817522</v>
      </c>
      <c r="X123" s="4">
        <f t="shared" si="146"/>
        <v>104.55229148790316</v>
      </c>
      <c r="Y123" s="4">
        <f t="shared" si="146"/>
        <v>104.02032033671786</v>
      </c>
      <c r="Z123" s="4">
        <f t="shared" si="146"/>
        <v>102.86802588356547</v>
      </c>
      <c r="AA123" s="4">
        <f t="shared" si="146"/>
        <v>103.86740265615194</v>
      </c>
      <c r="AB123" s="4">
        <f t="shared" si="146"/>
        <v>104.68521049155605</v>
      </c>
      <c r="AC123" s="4">
        <f t="shared" si="146"/>
        <v>106.04942390011597</v>
      </c>
      <c r="AD123" s="4">
        <f t="shared" si="146"/>
        <v>105.17708815939345</v>
      </c>
      <c r="AE123" s="4">
        <f t="shared" si="146"/>
        <v>105.72753101456104</v>
      </c>
      <c r="AF123" s="4">
        <f t="shared" si="146"/>
        <v>105.88025784837565</v>
      </c>
      <c r="AG123" s="4">
        <f t="shared" si="146"/>
        <v>108.21511388722949</v>
      </c>
      <c r="AI123" s="4">
        <f t="shared" si="147"/>
        <v>-0.13939204636631075</v>
      </c>
      <c r="AJ123" s="4">
        <f t="shared" si="147"/>
        <v>0.22424326325159427</v>
      </c>
      <c r="AK123" s="4">
        <f t="shared" si="147"/>
        <v>-0.11305643988667669</v>
      </c>
      <c r="AL123" s="4">
        <f t="shared" si="147"/>
        <v>0.3201679016007688</v>
      </c>
      <c r="AM123" s="4">
        <f t="shared" si="147"/>
        <v>0.30978302182478501</v>
      </c>
      <c r="AN123" s="4">
        <f t="shared" si="147"/>
        <v>-5.2914879031646933E-3</v>
      </c>
      <c r="AO123" s="4">
        <f t="shared" si="147"/>
        <v>-0.52932033671785916</v>
      </c>
      <c r="AP123" s="4">
        <f t="shared" si="147"/>
        <v>-0.8300258835654688</v>
      </c>
      <c r="AQ123" s="4">
        <f t="shared" si="147"/>
        <v>-0.24440265615193368</v>
      </c>
      <c r="AR123" s="4">
        <f t="shared" si="147"/>
        <v>-6.2104915560468044E-3</v>
      </c>
      <c r="AS123" s="4">
        <f t="shared" si="147"/>
        <v>-6.8423900115973879E-2</v>
      </c>
      <c r="AT123" s="4">
        <f t="shared" si="147"/>
        <v>0.52091184060654427</v>
      </c>
      <c r="AU123" s="4">
        <f t="shared" si="147"/>
        <v>-0.46353101456104184</v>
      </c>
      <c r="AV123" s="4">
        <f t="shared" si="147"/>
        <v>-0.61625784837565334</v>
      </c>
      <c r="AW123" s="4">
        <f t="shared" si="147"/>
        <v>-1.1211138872294981</v>
      </c>
      <c r="AY123" s="2">
        <f t="shared" si="139"/>
        <v>108.5433920456295</v>
      </c>
      <c r="AZ123" s="2">
        <f t="shared" si="139"/>
        <v>107.77271877704585</v>
      </c>
      <c r="BA123" s="2">
        <f t="shared" si="139"/>
        <v>108.79047656521638</v>
      </c>
      <c r="BB123" s="2">
        <f t="shared" si="139"/>
        <v>107.73468105835954</v>
      </c>
      <c r="BC123" s="2">
        <f t="shared" si="139"/>
        <v>106.82175541077676</v>
      </c>
      <c r="BD123" s="2">
        <f t="shared" si="139"/>
        <v>104.55003481585311</v>
      </c>
      <c r="BE123" s="2">
        <f t="shared" si="139"/>
        <v>104.01617688222547</v>
      </c>
      <c r="BF123" s="2">
        <f t="shared" si="139"/>
        <v>102.86044496498482</v>
      </c>
      <c r="BG123" s="2">
        <f t="shared" si="139"/>
        <v>103.85692036942338</v>
      </c>
      <c r="BH123" s="2">
        <f t="shared" si="139"/>
        <v>104.6671271198087</v>
      </c>
      <c r="BI123" s="2">
        <f t="shared" si="139"/>
        <v>106.03318969511146</v>
      </c>
      <c r="BJ123" s="2">
        <f t="shared" si="139"/>
        <v>105.15874314793177</v>
      </c>
      <c r="BK123" s="2">
        <f t="shared" si="139"/>
        <v>105.72470678226965</v>
      </c>
      <c r="BL123" s="2">
        <f t="shared" si="139"/>
        <v>105.87403771641998</v>
      </c>
      <c r="BM123" s="2">
        <f t="shared" si="139"/>
        <v>108.14938374239436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108.404</v>
      </c>
      <c r="CF123" s="2">
        <f t="shared" si="140"/>
        <v>108</v>
      </c>
      <c r="CG123" s="2">
        <f t="shared" si="140"/>
        <v>108.679</v>
      </c>
      <c r="CH123" s="2">
        <f t="shared" si="140"/>
        <v>108.057</v>
      </c>
      <c r="CI123" s="2">
        <f t="shared" si="140"/>
        <v>107.13500000000001</v>
      </c>
      <c r="CJ123" s="2">
        <f t="shared" si="140"/>
        <v>104.547</v>
      </c>
      <c r="CK123" s="2">
        <f t="shared" si="140"/>
        <v>103.491</v>
      </c>
      <c r="CL123" s="2">
        <f t="shared" si="140"/>
        <v>102.038</v>
      </c>
      <c r="CM123" s="2">
        <f t="shared" si="140"/>
        <v>103.623</v>
      </c>
      <c r="CN123" s="2">
        <f t="shared" si="140"/>
        <v>104.679</v>
      </c>
      <c r="CO123" s="2">
        <f t="shared" si="140"/>
        <v>105.98099999999999</v>
      </c>
      <c r="CP123" s="2">
        <f t="shared" si="140"/>
        <v>105.69799999999999</v>
      </c>
      <c r="CQ123" s="2">
        <f t="shared" si="140"/>
        <v>105.264</v>
      </c>
      <c r="CR123" s="2">
        <f t="shared" si="140"/>
        <v>105.264</v>
      </c>
      <c r="CS123" s="2">
        <f t="shared" si="140"/>
        <v>107.09399999999999</v>
      </c>
      <c r="CU123" s="2">
        <f t="shared" si="110"/>
        <v>108.404</v>
      </c>
      <c r="CV123" s="2">
        <f t="shared" si="111"/>
        <v>108</v>
      </c>
      <c r="CW123" s="2">
        <f t="shared" si="112"/>
        <v>108.679</v>
      </c>
      <c r="CX123" s="2">
        <f t="shared" si="113"/>
        <v>108.057</v>
      </c>
      <c r="CY123" s="2">
        <f t="shared" si="114"/>
        <v>107.13500000000001</v>
      </c>
      <c r="CZ123" s="2">
        <f t="shared" si="115"/>
        <v>104.547</v>
      </c>
      <c r="DA123" s="2">
        <f t="shared" si="116"/>
        <v>103.491</v>
      </c>
      <c r="DB123" s="2">
        <f t="shared" si="117"/>
        <v>102.038</v>
      </c>
      <c r="DC123" s="2">
        <f t="shared" si="118"/>
        <v>103.623</v>
      </c>
      <c r="DD123" s="2">
        <f t="shared" si="119"/>
        <v>104.679</v>
      </c>
      <c r="DE123" s="2">
        <f t="shared" si="120"/>
        <v>105.98099999999999</v>
      </c>
      <c r="DF123" s="2">
        <f t="shared" si="121"/>
        <v>105.69799999999999</v>
      </c>
      <c r="DG123" s="2">
        <f t="shared" si="122"/>
        <v>105.264</v>
      </c>
      <c r="DH123" s="2">
        <f t="shared" si="123"/>
        <v>105.264</v>
      </c>
      <c r="DI123" s="2">
        <f t="shared" si="124"/>
        <v>107.09399999999999</v>
      </c>
      <c r="DK123" s="2">
        <f t="shared" si="148"/>
        <v>121.22477295108877</v>
      </c>
      <c r="DL123" s="2">
        <f t="shared" si="148"/>
        <v>119.73241255435815</v>
      </c>
      <c r="DM123" s="2">
        <f t="shared" si="148"/>
        <v>121.82406983805666</v>
      </c>
      <c r="DN123" s="2">
        <f t="shared" si="148"/>
        <v>118.34182307692309</v>
      </c>
      <c r="DO123" s="2">
        <f t="shared" si="148"/>
        <v>115.98816314695262</v>
      </c>
      <c r="DP123" s="2">
        <f t="shared" si="148"/>
        <v>115.04324805777436</v>
      </c>
      <c r="DQ123" s="2">
        <f t="shared" si="148"/>
        <v>116.63436598026595</v>
      </c>
      <c r="DR123" s="2">
        <f t="shared" si="148"/>
        <v>116.92012634062637</v>
      </c>
      <c r="DS123" s="2">
        <f t="shared" si="148"/>
        <v>115.93983165266104</v>
      </c>
      <c r="DT123" s="2">
        <f t="shared" si="148"/>
        <v>115.43711664295874</v>
      </c>
      <c r="DU123" s="2">
        <f t="shared" si="148"/>
        <v>117.31392226512224</v>
      </c>
      <c r="DV123" s="2">
        <f t="shared" si="148"/>
        <v>111.31088170731704</v>
      </c>
      <c r="DW123" s="2">
        <f t="shared" si="148"/>
        <v>119.02366642958748</v>
      </c>
      <c r="DX123" s="2">
        <f t="shared" si="148"/>
        <v>108.84119819518719</v>
      </c>
      <c r="DY123" s="2">
        <f t="shared" si="148"/>
        <v>112.64905450500554</v>
      </c>
      <c r="EA123" s="2">
        <f t="shared" si="152"/>
        <v>108.41084995650073</v>
      </c>
      <c r="EB123" s="2">
        <f t="shared" si="152"/>
        <v>107.66860709359779</v>
      </c>
      <c r="EC123" s="2">
        <f t="shared" si="152"/>
        <v>108.67193581335965</v>
      </c>
      <c r="ED123" s="2">
        <f t="shared" si="152"/>
        <v>107.63614756323257</v>
      </c>
      <c r="EE123" s="2">
        <f t="shared" si="151"/>
        <v>106.73786230800377</v>
      </c>
      <c r="EF123" s="2">
        <f t="shared" si="151"/>
        <v>104.44385194324491</v>
      </c>
      <c r="EG123" s="2">
        <f t="shared" si="151"/>
        <v>103.88684682968685</v>
      </c>
      <c r="EH123" s="2">
        <f t="shared" si="151"/>
        <v>102.70639248633879</v>
      </c>
      <c r="EI123" s="2">
        <f t="shared" si="151"/>
        <v>103.72542171234333</v>
      </c>
      <c r="EJ123" s="2">
        <f t="shared" si="151"/>
        <v>104.56078806954434</v>
      </c>
      <c r="EK123" s="2">
        <f t="shared" si="151"/>
        <v>105.92133648401183</v>
      </c>
      <c r="EL123" s="2">
        <f t="shared" si="151"/>
        <v>105.10508016044244</v>
      </c>
      <c r="EM123" s="2">
        <f t="shared" si="135"/>
        <v>105.58830030150753</v>
      </c>
      <c r="EN123" s="2">
        <f t="shared" si="135"/>
        <v>105.83928834170857</v>
      </c>
      <c r="EO123" s="2">
        <f t="shared" si="135"/>
        <v>108.08693483357294</v>
      </c>
      <c r="EQ123" s="2">
        <f t="shared" si="149"/>
        <v>108.20803399469054</v>
      </c>
      <c r="ER123" s="2">
        <f t="shared" si="149"/>
        <v>107.51634422967496</v>
      </c>
      <c r="ES123" s="2">
        <f t="shared" si="149"/>
        <v>108.47931102033843</v>
      </c>
      <c r="ET123" s="2">
        <f t="shared" si="149"/>
        <v>107.60609003039254</v>
      </c>
      <c r="EU123" s="2">
        <f t="shared" si="149"/>
        <v>106.57183445936371</v>
      </c>
      <c r="EV123" s="2">
        <f t="shared" si="149"/>
        <v>104.30946573132235</v>
      </c>
      <c r="EW123" s="2">
        <f t="shared" si="149"/>
        <v>103.80583400395436</v>
      </c>
      <c r="EX123" s="2">
        <f t="shared" si="149"/>
        <v>102.56218013025958</v>
      </c>
      <c r="EY123" s="2">
        <f t="shared" si="149"/>
        <v>103.74193349217769</v>
      </c>
      <c r="EZ123" s="2">
        <f t="shared" si="149"/>
        <v>104.50921520954287</v>
      </c>
      <c r="FA123" s="2">
        <f t="shared" si="149"/>
        <v>105.67463911025146</v>
      </c>
      <c r="FB123" s="2">
        <f t="shared" si="149"/>
        <v>105.02042608226989</v>
      </c>
      <c r="FC123" s="2">
        <f t="shared" si="149"/>
        <v>105.54242885382408</v>
      </c>
      <c r="FD123" s="2">
        <f t="shared" si="149"/>
        <v>105.65267968054387</v>
      </c>
      <c r="FE123" s="2">
        <f t="shared" si="149"/>
        <v>108.15396038134656</v>
      </c>
      <c r="FG123" s="2">
        <f t="shared" si="150"/>
        <v>0.98942062805441144</v>
      </c>
      <c r="FH123" s="2">
        <f t="shared" si="150"/>
        <v>0.99115137797450614</v>
      </c>
      <c r="FI123" s="2">
        <f t="shared" si="150"/>
        <v>0.99073494964964448</v>
      </c>
      <c r="FJ123" s="2">
        <f t="shared" si="150"/>
        <v>0.99074888517312676</v>
      </c>
      <c r="FK123" s="2">
        <f t="shared" si="150"/>
        <v>0.99063340754744089</v>
      </c>
      <c r="FL123" s="2">
        <f t="shared" si="150"/>
        <v>0.98976991658631885</v>
      </c>
      <c r="FM123" s="2">
        <f t="shared" si="150"/>
        <v>0.98973636676967958</v>
      </c>
      <c r="FN123" s="2">
        <f t="shared" si="150"/>
        <v>0.98897687857863259</v>
      </c>
      <c r="FO123" s="2">
        <f t="shared" si="150"/>
        <v>0.98926453760951505</v>
      </c>
      <c r="FP123" s="2">
        <f t="shared" si="150"/>
        <v>0.99011786713456273</v>
      </c>
      <c r="FQ123" s="2">
        <f t="shared" si="150"/>
        <v>0.98973728427909269</v>
      </c>
      <c r="FR123" s="2">
        <f t="shared" si="150"/>
        <v>0.99108634064949186</v>
      </c>
      <c r="FS123" s="2">
        <f t="shared" si="150"/>
        <v>0.98979301474016057</v>
      </c>
      <c r="FT123" s="2">
        <f t="shared" si="150"/>
        <v>0.98770172498141207</v>
      </c>
      <c r="FU123" s="2">
        <f t="shared" si="150"/>
        <v>0.9864797571684254</v>
      </c>
      <c r="FW123" s="2">
        <f t="shared" si="141"/>
        <v>1.4896107220205039E-2</v>
      </c>
      <c r="FX123" s="2">
        <f t="shared" si="141"/>
        <v>1.7314604463507573E-2</v>
      </c>
      <c r="FY123" s="2">
        <f t="shared" si="141"/>
        <v>1.7206674409558774E-2</v>
      </c>
      <c r="FZ123" s="2">
        <f t="shared" si="141"/>
        <v>1.6832331254042612E-2</v>
      </c>
      <c r="GA123" s="2">
        <f t="shared" si="141"/>
        <v>1.6567673866358233E-2</v>
      </c>
      <c r="GB123" s="2">
        <f t="shared" si="141"/>
        <v>1.6741552171877006E-2</v>
      </c>
      <c r="GC123" s="2">
        <f t="shared" si="141"/>
        <v>1.8587286714084057E-2</v>
      </c>
      <c r="GD123" s="2">
        <f t="shared" si="141"/>
        <v>1.8217825103173348E-2</v>
      </c>
      <c r="GE123" s="2">
        <f t="shared" si="141"/>
        <v>2.2488099255227524E-2</v>
      </c>
      <c r="GF123" s="2">
        <f t="shared" si="141"/>
        <v>2.2148738430221911E-2</v>
      </c>
      <c r="GG123" s="2">
        <f t="shared" si="141"/>
        <v>2.0533895520436503E-2</v>
      </c>
      <c r="GH123" s="2">
        <f t="shared" si="141"/>
        <v>1.9531409851109967E-2</v>
      </c>
      <c r="GI123" s="2">
        <f t="shared" si="141"/>
        <v>1.5872689973979639E-2</v>
      </c>
      <c r="GJ123" s="2">
        <f t="shared" si="141"/>
        <v>1.1622923792161972E-2</v>
      </c>
      <c r="GK123" s="2">
        <f t="shared" si="141"/>
        <v>1.1457467524914475E-2</v>
      </c>
      <c r="GM123" s="86">
        <f t="shared" si="142"/>
        <v>1.4916406444047014E-60</v>
      </c>
      <c r="GN123" s="86">
        <f t="shared" si="142"/>
        <v>7.7259993957585213E-66</v>
      </c>
      <c r="GO123" s="86">
        <f t="shared" si="142"/>
        <v>6.8045500588220963E-56</v>
      </c>
      <c r="GP123" s="86">
        <f t="shared" si="142"/>
        <v>1.6534279419068061E-82</v>
      </c>
      <c r="GQ123" s="86">
        <f t="shared" si="142"/>
        <v>7.6233096735807418E-89</v>
      </c>
      <c r="GR123" s="86">
        <f t="shared" si="142"/>
        <v>6.4740945847785835E-90</v>
      </c>
      <c r="GS123" s="86">
        <f t="shared" si="142"/>
        <v>3.0829082078690672E-83</v>
      </c>
      <c r="GT123" s="86">
        <f t="shared" si="142"/>
        <v>1.6310182877904431E-86</v>
      </c>
      <c r="GU123" s="86">
        <f t="shared" si="142"/>
        <v>1.3364324105575126E-82</v>
      </c>
      <c r="GV123" s="86">
        <f t="shared" si="142"/>
        <v>3.7265001560344379E-80</v>
      </c>
      <c r="GW123" s="86">
        <f t="shared" si="142"/>
        <v>1.3265004804167785E-76</v>
      </c>
      <c r="GX123" s="86">
        <f t="shared" si="142"/>
        <v>5.221102546957066E-68</v>
      </c>
      <c r="GY123" s="86">
        <f t="shared" si="142"/>
        <v>9.2636350778850799E-55</v>
      </c>
      <c r="GZ123" s="86">
        <f t="shared" si="142"/>
        <v>3.3442328760666473E-43</v>
      </c>
      <c r="HA123" s="86">
        <f t="shared" si="142"/>
        <v>1.5794938584266855E-53</v>
      </c>
      <c r="HC123" s="86">
        <f t="shared" ref="HC123:HK153" si="153" xml:space="preserve"> _xlfn.NORM.DIST($B123, C$8, ABS(C$12), TRUE) * _xlfn.NORM.DIST(($B123 - C$8)*C$16, 0, ABS(C$12), TRUE) * 2</f>
        <v>9.972429636913354E-11</v>
      </c>
      <c r="HD123" s="86">
        <f t="shared" si="153"/>
        <v>1.6952335524879713E-11</v>
      </c>
      <c r="HE123" s="86">
        <f t="shared" si="153"/>
        <v>8.3641119789607085E-11</v>
      </c>
      <c r="HF123" s="86">
        <f t="shared" si="153"/>
        <v>8.5099453987063131E-14</v>
      </c>
      <c r="HG123" s="86">
        <f t="shared" si="153"/>
        <v>1.5545786470029227E-15</v>
      </c>
      <c r="HH123" s="86">
        <f t="shared" si="153"/>
        <v>1.0027418863963949E-14</v>
      </c>
      <c r="HI123" s="86">
        <f t="shared" si="138"/>
        <v>5.3178549818662214E-18</v>
      </c>
      <c r="HJ123" s="86">
        <f t="shared" si="138"/>
        <v>1.785485026466643E-15</v>
      </c>
      <c r="HK123" s="86">
        <f t="shared" si="138"/>
        <v>6.8605127533552561E-21</v>
      </c>
      <c r="HL123" s="86">
        <f t="shared" si="138"/>
        <v>6.5623275292705952E-10</v>
      </c>
      <c r="HM123" s="86">
        <f t="shared" si="138"/>
        <v>5.4979399324395242E-11</v>
      </c>
      <c r="HN123" s="86">
        <f t="shared" si="138"/>
        <v>6.27748140152072E-10</v>
      </c>
      <c r="HO123" s="86">
        <f t="shared" si="138"/>
        <v>1.9379051709481158E-9</v>
      </c>
      <c r="HP123" s="86">
        <f t="shared" si="138"/>
        <v>1.2714858232880039E-7</v>
      </c>
      <c r="HQ123" s="86">
        <f t="shared" si="138"/>
        <v>7.6473446885302843E-10</v>
      </c>
      <c r="HS123" s="86">
        <f t="shared" si="143"/>
        <v>6.7553606566634358E-5</v>
      </c>
      <c r="HT123" s="86">
        <f t="shared" si="143"/>
        <v>3.2485144726031231E-4</v>
      </c>
      <c r="HU123" s="86">
        <f t="shared" si="143"/>
        <v>1.1818989833999144E-4</v>
      </c>
      <c r="HV123" s="86">
        <f t="shared" si="143"/>
        <v>8.5234409068831398E-5</v>
      </c>
      <c r="HW123" s="86">
        <f t="shared" si="143"/>
        <v>1.0293067704672491E-4</v>
      </c>
      <c r="HX123" s="86">
        <f t="shared" si="143"/>
        <v>4.162205780718218E-5</v>
      </c>
      <c r="HY123" s="86">
        <f t="shared" si="143"/>
        <v>6.7860407372892341E-5</v>
      </c>
      <c r="HZ123" s="86">
        <f t="shared" si="143"/>
        <v>1.2282024396258095E-4</v>
      </c>
      <c r="IA123" s="86">
        <f t="shared" si="143"/>
        <v>1.6559220633138467E-4</v>
      </c>
      <c r="IB123" s="86">
        <f t="shared" si="143"/>
        <v>2.3824356155958387E-4</v>
      </c>
      <c r="IC123" s="86">
        <f t="shared" si="143"/>
        <v>1.9816357308712331E-4</v>
      </c>
      <c r="ID123" s="86">
        <f t="shared" si="143"/>
        <v>1.9662655952493486E-4</v>
      </c>
      <c r="IE123" s="86">
        <f t="shared" si="143"/>
        <v>2.7392257318321041E-5</v>
      </c>
      <c r="IF123" s="86">
        <f t="shared" si="143"/>
        <v>2.1167147192224788E-5</v>
      </c>
      <c r="IG123" s="86">
        <f t="shared" si="143"/>
        <v>1.3862080770776731E-4</v>
      </c>
      <c r="II123" s="86">
        <f t="shared" si="144"/>
        <v>1.7048044151063851E-43</v>
      </c>
      <c r="IJ123" s="86">
        <f t="shared" si="144"/>
        <v>2.1494268700156676E-36</v>
      </c>
      <c r="IK123" s="86">
        <f t="shared" si="144"/>
        <v>2.1055669194005142E-41</v>
      </c>
      <c r="IL123" s="86">
        <f t="shared" si="144"/>
        <v>9.4999329943416169E-43</v>
      </c>
      <c r="IM123" s="86">
        <f t="shared" si="144"/>
        <v>1.4867462137489189E-45</v>
      </c>
      <c r="IN123" s="86">
        <f t="shared" si="144"/>
        <v>2.5784028966660522E-46</v>
      </c>
      <c r="IO123" s="86">
        <f t="shared" si="144"/>
        <v>3.7591948115685608E-47</v>
      </c>
      <c r="IP123" s="86">
        <f t="shared" si="144"/>
        <v>1.3832641164670105E-43</v>
      </c>
      <c r="IQ123" s="86">
        <f t="shared" si="144"/>
        <v>1.223189945615519E-44</v>
      </c>
      <c r="IR123" s="86">
        <f t="shared" si="144"/>
        <v>2.8773260997645192E-44</v>
      </c>
      <c r="IS123" s="86">
        <f t="shared" si="144"/>
        <v>8.3100665368466835E-45</v>
      </c>
      <c r="IT123" s="86">
        <f t="shared" si="144"/>
        <v>3.518518783165508E-43</v>
      </c>
      <c r="IU123" s="86">
        <f t="shared" si="144"/>
        <v>1.0978626919524243E-49</v>
      </c>
      <c r="IV123" s="86">
        <f t="shared" si="144"/>
        <v>6.1955068070591924E-35</v>
      </c>
      <c r="IW123" s="86">
        <f t="shared" si="144"/>
        <v>4.5909256545610598E-29</v>
      </c>
      <c r="IY123" s="86">
        <f t="shared" si="145"/>
        <v>6.7553706290930725E-5</v>
      </c>
      <c r="IZ123" s="86">
        <f t="shared" si="145"/>
        <v>3.2485146421264784E-4</v>
      </c>
      <c r="JA123" s="86">
        <f t="shared" si="145"/>
        <v>1.1818998198111123E-4</v>
      </c>
      <c r="JB123" s="86">
        <f t="shared" si="145"/>
        <v>8.5234409153930846E-5</v>
      </c>
      <c r="JC123" s="86">
        <f t="shared" si="145"/>
        <v>1.0293067704827949E-4</v>
      </c>
      <c r="JD123" s="86">
        <f t="shared" si="145"/>
        <v>4.16220578172096E-5</v>
      </c>
      <c r="JE123" s="86">
        <f t="shared" si="145"/>
        <v>6.7860407372897653E-5</v>
      </c>
      <c r="JF123" s="86">
        <f t="shared" si="145"/>
        <v>1.2282024396436644E-4</v>
      </c>
      <c r="JG123" s="86">
        <f t="shared" si="145"/>
        <v>1.6559220633138467E-4</v>
      </c>
      <c r="JH123" s="86">
        <f t="shared" si="145"/>
        <v>2.382442177923368E-4</v>
      </c>
      <c r="JI123" s="86">
        <f t="shared" si="145"/>
        <v>1.9816362806652262E-4</v>
      </c>
      <c r="JJ123" s="86">
        <f t="shared" si="145"/>
        <v>1.96627187273075E-4</v>
      </c>
      <c r="JK123" s="86">
        <f t="shared" si="145"/>
        <v>2.739419522349199E-5</v>
      </c>
      <c r="JL123" s="86">
        <f t="shared" si="145"/>
        <v>2.1294295774553588E-5</v>
      </c>
      <c r="JM123" s="86">
        <f t="shared" si="145"/>
        <v>1.3862157244223618E-4</v>
      </c>
    </row>
    <row r="124" spans="2:273" x14ac:dyDescent="0.25">
      <c r="B124" s="2">
        <v>97</v>
      </c>
      <c r="C124" s="37">
        <v>108.754</v>
      </c>
      <c r="D124" s="37">
        <v>107.754</v>
      </c>
      <c r="E124" s="37">
        <v>109.09399999999999</v>
      </c>
      <c r="F124" s="37">
        <v>107.283</v>
      </c>
      <c r="G124" s="37">
        <v>106.75</v>
      </c>
      <c r="H124" s="37">
        <v>104.887</v>
      </c>
      <c r="I124" s="37">
        <v>104.151</v>
      </c>
      <c r="J124" s="37">
        <v>102.52800000000001</v>
      </c>
      <c r="K124" s="37">
        <v>104</v>
      </c>
      <c r="L124" s="37">
        <v>104.41500000000001</v>
      </c>
      <c r="M124" s="37">
        <v>105.83</v>
      </c>
      <c r="N124" s="37">
        <v>105.17</v>
      </c>
      <c r="O124" s="37">
        <v>105.245</v>
      </c>
      <c r="P124" s="37">
        <v>105.69799999999999</v>
      </c>
      <c r="Q124" s="37">
        <v>107.358</v>
      </c>
      <c r="S124" s="4">
        <f t="shared" si="146"/>
        <v>108.36947252018238</v>
      </c>
      <c r="T124" s="4">
        <f t="shared" si="146"/>
        <v>107.61298802641591</v>
      </c>
      <c r="U124" s="4">
        <f t="shared" si="146"/>
        <v>108.60298364047861</v>
      </c>
      <c r="V124" s="4">
        <f t="shared" si="146"/>
        <v>107.57125102839775</v>
      </c>
      <c r="W124" s="4">
        <f t="shared" si="146"/>
        <v>106.63073451372411</v>
      </c>
      <c r="X124" s="4">
        <f t="shared" si="146"/>
        <v>104.38107592425465</v>
      </c>
      <c r="Y124" s="4">
        <f t="shared" si="146"/>
        <v>103.86004237584885</v>
      </c>
      <c r="Z124" s="4">
        <f t="shared" si="146"/>
        <v>102.71281772903448</v>
      </c>
      <c r="AA124" s="4">
        <f t="shared" si="146"/>
        <v>103.75618278908814</v>
      </c>
      <c r="AB124" s="4">
        <f t="shared" si="146"/>
        <v>104.56944777222748</v>
      </c>
      <c r="AC124" s="4">
        <f t="shared" si="146"/>
        <v>105.84693019095842</v>
      </c>
      <c r="AD124" s="4">
        <f t="shared" si="146"/>
        <v>105.01081133008307</v>
      </c>
      <c r="AE124" s="4">
        <f t="shared" si="146"/>
        <v>105.55740869554727</v>
      </c>
      <c r="AF124" s="4">
        <f t="shared" si="146"/>
        <v>105.73658020608018</v>
      </c>
      <c r="AG124" s="4">
        <f t="shared" si="146"/>
        <v>108.12633820159505</v>
      </c>
      <c r="AI124" s="4">
        <f t="shared" si="147"/>
        <v>0.38452747981762059</v>
      </c>
      <c r="AJ124" s="4">
        <f t="shared" si="147"/>
        <v>0.14101197358409934</v>
      </c>
      <c r="AK124" s="4">
        <f t="shared" si="147"/>
        <v>0.49101635952138167</v>
      </c>
      <c r="AL124" s="4">
        <f t="shared" si="147"/>
        <v>-0.28825102839775241</v>
      </c>
      <c r="AM124" s="4">
        <f t="shared" si="147"/>
        <v>0.11926548627589284</v>
      </c>
      <c r="AN124" s="4">
        <f t="shared" si="147"/>
        <v>0.50592407574535514</v>
      </c>
      <c r="AO124" s="4">
        <f t="shared" si="147"/>
        <v>0.29095762415114734</v>
      </c>
      <c r="AP124" s="4">
        <f t="shared" si="147"/>
        <v>-0.18481772903447791</v>
      </c>
      <c r="AQ124" s="4">
        <f t="shared" si="147"/>
        <v>0.24381721091185682</v>
      </c>
      <c r="AR124" s="4">
        <f t="shared" si="147"/>
        <v>-0.15444777222747064</v>
      </c>
      <c r="AS124" s="4">
        <f t="shared" si="147"/>
        <v>-1.6930190958419189E-2</v>
      </c>
      <c r="AT124" s="4">
        <f t="shared" si="147"/>
        <v>0.15918866991692937</v>
      </c>
      <c r="AU124" s="4">
        <f t="shared" si="147"/>
        <v>-0.31240869554726203</v>
      </c>
      <c r="AV124" s="4">
        <f t="shared" si="147"/>
        <v>-3.8580206080183643E-2</v>
      </c>
      <c r="AW124" s="4">
        <f t="shared" si="147"/>
        <v>-0.76833820159504285</v>
      </c>
      <c r="AY124" s="2">
        <f t="shared" si="139"/>
        <v>108.36947252016803</v>
      </c>
      <c r="AZ124" s="2">
        <f t="shared" si="139"/>
        <v>107.60733581479931</v>
      </c>
      <c r="BA124" s="2">
        <f t="shared" si="139"/>
        <v>108.59976926171824</v>
      </c>
      <c r="BB124" s="2">
        <f t="shared" si="139"/>
        <v>107.56677297672032</v>
      </c>
      <c r="BC124" s="2">
        <f t="shared" si="139"/>
        <v>106.62344013417382</v>
      </c>
      <c r="BD124" s="2">
        <f t="shared" si="139"/>
        <v>104.37607201831511</v>
      </c>
      <c r="BE124" s="2">
        <f t="shared" si="139"/>
        <v>103.85081232961259</v>
      </c>
      <c r="BF124" s="2">
        <f t="shared" si="139"/>
        <v>102.69696721472454</v>
      </c>
      <c r="BG124" s="2">
        <f t="shared" si="139"/>
        <v>103.73349171347976</v>
      </c>
      <c r="BH124" s="2">
        <f t="shared" si="139"/>
        <v>104.53128965546198</v>
      </c>
      <c r="BI124" s="2">
        <f t="shared" si="139"/>
        <v>105.81268677067135</v>
      </c>
      <c r="BJ124" s="2">
        <f t="shared" si="139"/>
        <v>104.97298541887788</v>
      </c>
      <c r="BK124" s="2">
        <f t="shared" si="139"/>
        <v>105.55090506293207</v>
      </c>
      <c r="BL124" s="2">
        <f t="shared" si="139"/>
        <v>105.7225754730526</v>
      </c>
      <c r="BM124" s="2">
        <f t="shared" si="139"/>
        <v>108.00435097236614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108.754</v>
      </c>
      <c r="CF124" s="2">
        <f t="shared" si="140"/>
        <v>107.754</v>
      </c>
      <c r="CG124" s="2">
        <f t="shared" si="140"/>
        <v>109.09399999999999</v>
      </c>
      <c r="CH124" s="2">
        <f t="shared" si="140"/>
        <v>107.283</v>
      </c>
      <c r="CI124" s="2">
        <f t="shared" si="140"/>
        <v>106.75</v>
      </c>
      <c r="CJ124" s="2">
        <f t="shared" si="140"/>
        <v>104.887</v>
      </c>
      <c r="CK124" s="2">
        <f t="shared" si="140"/>
        <v>104.151</v>
      </c>
      <c r="CL124" s="2">
        <f t="shared" si="140"/>
        <v>102.52800000000001</v>
      </c>
      <c r="CM124" s="2">
        <f t="shared" si="140"/>
        <v>104</v>
      </c>
      <c r="CN124" s="2">
        <f t="shared" si="140"/>
        <v>104.41500000000001</v>
      </c>
      <c r="CO124" s="2">
        <f t="shared" si="140"/>
        <v>105.83</v>
      </c>
      <c r="CP124" s="2">
        <f t="shared" si="140"/>
        <v>105.17</v>
      </c>
      <c r="CQ124" s="2">
        <f t="shared" si="140"/>
        <v>105.245</v>
      </c>
      <c r="CR124" s="2">
        <f t="shared" si="140"/>
        <v>105.69799999999999</v>
      </c>
      <c r="CS124" s="2">
        <f t="shared" si="140"/>
        <v>107.358</v>
      </c>
      <c r="CU124" s="2">
        <f t="shared" si="110"/>
        <v>108.754</v>
      </c>
      <c r="CV124" s="2">
        <f t="shared" si="111"/>
        <v>107.754</v>
      </c>
      <c r="CW124" s="2">
        <f t="shared" si="112"/>
        <v>109.09399999999999</v>
      </c>
      <c r="CX124" s="2">
        <f t="shared" si="113"/>
        <v>107.283</v>
      </c>
      <c r="CY124" s="2">
        <f t="shared" si="114"/>
        <v>106.75</v>
      </c>
      <c r="CZ124" s="2">
        <f t="shared" si="115"/>
        <v>104.887</v>
      </c>
      <c r="DA124" s="2">
        <f t="shared" si="116"/>
        <v>104.151</v>
      </c>
      <c r="DB124" s="2">
        <f t="shared" si="117"/>
        <v>102.52800000000001</v>
      </c>
      <c r="DC124" s="2">
        <f t="shared" si="118"/>
        <v>104</v>
      </c>
      <c r="DD124" s="2">
        <f t="shared" si="119"/>
        <v>104.41500000000001</v>
      </c>
      <c r="DE124" s="2">
        <f t="shared" si="120"/>
        <v>105.83</v>
      </c>
      <c r="DF124" s="2">
        <f t="shared" si="121"/>
        <v>105.17</v>
      </c>
      <c r="DG124" s="2">
        <f t="shared" si="122"/>
        <v>105.245</v>
      </c>
      <c r="DH124" s="2">
        <f t="shared" si="123"/>
        <v>105.69799999999999</v>
      </c>
      <c r="DI124" s="2">
        <f t="shared" si="124"/>
        <v>107.358</v>
      </c>
      <c r="DK124" s="2">
        <f t="shared" si="148"/>
        <v>121.23402549513078</v>
      </c>
      <c r="DL124" s="2">
        <f t="shared" si="148"/>
        <v>119.71925535477951</v>
      </c>
      <c r="DM124" s="2">
        <f t="shared" si="148"/>
        <v>121.84527125506071</v>
      </c>
      <c r="DN124" s="2">
        <f t="shared" si="148"/>
        <v>118.34633846153848</v>
      </c>
      <c r="DO124" s="2">
        <f t="shared" si="148"/>
        <v>115.97114082503556</v>
      </c>
      <c r="DP124" s="2">
        <f t="shared" si="148"/>
        <v>115.02325276288434</v>
      </c>
      <c r="DQ124" s="2">
        <f t="shared" si="148"/>
        <v>116.61572209352207</v>
      </c>
      <c r="DR124" s="2">
        <f t="shared" si="148"/>
        <v>116.93281874731878</v>
      </c>
      <c r="DS124" s="2">
        <f t="shared" si="148"/>
        <v>115.96035238095236</v>
      </c>
      <c r="DT124" s="2">
        <f t="shared" si="148"/>
        <v>115.44133807491703</v>
      </c>
      <c r="DU124" s="2">
        <f t="shared" si="148"/>
        <v>117.33414375804374</v>
      </c>
      <c r="DV124" s="2">
        <f t="shared" si="148"/>
        <v>111.24522026266413</v>
      </c>
      <c r="DW124" s="2">
        <f t="shared" si="148"/>
        <v>119.06045282124229</v>
      </c>
      <c r="DX124" s="2">
        <f t="shared" si="148"/>
        <v>108.69813970588237</v>
      </c>
      <c r="DY124" s="2">
        <f t="shared" si="148"/>
        <v>112.56503937708563</v>
      </c>
      <c r="EA124" s="2">
        <f t="shared" si="152"/>
        <v>108.24692268728856</v>
      </c>
      <c r="EB124" s="2">
        <f t="shared" si="152"/>
        <v>107.51120647031095</v>
      </c>
      <c r="EC124" s="2">
        <f t="shared" si="152"/>
        <v>108.4899130056294</v>
      </c>
      <c r="ED124" s="2">
        <f t="shared" si="152"/>
        <v>107.47544867365824</v>
      </c>
      <c r="EE124" s="2">
        <f t="shared" si="151"/>
        <v>106.54538663787285</v>
      </c>
      <c r="EF124" s="2">
        <f t="shared" si="151"/>
        <v>104.27780801974089</v>
      </c>
      <c r="EG124" s="2">
        <f t="shared" si="151"/>
        <v>103.73147310167312</v>
      </c>
      <c r="EH124" s="2">
        <f t="shared" si="151"/>
        <v>102.55470150273223</v>
      </c>
      <c r="EI124" s="2">
        <f t="shared" si="151"/>
        <v>103.61215655103342</v>
      </c>
      <c r="EJ124" s="2">
        <f t="shared" si="151"/>
        <v>104.43304976019184</v>
      </c>
      <c r="EK124" s="2">
        <f t="shared" si="151"/>
        <v>105.70848584307649</v>
      </c>
      <c r="EL124" s="2">
        <f t="shared" si="151"/>
        <v>104.92306472393571</v>
      </c>
      <c r="EM124" s="2">
        <f t="shared" si="135"/>
        <v>105.42456221105526</v>
      </c>
      <c r="EN124" s="2">
        <f t="shared" si="135"/>
        <v>105.6909616303741</v>
      </c>
      <c r="EO124" s="2">
        <f t="shared" si="135"/>
        <v>107.94678013933431</v>
      </c>
      <c r="EQ124" s="2">
        <f t="shared" si="149"/>
        <v>108.07077077686183</v>
      </c>
      <c r="ER124" s="2">
        <f t="shared" si="149"/>
        <v>107.38105300782692</v>
      </c>
      <c r="ES124" s="2">
        <f t="shared" si="149"/>
        <v>108.32605861077096</v>
      </c>
      <c r="ET124" s="2">
        <f t="shared" si="149"/>
        <v>107.44997506956038</v>
      </c>
      <c r="EU124" s="2">
        <f t="shared" si="149"/>
        <v>106.40579431052365</v>
      </c>
      <c r="EV124" s="2">
        <f t="shared" si="149"/>
        <v>104.16427397404419</v>
      </c>
      <c r="EW124" s="2">
        <f t="shared" si="149"/>
        <v>103.66396569426621</v>
      </c>
      <c r="EX124" s="2">
        <f t="shared" si="149"/>
        <v>102.43329975901486</v>
      </c>
      <c r="EY124" s="2">
        <f t="shared" si="149"/>
        <v>103.62522008991191</v>
      </c>
      <c r="EZ124" s="2">
        <f t="shared" si="149"/>
        <v>104.38931409268444</v>
      </c>
      <c r="FA124" s="2">
        <f t="shared" si="149"/>
        <v>105.49886910312532</v>
      </c>
      <c r="FB124" s="2">
        <f t="shared" si="149"/>
        <v>104.8522038238016</v>
      </c>
      <c r="FC124" s="2">
        <f t="shared" si="149"/>
        <v>105.38392695577635</v>
      </c>
      <c r="FD124" s="2">
        <f t="shared" si="149"/>
        <v>105.52193688342565</v>
      </c>
      <c r="FE124" s="2">
        <f t="shared" si="149"/>
        <v>107.991171203946</v>
      </c>
      <c r="FG124" s="2">
        <f t="shared" si="150"/>
        <v>0.9903425082421361</v>
      </c>
      <c r="FH124" s="2">
        <f t="shared" si="150"/>
        <v>0.99192367270966986</v>
      </c>
      <c r="FI124" s="2">
        <f t="shared" si="150"/>
        <v>0.99154327953177956</v>
      </c>
      <c r="FJ124" s="2">
        <f t="shared" si="150"/>
        <v>0.99155600961192447</v>
      </c>
      <c r="FK124" s="2">
        <f t="shared" si="150"/>
        <v>0.991450520027924</v>
      </c>
      <c r="FL124" s="2">
        <f t="shared" si="150"/>
        <v>0.99066164724748529</v>
      </c>
      <c r="FM124" s="2">
        <f t="shared" si="150"/>
        <v>0.99063099420163336</v>
      </c>
      <c r="FN124" s="2">
        <f t="shared" si="150"/>
        <v>0.98993703355605001</v>
      </c>
      <c r="FO124" s="2">
        <f t="shared" si="150"/>
        <v>0.9901998847030864</v>
      </c>
      <c r="FP124" s="2">
        <f t="shared" si="150"/>
        <v>0.99097954423887491</v>
      </c>
      <c r="FQ124" s="2">
        <f t="shared" si="150"/>
        <v>0.99063183249351561</v>
      </c>
      <c r="FR124" s="2">
        <f t="shared" si="150"/>
        <v>0.99186426515320036</v>
      </c>
      <c r="FS124" s="2">
        <f t="shared" si="150"/>
        <v>0.99068275094662428</v>
      </c>
      <c r="FT124" s="2">
        <f t="shared" si="150"/>
        <v>0.98877168955567618</v>
      </c>
      <c r="FU124" s="2">
        <f t="shared" si="150"/>
        <v>0.98765470559481139</v>
      </c>
      <c r="FW124" s="2">
        <f t="shared" si="141"/>
        <v>1.6309817127952007E-2</v>
      </c>
      <c r="FX124" s="2">
        <f t="shared" si="141"/>
        <v>1.8953424917601394E-2</v>
      </c>
      <c r="FY124" s="2">
        <f t="shared" si="141"/>
        <v>1.8835475131570405E-2</v>
      </c>
      <c r="FZ124" s="2">
        <f t="shared" si="141"/>
        <v>1.8426360667437944E-2</v>
      </c>
      <c r="GA124" s="2">
        <f t="shared" si="141"/>
        <v>1.8137102460854617E-2</v>
      </c>
      <c r="GB124" s="2">
        <f t="shared" si="141"/>
        <v>1.8327145017565251E-2</v>
      </c>
      <c r="GC124" s="2">
        <f t="shared" si="141"/>
        <v>2.0344072235894017E-2</v>
      </c>
      <c r="GD124" s="2">
        <f t="shared" si="141"/>
        <v>1.9940400302500799E-2</v>
      </c>
      <c r="GE124" s="2">
        <f t="shared" si="141"/>
        <v>2.460432867774234E-2</v>
      </c>
      <c r="GF124" s="2">
        <f t="shared" si="141"/>
        <v>2.4233824220842588E-2</v>
      </c>
      <c r="GG124" s="2">
        <f t="shared" si="141"/>
        <v>2.2470453107606401E-2</v>
      </c>
      <c r="GH124" s="2">
        <f t="shared" si="141"/>
        <v>2.1375486033619922E-2</v>
      </c>
      <c r="GI124" s="2">
        <f t="shared" si="141"/>
        <v>1.7377447195422311E-2</v>
      </c>
      <c r="GJ124" s="2">
        <f t="shared" si="141"/>
        <v>1.2730007608484485E-2</v>
      </c>
      <c r="GK124" s="2">
        <f t="shared" si="141"/>
        <v>1.2548991721354701E-2</v>
      </c>
      <c r="GM124" s="86">
        <f t="shared" si="142"/>
        <v>2.8136649407196574E-64</v>
      </c>
      <c r="GN124" s="86">
        <f t="shared" si="142"/>
        <v>6.8784524478006959E-70</v>
      </c>
      <c r="GO124" s="86">
        <f t="shared" si="142"/>
        <v>2.8326361505998024E-59</v>
      </c>
      <c r="GP124" s="86">
        <f t="shared" si="142"/>
        <v>1.5817799195209696E-87</v>
      </c>
      <c r="GQ124" s="86">
        <f t="shared" si="142"/>
        <v>3.3664506775414744E-94</v>
      </c>
      <c r="GR124" s="86">
        <f t="shared" si="142"/>
        <v>1.7098691972126733E-95</v>
      </c>
      <c r="GS124" s="86">
        <f t="shared" si="142"/>
        <v>2.9706212120759378E-88</v>
      </c>
      <c r="GT124" s="86">
        <f t="shared" si="142"/>
        <v>7.0818025275635289E-92</v>
      </c>
      <c r="GU124" s="86">
        <f t="shared" si="142"/>
        <v>1.4065579065010389E-87</v>
      </c>
      <c r="GV124" s="86">
        <f t="shared" si="142"/>
        <v>5.897668421327791E-85</v>
      </c>
      <c r="GW124" s="86">
        <f t="shared" si="142"/>
        <v>3.1555236043634907E-81</v>
      </c>
      <c r="GX124" s="86">
        <f t="shared" si="142"/>
        <v>4.365196536343978E-72</v>
      </c>
      <c r="GY124" s="86">
        <f t="shared" si="142"/>
        <v>4.6754968309581351E-58</v>
      </c>
      <c r="GZ124" s="86">
        <f t="shared" si="142"/>
        <v>8.271731722158421E-46</v>
      </c>
      <c r="HA124" s="86">
        <f t="shared" si="142"/>
        <v>9.5895769146189099E-57</v>
      </c>
      <c r="HC124" s="86">
        <f t="shared" si="153"/>
        <v>2.7056323394433629E-12</v>
      </c>
      <c r="HD124" s="86">
        <f t="shared" si="153"/>
        <v>3.7873385627545958E-13</v>
      </c>
      <c r="HE124" s="86">
        <f t="shared" si="153"/>
        <v>2.5946162859219227E-12</v>
      </c>
      <c r="HF124" s="86">
        <f t="shared" si="153"/>
        <v>8.8292820701195459E-16</v>
      </c>
      <c r="HG124" s="86">
        <f t="shared" si="153"/>
        <v>1.0163058601846498E-17</v>
      </c>
      <c r="HH124" s="86">
        <f t="shared" si="153"/>
        <v>6.7700269603695925E-17</v>
      </c>
      <c r="HI124" s="86">
        <f t="shared" si="138"/>
        <v>1.741214415426809E-20</v>
      </c>
      <c r="HJ124" s="86">
        <f t="shared" si="138"/>
        <v>1.059819283345624E-17</v>
      </c>
      <c r="HK124" s="86">
        <f t="shared" si="138"/>
        <v>1.1112376185917725E-23</v>
      </c>
      <c r="HL124" s="86">
        <f t="shared" si="138"/>
        <v>3.9899018543700292E-11</v>
      </c>
      <c r="HM124" s="86">
        <f t="shared" si="138"/>
        <v>2.1613725764487741E-12</v>
      </c>
      <c r="HN124" s="86">
        <f t="shared" si="138"/>
        <v>3.5591007039169467E-11</v>
      </c>
      <c r="HO124" s="86">
        <f t="shared" si="138"/>
        <v>1.0172478058870653E-10</v>
      </c>
      <c r="HP124" s="86">
        <f t="shared" si="138"/>
        <v>1.0636844797381468E-8</v>
      </c>
      <c r="HQ124" s="86">
        <f t="shared" si="138"/>
        <v>3.2632949757928571E-11</v>
      </c>
      <c r="HS124" s="86">
        <f t="shared" si="143"/>
        <v>1.4618746830733989E-4</v>
      </c>
      <c r="HT124" s="86">
        <f t="shared" si="143"/>
        <v>6.3187362914484768E-4</v>
      </c>
      <c r="HU124" s="86">
        <f t="shared" si="143"/>
        <v>2.5152079460306068E-4</v>
      </c>
      <c r="HV124" s="86">
        <f t="shared" si="143"/>
        <v>1.8555171751221926E-4</v>
      </c>
      <c r="HW124" s="86">
        <f t="shared" si="143"/>
        <v>2.2722296577820859E-4</v>
      </c>
      <c r="HX124" s="86">
        <f t="shared" si="143"/>
        <v>9.6534887658694359E-5</v>
      </c>
      <c r="HY124" s="86">
        <f t="shared" si="143"/>
        <v>1.5856078918475493E-4</v>
      </c>
      <c r="HZ124" s="86">
        <f t="shared" si="143"/>
        <v>2.6914854370349648E-4</v>
      </c>
      <c r="IA124" s="86">
        <f t="shared" si="143"/>
        <v>3.7727782687756471E-4</v>
      </c>
      <c r="IB124" s="86">
        <f t="shared" si="143"/>
        <v>5.2943506269472395E-4</v>
      </c>
      <c r="IC124" s="86">
        <f t="shared" si="143"/>
        <v>4.3964936081464034E-4</v>
      </c>
      <c r="ID124" s="86">
        <f t="shared" si="143"/>
        <v>4.2572204657409719E-4</v>
      </c>
      <c r="IE124" s="86">
        <f t="shared" si="143"/>
        <v>6.5990953520479192E-5</v>
      </c>
      <c r="IF124" s="86">
        <f t="shared" si="143"/>
        <v>4.9743122525154391E-5</v>
      </c>
      <c r="IG124" s="86">
        <f t="shared" si="143"/>
        <v>2.6766952753087174E-4</v>
      </c>
      <c r="II124" s="86">
        <f t="shared" si="144"/>
        <v>1.1120793118225204E-41</v>
      </c>
      <c r="IJ124" s="86">
        <f t="shared" si="144"/>
        <v>7.8761201602466543E-35</v>
      </c>
      <c r="IK124" s="86">
        <f t="shared" si="144"/>
        <v>1.285700737250645E-39</v>
      </c>
      <c r="IL124" s="86">
        <f t="shared" si="144"/>
        <v>6.5119692665992862E-41</v>
      </c>
      <c r="IM124" s="86">
        <f t="shared" si="144"/>
        <v>1.3352460857094707E-43</v>
      </c>
      <c r="IN124" s="86">
        <f t="shared" si="144"/>
        <v>2.5326114686031302E-44</v>
      </c>
      <c r="IO124" s="86">
        <f t="shared" si="144"/>
        <v>4.5537192660028198E-45</v>
      </c>
      <c r="IP124" s="86">
        <f t="shared" si="144"/>
        <v>1.1260629475905324E-41</v>
      </c>
      <c r="IQ124" s="86">
        <f t="shared" si="144"/>
        <v>1.4330374635005013E-42</v>
      </c>
      <c r="IR124" s="86">
        <f t="shared" si="144"/>
        <v>3.1739674118366195E-42</v>
      </c>
      <c r="IS124" s="86">
        <f t="shared" si="144"/>
        <v>8.8531855040699119E-43</v>
      </c>
      <c r="IT124" s="86">
        <f t="shared" si="144"/>
        <v>2.9681181964674595E-41</v>
      </c>
      <c r="IU124" s="86">
        <f t="shared" si="144"/>
        <v>1.4288612649309669E-47</v>
      </c>
      <c r="IV124" s="86">
        <f t="shared" si="144"/>
        <v>1.4311611278260916E-33</v>
      </c>
      <c r="IW124" s="86">
        <f t="shared" si="144"/>
        <v>6.0636823255079097E-28</v>
      </c>
      <c r="IY124" s="86">
        <f t="shared" si="145"/>
        <v>1.4618747101297224E-4</v>
      </c>
      <c r="IZ124" s="86">
        <f t="shared" si="145"/>
        <v>6.3187362952358151E-4</v>
      </c>
      <c r="JA124" s="86">
        <f t="shared" si="145"/>
        <v>2.5152079719767699E-4</v>
      </c>
      <c r="JB124" s="86">
        <f t="shared" si="145"/>
        <v>1.8555171751310218E-4</v>
      </c>
      <c r="JC124" s="86">
        <f t="shared" si="145"/>
        <v>2.2722296577821875E-4</v>
      </c>
      <c r="JD124" s="86">
        <f t="shared" si="145"/>
        <v>9.6534887658762054E-5</v>
      </c>
      <c r="JE124" s="86">
        <f t="shared" si="145"/>
        <v>1.5856078918475495E-4</v>
      </c>
      <c r="JF124" s="86">
        <f t="shared" si="145"/>
        <v>2.6914854370350711E-4</v>
      </c>
      <c r="JG124" s="86">
        <f t="shared" si="145"/>
        <v>3.7727782687756471E-4</v>
      </c>
      <c r="JH124" s="86">
        <f t="shared" si="145"/>
        <v>5.294351025937425E-4</v>
      </c>
      <c r="JI124" s="86">
        <f t="shared" si="145"/>
        <v>4.3964936297601293E-4</v>
      </c>
      <c r="JJ124" s="86">
        <f t="shared" si="145"/>
        <v>4.2572208216510422E-4</v>
      </c>
      <c r="JK124" s="86">
        <f t="shared" si="145"/>
        <v>6.5991055245259782E-5</v>
      </c>
      <c r="JL124" s="86">
        <f t="shared" si="145"/>
        <v>4.9753759369951776E-5</v>
      </c>
      <c r="JM124" s="86">
        <f t="shared" si="145"/>
        <v>2.6766956016382153E-4</v>
      </c>
    </row>
    <row r="125" spans="2:273" x14ac:dyDescent="0.25">
      <c r="B125" s="2">
        <v>98</v>
      </c>
      <c r="C125" s="37">
        <v>108.175</v>
      </c>
      <c r="D125" s="37">
        <v>107.053</v>
      </c>
      <c r="E125" s="37">
        <v>107.925</v>
      </c>
      <c r="F125" s="37">
        <v>107.226</v>
      </c>
      <c r="G125" s="37">
        <v>106.05800000000001</v>
      </c>
      <c r="H125" s="37">
        <v>104.849</v>
      </c>
      <c r="I125" s="37">
        <v>104.377</v>
      </c>
      <c r="J125" s="37">
        <v>102.642</v>
      </c>
      <c r="K125" s="37">
        <v>104.09399999999999</v>
      </c>
      <c r="L125" s="37">
        <v>104.264</v>
      </c>
      <c r="M125" s="37">
        <v>106.075</v>
      </c>
      <c r="N125" s="37">
        <v>105.17</v>
      </c>
      <c r="O125" s="37">
        <v>105.038</v>
      </c>
      <c r="P125" s="37">
        <v>105.52800000000001</v>
      </c>
      <c r="Q125" s="37">
        <v>107.623</v>
      </c>
      <c r="S125" s="4">
        <f t="shared" si="146"/>
        <v>108.19633716417898</v>
      </c>
      <c r="T125" s="4">
        <f t="shared" si="146"/>
        <v>107.45280398883983</v>
      </c>
      <c r="U125" s="4">
        <f t="shared" si="146"/>
        <v>108.41606555998895</v>
      </c>
      <c r="V125" s="4">
        <f t="shared" si="146"/>
        <v>107.40836838151185</v>
      </c>
      <c r="W125" s="4">
        <f t="shared" si="146"/>
        <v>106.44037002105529</v>
      </c>
      <c r="X125" s="4">
        <f t="shared" si="146"/>
        <v>104.21340469094713</v>
      </c>
      <c r="Y125" s="4">
        <f t="shared" si="146"/>
        <v>103.70595193102893</v>
      </c>
      <c r="Z125" s="4">
        <f t="shared" si="146"/>
        <v>102.5663196288113</v>
      </c>
      <c r="AA125" s="4">
        <f t="shared" si="146"/>
        <v>103.65778966349251</v>
      </c>
      <c r="AB125" s="4">
        <f t="shared" si="146"/>
        <v>104.47315195292975</v>
      </c>
      <c r="AC125" s="4">
        <f t="shared" si="146"/>
        <v>105.66201822477713</v>
      </c>
      <c r="AD125" s="4">
        <f t="shared" si="146"/>
        <v>104.86246615301593</v>
      </c>
      <c r="AE125" s="4">
        <f t="shared" si="146"/>
        <v>105.39218831257197</v>
      </c>
      <c r="AF125" s="4">
        <f t="shared" si="146"/>
        <v>105.60175659426758</v>
      </c>
      <c r="AG125" s="4">
        <f t="shared" si="146"/>
        <v>108.07985973768531</v>
      </c>
      <c r="AI125" s="4">
        <f t="shared" si="147"/>
        <v>-2.1337164178987678E-2</v>
      </c>
      <c r="AJ125" s="4">
        <f t="shared" si="147"/>
        <v>-0.39980398883983526</v>
      </c>
      <c r="AK125" s="4">
        <f t="shared" si="147"/>
        <v>-0.49106555998895374</v>
      </c>
      <c r="AL125" s="4">
        <f t="shared" si="147"/>
        <v>-0.18236838151184998</v>
      </c>
      <c r="AM125" s="4">
        <f t="shared" si="147"/>
        <v>-0.38237002105528006</v>
      </c>
      <c r="AN125" s="4">
        <f t="shared" si="147"/>
        <v>0.63559530905287431</v>
      </c>
      <c r="AO125" s="4">
        <f t="shared" si="147"/>
        <v>0.67104806897106073</v>
      </c>
      <c r="AP125" s="4">
        <f t="shared" si="147"/>
        <v>7.5680371188695972E-2</v>
      </c>
      <c r="AQ125" s="4">
        <f t="shared" si="147"/>
        <v>0.43621033650748586</v>
      </c>
      <c r="AR125" s="4">
        <f t="shared" si="147"/>
        <v>-0.20915195292975852</v>
      </c>
      <c r="AS125" s="4">
        <f t="shared" si="147"/>
        <v>0.4129817752228746</v>
      </c>
      <c r="AT125" s="4">
        <f t="shared" si="147"/>
        <v>0.3075338469840716</v>
      </c>
      <c r="AU125" s="4">
        <f t="shared" si="147"/>
        <v>-0.3541883125719778</v>
      </c>
      <c r="AV125" s="4">
        <f t="shared" si="147"/>
        <v>-7.3756594267578635E-2</v>
      </c>
      <c r="AW125" s="4">
        <f t="shared" si="147"/>
        <v>-0.4568597376853063</v>
      </c>
      <c r="AY125" s="2">
        <f t="shared" si="139"/>
        <v>108.19633716417877</v>
      </c>
      <c r="AZ125" s="2">
        <f t="shared" si="139"/>
        <v>107.44261252834548</v>
      </c>
      <c r="BA125" s="2">
        <f t="shared" si="139"/>
        <v>108.40975548522469</v>
      </c>
      <c r="BB125" s="2">
        <f t="shared" si="139"/>
        <v>107.39938082422204</v>
      </c>
      <c r="BC125" s="2">
        <f t="shared" si="139"/>
        <v>106.42558362712032</v>
      </c>
      <c r="BD125" s="2">
        <f t="shared" si="139"/>
        <v>104.2027405447826</v>
      </c>
      <c r="BE125" s="2">
        <f t="shared" si="139"/>
        <v>103.68624842431265</v>
      </c>
      <c r="BF125" s="2">
        <f t="shared" si="139"/>
        <v>102.53444161974633</v>
      </c>
      <c r="BG125" s="2">
        <f t="shared" si="139"/>
        <v>103.61080805923902</v>
      </c>
      <c r="BH125" s="2">
        <f t="shared" si="139"/>
        <v>104.39608065959428</v>
      </c>
      <c r="BI125" s="2">
        <f t="shared" si="139"/>
        <v>105.59279642880644</v>
      </c>
      <c r="BJ125" s="2">
        <f t="shared" si="139"/>
        <v>104.78752168152219</v>
      </c>
      <c r="BK125" s="2">
        <f t="shared" si="139"/>
        <v>105.37782122247391</v>
      </c>
      <c r="BL125" s="2">
        <f t="shared" si="139"/>
        <v>105.57140265856553</v>
      </c>
      <c r="BM125" s="2">
        <f t="shared" si="139"/>
        <v>107.85961093176044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108.175</v>
      </c>
      <c r="CF125" s="2">
        <f t="shared" si="140"/>
        <v>107.053</v>
      </c>
      <c r="CG125" s="2">
        <f t="shared" si="140"/>
        <v>107.925</v>
      </c>
      <c r="CH125" s="2">
        <f t="shared" si="140"/>
        <v>107.226</v>
      </c>
      <c r="CI125" s="2">
        <f t="shared" si="140"/>
        <v>106.05800000000001</v>
      </c>
      <c r="CJ125" s="2">
        <f t="shared" si="140"/>
        <v>104.849</v>
      </c>
      <c r="CK125" s="2">
        <f t="shared" si="140"/>
        <v>104.377</v>
      </c>
      <c r="CL125" s="2">
        <f t="shared" si="140"/>
        <v>102.642</v>
      </c>
      <c r="CM125" s="2">
        <f t="shared" si="140"/>
        <v>104.09399999999999</v>
      </c>
      <c r="CN125" s="2">
        <f t="shared" si="140"/>
        <v>104.264</v>
      </c>
      <c r="CO125" s="2">
        <f t="shared" si="140"/>
        <v>106.075</v>
      </c>
      <c r="CP125" s="2">
        <f t="shared" si="140"/>
        <v>105.17</v>
      </c>
      <c r="CQ125" s="2">
        <f t="shared" si="140"/>
        <v>105.038</v>
      </c>
      <c r="CR125" s="2">
        <f t="shared" si="140"/>
        <v>105.52800000000001</v>
      </c>
      <c r="CS125" s="2">
        <f t="shared" si="140"/>
        <v>107.623</v>
      </c>
      <c r="CU125" s="2">
        <f t="shared" si="110"/>
        <v>108.175</v>
      </c>
      <c r="CV125" s="2">
        <f t="shared" si="111"/>
        <v>107.053</v>
      </c>
      <c r="CW125" s="2">
        <f t="shared" si="112"/>
        <v>107.925</v>
      </c>
      <c r="CX125" s="2">
        <f t="shared" si="113"/>
        <v>107.226</v>
      </c>
      <c r="CY125" s="2">
        <f t="shared" si="114"/>
        <v>106.05800000000001</v>
      </c>
      <c r="CZ125" s="2">
        <f t="shared" si="115"/>
        <v>104.849</v>
      </c>
      <c r="DA125" s="2">
        <f t="shared" si="116"/>
        <v>104.377</v>
      </c>
      <c r="DB125" s="2">
        <f t="shared" si="117"/>
        <v>102.642</v>
      </c>
      <c r="DC125" s="2">
        <f t="shared" si="118"/>
        <v>104.09399999999999</v>
      </c>
      <c r="DD125" s="2">
        <f t="shared" si="119"/>
        <v>104.264</v>
      </c>
      <c r="DE125" s="2">
        <f t="shared" si="120"/>
        <v>106.075</v>
      </c>
      <c r="DF125" s="2">
        <f t="shared" si="121"/>
        <v>105.17</v>
      </c>
      <c r="DG125" s="2">
        <f t="shared" si="122"/>
        <v>105.038</v>
      </c>
      <c r="DH125" s="2">
        <f t="shared" si="123"/>
        <v>105.52800000000001</v>
      </c>
      <c r="DI125" s="2">
        <f t="shared" si="124"/>
        <v>107.623</v>
      </c>
      <c r="DK125" s="2">
        <f t="shared" si="148"/>
        <v>121.24327803917279</v>
      </c>
      <c r="DL125" s="2">
        <f t="shared" si="148"/>
        <v>119.70609815520086</v>
      </c>
      <c r="DM125" s="2">
        <f t="shared" si="148"/>
        <v>121.86647267206476</v>
      </c>
      <c r="DN125" s="2">
        <f t="shared" si="148"/>
        <v>118.35085384615385</v>
      </c>
      <c r="DO125" s="2">
        <f t="shared" si="148"/>
        <v>115.95411850311851</v>
      </c>
      <c r="DP125" s="2">
        <f t="shared" si="148"/>
        <v>115.0032574679943</v>
      </c>
      <c r="DQ125" s="2">
        <f t="shared" si="148"/>
        <v>116.59707820677818</v>
      </c>
      <c r="DR125" s="2">
        <f t="shared" si="148"/>
        <v>116.94551115401119</v>
      </c>
      <c r="DS125" s="2">
        <f t="shared" si="148"/>
        <v>115.98087310924367</v>
      </c>
      <c r="DT125" s="2">
        <f t="shared" si="148"/>
        <v>115.4455595068753</v>
      </c>
      <c r="DU125" s="2">
        <f t="shared" si="148"/>
        <v>117.35436525096523</v>
      </c>
      <c r="DV125" s="2">
        <f t="shared" si="148"/>
        <v>111.17955881801122</v>
      </c>
      <c r="DW125" s="2">
        <f t="shared" si="148"/>
        <v>119.09723921289711</v>
      </c>
      <c r="DX125" s="2">
        <f t="shared" si="148"/>
        <v>108.55508121657756</v>
      </c>
      <c r="DY125" s="2">
        <f t="shared" si="148"/>
        <v>112.48102424916571</v>
      </c>
      <c r="EA125" s="2">
        <f t="shared" si="152"/>
        <v>108.08299541807638</v>
      </c>
      <c r="EB125" s="2">
        <f t="shared" si="152"/>
        <v>107.35380584702412</v>
      </c>
      <c r="EC125" s="2">
        <f t="shared" si="152"/>
        <v>108.30789019789916</v>
      </c>
      <c r="ED125" s="2">
        <f t="shared" si="152"/>
        <v>107.3147497840839</v>
      </c>
      <c r="EE125" s="2">
        <f t="shared" si="151"/>
        <v>106.35291096774193</v>
      </c>
      <c r="EF125" s="2">
        <f t="shared" si="151"/>
        <v>104.11176409623688</v>
      </c>
      <c r="EG125" s="2">
        <f t="shared" si="151"/>
        <v>103.57609937365939</v>
      </c>
      <c r="EH125" s="2">
        <f t="shared" si="151"/>
        <v>102.40301051912567</v>
      </c>
      <c r="EI125" s="2">
        <f t="shared" si="151"/>
        <v>103.49889138972352</v>
      </c>
      <c r="EJ125" s="2">
        <f t="shared" si="151"/>
        <v>104.30531145083931</v>
      </c>
      <c r="EK125" s="2">
        <f t="shared" si="151"/>
        <v>105.49563520214114</v>
      </c>
      <c r="EL125" s="2">
        <f t="shared" si="151"/>
        <v>104.74104928742898</v>
      </c>
      <c r="EM125" s="2">
        <f t="shared" si="135"/>
        <v>105.260824120603</v>
      </c>
      <c r="EN125" s="2">
        <f t="shared" si="135"/>
        <v>105.54263491903966</v>
      </c>
      <c r="EO125" s="2">
        <f t="shared" si="135"/>
        <v>107.80662544509566</v>
      </c>
      <c r="EQ125" s="2">
        <f t="shared" si="149"/>
        <v>107.93350755903313</v>
      </c>
      <c r="ER125" s="2">
        <f t="shared" si="149"/>
        <v>107.24576178597889</v>
      </c>
      <c r="ES125" s="2">
        <f t="shared" si="149"/>
        <v>108.17280620120349</v>
      </c>
      <c r="ET125" s="2">
        <f t="shared" si="149"/>
        <v>107.29386010872823</v>
      </c>
      <c r="EU125" s="2">
        <f t="shared" si="149"/>
        <v>106.23975416168359</v>
      </c>
      <c r="EV125" s="2">
        <f t="shared" si="149"/>
        <v>104.01908221676604</v>
      </c>
      <c r="EW125" s="2">
        <f t="shared" si="149"/>
        <v>103.52209738457805</v>
      </c>
      <c r="EX125" s="2">
        <f t="shared" si="149"/>
        <v>102.30441938777012</v>
      </c>
      <c r="EY125" s="2">
        <f t="shared" si="149"/>
        <v>103.50850668764613</v>
      </c>
      <c r="EZ125" s="2">
        <f t="shared" si="149"/>
        <v>104.269412975826</v>
      </c>
      <c r="FA125" s="2">
        <f t="shared" si="149"/>
        <v>105.3230990959992</v>
      </c>
      <c r="FB125" s="2">
        <f t="shared" si="149"/>
        <v>104.68398156533333</v>
      </c>
      <c r="FC125" s="2">
        <f t="shared" si="149"/>
        <v>105.22542505772863</v>
      </c>
      <c r="FD125" s="2">
        <f t="shared" si="149"/>
        <v>105.39119408630742</v>
      </c>
      <c r="FE125" s="2">
        <f t="shared" si="149"/>
        <v>107.82838202654543</v>
      </c>
      <c r="FG125" s="2">
        <f t="shared" si="150"/>
        <v>0.99118477205539735</v>
      </c>
      <c r="FH125" s="2">
        <f t="shared" si="150"/>
        <v>0.99262906396621842</v>
      </c>
      <c r="FI125" s="2">
        <f t="shared" si="150"/>
        <v>0.99228163603499286</v>
      </c>
      <c r="FJ125" s="2">
        <f t="shared" si="150"/>
        <v>0.9922932632902941</v>
      </c>
      <c r="FK125" s="2">
        <f t="shared" si="150"/>
        <v>0.99219691163112911</v>
      </c>
      <c r="FL125" s="2">
        <f t="shared" si="150"/>
        <v>0.9914763173811153</v>
      </c>
      <c r="FM125" s="2">
        <f t="shared" si="150"/>
        <v>0.99144831539748779</v>
      </c>
      <c r="FN125" s="2">
        <f t="shared" si="150"/>
        <v>0.99081433224313598</v>
      </c>
      <c r="FO125" s="2">
        <f t="shared" si="150"/>
        <v>0.99105447486089038</v>
      </c>
      <c r="FP125" s="2">
        <f t="shared" si="150"/>
        <v>0.99176671178987885</v>
      </c>
      <c r="FQ125" s="2">
        <f t="shared" si="150"/>
        <v>0.99144908119078956</v>
      </c>
      <c r="FR125" s="2">
        <f t="shared" si="150"/>
        <v>0.99257480626053662</v>
      </c>
      <c r="FS125" s="2">
        <f t="shared" si="150"/>
        <v>0.99149559581586644</v>
      </c>
      <c r="FT125" s="2">
        <f t="shared" si="150"/>
        <v>0.98974953201625249</v>
      </c>
      <c r="FU125" s="2">
        <f t="shared" si="150"/>
        <v>0.98872871422967368</v>
      </c>
      <c r="FW125" s="2">
        <f t="shared" si="141"/>
        <v>1.7855262862561807E-2</v>
      </c>
      <c r="FX125" s="2">
        <f t="shared" si="141"/>
        <v>2.0744084691952505E-2</v>
      </c>
      <c r="FY125" s="2">
        <f t="shared" si="141"/>
        <v>2.0615225546825246E-2</v>
      </c>
      <c r="FZ125" s="2">
        <f t="shared" si="141"/>
        <v>2.0168248762444572E-2</v>
      </c>
      <c r="GA125" s="2">
        <f t="shared" si="141"/>
        <v>1.9852199317764503E-2</v>
      </c>
      <c r="GB125" s="2">
        <f t="shared" si="141"/>
        <v>2.0059845694125021E-2</v>
      </c>
      <c r="GC125" s="2">
        <f t="shared" si="141"/>
        <v>2.2263134451190852E-2</v>
      </c>
      <c r="GD125" s="2">
        <f t="shared" si="141"/>
        <v>2.1822232241401167E-2</v>
      </c>
      <c r="GE125" s="2">
        <f t="shared" si="141"/>
        <v>2.6914221451694569E-2</v>
      </c>
      <c r="GF125" s="2">
        <f t="shared" si="141"/>
        <v>2.6509878825642347E-2</v>
      </c>
      <c r="GG125" s="2">
        <f t="shared" si="141"/>
        <v>2.4585063714407381E-2</v>
      </c>
      <c r="GH125" s="2">
        <f t="shared" si="141"/>
        <v>2.3389518903640084E-2</v>
      </c>
      <c r="GI125" s="2">
        <f t="shared" si="141"/>
        <v>1.9022100551425662E-2</v>
      </c>
      <c r="GJ125" s="2">
        <f t="shared" si="141"/>
        <v>1.394105382086773E-2</v>
      </c>
      <c r="GK125" s="2">
        <f t="shared" si="141"/>
        <v>1.3743057030763459E-2</v>
      </c>
      <c r="GM125" s="86">
        <f t="shared" si="142"/>
        <v>4.0847972501065011E-68</v>
      </c>
      <c r="GN125" s="86">
        <f t="shared" si="142"/>
        <v>4.6081498797648575E-74</v>
      </c>
      <c r="GO125" s="86">
        <f t="shared" si="142"/>
        <v>9.3297714942415421E-63</v>
      </c>
      <c r="GP125" s="86">
        <f t="shared" si="142"/>
        <v>1.0692897939698468E-92</v>
      </c>
      <c r="GQ125" s="86">
        <f t="shared" si="142"/>
        <v>1.0301756208200938E-99</v>
      </c>
      <c r="GR125" s="86">
        <f t="shared" si="142"/>
        <v>3.0488217353247089E-101</v>
      </c>
      <c r="GS125" s="86">
        <f t="shared" si="142"/>
        <v>2.0295933912900431E-93</v>
      </c>
      <c r="GT125" s="86">
        <f t="shared" si="142"/>
        <v>2.1080109087745056E-97</v>
      </c>
      <c r="GU125" s="86">
        <f t="shared" si="142"/>
        <v>1.0523624179418385E-92</v>
      </c>
      <c r="GV125" s="86">
        <f t="shared" si="142"/>
        <v>6.728567704598738E-90</v>
      </c>
      <c r="GW125" s="86">
        <f t="shared" si="142"/>
        <v>5.4626813108239986E-86</v>
      </c>
      <c r="GX125" s="86">
        <f t="shared" si="142"/>
        <v>2.7608893862052149E-76</v>
      </c>
      <c r="GY125" s="86">
        <f t="shared" si="142"/>
        <v>1.879644061410646E-61</v>
      </c>
      <c r="GZ125" s="86">
        <f t="shared" si="142"/>
        <v>1.706799467632548E-48</v>
      </c>
      <c r="HA125" s="86">
        <f t="shared" si="142"/>
        <v>4.6646215856094105E-60</v>
      </c>
      <c r="HC125" s="86">
        <f t="shared" si="153"/>
        <v>5.5797156685563521E-14</v>
      </c>
      <c r="HD125" s="86">
        <f t="shared" si="153"/>
        <v>6.3755841975551751E-15</v>
      </c>
      <c r="HE125" s="86">
        <f t="shared" si="153"/>
        <v>6.2515970005610014E-14</v>
      </c>
      <c r="HF125" s="86">
        <f t="shared" si="153"/>
        <v>6.5556345562715439E-18</v>
      </c>
      <c r="HG125" s="86">
        <f t="shared" si="153"/>
        <v>4.6480374987826061E-20</v>
      </c>
      <c r="HH125" s="86">
        <f t="shared" si="153"/>
        <v>3.1490528831293451E-19</v>
      </c>
      <c r="HI125" s="86">
        <f t="shared" si="138"/>
        <v>3.8399417838553453E-23</v>
      </c>
      <c r="HJ125" s="86">
        <f t="shared" si="138"/>
        <v>4.335462730262328E-20</v>
      </c>
      <c r="HK125" s="86">
        <f t="shared" si="138"/>
        <v>1.1748496662249542E-26</v>
      </c>
      <c r="HL125" s="86">
        <f t="shared" si="138"/>
        <v>2.0247547126854853E-12</v>
      </c>
      <c r="HM125" s="86">
        <f t="shared" si="138"/>
        <v>6.8499985683739795E-14</v>
      </c>
      <c r="HN125" s="86">
        <f t="shared" si="138"/>
        <v>1.6693176755283585E-12</v>
      </c>
      <c r="HO125" s="86">
        <f t="shared" si="138"/>
        <v>4.324955809673188E-12</v>
      </c>
      <c r="HP125" s="86">
        <f t="shared" si="138"/>
        <v>7.3632551510056465E-10</v>
      </c>
      <c r="HQ125" s="86">
        <f t="shared" si="138"/>
        <v>1.1073766049366047E-12</v>
      </c>
      <c r="HS125" s="86">
        <f t="shared" si="143"/>
        <v>3.0599087808577983E-4</v>
      </c>
      <c r="HT125" s="86">
        <f t="shared" si="143"/>
        <v>1.1933287336110933E-3</v>
      </c>
      <c r="HU125" s="86">
        <f t="shared" si="143"/>
        <v>5.1743923008600403E-4</v>
      </c>
      <c r="HV125" s="86">
        <f t="shared" si="143"/>
        <v>3.9016554035578159E-4</v>
      </c>
      <c r="HW125" s="86">
        <f t="shared" si="143"/>
        <v>4.835120713063172E-4</v>
      </c>
      <c r="HX125" s="86">
        <f t="shared" si="143"/>
        <v>2.1560440903171639E-4</v>
      </c>
      <c r="HY125" s="86">
        <f t="shared" si="143"/>
        <v>3.5580815846396964E-4</v>
      </c>
      <c r="HZ125" s="86">
        <f t="shared" si="143"/>
        <v>5.6852183619146123E-4</v>
      </c>
      <c r="IA125" s="86">
        <f t="shared" si="143"/>
        <v>8.2420035039225197E-4</v>
      </c>
      <c r="IB125" s="86">
        <f t="shared" si="143"/>
        <v>1.1290177411608163E-3</v>
      </c>
      <c r="IC125" s="86">
        <f t="shared" si="143"/>
        <v>9.3703362266004829E-4</v>
      </c>
      <c r="ID125" s="86">
        <f t="shared" si="143"/>
        <v>8.8769998271528874E-4</v>
      </c>
      <c r="IE125" s="86">
        <f t="shared" si="143"/>
        <v>1.5280687451728494E-4</v>
      </c>
      <c r="IF125" s="86">
        <f t="shared" si="143"/>
        <v>1.1271536133314451E-4</v>
      </c>
      <c r="IG125" s="86">
        <f t="shared" si="143"/>
        <v>5.0357078791653243E-4</v>
      </c>
      <c r="II125" s="86">
        <f t="shared" si="144"/>
        <v>6.6177337539764108E-40</v>
      </c>
      <c r="IJ125" s="86">
        <f t="shared" si="144"/>
        <v>2.6587636716141857E-33</v>
      </c>
      <c r="IK125" s="86">
        <f t="shared" si="144"/>
        <v>7.1488792226928777E-38</v>
      </c>
      <c r="IL125" s="86">
        <f t="shared" si="144"/>
        <v>4.05606809510246E-39</v>
      </c>
      <c r="IM125" s="86">
        <f t="shared" si="144"/>
        <v>1.083365915680273E-41</v>
      </c>
      <c r="IN125" s="86">
        <f t="shared" si="144"/>
        <v>2.242183886395769E-42</v>
      </c>
      <c r="IO125" s="86">
        <f t="shared" si="144"/>
        <v>4.933682206194043E-43</v>
      </c>
      <c r="IP125" s="86">
        <f t="shared" si="144"/>
        <v>8.280111529330383E-40</v>
      </c>
      <c r="IQ125" s="86">
        <f t="shared" si="144"/>
        <v>1.4942018501726097E-40</v>
      </c>
      <c r="IR125" s="86">
        <f t="shared" si="144"/>
        <v>3.1221642097231795E-40</v>
      </c>
      <c r="IS125" s="86">
        <f t="shared" si="144"/>
        <v>8.4371684036546771E-41</v>
      </c>
      <c r="IT125" s="86">
        <f t="shared" si="144"/>
        <v>2.2555321771149558E-39</v>
      </c>
      <c r="IU125" s="86">
        <f t="shared" si="144"/>
        <v>1.6678313067805425E-45</v>
      </c>
      <c r="IV125" s="86">
        <f t="shared" si="144"/>
        <v>3.0982195292812053E-32</v>
      </c>
      <c r="IW125" s="86">
        <f t="shared" si="144"/>
        <v>7.5952597702836662E-27</v>
      </c>
      <c r="IY125" s="86">
        <f t="shared" si="145"/>
        <v>3.0599087814157699E-4</v>
      </c>
      <c r="IZ125" s="86">
        <f t="shared" si="145"/>
        <v>1.1933287336174689E-3</v>
      </c>
      <c r="JA125" s="86">
        <f t="shared" si="145"/>
        <v>5.1743923014852E-4</v>
      </c>
      <c r="JB125" s="86">
        <f t="shared" si="145"/>
        <v>3.9016554035578815E-4</v>
      </c>
      <c r="JC125" s="86">
        <f t="shared" si="145"/>
        <v>4.8351207130631726E-4</v>
      </c>
      <c r="JD125" s="86">
        <f t="shared" si="145"/>
        <v>2.1560440903171672E-4</v>
      </c>
      <c r="JE125" s="86">
        <f t="shared" si="145"/>
        <v>3.5580815846396964E-4</v>
      </c>
      <c r="JF125" s="86">
        <f t="shared" si="145"/>
        <v>5.6852183619146123E-4</v>
      </c>
      <c r="JG125" s="86">
        <f t="shared" si="145"/>
        <v>8.2420035039225197E-4</v>
      </c>
      <c r="JH125" s="86">
        <f t="shared" si="145"/>
        <v>1.129017743185571E-3</v>
      </c>
      <c r="JI125" s="86">
        <f t="shared" si="145"/>
        <v>9.3703362272854829E-4</v>
      </c>
      <c r="JJ125" s="86">
        <f t="shared" si="145"/>
        <v>8.8769998438460642E-4</v>
      </c>
      <c r="JK125" s="86">
        <f t="shared" si="145"/>
        <v>1.5280687884224075E-4</v>
      </c>
      <c r="JL125" s="86">
        <f t="shared" si="145"/>
        <v>1.1271609765865961E-4</v>
      </c>
      <c r="JM125" s="86">
        <f t="shared" si="145"/>
        <v>5.0357078902390899E-4</v>
      </c>
    </row>
    <row r="126" spans="2:273" x14ac:dyDescent="0.25">
      <c r="B126" s="2">
        <v>99</v>
      </c>
      <c r="C126" s="37">
        <v>107.57899999999999</v>
      </c>
      <c r="D126" s="37">
        <v>106.43899999999999</v>
      </c>
      <c r="E126" s="37">
        <v>108.83</v>
      </c>
      <c r="F126" s="37">
        <v>107.755</v>
      </c>
      <c r="G126" s="37">
        <v>106.096</v>
      </c>
      <c r="H126" s="37">
        <v>104.90600000000001</v>
      </c>
      <c r="I126" s="37">
        <v>103.623</v>
      </c>
      <c r="J126" s="37">
        <v>102.377</v>
      </c>
      <c r="K126" s="37">
        <v>104.13200000000001</v>
      </c>
      <c r="L126" s="37">
        <v>104.86799999999999</v>
      </c>
      <c r="M126" s="37">
        <v>107.264</v>
      </c>
      <c r="N126" s="37">
        <v>105.717</v>
      </c>
      <c r="O126" s="37">
        <v>105.358</v>
      </c>
      <c r="P126" s="37">
        <v>105.623</v>
      </c>
      <c r="Q126" s="37">
        <v>108.547</v>
      </c>
      <c r="S126" s="4">
        <f t="shared" si="146"/>
        <v>108.02394634492738</v>
      </c>
      <c r="T126" s="4">
        <f t="shared" si="146"/>
        <v>107.29632426270356</v>
      </c>
      <c r="U126" s="4">
        <f t="shared" si="146"/>
        <v>108.23235925321187</v>
      </c>
      <c r="V126" s="4">
        <f t="shared" si="146"/>
        <v>107.24986459085575</v>
      </c>
      <c r="W126" s="4">
        <f t="shared" si="146"/>
        <v>106.25700793391498</v>
      </c>
      <c r="X126" s="4">
        <f t="shared" si="146"/>
        <v>104.05185350943057</v>
      </c>
      <c r="Y126" s="4">
        <f t="shared" si="146"/>
        <v>103.56274355702769</v>
      </c>
      <c r="Z126" s="4">
        <f t="shared" si="146"/>
        <v>102.43448440522629</v>
      </c>
      <c r="AA126" s="4">
        <f t="shared" si="146"/>
        <v>103.581854495828</v>
      </c>
      <c r="AB126" s="4">
        <f t="shared" si="146"/>
        <v>104.41046572688235</v>
      </c>
      <c r="AC126" s="4">
        <f t="shared" si="146"/>
        <v>105.50761084487023</v>
      </c>
      <c r="AD126" s="4">
        <f t="shared" si="146"/>
        <v>104.74502593667489</v>
      </c>
      <c r="AE126" s="4">
        <f t="shared" si="146"/>
        <v>105.2358581459481</v>
      </c>
      <c r="AF126" s="4">
        <f t="shared" si="146"/>
        <v>105.48382689839669</v>
      </c>
      <c r="AG126" s="4">
        <f t="shared" si="146"/>
        <v>108.10200097830567</v>
      </c>
      <c r="AI126" s="4">
        <f t="shared" si="147"/>
        <v>-0.44494634492738783</v>
      </c>
      <c r="AJ126" s="4">
        <f t="shared" si="147"/>
        <v>-0.85732426270357109</v>
      </c>
      <c r="AK126" s="4">
        <f t="shared" si="147"/>
        <v>0.59764074678813017</v>
      </c>
      <c r="AL126" s="4">
        <f t="shared" si="147"/>
        <v>0.50513540914424482</v>
      </c>
      <c r="AM126" s="4">
        <f t="shared" si="147"/>
        <v>-0.16100793391497348</v>
      </c>
      <c r="AN126" s="4">
        <f t="shared" si="147"/>
        <v>0.85414649056943404</v>
      </c>
      <c r="AO126" s="4">
        <f t="shared" si="147"/>
        <v>6.0256442972317359E-2</v>
      </c>
      <c r="AP126" s="4">
        <f t="shared" si="147"/>
        <v>-5.7484405226290392E-2</v>
      </c>
      <c r="AQ126" s="4">
        <f t="shared" si="147"/>
        <v>0.5501455041720078</v>
      </c>
      <c r="AR126" s="4">
        <f t="shared" si="147"/>
        <v>0.45753427311764483</v>
      </c>
      <c r="AS126" s="4">
        <f t="shared" si="147"/>
        <v>1.7563891551297672</v>
      </c>
      <c r="AT126" s="4">
        <f t="shared" si="147"/>
        <v>0.97197406332510639</v>
      </c>
      <c r="AU126" s="4">
        <f t="shared" si="147"/>
        <v>0.12214185405190392</v>
      </c>
      <c r="AV126" s="4">
        <f t="shared" si="147"/>
        <v>0.13917310160331908</v>
      </c>
      <c r="AW126" s="4">
        <f t="shared" si="147"/>
        <v>0.44499902169432914</v>
      </c>
      <c r="AY126" s="2">
        <f t="shared" si="139"/>
        <v>108.02394634492738</v>
      </c>
      <c r="AZ126" s="2">
        <f t="shared" si="139"/>
        <v>107.27851540658891</v>
      </c>
      <c r="BA126" s="2">
        <f t="shared" si="139"/>
        <v>108.22040741083293</v>
      </c>
      <c r="BB126" s="2">
        <f t="shared" si="139"/>
        <v>107.23247432560449</v>
      </c>
      <c r="BC126" s="2">
        <f t="shared" si="139"/>
        <v>106.22817462153824</v>
      </c>
      <c r="BD126" s="2">
        <f t="shared" si="139"/>
        <v>104.03001015642337</v>
      </c>
      <c r="BE126" s="2">
        <f t="shared" si="139"/>
        <v>103.52243645984437</v>
      </c>
      <c r="BF126" s="2">
        <f t="shared" si="139"/>
        <v>102.37281562960439</v>
      </c>
      <c r="BG126" s="2">
        <f t="shared" si="139"/>
        <v>103.48881350791602</v>
      </c>
      <c r="BH126" s="2">
        <f t="shared" si="139"/>
        <v>104.26146220890759</v>
      </c>
      <c r="BI126" s="2">
        <f t="shared" si="139"/>
        <v>105.37351102256358</v>
      </c>
      <c r="BJ126" s="2">
        <f t="shared" si="139"/>
        <v>104.60234414573922</v>
      </c>
      <c r="BK126" s="2">
        <f t="shared" si="139"/>
        <v>105.20541162598448</v>
      </c>
      <c r="BL126" s="2">
        <f t="shared" si="139"/>
        <v>105.42050149709786</v>
      </c>
      <c r="BM126" s="2">
        <f t="shared" si="139"/>
        <v>107.71513354756733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107.57899999999999</v>
      </c>
      <c r="CF126" s="2">
        <f t="shared" si="140"/>
        <v>106.43899999999999</v>
      </c>
      <c r="CG126" s="2">
        <f t="shared" si="140"/>
        <v>108.83</v>
      </c>
      <c r="CH126" s="2">
        <f t="shared" si="140"/>
        <v>107.755</v>
      </c>
      <c r="CI126" s="2">
        <f t="shared" si="140"/>
        <v>106.096</v>
      </c>
      <c r="CJ126" s="2">
        <f t="shared" si="140"/>
        <v>104.90600000000001</v>
      </c>
      <c r="CK126" s="2">
        <f t="shared" si="140"/>
        <v>103.623</v>
      </c>
      <c r="CL126" s="2">
        <f t="shared" si="140"/>
        <v>102.377</v>
      </c>
      <c r="CM126" s="2">
        <f t="shared" si="140"/>
        <v>104.13200000000001</v>
      </c>
      <c r="CN126" s="2">
        <f t="shared" si="140"/>
        <v>104.86799999999999</v>
      </c>
      <c r="CO126" s="2">
        <f t="shared" si="140"/>
        <v>107.264</v>
      </c>
      <c r="CP126" s="2">
        <f t="shared" si="140"/>
        <v>105.717</v>
      </c>
      <c r="CQ126" s="2">
        <f t="shared" si="140"/>
        <v>105.358</v>
      </c>
      <c r="CR126" s="2">
        <f t="shared" si="140"/>
        <v>105.623</v>
      </c>
      <c r="CS126" s="2">
        <f t="shared" si="140"/>
        <v>108.547</v>
      </c>
      <c r="CU126" s="2">
        <f t="shared" si="110"/>
        <v>107.57899999999999</v>
      </c>
      <c r="CV126" s="2">
        <f t="shared" si="111"/>
        <v>106.43899999999999</v>
      </c>
      <c r="CW126" s="2">
        <f t="shared" si="112"/>
        <v>108.83</v>
      </c>
      <c r="CX126" s="2">
        <f t="shared" si="113"/>
        <v>107.755</v>
      </c>
      <c r="CY126" s="2">
        <f t="shared" si="114"/>
        <v>106.096</v>
      </c>
      <c r="CZ126" s="2">
        <f t="shared" si="115"/>
        <v>104.90600000000001</v>
      </c>
      <c r="DA126" s="2">
        <f t="shared" si="116"/>
        <v>103.623</v>
      </c>
      <c r="DB126" s="2">
        <f t="shared" si="117"/>
        <v>102.377</v>
      </c>
      <c r="DC126" s="2">
        <f t="shared" si="118"/>
        <v>104.13200000000001</v>
      </c>
      <c r="DD126" s="2">
        <f t="shared" si="119"/>
        <v>104.86799999999999</v>
      </c>
      <c r="DE126" s="2">
        <f t="shared" si="120"/>
        <v>107.264</v>
      </c>
      <c r="DF126" s="2">
        <f t="shared" si="121"/>
        <v>105.717</v>
      </c>
      <c r="DG126" s="2">
        <f t="shared" si="122"/>
        <v>105.358</v>
      </c>
      <c r="DH126" s="2">
        <f t="shared" si="123"/>
        <v>105.623</v>
      </c>
      <c r="DI126" s="2">
        <f t="shared" si="124"/>
        <v>108.547</v>
      </c>
      <c r="DK126" s="2">
        <f t="shared" si="148"/>
        <v>121.25253058321482</v>
      </c>
      <c r="DL126" s="2">
        <f t="shared" si="148"/>
        <v>119.69294095562223</v>
      </c>
      <c r="DM126" s="2">
        <f t="shared" si="148"/>
        <v>121.88767408906881</v>
      </c>
      <c r="DN126" s="2">
        <f t="shared" si="148"/>
        <v>118.35536923076924</v>
      </c>
      <c r="DO126" s="2">
        <f t="shared" si="148"/>
        <v>115.93709618120144</v>
      </c>
      <c r="DP126" s="2">
        <f t="shared" si="148"/>
        <v>114.98326217310428</v>
      </c>
      <c r="DQ126" s="2">
        <f t="shared" si="148"/>
        <v>116.57843432003429</v>
      </c>
      <c r="DR126" s="2">
        <f t="shared" si="148"/>
        <v>116.95820356070359</v>
      </c>
      <c r="DS126" s="2">
        <f t="shared" si="148"/>
        <v>116.00139383753499</v>
      </c>
      <c r="DT126" s="2">
        <f t="shared" si="148"/>
        <v>115.44978093883357</v>
      </c>
      <c r="DU126" s="2">
        <f t="shared" si="148"/>
        <v>117.37458674388672</v>
      </c>
      <c r="DV126" s="2">
        <f t="shared" si="148"/>
        <v>111.11389737335831</v>
      </c>
      <c r="DW126" s="2">
        <f t="shared" si="148"/>
        <v>119.13402560455192</v>
      </c>
      <c r="DX126" s="2">
        <f t="shared" si="148"/>
        <v>108.41202272727274</v>
      </c>
      <c r="DY126" s="2">
        <f t="shared" si="148"/>
        <v>112.3970091212458</v>
      </c>
      <c r="EA126" s="2">
        <f t="shared" si="152"/>
        <v>107.9190681488642</v>
      </c>
      <c r="EB126" s="2">
        <f t="shared" si="152"/>
        <v>107.19640522373729</v>
      </c>
      <c r="EC126" s="2">
        <f t="shared" si="152"/>
        <v>108.12586739016889</v>
      </c>
      <c r="ED126" s="2">
        <f t="shared" si="152"/>
        <v>107.15405089450957</v>
      </c>
      <c r="EE126" s="2">
        <f t="shared" si="151"/>
        <v>106.16043529761102</v>
      </c>
      <c r="EF126" s="2">
        <f t="shared" si="151"/>
        <v>103.94572017273288</v>
      </c>
      <c r="EG126" s="2">
        <f t="shared" si="151"/>
        <v>103.42072564564566</v>
      </c>
      <c r="EH126" s="2">
        <f t="shared" si="151"/>
        <v>102.25131953551912</v>
      </c>
      <c r="EI126" s="2">
        <f t="shared" si="151"/>
        <v>103.38562622841363</v>
      </c>
      <c r="EJ126" s="2">
        <f t="shared" si="151"/>
        <v>104.17757314148679</v>
      </c>
      <c r="EK126" s="2">
        <f t="shared" si="151"/>
        <v>105.2827845612058</v>
      </c>
      <c r="EL126" s="2">
        <f t="shared" si="151"/>
        <v>104.55903385092225</v>
      </c>
      <c r="EM126" s="2">
        <f t="shared" si="135"/>
        <v>105.09708603015073</v>
      </c>
      <c r="EN126" s="2">
        <f t="shared" si="135"/>
        <v>105.39430820770521</v>
      </c>
      <c r="EO126" s="2">
        <f t="shared" si="135"/>
        <v>107.66647075085703</v>
      </c>
      <c r="EQ126" s="2">
        <f t="shared" si="149"/>
        <v>107.79624434120443</v>
      </c>
      <c r="ER126" s="2">
        <f t="shared" si="149"/>
        <v>107.11047056413085</v>
      </c>
      <c r="ES126" s="2">
        <f t="shared" si="149"/>
        <v>108.019553791636</v>
      </c>
      <c r="ET126" s="2">
        <f t="shared" si="149"/>
        <v>107.13774514789607</v>
      </c>
      <c r="EU126" s="2">
        <f t="shared" si="149"/>
        <v>106.07371401284354</v>
      </c>
      <c r="EV126" s="2">
        <f t="shared" si="149"/>
        <v>103.8738904594879</v>
      </c>
      <c r="EW126" s="2">
        <f t="shared" si="149"/>
        <v>103.38022907488988</v>
      </c>
      <c r="EX126" s="2">
        <f t="shared" si="149"/>
        <v>102.17553901652539</v>
      </c>
      <c r="EY126" s="2">
        <f t="shared" si="149"/>
        <v>103.39179328538034</v>
      </c>
      <c r="EZ126" s="2">
        <f t="shared" si="149"/>
        <v>104.14951185896756</v>
      </c>
      <c r="FA126" s="2">
        <f t="shared" si="149"/>
        <v>105.14732908887305</v>
      </c>
      <c r="FB126" s="2">
        <f t="shared" si="149"/>
        <v>104.51575930686505</v>
      </c>
      <c r="FC126" s="2">
        <f t="shared" si="149"/>
        <v>105.0669231596809</v>
      </c>
      <c r="FD126" s="2">
        <f t="shared" si="149"/>
        <v>105.26045128918921</v>
      </c>
      <c r="FE126" s="2">
        <f t="shared" si="149"/>
        <v>107.66559284914486</v>
      </c>
      <c r="FG126" s="2">
        <f t="shared" si="150"/>
        <v>0.99195417586382784</v>
      </c>
      <c r="FH126" s="2">
        <f t="shared" si="150"/>
        <v>0.99327326373227121</v>
      </c>
      <c r="FI126" s="2">
        <f t="shared" si="150"/>
        <v>0.99295598458295731</v>
      </c>
      <c r="FJ126" s="2">
        <f t="shared" si="150"/>
        <v>0.99296660317292651</v>
      </c>
      <c r="FK126" s="2">
        <f t="shared" si="150"/>
        <v>0.9928786093715144</v>
      </c>
      <c r="FL126" s="2">
        <f t="shared" si="150"/>
        <v>0.99222047448093986</v>
      </c>
      <c r="FM126" s="2">
        <f t="shared" si="150"/>
        <v>0.99219489795540194</v>
      </c>
      <c r="FN126" s="2">
        <f t="shared" si="150"/>
        <v>0.99161579499590724</v>
      </c>
      <c r="FO126" s="2">
        <f t="shared" si="150"/>
        <v>0.9918351574863461</v>
      </c>
      <c r="FP126" s="2">
        <f t="shared" si="150"/>
        <v>0.99248570825442228</v>
      </c>
      <c r="FQ126" s="2">
        <f t="shared" si="150"/>
        <v>0.99219559741938179</v>
      </c>
      <c r="FR126" s="2">
        <f t="shared" si="150"/>
        <v>0.99322371563094025</v>
      </c>
      <c r="FS126" s="2">
        <f t="shared" si="150"/>
        <v>0.99223808299512573</v>
      </c>
      <c r="FT126" s="2">
        <f t="shared" si="150"/>
        <v>0.99064302275116811</v>
      </c>
      <c r="FU126" s="2">
        <f t="shared" si="150"/>
        <v>0.9897102603446557</v>
      </c>
      <c r="FW126" s="2">
        <f t="shared" si="141"/>
        <v>1.9544238658487829E-2</v>
      </c>
      <c r="FX126" s="2">
        <f t="shared" si="141"/>
        <v>2.270000586444865E-2</v>
      </c>
      <c r="FY126" s="2">
        <f t="shared" si="141"/>
        <v>2.2559276729097757E-2</v>
      </c>
      <c r="FZ126" s="2">
        <f t="shared" si="141"/>
        <v>2.207109916021293E-2</v>
      </c>
      <c r="GA126" s="2">
        <f t="shared" si="141"/>
        <v>2.172589200131541E-2</v>
      </c>
      <c r="GB126" s="2">
        <f t="shared" si="141"/>
        <v>2.1952697537839912E-2</v>
      </c>
      <c r="GC126" s="2">
        <f t="shared" si="141"/>
        <v>2.4358721234409478E-2</v>
      </c>
      <c r="GD126" s="2">
        <f t="shared" si="141"/>
        <v>2.3877331236495832E-2</v>
      </c>
      <c r="GE126" s="2">
        <f t="shared" si="141"/>
        <v>2.943442651008682E-2</v>
      </c>
      <c r="GF126" s="2">
        <f t="shared" si="141"/>
        <v>2.8993349989566507E-2</v>
      </c>
      <c r="GG126" s="2">
        <f t="shared" si="141"/>
        <v>2.6893197730176874E-2</v>
      </c>
      <c r="GH126" s="2">
        <f t="shared" si="141"/>
        <v>2.5588355361195358E-2</v>
      </c>
      <c r="GI126" s="2">
        <f t="shared" si="141"/>
        <v>2.0819110893507173E-2</v>
      </c>
      <c r="GJ126" s="2">
        <f t="shared" si="141"/>
        <v>1.5265529291017885E-2</v>
      </c>
      <c r="GK126" s="2">
        <f t="shared" si="141"/>
        <v>1.5049008821248747E-2</v>
      </c>
      <c r="GM126" s="86">
        <f t="shared" si="142"/>
        <v>4.5639039854156244E-72</v>
      </c>
      <c r="GN126" s="86">
        <f t="shared" si="142"/>
        <v>2.3229539135974687E-78</v>
      </c>
      <c r="GO126" s="86">
        <f t="shared" si="142"/>
        <v>2.4311906900606774E-66</v>
      </c>
      <c r="GP126" s="86">
        <f t="shared" si="142"/>
        <v>5.1075454627660791E-98</v>
      </c>
      <c r="GQ126" s="86">
        <f t="shared" si="142"/>
        <v>2.184439350291983E-105</v>
      </c>
      <c r="GR126" s="86">
        <f t="shared" si="142"/>
        <v>3.6699839341845178E-107</v>
      </c>
      <c r="GS126" s="86">
        <f t="shared" si="142"/>
        <v>9.8316224593327285E-99</v>
      </c>
      <c r="GT126" s="86">
        <f t="shared" si="142"/>
        <v>4.301536415390072E-103</v>
      </c>
      <c r="GU126" s="86">
        <f t="shared" si="142"/>
        <v>5.5969243275671526E-98</v>
      </c>
      <c r="GV126" s="86">
        <f t="shared" si="142"/>
        <v>5.5335982054083554E-95</v>
      </c>
      <c r="GW126" s="86">
        <f t="shared" si="142"/>
        <v>6.8816072043366077E-91</v>
      </c>
      <c r="GX126" s="86">
        <f t="shared" si="142"/>
        <v>1.3209227723765841E-80</v>
      </c>
      <c r="GY126" s="86">
        <f t="shared" si="142"/>
        <v>6.0187191383069379E-65</v>
      </c>
      <c r="GZ126" s="86">
        <f t="shared" si="142"/>
        <v>2.9378754550514455E-51</v>
      </c>
      <c r="HA126" s="86">
        <f t="shared" si="142"/>
        <v>1.817807892144226E-63</v>
      </c>
      <c r="HC126" s="86">
        <f t="shared" si="153"/>
        <v>8.7461737639369711E-16</v>
      </c>
      <c r="HD126" s="86">
        <f t="shared" si="153"/>
        <v>8.086644449356198E-17</v>
      </c>
      <c r="HE126" s="86">
        <f t="shared" si="153"/>
        <v>1.1699379044707732E-15</v>
      </c>
      <c r="HF126" s="86">
        <f t="shared" si="153"/>
        <v>3.4831506165774239E-20</v>
      </c>
      <c r="HG126" s="86">
        <f t="shared" si="153"/>
        <v>1.4870183909897931E-22</v>
      </c>
      <c r="HH126" s="86">
        <f t="shared" si="153"/>
        <v>1.0090874497591798E-21</v>
      </c>
      <c r="HI126" s="86">
        <f t="shared" si="138"/>
        <v>5.7029797485831956E-26</v>
      </c>
      <c r="HJ126" s="86">
        <f t="shared" si="138"/>
        <v>1.2221839032857548E-22</v>
      </c>
      <c r="HK126" s="86">
        <f t="shared" si="138"/>
        <v>8.1061350592050632E-30</v>
      </c>
      <c r="HL126" s="86">
        <f t="shared" si="138"/>
        <v>8.575201234430626E-14</v>
      </c>
      <c r="HM126" s="86">
        <f t="shared" si="138"/>
        <v>1.75002338177247E-15</v>
      </c>
      <c r="HN126" s="86">
        <f t="shared" si="138"/>
        <v>6.4767347111384827E-14</v>
      </c>
      <c r="HO126" s="86">
        <f t="shared" si="138"/>
        <v>1.4893028922543095E-13</v>
      </c>
      <c r="HP126" s="86">
        <f t="shared" si="138"/>
        <v>4.2178314535368973E-11</v>
      </c>
      <c r="HQ126" s="86">
        <f t="shared" si="138"/>
        <v>2.9878549871613383E-14</v>
      </c>
      <c r="HS126" s="86">
        <f t="shared" si="143"/>
        <v>6.1958866264022548E-4</v>
      </c>
      <c r="HT126" s="86">
        <f t="shared" si="143"/>
        <v>2.1884519162434276E-3</v>
      </c>
      <c r="HU126" s="86">
        <f t="shared" si="143"/>
        <v>1.0292085233194225E-3</v>
      </c>
      <c r="HV126" s="86">
        <f t="shared" si="143"/>
        <v>7.9256117396647599E-4</v>
      </c>
      <c r="HW126" s="86">
        <f t="shared" si="143"/>
        <v>9.9193775638955215E-4</v>
      </c>
      <c r="HX126" s="86">
        <f t="shared" si="143"/>
        <v>4.637799142811015E-4</v>
      </c>
      <c r="HY126" s="86">
        <f t="shared" si="143"/>
        <v>7.6693461097613594E-4</v>
      </c>
      <c r="HZ126" s="86">
        <f t="shared" si="143"/>
        <v>1.1577416523464144E-3</v>
      </c>
      <c r="IA126" s="86">
        <f t="shared" si="143"/>
        <v>1.7268444517279625E-3</v>
      </c>
      <c r="IB126" s="86">
        <f t="shared" si="143"/>
        <v>2.3109297066616187E-3</v>
      </c>
      <c r="IC126" s="86">
        <f t="shared" si="143"/>
        <v>1.9189533113088747E-3</v>
      </c>
      <c r="ID126" s="86">
        <f t="shared" si="143"/>
        <v>1.782984054436167E-3</v>
      </c>
      <c r="IE126" s="86">
        <f t="shared" si="143"/>
        <v>3.4015209138638899E-4</v>
      </c>
      <c r="IF126" s="86">
        <f t="shared" si="143"/>
        <v>2.4630415265628521E-4</v>
      </c>
      <c r="IG126" s="86">
        <f t="shared" si="143"/>
        <v>9.2312022334465661E-4</v>
      </c>
      <c r="II126" s="86">
        <f t="shared" si="144"/>
        <v>3.5925655644817597E-38</v>
      </c>
      <c r="IJ126" s="86">
        <f t="shared" si="144"/>
        <v>8.2686659429454435E-32</v>
      </c>
      <c r="IK126" s="86">
        <f t="shared" si="144"/>
        <v>3.6197108626719224E-36</v>
      </c>
      <c r="IL126" s="86">
        <f t="shared" si="144"/>
        <v>2.295671292783948E-37</v>
      </c>
      <c r="IM126" s="86">
        <f t="shared" si="144"/>
        <v>7.9412486886875956E-40</v>
      </c>
      <c r="IN126" s="86">
        <f t="shared" si="144"/>
        <v>1.7892426501708253E-40</v>
      </c>
      <c r="IO126" s="86">
        <f t="shared" si="144"/>
        <v>4.7810247029631985E-41</v>
      </c>
      <c r="IP126" s="86">
        <f t="shared" si="144"/>
        <v>5.4996724715199809E-38</v>
      </c>
      <c r="IQ126" s="86">
        <f t="shared" si="144"/>
        <v>1.3866356443973294E-38</v>
      </c>
      <c r="IR126" s="86">
        <f t="shared" si="144"/>
        <v>2.7388107378298009E-38</v>
      </c>
      <c r="IS126" s="86">
        <f t="shared" si="144"/>
        <v>7.192970460463096E-39</v>
      </c>
      <c r="IT126" s="86">
        <f t="shared" si="144"/>
        <v>1.5440991156377644E-37</v>
      </c>
      <c r="IU126" s="86">
        <f t="shared" si="144"/>
        <v>1.7460002917024409E-43</v>
      </c>
      <c r="IV126" s="86">
        <f t="shared" si="144"/>
        <v>6.2857290689237194E-31</v>
      </c>
      <c r="IW126" s="86">
        <f t="shared" si="144"/>
        <v>9.0224915037996614E-26</v>
      </c>
      <c r="IY126" s="86">
        <f t="shared" si="145"/>
        <v>6.195886626411001E-4</v>
      </c>
      <c r="IZ126" s="86">
        <f t="shared" si="145"/>
        <v>2.1884519162435083E-3</v>
      </c>
      <c r="JA126" s="86">
        <f t="shared" si="145"/>
        <v>1.0292085233205924E-3</v>
      </c>
      <c r="JB126" s="86">
        <f t="shared" si="145"/>
        <v>7.9256117396647599E-4</v>
      </c>
      <c r="JC126" s="86">
        <f t="shared" si="145"/>
        <v>9.9193775638955215E-4</v>
      </c>
      <c r="JD126" s="86">
        <f t="shared" si="145"/>
        <v>4.637799142811015E-4</v>
      </c>
      <c r="JE126" s="86">
        <f t="shared" si="145"/>
        <v>7.6693461097613594E-4</v>
      </c>
      <c r="JF126" s="86">
        <f t="shared" si="145"/>
        <v>1.1577416523464144E-3</v>
      </c>
      <c r="JG126" s="86">
        <f t="shared" si="145"/>
        <v>1.7268444517279625E-3</v>
      </c>
      <c r="JH126" s="86">
        <f t="shared" si="145"/>
        <v>2.3109297067473709E-3</v>
      </c>
      <c r="JI126" s="86">
        <f t="shared" si="145"/>
        <v>1.9189533113106248E-3</v>
      </c>
      <c r="JJ126" s="86">
        <f t="shared" si="145"/>
        <v>1.7829840545009344E-3</v>
      </c>
      <c r="JK126" s="86">
        <f t="shared" si="145"/>
        <v>3.4015209153531929E-4</v>
      </c>
      <c r="JL126" s="86">
        <f t="shared" si="145"/>
        <v>2.4630419483459977E-4</v>
      </c>
      <c r="JM126" s="86">
        <f t="shared" si="145"/>
        <v>9.2312022337453516E-4</v>
      </c>
    </row>
    <row r="127" spans="2:273" x14ac:dyDescent="0.25">
      <c r="B127" s="2">
        <v>100</v>
      </c>
      <c r="C127" s="37">
        <v>107.825</v>
      </c>
      <c r="D127" s="37">
        <v>106.86</v>
      </c>
      <c r="E127" s="37">
        <v>107.69799999999999</v>
      </c>
      <c r="F127" s="37">
        <v>107.755</v>
      </c>
      <c r="G127" s="37">
        <v>106.11499999999999</v>
      </c>
      <c r="H127" s="37">
        <v>104.396</v>
      </c>
      <c r="I127" s="37">
        <v>103.90600000000001</v>
      </c>
      <c r="J127" s="37">
        <v>102.264</v>
      </c>
      <c r="K127" s="37">
        <v>104.396</v>
      </c>
      <c r="L127" s="37">
        <v>105.34</v>
      </c>
      <c r="M127" s="37">
        <v>105.792</v>
      </c>
      <c r="N127" s="37">
        <v>105.09399999999999</v>
      </c>
      <c r="O127" s="37">
        <v>106.13200000000001</v>
      </c>
      <c r="P127" s="37">
        <v>106.774</v>
      </c>
      <c r="Q127" s="37">
        <v>108.245</v>
      </c>
      <c r="S127" s="4">
        <f t="shared" si="146"/>
        <v>107.85226438894777</v>
      </c>
      <c r="T127" s="4">
        <f t="shared" si="146"/>
        <v>107.14517376824955</v>
      </c>
      <c r="U127" s="4">
        <f t="shared" si="146"/>
        <v>108.05354299318952</v>
      </c>
      <c r="V127" s="4">
        <f t="shared" si="146"/>
        <v>107.09846523433424</v>
      </c>
      <c r="W127" s="4">
        <f t="shared" si="146"/>
        <v>106.08528991558832</v>
      </c>
      <c r="X127" s="4">
        <f t="shared" si="146"/>
        <v>103.90085584950126</v>
      </c>
      <c r="Y127" s="4">
        <f t="shared" si="146"/>
        <v>103.43834855881195</v>
      </c>
      <c r="Z127" s="4">
        <f t="shared" si="146"/>
        <v>102.32679527560798</v>
      </c>
      <c r="AA127" s="4">
        <f t="shared" si="146"/>
        <v>103.54369135913952</v>
      </c>
      <c r="AB127" s="4">
        <f t="shared" si="146"/>
        <v>104.40313870295691</v>
      </c>
      <c r="AC127" s="4">
        <f t="shared" si="146"/>
        <v>105.40378765715066</v>
      </c>
      <c r="AD127" s="4">
        <f t="shared" si="146"/>
        <v>104.67846779080729</v>
      </c>
      <c r="AE127" s="4">
        <f t="shared" si="146"/>
        <v>105.09553126340157</v>
      </c>
      <c r="AF127" s="4">
        <f t="shared" si="146"/>
        <v>105.39702005735056</v>
      </c>
      <c r="AG127" s="4">
        <f t="shared" si="146"/>
        <v>108.23197862053469</v>
      </c>
      <c r="AI127" s="4">
        <f t="shared" si="147"/>
        <v>-2.7264388947770613E-2</v>
      </c>
      <c r="AJ127" s="4">
        <f t="shared" si="147"/>
        <v>-0.28517376824954965</v>
      </c>
      <c r="AK127" s="4">
        <f t="shared" si="147"/>
        <v>-0.35554299318953042</v>
      </c>
      <c r="AL127" s="4">
        <f t="shared" si="147"/>
        <v>0.65653476566575364</v>
      </c>
      <c r="AM127" s="4">
        <f t="shared" si="147"/>
        <v>2.9710084411675552E-2</v>
      </c>
      <c r="AN127" s="4">
        <f t="shared" si="147"/>
        <v>0.49514415049874572</v>
      </c>
      <c r="AO127" s="4">
        <f t="shared" si="147"/>
        <v>0.46765144118805324</v>
      </c>
      <c r="AP127" s="4">
        <f t="shared" si="147"/>
        <v>-6.2795275607982148E-2</v>
      </c>
      <c r="AQ127" s="4">
        <f t="shared" si="147"/>
        <v>0.85230864086048541</v>
      </c>
      <c r="AR127" s="4">
        <f t="shared" si="147"/>
        <v>0.93686129704309451</v>
      </c>
      <c r="AS127" s="4">
        <f t="shared" si="147"/>
        <v>0.38821234284934292</v>
      </c>
      <c r="AT127" s="4">
        <f t="shared" si="147"/>
        <v>0.41553220919270473</v>
      </c>
      <c r="AU127" s="4">
        <f t="shared" si="147"/>
        <v>1.0364687365984366</v>
      </c>
      <c r="AV127" s="4">
        <f t="shared" si="147"/>
        <v>1.3769799426494416</v>
      </c>
      <c r="AW127" s="4">
        <f t="shared" si="147"/>
        <v>1.3021379465314453E-2</v>
      </c>
      <c r="AY127" s="2">
        <f t="shared" ref="AY127:BM143" si="154">IF(OR($B127 &lt; C$230, $B127 &gt; C$233), #N/A, ((1-FG127)*DK127) + (FG127 - FW127)*EA127 + (FW127*EQ127))</f>
        <v>107.85226438894777</v>
      </c>
      <c r="AZ127" s="2">
        <f t="shared" si="154"/>
        <v>107.11501474926678</v>
      </c>
      <c r="BA127" s="2">
        <f t="shared" si="154"/>
        <v>108.03170070644586</v>
      </c>
      <c r="BB127" s="2">
        <f t="shared" si="154"/>
        <v>107.06602509546532</v>
      </c>
      <c r="BC127" s="2">
        <f t="shared" si="154"/>
        <v>106.0312038797819</v>
      </c>
      <c r="BD127" s="2">
        <f t="shared" si="154"/>
        <v>103.85785383673428</v>
      </c>
      <c r="BE127" s="2">
        <f t="shared" si="154"/>
        <v>103.3593320449458</v>
      </c>
      <c r="BF127" s="2">
        <f t="shared" si="154"/>
        <v>102.2120418214742</v>
      </c>
      <c r="BG127" s="2">
        <f t="shared" si="154"/>
        <v>103.36745541315683</v>
      </c>
      <c r="BH127" s="2">
        <f t="shared" si="154"/>
        <v>104.12739947546171</v>
      </c>
      <c r="BI127" s="2">
        <f t="shared" si="154"/>
        <v>105.15482560638397</v>
      </c>
      <c r="BJ127" s="2">
        <f t="shared" si="154"/>
        <v>104.4174463103133</v>
      </c>
      <c r="BK127" s="2">
        <f t="shared" si="154"/>
        <v>105.03363527307022</v>
      </c>
      <c r="BL127" s="2">
        <f t="shared" si="154"/>
        <v>105.26985652139545</v>
      </c>
      <c r="BM127" s="2">
        <f t="shared" si="154"/>
        <v>107.57088923074268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107.825</v>
      </c>
      <c r="CF127" s="2">
        <f t="shared" si="155"/>
        <v>106.86</v>
      </c>
      <c r="CG127" s="2">
        <f t="shared" si="155"/>
        <v>107.69799999999999</v>
      </c>
      <c r="CH127" s="2">
        <f t="shared" si="155"/>
        <v>107.755</v>
      </c>
      <c r="CI127" s="2">
        <f t="shared" si="155"/>
        <v>106.11499999999999</v>
      </c>
      <c r="CJ127" s="2">
        <f t="shared" si="155"/>
        <v>104.396</v>
      </c>
      <c r="CK127" s="2">
        <f t="shared" si="155"/>
        <v>103.90600000000001</v>
      </c>
      <c r="CL127" s="2">
        <f t="shared" si="155"/>
        <v>102.264</v>
      </c>
      <c r="CM127" s="2">
        <f t="shared" si="155"/>
        <v>104.396</v>
      </c>
      <c r="CN127" s="2">
        <f t="shared" si="155"/>
        <v>105.34</v>
      </c>
      <c r="CO127" s="2">
        <f t="shared" si="155"/>
        <v>105.792</v>
      </c>
      <c r="CP127" s="2">
        <f t="shared" si="155"/>
        <v>105.09399999999999</v>
      </c>
      <c r="CQ127" s="2">
        <f t="shared" si="155"/>
        <v>106.13200000000001</v>
      </c>
      <c r="CR127" s="2">
        <f t="shared" si="155"/>
        <v>106.774</v>
      </c>
      <c r="CS127" s="2">
        <f t="shared" si="155"/>
        <v>108.245</v>
      </c>
      <c r="CU127" s="2">
        <f t="shared" si="110"/>
        <v>107.825</v>
      </c>
      <c r="CV127" s="2">
        <f t="shared" si="111"/>
        <v>106.86</v>
      </c>
      <c r="CW127" s="2">
        <f t="shared" si="112"/>
        <v>107.69799999999999</v>
      </c>
      <c r="CX127" s="2">
        <f t="shared" si="113"/>
        <v>107.755</v>
      </c>
      <c r="CY127" s="2">
        <f t="shared" si="114"/>
        <v>106.11499999999999</v>
      </c>
      <c r="CZ127" s="2">
        <f t="shared" si="115"/>
        <v>104.396</v>
      </c>
      <c r="DA127" s="2">
        <f t="shared" si="116"/>
        <v>103.90600000000001</v>
      </c>
      <c r="DB127" s="2">
        <f t="shared" si="117"/>
        <v>102.264</v>
      </c>
      <c r="DC127" s="2">
        <f t="shared" si="118"/>
        <v>104.396</v>
      </c>
      <c r="DD127" s="2">
        <f t="shared" si="119"/>
        <v>105.34</v>
      </c>
      <c r="DE127" s="2">
        <f t="shared" si="120"/>
        <v>105.792</v>
      </c>
      <c r="DF127" s="2">
        <f t="shared" si="121"/>
        <v>105.09399999999999</v>
      </c>
      <c r="DG127" s="2">
        <f t="shared" si="122"/>
        <v>106.13200000000001</v>
      </c>
      <c r="DH127" s="2">
        <f t="shared" si="123"/>
        <v>106.774</v>
      </c>
      <c r="DI127" s="2">
        <f t="shared" si="124"/>
        <v>108.245</v>
      </c>
      <c r="DK127" s="2">
        <f t="shared" si="148"/>
        <v>121.26178312725683</v>
      </c>
      <c r="DL127" s="2">
        <f t="shared" si="148"/>
        <v>119.67978375604359</v>
      </c>
      <c r="DM127" s="2">
        <f t="shared" si="148"/>
        <v>121.90887550607285</v>
      </c>
      <c r="DN127" s="2">
        <f t="shared" si="148"/>
        <v>118.35988461538463</v>
      </c>
      <c r="DO127" s="2">
        <f t="shared" si="148"/>
        <v>115.92007385928439</v>
      </c>
      <c r="DP127" s="2">
        <f t="shared" si="148"/>
        <v>114.96326687821424</v>
      </c>
      <c r="DQ127" s="2">
        <f t="shared" si="148"/>
        <v>116.5597904332904</v>
      </c>
      <c r="DR127" s="2">
        <f t="shared" si="148"/>
        <v>116.970895967396</v>
      </c>
      <c r="DS127" s="2">
        <f t="shared" si="148"/>
        <v>116.02191456582631</v>
      </c>
      <c r="DT127" s="2">
        <f t="shared" si="148"/>
        <v>115.45400237079184</v>
      </c>
      <c r="DU127" s="2">
        <f t="shared" si="148"/>
        <v>117.39480823680822</v>
      </c>
      <c r="DV127" s="2">
        <f t="shared" si="148"/>
        <v>111.04823592870541</v>
      </c>
      <c r="DW127" s="2">
        <f t="shared" si="148"/>
        <v>119.17081199620674</v>
      </c>
      <c r="DX127" s="2">
        <f t="shared" si="148"/>
        <v>108.26896423796794</v>
      </c>
      <c r="DY127" s="2">
        <f t="shared" si="148"/>
        <v>112.31299399332589</v>
      </c>
      <c r="EA127" s="2">
        <f t="shared" si="152"/>
        <v>107.75514087965202</v>
      </c>
      <c r="EB127" s="2">
        <f t="shared" si="152"/>
        <v>107.03900460045045</v>
      </c>
      <c r="EC127" s="2">
        <f t="shared" si="152"/>
        <v>107.94384458243864</v>
      </c>
      <c r="ED127" s="2">
        <f t="shared" si="152"/>
        <v>106.99335200493522</v>
      </c>
      <c r="EE127" s="2">
        <f t="shared" si="151"/>
        <v>105.9679596274801</v>
      </c>
      <c r="EF127" s="2">
        <f t="shared" si="151"/>
        <v>103.77967624922887</v>
      </c>
      <c r="EG127" s="2">
        <f t="shared" si="151"/>
        <v>103.26535191763193</v>
      </c>
      <c r="EH127" s="2">
        <f t="shared" si="151"/>
        <v>102.09962855191256</v>
      </c>
      <c r="EI127" s="2">
        <f t="shared" si="151"/>
        <v>103.27236106710372</v>
      </c>
      <c r="EJ127" s="2">
        <f t="shared" si="151"/>
        <v>104.04983483213428</v>
      </c>
      <c r="EK127" s="2">
        <f t="shared" si="151"/>
        <v>105.06993392027046</v>
      </c>
      <c r="EL127" s="2">
        <f t="shared" si="151"/>
        <v>104.37701841441552</v>
      </c>
      <c r="EM127" s="2">
        <f t="shared" si="135"/>
        <v>104.93334793969848</v>
      </c>
      <c r="EN127" s="2">
        <f t="shared" si="135"/>
        <v>105.24598149637076</v>
      </c>
      <c r="EO127" s="2">
        <f t="shared" si="135"/>
        <v>107.5263160566184</v>
      </c>
      <c r="EQ127" s="2">
        <f t="shared" si="149"/>
        <v>107.65898112337574</v>
      </c>
      <c r="ER127" s="2">
        <f t="shared" si="149"/>
        <v>106.97517934228281</v>
      </c>
      <c r="ES127" s="2">
        <f t="shared" si="149"/>
        <v>107.86630138206853</v>
      </c>
      <c r="ET127" s="2">
        <f t="shared" si="149"/>
        <v>106.98163018706391</v>
      </c>
      <c r="EU127" s="2">
        <f t="shared" si="149"/>
        <v>105.90767386400348</v>
      </c>
      <c r="EV127" s="2">
        <f t="shared" si="149"/>
        <v>103.72869870220975</v>
      </c>
      <c r="EW127" s="2">
        <f t="shared" si="149"/>
        <v>103.23836076520172</v>
      </c>
      <c r="EX127" s="2">
        <f t="shared" si="149"/>
        <v>102.04665864528067</v>
      </c>
      <c r="EY127" s="2">
        <f t="shared" si="149"/>
        <v>103.27507988311457</v>
      </c>
      <c r="EZ127" s="2">
        <f t="shared" si="149"/>
        <v>104.02961074210911</v>
      </c>
      <c r="FA127" s="2">
        <f t="shared" si="149"/>
        <v>104.97155908174693</v>
      </c>
      <c r="FB127" s="2">
        <f t="shared" si="149"/>
        <v>104.34753704839676</v>
      </c>
      <c r="FC127" s="2">
        <f t="shared" si="149"/>
        <v>104.90842126163318</v>
      </c>
      <c r="FD127" s="2">
        <f t="shared" si="149"/>
        <v>105.12970849207099</v>
      </c>
      <c r="FE127" s="2">
        <f t="shared" si="149"/>
        <v>107.50280367174429</v>
      </c>
      <c r="FG127" s="2">
        <f t="shared" si="150"/>
        <v>0.99265692267909145</v>
      </c>
      <c r="FH127" s="2">
        <f t="shared" si="150"/>
        <v>0.99386151036184422</v>
      </c>
      <c r="FI127" s="2">
        <f t="shared" si="150"/>
        <v>0.99357179740635759</v>
      </c>
      <c r="FJ127" s="2">
        <f t="shared" si="150"/>
        <v>0.99358149368217497</v>
      </c>
      <c r="FK127" s="2">
        <f t="shared" si="150"/>
        <v>0.99350114233763209</v>
      </c>
      <c r="FL127" s="2">
        <f t="shared" si="150"/>
        <v>0.99290012844065423</v>
      </c>
      <c r="FM127" s="2">
        <f t="shared" si="150"/>
        <v>0.99287677035267208</v>
      </c>
      <c r="FN127" s="2">
        <f t="shared" si="150"/>
        <v>0.9923478690332489</v>
      </c>
      <c r="FO127" s="2">
        <f t="shared" si="150"/>
        <v>0.99254822163689149</v>
      </c>
      <c r="FP127" s="2">
        <f t="shared" si="150"/>
        <v>0.99314235036306131</v>
      </c>
      <c r="FQ127" s="2">
        <f t="shared" si="150"/>
        <v>0.99287740914846723</v>
      </c>
      <c r="FR127" s="2">
        <f t="shared" si="150"/>
        <v>0.99381626821925728</v>
      </c>
      <c r="FS127" s="2">
        <f t="shared" si="150"/>
        <v>0.99291620957955007</v>
      </c>
      <c r="FT127" s="2">
        <f t="shared" si="150"/>
        <v>0.99145930366277102</v>
      </c>
      <c r="FU127" s="2">
        <f t="shared" si="150"/>
        <v>0.99060714174198383</v>
      </c>
      <c r="FW127" s="2">
        <f t="shared" ref="FW127:GK143" si="156">POWER(10,($B127-C$232)/C$229)/(1+POWER(10,($B127-C$232)/C$229))</f>
        <v>2.1389499660753344E-2</v>
      </c>
      <c r="FX127" s="2">
        <f t="shared" si="156"/>
        <v>2.4835669984108875E-2</v>
      </c>
      <c r="FY127" s="2">
        <f t="shared" si="156"/>
        <v>2.4682035139714644E-2</v>
      </c>
      <c r="FZ127" s="2">
        <f t="shared" si="156"/>
        <v>2.4149056480211567E-2</v>
      </c>
      <c r="GA127" s="2">
        <f t="shared" si="156"/>
        <v>2.3772138688695092E-2</v>
      </c>
      <c r="GB127" s="2">
        <f t="shared" si="156"/>
        <v>2.4019781340930635E-2</v>
      </c>
      <c r="GC127" s="2">
        <f t="shared" si="156"/>
        <v>2.6646185904733326E-2</v>
      </c>
      <c r="GD127" s="2">
        <f t="shared" si="156"/>
        <v>2.6120800114700311E-2</v>
      </c>
      <c r="GE127" s="2">
        <f t="shared" si="156"/>
        <v>3.2182814758551226E-2</v>
      </c>
      <c r="GF127" s="2">
        <f t="shared" si="156"/>
        <v>3.1701898717968059E-2</v>
      </c>
      <c r="GG127" s="2">
        <f t="shared" si="156"/>
        <v>2.9411493662324685E-2</v>
      </c>
      <c r="GH127" s="2">
        <f t="shared" si="156"/>
        <v>2.7987979290170904E-2</v>
      </c>
      <c r="GI127" s="2">
        <f t="shared" si="156"/>
        <v>2.278194157177452E-2</v>
      </c>
      <c r="GJ127" s="2">
        <f t="shared" si="156"/>
        <v>1.6713704231543974E-2</v>
      </c>
      <c r="GK127" s="2">
        <f t="shared" si="156"/>
        <v>1.6476987088330858E-2</v>
      </c>
      <c r="GM127" s="86">
        <f t="shared" ref="GM127:HA143" si="157" xml:space="preserve"> _xlfn.NORM.DIST($B127, C$7, ABS(C$11), TRUE) * _xlfn.NORM.DIST(($B127 - C$7)*C$15, 0, ABS(C$11), TRUE) * 2</f>
        <v>3.924190282392943E-76</v>
      </c>
      <c r="GN127" s="86">
        <f t="shared" si="157"/>
        <v>8.8107466891942451E-83</v>
      </c>
      <c r="GO127" s="86">
        <f t="shared" si="157"/>
        <v>5.0120506804549857E-70</v>
      </c>
      <c r="GP127" s="86">
        <f t="shared" si="157"/>
        <v>1.7237610357412329E-103</v>
      </c>
      <c r="GQ127" s="86">
        <f t="shared" si="157"/>
        <v>3.2095153377915441E-111</v>
      </c>
      <c r="GR127" s="86">
        <f t="shared" si="157"/>
        <v>2.9822138157097956E-113</v>
      </c>
      <c r="GS127" s="86">
        <f t="shared" si="157"/>
        <v>3.3765774186847766E-104</v>
      </c>
      <c r="GT127" s="86">
        <f t="shared" si="157"/>
        <v>6.0169380924318754E-109</v>
      </c>
      <c r="GU127" s="86">
        <f t="shared" si="157"/>
        <v>2.1158793251831395E-103</v>
      </c>
      <c r="GV127" s="86">
        <f t="shared" si="157"/>
        <v>3.2803230462837837E-100</v>
      </c>
      <c r="GW127" s="86">
        <f t="shared" si="157"/>
        <v>6.3081836104254275E-96</v>
      </c>
      <c r="GX127" s="86">
        <f t="shared" si="157"/>
        <v>4.7804661121362454E-85</v>
      </c>
      <c r="GY127" s="86">
        <f t="shared" si="157"/>
        <v>1.5349488502336442E-68</v>
      </c>
      <c r="GZ127" s="86">
        <f t="shared" si="157"/>
        <v>4.2182226934654329E-54</v>
      </c>
      <c r="HA127" s="86">
        <f t="shared" si="157"/>
        <v>5.6751188726788425E-67</v>
      </c>
      <c r="HC127" s="86">
        <f t="shared" si="153"/>
        <v>1.0420068856896788E-17</v>
      </c>
      <c r="HD127" s="86">
        <f t="shared" si="153"/>
        <v>7.7279251831240399E-19</v>
      </c>
      <c r="HE127" s="86">
        <f t="shared" si="153"/>
        <v>1.7004694937247524E-17</v>
      </c>
      <c r="HF127" s="86">
        <f t="shared" si="153"/>
        <v>1.3242431483749957E-22</v>
      </c>
      <c r="HG127" s="86">
        <f t="shared" si="153"/>
        <v>3.3275256485460194E-25</v>
      </c>
      <c r="HH127" s="86">
        <f t="shared" si="153"/>
        <v>2.2273966952083853E-24</v>
      </c>
      <c r="HI127" s="86">
        <f t="shared" si="138"/>
        <v>5.7032105185957291E-29</v>
      </c>
      <c r="HJ127" s="86">
        <f t="shared" si="138"/>
        <v>2.3740733588508099E-25</v>
      </c>
      <c r="HK127" s="86">
        <f t="shared" si="138"/>
        <v>3.6494108004930249E-33</v>
      </c>
      <c r="HL127" s="86">
        <f t="shared" si="138"/>
        <v>3.0305300957222652E-15</v>
      </c>
      <c r="HM127" s="86">
        <f t="shared" si="138"/>
        <v>3.6035887725588794E-17</v>
      </c>
      <c r="HN127" s="86">
        <f t="shared" si="138"/>
        <v>2.0784998544813423E-15</v>
      </c>
      <c r="HO127" s="86">
        <f t="shared" si="138"/>
        <v>4.1533406758707964E-15</v>
      </c>
      <c r="HP127" s="86">
        <f t="shared" si="138"/>
        <v>1.9991868800525718E-12</v>
      </c>
      <c r="HQ127" s="86">
        <f t="shared" si="138"/>
        <v>6.4085301107287805E-16</v>
      </c>
      <c r="HS127" s="86">
        <f t="shared" ref="HS127:IG143" si="158" xml:space="preserve"> _xlfn.NORM.DIST($B127, C$9, ABS(C$13), TRUE) * _xlfn.NORM.DIST(($B127 - C$9)*C$17, 0, ABS(C$13), TRUE) * 2</f>
        <v>1.2138405071895778E-3</v>
      </c>
      <c r="HT127" s="86">
        <f t="shared" si="158"/>
        <v>3.8978973398845827E-3</v>
      </c>
      <c r="HU127" s="86">
        <f t="shared" si="158"/>
        <v>1.9796124775115216E-3</v>
      </c>
      <c r="HV127" s="86">
        <f t="shared" si="158"/>
        <v>1.5555722757660409E-3</v>
      </c>
      <c r="HW127" s="86">
        <f t="shared" si="158"/>
        <v>1.9623054643049765E-3</v>
      </c>
      <c r="HX127" s="86">
        <f t="shared" si="158"/>
        <v>9.6100027494418346E-4</v>
      </c>
      <c r="HY127" s="86">
        <f t="shared" si="158"/>
        <v>1.588234786241677E-3</v>
      </c>
      <c r="HZ127" s="86">
        <f t="shared" si="158"/>
        <v>2.2733746109884368E-3</v>
      </c>
      <c r="IA127" s="86">
        <f t="shared" si="158"/>
        <v>3.4708364558519063E-3</v>
      </c>
      <c r="IB127" s="86">
        <f t="shared" si="158"/>
        <v>4.541351713355804E-3</v>
      </c>
      <c r="IC127" s="86">
        <f t="shared" si="158"/>
        <v>3.7769440390613297E-3</v>
      </c>
      <c r="ID127" s="86">
        <f t="shared" si="158"/>
        <v>3.4503677443835975E-3</v>
      </c>
      <c r="IE127" s="86">
        <f t="shared" si="158"/>
        <v>7.2803667913251438E-4</v>
      </c>
      <c r="IF127" s="86">
        <f t="shared" si="158"/>
        <v>5.1911640254766471E-4</v>
      </c>
      <c r="IG127" s="86">
        <f t="shared" si="158"/>
        <v>1.6490797055053394E-3</v>
      </c>
      <c r="II127" s="86">
        <f t="shared" ref="II127:IW143" si="159" xml:space="preserve"> _xlfn.NORM.DIST($B127, C$10, ABS(C$14), TRUE) * _xlfn.NORM.DIST(($B127 - C$10)*C$18, 0, ABS(C$14), TRUE) * 2</f>
        <v>1.7792304514200622E-36</v>
      </c>
      <c r="IJ127" s="86">
        <f t="shared" si="159"/>
        <v>2.3691401789203885E-30</v>
      </c>
      <c r="IK127" s="86">
        <f t="shared" si="159"/>
        <v>1.669010374177604E-34</v>
      </c>
      <c r="IL127" s="86">
        <f t="shared" si="159"/>
        <v>1.1806928972828511E-35</v>
      </c>
      <c r="IM127" s="86">
        <f t="shared" si="159"/>
        <v>5.2591229226189748E-38</v>
      </c>
      <c r="IN127" s="86">
        <f t="shared" si="159"/>
        <v>1.2869860527809703E-38</v>
      </c>
      <c r="IO127" s="86">
        <f t="shared" si="159"/>
        <v>4.1440780614800034E-39</v>
      </c>
      <c r="IP127" s="86">
        <f t="shared" si="159"/>
        <v>3.2997159061075818E-36</v>
      </c>
      <c r="IQ127" s="86">
        <f t="shared" si="159"/>
        <v>1.1453312469571979E-36</v>
      </c>
      <c r="IR127" s="86">
        <f t="shared" si="159"/>
        <v>2.1425719081055669E-36</v>
      </c>
      <c r="IS127" s="86">
        <f t="shared" si="159"/>
        <v>5.4858947897060057E-37</v>
      </c>
      <c r="IT127" s="86">
        <f t="shared" si="159"/>
        <v>9.522967223788432E-36</v>
      </c>
      <c r="IU127" s="86">
        <f t="shared" si="159"/>
        <v>1.6393717547310631E-41</v>
      </c>
      <c r="IV127" s="86">
        <f t="shared" si="159"/>
        <v>1.1951634278252392E-29</v>
      </c>
      <c r="IW127" s="86">
        <f t="shared" si="159"/>
        <v>1.0164736284854046E-24</v>
      </c>
      <c r="IY127" s="86">
        <f t="shared" ref="IY127:JM143" si="160">GM127+HC127+HS127+II127</f>
        <v>1.2138405071895882E-3</v>
      </c>
      <c r="IZ127" s="86">
        <f t="shared" si="160"/>
        <v>3.8978973398845836E-3</v>
      </c>
      <c r="JA127" s="86">
        <f t="shared" si="160"/>
        <v>1.9796124775115385E-3</v>
      </c>
      <c r="JB127" s="86">
        <f t="shared" si="160"/>
        <v>1.5555722757660409E-3</v>
      </c>
      <c r="JC127" s="86">
        <f t="shared" si="160"/>
        <v>1.9623054643049765E-3</v>
      </c>
      <c r="JD127" s="86">
        <f t="shared" si="160"/>
        <v>9.6100027494418346E-4</v>
      </c>
      <c r="JE127" s="86">
        <f t="shared" si="160"/>
        <v>1.588234786241677E-3</v>
      </c>
      <c r="JF127" s="86">
        <f t="shared" si="160"/>
        <v>2.2733746109884368E-3</v>
      </c>
      <c r="JG127" s="86">
        <f t="shared" si="160"/>
        <v>3.4708364558519063E-3</v>
      </c>
      <c r="JH127" s="86">
        <f t="shared" si="160"/>
        <v>4.5413517133588346E-3</v>
      </c>
      <c r="JI127" s="86">
        <f t="shared" si="160"/>
        <v>3.7769440390613656E-3</v>
      </c>
      <c r="JJ127" s="86">
        <f t="shared" si="160"/>
        <v>3.4503677443856761E-3</v>
      </c>
      <c r="JK127" s="86">
        <f t="shared" si="160"/>
        <v>7.2803667913666774E-4</v>
      </c>
      <c r="JL127" s="86">
        <f t="shared" si="160"/>
        <v>5.1911640454685155E-4</v>
      </c>
      <c r="JM127" s="86">
        <f t="shared" si="160"/>
        <v>1.6490797055059802E-3</v>
      </c>
    </row>
    <row r="128" spans="2:273" x14ac:dyDescent="0.25">
      <c r="B128" s="2">
        <v>101</v>
      </c>
      <c r="C128" s="37">
        <v>108.526</v>
      </c>
      <c r="D128" s="37">
        <v>107.246</v>
      </c>
      <c r="E128" s="37">
        <v>108.52800000000001</v>
      </c>
      <c r="F128" s="37">
        <v>106.264</v>
      </c>
      <c r="G128" s="37">
        <v>105.76900000000001</v>
      </c>
      <c r="H128" s="37">
        <v>103.736</v>
      </c>
      <c r="I128" s="37">
        <v>102.642</v>
      </c>
      <c r="J128" s="37">
        <v>102.434</v>
      </c>
      <c r="K128" s="37">
        <v>104.434</v>
      </c>
      <c r="L128" s="37">
        <v>103.962</v>
      </c>
      <c r="M128" s="37">
        <v>106.34</v>
      </c>
      <c r="N128" s="37">
        <v>104.58499999999999</v>
      </c>
      <c r="O128" s="37">
        <v>104.755</v>
      </c>
      <c r="P128" s="37">
        <v>105.679</v>
      </c>
      <c r="Q128" s="37">
        <v>108.434</v>
      </c>
      <c r="S128" s="4">
        <f t="shared" si="146"/>
        <v>107.68125961128045</v>
      </c>
      <c r="T128" s="4">
        <f t="shared" si="146"/>
        <v>107.00158177589468</v>
      </c>
      <c r="U128" s="4">
        <f t="shared" si="146"/>
        <v>107.88212914015928</v>
      </c>
      <c r="V128" s="4">
        <f t="shared" si="146"/>
        <v>106.95834726564873</v>
      </c>
      <c r="W128" s="4">
        <f t="shared" si="146"/>
        <v>105.93226084669378</v>
      </c>
      <c r="X128" s="4">
        <f t="shared" si="146"/>
        <v>103.76761224500548</v>
      </c>
      <c r="Y128" s="4">
        <f t="shared" si="146"/>
        <v>103.34533554370013</v>
      </c>
      <c r="Z128" s="4">
        <f t="shared" si="146"/>
        <v>102.25747409531797</v>
      </c>
      <c r="AA128" s="4">
        <f t="shared" si="146"/>
        <v>103.56597643471417</v>
      </c>
      <c r="AB128" s="4">
        <f t="shared" si="146"/>
        <v>104.48228658614599</v>
      </c>
      <c r="AC128" s="4">
        <f t="shared" si="146"/>
        <v>105.37969131268142</v>
      </c>
      <c r="AD128" s="4">
        <f t="shared" si="146"/>
        <v>104.69166455462226</v>
      </c>
      <c r="AE128" s="4">
        <f t="shared" si="146"/>
        <v>104.98316380705791</v>
      </c>
      <c r="AF128" s="4">
        <f t="shared" si="146"/>
        <v>105.36524718146877</v>
      </c>
      <c r="AG128" s="4">
        <f t="shared" si="146"/>
        <v>108.52587384880465</v>
      </c>
      <c r="AI128" s="4">
        <f t="shared" si="147"/>
        <v>0.84474038871954349</v>
      </c>
      <c r="AJ128" s="4">
        <f t="shared" si="147"/>
        <v>0.24441822410531699</v>
      </c>
      <c r="AK128" s="4">
        <f t="shared" si="147"/>
        <v>0.64587085984072701</v>
      </c>
      <c r="AL128" s="4">
        <f t="shared" si="147"/>
        <v>-0.69434726564873017</v>
      </c>
      <c r="AM128" s="4">
        <f t="shared" si="147"/>
        <v>-0.16326084669377394</v>
      </c>
      <c r="AN128" s="4">
        <f t="shared" si="147"/>
        <v>-3.1612245005476325E-2</v>
      </c>
      <c r="AO128" s="4">
        <f t="shared" si="147"/>
        <v>-0.70333554370013474</v>
      </c>
      <c r="AP128" s="4">
        <f t="shared" si="147"/>
        <v>0.17652590468202334</v>
      </c>
      <c r="AQ128" s="4">
        <f t="shared" si="147"/>
        <v>0.86802356528582436</v>
      </c>
      <c r="AR128" s="4">
        <f t="shared" si="147"/>
        <v>-0.52028658614598555</v>
      </c>
      <c r="AS128" s="4">
        <f t="shared" si="147"/>
        <v>0.96030868731858732</v>
      </c>
      <c r="AT128" s="4">
        <f t="shared" si="147"/>
        <v>-0.1066645546222702</v>
      </c>
      <c r="AU128" s="4">
        <f t="shared" si="147"/>
        <v>-0.22816380705791062</v>
      </c>
      <c r="AV128" s="4">
        <f t="shared" si="147"/>
        <v>0.31375281853122772</v>
      </c>
      <c r="AW128" s="4">
        <f t="shared" si="147"/>
        <v>-9.187384880465288E-2</v>
      </c>
      <c r="AY128" s="2">
        <f t="shared" si="154"/>
        <v>107.68125961128045</v>
      </c>
      <c r="AZ128" s="2">
        <f t="shared" si="154"/>
        <v>106.95208465133462</v>
      </c>
      <c r="BA128" s="2">
        <f t="shared" si="154"/>
        <v>107.84361464186252</v>
      </c>
      <c r="BB128" s="2">
        <f t="shared" si="154"/>
        <v>106.90000662871826</v>
      </c>
      <c r="BC128" s="2">
        <f t="shared" si="154"/>
        <v>105.8346643758662</v>
      </c>
      <c r="BD128" s="2">
        <f t="shared" si="154"/>
        <v>103.686247826121</v>
      </c>
      <c r="BE128" s="2">
        <f t="shared" si="154"/>
        <v>103.19689499423535</v>
      </c>
      <c r="BF128" s="2">
        <f t="shared" si="154"/>
        <v>102.05207784552346</v>
      </c>
      <c r="BG128" s="2">
        <f t="shared" si="154"/>
        <v>103.2466841888582</v>
      </c>
      <c r="BH128" s="2">
        <f t="shared" si="154"/>
        <v>103.99386065637354</v>
      </c>
      <c r="BI128" s="2">
        <f t="shared" si="154"/>
        <v>104.93673826174285</v>
      </c>
      <c r="BJ128" s="2">
        <f t="shared" si="154"/>
        <v>104.23282306591808</v>
      </c>
      <c r="BK128" s="2">
        <f t="shared" si="154"/>
        <v>104.86245377002649</v>
      </c>
      <c r="BL128" s="2">
        <f t="shared" si="154"/>
        <v>105.11945451423513</v>
      </c>
      <c r="BM128" s="2">
        <f t="shared" si="154"/>
        <v>107.42684873718649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108.526</v>
      </c>
      <c r="CF128" s="2">
        <f t="shared" si="155"/>
        <v>107.246</v>
      </c>
      <c r="CG128" s="2">
        <f t="shared" si="155"/>
        <v>108.52800000000001</v>
      </c>
      <c r="CH128" s="2">
        <f t="shared" si="155"/>
        <v>106.264</v>
      </c>
      <c r="CI128" s="2">
        <f t="shared" si="155"/>
        <v>105.76900000000001</v>
      </c>
      <c r="CJ128" s="2">
        <f t="shared" si="155"/>
        <v>103.736</v>
      </c>
      <c r="CK128" s="2">
        <f t="shared" si="155"/>
        <v>102.642</v>
      </c>
      <c r="CL128" s="2">
        <f t="shared" si="155"/>
        <v>102.434</v>
      </c>
      <c r="CM128" s="2">
        <f t="shared" si="155"/>
        <v>104.434</v>
      </c>
      <c r="CN128" s="2">
        <f t="shared" si="155"/>
        <v>103.962</v>
      </c>
      <c r="CO128" s="2">
        <f t="shared" si="155"/>
        <v>106.34</v>
      </c>
      <c r="CP128" s="2">
        <f t="shared" si="155"/>
        <v>104.58499999999999</v>
      </c>
      <c r="CQ128" s="2">
        <f t="shared" si="155"/>
        <v>104.755</v>
      </c>
      <c r="CR128" s="2">
        <f t="shared" si="155"/>
        <v>105.679</v>
      </c>
      <c r="CS128" s="2">
        <f t="shared" si="155"/>
        <v>108.434</v>
      </c>
      <c r="CU128" s="2">
        <f t="shared" si="110"/>
        <v>108.526</v>
      </c>
      <c r="CV128" s="2">
        <f t="shared" si="111"/>
        <v>107.246</v>
      </c>
      <c r="CW128" s="2">
        <f t="shared" si="112"/>
        <v>108.52800000000001</v>
      </c>
      <c r="CX128" s="2">
        <f t="shared" si="113"/>
        <v>106.264</v>
      </c>
      <c r="CY128" s="2">
        <f t="shared" si="114"/>
        <v>105.76900000000001</v>
      </c>
      <c r="CZ128" s="2">
        <f t="shared" si="115"/>
        <v>103.736</v>
      </c>
      <c r="DA128" s="2">
        <f t="shared" si="116"/>
        <v>102.642</v>
      </c>
      <c r="DB128" s="2">
        <f t="shared" si="117"/>
        <v>102.434</v>
      </c>
      <c r="DC128" s="2">
        <f t="shared" si="118"/>
        <v>104.434</v>
      </c>
      <c r="DD128" s="2">
        <f t="shared" si="119"/>
        <v>103.962</v>
      </c>
      <c r="DE128" s="2">
        <f t="shared" si="120"/>
        <v>106.34</v>
      </c>
      <c r="DF128" s="2">
        <f t="shared" si="121"/>
        <v>104.58499999999999</v>
      </c>
      <c r="DG128" s="2">
        <f t="shared" si="122"/>
        <v>104.755</v>
      </c>
      <c r="DH128" s="2">
        <f t="shared" si="123"/>
        <v>105.679</v>
      </c>
      <c r="DI128" s="2">
        <f t="shared" si="124"/>
        <v>108.434</v>
      </c>
      <c r="DK128" s="2">
        <f t="shared" si="148"/>
        <v>121.27103567129885</v>
      </c>
      <c r="DL128" s="2">
        <f t="shared" si="148"/>
        <v>119.66662655646495</v>
      </c>
      <c r="DM128" s="2">
        <f t="shared" si="148"/>
        <v>121.9300769230769</v>
      </c>
      <c r="DN128" s="2">
        <f t="shared" si="148"/>
        <v>118.36440000000002</v>
      </c>
      <c r="DO128" s="2">
        <f t="shared" si="148"/>
        <v>115.90305153736733</v>
      </c>
      <c r="DP128" s="2">
        <f t="shared" si="148"/>
        <v>114.9432715833242</v>
      </c>
      <c r="DQ128" s="2">
        <f t="shared" si="148"/>
        <v>116.54114654654653</v>
      </c>
      <c r="DR128" s="2">
        <f t="shared" si="148"/>
        <v>116.9835883740884</v>
      </c>
      <c r="DS128" s="2">
        <f t="shared" si="148"/>
        <v>116.04243529411762</v>
      </c>
      <c r="DT128" s="2">
        <f t="shared" si="148"/>
        <v>115.45822380275011</v>
      </c>
      <c r="DU128" s="2">
        <f t="shared" si="148"/>
        <v>117.41502972972971</v>
      </c>
      <c r="DV128" s="2">
        <f t="shared" si="148"/>
        <v>110.98257448405249</v>
      </c>
      <c r="DW128" s="2">
        <f t="shared" si="148"/>
        <v>119.20759838786154</v>
      </c>
      <c r="DX128" s="2">
        <f t="shared" si="148"/>
        <v>108.12590574866311</v>
      </c>
      <c r="DY128" s="2">
        <f t="shared" si="148"/>
        <v>112.22897886540598</v>
      </c>
      <c r="EA128" s="2">
        <f t="shared" si="152"/>
        <v>107.59121361043984</v>
      </c>
      <c r="EB128" s="2">
        <f t="shared" si="152"/>
        <v>106.88160397716362</v>
      </c>
      <c r="EC128" s="2">
        <f t="shared" si="152"/>
        <v>107.76182177470839</v>
      </c>
      <c r="ED128" s="2">
        <f t="shared" si="152"/>
        <v>106.83265311536088</v>
      </c>
      <c r="EE128" s="2">
        <f t="shared" si="151"/>
        <v>105.77548395734917</v>
      </c>
      <c r="EF128" s="2">
        <f t="shared" si="151"/>
        <v>103.61363232572486</v>
      </c>
      <c r="EG128" s="2">
        <f t="shared" si="151"/>
        <v>103.1099781896182</v>
      </c>
      <c r="EH128" s="2">
        <f t="shared" si="151"/>
        <v>101.947937568306</v>
      </c>
      <c r="EI128" s="2">
        <f t="shared" si="151"/>
        <v>103.15909590579382</v>
      </c>
      <c r="EJ128" s="2">
        <f t="shared" si="151"/>
        <v>103.92209652278176</v>
      </c>
      <c r="EK128" s="2">
        <f t="shared" si="151"/>
        <v>104.85708327933511</v>
      </c>
      <c r="EL128" s="2">
        <f t="shared" si="151"/>
        <v>104.19500297790879</v>
      </c>
      <c r="EM128" s="2">
        <f t="shared" si="135"/>
        <v>104.76960984924622</v>
      </c>
      <c r="EN128" s="2">
        <f t="shared" si="135"/>
        <v>105.09765478503631</v>
      </c>
      <c r="EO128" s="2">
        <f t="shared" si="135"/>
        <v>107.38616136237975</v>
      </c>
      <c r="EQ128" s="2">
        <f t="shared" si="149"/>
        <v>107.52171790554704</v>
      </c>
      <c r="ER128" s="2">
        <f t="shared" si="149"/>
        <v>106.83988812043476</v>
      </c>
      <c r="ES128" s="2">
        <f t="shared" si="149"/>
        <v>107.71304897250104</v>
      </c>
      <c r="ET128" s="2">
        <f t="shared" si="149"/>
        <v>106.82551522623176</v>
      </c>
      <c r="EU128" s="2">
        <f t="shared" si="149"/>
        <v>105.74163371516343</v>
      </c>
      <c r="EV128" s="2">
        <f t="shared" si="149"/>
        <v>103.5835069449316</v>
      </c>
      <c r="EW128" s="2">
        <f t="shared" si="149"/>
        <v>103.09649245551356</v>
      </c>
      <c r="EX128" s="2">
        <f t="shared" si="149"/>
        <v>101.91777827403594</v>
      </c>
      <c r="EY128" s="2">
        <f t="shared" si="149"/>
        <v>103.1583664808488</v>
      </c>
      <c r="EZ128" s="2">
        <f t="shared" si="149"/>
        <v>103.90970962525068</v>
      </c>
      <c r="FA128" s="2">
        <f t="shared" si="149"/>
        <v>104.79578907462079</v>
      </c>
      <c r="FB128" s="2">
        <f t="shared" si="149"/>
        <v>104.17931478992848</v>
      </c>
      <c r="FC128" s="2">
        <f t="shared" si="149"/>
        <v>104.74991936358546</v>
      </c>
      <c r="FD128" s="2">
        <f t="shared" si="149"/>
        <v>104.99896569495276</v>
      </c>
      <c r="FE128" s="2">
        <f t="shared" si="149"/>
        <v>107.34001449434372</v>
      </c>
      <c r="FG128" s="2">
        <f t="shared" si="150"/>
        <v>0.99329870410670462</v>
      </c>
      <c r="FH128" s="2">
        <f t="shared" si="150"/>
        <v>0.99439860548443659</v>
      </c>
      <c r="FI128" s="2">
        <f t="shared" si="150"/>
        <v>0.99413409172802902</v>
      </c>
      <c r="FJ128" s="2">
        <f t="shared" si="150"/>
        <v>0.9941429448411514</v>
      </c>
      <c r="FK128" s="2">
        <f t="shared" si="150"/>
        <v>0.99406958018227232</v>
      </c>
      <c r="FL128" s="2">
        <f t="shared" si="150"/>
        <v>0.99352079254288284</v>
      </c>
      <c r="FM128" s="2">
        <f t="shared" si="150"/>
        <v>0.99349946302837411</v>
      </c>
      <c r="FN128" s="2">
        <f t="shared" si="150"/>
        <v>0.99301647157247086</v>
      </c>
      <c r="FO128" s="2">
        <f t="shared" si="150"/>
        <v>0.99319943839721825</v>
      </c>
      <c r="FP128" s="2">
        <f t="shared" si="150"/>
        <v>0.99374197311247003</v>
      </c>
      <c r="FQ128" s="2">
        <f t="shared" si="150"/>
        <v>0.99350004634801259</v>
      </c>
      <c r="FR128" s="2">
        <f t="shared" si="150"/>
        <v>0.99435729938716455</v>
      </c>
      <c r="FS128" s="2">
        <f t="shared" si="150"/>
        <v>0.99353547703652023</v>
      </c>
      <c r="FT128" s="2">
        <f t="shared" si="150"/>
        <v>0.9922049344611158</v>
      </c>
      <c r="FU128" s="2">
        <f t="shared" si="150"/>
        <v>0.99142652573933399</v>
      </c>
      <c r="FW128" s="2">
        <f t="shared" si="156"/>
        <v>2.3404821338972915E-2</v>
      </c>
      <c r="FX128" s="2">
        <f t="shared" si="156"/>
        <v>2.7166676533153362E-2</v>
      </c>
      <c r="FY128" s="2">
        <f t="shared" si="156"/>
        <v>2.6999021185825502E-2</v>
      </c>
      <c r="FZ128" s="2">
        <f t="shared" si="156"/>
        <v>2.6417365193991273E-2</v>
      </c>
      <c r="GA128" s="2">
        <f t="shared" si="156"/>
        <v>2.6005987196713987E-2</v>
      </c>
      <c r="GB128" s="2">
        <f t="shared" si="156"/>
        <v>2.6276274268000614E-2</v>
      </c>
      <c r="GC128" s="2">
        <f t="shared" si="156"/>
        <v>2.9142044188578752E-2</v>
      </c>
      <c r="GD128" s="2">
        <f t="shared" si="156"/>
        <v>2.8568891679719044E-2</v>
      </c>
      <c r="GE128" s="2">
        <f t="shared" si="156"/>
        <v>3.5178527459217485E-2</v>
      </c>
      <c r="GF128" s="2">
        <f t="shared" si="156"/>
        <v>3.4654448633867137E-2</v>
      </c>
      <c r="GG128" s="2">
        <f t="shared" si="156"/>
        <v>3.2157811544435581E-2</v>
      </c>
      <c r="GH128" s="2">
        <f t="shared" si="156"/>
        <v>3.0605566983124312E-2</v>
      </c>
      <c r="GI128" s="2">
        <f t="shared" si="156"/>
        <v>2.492511777176102E-2</v>
      </c>
      <c r="GJ128" s="2">
        <f t="shared" si="156"/>
        <v>1.8296708676916084E-2</v>
      </c>
      <c r="GK128" s="2">
        <f t="shared" si="156"/>
        <v>1.8037982640764512E-2</v>
      </c>
      <c r="GM128" s="86">
        <f t="shared" si="157"/>
        <v>2.5965248752337149E-80</v>
      </c>
      <c r="GN128" s="86">
        <f t="shared" si="157"/>
        <v>2.5143426095167091E-87</v>
      </c>
      <c r="GO128" s="86">
        <f t="shared" si="157"/>
        <v>8.1741462019978146E-74</v>
      </c>
      <c r="GP128" s="86">
        <f t="shared" si="157"/>
        <v>4.1102849848394208E-109</v>
      </c>
      <c r="GQ128" s="86">
        <f t="shared" si="157"/>
        <v>3.2673237473610145E-117</v>
      </c>
      <c r="GR128" s="86">
        <f t="shared" si="157"/>
        <v>1.6358256038853564E-119</v>
      </c>
      <c r="GS128" s="86">
        <f t="shared" si="157"/>
        <v>8.2214054297207306E-110</v>
      </c>
      <c r="GT128" s="86">
        <f t="shared" si="157"/>
        <v>5.7691230044164501E-115</v>
      </c>
      <c r="GU128" s="86">
        <f t="shared" si="157"/>
        <v>5.68554591517938E-109</v>
      </c>
      <c r="GV128" s="86">
        <f t="shared" si="157"/>
        <v>1.4016266484305171E-105</v>
      </c>
      <c r="GW128" s="86">
        <f t="shared" si="157"/>
        <v>4.2075719840967352E-101</v>
      </c>
      <c r="GX128" s="86">
        <f t="shared" si="157"/>
        <v>1.3086095520518175E-89</v>
      </c>
      <c r="GY128" s="86">
        <f t="shared" si="157"/>
        <v>3.1176500996056715E-72</v>
      </c>
      <c r="GZ128" s="86">
        <f t="shared" si="157"/>
        <v>5.0518777101988079E-57</v>
      </c>
      <c r="HA128" s="86">
        <f t="shared" si="157"/>
        <v>1.4193178888226784E-70</v>
      </c>
      <c r="HC128" s="86">
        <f t="shared" si="153"/>
        <v>9.4350519891004296E-20</v>
      </c>
      <c r="HD128" s="86">
        <f t="shared" si="153"/>
        <v>5.5639502979023295E-21</v>
      </c>
      <c r="HE128" s="86">
        <f t="shared" si="153"/>
        <v>1.919454200342656E-19</v>
      </c>
      <c r="HF128" s="86">
        <f t="shared" si="153"/>
        <v>3.6021416929898267E-25</v>
      </c>
      <c r="HG128" s="86">
        <f t="shared" si="153"/>
        <v>5.2075187005904353E-28</v>
      </c>
      <c r="HH128" s="86">
        <f t="shared" si="153"/>
        <v>3.3863754424853041E-27</v>
      </c>
      <c r="HI128" s="86">
        <f t="shared" si="138"/>
        <v>3.8397575715311899E-32</v>
      </c>
      <c r="HJ128" s="86">
        <f t="shared" si="138"/>
        <v>3.1772849163177551E-28</v>
      </c>
      <c r="HK128" s="86">
        <f t="shared" si="138"/>
        <v>1.0718276143283006E-36</v>
      </c>
      <c r="HL128" s="86">
        <f t="shared" ref="HL128:HQ170" si="161" xml:space="preserve"> _xlfn.NORM.DIST($B128, L$8, ABS(L$12), TRUE) * _xlfn.NORM.DIST(($B128 - L$8)*L$16, 0, ABS(L$12), TRUE) * 2</f>
        <v>8.9356617145697464E-17</v>
      </c>
      <c r="HM128" s="86">
        <f t="shared" si="161"/>
        <v>5.9799732114329489E-19</v>
      </c>
      <c r="HN128" s="86">
        <f t="shared" si="161"/>
        <v>5.5165422211466731E-17</v>
      </c>
      <c r="HO128" s="86">
        <f t="shared" si="161"/>
        <v>9.37941721775812E-17</v>
      </c>
      <c r="HP128" s="86">
        <f t="shared" si="161"/>
        <v>7.8401239048992967E-14</v>
      </c>
      <c r="HQ128" s="86">
        <f t="shared" si="161"/>
        <v>1.0924208711976092E-17</v>
      </c>
      <c r="HS128" s="86">
        <f t="shared" si="158"/>
        <v>2.3012141340914248E-3</v>
      </c>
      <c r="HT128" s="86">
        <f t="shared" si="158"/>
        <v>6.743997998128322E-3</v>
      </c>
      <c r="HU128" s="86">
        <f t="shared" si="158"/>
        <v>3.682753362423072E-3</v>
      </c>
      <c r="HV128" s="86">
        <f t="shared" si="158"/>
        <v>2.9505519191318523E-3</v>
      </c>
      <c r="HW128" s="86">
        <f t="shared" si="158"/>
        <v>3.7440967608213011E-3</v>
      </c>
      <c r="HX128" s="86">
        <f t="shared" si="158"/>
        <v>1.9185707062909084E-3</v>
      </c>
      <c r="HY128" s="86">
        <f t="shared" si="158"/>
        <v>3.1607356336110031E-3</v>
      </c>
      <c r="HZ128" s="86">
        <f t="shared" si="158"/>
        <v>4.3054749792426411E-3</v>
      </c>
      <c r="IA128" s="86">
        <f t="shared" si="158"/>
        <v>6.6942515947143507E-3</v>
      </c>
      <c r="IB128" s="86">
        <f t="shared" si="158"/>
        <v>8.5708867395906836E-3</v>
      </c>
      <c r="IC128" s="86">
        <f t="shared" si="158"/>
        <v>7.1466724517297601E-3</v>
      </c>
      <c r="ID128" s="86">
        <f t="shared" si="158"/>
        <v>6.4346879748860344E-3</v>
      </c>
      <c r="IE128" s="86">
        <f t="shared" si="158"/>
        <v>1.4985484896337573E-3</v>
      </c>
      <c r="IF128" s="86">
        <f t="shared" si="158"/>
        <v>1.0554448239832011E-3</v>
      </c>
      <c r="IG128" s="86">
        <f t="shared" si="158"/>
        <v>2.8712114505620888E-3</v>
      </c>
      <c r="II128" s="86">
        <f t="shared" si="159"/>
        <v>8.0390125009848038E-35</v>
      </c>
      <c r="IJ128" s="86">
        <f t="shared" si="159"/>
        <v>6.2539982092807388E-29</v>
      </c>
      <c r="IK128" s="86">
        <f t="shared" si="159"/>
        <v>7.0081860239294339E-33</v>
      </c>
      <c r="IL128" s="86">
        <f t="shared" si="159"/>
        <v>5.5182197680220337E-34</v>
      </c>
      <c r="IM128" s="86">
        <f t="shared" si="159"/>
        <v>3.1467385711389817E-36</v>
      </c>
      <c r="IN128" s="86">
        <f t="shared" si="159"/>
        <v>8.3444373565270658E-37</v>
      </c>
      <c r="IO128" s="86">
        <f t="shared" si="159"/>
        <v>3.2129585787910437E-37</v>
      </c>
      <c r="IP128" s="86">
        <f t="shared" si="159"/>
        <v>1.7884145690038325E-34</v>
      </c>
      <c r="IQ128" s="86">
        <f t="shared" si="159"/>
        <v>8.420365260000133E-35</v>
      </c>
      <c r="IR128" s="86">
        <f t="shared" si="159"/>
        <v>1.4948275423351142E-34</v>
      </c>
      <c r="IS128" s="86">
        <f t="shared" si="159"/>
        <v>3.7430751795656623E-35</v>
      </c>
      <c r="IT128" s="86">
        <f t="shared" si="159"/>
        <v>5.2911975402676566E-34</v>
      </c>
      <c r="IU128" s="86">
        <f t="shared" si="159"/>
        <v>1.3805848917277788E-39</v>
      </c>
      <c r="IV128" s="86">
        <f t="shared" si="159"/>
        <v>2.1297861128761024E-28</v>
      </c>
      <c r="IW128" s="86">
        <f t="shared" si="159"/>
        <v>1.0860759025314088E-23</v>
      </c>
      <c r="IY128" s="86">
        <f t="shared" si="160"/>
        <v>2.3012141340914248E-3</v>
      </c>
      <c r="IZ128" s="86">
        <f t="shared" si="160"/>
        <v>6.743997998128322E-3</v>
      </c>
      <c r="JA128" s="86">
        <f t="shared" si="160"/>
        <v>3.682753362423072E-3</v>
      </c>
      <c r="JB128" s="86">
        <f t="shared" si="160"/>
        <v>2.9505519191318523E-3</v>
      </c>
      <c r="JC128" s="86">
        <f t="shared" si="160"/>
        <v>3.7440967608213011E-3</v>
      </c>
      <c r="JD128" s="86">
        <f t="shared" si="160"/>
        <v>1.9185707062909084E-3</v>
      </c>
      <c r="JE128" s="86">
        <f t="shared" si="160"/>
        <v>3.1607356336110031E-3</v>
      </c>
      <c r="JF128" s="86">
        <f t="shared" si="160"/>
        <v>4.3054749792426411E-3</v>
      </c>
      <c r="JG128" s="86">
        <f t="shared" si="160"/>
        <v>6.6942515947143507E-3</v>
      </c>
      <c r="JH128" s="86">
        <f t="shared" si="160"/>
        <v>8.5708867395907738E-3</v>
      </c>
      <c r="JI128" s="86">
        <f t="shared" si="160"/>
        <v>7.146672451729761E-3</v>
      </c>
      <c r="JJ128" s="86">
        <f t="shared" si="160"/>
        <v>6.43468797488609E-3</v>
      </c>
      <c r="JK128" s="86">
        <f t="shared" si="160"/>
        <v>1.4985484896338512E-3</v>
      </c>
      <c r="JL128" s="86">
        <f t="shared" si="160"/>
        <v>1.0554448240616024E-3</v>
      </c>
      <c r="JM128" s="86">
        <f t="shared" si="160"/>
        <v>2.8712114505620996E-3</v>
      </c>
    </row>
    <row r="129" spans="2:273" x14ac:dyDescent="0.25">
      <c r="B129" s="2">
        <v>102</v>
      </c>
      <c r="C129" s="37">
        <v>106.895</v>
      </c>
      <c r="D129" s="37">
        <v>107.07</v>
      </c>
      <c r="E129" s="37">
        <v>107.736</v>
      </c>
      <c r="F129" s="37">
        <v>106.283</v>
      </c>
      <c r="G129" s="37">
        <v>107.25</v>
      </c>
      <c r="H129" s="37">
        <v>104.47199999999999</v>
      </c>
      <c r="I129" s="37">
        <v>103.849</v>
      </c>
      <c r="J129" s="37">
        <v>102.547</v>
      </c>
      <c r="K129" s="37">
        <v>102.453</v>
      </c>
      <c r="L129" s="37">
        <v>103.943</v>
      </c>
      <c r="M129" s="37">
        <v>105.41500000000001</v>
      </c>
      <c r="N129" s="37">
        <v>104.566</v>
      </c>
      <c r="O129" s="37">
        <v>105.90600000000001</v>
      </c>
      <c r="P129" s="37">
        <v>106.01900000000001</v>
      </c>
      <c r="Q129" s="37">
        <v>108.66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107.51090434666642</v>
      </c>
      <c r="T129" s="4">
        <f t="shared" si="162"/>
        <v>106.86843009100015</v>
      </c>
      <c r="U129" s="4">
        <f t="shared" si="162"/>
        <v>107.72165813872265</v>
      </c>
      <c r="V129" s="4">
        <f t="shared" si="162"/>
        <v>106.83554561133498</v>
      </c>
      <c r="W129" s="4">
        <f t="shared" si="162"/>
        <v>105.80796239485136</v>
      </c>
      <c r="X129" s="4">
        <f t="shared" si="162"/>
        <v>103.66313581742206</v>
      </c>
      <c r="Y129" s="4">
        <f t="shared" si="162"/>
        <v>103.30231945008916</v>
      </c>
      <c r="Z129" s="4">
        <f t="shared" si="162"/>
        <v>102.24651346953492</v>
      </c>
      <c r="AA129" s="4">
        <f t="shared" si="162"/>
        <v>103.67974694770069</v>
      </c>
      <c r="AB129" s="4">
        <f t="shared" si="162"/>
        <v>104.68894351205176</v>
      </c>
      <c r="AC129" s="4">
        <f t="shared" si="162"/>
        <v>105.47451948128442</v>
      </c>
      <c r="AD129" s="4">
        <f t="shared" si="162"/>
        <v>104.82351729261617</v>
      </c>
      <c r="AE129" s="4">
        <f t="shared" si="162"/>
        <v>104.91766057805694</v>
      </c>
      <c r="AF129" s="4">
        <f t="shared" si="162"/>
        <v>105.42657996526611</v>
      </c>
      <c r="AG129" s="4">
        <f t="shared" si="162"/>
        <v>109.06046192299459</v>
      </c>
      <c r="AI129" s="4">
        <f t="shared" ref="AI129:AW145" si="163">IF(OR($B129 &lt; C$230, $B129 &gt; C$233), 0, C129-S129)</f>
        <v>-0.61590434666642579</v>
      </c>
      <c r="AJ129" s="4">
        <f t="shared" si="163"/>
        <v>0.20156990899984351</v>
      </c>
      <c r="AK129" s="4">
        <f t="shared" si="163"/>
        <v>1.4341861277358703E-2</v>
      </c>
      <c r="AL129" s="4">
        <f t="shared" si="163"/>
        <v>-0.55254561133497759</v>
      </c>
      <c r="AM129" s="4">
        <f t="shared" si="163"/>
        <v>1.4420376051486414</v>
      </c>
      <c r="AN129" s="4">
        <f t="shared" si="163"/>
        <v>0.8088641825779348</v>
      </c>
      <c r="AO129" s="4">
        <f t="shared" si="163"/>
        <v>0.54668054991084603</v>
      </c>
      <c r="AP129" s="4">
        <f t="shared" si="163"/>
        <v>0.30048653046507923</v>
      </c>
      <c r="AQ129" s="4">
        <f t="shared" si="163"/>
        <v>-1.2267469477006898</v>
      </c>
      <c r="AR129" s="4">
        <f t="shared" si="163"/>
        <v>-0.74594351205176679</v>
      </c>
      <c r="AS129" s="4">
        <f t="shared" si="163"/>
        <v>-5.9519481284411313E-2</v>
      </c>
      <c r="AT129" s="4">
        <f t="shared" si="163"/>
        <v>-0.25751729261617129</v>
      </c>
      <c r="AU129" s="4">
        <f t="shared" si="163"/>
        <v>0.98833942194306701</v>
      </c>
      <c r="AV129" s="4">
        <f t="shared" si="163"/>
        <v>0.59242003473389104</v>
      </c>
      <c r="AW129" s="4">
        <f t="shared" si="163"/>
        <v>-0.40046192299459449</v>
      </c>
      <c r="AY129" s="2">
        <f t="shared" si="154"/>
        <v>107.51090434666642</v>
      </c>
      <c r="AZ129" s="2">
        <f t="shared" si="154"/>
        <v>106.78970299515747</v>
      </c>
      <c r="BA129" s="2">
        <f t="shared" si="154"/>
        <v>107.65613219756294</v>
      </c>
      <c r="BB129" s="2">
        <f t="shared" si="154"/>
        <v>106.73439428423566</v>
      </c>
      <c r="BC129" s="2">
        <f t="shared" si="154"/>
        <v>105.63855147152738</v>
      </c>
      <c r="BD129" s="2">
        <f t="shared" si="154"/>
        <v>103.51517165759176</v>
      </c>
      <c r="BE129" s="2">
        <f t="shared" si="154"/>
        <v>103.03508922486179</v>
      </c>
      <c r="BF129" s="2">
        <f t="shared" si="154"/>
        <v>101.8928863754028</v>
      </c>
      <c r="BG129" s="2">
        <f t="shared" si="154"/>
        <v>103.12645311594213</v>
      </c>
      <c r="BH129" s="2">
        <f t="shared" si="154"/>
        <v>103.86081690408525</v>
      </c>
      <c r="BI129" s="2">
        <f t="shared" si="154"/>
        <v>104.71925041041172</v>
      </c>
      <c r="BJ129" s="2">
        <f t="shared" si="154"/>
        <v>104.04847079389191</v>
      </c>
      <c r="BK129" s="2">
        <f t="shared" si="154"/>
        <v>104.69183129244793</v>
      </c>
      <c r="BL129" s="2">
        <f t="shared" si="154"/>
        <v>104.96928446218075</v>
      </c>
      <c r="BM129" s="2">
        <f t="shared" si="154"/>
        <v>107.2829830171269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106.895</v>
      </c>
      <c r="CF129" s="2" t="str">
        <f t="shared" si="155"/>
        <v/>
      </c>
      <c r="CG129" s="2">
        <f t="shared" si="155"/>
        <v>107.736</v>
      </c>
      <c r="CH129" s="2">
        <f t="shared" si="155"/>
        <v>106.283</v>
      </c>
      <c r="CI129" s="2">
        <f t="shared" si="155"/>
        <v>107.25</v>
      </c>
      <c r="CJ129" s="2">
        <f t="shared" si="155"/>
        <v>104.47199999999999</v>
      </c>
      <c r="CK129" s="2">
        <f t="shared" si="155"/>
        <v>103.849</v>
      </c>
      <c r="CL129" s="2">
        <f t="shared" si="155"/>
        <v>102.547</v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>
        <f t="shared" si="155"/>
        <v>105.90600000000001</v>
      </c>
      <c r="CR129" s="2">
        <f t="shared" si="155"/>
        <v>106.01900000000001</v>
      </c>
      <c r="CS129" s="2">
        <f t="shared" si="155"/>
        <v>108.66</v>
      </c>
      <c r="CU129" s="2">
        <f t="shared" si="110"/>
        <v>106.895</v>
      </c>
      <c r="CV129" s="2" t="str">
        <f t="shared" si="111"/>
        <v/>
      </c>
      <c r="CW129" s="2">
        <f t="shared" si="112"/>
        <v>107.736</v>
      </c>
      <c r="CX129" s="2">
        <f t="shared" si="113"/>
        <v>106.283</v>
      </c>
      <c r="CY129" s="2">
        <f t="shared" si="114"/>
        <v>107.25</v>
      </c>
      <c r="CZ129" s="2">
        <f t="shared" si="115"/>
        <v>104.47199999999999</v>
      </c>
      <c r="DA129" s="2">
        <f t="shared" si="116"/>
        <v>103.849</v>
      </c>
      <c r="DB129" s="2">
        <f t="shared" si="117"/>
        <v>102.547</v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>
        <f t="shared" si="122"/>
        <v>105.90600000000001</v>
      </c>
      <c r="DH129" s="2">
        <f t="shared" si="123"/>
        <v>106.01900000000001</v>
      </c>
      <c r="DI129" s="2">
        <f t="shared" si="124"/>
        <v>108.66</v>
      </c>
      <c r="DK129" s="2">
        <f t="shared" ref="DK129:DY145" si="164">BO$228*$B129+BO$229</f>
        <v>121.28028821534087</v>
      </c>
      <c r="DL129" s="2">
        <f t="shared" si="164"/>
        <v>119.6534693568863</v>
      </c>
      <c r="DM129" s="2">
        <f t="shared" si="164"/>
        <v>121.95127834008095</v>
      </c>
      <c r="DN129" s="2">
        <f t="shared" si="164"/>
        <v>118.36891538461539</v>
      </c>
      <c r="DO129" s="2">
        <f t="shared" si="164"/>
        <v>115.88602921545026</v>
      </c>
      <c r="DP129" s="2">
        <f t="shared" si="164"/>
        <v>114.92327628843418</v>
      </c>
      <c r="DQ129" s="2">
        <f t="shared" si="164"/>
        <v>116.52250265980264</v>
      </c>
      <c r="DR129" s="2">
        <f t="shared" si="164"/>
        <v>116.99628078078081</v>
      </c>
      <c r="DS129" s="2">
        <f t="shared" si="164"/>
        <v>116.06295602240894</v>
      </c>
      <c r="DT129" s="2">
        <f t="shared" si="164"/>
        <v>115.4624452347084</v>
      </c>
      <c r="DU129" s="2">
        <f t="shared" si="164"/>
        <v>117.4352512226512</v>
      </c>
      <c r="DV129" s="2">
        <f t="shared" si="164"/>
        <v>110.91691303939959</v>
      </c>
      <c r="DW129" s="2">
        <f t="shared" si="164"/>
        <v>119.24438477951635</v>
      </c>
      <c r="DX129" s="2">
        <f t="shared" si="164"/>
        <v>107.98284725935831</v>
      </c>
      <c r="DY129" s="2">
        <f t="shared" si="164"/>
        <v>112.14496373748607</v>
      </c>
      <c r="EA129" s="2">
        <f t="shared" si="152"/>
        <v>107.42728634122766</v>
      </c>
      <c r="EB129" s="2">
        <f t="shared" si="152"/>
        <v>106.72420335387679</v>
      </c>
      <c r="EC129" s="2">
        <f t="shared" si="152"/>
        <v>107.57979896697813</v>
      </c>
      <c r="ED129" s="2">
        <f t="shared" si="152"/>
        <v>106.67195422578655</v>
      </c>
      <c r="EE129" s="2">
        <f t="shared" si="151"/>
        <v>105.58300828721825</v>
      </c>
      <c r="EF129" s="2">
        <f t="shared" si="151"/>
        <v>103.44758840222084</v>
      </c>
      <c r="EG129" s="2">
        <f t="shared" si="151"/>
        <v>102.95460446160448</v>
      </c>
      <c r="EH129" s="2">
        <f t="shared" si="151"/>
        <v>101.79624658469945</v>
      </c>
      <c r="EI129" s="2">
        <f t="shared" si="151"/>
        <v>103.04583074448391</v>
      </c>
      <c r="EJ129" s="2">
        <f t="shared" si="151"/>
        <v>103.79435821342923</v>
      </c>
      <c r="EK129" s="2">
        <f t="shared" si="151"/>
        <v>104.64423263839977</v>
      </c>
      <c r="EL129" s="2">
        <f t="shared" si="151"/>
        <v>104.01298754140205</v>
      </c>
      <c r="EM129" s="2">
        <f t="shared" si="135"/>
        <v>104.60587175879395</v>
      </c>
      <c r="EN129" s="2">
        <f t="shared" si="135"/>
        <v>104.94932807370186</v>
      </c>
      <c r="EO129" s="2">
        <f t="shared" si="135"/>
        <v>107.24600666814112</v>
      </c>
      <c r="EQ129" s="2">
        <f t="shared" ref="EQ129:FE145" si="165">CU$228*$B129+CU$229</f>
        <v>107.38445468771833</v>
      </c>
      <c r="ER129" s="2">
        <f t="shared" si="165"/>
        <v>106.70459689858673</v>
      </c>
      <c r="ES129" s="2">
        <f t="shared" si="165"/>
        <v>107.55979656293357</v>
      </c>
      <c r="ET129" s="2">
        <f t="shared" si="165"/>
        <v>106.6694002653996</v>
      </c>
      <c r="EU129" s="2">
        <f t="shared" si="165"/>
        <v>105.57559356632336</v>
      </c>
      <c r="EV129" s="2">
        <f t="shared" si="165"/>
        <v>103.43831518765346</v>
      </c>
      <c r="EW129" s="2">
        <f t="shared" si="165"/>
        <v>102.95462414582539</v>
      </c>
      <c r="EX129" s="2">
        <f t="shared" si="165"/>
        <v>101.78889790279121</v>
      </c>
      <c r="EY129" s="2">
        <f t="shared" si="165"/>
        <v>103.04165307858301</v>
      </c>
      <c r="EZ129" s="2">
        <f t="shared" si="165"/>
        <v>103.78980850839224</v>
      </c>
      <c r="FA129" s="2">
        <f t="shared" si="165"/>
        <v>104.62001906749467</v>
      </c>
      <c r="FB129" s="2">
        <f t="shared" si="165"/>
        <v>104.01109253146021</v>
      </c>
      <c r="FC129" s="2">
        <f t="shared" si="165"/>
        <v>104.59141746553773</v>
      </c>
      <c r="FD129" s="2">
        <f t="shared" si="165"/>
        <v>104.86822289783454</v>
      </c>
      <c r="FE129" s="2">
        <f t="shared" si="165"/>
        <v>107.17722531694315</v>
      </c>
      <c r="FG129" s="2">
        <f t="shared" ref="FG129:FU145" si="166">POWER(10,($B129-C$231)/C$229)/(1+POWER(10,($B129-C$231)/C$229))</f>
        <v>0.99388473969693147</v>
      </c>
      <c r="FH129" s="2">
        <f t="shared" si="166"/>
        <v>0.99488894844319553</v>
      </c>
      <c r="FI129" s="2">
        <f t="shared" si="166"/>
        <v>0.99464746543566696</v>
      </c>
      <c r="FJ129" s="2">
        <f t="shared" si="166"/>
        <v>0.99465554790566379</v>
      </c>
      <c r="FK129" s="2">
        <f t="shared" si="166"/>
        <v>0.99458856909113336</v>
      </c>
      <c r="FL129" s="2">
        <f t="shared" si="166"/>
        <v>0.99408752186473615</v>
      </c>
      <c r="FM129" s="2">
        <f t="shared" si="166"/>
        <v>0.9940680468807287</v>
      </c>
      <c r="FN129" s="2">
        <f t="shared" si="166"/>
        <v>0.99362703034786115</v>
      </c>
      <c r="FO129" s="2">
        <f t="shared" si="166"/>
        <v>0.9937941006451394</v>
      </c>
      <c r="FP129" s="2">
        <f t="shared" si="166"/>
        <v>0.99428946720619105</v>
      </c>
      <c r="FQ129" s="2">
        <f t="shared" si="166"/>
        <v>0.99406857948363314</v>
      </c>
      <c r="FR129" s="2">
        <f t="shared" si="166"/>
        <v>0.99485123953635224</v>
      </c>
      <c r="FS129" s="2">
        <f t="shared" si="166"/>
        <v>0.99410092954787332</v>
      </c>
      <c r="FT129" s="2">
        <f t="shared" si="166"/>
        <v>0.99288593633199651</v>
      </c>
      <c r="FU129" s="2">
        <f t="shared" si="166"/>
        <v>0.99217499557280264</v>
      </c>
      <c r="FW129" s="2">
        <f t="shared" si="156"/>
        <v>2.5605058653530698E-2</v>
      </c>
      <c r="FX129" s="2">
        <f t="shared" si="156"/>
        <v>2.9709799335468468E-2</v>
      </c>
      <c r="FY129" s="2">
        <f t="shared" si="156"/>
        <v>2.952692581323486E-2</v>
      </c>
      <c r="FZ129" s="2">
        <f t="shared" si="156"/>
        <v>2.8892426814032115E-2</v>
      </c>
      <c r="GA129" s="2">
        <f t="shared" si="156"/>
        <v>2.8443632551000922E-2</v>
      </c>
      <c r="GB129" s="2">
        <f t="shared" si="156"/>
        <v>2.8738507179193972E-2</v>
      </c>
      <c r="GC129" s="2">
        <f t="shared" si="156"/>
        <v>3.1864028039387718E-2</v>
      </c>
      <c r="GD129" s="2">
        <f t="shared" si="156"/>
        <v>3.1239063361203037E-2</v>
      </c>
      <c r="GE129" s="2">
        <f t="shared" si="156"/>
        <v>3.84420176277777E-2</v>
      </c>
      <c r="GF129" s="2">
        <f t="shared" si="156"/>
        <v>3.7871228709846196E-2</v>
      </c>
      <c r="GG129" s="2">
        <f t="shared" si="156"/>
        <v>3.51512813717762E-2</v>
      </c>
      <c r="GH129" s="2">
        <f t="shared" si="156"/>
        <v>3.3459538559454313E-2</v>
      </c>
      <c r="GI129" s="2">
        <f t="shared" si="156"/>
        <v>2.7264284918225055E-2</v>
      </c>
      <c r="GJ129" s="2">
        <f t="shared" si="156"/>
        <v>2.0026590517980433E-2</v>
      </c>
      <c r="GK129" s="2">
        <f t="shared" si="156"/>
        <v>1.9743894919969505E-2</v>
      </c>
      <c r="GM129" s="86">
        <f t="shared" si="157"/>
        <v>1.3220459378780495E-84</v>
      </c>
      <c r="GN129" s="86">
        <f t="shared" si="157"/>
        <v>5.3983208929664482E-92</v>
      </c>
      <c r="GO129" s="86">
        <f t="shared" si="157"/>
        <v>1.0545892232598836E-77</v>
      </c>
      <c r="GP129" s="86">
        <f t="shared" si="157"/>
        <v>6.9243704541559993E-115</v>
      </c>
      <c r="GQ129" s="86">
        <f t="shared" si="157"/>
        <v>2.304527934332363E-123</v>
      </c>
      <c r="GR129" s="86">
        <f t="shared" si="157"/>
        <v>6.0567748605790695E-126</v>
      </c>
      <c r="GS129" s="86">
        <f t="shared" si="157"/>
        <v>1.4191132923726886E-115</v>
      </c>
      <c r="GT129" s="86">
        <f t="shared" si="157"/>
        <v>3.7914818124231861E-121</v>
      </c>
      <c r="GU129" s="86">
        <f t="shared" si="157"/>
        <v>1.0858680918390961E-114</v>
      </c>
      <c r="GV129" s="86">
        <f t="shared" si="157"/>
        <v>4.3165708104395144E-111</v>
      </c>
      <c r="GW129" s="86">
        <f t="shared" si="157"/>
        <v>2.0419978192225268E-106</v>
      </c>
      <c r="GX129" s="86">
        <f t="shared" si="157"/>
        <v>2.7094484733715438E-94</v>
      </c>
      <c r="GY129" s="86">
        <f t="shared" si="157"/>
        <v>5.0429898077095829E-76</v>
      </c>
      <c r="GZ129" s="86">
        <f t="shared" si="157"/>
        <v>5.0464585039583219E-60</v>
      </c>
      <c r="HA129" s="86">
        <f t="shared" si="157"/>
        <v>2.8434513757866118E-74</v>
      </c>
      <c r="HC129" s="86">
        <f t="shared" si="153"/>
        <v>6.492374781010086E-22</v>
      </c>
      <c r="HD129" s="86">
        <f t="shared" si="153"/>
        <v>3.0178791084757952E-23</v>
      </c>
      <c r="HE129" s="86">
        <f t="shared" si="153"/>
        <v>1.6824702825482871E-21</v>
      </c>
      <c r="HF129" s="86">
        <f t="shared" si="153"/>
        <v>7.0097329960625513E-28</v>
      </c>
      <c r="HG129" s="86">
        <f t="shared" si="153"/>
        <v>5.6987855360058185E-31</v>
      </c>
      <c r="HH129" s="86">
        <f t="shared" si="153"/>
        <v>3.5455226200452537E-30</v>
      </c>
      <c r="HI129" s="86">
        <f t="shared" si="153"/>
        <v>1.7401094805488114E-35</v>
      </c>
      <c r="HJ129" s="86">
        <f t="shared" si="153"/>
        <v>2.9292849021137E-31</v>
      </c>
      <c r="HK129" s="86">
        <f t="shared" si="153"/>
        <v>2.0532191530127563E-40</v>
      </c>
      <c r="HL129" s="86">
        <f t="shared" si="161"/>
        <v>2.1978401202581793E-18</v>
      </c>
      <c r="HM129" s="86">
        <f t="shared" si="161"/>
        <v>7.9958510477819447E-21</v>
      </c>
      <c r="HN129" s="86">
        <f t="shared" si="161"/>
        <v>1.2107253397590858E-18</v>
      </c>
      <c r="HO129" s="86">
        <f t="shared" si="161"/>
        <v>1.7149718449819532E-18</v>
      </c>
      <c r="HP129" s="86">
        <f t="shared" si="161"/>
        <v>2.5435571569509445E-15</v>
      </c>
      <c r="HQ129" s="86">
        <f t="shared" si="161"/>
        <v>1.4796161187385218E-19</v>
      </c>
      <c r="HS129" s="86">
        <f t="shared" si="158"/>
        <v>4.2225259053483028E-3</v>
      </c>
      <c r="HT129" s="86">
        <f t="shared" si="158"/>
        <v>1.1336631415805425E-2</v>
      </c>
      <c r="HU129" s="86">
        <f t="shared" si="158"/>
        <v>6.6278619566738275E-3</v>
      </c>
      <c r="HV129" s="86">
        <f t="shared" si="158"/>
        <v>5.409585109004752E-3</v>
      </c>
      <c r="HW129" s="86">
        <f t="shared" si="158"/>
        <v>6.8917658597812681E-3</v>
      </c>
      <c r="HX129" s="86">
        <f t="shared" si="158"/>
        <v>3.6912269434857862E-3</v>
      </c>
      <c r="HY129" s="86">
        <f t="shared" si="158"/>
        <v>6.04637793561394E-3</v>
      </c>
      <c r="HZ129" s="86">
        <f t="shared" si="158"/>
        <v>7.866285598686077E-3</v>
      </c>
      <c r="IA129" s="86">
        <f t="shared" si="158"/>
        <v>1.2393685879768095E-2</v>
      </c>
      <c r="IB129" s="86">
        <f t="shared" si="158"/>
        <v>1.5540175267593121E-2</v>
      </c>
      <c r="IC129" s="86">
        <f t="shared" si="158"/>
        <v>1.3004410078173701E-2</v>
      </c>
      <c r="ID129" s="86">
        <f t="shared" si="158"/>
        <v>1.1567914416023495E-2</v>
      </c>
      <c r="IE129" s="86">
        <f t="shared" si="158"/>
        <v>2.9670456425118985E-3</v>
      </c>
      <c r="IF129" s="86">
        <f t="shared" si="158"/>
        <v>2.0704563777256125E-3</v>
      </c>
      <c r="IG129" s="86">
        <f t="shared" si="158"/>
        <v>4.8729166078104735E-3</v>
      </c>
      <c r="II129" s="86">
        <f t="shared" si="159"/>
        <v>3.3138121928150744E-33</v>
      </c>
      <c r="IJ129" s="86">
        <f t="shared" si="159"/>
        <v>1.5210705660616992E-27</v>
      </c>
      <c r="IK129" s="86">
        <f t="shared" si="159"/>
        <v>2.6799501925218686E-31</v>
      </c>
      <c r="IL129" s="86">
        <f t="shared" si="159"/>
        <v>2.3437361555134239E-32</v>
      </c>
      <c r="IM129" s="86">
        <f t="shared" si="159"/>
        <v>1.7011539399195677E-34</v>
      </c>
      <c r="IN129" s="86">
        <f t="shared" si="159"/>
        <v>4.8769894762639562E-35</v>
      </c>
      <c r="IO129" s="86">
        <f t="shared" si="159"/>
        <v>2.2282643800514745E-35</v>
      </c>
      <c r="IP129" s="86">
        <f t="shared" si="159"/>
        <v>8.7563996338434288E-33</v>
      </c>
      <c r="IQ129" s="86">
        <f t="shared" si="159"/>
        <v>5.5103409089293576E-33</v>
      </c>
      <c r="IR129" s="86">
        <f t="shared" si="159"/>
        <v>9.301339141802361E-33</v>
      </c>
      <c r="IS129" s="86">
        <f t="shared" si="159"/>
        <v>2.2848981772260345E-33</v>
      </c>
      <c r="IT129" s="86">
        <f t="shared" si="159"/>
        <v>2.648712812287559E-32</v>
      </c>
      <c r="IU129" s="86">
        <f t="shared" si="159"/>
        <v>1.0428305548082909E-37</v>
      </c>
      <c r="IV129" s="86">
        <f t="shared" si="159"/>
        <v>3.5570602742669183E-27</v>
      </c>
      <c r="IW129" s="86">
        <f t="shared" si="159"/>
        <v>1.1005958584421275E-22</v>
      </c>
      <c r="IY129" s="86">
        <f t="shared" si="160"/>
        <v>4.2225259053483028E-3</v>
      </c>
      <c r="IZ129" s="86">
        <f t="shared" si="160"/>
        <v>1.1336631415805425E-2</v>
      </c>
      <c r="JA129" s="86">
        <f t="shared" si="160"/>
        <v>6.6278619566738275E-3</v>
      </c>
      <c r="JB129" s="86">
        <f t="shared" si="160"/>
        <v>5.409585109004752E-3</v>
      </c>
      <c r="JC129" s="86">
        <f t="shared" si="160"/>
        <v>6.8917658597812681E-3</v>
      </c>
      <c r="JD129" s="86">
        <f t="shared" si="160"/>
        <v>3.6912269434857862E-3</v>
      </c>
      <c r="JE129" s="86">
        <f t="shared" si="160"/>
        <v>6.04637793561394E-3</v>
      </c>
      <c r="JF129" s="86">
        <f t="shared" si="160"/>
        <v>7.866285598686077E-3</v>
      </c>
      <c r="JG129" s="86">
        <f t="shared" si="160"/>
        <v>1.2393685879768095E-2</v>
      </c>
      <c r="JH129" s="86">
        <f t="shared" si="160"/>
        <v>1.5540175267593123E-2</v>
      </c>
      <c r="JI129" s="86">
        <f t="shared" si="160"/>
        <v>1.3004410078173701E-2</v>
      </c>
      <c r="JJ129" s="86">
        <f t="shared" si="160"/>
        <v>1.1567914416023497E-2</v>
      </c>
      <c r="JK129" s="86">
        <f t="shared" si="160"/>
        <v>2.9670456425119002E-3</v>
      </c>
      <c r="JL129" s="86">
        <f t="shared" si="160"/>
        <v>2.0704563777281561E-3</v>
      </c>
      <c r="JM129" s="86">
        <f t="shared" si="160"/>
        <v>4.8729166078104735E-3</v>
      </c>
    </row>
    <row r="130" spans="2:273" x14ac:dyDescent="0.25">
      <c r="B130" s="2">
        <v>103</v>
      </c>
      <c r="C130" s="37">
        <v>107.86</v>
      </c>
      <c r="D130" s="37">
        <v>106.77200000000001</v>
      </c>
      <c r="E130" s="37">
        <v>107.321</v>
      </c>
      <c r="F130" s="37">
        <v>107.245</v>
      </c>
      <c r="G130" s="37">
        <v>105.63500000000001</v>
      </c>
      <c r="H130" s="37">
        <v>103.81100000000001</v>
      </c>
      <c r="I130" s="37">
        <v>103.17</v>
      </c>
      <c r="J130" s="37">
        <v>101.774</v>
      </c>
      <c r="K130" s="37">
        <v>104.057</v>
      </c>
      <c r="L130" s="37">
        <v>104.547</v>
      </c>
      <c r="M130" s="37">
        <v>105.075</v>
      </c>
      <c r="N130" s="37">
        <v>105.547</v>
      </c>
      <c r="O130" s="37">
        <v>106.17</v>
      </c>
      <c r="P130" s="37">
        <v>106.057</v>
      </c>
      <c r="Q130" s="37">
        <v>109.90600000000001</v>
      </c>
      <c r="S130" s="4">
        <f t="shared" si="162"/>
        <v>107.34117498503961</v>
      </c>
      <c r="T130" s="4">
        <f t="shared" si="162"/>
        <v>106.74920419566061</v>
      </c>
      <c r="U130" s="4">
        <f t="shared" si="162"/>
        <v>107.57680371568171</v>
      </c>
      <c r="V130" s="4">
        <f t="shared" si="162"/>
        <v>106.7382420237131</v>
      </c>
      <c r="W130" s="4">
        <f t="shared" si="162"/>
        <v>105.72574614413303</v>
      </c>
      <c r="X130" s="4">
        <f t="shared" si="162"/>
        <v>103.60322383559645</v>
      </c>
      <c r="Y130" s="4">
        <f t="shared" si="162"/>
        <v>103.33489957474119</v>
      </c>
      <c r="Z130" s="4">
        <f t="shared" si="162"/>
        <v>102.32006689326428</v>
      </c>
      <c r="AA130" s="4">
        <f t="shared" si="162"/>
        <v>103.92377447484121</v>
      </c>
      <c r="AB130" s="4">
        <f t="shared" si="162"/>
        <v>105.07221645003287</v>
      </c>
      <c r="AC130" s="4">
        <f t="shared" si="162"/>
        <v>105.73650654576052</v>
      </c>
      <c r="AD130" s="4">
        <f t="shared" si="162"/>
        <v>105.12235923880505</v>
      </c>
      <c r="AE130" s="4">
        <f t="shared" si="162"/>
        <v>104.92703130973483</v>
      </c>
      <c r="AF130" s="4">
        <f t="shared" si="162"/>
        <v>105.63826721861511</v>
      </c>
      <c r="AG130" s="4">
        <f t="shared" si="162"/>
        <v>109.93599411407635</v>
      </c>
      <c r="AI130" s="4">
        <f t="shared" si="163"/>
        <v>0.51882501496038458</v>
      </c>
      <c r="AJ130" s="4">
        <f t="shared" si="163"/>
        <v>2.2795804339395431E-2</v>
      </c>
      <c r="AK130" s="4">
        <f t="shared" si="163"/>
        <v>-0.2558037156817079</v>
      </c>
      <c r="AL130" s="4">
        <f t="shared" si="163"/>
        <v>0.50675797628690589</v>
      </c>
      <c r="AM130" s="4">
        <f t="shared" si="163"/>
        <v>-9.0746144133021289E-2</v>
      </c>
      <c r="AN130" s="4">
        <f t="shared" si="163"/>
        <v>0.20777616440355473</v>
      </c>
      <c r="AO130" s="4">
        <f t="shared" si="163"/>
        <v>-0.16489957474118455</v>
      </c>
      <c r="AP130" s="4">
        <f t="shared" si="163"/>
        <v>-0.54606689326428182</v>
      </c>
      <c r="AQ130" s="4">
        <f t="shared" si="163"/>
        <v>0.13322552515879238</v>
      </c>
      <c r="AR130" s="4">
        <f t="shared" si="163"/>
        <v>-0.52521645003287176</v>
      </c>
      <c r="AS130" s="4">
        <f t="shared" si="163"/>
        <v>-0.66150654576051693</v>
      </c>
      <c r="AT130" s="4">
        <f t="shared" si="163"/>
        <v>0.42464076119495076</v>
      </c>
      <c r="AU130" s="4">
        <f t="shared" si="163"/>
        <v>1.2429686902651724</v>
      </c>
      <c r="AV130" s="4">
        <f t="shared" si="163"/>
        <v>0.41873278138488956</v>
      </c>
      <c r="AW130" s="4">
        <f t="shared" si="163"/>
        <v>-2.9994114076345113E-2</v>
      </c>
      <c r="AY130" s="2">
        <f t="shared" si="154"/>
        <v>107.34117498503961</v>
      </c>
      <c r="AZ130" s="2">
        <f t="shared" si="154"/>
        <v>106.62785145146603</v>
      </c>
      <c r="BA130" s="2">
        <f t="shared" si="154"/>
        <v>107.46924017510869</v>
      </c>
      <c r="BB130" s="2">
        <f t="shared" si="154"/>
        <v>106.56916526350874</v>
      </c>
      <c r="BC130" s="2">
        <f t="shared" si="154"/>
        <v>105.44286308904498</v>
      </c>
      <c r="BD130" s="2">
        <f t="shared" si="154"/>
        <v>103.34460819521</v>
      </c>
      <c r="BE130" s="2">
        <f t="shared" si="154"/>
        <v>102.87388266042727</v>
      </c>
      <c r="BF130" s="2">
        <f t="shared" si="154"/>
        <v>101.73443506572485</v>
      </c>
      <c r="BG130" s="2">
        <f t="shared" si="154"/>
        <v>103.00671815003693</v>
      </c>
      <c r="BH130" s="2">
        <f t="shared" si="154"/>
        <v>103.72824225833966</v>
      </c>
      <c r="BI130" s="2">
        <f t="shared" si="154"/>
        <v>104.5023671174163</v>
      </c>
      <c r="BJ130" s="2">
        <f t="shared" si="154"/>
        <v>103.86438746177427</v>
      </c>
      <c r="BK130" s="2">
        <f t="shared" si="154"/>
        <v>104.52173454091317</v>
      </c>
      <c r="BL130" s="2">
        <f t="shared" si="154"/>
        <v>104.8193375219838</v>
      </c>
      <c r="BM130" s="2">
        <f t="shared" si="154"/>
        <v>107.13926305392319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107.86</v>
      </c>
      <c r="CF130" s="2" t="str">
        <f t="shared" si="155"/>
        <v/>
      </c>
      <c r="CG130" s="2" t="str">
        <f t="shared" si="155"/>
        <v/>
      </c>
      <c r="CH130" s="2">
        <f t="shared" si="155"/>
        <v>107.245</v>
      </c>
      <c r="CI130" s="2" t="str">
        <f t="shared" si="155"/>
        <v/>
      </c>
      <c r="CJ130" s="2">
        <f t="shared" si="155"/>
        <v>103.81100000000001</v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106.17</v>
      </c>
      <c r="CR130" s="2">
        <f t="shared" si="155"/>
        <v>106.057</v>
      </c>
      <c r="CS130" s="2">
        <f t="shared" si="155"/>
        <v>109.90600000000001</v>
      </c>
      <c r="CU130" s="2">
        <f t="shared" si="110"/>
        <v>107.86</v>
      </c>
      <c r="CV130" s="2" t="str">
        <f t="shared" si="111"/>
        <v/>
      </c>
      <c r="CW130" s="2" t="str">
        <f t="shared" si="112"/>
        <v/>
      </c>
      <c r="CX130" s="2">
        <f t="shared" si="113"/>
        <v>107.245</v>
      </c>
      <c r="CY130" s="2" t="str">
        <f t="shared" si="114"/>
        <v/>
      </c>
      <c r="CZ130" s="2">
        <f t="shared" si="115"/>
        <v>103.81100000000001</v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106.17</v>
      </c>
      <c r="DH130" s="2">
        <f t="shared" si="123"/>
        <v>106.057</v>
      </c>
      <c r="DI130" s="2">
        <f t="shared" si="124"/>
        <v>109.90600000000001</v>
      </c>
      <c r="DK130" s="2">
        <f t="shared" si="164"/>
        <v>121.28954075938289</v>
      </c>
      <c r="DL130" s="2">
        <f t="shared" si="164"/>
        <v>119.64031215730766</v>
      </c>
      <c r="DM130" s="2">
        <f t="shared" si="164"/>
        <v>121.972479757085</v>
      </c>
      <c r="DN130" s="2">
        <f t="shared" si="164"/>
        <v>118.37343076923078</v>
      </c>
      <c r="DO130" s="2">
        <f t="shared" si="164"/>
        <v>115.86900689353321</v>
      </c>
      <c r="DP130" s="2">
        <f t="shared" si="164"/>
        <v>114.90328099354414</v>
      </c>
      <c r="DQ130" s="2">
        <f t="shared" si="164"/>
        <v>116.50385877305875</v>
      </c>
      <c r="DR130" s="2">
        <f t="shared" si="164"/>
        <v>117.00897318747322</v>
      </c>
      <c r="DS130" s="2">
        <f t="shared" si="164"/>
        <v>116.08347675070026</v>
      </c>
      <c r="DT130" s="2">
        <f t="shared" si="164"/>
        <v>115.46666666666667</v>
      </c>
      <c r="DU130" s="2">
        <f t="shared" si="164"/>
        <v>117.4554727155727</v>
      </c>
      <c r="DV130" s="2">
        <f t="shared" si="164"/>
        <v>110.85125159474669</v>
      </c>
      <c r="DW130" s="2">
        <f t="shared" si="164"/>
        <v>119.28117117117117</v>
      </c>
      <c r="DX130" s="2">
        <f t="shared" si="164"/>
        <v>107.83978877005349</v>
      </c>
      <c r="DY130" s="2">
        <f t="shared" si="164"/>
        <v>112.06094860956615</v>
      </c>
      <c r="EA130" s="2">
        <f t="shared" si="152"/>
        <v>107.26335907201548</v>
      </c>
      <c r="EB130" s="2">
        <f t="shared" si="152"/>
        <v>106.56680273058994</v>
      </c>
      <c r="EC130" s="2">
        <f t="shared" si="152"/>
        <v>107.39777615924788</v>
      </c>
      <c r="ED130" s="2">
        <f t="shared" si="152"/>
        <v>106.51125533621222</v>
      </c>
      <c r="EE130" s="2">
        <f t="shared" si="151"/>
        <v>105.39053261708733</v>
      </c>
      <c r="EF130" s="2">
        <f t="shared" si="151"/>
        <v>103.28154447871684</v>
      </c>
      <c r="EG130" s="2">
        <f t="shared" si="151"/>
        <v>102.79923073359075</v>
      </c>
      <c r="EH130" s="2">
        <f t="shared" si="151"/>
        <v>101.64455560109289</v>
      </c>
      <c r="EI130" s="2">
        <f t="shared" si="151"/>
        <v>102.93256558317401</v>
      </c>
      <c r="EJ130" s="2">
        <f t="shared" si="151"/>
        <v>103.66661990407673</v>
      </c>
      <c r="EK130" s="2">
        <f t="shared" si="151"/>
        <v>104.43138199746443</v>
      </c>
      <c r="EL130" s="2">
        <f t="shared" si="151"/>
        <v>103.83097210489532</v>
      </c>
      <c r="EM130" s="2">
        <f t="shared" si="135"/>
        <v>104.4421336683417</v>
      </c>
      <c r="EN130" s="2">
        <f t="shared" si="135"/>
        <v>104.8010013623674</v>
      </c>
      <c r="EO130" s="2">
        <f t="shared" si="135"/>
        <v>107.10585197390247</v>
      </c>
      <c r="EQ130" s="2">
        <f t="shared" si="165"/>
        <v>107.24719146988964</v>
      </c>
      <c r="ER130" s="2">
        <f t="shared" si="165"/>
        <v>106.56930567673869</v>
      </c>
      <c r="ES130" s="2">
        <f t="shared" si="165"/>
        <v>107.40654415336608</v>
      </c>
      <c r="ET130" s="2">
        <f t="shared" si="165"/>
        <v>106.51328530456745</v>
      </c>
      <c r="EU130" s="2">
        <f t="shared" si="165"/>
        <v>105.40955341748331</v>
      </c>
      <c r="EV130" s="2">
        <f t="shared" si="165"/>
        <v>103.2931234303753</v>
      </c>
      <c r="EW130" s="2">
        <f t="shared" si="165"/>
        <v>102.81275583613723</v>
      </c>
      <c r="EX130" s="2">
        <f t="shared" si="165"/>
        <v>101.66001753154647</v>
      </c>
      <c r="EY130" s="2">
        <f t="shared" si="165"/>
        <v>102.92493967631724</v>
      </c>
      <c r="EZ130" s="2">
        <f t="shared" si="165"/>
        <v>103.6699073915338</v>
      </c>
      <c r="FA130" s="2">
        <f t="shared" si="165"/>
        <v>104.44424906036852</v>
      </c>
      <c r="FB130" s="2">
        <f t="shared" si="165"/>
        <v>103.84287027299192</v>
      </c>
      <c r="FC130" s="2">
        <f t="shared" si="165"/>
        <v>104.43291556749001</v>
      </c>
      <c r="FD130" s="2">
        <f t="shared" si="165"/>
        <v>104.73748010071631</v>
      </c>
      <c r="FE130" s="2">
        <f t="shared" si="165"/>
        <v>107.01443613954258</v>
      </c>
      <c r="FG130" s="2">
        <f t="shared" si="166"/>
        <v>0.99441981375035582</v>
      </c>
      <c r="FH130" s="2">
        <f t="shared" si="166"/>
        <v>0.99533656835456163</v>
      </c>
      <c r="FI130" s="2">
        <f t="shared" si="166"/>
        <v>0.99511613032750545</v>
      </c>
      <c r="FJ130" s="2">
        <f t="shared" si="166"/>
        <v>0.9951235085706589</v>
      </c>
      <c r="FK130" s="2">
        <f t="shared" si="166"/>
        <v>0.9950623653134435</v>
      </c>
      <c r="FL130" s="2">
        <f t="shared" si="166"/>
        <v>0.99460494916437037</v>
      </c>
      <c r="FM130" s="2">
        <f t="shared" si="166"/>
        <v>0.99458716924278068</v>
      </c>
      <c r="FN130" s="2">
        <f t="shared" si="166"/>
        <v>0.99418452155573767</v>
      </c>
      <c r="FO130" s="2">
        <f t="shared" si="166"/>
        <v>0.99433706026155144</v>
      </c>
      <c r="FP130" s="2">
        <f t="shared" si="166"/>
        <v>0.9947893140062769</v>
      </c>
      <c r="FQ130" s="2">
        <f t="shared" si="166"/>
        <v>0.99458765548983841</v>
      </c>
      <c r="FR130" s="2">
        <f t="shared" si="166"/>
        <v>0.99530214635525605</v>
      </c>
      <c r="FS130" s="2">
        <f t="shared" si="166"/>
        <v>0.99461718983500191</v>
      </c>
      <c r="FT130" s="2">
        <f t="shared" si="166"/>
        <v>0.99350783298285961</v>
      </c>
      <c r="FU130" s="2">
        <f t="shared" si="166"/>
        <v>0.99285859417527467</v>
      </c>
      <c r="FW130" s="2">
        <f t="shared" si="156"/>
        <v>2.800620396234136E-2</v>
      </c>
      <c r="FX130" s="2">
        <f t="shared" si="156"/>
        <v>3.2483039492794769E-2</v>
      </c>
      <c r="FY130" s="2">
        <f t="shared" si="156"/>
        <v>3.2283663733899119E-2</v>
      </c>
      <c r="FZ130" s="2">
        <f t="shared" si="156"/>
        <v>3.1591854082515664E-2</v>
      </c>
      <c r="GA130" s="2">
        <f t="shared" si="156"/>
        <v>3.1102471807964768E-2</v>
      </c>
      <c r="GB130" s="2">
        <f t="shared" si="156"/>
        <v>3.1424019040513729E-2</v>
      </c>
      <c r="GC130" s="2">
        <f t="shared" si="156"/>
        <v>3.4831134671417699E-2</v>
      </c>
      <c r="GD130" s="2">
        <f t="shared" si="156"/>
        <v>3.4150027469035706E-2</v>
      </c>
      <c r="GE130" s="2">
        <f t="shared" si="156"/>
        <v>4.199508209052713E-2</v>
      </c>
      <c r="GF130" s="2">
        <f t="shared" si="156"/>
        <v>4.137380708357935E-2</v>
      </c>
      <c r="GG130" s="2">
        <f t="shared" si="156"/>
        <v>3.8412344568907825E-2</v>
      </c>
      <c r="GH130" s="2">
        <f t="shared" si="156"/>
        <v>3.6569603563854983E-2</v>
      </c>
      <c r="GI130" s="2">
        <f t="shared" si="156"/>
        <v>2.9816264973699876E-2</v>
      </c>
      <c r="GJ130" s="2">
        <f t="shared" si="156"/>
        <v>2.1916374575970139E-2</v>
      </c>
      <c r="GK130" s="2">
        <f t="shared" si="156"/>
        <v>2.1607590951103678E-2</v>
      </c>
      <c r="GM130" s="86">
        <f t="shared" si="157"/>
        <v>5.1796009442355957E-89</v>
      </c>
      <c r="GN130" s="86">
        <f t="shared" si="157"/>
        <v>8.7196608710960603E-97</v>
      </c>
      <c r="GO130" s="86">
        <f t="shared" si="157"/>
        <v>1.0762742061257297E-81</v>
      </c>
      <c r="GP130" s="86">
        <f t="shared" si="157"/>
        <v>8.2411308624563648E-121</v>
      </c>
      <c r="GQ130" s="86">
        <f t="shared" si="157"/>
        <v>1.1261440029643988E-129</v>
      </c>
      <c r="GR130" s="86">
        <f t="shared" si="157"/>
        <v>1.5136866817528384E-132</v>
      </c>
      <c r="GS130" s="86">
        <f t="shared" si="157"/>
        <v>1.7364998289196041E-121</v>
      </c>
      <c r="GT130" s="86">
        <f t="shared" si="157"/>
        <v>1.7078786752401377E-127</v>
      </c>
      <c r="GU130" s="86">
        <f t="shared" si="157"/>
        <v>1.473976696823839E-120</v>
      </c>
      <c r="GV130" s="86">
        <f t="shared" si="157"/>
        <v>9.5812336086035609E-117</v>
      </c>
      <c r="GW130" s="86">
        <f t="shared" si="157"/>
        <v>7.2104174961701136E-112</v>
      </c>
      <c r="GX130" s="86">
        <f t="shared" si="157"/>
        <v>4.2429489563883169E-99</v>
      </c>
      <c r="GY130" s="86">
        <f t="shared" si="157"/>
        <v>6.4962227730587654E-80</v>
      </c>
      <c r="GZ130" s="86">
        <f t="shared" si="157"/>
        <v>4.2045133517218938E-63</v>
      </c>
      <c r="HA130" s="86">
        <f t="shared" si="157"/>
        <v>4.5630817849538092E-78</v>
      </c>
      <c r="HC130" s="86">
        <f t="shared" si="153"/>
        <v>3.3947155858081891E-24</v>
      </c>
      <c r="HD130" s="86">
        <f t="shared" si="153"/>
        <v>1.2330582733043715E-25</v>
      </c>
      <c r="HE130" s="86">
        <f t="shared" si="153"/>
        <v>1.1450571382504368E-23</v>
      </c>
      <c r="HF130" s="86">
        <f t="shared" si="153"/>
        <v>9.7573649422821325E-31</v>
      </c>
      <c r="HG130" s="86">
        <f t="shared" si="153"/>
        <v>4.3602214348103361E-34</v>
      </c>
      <c r="HH130" s="86">
        <f t="shared" si="153"/>
        <v>2.5560251117021656E-33</v>
      </c>
      <c r="HI130" s="86">
        <f t="shared" si="153"/>
        <v>5.3071118676209446E-39</v>
      </c>
      <c r="HJ130" s="86">
        <f t="shared" si="153"/>
        <v>1.8601314428623183E-34</v>
      </c>
      <c r="HK130" s="86">
        <f t="shared" si="153"/>
        <v>2.5649041452981676E-44</v>
      </c>
      <c r="HL130" s="86">
        <f t="shared" si="161"/>
        <v>4.5087290050848288E-20</v>
      </c>
      <c r="HM130" s="86">
        <f t="shared" si="161"/>
        <v>8.613086394530764E-23</v>
      </c>
      <c r="HN130" s="86">
        <f t="shared" si="161"/>
        <v>2.1969552482383407E-20</v>
      </c>
      <c r="HO130" s="86">
        <f t="shared" si="161"/>
        <v>2.5384773766603407E-20</v>
      </c>
      <c r="HP130" s="86">
        <f t="shared" si="161"/>
        <v>6.8256151128199188E-17</v>
      </c>
      <c r="HQ130" s="86">
        <f t="shared" si="161"/>
        <v>1.5919648455627336E-21</v>
      </c>
      <c r="HS130" s="86">
        <f t="shared" si="158"/>
        <v>7.5006676648938638E-3</v>
      </c>
      <c r="HT130" s="86">
        <f t="shared" si="158"/>
        <v>1.8519351632124429E-2</v>
      </c>
      <c r="HU130" s="86">
        <f t="shared" si="158"/>
        <v>1.1542147151661771E-2</v>
      </c>
      <c r="HV130" s="86">
        <f t="shared" si="158"/>
        <v>9.5890474982676683E-3</v>
      </c>
      <c r="HW130" s="86">
        <f t="shared" si="158"/>
        <v>1.2241509078758612E-2</v>
      </c>
      <c r="HX130" s="86">
        <f t="shared" si="158"/>
        <v>6.8455807075872479E-3</v>
      </c>
      <c r="HY130" s="86">
        <f t="shared" si="158"/>
        <v>1.1121619745377306E-2</v>
      </c>
      <c r="HZ130" s="86">
        <f t="shared" si="158"/>
        <v>1.3868786914616481E-2</v>
      </c>
      <c r="IA130" s="86">
        <f t="shared" si="158"/>
        <v>2.2033959318309211E-2</v>
      </c>
      <c r="IB130" s="86">
        <f t="shared" si="158"/>
        <v>2.7079595259314467E-2</v>
      </c>
      <c r="IC130" s="86">
        <f t="shared" si="158"/>
        <v>2.2764339914230845E-2</v>
      </c>
      <c r="ID130" s="86">
        <f t="shared" si="158"/>
        <v>2.005325685947525E-2</v>
      </c>
      <c r="IE130" s="86">
        <f t="shared" si="158"/>
        <v>5.6522917608844833E-3</v>
      </c>
      <c r="IF130" s="86">
        <f t="shared" si="158"/>
        <v>3.9196590497481369E-3</v>
      </c>
      <c r="IG130" s="86">
        <f t="shared" si="158"/>
        <v>8.0626814461014981E-3</v>
      </c>
      <c r="II130" s="86">
        <f t="shared" si="159"/>
        <v>1.2462933932521567E-31</v>
      </c>
      <c r="IJ130" s="86">
        <f t="shared" si="159"/>
        <v>3.4086266317305413E-26</v>
      </c>
      <c r="IK130" s="86">
        <f t="shared" si="159"/>
        <v>9.3333251869609882E-30</v>
      </c>
      <c r="IL130" s="86">
        <f t="shared" si="159"/>
        <v>9.0464873277303698E-31</v>
      </c>
      <c r="IM130" s="86">
        <f t="shared" si="159"/>
        <v>8.3095198008097145E-33</v>
      </c>
      <c r="IN130" s="86">
        <f t="shared" si="159"/>
        <v>2.5695200604820902E-33</v>
      </c>
      <c r="IO130" s="86">
        <f t="shared" si="159"/>
        <v>1.3823815571326219E-33</v>
      </c>
      <c r="IP130" s="86">
        <f t="shared" si="159"/>
        <v>3.8731429734293981E-31</v>
      </c>
      <c r="IQ130" s="86">
        <f t="shared" si="159"/>
        <v>3.20990162336982E-31</v>
      </c>
      <c r="IR130" s="86">
        <f t="shared" si="159"/>
        <v>5.1619798490752591E-31</v>
      </c>
      <c r="IS130" s="86">
        <f t="shared" si="159"/>
        <v>1.247897582168487E-31</v>
      </c>
      <c r="IT130" s="86">
        <f t="shared" si="159"/>
        <v>1.194622680561772E-30</v>
      </c>
      <c r="IU130" s="86">
        <f t="shared" si="159"/>
        <v>7.065496720148454E-36</v>
      </c>
      <c r="IV130" s="86">
        <f t="shared" si="159"/>
        <v>5.5680498449839412E-26</v>
      </c>
      <c r="IW130" s="86">
        <f t="shared" si="159"/>
        <v>1.057813297756658E-21</v>
      </c>
      <c r="IY130" s="86">
        <f t="shared" si="160"/>
        <v>7.5006676648938638E-3</v>
      </c>
      <c r="IZ130" s="86">
        <f t="shared" si="160"/>
        <v>1.8519351632124429E-2</v>
      </c>
      <c r="JA130" s="86">
        <f t="shared" si="160"/>
        <v>1.1542147151661771E-2</v>
      </c>
      <c r="JB130" s="86">
        <f t="shared" si="160"/>
        <v>9.5890474982676683E-3</v>
      </c>
      <c r="JC130" s="86">
        <f t="shared" si="160"/>
        <v>1.2241509078758612E-2</v>
      </c>
      <c r="JD130" s="86">
        <f t="shared" si="160"/>
        <v>6.8455807075872479E-3</v>
      </c>
      <c r="JE130" s="86">
        <f t="shared" si="160"/>
        <v>1.1121619745377306E-2</v>
      </c>
      <c r="JF130" s="86">
        <f t="shared" si="160"/>
        <v>1.3868786914616481E-2</v>
      </c>
      <c r="JG130" s="86">
        <f t="shared" si="160"/>
        <v>2.2033959318309211E-2</v>
      </c>
      <c r="JH130" s="86">
        <f t="shared" si="160"/>
        <v>2.7079595259314467E-2</v>
      </c>
      <c r="JI130" s="86">
        <f t="shared" si="160"/>
        <v>2.2764339914230845E-2</v>
      </c>
      <c r="JJ130" s="86">
        <f t="shared" si="160"/>
        <v>2.005325685947525E-2</v>
      </c>
      <c r="JK130" s="86">
        <f t="shared" si="160"/>
        <v>5.6522917608844833E-3</v>
      </c>
      <c r="JL130" s="86">
        <f t="shared" si="160"/>
        <v>3.9196590497482054E-3</v>
      </c>
      <c r="JM130" s="86">
        <f t="shared" si="160"/>
        <v>8.0626814461014981E-3</v>
      </c>
    </row>
    <row r="131" spans="2:273" x14ac:dyDescent="0.25">
      <c r="B131" s="2">
        <v>104</v>
      </c>
      <c r="C131" s="37">
        <v>107.035</v>
      </c>
      <c r="D131" s="37">
        <v>106.386</v>
      </c>
      <c r="E131" s="37">
        <v>108</v>
      </c>
      <c r="F131" s="37">
        <v>107.491</v>
      </c>
      <c r="G131" s="37">
        <v>105.288</v>
      </c>
      <c r="H131" s="37">
        <v>102.887</v>
      </c>
      <c r="I131" s="37">
        <v>103.17</v>
      </c>
      <c r="J131" s="37">
        <v>101.453</v>
      </c>
      <c r="K131" s="37">
        <v>103.321</v>
      </c>
      <c r="L131" s="37">
        <v>104.679</v>
      </c>
      <c r="M131" s="37">
        <v>105.509</v>
      </c>
      <c r="N131" s="37">
        <v>105.17</v>
      </c>
      <c r="O131" s="37">
        <v>105.491</v>
      </c>
      <c r="P131" s="37">
        <v>106.358</v>
      </c>
      <c r="Q131" s="37">
        <v>110.849</v>
      </c>
      <c r="S131" s="4">
        <f t="shared" si="162"/>
        <v>107.17205201305511</v>
      </c>
      <c r="T131" s="4">
        <f t="shared" si="162"/>
        <v>106.64779729800409</v>
      </c>
      <c r="U131" s="4">
        <f t="shared" si="162"/>
        <v>107.45329385253753</v>
      </c>
      <c r="V131" s="4">
        <f t="shared" si="162"/>
        <v>106.67676180237822</v>
      </c>
      <c r="W131" s="4">
        <f t="shared" si="162"/>
        <v>105.70199118565311</v>
      </c>
      <c r="X131" s="4">
        <f t="shared" si="162"/>
        <v>103.60898305302793</v>
      </c>
      <c r="Y131" s="4">
        <f t="shared" si="162"/>
        <v>103.47540657861663</v>
      </c>
      <c r="Z131" s="4">
        <f t="shared" si="162"/>
        <v>102.5095832580958</v>
      </c>
      <c r="AA131" s="4">
        <f t="shared" si="162"/>
        <v>104.34123461181299</v>
      </c>
      <c r="AB131" s="4">
        <f t="shared" si="162"/>
        <v>105.68383124837915</v>
      </c>
      <c r="AC131" s="4">
        <f t="shared" si="162"/>
        <v>106.21868812812392</v>
      </c>
      <c r="AD131" s="4">
        <f t="shared" si="162"/>
        <v>105.642526504733</v>
      </c>
      <c r="AE131" s="4">
        <f t="shared" si="162"/>
        <v>105.04991823017404</v>
      </c>
      <c r="AF131" s="4">
        <f t="shared" si="162"/>
        <v>106.08122759843538</v>
      </c>
      <c r="AG131" s="4">
        <f t="shared" si="162"/>
        <v>111.27667087189411</v>
      </c>
      <c r="AI131" s="4">
        <f t="shared" si="163"/>
        <v>-0.13705201305511139</v>
      </c>
      <c r="AJ131" s="4">
        <f t="shared" si="163"/>
        <v>-0.26179729800409746</v>
      </c>
      <c r="AK131" s="4">
        <f t="shared" si="163"/>
        <v>0.54670614746247281</v>
      </c>
      <c r="AL131" s="4">
        <f t="shared" si="163"/>
        <v>0.81423819762177629</v>
      </c>
      <c r="AM131" s="4">
        <f t="shared" si="163"/>
        <v>-0.4139911856531171</v>
      </c>
      <c r="AN131" s="4">
        <f t="shared" si="163"/>
        <v>-0.72198305302792676</v>
      </c>
      <c r="AO131" s="4">
        <f t="shared" si="163"/>
        <v>-0.30540657861662623</v>
      </c>
      <c r="AP131" s="4">
        <f t="shared" si="163"/>
        <v>-1.0565832580957988</v>
      </c>
      <c r="AQ131" s="4">
        <f t="shared" si="163"/>
        <v>-1.0202346118129952</v>
      </c>
      <c r="AR131" s="4">
        <f t="shared" si="163"/>
        <v>-1.0048312483791477</v>
      </c>
      <c r="AS131" s="4">
        <f t="shared" si="163"/>
        <v>-0.70968812812391491</v>
      </c>
      <c r="AT131" s="4">
        <f t="shared" si="163"/>
        <v>-0.47252650473299695</v>
      </c>
      <c r="AU131" s="4">
        <f t="shared" si="163"/>
        <v>0.44108176982595637</v>
      </c>
      <c r="AV131" s="4">
        <f t="shared" si="163"/>
        <v>0.27677240156462801</v>
      </c>
      <c r="AW131" s="4">
        <f t="shared" si="163"/>
        <v>-0.42767087189410802</v>
      </c>
      <c r="AY131" s="2">
        <f t="shared" si="154"/>
        <v>107.17205201305511</v>
      </c>
      <c r="AZ131" s="2">
        <f t="shared" si="154"/>
        <v>106.46651548952208</v>
      </c>
      <c r="BA131" s="2">
        <f t="shared" si="154"/>
        <v>107.28292931040589</v>
      </c>
      <c r="BB131" s="2">
        <f t="shared" si="154"/>
        <v>106.40429858582874</v>
      </c>
      <c r="BC131" s="2">
        <f t="shared" si="154"/>
        <v>105.24759988219884</v>
      </c>
      <c r="BD131" s="2">
        <f t="shared" si="154"/>
        <v>103.17454367641558</v>
      </c>
      <c r="BE131" s="2">
        <f t="shared" si="154"/>
        <v>102.71324714293684</v>
      </c>
      <c r="BF131" s="2">
        <f t="shared" si="154"/>
        <v>101.57669651765679</v>
      </c>
      <c r="BG131" s="2">
        <f t="shared" si="154"/>
        <v>102.88743773172621</v>
      </c>
      <c r="BH131" s="2">
        <f t="shared" si="154"/>
        <v>103.59611358057097</v>
      </c>
      <c r="BI131" s="2">
        <f t="shared" si="154"/>
        <v>104.28609738477257</v>
      </c>
      <c r="BJ131" s="2">
        <f t="shared" si="154"/>
        <v>103.68057271619202</v>
      </c>
      <c r="BK131" s="2">
        <f t="shared" si="154"/>
        <v>104.35213269193653</v>
      </c>
      <c r="BL131" s="2">
        <f t="shared" si="154"/>
        <v>104.66960699977005</v>
      </c>
      <c r="BM131" s="2">
        <f t="shared" si="154"/>
        <v>106.99565969320687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>
        <f t="shared" si="155"/>
        <v>106.358</v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>
        <f t="shared" si="123"/>
        <v>106.358</v>
      </c>
      <c r="DI131" s="2" t="str">
        <f t="shared" si="124"/>
        <v/>
      </c>
      <c r="DK131" s="2">
        <f t="shared" si="164"/>
        <v>121.2987933034249</v>
      </c>
      <c r="DL131" s="2">
        <f t="shared" si="164"/>
        <v>119.62715495772903</v>
      </c>
      <c r="DM131" s="2">
        <f t="shared" si="164"/>
        <v>121.99368117408905</v>
      </c>
      <c r="DN131" s="2">
        <f t="shared" si="164"/>
        <v>118.37794615384617</v>
      </c>
      <c r="DO131" s="2">
        <f t="shared" si="164"/>
        <v>115.85198457161614</v>
      </c>
      <c r="DP131" s="2">
        <f t="shared" si="164"/>
        <v>114.88328569865412</v>
      </c>
      <c r="DQ131" s="2">
        <f t="shared" si="164"/>
        <v>116.48521488631486</v>
      </c>
      <c r="DR131" s="2">
        <f t="shared" si="164"/>
        <v>117.02166559416563</v>
      </c>
      <c r="DS131" s="2">
        <f t="shared" si="164"/>
        <v>116.10399747899157</v>
      </c>
      <c r="DT131" s="2">
        <f t="shared" si="164"/>
        <v>115.47088809862494</v>
      </c>
      <c r="DU131" s="2">
        <f t="shared" si="164"/>
        <v>117.47569420849419</v>
      </c>
      <c r="DV131" s="2">
        <f t="shared" si="164"/>
        <v>110.78559015009378</v>
      </c>
      <c r="DW131" s="2">
        <f t="shared" si="164"/>
        <v>119.31795756282598</v>
      </c>
      <c r="DX131" s="2">
        <f t="shared" si="164"/>
        <v>107.69673028074868</v>
      </c>
      <c r="DY131" s="2">
        <f t="shared" si="164"/>
        <v>111.97693348164624</v>
      </c>
      <c r="EA131" s="2">
        <f t="shared" si="152"/>
        <v>107.09943180280329</v>
      </c>
      <c r="EB131" s="2">
        <f t="shared" si="152"/>
        <v>106.40940210730311</v>
      </c>
      <c r="EC131" s="2">
        <f t="shared" si="152"/>
        <v>107.21575335151763</v>
      </c>
      <c r="ED131" s="2">
        <f t="shared" si="152"/>
        <v>106.35055644663788</v>
      </c>
      <c r="EE131" s="2">
        <f t="shared" si="151"/>
        <v>105.1980569469564</v>
      </c>
      <c r="EF131" s="2">
        <f t="shared" si="151"/>
        <v>103.11550055521283</v>
      </c>
      <c r="EG131" s="2">
        <f t="shared" si="151"/>
        <v>102.64385700557702</v>
      </c>
      <c r="EH131" s="2">
        <f t="shared" si="151"/>
        <v>101.49286461748633</v>
      </c>
      <c r="EI131" s="2">
        <f t="shared" si="151"/>
        <v>102.8193004218641</v>
      </c>
      <c r="EJ131" s="2">
        <f t="shared" si="151"/>
        <v>103.5388815947242</v>
      </c>
      <c r="EK131" s="2">
        <f t="shared" si="151"/>
        <v>104.21853135652908</v>
      </c>
      <c r="EL131" s="2">
        <f t="shared" si="151"/>
        <v>103.64895666838859</v>
      </c>
      <c r="EM131" s="2">
        <f t="shared" si="135"/>
        <v>104.27839557788943</v>
      </c>
      <c r="EN131" s="2">
        <f t="shared" si="135"/>
        <v>104.65267465103295</v>
      </c>
      <c r="EO131" s="2">
        <f t="shared" si="135"/>
        <v>106.96569727966384</v>
      </c>
      <c r="EQ131" s="2">
        <f t="shared" si="165"/>
        <v>107.10992825206094</v>
      </c>
      <c r="ER131" s="2">
        <f t="shared" si="165"/>
        <v>106.43401445489066</v>
      </c>
      <c r="ES131" s="2">
        <f t="shared" si="165"/>
        <v>107.25329174379861</v>
      </c>
      <c r="ET131" s="2">
        <f t="shared" si="165"/>
        <v>106.35717034373529</v>
      </c>
      <c r="EU131" s="2">
        <f t="shared" si="165"/>
        <v>105.24351326864326</v>
      </c>
      <c r="EV131" s="2">
        <f t="shared" si="165"/>
        <v>103.14793167309716</v>
      </c>
      <c r="EW131" s="2">
        <f t="shared" si="165"/>
        <v>102.67088752644908</v>
      </c>
      <c r="EX131" s="2">
        <f t="shared" si="165"/>
        <v>101.53113716030174</v>
      </c>
      <c r="EY131" s="2">
        <f t="shared" si="165"/>
        <v>102.80822627405145</v>
      </c>
      <c r="EZ131" s="2">
        <f t="shared" si="165"/>
        <v>103.55000627467535</v>
      </c>
      <c r="FA131" s="2">
        <f t="shared" si="165"/>
        <v>104.2684790532424</v>
      </c>
      <c r="FB131" s="2">
        <f t="shared" si="165"/>
        <v>103.67464801452364</v>
      </c>
      <c r="FC131" s="2">
        <f t="shared" si="165"/>
        <v>104.2744136694423</v>
      </c>
      <c r="FD131" s="2">
        <f t="shared" si="165"/>
        <v>104.60673730359809</v>
      </c>
      <c r="FE131" s="2">
        <f t="shared" si="165"/>
        <v>106.85164696214201</v>
      </c>
      <c r="FG131" s="2">
        <f t="shared" si="166"/>
        <v>0.9949083096555944</v>
      </c>
      <c r="FH131" s="2">
        <f t="shared" si="166"/>
        <v>0.99574515389365115</v>
      </c>
      <c r="FI131" s="2">
        <f t="shared" si="166"/>
        <v>0.99554394303004656</v>
      </c>
      <c r="FJ131" s="2">
        <f t="shared" si="166"/>
        <v>0.99555067785044016</v>
      </c>
      <c r="FK131" s="2">
        <f t="shared" si="166"/>
        <v>0.99549486635223239</v>
      </c>
      <c r="FL131" s="2">
        <f t="shared" si="166"/>
        <v>0.99507731833253232</v>
      </c>
      <c r="FM131" s="2">
        <f t="shared" si="166"/>
        <v>0.99506108741977373</v>
      </c>
      <c r="FN131" s="2">
        <f t="shared" si="166"/>
        <v>0.99469350529440193</v>
      </c>
      <c r="FO131" s="2">
        <f t="shared" si="166"/>
        <v>0.99483276285887023</v>
      </c>
      <c r="FP131" s="2">
        <f t="shared" si="166"/>
        <v>0.9952456180857443</v>
      </c>
      <c r="FQ131" s="2">
        <f t="shared" si="166"/>
        <v>0.99506153130506014</v>
      </c>
      <c r="FR131" s="2">
        <f t="shared" si="166"/>
        <v>0.99571373478284264</v>
      </c>
      <c r="FS131" s="2">
        <f t="shared" si="166"/>
        <v>0.99508849255121901</v>
      </c>
      <c r="FT131" s="2">
        <f t="shared" si="166"/>
        <v>0.99407568910416799</v>
      </c>
      <c r="FU131" s="2">
        <f t="shared" si="166"/>
        <v>0.99348286533178476</v>
      </c>
      <c r="FW131" s="2">
        <f t="shared" si="156"/>
        <v>3.0625442422328748E-2</v>
      </c>
      <c r="FX131" s="2">
        <f t="shared" si="156"/>
        <v>3.5505673139755389E-2</v>
      </c>
      <c r="FY131" s="2">
        <f t="shared" si="156"/>
        <v>3.5288421600368235E-2</v>
      </c>
      <c r="FZ131" s="2">
        <f t="shared" si="156"/>
        <v>3.4534520545411701E-2</v>
      </c>
      <c r="GA131" s="2">
        <f t="shared" si="156"/>
        <v>3.4001154566301081E-2</v>
      </c>
      <c r="GB131" s="2">
        <f t="shared" si="156"/>
        <v>3.4351606824345987E-2</v>
      </c>
      <c r="GC131" s="2">
        <f t="shared" si="156"/>
        <v>3.8063668846852333E-2</v>
      </c>
      <c r="GD131" s="2">
        <f t="shared" si="156"/>
        <v>3.7321795165529047E-2</v>
      </c>
      <c r="GE131" s="2">
        <f t="shared" si="156"/>
        <v>4.5860881462251424E-2</v>
      </c>
      <c r="GF131" s="2">
        <f t="shared" si="156"/>
        <v>4.5185113285006955E-2</v>
      </c>
      <c r="GG131" s="2">
        <f t="shared" si="156"/>
        <v>4.1962786139418541E-2</v>
      </c>
      <c r="GH131" s="2">
        <f t="shared" si="156"/>
        <v>3.9956798595818251E-2</v>
      </c>
      <c r="GI131" s="2">
        <f t="shared" si="156"/>
        <v>3.259910920216734E-2</v>
      </c>
      <c r="GJ131" s="2">
        <f t="shared" si="156"/>
        <v>2.398012203721981E-2</v>
      </c>
      <c r="GK131" s="2">
        <f t="shared" si="156"/>
        <v>2.3642964773070159E-2</v>
      </c>
      <c r="GM131" s="86">
        <f t="shared" si="157"/>
        <v>1.5614461253593871E-93</v>
      </c>
      <c r="GN131" s="86">
        <f t="shared" si="157"/>
        <v>1.0595768518134775E-101</v>
      </c>
      <c r="GO131" s="86">
        <f t="shared" si="157"/>
        <v>8.6885443623601587E-86</v>
      </c>
      <c r="GP131" s="86">
        <f t="shared" si="157"/>
        <v>6.9291071535995718E-127</v>
      </c>
      <c r="GQ131" s="86">
        <f t="shared" si="157"/>
        <v>3.8125378681705004E-136</v>
      </c>
      <c r="GR131" s="86">
        <f t="shared" si="157"/>
        <v>2.5533232699188691E-139</v>
      </c>
      <c r="GS131" s="86">
        <f t="shared" si="157"/>
        <v>1.5062782905739674E-127</v>
      </c>
      <c r="GT131" s="86">
        <f t="shared" si="157"/>
        <v>5.2727727453901534E-134</v>
      </c>
      <c r="GU131" s="86">
        <f t="shared" si="157"/>
        <v>1.4219978037028529E-126</v>
      </c>
      <c r="GV131" s="86">
        <f t="shared" si="157"/>
        <v>1.5327324119332287E-122</v>
      </c>
      <c r="GW131" s="86">
        <f t="shared" si="157"/>
        <v>1.8523924426015709E-117</v>
      </c>
      <c r="GX131" s="86">
        <f t="shared" si="157"/>
        <v>5.0252425703854995E-104</v>
      </c>
      <c r="GY131" s="86">
        <f t="shared" si="157"/>
        <v>6.6639508125595788E-84</v>
      </c>
      <c r="GZ131" s="86">
        <f t="shared" si="157"/>
        <v>2.9216329027308977E-66</v>
      </c>
      <c r="HA131" s="86">
        <f t="shared" si="157"/>
        <v>5.8654727506926321E-82</v>
      </c>
      <c r="HC131" s="86">
        <f t="shared" si="153"/>
        <v>1.3486262199065066E-26</v>
      </c>
      <c r="HD131" s="86">
        <f t="shared" si="153"/>
        <v>3.7947822415591218E-28</v>
      </c>
      <c r="HE131" s="86">
        <f t="shared" si="153"/>
        <v>6.0500762363860881E-26</v>
      </c>
      <c r="HF131" s="86">
        <f t="shared" si="153"/>
        <v>9.7138720982237455E-34</v>
      </c>
      <c r="HG131" s="86">
        <f t="shared" si="153"/>
        <v>2.3320641476789091E-37</v>
      </c>
      <c r="HH131" s="86">
        <f t="shared" si="153"/>
        <v>1.2685819071458439E-36</v>
      </c>
      <c r="HI131" s="86">
        <f t="shared" si="153"/>
        <v>1.0891091643962276E-42</v>
      </c>
      <c r="HJ131" s="86">
        <f t="shared" si="153"/>
        <v>8.1345370169672067E-38</v>
      </c>
      <c r="HK131" s="86">
        <f t="shared" si="153"/>
        <v>2.0890766430573215E-48</v>
      </c>
      <c r="HL131" s="86">
        <f t="shared" si="161"/>
        <v>7.7131352228967576E-22</v>
      </c>
      <c r="HM131" s="86">
        <f t="shared" si="161"/>
        <v>7.4732640434636007E-25</v>
      </c>
      <c r="HN131" s="86">
        <f t="shared" si="161"/>
        <v>3.2955550918866224E-22</v>
      </c>
      <c r="HO131" s="86">
        <f t="shared" si="161"/>
        <v>3.0412671569357261E-22</v>
      </c>
      <c r="HP131" s="86">
        <f t="shared" si="161"/>
        <v>1.5147849003227966E-18</v>
      </c>
      <c r="HQ131" s="86">
        <f t="shared" si="161"/>
        <v>1.3603406493825198E-23</v>
      </c>
      <c r="HS131" s="86">
        <f t="shared" si="158"/>
        <v>1.2901594185200475E-2</v>
      </c>
      <c r="HT131" s="86">
        <f t="shared" si="158"/>
        <v>2.9406830221231445E-2</v>
      </c>
      <c r="HU131" s="86">
        <f t="shared" si="158"/>
        <v>1.9454882744422634E-2</v>
      </c>
      <c r="HV131" s="86">
        <f t="shared" si="158"/>
        <v>1.6438177672059934E-2</v>
      </c>
      <c r="HW131" s="86">
        <f t="shared" si="158"/>
        <v>2.0989071162662125E-2</v>
      </c>
      <c r="HX131" s="86">
        <f t="shared" si="158"/>
        <v>1.2241037895002114E-2</v>
      </c>
      <c r="HY131" s="86">
        <f t="shared" si="158"/>
        <v>1.9676866518187414E-2</v>
      </c>
      <c r="HZ131" s="86">
        <f t="shared" si="158"/>
        <v>2.3602827641673672E-2</v>
      </c>
      <c r="IA131" s="86">
        <f t="shared" si="158"/>
        <v>3.7632270415851918E-2</v>
      </c>
      <c r="IB131" s="86">
        <f t="shared" si="158"/>
        <v>4.5369856750715115E-2</v>
      </c>
      <c r="IC131" s="86">
        <f t="shared" si="158"/>
        <v>3.8350284593658482E-2</v>
      </c>
      <c r="ID131" s="86">
        <f t="shared" si="158"/>
        <v>3.353278754179255E-2</v>
      </c>
      <c r="IE131" s="86">
        <f t="shared" si="158"/>
        <v>1.0363282933203554E-2</v>
      </c>
      <c r="IF131" s="86">
        <f t="shared" si="158"/>
        <v>7.1628423948795327E-3</v>
      </c>
      <c r="IG131" s="86">
        <f t="shared" si="158"/>
        <v>1.300799375391796E-2</v>
      </c>
      <c r="II131" s="86">
        <f t="shared" si="159"/>
        <v>4.2765480079112012E-30</v>
      </c>
      <c r="IJ131" s="86">
        <f t="shared" si="159"/>
        <v>7.0382190615848342E-25</v>
      </c>
      <c r="IK131" s="86">
        <f t="shared" si="159"/>
        <v>2.9603956488330254E-28</v>
      </c>
      <c r="IL131" s="86">
        <f t="shared" si="159"/>
        <v>3.1734207825174768E-29</v>
      </c>
      <c r="IM131" s="86">
        <f t="shared" si="159"/>
        <v>3.6675191941367332E-31</v>
      </c>
      <c r="IN131" s="86">
        <f t="shared" si="159"/>
        <v>1.2204292228985115E-31</v>
      </c>
      <c r="IO131" s="86">
        <f t="shared" si="159"/>
        <v>7.6719400860177378E-32</v>
      </c>
      <c r="IP131" s="86">
        <f t="shared" si="159"/>
        <v>1.5477402153065338E-29</v>
      </c>
      <c r="IQ131" s="86">
        <f t="shared" si="159"/>
        <v>1.6645244830099218E-29</v>
      </c>
      <c r="IR131" s="86">
        <f t="shared" si="159"/>
        <v>2.5551874172175744E-29</v>
      </c>
      <c r="IS131" s="86">
        <f t="shared" si="159"/>
        <v>6.0979341401770942E-30</v>
      </c>
      <c r="IT131" s="86">
        <f t="shared" si="159"/>
        <v>4.8546580632916371E-29</v>
      </c>
      <c r="IU131" s="86">
        <f t="shared" si="159"/>
        <v>4.2940228093727216E-34</v>
      </c>
      <c r="IV131" s="86">
        <f t="shared" si="159"/>
        <v>8.1692554684230904E-25</v>
      </c>
      <c r="IW131" s="86">
        <f t="shared" si="159"/>
        <v>9.6430430270088454E-21</v>
      </c>
      <c r="IY131" s="86">
        <f t="shared" si="160"/>
        <v>1.2901594185200475E-2</v>
      </c>
      <c r="IZ131" s="86">
        <f t="shared" si="160"/>
        <v>2.9406830221231445E-2</v>
      </c>
      <c r="JA131" s="86">
        <f t="shared" si="160"/>
        <v>1.9454882744422634E-2</v>
      </c>
      <c r="JB131" s="86">
        <f t="shared" si="160"/>
        <v>1.6438177672059934E-2</v>
      </c>
      <c r="JC131" s="86">
        <f t="shared" si="160"/>
        <v>2.0989071162662125E-2</v>
      </c>
      <c r="JD131" s="86">
        <f t="shared" si="160"/>
        <v>1.2241037895002114E-2</v>
      </c>
      <c r="JE131" s="86">
        <f t="shared" si="160"/>
        <v>1.9676866518187414E-2</v>
      </c>
      <c r="JF131" s="86">
        <f t="shared" si="160"/>
        <v>2.3602827641673672E-2</v>
      </c>
      <c r="JG131" s="86">
        <f t="shared" si="160"/>
        <v>3.7632270415851918E-2</v>
      </c>
      <c r="JH131" s="86">
        <f t="shared" si="160"/>
        <v>4.5369856750715115E-2</v>
      </c>
      <c r="JI131" s="86">
        <f t="shared" si="160"/>
        <v>3.8350284593658482E-2</v>
      </c>
      <c r="JJ131" s="86">
        <f t="shared" si="160"/>
        <v>3.353278754179255E-2</v>
      </c>
      <c r="JK131" s="86">
        <f t="shared" si="160"/>
        <v>1.0363282933203554E-2</v>
      </c>
      <c r="JL131" s="86">
        <f t="shared" si="160"/>
        <v>7.1628423948795344E-3</v>
      </c>
      <c r="JM131" s="86">
        <f t="shared" si="160"/>
        <v>1.300799375391796E-2</v>
      </c>
    </row>
    <row r="132" spans="2:273" x14ac:dyDescent="0.25">
      <c r="B132" s="2">
        <v>105</v>
      </c>
      <c r="C132" s="37">
        <v>106.351</v>
      </c>
      <c r="D132" s="37">
        <v>106.351</v>
      </c>
      <c r="E132" s="37">
        <v>106.47199999999999</v>
      </c>
      <c r="F132" s="37">
        <v>106.18899999999999</v>
      </c>
      <c r="G132" s="37">
        <v>104.904</v>
      </c>
      <c r="H132" s="37">
        <v>103.86799999999999</v>
      </c>
      <c r="I132" s="37">
        <v>103.41500000000001</v>
      </c>
      <c r="J132" s="37">
        <v>101.792</v>
      </c>
      <c r="K132" s="37">
        <v>104.01900000000001</v>
      </c>
      <c r="L132" s="37">
        <v>104.962</v>
      </c>
      <c r="M132" s="37">
        <v>105.69799999999999</v>
      </c>
      <c r="N132" s="37">
        <v>106.604</v>
      </c>
      <c r="O132" s="37">
        <v>104.47199999999999</v>
      </c>
      <c r="P132" s="37">
        <v>106.547</v>
      </c>
      <c r="Q132" s="37">
        <v>112.566</v>
      </c>
      <c r="S132" s="4">
        <f t="shared" si="162"/>
        <v>107.00352006277808</v>
      </c>
      <c r="T132" s="4">
        <f t="shared" si="162"/>
        <v>106.56812461095365</v>
      </c>
      <c r="U132" s="4">
        <f t="shared" si="162"/>
        <v>107.35754166277297</v>
      </c>
      <c r="V132" s="4">
        <f t="shared" si="162"/>
        <v>106.6630688424889</v>
      </c>
      <c r="W132" s="4">
        <f t="shared" si="162"/>
        <v>105.75487831836168</v>
      </c>
      <c r="X132" s="4">
        <f t="shared" si="162"/>
        <v>103.70638917530979</v>
      </c>
      <c r="Y132" s="4">
        <f t="shared" si="162"/>
        <v>103.76060807054492</v>
      </c>
      <c r="Z132" s="4">
        <f t="shared" si="162"/>
        <v>102.84904562018176</v>
      </c>
      <c r="AA132" s="4">
        <f t="shared" si="162"/>
        <v>104.97278207562995</v>
      </c>
      <c r="AB132" s="4">
        <f t="shared" si="162"/>
        <v>106.56822028628517</v>
      </c>
      <c r="AC132" s="4">
        <f t="shared" si="162"/>
        <v>106.97048600422177</v>
      </c>
      <c r="AD132" s="4">
        <f t="shared" si="162"/>
        <v>106.4371505877987</v>
      </c>
      <c r="AE132" s="4">
        <f t="shared" si="162"/>
        <v>105.33545849169774</v>
      </c>
      <c r="AF132" s="4">
        <f t="shared" si="162"/>
        <v>106.86221835146344</v>
      </c>
      <c r="AG132" s="4">
        <f t="shared" si="162"/>
        <v>113.22730790613923</v>
      </c>
      <c r="AI132" s="4">
        <f t="shared" si="163"/>
        <v>-0.6525200627780805</v>
      </c>
      <c r="AJ132" s="4">
        <f t="shared" si="163"/>
        <v>-0.21712461095364688</v>
      </c>
      <c r="AK132" s="4">
        <f t="shared" si="163"/>
        <v>-0.88554166277297952</v>
      </c>
      <c r="AL132" s="4">
        <f t="shared" si="163"/>
        <v>-0.47406884248890435</v>
      </c>
      <c r="AM132" s="4">
        <f t="shared" si="163"/>
        <v>-0.85087831836167993</v>
      </c>
      <c r="AN132" s="4">
        <f t="shared" si="163"/>
        <v>0.16161082469020016</v>
      </c>
      <c r="AO132" s="4">
        <f t="shared" si="163"/>
        <v>-0.34560807054491249</v>
      </c>
      <c r="AP132" s="4">
        <f t="shared" si="163"/>
        <v>-1.0570456201817535</v>
      </c>
      <c r="AQ132" s="4">
        <f t="shared" si="163"/>
        <v>-0.95378207562994533</v>
      </c>
      <c r="AR132" s="4">
        <f t="shared" si="163"/>
        <v>-1.6062202862851649</v>
      </c>
      <c r="AS132" s="4">
        <f t="shared" si="163"/>
        <v>-1.2724860042217756</v>
      </c>
      <c r="AT132" s="4">
        <f t="shared" si="163"/>
        <v>0.16684941220130156</v>
      </c>
      <c r="AU132" s="4">
        <f t="shared" si="163"/>
        <v>-0.86345849169774169</v>
      </c>
      <c r="AV132" s="4">
        <f t="shared" si="163"/>
        <v>-0.31521835146344301</v>
      </c>
      <c r="AW132" s="4">
        <f t="shared" si="163"/>
        <v>-0.66130790613922841</v>
      </c>
      <c r="AY132" s="2">
        <f t="shared" si="154"/>
        <v>107.00352006277808</v>
      </c>
      <c r="AZ132" s="2">
        <f t="shared" si="154"/>
        <v>106.30568439639998</v>
      </c>
      <c r="BA132" s="2">
        <f t="shared" si="154"/>
        <v>107.09719439036861</v>
      </c>
      <c r="BB132" s="2">
        <f t="shared" si="154"/>
        <v>106.23977506118706</v>
      </c>
      <c r="BC132" s="2">
        <f t="shared" si="154"/>
        <v>105.05276540613964</v>
      </c>
      <c r="BD132" s="2">
        <f t="shared" si="154"/>
        <v>103.00496775877595</v>
      </c>
      <c r="BE132" s="2">
        <f t="shared" si="154"/>
        <v>102.55315835301194</v>
      </c>
      <c r="BF132" s="2">
        <f t="shared" si="154"/>
        <v>101.41964825300593</v>
      </c>
      <c r="BG132" s="2">
        <f t="shared" si="154"/>
        <v>102.76857260080259</v>
      </c>
      <c r="BH132" s="2">
        <f t="shared" si="154"/>
        <v>103.46441049099928</v>
      </c>
      <c r="BI132" s="2">
        <f t="shared" si="154"/>
        <v>104.07045443600481</v>
      </c>
      <c r="BJ132" s="2">
        <f t="shared" si="154"/>
        <v>103.49702797327834</v>
      </c>
      <c r="BK132" s="2">
        <f t="shared" si="154"/>
        <v>104.18299734597129</v>
      </c>
      <c r="BL132" s="2">
        <f t="shared" si="154"/>
        <v>104.52008834298132</v>
      </c>
      <c r="BM132" s="2">
        <f t="shared" si="154"/>
        <v>106.8521434632446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121.30804584746693</v>
      </c>
      <c r="DL132" s="2">
        <f t="shared" si="164"/>
        <v>119.61399775815039</v>
      </c>
      <c r="DM132" s="2">
        <f t="shared" si="164"/>
        <v>122.0148825910931</v>
      </c>
      <c r="DN132" s="2">
        <f t="shared" si="164"/>
        <v>118.38246153846156</v>
      </c>
      <c r="DO132" s="2">
        <f t="shared" si="164"/>
        <v>115.83496224969909</v>
      </c>
      <c r="DP132" s="2">
        <f t="shared" si="164"/>
        <v>114.86329040376408</v>
      </c>
      <c r="DQ132" s="2">
        <f t="shared" si="164"/>
        <v>116.46657099957098</v>
      </c>
      <c r="DR132" s="2">
        <f t="shared" si="164"/>
        <v>117.03435800085803</v>
      </c>
      <c r="DS132" s="2">
        <f t="shared" si="164"/>
        <v>116.12451820728289</v>
      </c>
      <c r="DT132" s="2">
        <f t="shared" si="164"/>
        <v>115.47510953058321</v>
      </c>
      <c r="DU132" s="2">
        <f t="shared" si="164"/>
        <v>117.49591570141567</v>
      </c>
      <c r="DV132" s="2">
        <f t="shared" si="164"/>
        <v>110.71992870544086</v>
      </c>
      <c r="DW132" s="2">
        <f t="shared" si="164"/>
        <v>119.3547439544808</v>
      </c>
      <c r="DX132" s="2">
        <f t="shared" si="164"/>
        <v>107.55367179144386</v>
      </c>
      <c r="DY132" s="2">
        <f t="shared" si="164"/>
        <v>111.89291835372633</v>
      </c>
      <c r="EA132" s="2">
        <f t="shared" si="152"/>
        <v>106.93550453359111</v>
      </c>
      <c r="EB132" s="2">
        <f t="shared" si="152"/>
        <v>106.25200148401628</v>
      </c>
      <c r="EC132" s="2">
        <f t="shared" si="152"/>
        <v>107.03373054378737</v>
      </c>
      <c r="ED132" s="2">
        <f t="shared" si="152"/>
        <v>106.18985755706353</v>
      </c>
      <c r="EE132" s="2">
        <f t="shared" si="151"/>
        <v>105.00558127682548</v>
      </c>
      <c r="EF132" s="2">
        <f t="shared" si="151"/>
        <v>102.94945663170881</v>
      </c>
      <c r="EG132" s="2">
        <f t="shared" si="151"/>
        <v>102.48848327756329</v>
      </c>
      <c r="EH132" s="2">
        <f t="shared" si="151"/>
        <v>101.34117363387978</v>
      </c>
      <c r="EI132" s="2">
        <f t="shared" si="151"/>
        <v>102.7060352605542</v>
      </c>
      <c r="EJ132" s="2">
        <f t="shared" si="151"/>
        <v>103.41114328537168</v>
      </c>
      <c r="EK132" s="2">
        <f t="shared" si="151"/>
        <v>104.00568071559374</v>
      </c>
      <c r="EL132" s="2">
        <f t="shared" si="151"/>
        <v>103.46694123188186</v>
      </c>
      <c r="EM132" s="2">
        <f t="shared" si="135"/>
        <v>104.11465748743717</v>
      </c>
      <c r="EN132" s="2">
        <f t="shared" si="135"/>
        <v>104.5043479396985</v>
      </c>
      <c r="EO132" s="2">
        <f t="shared" si="135"/>
        <v>106.82554258542521</v>
      </c>
      <c r="EQ132" s="2">
        <f t="shared" si="165"/>
        <v>106.97266503423224</v>
      </c>
      <c r="ER132" s="2">
        <f t="shared" si="165"/>
        <v>106.29872323304262</v>
      </c>
      <c r="ES132" s="2">
        <f t="shared" si="165"/>
        <v>107.10003933423113</v>
      </c>
      <c r="ET132" s="2">
        <f t="shared" si="165"/>
        <v>106.20105538290314</v>
      </c>
      <c r="EU132" s="2">
        <f t="shared" si="165"/>
        <v>105.0774731198032</v>
      </c>
      <c r="EV132" s="2">
        <f t="shared" si="165"/>
        <v>103.00273991581901</v>
      </c>
      <c r="EW132" s="2">
        <f t="shared" si="165"/>
        <v>102.52901921676091</v>
      </c>
      <c r="EX132" s="2">
        <f t="shared" si="165"/>
        <v>101.40225678905702</v>
      </c>
      <c r="EY132" s="2">
        <f t="shared" si="165"/>
        <v>102.69151287178568</v>
      </c>
      <c r="EZ132" s="2">
        <f t="shared" si="165"/>
        <v>103.43010515781693</v>
      </c>
      <c r="FA132" s="2">
        <f t="shared" si="165"/>
        <v>104.09270904611625</v>
      </c>
      <c r="FB132" s="2">
        <f t="shared" si="165"/>
        <v>103.50642575605536</v>
      </c>
      <c r="FC132" s="2">
        <f t="shared" si="165"/>
        <v>104.11591177139456</v>
      </c>
      <c r="FD132" s="2">
        <f t="shared" si="165"/>
        <v>104.47599450647988</v>
      </c>
      <c r="FE132" s="2">
        <f t="shared" si="165"/>
        <v>106.68885778474146</v>
      </c>
      <c r="FG132" s="2">
        <f t="shared" si="166"/>
        <v>0.99535424185261334</v>
      </c>
      <c r="FH132" s="2">
        <f t="shared" si="166"/>
        <v>0.9961180809170419</v>
      </c>
      <c r="FI132" s="2">
        <f t="shared" si="166"/>
        <v>0.99593443369621937</v>
      </c>
      <c r="FJ132" s="2">
        <f t="shared" si="166"/>
        <v>0.99594058074115788</v>
      </c>
      <c r="FK132" s="2">
        <f t="shared" si="166"/>
        <v>0.99588963992171764</v>
      </c>
      <c r="FL132" s="2">
        <f t="shared" si="166"/>
        <v>0.99550851550717379</v>
      </c>
      <c r="FM132" s="2">
        <f t="shared" si="166"/>
        <v>0.99549369988588099</v>
      </c>
      <c r="FN132" s="2">
        <f t="shared" si="166"/>
        <v>0.99515815858589463</v>
      </c>
      <c r="FO132" s="2">
        <f t="shared" si="166"/>
        <v>0.99528528011917683</v>
      </c>
      <c r="FP132" s="2">
        <f t="shared" si="166"/>
        <v>0.99566213748406229</v>
      </c>
      <c r="FQ132" s="2">
        <f t="shared" si="166"/>
        <v>0.99549410506614033</v>
      </c>
      <c r="FR132" s="2">
        <f t="shared" si="166"/>
        <v>0.99608940480064589</v>
      </c>
      <c r="FS132" s="2">
        <f t="shared" si="166"/>
        <v>0.9955187153397641</v>
      </c>
      <c r="FT132" s="2">
        <f t="shared" si="166"/>
        <v>0.99459414631013099</v>
      </c>
      <c r="FU132" s="2">
        <f t="shared" si="166"/>
        <v>0.99405289224817306</v>
      </c>
      <c r="FW132" s="2">
        <f t="shared" si="156"/>
        <v>3.34812033722088E-2</v>
      </c>
      <c r="FX132" s="2">
        <f t="shared" si="156"/>
        <v>3.8798291984038932E-2</v>
      </c>
      <c r="FY132" s="2">
        <f t="shared" si="156"/>
        <v>3.8561699117026282E-2</v>
      </c>
      <c r="FZ132" s="2">
        <f t="shared" si="156"/>
        <v>3.7740603583229462E-2</v>
      </c>
      <c r="GA132" s="2">
        <f t="shared" si="156"/>
        <v>3.7159627296842551E-2</v>
      </c>
      <c r="GB132" s="2">
        <f t="shared" si="156"/>
        <v>3.7541368991262737E-2</v>
      </c>
      <c r="GC132" s="2">
        <f t="shared" si="156"/>
        <v>4.1583276104254767E-2</v>
      </c>
      <c r="GD132" s="2">
        <f t="shared" si="156"/>
        <v>4.0775711924401964E-2</v>
      </c>
      <c r="GE132" s="2">
        <f t="shared" si="156"/>
        <v>5.0063944894426421E-2</v>
      </c>
      <c r="GF132" s="2">
        <f t="shared" si="156"/>
        <v>4.9329445795552457E-2</v>
      </c>
      <c r="GG132" s="2">
        <f t="shared" si="156"/>
        <v>4.5825754762130355E-2</v>
      </c>
      <c r="GH132" s="2">
        <f t="shared" si="156"/>
        <v>4.3643514451978879E-2</v>
      </c>
      <c r="GI132" s="2">
        <f t="shared" si="156"/>
        <v>3.563214567663453E-2</v>
      </c>
      <c r="GJ132" s="2">
        <f t="shared" si="156"/>
        <v>2.6232989388134079E-2</v>
      </c>
      <c r="GK132" s="2">
        <f t="shared" si="156"/>
        <v>2.5864996517514172E-2</v>
      </c>
      <c r="GM132" s="86">
        <f t="shared" si="157"/>
        <v>3.6218042687562138E-98</v>
      </c>
      <c r="GN132" s="86">
        <f t="shared" si="157"/>
        <v>9.6859822306577535E-107</v>
      </c>
      <c r="GO132" s="86">
        <f t="shared" si="157"/>
        <v>5.5480763324184836E-90</v>
      </c>
      <c r="GP132" s="86">
        <f t="shared" si="157"/>
        <v>4.115650718923215E-133</v>
      </c>
      <c r="GQ132" s="86">
        <f t="shared" si="157"/>
        <v>8.9419002380275602E-143</v>
      </c>
      <c r="GR132" s="86">
        <f t="shared" si="157"/>
        <v>2.9069467752351894E-146</v>
      </c>
      <c r="GS132" s="86">
        <f t="shared" si="157"/>
        <v>9.2618042058097216E-134</v>
      </c>
      <c r="GT132" s="86">
        <f t="shared" si="157"/>
        <v>1.1156842799366736E-140</v>
      </c>
      <c r="GU132" s="86">
        <f t="shared" si="157"/>
        <v>9.7496517774329835E-133</v>
      </c>
      <c r="GV132" s="86">
        <f t="shared" si="157"/>
        <v>1.7670990566834542E-128</v>
      </c>
      <c r="GW132" s="86">
        <f t="shared" si="157"/>
        <v>3.4622631284269288E-123</v>
      </c>
      <c r="GX132" s="86">
        <f t="shared" si="157"/>
        <v>4.5012771722260807E-109</v>
      </c>
      <c r="GY132" s="86">
        <f t="shared" si="157"/>
        <v>5.4436183157803019E-88</v>
      </c>
      <c r="GZ132" s="86">
        <f t="shared" si="157"/>
        <v>1.6931802361278056E-69</v>
      </c>
      <c r="HA132" s="86">
        <f t="shared" si="157"/>
        <v>6.0390290080275492E-86</v>
      </c>
      <c r="HC132" s="86">
        <f t="shared" si="153"/>
        <v>4.0701622823516012E-29</v>
      </c>
      <c r="HD132" s="86">
        <f t="shared" si="153"/>
        <v>8.7955935987894306E-31</v>
      </c>
      <c r="HE132" s="86">
        <f t="shared" si="153"/>
        <v>2.4813592478604137E-28</v>
      </c>
      <c r="HF132" s="86">
        <f t="shared" si="153"/>
        <v>6.9154071271822801E-37</v>
      </c>
      <c r="HG132" s="86">
        <f t="shared" si="153"/>
        <v>8.7178628266542274E-41</v>
      </c>
      <c r="HH132" s="86">
        <f t="shared" si="153"/>
        <v>4.3338029585787364E-40</v>
      </c>
      <c r="HI132" s="86">
        <f t="shared" si="153"/>
        <v>1.5036363694007456E-46</v>
      </c>
      <c r="HJ132" s="86">
        <f t="shared" si="153"/>
        <v>2.4494025619551297E-41</v>
      </c>
      <c r="HK132" s="86">
        <f t="shared" si="153"/>
        <v>1.1092075878270236E-52</v>
      </c>
      <c r="HL132" s="86">
        <f t="shared" si="161"/>
        <v>1.1001730659362532E-23</v>
      </c>
      <c r="HM132" s="86">
        <f t="shared" si="161"/>
        <v>5.2221777324103564E-27</v>
      </c>
      <c r="HN132" s="86">
        <f t="shared" si="161"/>
        <v>4.086059540956435E-24</v>
      </c>
      <c r="HO132" s="86">
        <f t="shared" si="161"/>
        <v>2.9487053389104285E-24</v>
      </c>
      <c r="HP132" s="86">
        <f t="shared" si="161"/>
        <v>2.7796817753616961E-20</v>
      </c>
      <c r="HQ132" s="86">
        <f t="shared" si="161"/>
        <v>9.2300564126732844E-26</v>
      </c>
      <c r="HS132" s="86">
        <f t="shared" si="158"/>
        <v>2.1494062542577203E-2</v>
      </c>
      <c r="HT132" s="86">
        <f t="shared" si="158"/>
        <v>4.5400850380553019E-2</v>
      </c>
      <c r="HU132" s="86">
        <f t="shared" si="158"/>
        <v>3.1748909950544857E-2</v>
      </c>
      <c r="HV132" s="86">
        <f t="shared" si="158"/>
        <v>2.7260134941592226E-2</v>
      </c>
      <c r="HW132" s="86">
        <f t="shared" si="158"/>
        <v>3.4749847496878955E-2</v>
      </c>
      <c r="HX132" s="86">
        <f t="shared" si="158"/>
        <v>2.1112121071220416E-2</v>
      </c>
      <c r="HY132" s="86">
        <f t="shared" si="158"/>
        <v>3.3498593495010741E-2</v>
      </c>
      <c r="HZ132" s="86">
        <f t="shared" si="158"/>
        <v>3.8787984663839856E-2</v>
      </c>
      <c r="IA132" s="86">
        <f t="shared" si="158"/>
        <v>6.1772170486059513E-2</v>
      </c>
      <c r="IB132" s="86">
        <f t="shared" si="158"/>
        <v>7.3115262135926215E-2</v>
      </c>
      <c r="IC132" s="86">
        <f t="shared" si="158"/>
        <v>6.220245066438701E-2</v>
      </c>
      <c r="ID132" s="86">
        <f t="shared" si="158"/>
        <v>5.4109157384601765E-2</v>
      </c>
      <c r="IE132" s="86">
        <f t="shared" si="158"/>
        <v>1.8292985200117462E-2</v>
      </c>
      <c r="IF132" s="86">
        <f t="shared" si="158"/>
        <v>1.2638445863083981E-2</v>
      </c>
      <c r="IG132" s="86">
        <f t="shared" si="158"/>
        <v>2.0467416644081554E-2</v>
      </c>
      <c r="II132" s="86">
        <f t="shared" si="159"/>
        <v>1.338941209949615E-28</v>
      </c>
      <c r="IJ132" s="86">
        <f t="shared" si="159"/>
        <v>1.3391068840372864E-23</v>
      </c>
      <c r="IK132" s="86">
        <f t="shared" si="159"/>
        <v>8.5523024990597209E-27</v>
      </c>
      <c r="IL132" s="86">
        <f t="shared" si="159"/>
        <v>1.0117373676617082E-27</v>
      </c>
      <c r="IM132" s="86">
        <f t="shared" si="159"/>
        <v>1.4626787832912488E-29</v>
      </c>
      <c r="IN132" s="86">
        <f t="shared" si="159"/>
        <v>5.2257628545756395E-30</v>
      </c>
      <c r="IO132" s="86">
        <f t="shared" si="159"/>
        <v>3.809046674950286E-30</v>
      </c>
      <c r="IP132" s="86">
        <f t="shared" si="159"/>
        <v>5.5878719687739354E-28</v>
      </c>
      <c r="IQ132" s="86">
        <f t="shared" si="159"/>
        <v>7.6841351678726983E-28</v>
      </c>
      <c r="IR132" s="86">
        <f t="shared" si="159"/>
        <v>1.1281988171102157E-27</v>
      </c>
      <c r="IS132" s="86">
        <f t="shared" si="159"/>
        <v>2.6662298092105853E-28</v>
      </c>
      <c r="IT132" s="86">
        <f t="shared" si="159"/>
        <v>1.7776117712651718E-27</v>
      </c>
      <c r="IU132" s="86">
        <f t="shared" si="159"/>
        <v>2.340961034018304E-32</v>
      </c>
      <c r="IV132" s="86">
        <f t="shared" si="159"/>
        <v>1.1234167426910414E-23</v>
      </c>
      <c r="IW132" s="86">
        <f t="shared" si="159"/>
        <v>8.3378548360420391E-20</v>
      </c>
      <c r="IY132" s="86">
        <f t="shared" si="160"/>
        <v>2.1494062542577203E-2</v>
      </c>
      <c r="IZ132" s="86">
        <f t="shared" si="160"/>
        <v>4.5400850380553019E-2</v>
      </c>
      <c r="JA132" s="86">
        <f t="shared" si="160"/>
        <v>3.1748909950544857E-2</v>
      </c>
      <c r="JB132" s="86">
        <f t="shared" si="160"/>
        <v>2.7260134941592226E-2</v>
      </c>
      <c r="JC132" s="86">
        <f t="shared" si="160"/>
        <v>3.4749847496878955E-2</v>
      </c>
      <c r="JD132" s="86">
        <f t="shared" si="160"/>
        <v>2.1112121071220416E-2</v>
      </c>
      <c r="JE132" s="86">
        <f t="shared" si="160"/>
        <v>3.3498593495010741E-2</v>
      </c>
      <c r="JF132" s="86">
        <f t="shared" si="160"/>
        <v>3.8787984663839856E-2</v>
      </c>
      <c r="JG132" s="86">
        <f t="shared" si="160"/>
        <v>6.1772170486059513E-2</v>
      </c>
      <c r="JH132" s="86">
        <f t="shared" si="160"/>
        <v>7.3115262135926215E-2</v>
      </c>
      <c r="JI132" s="86">
        <f t="shared" si="160"/>
        <v>6.220245066438701E-2</v>
      </c>
      <c r="JJ132" s="86">
        <f t="shared" si="160"/>
        <v>5.4109157384601765E-2</v>
      </c>
      <c r="JK132" s="86">
        <f t="shared" si="160"/>
        <v>1.8292985200117462E-2</v>
      </c>
      <c r="JL132" s="86">
        <f t="shared" si="160"/>
        <v>1.2638445863083981E-2</v>
      </c>
      <c r="JM132" s="86">
        <f t="shared" si="160"/>
        <v>2.0467416644081554E-2</v>
      </c>
    </row>
    <row r="133" spans="2:273" x14ac:dyDescent="0.25">
      <c r="B133" s="2">
        <v>106</v>
      </c>
      <c r="C133" s="37">
        <v>107.386</v>
      </c>
      <c r="D133" s="37">
        <v>106.246</v>
      </c>
      <c r="E133" s="37">
        <v>107.113</v>
      </c>
      <c r="F133" s="37">
        <v>106.604</v>
      </c>
      <c r="G133" s="37">
        <v>105.63500000000001</v>
      </c>
      <c r="H133" s="37">
        <v>103.925</v>
      </c>
      <c r="I133" s="37">
        <v>103.52800000000001</v>
      </c>
      <c r="J133" s="37">
        <v>102.13200000000001</v>
      </c>
      <c r="K133" s="37">
        <v>104.01900000000001</v>
      </c>
      <c r="L133" s="37">
        <v>106.52800000000001</v>
      </c>
      <c r="M133" s="37">
        <v>106.208</v>
      </c>
      <c r="N133" s="37">
        <v>105.86799999999999</v>
      </c>
      <c r="O133" s="37">
        <v>105.962</v>
      </c>
      <c r="P133" s="37">
        <v>107.736</v>
      </c>
      <c r="Q133" s="37">
        <v>116.377</v>
      </c>
      <c r="S133" s="4">
        <f t="shared" si="162"/>
        <v>106.83556796802365</v>
      </c>
      <c r="T133" s="4">
        <f t="shared" si="162"/>
        <v>106.51352267220592</v>
      </c>
      <c r="U133" s="4">
        <f t="shared" si="162"/>
        <v>107.2958961768411</v>
      </c>
      <c r="V133" s="4">
        <f t="shared" si="162"/>
        <v>106.70956136257402</v>
      </c>
      <c r="W133" s="4">
        <f t="shared" si="162"/>
        <v>105.90193419985646</v>
      </c>
      <c r="X133" s="4">
        <f t="shared" si="162"/>
        <v>103.92430341101533</v>
      </c>
      <c r="Y133" s="4">
        <f t="shared" si="162"/>
        <v>104.22662382989211</v>
      </c>
      <c r="Z133" s="4">
        <f t="shared" si="162"/>
        <v>103.36982931624533</v>
      </c>
      <c r="AA133" s="4">
        <f t="shared" si="162"/>
        <v>105.84555342095274</v>
      </c>
      <c r="AB133" s="4">
        <f t="shared" si="162"/>
        <v>107.74771359433977</v>
      </c>
      <c r="AC133" s="4">
        <f t="shared" si="162"/>
        <v>108.02461239290004</v>
      </c>
      <c r="AD133" s="4">
        <f t="shared" si="162"/>
        <v>107.54664018324013</v>
      </c>
      <c r="AE133" s="4">
        <f t="shared" si="162"/>
        <v>105.84022977216678</v>
      </c>
      <c r="AF133" s="4">
        <f t="shared" si="162"/>
        <v>108.11124247196744</v>
      </c>
      <c r="AG133" s="4">
        <f t="shared" si="162"/>
        <v>115.94471976393893</v>
      </c>
      <c r="AI133" s="4">
        <f t="shared" si="163"/>
        <v>0.55043203197634227</v>
      </c>
      <c r="AJ133" s="4">
        <f t="shared" si="163"/>
        <v>-0.26752267220592785</v>
      </c>
      <c r="AK133" s="4">
        <f t="shared" si="163"/>
        <v>-0.18289617684109771</v>
      </c>
      <c r="AL133" s="4">
        <f t="shared" si="163"/>
        <v>-0.10556136257402216</v>
      </c>
      <c r="AM133" s="4">
        <f t="shared" si="163"/>
        <v>-0.2669341998564505</v>
      </c>
      <c r="AN133" s="4">
        <f t="shared" si="163"/>
        <v>6.9658898466684605E-4</v>
      </c>
      <c r="AO133" s="4">
        <f t="shared" si="163"/>
        <v>-0.69862382989209948</v>
      </c>
      <c r="AP133" s="4">
        <f t="shared" si="163"/>
        <v>-1.2378293162453247</v>
      </c>
      <c r="AQ133" s="4">
        <f t="shared" si="163"/>
        <v>-1.8265534209527345</v>
      </c>
      <c r="AR133" s="4">
        <f t="shared" si="163"/>
        <v>-1.2197135943397655</v>
      </c>
      <c r="AS133" s="4">
        <f t="shared" si="163"/>
        <v>-1.8166123929000406</v>
      </c>
      <c r="AT133" s="4">
        <f t="shared" si="163"/>
        <v>-1.6786401832401339</v>
      </c>
      <c r="AU133" s="4">
        <f t="shared" si="163"/>
        <v>0.121770227833224</v>
      </c>
      <c r="AV133" s="4">
        <f t="shared" si="163"/>
        <v>-0.37524247196743943</v>
      </c>
      <c r="AW133" s="4">
        <f t="shared" si="163"/>
        <v>0.43228023606106092</v>
      </c>
      <c r="AY133" s="2">
        <f t="shared" si="154"/>
        <v>106.83556796802365</v>
      </c>
      <c r="AZ133" s="2">
        <f t="shared" si="154"/>
        <v>106.14535130472221</v>
      </c>
      <c r="BA133" s="2">
        <f t="shared" si="154"/>
        <v>106.91203437275946</v>
      </c>
      <c r="BB133" s="2">
        <f t="shared" si="154"/>
        <v>106.07557726180224</v>
      </c>
      <c r="BC133" s="2">
        <f t="shared" si="154"/>
        <v>104.85836628630368</v>
      </c>
      <c r="BD133" s="2">
        <f t="shared" si="154"/>
        <v>102.83587357115277</v>
      </c>
      <c r="BE133" s="2">
        <f t="shared" si="154"/>
        <v>102.3935957380892</v>
      </c>
      <c r="BF133" s="2">
        <f t="shared" si="154"/>
        <v>101.2632726964149</v>
      </c>
      <c r="BG133" s="2">
        <f t="shared" si="154"/>
        <v>102.65008561579911</v>
      </c>
      <c r="BH133" s="2">
        <f t="shared" si="154"/>
        <v>103.33311530830579</v>
      </c>
      <c r="BI133" s="2">
        <f t="shared" si="154"/>
        <v>103.85545599026987</v>
      </c>
      <c r="BJ133" s="2">
        <f t="shared" si="154"/>
        <v>103.31375650637426</v>
      </c>
      <c r="BK133" s="2">
        <f t="shared" si="154"/>
        <v>104.01430247386773</v>
      </c>
      <c r="BL133" s="2">
        <f t="shared" si="154"/>
        <v>104.37077914486029</v>
      </c>
      <c r="BM133" s="2">
        <f t="shared" si="154"/>
        <v>106.70868438743804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121.31729839150894</v>
      </c>
      <c r="DL133" s="2">
        <f t="shared" si="164"/>
        <v>119.60084055857175</v>
      </c>
      <c r="DM133" s="2">
        <f t="shared" si="164"/>
        <v>122.03608400809715</v>
      </c>
      <c r="DN133" s="2">
        <f t="shared" si="164"/>
        <v>118.38697692307693</v>
      </c>
      <c r="DO133" s="2">
        <f t="shared" si="164"/>
        <v>115.81793992778204</v>
      </c>
      <c r="DP133" s="2">
        <f t="shared" si="164"/>
        <v>114.84329510887405</v>
      </c>
      <c r="DQ133" s="2">
        <f t="shared" si="164"/>
        <v>116.44792711282709</v>
      </c>
      <c r="DR133" s="2">
        <f t="shared" si="164"/>
        <v>117.04705040755044</v>
      </c>
      <c r="DS133" s="2">
        <f t="shared" si="164"/>
        <v>116.14503893557421</v>
      </c>
      <c r="DT133" s="2">
        <f t="shared" si="164"/>
        <v>115.47933096254148</v>
      </c>
      <c r="DU133" s="2">
        <f t="shared" si="164"/>
        <v>117.51613719433716</v>
      </c>
      <c r="DV133" s="2">
        <f t="shared" si="164"/>
        <v>110.65426726078796</v>
      </c>
      <c r="DW133" s="2">
        <f t="shared" si="164"/>
        <v>119.39153034613561</v>
      </c>
      <c r="DX133" s="2">
        <f t="shared" si="164"/>
        <v>107.41061330213905</v>
      </c>
      <c r="DY133" s="2">
        <f t="shared" si="164"/>
        <v>111.80890322580643</v>
      </c>
      <c r="EA133" s="2">
        <f t="shared" si="152"/>
        <v>106.77157726437893</v>
      </c>
      <c r="EB133" s="2">
        <f t="shared" si="152"/>
        <v>106.09460086072944</v>
      </c>
      <c r="EC133" s="2">
        <f t="shared" si="152"/>
        <v>106.85170773605712</v>
      </c>
      <c r="ED133" s="2">
        <f t="shared" si="152"/>
        <v>106.0291586674892</v>
      </c>
      <c r="EE133" s="2">
        <f t="shared" si="151"/>
        <v>104.81310560669456</v>
      </c>
      <c r="EF133" s="2">
        <f t="shared" si="151"/>
        <v>102.78341270820481</v>
      </c>
      <c r="EG133" s="2">
        <f t="shared" si="151"/>
        <v>102.33310954954956</v>
      </c>
      <c r="EH133" s="2">
        <f t="shared" si="151"/>
        <v>101.18948265027322</v>
      </c>
      <c r="EI133" s="2">
        <f t="shared" si="151"/>
        <v>102.59277009924431</v>
      </c>
      <c r="EJ133" s="2">
        <f t="shared" si="151"/>
        <v>103.28340497601917</v>
      </c>
      <c r="EK133" s="2">
        <f t="shared" si="151"/>
        <v>103.7928300746584</v>
      </c>
      <c r="EL133" s="2">
        <f t="shared" si="151"/>
        <v>103.28492579537513</v>
      </c>
      <c r="EM133" s="2">
        <f t="shared" si="135"/>
        <v>103.95091939698492</v>
      </c>
      <c r="EN133" s="2">
        <f t="shared" si="135"/>
        <v>104.35602122836406</v>
      </c>
      <c r="EO133" s="2">
        <f t="shared" si="135"/>
        <v>106.68538789118656</v>
      </c>
      <c r="EQ133" s="2">
        <f t="shared" si="165"/>
        <v>106.83540181640353</v>
      </c>
      <c r="ER133" s="2">
        <f t="shared" si="165"/>
        <v>106.16343201119459</v>
      </c>
      <c r="ES133" s="2">
        <f t="shared" si="165"/>
        <v>106.94678692466366</v>
      </c>
      <c r="ET133" s="2">
        <f t="shared" si="165"/>
        <v>106.04494042207098</v>
      </c>
      <c r="EU133" s="2">
        <f t="shared" si="165"/>
        <v>104.91143297096315</v>
      </c>
      <c r="EV133" s="2">
        <f t="shared" si="165"/>
        <v>102.85754815854087</v>
      </c>
      <c r="EW133" s="2">
        <f t="shared" si="165"/>
        <v>102.38715090707275</v>
      </c>
      <c r="EX133" s="2">
        <f t="shared" si="165"/>
        <v>101.27337641781229</v>
      </c>
      <c r="EY133" s="2">
        <f t="shared" si="165"/>
        <v>102.57479946951989</v>
      </c>
      <c r="EZ133" s="2">
        <f t="shared" si="165"/>
        <v>103.31020404095848</v>
      </c>
      <c r="FA133" s="2">
        <f t="shared" si="165"/>
        <v>103.91693903899014</v>
      </c>
      <c r="FB133" s="2">
        <f t="shared" si="165"/>
        <v>103.33820349758707</v>
      </c>
      <c r="FC133" s="2">
        <f t="shared" si="165"/>
        <v>103.95740987334685</v>
      </c>
      <c r="FD133" s="2">
        <f t="shared" si="165"/>
        <v>104.34525170936165</v>
      </c>
      <c r="FE133" s="2">
        <f t="shared" si="165"/>
        <v>106.52606860734087</v>
      </c>
      <c r="FG133" s="2">
        <f t="shared" si="166"/>
        <v>0.99576128552628396</v>
      </c>
      <c r="FH133" s="2">
        <f t="shared" si="166"/>
        <v>0.99645843803884726</v>
      </c>
      <c r="FI133" s="2">
        <f t="shared" si="166"/>
        <v>0.9962908325980796</v>
      </c>
      <c r="FJ133" s="2">
        <f t="shared" si="166"/>
        <v>0.99629644277975538</v>
      </c>
      <c r="FK133" s="2">
        <f t="shared" si="166"/>
        <v>0.99624995078540179</v>
      </c>
      <c r="FL133" s="2">
        <f t="shared" si="166"/>
        <v>0.99590209795886364</v>
      </c>
      <c r="FM133" s="2">
        <f t="shared" si="166"/>
        <v>0.99588857524773977</v>
      </c>
      <c r="FN133" s="2">
        <f t="shared" si="166"/>
        <v>0.99558230607968767</v>
      </c>
      <c r="FO133" s="2">
        <f t="shared" si="166"/>
        <v>0.99569833984520328</v>
      </c>
      <c r="FP133" s="2">
        <f t="shared" si="166"/>
        <v>0.99604231177606728</v>
      </c>
      <c r="FQ133" s="2">
        <f t="shared" si="166"/>
        <v>0.9958889450697298</v>
      </c>
      <c r="FR133" s="2">
        <f t="shared" si="166"/>
        <v>0.99643226716870448</v>
      </c>
      <c r="FS133" s="2">
        <f t="shared" si="166"/>
        <v>0.99591140766536801</v>
      </c>
      <c r="FT133" s="2">
        <f t="shared" si="166"/>
        <v>0.99506745664241603</v>
      </c>
      <c r="FU133" s="2">
        <f t="shared" si="166"/>
        <v>0.99457333359598876</v>
      </c>
      <c r="FW133" s="2">
        <f t="shared" si="156"/>
        <v>3.6593205881185135E-2</v>
      </c>
      <c r="FX133" s="2">
        <f t="shared" si="156"/>
        <v>4.2382834239684614E-2</v>
      </c>
      <c r="FY133" s="2">
        <f t="shared" si="156"/>
        <v>4.2125340721864649E-2</v>
      </c>
      <c r="FZ133" s="2">
        <f t="shared" si="156"/>
        <v>4.1231618621668339E-2</v>
      </c>
      <c r="GA133" s="2">
        <f t="shared" si="156"/>
        <v>4.0599169277289161E-2</v>
      </c>
      <c r="GB133" s="2">
        <f t="shared" si="156"/>
        <v>4.1014740298050738E-2</v>
      </c>
      <c r="GC133" s="2">
        <f t="shared" si="156"/>
        <v>4.541296423371511E-2</v>
      </c>
      <c r="GD133" s="2">
        <f t="shared" si="156"/>
        <v>4.4534481869366663E-2</v>
      </c>
      <c r="GE133" s="2">
        <f t="shared" si="156"/>
        <v>5.4630156015114943E-2</v>
      </c>
      <c r="GF133" s="2">
        <f t="shared" si="156"/>
        <v>5.3832461433723479E-2</v>
      </c>
      <c r="GG133" s="2">
        <f t="shared" si="156"/>
        <v>5.0025767686922455E-2</v>
      </c>
      <c r="GH133" s="2">
        <f t="shared" si="156"/>
        <v>4.765350986520276E-2</v>
      </c>
      <c r="GI133" s="2">
        <f t="shared" si="156"/>
        <v>3.8936019483214318E-2</v>
      </c>
      <c r="GJ133" s="2">
        <f t="shared" si="156"/>
        <v>2.8691285778743299E-2</v>
      </c>
      <c r="GK133" s="2">
        <f t="shared" si="156"/>
        <v>2.8289810100467178E-2</v>
      </c>
      <c r="GM133" s="86">
        <f t="shared" si="157"/>
        <v>6.4636451892031919E-103</v>
      </c>
      <c r="GN133" s="86">
        <f t="shared" si="157"/>
        <v>6.6607102678458824E-112</v>
      </c>
      <c r="GO133" s="86">
        <f t="shared" si="157"/>
        <v>2.8021855811850815E-94</v>
      </c>
      <c r="GP133" s="86">
        <f t="shared" si="157"/>
        <v>1.7268644560186392E-139</v>
      </c>
      <c r="GQ133" s="86">
        <f t="shared" si="157"/>
        <v>1.4528772374251946E-149</v>
      </c>
      <c r="GR133" s="86">
        <f t="shared" si="157"/>
        <v>2.2336597211159046E-153</v>
      </c>
      <c r="GS133" s="86">
        <f t="shared" si="157"/>
        <v>4.0367689552872974E-140</v>
      </c>
      <c r="GT133" s="86">
        <f t="shared" si="157"/>
        <v>1.6178974915559463E-147</v>
      </c>
      <c r="GU133" s="86">
        <f t="shared" si="157"/>
        <v>4.7506076380738994E-139</v>
      </c>
      <c r="GV133" s="86">
        <f t="shared" si="157"/>
        <v>1.4682271902695849E-134</v>
      </c>
      <c r="GW133" s="86">
        <f t="shared" si="157"/>
        <v>4.7079252637522225E-129</v>
      </c>
      <c r="GX133" s="86">
        <f t="shared" si="157"/>
        <v>3.049243209439431E-114</v>
      </c>
      <c r="GY133" s="86">
        <f t="shared" si="157"/>
        <v>3.5409225555917489E-92</v>
      </c>
      <c r="GZ133" s="86">
        <f t="shared" si="157"/>
        <v>8.1834426986762629E-73</v>
      </c>
      <c r="HA133" s="86">
        <f t="shared" si="157"/>
        <v>4.9801043775696645E-90</v>
      </c>
      <c r="HC133" s="86">
        <f t="shared" si="153"/>
        <v>9.3305143020303422E-32</v>
      </c>
      <c r="HD133" s="86">
        <f t="shared" si="153"/>
        <v>1.535215154409374E-33</v>
      </c>
      <c r="HE133" s="86">
        <f t="shared" si="153"/>
        <v>7.8986803972589703E-31</v>
      </c>
      <c r="HF133" s="86">
        <f t="shared" si="153"/>
        <v>3.5200285394203637E-40</v>
      </c>
      <c r="HG133" s="86">
        <f t="shared" si="153"/>
        <v>2.2774659396520296E-44</v>
      </c>
      <c r="HH133" s="86">
        <f t="shared" si="153"/>
        <v>1.0189386130445859E-43</v>
      </c>
      <c r="HI133" s="86">
        <f t="shared" si="153"/>
        <v>1.3963828976953217E-50</v>
      </c>
      <c r="HJ133" s="86">
        <f t="shared" si="153"/>
        <v>5.0776061244977124E-45</v>
      </c>
      <c r="HK133" s="86">
        <f t="shared" si="153"/>
        <v>3.838669288909092E-57</v>
      </c>
      <c r="HL133" s="86">
        <f t="shared" si="161"/>
        <v>1.3082295003081386E-25</v>
      </c>
      <c r="HM133" s="86">
        <f t="shared" si="161"/>
        <v>2.9384609178737598E-29</v>
      </c>
      <c r="HN133" s="86">
        <f t="shared" si="161"/>
        <v>4.1868755218267232E-26</v>
      </c>
      <c r="HO133" s="86">
        <f t="shared" si="161"/>
        <v>2.3133281542989162E-26</v>
      </c>
      <c r="HP133" s="86">
        <f t="shared" si="161"/>
        <v>4.2169869179349364E-22</v>
      </c>
      <c r="HQ133" s="86">
        <f t="shared" si="161"/>
        <v>4.9719285403249312E-28</v>
      </c>
      <c r="HS133" s="86">
        <f t="shared" si="158"/>
        <v>3.4693901103697952E-2</v>
      </c>
      <c r="HT133" s="86">
        <f t="shared" si="158"/>
        <v>6.8167944574566972E-2</v>
      </c>
      <c r="HU133" s="86">
        <f t="shared" si="158"/>
        <v>5.017930329165729E-2</v>
      </c>
      <c r="HV133" s="86">
        <f t="shared" si="158"/>
        <v>4.374606831024528E-2</v>
      </c>
      <c r="HW133" s="86">
        <f t="shared" si="158"/>
        <v>5.5573634783224322E-2</v>
      </c>
      <c r="HX133" s="86">
        <f t="shared" si="158"/>
        <v>3.5132081874189522E-2</v>
      </c>
      <c r="HY133" s="86">
        <f t="shared" si="158"/>
        <v>5.4898180901411811E-2</v>
      </c>
      <c r="HZ133" s="86">
        <f t="shared" si="158"/>
        <v>6.157320780461311E-2</v>
      </c>
      <c r="IA133" s="86">
        <f t="shared" si="158"/>
        <v>9.7482776384324968E-2</v>
      </c>
      <c r="IB133" s="86">
        <f t="shared" si="158"/>
        <v>0.11335684923895255</v>
      </c>
      <c r="IC133" s="86">
        <f t="shared" si="158"/>
        <v>9.7162571185992128E-2</v>
      </c>
      <c r="ID133" s="86">
        <f t="shared" si="158"/>
        <v>8.4280290118673204E-2</v>
      </c>
      <c r="IE133" s="86">
        <f t="shared" si="158"/>
        <v>3.1098942322095601E-2</v>
      </c>
      <c r="IF133" s="86">
        <f t="shared" si="158"/>
        <v>2.1537943749938906E-2</v>
      </c>
      <c r="IG133" s="86">
        <f t="shared" si="158"/>
        <v>3.1414354872276125E-2</v>
      </c>
      <c r="II133" s="86">
        <f t="shared" si="159"/>
        <v>3.8250778737980778E-27</v>
      </c>
      <c r="IJ133" s="86">
        <f t="shared" si="159"/>
        <v>2.3477601111513836E-22</v>
      </c>
      <c r="IK133" s="86">
        <f t="shared" si="159"/>
        <v>2.2503691443530617E-25</v>
      </c>
      <c r="IL133" s="86">
        <f t="shared" si="159"/>
        <v>2.9316870879197356E-26</v>
      </c>
      <c r="IM133" s="86">
        <f t="shared" si="159"/>
        <v>5.2713616831102154E-28</v>
      </c>
      <c r="IN133" s="86">
        <f t="shared" si="159"/>
        <v>2.0173474607956535E-28</v>
      </c>
      <c r="IO133" s="86">
        <f t="shared" si="159"/>
        <v>1.6919223298938471E-28</v>
      </c>
      <c r="IP133" s="86">
        <f t="shared" si="159"/>
        <v>1.8227507520555799E-26</v>
      </c>
      <c r="IQ133" s="86">
        <f t="shared" si="159"/>
        <v>3.1581231885961947E-26</v>
      </c>
      <c r="IR133" s="86">
        <f t="shared" si="159"/>
        <v>4.4435235076418738E-26</v>
      </c>
      <c r="IS133" s="86">
        <f t="shared" si="159"/>
        <v>1.04314447534608E-26</v>
      </c>
      <c r="IT133" s="86">
        <f t="shared" si="159"/>
        <v>5.8652349482593717E-26</v>
      </c>
      <c r="IU133" s="86">
        <f t="shared" si="159"/>
        <v>1.1448509099273696E-30</v>
      </c>
      <c r="IV133" s="86">
        <f t="shared" si="159"/>
        <v>1.4480740483759809E-22</v>
      </c>
      <c r="IW133" s="86">
        <f t="shared" si="159"/>
        <v>6.8381984275739223E-19</v>
      </c>
      <c r="IY133" s="86">
        <f t="shared" si="160"/>
        <v>3.4693901103697952E-2</v>
      </c>
      <c r="IZ133" s="86">
        <f t="shared" si="160"/>
        <v>6.8167944574566972E-2</v>
      </c>
      <c r="JA133" s="86">
        <f t="shared" si="160"/>
        <v>5.017930329165729E-2</v>
      </c>
      <c r="JB133" s="86">
        <f t="shared" si="160"/>
        <v>4.374606831024528E-2</v>
      </c>
      <c r="JC133" s="86">
        <f t="shared" si="160"/>
        <v>5.5573634783224322E-2</v>
      </c>
      <c r="JD133" s="86">
        <f t="shared" si="160"/>
        <v>3.5132081874189522E-2</v>
      </c>
      <c r="JE133" s="86">
        <f t="shared" si="160"/>
        <v>5.4898180901411811E-2</v>
      </c>
      <c r="JF133" s="86">
        <f t="shared" si="160"/>
        <v>6.157320780461311E-2</v>
      </c>
      <c r="JG133" s="86">
        <f t="shared" si="160"/>
        <v>9.7482776384324968E-2</v>
      </c>
      <c r="JH133" s="86">
        <f t="shared" si="160"/>
        <v>0.11335684923895255</v>
      </c>
      <c r="JI133" s="86">
        <f t="shared" si="160"/>
        <v>9.7162571185992128E-2</v>
      </c>
      <c r="JJ133" s="86">
        <f t="shared" si="160"/>
        <v>8.4280290118673204E-2</v>
      </c>
      <c r="JK133" s="86">
        <f t="shared" si="160"/>
        <v>3.1098942322095601E-2</v>
      </c>
      <c r="JL133" s="86">
        <f t="shared" si="160"/>
        <v>2.1537943749938906E-2</v>
      </c>
      <c r="JM133" s="86">
        <f t="shared" si="160"/>
        <v>3.1414354872276125E-2</v>
      </c>
    </row>
    <row r="134" spans="2:273" x14ac:dyDescent="0.25">
      <c r="B134" s="2">
        <v>107</v>
      </c>
      <c r="C134" s="37">
        <v>106.947</v>
      </c>
      <c r="D134" s="37">
        <v>107.123</v>
      </c>
      <c r="E134" s="37">
        <v>106.887</v>
      </c>
      <c r="F134" s="37">
        <v>105.642</v>
      </c>
      <c r="G134" s="37">
        <v>105.712</v>
      </c>
      <c r="H134" s="37">
        <v>102.887</v>
      </c>
      <c r="I134" s="37">
        <v>105.34</v>
      </c>
      <c r="J134" s="37">
        <v>102.90600000000001</v>
      </c>
      <c r="K134" s="37">
        <v>105.962</v>
      </c>
      <c r="L134" s="37">
        <v>107.58499999999999</v>
      </c>
      <c r="M134" s="37">
        <v>108.057</v>
      </c>
      <c r="N134" s="37">
        <v>107.774</v>
      </c>
      <c r="O134" s="37">
        <v>106.18899999999999</v>
      </c>
      <c r="P134" s="37">
        <v>108.849</v>
      </c>
      <c r="Q134" s="37">
        <v>118.849</v>
      </c>
      <c r="S134" s="4">
        <f t="shared" si="162"/>
        <v>106.66818882816861</v>
      </c>
      <c r="T134" s="4">
        <f t="shared" si="162"/>
        <v>106.48592096724387</v>
      </c>
      <c r="U134" s="4">
        <f t="shared" si="162"/>
        <v>107.27346168763525</v>
      </c>
      <c r="V134" s="4">
        <f t="shared" si="162"/>
        <v>106.82703748528914</v>
      </c>
      <c r="W134" s="4">
        <f t="shared" si="162"/>
        <v>106.15619050208339</v>
      </c>
      <c r="X134" s="4">
        <f t="shared" si="162"/>
        <v>104.29046980014661</v>
      </c>
      <c r="Y134" s="4">
        <f t="shared" si="162"/>
        <v>104.90061777806555</v>
      </c>
      <c r="Z134" s="4">
        <f t="shared" si="162"/>
        <v>104.09293717687713</v>
      </c>
      <c r="AA134" s="4">
        <f t="shared" si="162"/>
        <v>106.95756444031949</v>
      </c>
      <c r="AB134" s="4">
        <f t="shared" si="162"/>
        <v>109.20181177507045</v>
      </c>
      <c r="AC134" s="4">
        <f t="shared" si="162"/>
        <v>109.37868357821095</v>
      </c>
      <c r="AD134" s="4">
        <f t="shared" si="162"/>
        <v>108.9824579818185</v>
      </c>
      <c r="AE134" s="4">
        <f t="shared" si="162"/>
        <v>106.621133541679</v>
      </c>
      <c r="AF134" s="4">
        <f t="shared" si="162"/>
        <v>109.97156944770708</v>
      </c>
      <c r="AG134" s="4">
        <f t="shared" si="162"/>
        <v>119.58275848624795</v>
      </c>
      <c r="AI134" s="4">
        <f t="shared" si="163"/>
        <v>0.27881117183139281</v>
      </c>
      <c r="AJ134" s="4">
        <f t="shared" si="163"/>
        <v>0.63707903275613376</v>
      </c>
      <c r="AK134" s="4">
        <f t="shared" si="163"/>
        <v>-0.38646168763524713</v>
      </c>
      <c r="AL134" s="4">
        <f t="shared" si="163"/>
        <v>-1.1850374852891434</v>
      </c>
      <c r="AM134" s="4">
        <f t="shared" si="163"/>
        <v>-0.44419050208338717</v>
      </c>
      <c r="AN134" s="4">
        <f t="shared" si="163"/>
        <v>-1.4034698001466097</v>
      </c>
      <c r="AO134" s="4">
        <f t="shared" si="163"/>
        <v>0.43938222193445142</v>
      </c>
      <c r="AP134" s="4">
        <f t="shared" si="163"/>
        <v>-1.1869371768771231</v>
      </c>
      <c r="AQ134" s="4">
        <f t="shared" si="163"/>
        <v>-0.99556444031948388</v>
      </c>
      <c r="AR134" s="4">
        <f t="shared" si="163"/>
        <v>-1.6168117750704596</v>
      </c>
      <c r="AS134" s="4">
        <f t="shared" si="163"/>
        <v>-1.3216835782109513</v>
      </c>
      <c r="AT134" s="4">
        <f t="shared" si="163"/>
        <v>-1.2084579818184977</v>
      </c>
      <c r="AU134" s="4">
        <f t="shared" si="163"/>
        <v>-0.43213354167900775</v>
      </c>
      <c r="AV134" s="4">
        <f t="shared" si="163"/>
        <v>-1.1225694477070789</v>
      </c>
      <c r="AW134" s="4">
        <f t="shared" si="163"/>
        <v>-0.73375848624795026</v>
      </c>
      <c r="AY134" s="2">
        <f t="shared" si="154"/>
        <v>106.66818882816861</v>
      </c>
      <c r="AZ134" s="2">
        <f t="shared" si="154"/>
        <v>105.98551322757021</v>
      </c>
      <c r="BA134" s="2">
        <f t="shared" si="154"/>
        <v>106.727452508162</v>
      </c>
      <c r="BB134" s="2">
        <f t="shared" si="154"/>
        <v>105.91168949290379</v>
      </c>
      <c r="BC134" s="2">
        <f t="shared" si="154"/>
        <v>104.66441238579266</v>
      </c>
      <c r="BD134" s="2">
        <f t="shared" si="154"/>
        <v>102.66725776865857</v>
      </c>
      <c r="BE134" s="2">
        <f t="shared" si="154"/>
        <v>102.23454244780271</v>
      </c>
      <c r="BF134" s="2">
        <f t="shared" si="154"/>
        <v>101.10755716448946</v>
      </c>
      <c r="BG134" s="2">
        <f t="shared" si="154"/>
        <v>102.53194157996151</v>
      </c>
      <c r="BH134" s="2">
        <f t="shared" si="154"/>
        <v>103.20221299135446</v>
      </c>
      <c r="BI134" s="2">
        <f t="shared" si="154"/>
        <v>103.64112452362458</v>
      </c>
      <c r="BJ134" s="2">
        <f t="shared" si="154"/>
        <v>103.13076353028889</v>
      </c>
      <c r="BK134" s="2">
        <f t="shared" si="154"/>
        <v>103.84602436283569</v>
      </c>
      <c r="BL134" s="2">
        <f t="shared" si="154"/>
        <v>104.22167916106595</v>
      </c>
      <c r="BM134" s="2">
        <f t="shared" si="154"/>
        <v>106.56525178997455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121.32655093555096</v>
      </c>
      <c r="DL134" s="2">
        <f t="shared" si="164"/>
        <v>119.5876833589931</v>
      </c>
      <c r="DM134" s="2">
        <f t="shared" si="164"/>
        <v>122.0572854251012</v>
      </c>
      <c r="DN134" s="2">
        <f t="shared" si="164"/>
        <v>118.39149230769232</v>
      </c>
      <c r="DO134" s="2">
        <f t="shared" si="164"/>
        <v>115.80091760586497</v>
      </c>
      <c r="DP134" s="2">
        <f t="shared" si="164"/>
        <v>114.82329981398402</v>
      </c>
      <c r="DQ134" s="2">
        <f t="shared" si="164"/>
        <v>116.4292832260832</v>
      </c>
      <c r="DR134" s="2">
        <f t="shared" si="164"/>
        <v>117.05974281424284</v>
      </c>
      <c r="DS134" s="2">
        <f t="shared" si="164"/>
        <v>116.16555966386552</v>
      </c>
      <c r="DT134" s="2">
        <f t="shared" si="164"/>
        <v>115.48355239449977</v>
      </c>
      <c r="DU134" s="2">
        <f t="shared" si="164"/>
        <v>117.53635868725866</v>
      </c>
      <c r="DV134" s="2">
        <f t="shared" si="164"/>
        <v>110.58860581613504</v>
      </c>
      <c r="DW134" s="2">
        <f t="shared" si="164"/>
        <v>119.42831673779042</v>
      </c>
      <c r="DX134" s="2">
        <f t="shared" si="164"/>
        <v>107.26755481283425</v>
      </c>
      <c r="DY134" s="2">
        <f t="shared" si="164"/>
        <v>111.72488809788652</v>
      </c>
      <c r="EA134" s="2">
        <f t="shared" si="152"/>
        <v>106.60764999516675</v>
      </c>
      <c r="EB134" s="2">
        <f t="shared" si="152"/>
        <v>105.93720023744261</v>
      </c>
      <c r="EC134" s="2">
        <f t="shared" si="152"/>
        <v>106.66968492832687</v>
      </c>
      <c r="ED134" s="2">
        <f t="shared" si="152"/>
        <v>105.86845977791486</v>
      </c>
      <c r="EE134" s="2">
        <f t="shared" si="151"/>
        <v>104.62062993656363</v>
      </c>
      <c r="EF134" s="2">
        <f t="shared" si="151"/>
        <v>102.6173687847008</v>
      </c>
      <c r="EG134" s="2">
        <f t="shared" si="151"/>
        <v>102.17773582153583</v>
      </c>
      <c r="EH134" s="2">
        <f t="shared" si="151"/>
        <v>101.03779166666666</v>
      </c>
      <c r="EI134" s="2">
        <f t="shared" si="151"/>
        <v>102.47950493793439</v>
      </c>
      <c r="EJ134" s="2">
        <f t="shared" si="151"/>
        <v>103.15566666666665</v>
      </c>
      <c r="EK134" s="2">
        <f t="shared" si="151"/>
        <v>103.57997943372305</v>
      </c>
      <c r="EL134" s="2">
        <f t="shared" si="151"/>
        <v>103.1029103588684</v>
      </c>
      <c r="EM134" s="2">
        <f t="shared" si="135"/>
        <v>103.78718130653264</v>
      </c>
      <c r="EN134" s="2">
        <f t="shared" si="135"/>
        <v>104.20769451702961</v>
      </c>
      <c r="EO134" s="2">
        <f t="shared" si="135"/>
        <v>106.54523319694793</v>
      </c>
      <c r="EQ134" s="2">
        <f t="shared" si="165"/>
        <v>106.69813859857484</v>
      </c>
      <c r="ER134" s="2">
        <f t="shared" si="165"/>
        <v>106.02814078934655</v>
      </c>
      <c r="ES134" s="2">
        <f t="shared" si="165"/>
        <v>106.79353451509618</v>
      </c>
      <c r="ET134" s="2">
        <f t="shared" si="165"/>
        <v>105.88882546123882</v>
      </c>
      <c r="EU134" s="2">
        <f t="shared" si="165"/>
        <v>104.74539282212308</v>
      </c>
      <c r="EV134" s="2">
        <f t="shared" si="165"/>
        <v>102.71235640126271</v>
      </c>
      <c r="EW134" s="2">
        <f t="shared" si="165"/>
        <v>102.24528259738459</v>
      </c>
      <c r="EX134" s="2">
        <f t="shared" si="165"/>
        <v>101.14449604656755</v>
      </c>
      <c r="EY134" s="2">
        <f t="shared" si="165"/>
        <v>102.45808606725411</v>
      </c>
      <c r="EZ134" s="2">
        <f t="shared" si="165"/>
        <v>103.19030292410004</v>
      </c>
      <c r="FA134" s="2">
        <f t="shared" si="165"/>
        <v>103.74116903186399</v>
      </c>
      <c r="FB134" s="2">
        <f t="shared" si="165"/>
        <v>103.1699812391188</v>
      </c>
      <c r="FC134" s="2">
        <f t="shared" si="165"/>
        <v>103.79890797529913</v>
      </c>
      <c r="FD134" s="2">
        <f t="shared" si="165"/>
        <v>104.21450891224343</v>
      </c>
      <c r="FE134" s="2">
        <f t="shared" si="165"/>
        <v>106.36327942994032</v>
      </c>
      <c r="FG134" s="2">
        <f t="shared" si="166"/>
        <v>0.99613280414207728</v>
      </c>
      <c r="FH134" s="2">
        <f t="shared" si="166"/>
        <v>0.99676905027764873</v>
      </c>
      <c r="FI134" s="2">
        <f t="shared" si="166"/>
        <v>0.99661609473105472</v>
      </c>
      <c r="FJ134" s="2">
        <f t="shared" si="166"/>
        <v>0.99662121461640041</v>
      </c>
      <c r="FK134" s="2">
        <f t="shared" si="166"/>
        <v>0.99657878559166257</v>
      </c>
      <c r="FL134" s="2">
        <f t="shared" si="166"/>
        <v>0.99626132086073482</v>
      </c>
      <c r="FM134" s="2">
        <f t="shared" si="166"/>
        <v>0.99624897908836796</v>
      </c>
      <c r="FN134" s="2">
        <f t="shared" si="166"/>
        <v>0.99596944854736824</v>
      </c>
      <c r="FO134" s="2">
        <f t="shared" si="166"/>
        <v>0.9960753538351208</v>
      </c>
      <c r="FP134" s="2">
        <f t="shared" si="166"/>
        <v>0.99638928806953364</v>
      </c>
      <c r="FQ134" s="2">
        <f t="shared" si="166"/>
        <v>0.99624931661418359</v>
      </c>
      <c r="FR134" s="2">
        <f t="shared" si="166"/>
        <v>0.9967451672229124</v>
      </c>
      <c r="FS134" s="2">
        <f t="shared" si="166"/>
        <v>0.99626981753322252</v>
      </c>
      <c r="FT134" s="2">
        <f t="shared" si="166"/>
        <v>0.99549951373467183</v>
      </c>
      <c r="FU134" s="2">
        <f t="shared" si="166"/>
        <v>0.99504845711654633</v>
      </c>
      <c r="FW134" s="2">
        <f t="shared" si="156"/>
        <v>3.9982496311752366E-2</v>
      </c>
      <c r="FX134" s="2">
        <f t="shared" si="156"/>
        <v>4.6282603172546899E-2</v>
      </c>
      <c r="FY134" s="2">
        <f t="shared" si="156"/>
        <v>4.6002555085608257E-2</v>
      </c>
      <c r="FZ134" s="2">
        <f t="shared" si="156"/>
        <v>4.5030441865574179E-2</v>
      </c>
      <c r="GA134" s="2">
        <f t="shared" si="156"/>
        <v>4.4342417543804594E-2</v>
      </c>
      <c r="GB134" s="2">
        <f t="shared" si="156"/>
        <v>4.4794515298870859E-2</v>
      </c>
      <c r="GC134" s="2">
        <f t="shared" si="156"/>
        <v>4.9577109895117891E-2</v>
      </c>
      <c r="GD134" s="2">
        <f t="shared" si="156"/>
        <v>4.8622177981457092E-2</v>
      </c>
      <c r="GE134" s="2">
        <f t="shared" si="156"/>
        <v>5.9586716050232219E-2</v>
      </c>
      <c r="GF134" s="2">
        <f t="shared" si="156"/>
        <v>5.8721142629215593E-2</v>
      </c>
      <c r="GG134" s="2">
        <f t="shared" si="156"/>
        <v>5.4588696855324761E-2</v>
      </c>
      <c r="GH134" s="2">
        <f t="shared" si="156"/>
        <v>5.2011908504318902E-2</v>
      </c>
      <c r="GI134" s="2">
        <f t="shared" si="156"/>
        <v>4.253272321464871E-2</v>
      </c>
      <c r="GJ134" s="2">
        <f t="shared" si="156"/>
        <v>3.1372527500074125E-2</v>
      </c>
      <c r="GK134" s="2">
        <f t="shared" si="156"/>
        <v>3.0934728252348508E-2</v>
      </c>
      <c r="GM134" s="86">
        <f t="shared" si="157"/>
        <v>8.875090164127196E-108</v>
      </c>
      <c r="GN134" s="86">
        <f t="shared" si="157"/>
        <v>3.4454923623692856E-117</v>
      </c>
      <c r="GO134" s="86">
        <f t="shared" si="157"/>
        <v>1.1194353275711414E-98</v>
      </c>
      <c r="GP134" s="86">
        <f t="shared" si="157"/>
        <v>5.1182922458172467E-146</v>
      </c>
      <c r="GQ134" s="86">
        <f t="shared" si="157"/>
        <v>1.6353108157126785E-156</v>
      </c>
      <c r="GR134" s="86">
        <f t="shared" si="157"/>
        <v>1.1583336849462336E-160</v>
      </c>
      <c r="GS134" s="86">
        <f t="shared" si="157"/>
        <v>1.2471219947975031E-146</v>
      </c>
      <c r="GT134" s="86">
        <f t="shared" si="157"/>
        <v>1.6078895553056776E-154</v>
      </c>
      <c r="GU134" s="86">
        <f t="shared" si="157"/>
        <v>1.6450076681811943E-145</v>
      </c>
      <c r="GV134" s="86">
        <f t="shared" si="157"/>
        <v>8.7912862129952766E-141</v>
      </c>
      <c r="GW134" s="86">
        <f t="shared" si="157"/>
        <v>4.6572572764608617E-135</v>
      </c>
      <c r="GX134" s="86">
        <f t="shared" si="157"/>
        <v>1.5621216401795247E-119</v>
      </c>
      <c r="GY134" s="86">
        <f t="shared" si="157"/>
        <v>1.8340313849252089E-96</v>
      </c>
      <c r="GZ134" s="86">
        <f t="shared" si="157"/>
        <v>3.2984714917257945E-76</v>
      </c>
      <c r="HA134" s="86">
        <f t="shared" si="157"/>
        <v>3.2893171106499511E-94</v>
      </c>
      <c r="HC134" s="86">
        <f t="shared" si="153"/>
        <v>1.6244839464365321E-34</v>
      </c>
      <c r="HD134" s="86">
        <f t="shared" si="153"/>
        <v>2.0176647173620625E-36</v>
      </c>
      <c r="HE134" s="86">
        <f t="shared" si="153"/>
        <v>1.9511838309206841E-33</v>
      </c>
      <c r="HF134" s="86">
        <f t="shared" si="153"/>
        <v>1.2809071115209349E-43</v>
      </c>
      <c r="HG134" s="86">
        <f t="shared" si="153"/>
        <v>4.1572377144800925E-48</v>
      </c>
      <c r="HH134" s="86">
        <f t="shared" si="153"/>
        <v>1.6485035049645969E-47</v>
      </c>
      <c r="HI134" s="86">
        <f t="shared" si="153"/>
        <v>8.721563601530326E-55</v>
      </c>
      <c r="HJ134" s="86">
        <f t="shared" si="153"/>
        <v>7.2454706716334931E-49</v>
      </c>
      <c r="HK134" s="86">
        <f t="shared" si="153"/>
        <v>8.6576188626060096E-62</v>
      </c>
      <c r="HL134" s="86">
        <f t="shared" si="161"/>
        <v>1.2967154506961154E-27</v>
      </c>
      <c r="HM134" s="86">
        <f t="shared" si="161"/>
        <v>1.3312435604231596E-31</v>
      </c>
      <c r="HN134" s="86">
        <f t="shared" si="161"/>
        <v>3.5451078418281852E-28</v>
      </c>
      <c r="HO134" s="86">
        <f t="shared" si="161"/>
        <v>1.4682837820345108E-28</v>
      </c>
      <c r="HP134" s="86">
        <f t="shared" si="161"/>
        <v>5.2881607011721786E-24</v>
      </c>
      <c r="HQ134" s="86">
        <f t="shared" si="161"/>
        <v>2.1258809452263804E-30</v>
      </c>
      <c r="HS134" s="86">
        <f t="shared" si="158"/>
        <v>5.4272604963453167E-2</v>
      </c>
      <c r="HT134" s="86">
        <f t="shared" si="158"/>
        <v>9.9554249325309166E-2</v>
      </c>
      <c r="HU134" s="86">
        <f t="shared" si="158"/>
        <v>7.6831613312911454E-2</v>
      </c>
      <c r="HV134" s="86">
        <f t="shared" si="158"/>
        <v>6.7955329324625141E-2</v>
      </c>
      <c r="HW134" s="86">
        <f t="shared" si="158"/>
        <v>8.5875548285632972E-2</v>
      </c>
      <c r="HX134" s="86">
        <f t="shared" si="158"/>
        <v>5.6427947186303597E-2</v>
      </c>
      <c r="HY134" s="86">
        <f t="shared" si="158"/>
        <v>8.6636382004239662E-2</v>
      </c>
      <c r="HZ134" s="86">
        <f t="shared" si="158"/>
        <v>9.4440899781272569E-2</v>
      </c>
      <c r="IA134" s="86">
        <f t="shared" si="158"/>
        <v>0.14786858675953618</v>
      </c>
      <c r="IB134" s="86">
        <f t="shared" si="158"/>
        <v>0.16898202352949368</v>
      </c>
      <c r="IC134" s="86">
        <f t="shared" si="158"/>
        <v>0.14613697372659504</v>
      </c>
      <c r="ID134" s="86">
        <f t="shared" si="158"/>
        <v>0.12672047658916544</v>
      </c>
      <c r="IE134" s="86">
        <f t="shared" si="158"/>
        <v>5.0939156819169301E-2</v>
      </c>
      <c r="IF134" s="86">
        <f t="shared" si="158"/>
        <v>3.5462080034760306E-2</v>
      </c>
      <c r="IG134" s="86">
        <f t="shared" si="158"/>
        <v>4.7044138366147507E-2</v>
      </c>
      <c r="II134" s="86">
        <f t="shared" si="159"/>
        <v>9.971175212560409E-26</v>
      </c>
      <c r="IJ134" s="86">
        <f t="shared" si="159"/>
        <v>3.7931165187589001E-21</v>
      </c>
      <c r="IK134" s="86">
        <f t="shared" si="159"/>
        <v>5.3936240220533076E-24</v>
      </c>
      <c r="IL134" s="86">
        <f t="shared" si="159"/>
        <v>7.7213936211210786E-25</v>
      </c>
      <c r="IM134" s="86">
        <f t="shared" si="159"/>
        <v>1.7167715143850566E-26</v>
      </c>
      <c r="IN134" s="86">
        <f t="shared" si="159"/>
        <v>7.0214111279508566E-27</v>
      </c>
      <c r="IO134" s="86">
        <f t="shared" si="159"/>
        <v>6.7238557540419859E-27</v>
      </c>
      <c r="IP134" s="86">
        <f t="shared" si="159"/>
        <v>5.3723050645590126E-25</v>
      </c>
      <c r="IQ134" s="86">
        <f t="shared" si="159"/>
        <v>1.1556258543984032E-24</v>
      </c>
      <c r="IR134" s="86">
        <f t="shared" si="159"/>
        <v>1.5612509065056461E-24</v>
      </c>
      <c r="IS134" s="86">
        <f t="shared" si="159"/>
        <v>3.6521287201258817E-25</v>
      </c>
      <c r="IT134" s="86">
        <f t="shared" si="159"/>
        <v>1.7439159619341367E-24</v>
      </c>
      <c r="IU134" s="86">
        <f t="shared" si="159"/>
        <v>5.0228089601545535E-29</v>
      </c>
      <c r="IV134" s="86">
        <f t="shared" si="159"/>
        <v>1.7496268689170751E-21</v>
      </c>
      <c r="IW134" s="86">
        <f t="shared" si="159"/>
        <v>5.3197237569014858E-18</v>
      </c>
      <c r="IY134" s="86">
        <f t="shared" si="160"/>
        <v>5.4272604963453167E-2</v>
      </c>
      <c r="IZ134" s="86">
        <f t="shared" si="160"/>
        <v>9.9554249325309166E-2</v>
      </c>
      <c r="JA134" s="86">
        <f t="shared" si="160"/>
        <v>7.6831613312911454E-2</v>
      </c>
      <c r="JB134" s="86">
        <f t="shared" si="160"/>
        <v>6.7955329324625141E-2</v>
      </c>
      <c r="JC134" s="86">
        <f t="shared" si="160"/>
        <v>8.5875548285632972E-2</v>
      </c>
      <c r="JD134" s="86">
        <f t="shared" si="160"/>
        <v>5.6427947186303597E-2</v>
      </c>
      <c r="JE134" s="86">
        <f t="shared" si="160"/>
        <v>8.6636382004239662E-2</v>
      </c>
      <c r="JF134" s="86">
        <f t="shared" si="160"/>
        <v>9.4440899781272569E-2</v>
      </c>
      <c r="JG134" s="86">
        <f t="shared" si="160"/>
        <v>0.14786858675953618</v>
      </c>
      <c r="JH134" s="86">
        <f t="shared" si="160"/>
        <v>0.16898202352949368</v>
      </c>
      <c r="JI134" s="86">
        <f t="shared" si="160"/>
        <v>0.14613697372659504</v>
      </c>
      <c r="JJ134" s="86">
        <f t="shared" si="160"/>
        <v>0.12672047658916544</v>
      </c>
      <c r="JK134" s="86">
        <f t="shared" si="160"/>
        <v>5.0939156819169301E-2</v>
      </c>
      <c r="JL134" s="86">
        <f t="shared" si="160"/>
        <v>3.5462080034760306E-2</v>
      </c>
      <c r="JM134" s="86">
        <f t="shared" si="160"/>
        <v>4.7044138366147514E-2</v>
      </c>
    </row>
    <row r="135" spans="2:273" x14ac:dyDescent="0.25">
      <c r="B135" s="2">
        <v>108</v>
      </c>
      <c r="C135" s="37">
        <v>106.649</v>
      </c>
      <c r="D135" s="37">
        <v>107.018</v>
      </c>
      <c r="E135" s="37">
        <v>107.396</v>
      </c>
      <c r="F135" s="37">
        <v>106.321</v>
      </c>
      <c r="G135" s="37">
        <v>105.80800000000001</v>
      </c>
      <c r="H135" s="37">
        <v>104.226</v>
      </c>
      <c r="I135" s="37">
        <v>105.17</v>
      </c>
      <c r="J135" s="37">
        <v>104.038</v>
      </c>
      <c r="K135" s="37">
        <v>108</v>
      </c>
      <c r="L135" s="37">
        <v>109.887</v>
      </c>
      <c r="M135" s="37">
        <v>109.86799999999999</v>
      </c>
      <c r="N135" s="37">
        <v>110.34</v>
      </c>
      <c r="O135" s="37">
        <v>107.774</v>
      </c>
      <c r="P135" s="37">
        <v>109.755</v>
      </c>
      <c r="Q135" s="37">
        <v>123.208</v>
      </c>
      <c r="S135" s="4">
        <f t="shared" si="162"/>
        <v>106.50138007853745</v>
      </c>
      <c r="T135" s="4">
        <f t="shared" si="162"/>
        <v>106.48474797105581</v>
      </c>
      <c r="U135" s="4">
        <f t="shared" si="162"/>
        <v>107.29245384719241</v>
      </c>
      <c r="V135" s="4">
        <f t="shared" si="162"/>
        <v>107.02176687264182</v>
      </c>
      <c r="W135" s="4">
        <f t="shared" si="162"/>
        <v>106.52082816721425</v>
      </c>
      <c r="X135" s="4">
        <f t="shared" si="162"/>
        <v>104.82523608077294</v>
      </c>
      <c r="Y135" s="4">
        <f t="shared" si="162"/>
        <v>105.78894547674534</v>
      </c>
      <c r="Z135" s="4">
        <f t="shared" si="162"/>
        <v>105.01829172001746</v>
      </c>
      <c r="AA135" s="4">
        <f t="shared" si="162"/>
        <v>108.25556914956651</v>
      </c>
      <c r="AB135" s="4">
        <f t="shared" si="162"/>
        <v>110.8375868989082</v>
      </c>
      <c r="AC135" s="4">
        <f t="shared" si="162"/>
        <v>110.96932578033324</v>
      </c>
      <c r="AD135" s="4">
        <f t="shared" si="162"/>
        <v>110.70472858744668</v>
      </c>
      <c r="AE135" s="4">
        <f t="shared" si="162"/>
        <v>107.72351498717531</v>
      </c>
      <c r="AF135" s="4">
        <f t="shared" si="162"/>
        <v>112.58034189858608</v>
      </c>
      <c r="AG135" s="4">
        <f t="shared" si="162"/>
        <v>124.2707621856284</v>
      </c>
      <c r="AI135" s="4">
        <f t="shared" si="163"/>
        <v>0.14761992146254954</v>
      </c>
      <c r="AJ135" s="4">
        <f t="shared" si="163"/>
        <v>0.53325202894419022</v>
      </c>
      <c r="AK135" s="4">
        <f t="shared" si="163"/>
        <v>0.1035461528075956</v>
      </c>
      <c r="AL135" s="4">
        <f t="shared" si="163"/>
        <v>-0.70076687264182169</v>
      </c>
      <c r="AM135" s="4">
        <f t="shared" si="163"/>
        <v>-0.71282816721424069</v>
      </c>
      <c r="AN135" s="4">
        <f t="shared" si="163"/>
        <v>-0.59923608077293977</v>
      </c>
      <c r="AO135" s="4">
        <f t="shared" si="163"/>
        <v>-0.6189454767453384</v>
      </c>
      <c r="AP135" s="4">
        <f t="shared" si="163"/>
        <v>-0.9802917200174619</v>
      </c>
      <c r="AQ135" s="4">
        <f t="shared" si="163"/>
        <v>-0.25556914956651156</v>
      </c>
      <c r="AR135" s="4">
        <f t="shared" si="163"/>
        <v>-0.95058689890819892</v>
      </c>
      <c r="AS135" s="4">
        <f t="shared" si="163"/>
        <v>-1.1013257803332408</v>
      </c>
      <c r="AT135" s="4">
        <f t="shared" si="163"/>
        <v>-0.36472858744667747</v>
      </c>
      <c r="AU135" s="4">
        <f t="shared" si="163"/>
        <v>5.0485012824694309E-2</v>
      </c>
      <c r="AV135" s="4">
        <f t="shared" si="163"/>
        <v>-2.825341898586089</v>
      </c>
      <c r="AW135" s="4">
        <f t="shared" si="163"/>
        <v>-1.0627621856284009</v>
      </c>
      <c r="AY135" s="2">
        <f t="shared" si="154"/>
        <v>106.50138007853745</v>
      </c>
      <c r="AZ135" s="2">
        <f t="shared" si="154"/>
        <v>105.82617109862278</v>
      </c>
      <c r="BA135" s="2">
        <f t="shared" si="154"/>
        <v>106.54345646214355</v>
      </c>
      <c r="BB135" s="2">
        <f t="shared" si="154"/>
        <v>105.7480977631331</v>
      </c>
      <c r="BC135" s="2">
        <f t="shared" si="154"/>
        <v>104.47091696985724</v>
      </c>
      <c r="BD135" s="2">
        <f t="shared" si="154"/>
        <v>102.4991205901205</v>
      </c>
      <c r="BE135" s="2">
        <f t="shared" si="154"/>
        <v>102.07598527520747</v>
      </c>
      <c r="BF135" s="2">
        <f t="shared" si="154"/>
        <v>100.95249385984658</v>
      </c>
      <c r="BG135" s="2">
        <f t="shared" si="154"/>
        <v>102.41410707476368</v>
      </c>
      <c r="BH135" s="2">
        <f t="shared" si="154"/>
        <v>103.07169108201275</v>
      </c>
      <c r="BI135" s="2">
        <f t="shared" si="154"/>
        <v>103.42748751356902</v>
      </c>
      <c r="BJ135" s="2">
        <f t="shared" si="154"/>
        <v>102.9480562808849</v>
      </c>
      <c r="BK135" s="2">
        <f t="shared" si="154"/>
        <v>103.67814156262105</v>
      </c>
      <c r="BL135" s="2">
        <f t="shared" si="154"/>
        <v>104.07279033778276</v>
      </c>
      <c r="BM135" s="2">
        <f t="shared" si="154"/>
        <v>106.42181409581619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121.33580347959298</v>
      </c>
      <c r="DL135" s="2">
        <f t="shared" si="164"/>
        <v>119.57452615941446</v>
      </c>
      <c r="DM135" s="2">
        <f t="shared" si="164"/>
        <v>122.07848684210524</v>
      </c>
      <c r="DN135" s="2">
        <f t="shared" si="164"/>
        <v>118.39600769230771</v>
      </c>
      <c r="DO135" s="2">
        <f t="shared" si="164"/>
        <v>115.78389528394791</v>
      </c>
      <c r="DP135" s="2">
        <f t="shared" si="164"/>
        <v>114.80330451909398</v>
      </c>
      <c r="DQ135" s="2">
        <f t="shared" si="164"/>
        <v>116.41063933933931</v>
      </c>
      <c r="DR135" s="2">
        <f t="shared" si="164"/>
        <v>117.07243522093525</v>
      </c>
      <c r="DS135" s="2">
        <f t="shared" si="164"/>
        <v>116.18608039215684</v>
      </c>
      <c r="DT135" s="2">
        <f t="shared" si="164"/>
        <v>115.48777382645804</v>
      </c>
      <c r="DU135" s="2">
        <f t="shared" si="164"/>
        <v>117.55658018018015</v>
      </c>
      <c r="DV135" s="2">
        <f t="shared" si="164"/>
        <v>110.52294437148214</v>
      </c>
      <c r="DW135" s="2">
        <f t="shared" si="164"/>
        <v>119.46510312944523</v>
      </c>
      <c r="DX135" s="2">
        <f t="shared" si="164"/>
        <v>107.12449632352943</v>
      </c>
      <c r="DY135" s="2">
        <f t="shared" si="164"/>
        <v>111.64087296996661</v>
      </c>
      <c r="EA135" s="2">
        <f t="shared" si="152"/>
        <v>106.44372272595459</v>
      </c>
      <c r="EB135" s="2">
        <f t="shared" si="152"/>
        <v>105.77979961415578</v>
      </c>
      <c r="EC135" s="2">
        <f t="shared" si="152"/>
        <v>106.48766212059661</v>
      </c>
      <c r="ED135" s="2">
        <f t="shared" si="152"/>
        <v>105.70776088834053</v>
      </c>
      <c r="EE135" s="2">
        <f t="shared" si="151"/>
        <v>104.42815426643271</v>
      </c>
      <c r="EF135" s="2">
        <f t="shared" si="151"/>
        <v>102.45132486119678</v>
      </c>
      <c r="EG135" s="2">
        <f t="shared" si="151"/>
        <v>102.0223620935221</v>
      </c>
      <c r="EH135" s="2">
        <f t="shared" si="151"/>
        <v>100.88610068306011</v>
      </c>
      <c r="EI135" s="2">
        <f t="shared" si="151"/>
        <v>102.3662397766245</v>
      </c>
      <c r="EJ135" s="2">
        <f t="shared" si="151"/>
        <v>103.02792835731414</v>
      </c>
      <c r="EK135" s="2">
        <f t="shared" si="151"/>
        <v>103.36712879278771</v>
      </c>
      <c r="EL135" s="2">
        <f t="shared" si="151"/>
        <v>102.92089492236167</v>
      </c>
      <c r="EM135" s="2">
        <f t="shared" si="135"/>
        <v>103.62344321608039</v>
      </c>
      <c r="EN135" s="2">
        <f t="shared" si="135"/>
        <v>104.05936780569516</v>
      </c>
      <c r="EO135" s="2">
        <f t="shared" si="135"/>
        <v>106.40507850270929</v>
      </c>
      <c r="EQ135" s="2">
        <f t="shared" si="165"/>
        <v>106.56087538074614</v>
      </c>
      <c r="ER135" s="2">
        <f t="shared" si="165"/>
        <v>105.89284956749852</v>
      </c>
      <c r="ES135" s="2">
        <f t="shared" si="165"/>
        <v>106.6402821055287</v>
      </c>
      <c r="ET135" s="2">
        <f t="shared" si="165"/>
        <v>105.73271050040665</v>
      </c>
      <c r="EU135" s="2">
        <f t="shared" si="165"/>
        <v>104.57935267328303</v>
      </c>
      <c r="EV135" s="2">
        <f t="shared" si="165"/>
        <v>102.56716464398457</v>
      </c>
      <c r="EW135" s="2">
        <f t="shared" si="165"/>
        <v>102.10341428769642</v>
      </c>
      <c r="EX135" s="2">
        <f t="shared" si="165"/>
        <v>101.01561567532282</v>
      </c>
      <c r="EY135" s="2">
        <f t="shared" si="165"/>
        <v>102.34137266498834</v>
      </c>
      <c r="EZ135" s="2">
        <f t="shared" si="165"/>
        <v>103.07040180724159</v>
      </c>
      <c r="FA135" s="2">
        <f t="shared" si="165"/>
        <v>103.56539902473787</v>
      </c>
      <c r="FB135" s="2">
        <f t="shared" si="165"/>
        <v>103.00175898065052</v>
      </c>
      <c r="FC135" s="2">
        <f t="shared" si="165"/>
        <v>103.6404060772514</v>
      </c>
      <c r="FD135" s="2">
        <f t="shared" si="165"/>
        <v>104.0837661151252</v>
      </c>
      <c r="FE135" s="2">
        <f t="shared" si="165"/>
        <v>106.20049025253975</v>
      </c>
      <c r="FG135" s="2">
        <f t="shared" si="166"/>
        <v>0.99647187493989942</v>
      </c>
      <c r="FH135" s="2">
        <f t="shared" si="166"/>
        <v>0.99705250089154174</v>
      </c>
      <c r="FI135" s="2">
        <f t="shared" si="166"/>
        <v>0.99691292254736652</v>
      </c>
      <c r="FJ135" s="2">
        <f t="shared" si="166"/>
        <v>0.99691759471802899</v>
      </c>
      <c r="FK135" s="2">
        <f t="shared" si="166"/>
        <v>0.99687887582449874</v>
      </c>
      <c r="FL135" s="2">
        <f t="shared" si="166"/>
        <v>0.99658916205981851</v>
      </c>
      <c r="FM135" s="2">
        <f t="shared" si="166"/>
        <v>0.99657789880824332</v>
      </c>
      <c r="FN135" s="2">
        <f t="shared" si="166"/>
        <v>0.99632278928281448</v>
      </c>
      <c r="FO135" s="2">
        <f t="shared" si="166"/>
        <v>0.99641944369665503</v>
      </c>
      <c r="FP135" s="2">
        <f t="shared" si="166"/>
        <v>0.99670594504879595</v>
      </c>
      <c r="FQ135" s="2">
        <f t="shared" si="166"/>
        <v>0.99657820683873344</v>
      </c>
      <c r="FR135" s="2">
        <f t="shared" si="166"/>
        <v>0.99703070685112816</v>
      </c>
      <c r="FS135" s="2">
        <f t="shared" si="166"/>
        <v>0.99659691621225366</v>
      </c>
      <c r="FT135" s="2">
        <f t="shared" si="166"/>
        <v>0.99589388174541937</v>
      </c>
      <c r="FU135" s="2">
        <f t="shared" si="166"/>
        <v>0.99548217088146684</v>
      </c>
      <c r="FW135" s="2">
        <f t="shared" si="156"/>
        <v>4.3671475375606068E-2</v>
      </c>
      <c r="FX135" s="2">
        <f t="shared" si="156"/>
        <v>5.0522270063397434E-2</v>
      </c>
      <c r="FY135" s="2">
        <f t="shared" si="156"/>
        <v>5.0217919262854384E-2</v>
      </c>
      <c r="FZ135" s="2">
        <f t="shared" si="156"/>
        <v>4.9161318492899439E-2</v>
      </c>
      <c r="GA135" s="2">
        <f t="shared" si="156"/>
        <v>4.8413377868981332E-2</v>
      </c>
      <c r="GB135" s="2">
        <f t="shared" si="156"/>
        <v>4.8904857501159707E-2</v>
      </c>
      <c r="GC135" s="2">
        <f t="shared" si="156"/>
        <v>5.4101446849174756E-2</v>
      </c>
      <c r="GD135" s="2">
        <f t="shared" si="156"/>
        <v>5.3064234740493633E-2</v>
      </c>
      <c r="GE135" s="2">
        <f t="shared" si="156"/>
        <v>6.4962079698688432E-2</v>
      </c>
      <c r="GF135" s="2">
        <f t="shared" si="156"/>
        <v>6.4023738226493682E-2</v>
      </c>
      <c r="GG135" s="2">
        <f t="shared" si="156"/>
        <v>5.9541732239285876E-2</v>
      </c>
      <c r="GH135" s="2">
        <f t="shared" si="156"/>
        <v>5.6745175466841595E-2</v>
      </c>
      <c r="GI135" s="2">
        <f t="shared" si="156"/>
        <v>4.6445614956221751E-2</v>
      </c>
      <c r="GJ135" s="2">
        <f t="shared" si="156"/>
        <v>3.4295487983790937E-2</v>
      </c>
      <c r="GK135" s="2">
        <f t="shared" si="156"/>
        <v>3.3818323340650991E-2</v>
      </c>
      <c r="GM135" s="86">
        <f t="shared" si="157"/>
        <v>9.3756146014301759E-113</v>
      </c>
      <c r="GN135" s="86">
        <f t="shared" si="157"/>
        <v>1.3406793409394127E-122</v>
      </c>
      <c r="GO135" s="86">
        <f t="shared" si="157"/>
        <v>3.5370249335827512E-103</v>
      </c>
      <c r="GP135" s="86">
        <f t="shared" si="157"/>
        <v>1.071589248587718E-152</v>
      </c>
      <c r="GQ135" s="86">
        <f t="shared" si="157"/>
        <v>1.2750686798550333E-163</v>
      </c>
      <c r="GR135" s="86">
        <f t="shared" si="157"/>
        <v>4.0539276779180583E-168</v>
      </c>
      <c r="GS135" s="86">
        <f t="shared" si="157"/>
        <v>2.7309283575317234E-153</v>
      </c>
      <c r="GT135" s="86">
        <f t="shared" si="157"/>
        <v>1.0950800292517971E-161</v>
      </c>
      <c r="GU135" s="86">
        <f t="shared" si="157"/>
        <v>4.047948412563824E-152</v>
      </c>
      <c r="GV135" s="86">
        <f t="shared" si="157"/>
        <v>3.7933950526086656E-147</v>
      </c>
      <c r="GW135" s="86">
        <f t="shared" si="157"/>
        <v>3.3515954579406591E-141</v>
      </c>
      <c r="GX135" s="86">
        <f t="shared" si="157"/>
        <v>6.0519277664951587E-125</v>
      </c>
      <c r="GY135" s="86">
        <f t="shared" si="157"/>
        <v>7.563940815542377E-101</v>
      </c>
      <c r="GZ135" s="86">
        <f t="shared" si="157"/>
        <v>1.1087217017923807E-79</v>
      </c>
      <c r="HA135" s="86">
        <f t="shared" si="157"/>
        <v>1.7400370608505667E-98</v>
      </c>
      <c r="HC135" s="86">
        <f t="shared" si="153"/>
        <v>2.1477589575303496E-37</v>
      </c>
      <c r="HD135" s="86">
        <f t="shared" si="153"/>
        <v>1.996433765599672E-39</v>
      </c>
      <c r="HE135" s="86">
        <f t="shared" si="153"/>
        <v>3.7399530257555717E-36</v>
      </c>
      <c r="HF135" s="86">
        <f t="shared" si="153"/>
        <v>3.3317745495463232E-47</v>
      </c>
      <c r="HG135" s="86">
        <f t="shared" si="153"/>
        <v>5.3016663375652485E-52</v>
      </c>
      <c r="HH135" s="86">
        <f t="shared" si="153"/>
        <v>1.8349921840485745E-51</v>
      </c>
      <c r="HI135" s="86">
        <f t="shared" si="153"/>
        <v>3.6631604492976535E-59</v>
      </c>
      <c r="HJ135" s="86">
        <f t="shared" si="153"/>
        <v>7.1158173024408602E-53</v>
      </c>
      <c r="HK135" s="86">
        <f t="shared" si="153"/>
        <v>1.2723674710787883E-66</v>
      </c>
      <c r="HL135" s="86">
        <f t="shared" si="161"/>
        <v>1.0712562542582484E-29</v>
      </c>
      <c r="HM135" s="86">
        <f t="shared" si="161"/>
        <v>4.8552553312399142E-34</v>
      </c>
      <c r="HN135" s="86">
        <f t="shared" si="161"/>
        <v>2.4801175588712958E-30</v>
      </c>
      <c r="HO135" s="86">
        <f t="shared" si="161"/>
        <v>7.5386292772038541E-31</v>
      </c>
      <c r="HP135" s="86">
        <f t="shared" si="161"/>
        <v>5.4807433863644225E-26</v>
      </c>
      <c r="HQ135" s="86">
        <f t="shared" si="161"/>
        <v>7.2141281902758498E-33</v>
      </c>
      <c r="HS135" s="86">
        <f t="shared" si="158"/>
        <v>8.2302699454992731E-2</v>
      </c>
      <c r="HT135" s="86">
        <f t="shared" si="158"/>
        <v>0.1413930672379638</v>
      </c>
      <c r="HU135" s="86">
        <f t="shared" si="158"/>
        <v>0.11397730366847332</v>
      </c>
      <c r="HV135" s="86">
        <f t="shared" si="158"/>
        <v>0.10220289032418409</v>
      </c>
      <c r="HW135" s="86">
        <f t="shared" si="158"/>
        <v>0.12822000145300869</v>
      </c>
      <c r="HX135" s="86">
        <f t="shared" si="158"/>
        <v>8.750520390847287E-2</v>
      </c>
      <c r="HY135" s="86">
        <f t="shared" si="158"/>
        <v>0.13165941217929811</v>
      </c>
      <c r="HZ135" s="86">
        <f t="shared" si="158"/>
        <v>0.13994142329872372</v>
      </c>
      <c r="IA135" s="86">
        <f t="shared" si="158"/>
        <v>0.21523554709059409</v>
      </c>
      <c r="IB135" s="86">
        <f t="shared" si="158"/>
        <v>0.24161616525505733</v>
      </c>
      <c r="IC135" s="86">
        <f t="shared" si="158"/>
        <v>0.21131699125111997</v>
      </c>
      <c r="ID135" s="86">
        <f t="shared" si="158"/>
        <v>0.18376879325366005</v>
      </c>
      <c r="IE135" s="86">
        <f t="shared" si="158"/>
        <v>8.0418638112939089E-2</v>
      </c>
      <c r="IF135" s="86">
        <f t="shared" si="158"/>
        <v>5.6433049730402494E-2</v>
      </c>
      <c r="IG135" s="86">
        <f t="shared" si="158"/>
        <v>6.8754690184154393E-2</v>
      </c>
      <c r="II135" s="86">
        <f t="shared" si="159"/>
        <v>2.3719068024026825E-24</v>
      </c>
      <c r="IJ135" s="86">
        <f t="shared" si="159"/>
        <v>5.6475705303323825E-20</v>
      </c>
      <c r="IK135" s="86">
        <f t="shared" si="159"/>
        <v>1.1775623509747246E-22</v>
      </c>
      <c r="IL135" s="86">
        <f t="shared" si="159"/>
        <v>1.8485107197070535E-23</v>
      </c>
      <c r="IM135" s="86">
        <f t="shared" si="159"/>
        <v>5.0528686616140501E-25</v>
      </c>
      <c r="IN135" s="86">
        <f t="shared" si="159"/>
        <v>2.2034391583215991E-25</v>
      </c>
      <c r="IO135" s="86">
        <f t="shared" si="159"/>
        <v>2.3908521035431792E-25</v>
      </c>
      <c r="IP135" s="86">
        <f t="shared" si="159"/>
        <v>1.430764717850834E-23</v>
      </c>
      <c r="IQ135" s="86">
        <f t="shared" si="159"/>
        <v>3.7651861289335712E-23</v>
      </c>
      <c r="IR135" s="86">
        <f t="shared" si="159"/>
        <v>4.8938169217167221E-23</v>
      </c>
      <c r="IS135" s="86">
        <f t="shared" si="159"/>
        <v>1.1442659292198115E-23</v>
      </c>
      <c r="IT135" s="86">
        <f t="shared" si="159"/>
        <v>4.6728347064109128E-23</v>
      </c>
      <c r="IU135" s="86">
        <f t="shared" si="159"/>
        <v>1.9770010538239768E-27</v>
      </c>
      <c r="IV135" s="86">
        <f t="shared" si="159"/>
        <v>1.9816147720318547E-20</v>
      </c>
      <c r="IW135" s="86">
        <f t="shared" si="159"/>
        <v>3.92563842554799E-17</v>
      </c>
      <c r="IY135" s="86">
        <f t="shared" si="160"/>
        <v>8.2302699454992731E-2</v>
      </c>
      <c r="IZ135" s="86">
        <f t="shared" si="160"/>
        <v>0.1413930672379638</v>
      </c>
      <c r="JA135" s="86">
        <f t="shared" si="160"/>
        <v>0.11397730366847332</v>
      </c>
      <c r="JB135" s="86">
        <f t="shared" si="160"/>
        <v>0.10220289032418409</v>
      </c>
      <c r="JC135" s="86">
        <f t="shared" si="160"/>
        <v>0.12822000145300869</v>
      </c>
      <c r="JD135" s="86">
        <f t="shared" si="160"/>
        <v>8.750520390847287E-2</v>
      </c>
      <c r="JE135" s="86">
        <f t="shared" si="160"/>
        <v>0.13165941217929811</v>
      </c>
      <c r="JF135" s="86">
        <f t="shared" si="160"/>
        <v>0.13994142329872372</v>
      </c>
      <c r="JG135" s="86">
        <f t="shared" si="160"/>
        <v>0.21523554709059409</v>
      </c>
      <c r="JH135" s="86">
        <f t="shared" si="160"/>
        <v>0.24161616525505733</v>
      </c>
      <c r="JI135" s="86">
        <f t="shared" si="160"/>
        <v>0.21131699125111997</v>
      </c>
      <c r="JJ135" s="86">
        <f t="shared" si="160"/>
        <v>0.18376879325366005</v>
      </c>
      <c r="JK135" s="86">
        <f t="shared" si="160"/>
        <v>8.0418638112939089E-2</v>
      </c>
      <c r="JL135" s="86">
        <f t="shared" si="160"/>
        <v>5.6433049730402494E-2</v>
      </c>
      <c r="JM135" s="86">
        <f t="shared" si="160"/>
        <v>6.8754690184154435E-2</v>
      </c>
    </row>
    <row r="136" spans="2:273" x14ac:dyDescent="0.25">
      <c r="B136" s="2">
        <v>109</v>
      </c>
      <c r="C136" s="37">
        <v>107.684</v>
      </c>
      <c r="D136" s="37">
        <v>108.596</v>
      </c>
      <c r="E136" s="37">
        <v>107.34</v>
      </c>
      <c r="F136" s="37">
        <v>106.226</v>
      </c>
      <c r="G136" s="37">
        <v>106.673</v>
      </c>
      <c r="H136" s="37">
        <v>105.075</v>
      </c>
      <c r="I136" s="37">
        <v>106.41500000000001</v>
      </c>
      <c r="J136" s="37">
        <v>105.434</v>
      </c>
      <c r="K136" s="37">
        <v>109.13200000000001</v>
      </c>
      <c r="L136" s="37">
        <v>111.47199999999999</v>
      </c>
      <c r="M136" s="37">
        <v>111.774</v>
      </c>
      <c r="N136" s="37">
        <v>111.792</v>
      </c>
      <c r="O136" s="37">
        <v>109.245</v>
      </c>
      <c r="P136" s="37">
        <v>114.434</v>
      </c>
      <c r="Q136" s="37">
        <v>129.69800000000001</v>
      </c>
      <c r="S136" s="4">
        <f t="shared" si="162"/>
        <v>106.33514356568554</v>
      </c>
      <c r="T136" s="4">
        <f t="shared" si="162"/>
        <v>106.50545534577888</v>
      </c>
      <c r="U136" s="4">
        <f t="shared" si="162"/>
        <v>107.34997972498228</v>
      </c>
      <c r="V136" s="4">
        <f t="shared" si="162"/>
        <v>107.29152112546114</v>
      </c>
      <c r="W136" s="4">
        <f t="shared" si="162"/>
        <v>106.98181155112687</v>
      </c>
      <c r="X136" s="4">
        <f t="shared" si="162"/>
        <v>105.53277373068867</v>
      </c>
      <c r="Y136" s="4">
        <f t="shared" si="162"/>
        <v>106.86058498928844</v>
      </c>
      <c r="Z136" s="4">
        <f t="shared" si="162"/>
        <v>106.10990367017851</v>
      </c>
      <c r="AA136" s="4">
        <f t="shared" si="162"/>
        <v>109.60408481588408</v>
      </c>
      <c r="AB136" s="4">
        <f t="shared" si="162"/>
        <v>112.45066022366038</v>
      </c>
      <c r="AC136" s="4">
        <f t="shared" si="162"/>
        <v>112.63605737236827</v>
      </c>
      <c r="AD136" s="4">
        <f t="shared" si="162"/>
        <v>112.59068164164638</v>
      </c>
      <c r="AE136" s="4">
        <f t="shared" si="162"/>
        <v>109.16409382577547</v>
      </c>
      <c r="AF136" s="4">
        <f t="shared" si="162"/>
        <v>116.03902638060029</v>
      </c>
      <c r="AG136" s="4">
        <f t="shared" si="162"/>
        <v>130.0860546245024</v>
      </c>
      <c r="AI136" s="4">
        <f t="shared" si="163"/>
        <v>1.348856434314456</v>
      </c>
      <c r="AJ136" s="4">
        <f t="shared" si="163"/>
        <v>2.0905446542211195</v>
      </c>
      <c r="AK136" s="4">
        <f t="shared" si="163"/>
        <v>-9.9797249822728418E-3</v>
      </c>
      <c r="AL136" s="4">
        <f t="shared" si="163"/>
        <v>-1.0655211254611459</v>
      </c>
      <c r="AM136" s="4">
        <f t="shared" si="163"/>
        <v>-0.30881155112686542</v>
      </c>
      <c r="AN136" s="4">
        <f t="shared" si="163"/>
        <v>-0.45777373068867178</v>
      </c>
      <c r="AO136" s="4">
        <f t="shared" si="163"/>
        <v>-0.44558498928843449</v>
      </c>
      <c r="AP136" s="4">
        <f t="shared" si="163"/>
        <v>-0.67590367017851349</v>
      </c>
      <c r="AQ136" s="4">
        <f t="shared" si="163"/>
        <v>-0.47208481588407381</v>
      </c>
      <c r="AR136" s="4">
        <f t="shared" si="163"/>
        <v>-0.97866022366038408</v>
      </c>
      <c r="AS136" s="4">
        <f t="shared" si="163"/>
        <v>-0.86205737236826963</v>
      </c>
      <c r="AT136" s="4">
        <f t="shared" si="163"/>
        <v>-0.79868164164638245</v>
      </c>
      <c r="AU136" s="4">
        <f t="shared" si="163"/>
        <v>8.0906174224537608E-2</v>
      </c>
      <c r="AV136" s="4">
        <f t="shared" si="163"/>
        <v>-1.6050263806002931</v>
      </c>
      <c r="AW136" s="4">
        <f t="shared" si="163"/>
        <v>-0.38805462450238792</v>
      </c>
      <c r="AY136" s="2">
        <f t="shared" si="154"/>
        <v>106.33514356568554</v>
      </c>
      <c r="AZ136" s="2">
        <f t="shared" si="154"/>
        <v>105.66732981484191</v>
      </c>
      <c r="BA136" s="2">
        <f t="shared" si="154"/>
        <v>106.36005843468661</v>
      </c>
      <c r="BB136" s="2">
        <f t="shared" si="154"/>
        <v>105.58478975465621</v>
      </c>
      <c r="BC136" s="2">
        <f t="shared" si="154"/>
        <v>104.27789686526124</v>
      </c>
      <c r="BD136" s="2">
        <f t="shared" si="154"/>
        <v>102.33146591605681</v>
      </c>
      <c r="BE136" s="2">
        <f t="shared" si="154"/>
        <v>101.91791460193883</v>
      </c>
      <c r="BF136" s="2">
        <f t="shared" si="154"/>
        <v>100.79807986718322</v>
      </c>
      <c r="BG136" s="2">
        <f t="shared" si="154"/>
        <v>102.29655030205039</v>
      </c>
      <c r="BH136" s="2">
        <f t="shared" si="154"/>
        <v>102.94153964770597</v>
      </c>
      <c r="BI136" s="2">
        <f t="shared" si="154"/>
        <v>103.21457766148187</v>
      </c>
      <c r="BJ136" s="2">
        <f t="shared" si="154"/>
        <v>102.76564408820305</v>
      </c>
      <c r="BK136" s="2">
        <f t="shared" si="154"/>
        <v>103.51063483228062</v>
      </c>
      <c r="BL136" s="2">
        <f t="shared" si="154"/>
        <v>103.92411685042549</v>
      </c>
      <c r="BM136" s="2">
        <f t="shared" si="154"/>
        <v>106.27833862646808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121.345056023635</v>
      </c>
      <c r="DL136" s="2">
        <f t="shared" si="164"/>
        <v>119.56136895983583</v>
      </c>
      <c r="DM136" s="2">
        <f t="shared" si="164"/>
        <v>122.09968825910929</v>
      </c>
      <c r="DN136" s="2">
        <f t="shared" si="164"/>
        <v>118.40052307692309</v>
      </c>
      <c r="DO136" s="2">
        <f t="shared" si="164"/>
        <v>115.76687296203086</v>
      </c>
      <c r="DP136" s="2">
        <f t="shared" si="164"/>
        <v>114.78330922420396</v>
      </c>
      <c r="DQ136" s="2">
        <f t="shared" si="164"/>
        <v>116.39199545259542</v>
      </c>
      <c r="DR136" s="2">
        <f t="shared" si="164"/>
        <v>117.08512762762766</v>
      </c>
      <c r="DS136" s="2">
        <f t="shared" si="164"/>
        <v>116.20660112044816</v>
      </c>
      <c r="DT136" s="2">
        <f t="shared" si="164"/>
        <v>115.49199525841631</v>
      </c>
      <c r="DU136" s="2">
        <f t="shared" si="164"/>
        <v>117.57680167310164</v>
      </c>
      <c r="DV136" s="2">
        <f t="shared" si="164"/>
        <v>110.45728292682924</v>
      </c>
      <c r="DW136" s="2">
        <f t="shared" si="164"/>
        <v>119.50188952110004</v>
      </c>
      <c r="DX136" s="2">
        <f t="shared" si="164"/>
        <v>106.98143783422461</v>
      </c>
      <c r="DY136" s="2">
        <f t="shared" si="164"/>
        <v>111.5568578420467</v>
      </c>
      <c r="EA136" s="2">
        <f t="shared" si="152"/>
        <v>106.27979545674239</v>
      </c>
      <c r="EB136" s="2">
        <f t="shared" si="152"/>
        <v>105.62239899086894</v>
      </c>
      <c r="EC136" s="2">
        <f t="shared" si="152"/>
        <v>106.30563931286636</v>
      </c>
      <c r="ED136" s="2">
        <f t="shared" si="152"/>
        <v>105.5470619987662</v>
      </c>
      <c r="EE136" s="2">
        <f t="shared" si="151"/>
        <v>104.2356785963018</v>
      </c>
      <c r="EF136" s="2">
        <f t="shared" si="151"/>
        <v>102.28528093769278</v>
      </c>
      <c r="EG136" s="2">
        <f t="shared" si="151"/>
        <v>101.86698836550838</v>
      </c>
      <c r="EH136" s="2">
        <f t="shared" si="151"/>
        <v>100.73440969945355</v>
      </c>
      <c r="EI136" s="2">
        <f t="shared" si="151"/>
        <v>102.25297461531459</v>
      </c>
      <c r="EJ136" s="2">
        <f t="shared" si="151"/>
        <v>102.90019004796162</v>
      </c>
      <c r="EK136" s="2">
        <f t="shared" si="151"/>
        <v>103.15427815185237</v>
      </c>
      <c r="EL136" s="2">
        <f t="shared" si="151"/>
        <v>102.73887948585494</v>
      </c>
      <c r="EM136" s="2">
        <f t="shared" si="135"/>
        <v>103.45970512562812</v>
      </c>
      <c r="EN136" s="2">
        <f t="shared" si="135"/>
        <v>103.91104109436071</v>
      </c>
      <c r="EO136" s="2">
        <f t="shared" si="135"/>
        <v>106.26492380847066</v>
      </c>
      <c r="EQ136" s="2">
        <f t="shared" si="165"/>
        <v>106.42361216291744</v>
      </c>
      <c r="ER136" s="2">
        <f t="shared" si="165"/>
        <v>105.75755834565048</v>
      </c>
      <c r="ES136" s="2">
        <f t="shared" si="165"/>
        <v>106.48702969596121</v>
      </c>
      <c r="ET136" s="2">
        <f t="shared" si="165"/>
        <v>105.5765955395745</v>
      </c>
      <c r="EU136" s="2">
        <f t="shared" si="165"/>
        <v>104.41331252444297</v>
      </c>
      <c r="EV136" s="2">
        <f t="shared" si="165"/>
        <v>102.42197288670641</v>
      </c>
      <c r="EW136" s="2">
        <f t="shared" si="165"/>
        <v>101.96154597800827</v>
      </c>
      <c r="EX136" s="2">
        <f t="shared" si="165"/>
        <v>100.88673530407809</v>
      </c>
      <c r="EY136" s="2">
        <f t="shared" si="165"/>
        <v>102.22465926272255</v>
      </c>
      <c r="EZ136" s="2">
        <f t="shared" si="165"/>
        <v>102.95050069038317</v>
      </c>
      <c r="FA136" s="2">
        <f t="shared" si="165"/>
        <v>103.38962901761172</v>
      </c>
      <c r="FB136" s="2">
        <f t="shared" si="165"/>
        <v>102.83353672218223</v>
      </c>
      <c r="FC136" s="2">
        <f t="shared" si="165"/>
        <v>103.48190417920368</v>
      </c>
      <c r="FD136" s="2">
        <f t="shared" si="165"/>
        <v>103.95302331800698</v>
      </c>
      <c r="FE136" s="2">
        <f t="shared" si="165"/>
        <v>106.03770107513918</v>
      </c>
      <c r="FG136" s="2">
        <f t="shared" si="166"/>
        <v>0.99678131250365865</v>
      </c>
      <c r="FH136" s="2">
        <f t="shared" si="166"/>
        <v>0.99731115151669159</v>
      </c>
      <c r="FI136" s="2">
        <f t="shared" si="166"/>
        <v>0.99718378693513177</v>
      </c>
      <c r="FJ136" s="2">
        <f t="shared" si="166"/>
        <v>0.99718805031947322</v>
      </c>
      <c r="FK136" s="2">
        <f t="shared" si="166"/>
        <v>0.99715271898614399</v>
      </c>
      <c r="FL136" s="2">
        <f t="shared" si="166"/>
        <v>0.99688834496741829</v>
      </c>
      <c r="FM136" s="2">
        <f t="shared" si="166"/>
        <v>0.9968780665812057</v>
      </c>
      <c r="FN136" s="2">
        <f t="shared" si="166"/>
        <v>0.99664525852501151</v>
      </c>
      <c r="FO136" s="2">
        <f t="shared" si="166"/>
        <v>0.99673346471801505</v>
      </c>
      <c r="FP136" s="2">
        <f t="shared" si="166"/>
        <v>0.99699491518188765</v>
      </c>
      <c r="FQ136" s="2">
        <f t="shared" si="166"/>
        <v>0.99687834767759909</v>
      </c>
      <c r="FR136" s="2">
        <f t="shared" si="166"/>
        <v>0.99729126476363472</v>
      </c>
      <c r="FS136" s="2">
        <f t="shared" si="166"/>
        <v>0.99689542108034557</v>
      </c>
      <c r="FT136" s="2">
        <f t="shared" si="166"/>
        <v>0.99625382217295277</v>
      </c>
      <c r="FU136" s="2">
        <f t="shared" si="166"/>
        <v>0.99587805231692972</v>
      </c>
      <c r="FW136" s="2">
        <f t="shared" si="156"/>
        <v>4.7683911763576177E-2</v>
      </c>
      <c r="FX136" s="2">
        <f t="shared" si="156"/>
        <v>5.5127857964973645E-2</v>
      </c>
      <c r="FY136" s="2">
        <f t="shared" si="156"/>
        <v>5.4797363901425963E-2</v>
      </c>
      <c r="FZ136" s="2">
        <f t="shared" si="156"/>
        <v>5.3649852819831062E-2</v>
      </c>
      <c r="GA136" s="2">
        <f t="shared" si="156"/>
        <v>5.2837418352689271E-2</v>
      </c>
      <c r="GB136" s="2">
        <f t="shared" si="156"/>
        <v>5.3371290713179191E-2</v>
      </c>
      <c r="GC136" s="2">
        <f t="shared" si="156"/>
        <v>5.9013031838759639E-2</v>
      </c>
      <c r="GD136" s="2">
        <f t="shared" si="156"/>
        <v>5.788741933383023E-2</v>
      </c>
      <c r="GE136" s="2">
        <f t="shared" si="156"/>
        <v>7.0785858955546496E-2</v>
      </c>
      <c r="GF136" s="2">
        <f t="shared" si="156"/>
        <v>6.9769673071917268E-2</v>
      </c>
      <c r="GG136" s="2">
        <f t="shared" si="156"/>
        <v>6.491331797413355E-2</v>
      </c>
      <c r="GH136" s="2">
        <f t="shared" si="156"/>
        <v>6.1881069069098543E-2</v>
      </c>
      <c r="GI136" s="2">
        <f t="shared" si="156"/>
        <v>5.0699420552564968E-2</v>
      </c>
      <c r="GJ136" s="2">
        <f t="shared" si="156"/>
        <v>3.7480241421227405E-2</v>
      </c>
      <c r="GK136" s="2">
        <f t="shared" si="156"/>
        <v>3.6960462133756963E-2</v>
      </c>
      <c r="GM136" s="86">
        <f t="shared" si="157"/>
        <v>7.6198800208122889E-118</v>
      </c>
      <c r="GN136" s="86">
        <f t="shared" si="157"/>
        <v>3.9240194500094272E-128</v>
      </c>
      <c r="GO136" s="86">
        <f t="shared" si="157"/>
        <v>8.8390233532374541E-108</v>
      </c>
      <c r="GP136" s="86">
        <f t="shared" si="157"/>
        <v>1.5847403054418017E-159</v>
      </c>
      <c r="GQ136" s="86">
        <f t="shared" si="157"/>
        <v>6.8868241794930259E-171</v>
      </c>
      <c r="GR136" s="86">
        <f t="shared" si="157"/>
        <v>9.5748853248659821E-176</v>
      </c>
      <c r="GS136" s="86">
        <f t="shared" si="157"/>
        <v>4.2386568065497109E-160</v>
      </c>
      <c r="GT136" s="86">
        <f t="shared" si="157"/>
        <v>5.1110435660414838E-169</v>
      </c>
      <c r="GU136" s="86">
        <f t="shared" si="157"/>
        <v>7.0784887041571657E-159</v>
      </c>
      <c r="GV136" s="86">
        <f t="shared" si="157"/>
        <v>1.1795343749949611E-153</v>
      </c>
      <c r="GW136" s="86">
        <f t="shared" si="157"/>
        <v>1.7546231230427395E-147</v>
      </c>
      <c r="GX136" s="86">
        <f t="shared" si="157"/>
        <v>1.773042031783753E-130</v>
      </c>
      <c r="GY136" s="86">
        <f t="shared" si="157"/>
        <v>2.4838801937818279E-105</v>
      </c>
      <c r="GZ136" s="86">
        <f t="shared" si="157"/>
        <v>3.1078172904545367E-83</v>
      </c>
      <c r="HA136" s="86">
        <f t="shared" si="157"/>
        <v>7.3720263646006025E-103</v>
      </c>
      <c r="HC136" s="86">
        <f t="shared" si="153"/>
        <v>2.1560721845356246E-40</v>
      </c>
      <c r="HD136" s="86">
        <f t="shared" si="153"/>
        <v>1.4870968663883633E-42</v>
      </c>
      <c r="HE136" s="86">
        <f t="shared" si="153"/>
        <v>5.5617005522225692E-39</v>
      </c>
      <c r="HF136" s="86">
        <f t="shared" si="153"/>
        <v>6.1939500869238903E-51</v>
      </c>
      <c r="HG136" s="86">
        <f t="shared" si="153"/>
        <v>4.7230526087285573E-56</v>
      </c>
      <c r="HH136" s="86">
        <f t="shared" si="153"/>
        <v>1.4051593956560095E-55</v>
      </c>
      <c r="HI136" s="86">
        <f t="shared" si="153"/>
        <v>1.0345188351950517E-63</v>
      </c>
      <c r="HJ136" s="86">
        <f t="shared" si="153"/>
        <v>4.8092823683994825E-57</v>
      </c>
      <c r="HK136" s="86">
        <f t="shared" si="153"/>
        <v>1.2183577710923599E-71</v>
      </c>
      <c r="HL136" s="86">
        <f t="shared" si="161"/>
        <v>7.3753887740641648E-32</v>
      </c>
      <c r="HM136" s="86">
        <f t="shared" si="161"/>
        <v>1.4253981098747596E-36</v>
      </c>
      <c r="HN136" s="86">
        <f t="shared" si="161"/>
        <v>1.4334164350991168E-32</v>
      </c>
      <c r="HO136" s="86">
        <f t="shared" si="161"/>
        <v>3.1306330544869492E-33</v>
      </c>
      <c r="HP136" s="86">
        <f t="shared" si="161"/>
        <v>4.6940677860519367E-28</v>
      </c>
      <c r="HQ136" s="86">
        <f t="shared" si="161"/>
        <v>1.9426909986663422E-35</v>
      </c>
      <c r="HS136" s="86">
        <f t="shared" si="158"/>
        <v>0.12099572965616839</v>
      </c>
      <c r="HT136" s="86">
        <f t="shared" si="158"/>
        <v>0.19511467141342889</v>
      </c>
      <c r="HU136" s="86">
        <f t="shared" si="158"/>
        <v>0.16374274845173001</v>
      </c>
      <c r="HV136" s="86">
        <f t="shared" si="158"/>
        <v>0.14878198607366586</v>
      </c>
      <c r="HW136" s="86">
        <f t="shared" si="158"/>
        <v>0.18482568466405661</v>
      </c>
      <c r="HX136" s="86">
        <f t="shared" si="158"/>
        <v>0.13101280272753116</v>
      </c>
      <c r="HY136" s="86">
        <f t="shared" si="158"/>
        <v>0.19246734371375943</v>
      </c>
      <c r="HZ136" s="86">
        <f t="shared" si="158"/>
        <v>0.20009949254046283</v>
      </c>
      <c r="IA136" s="86">
        <f t="shared" si="158"/>
        <v>0.29923752560560274</v>
      </c>
      <c r="IB136" s="86">
        <f t="shared" si="158"/>
        <v>0.3294073175634008</v>
      </c>
      <c r="IC136" s="86">
        <f t="shared" si="158"/>
        <v>0.29254655111138722</v>
      </c>
      <c r="ID136" s="86">
        <f t="shared" si="158"/>
        <v>0.25634243909374677</v>
      </c>
      <c r="IE136" s="86">
        <f t="shared" si="158"/>
        <v>0.12237636627066067</v>
      </c>
      <c r="IF136" s="86">
        <f t="shared" si="158"/>
        <v>8.6828817451118409E-2</v>
      </c>
      <c r="IG136" s="86">
        <f t="shared" si="158"/>
        <v>9.808938561831293E-2</v>
      </c>
      <c r="II136" s="86">
        <f t="shared" si="159"/>
        <v>5.1488864068674357E-23</v>
      </c>
      <c r="IJ136" s="86">
        <f t="shared" si="159"/>
        <v>7.7494374241117632E-19</v>
      </c>
      <c r="IK136" s="86">
        <f t="shared" si="159"/>
        <v>2.3419899696980904E-21</v>
      </c>
      <c r="IL136" s="86">
        <f t="shared" si="159"/>
        <v>4.0227018758861525E-22</v>
      </c>
      <c r="IM136" s="86">
        <f t="shared" si="159"/>
        <v>1.3440669266546638E-23</v>
      </c>
      <c r="IN136" s="86">
        <f t="shared" si="159"/>
        <v>6.2349439698961253E-24</v>
      </c>
      <c r="IO136" s="86">
        <f t="shared" si="159"/>
        <v>7.6069007987705363E-24</v>
      </c>
      <c r="IP136" s="86">
        <f t="shared" si="159"/>
        <v>3.4432869109539797E-22</v>
      </c>
      <c r="IQ136" s="86">
        <f t="shared" si="159"/>
        <v>1.0923598078882421E-21</v>
      </c>
      <c r="IR136" s="86">
        <f t="shared" si="159"/>
        <v>1.368614109327787E-21</v>
      </c>
      <c r="IS136" s="86">
        <f t="shared" si="159"/>
        <v>3.2085855172231187E-22</v>
      </c>
      <c r="IT136" s="86">
        <f t="shared" si="159"/>
        <v>1.1284305114718512E-21</v>
      </c>
      <c r="IU136" s="86">
        <f t="shared" si="159"/>
        <v>6.9815328441815507E-26</v>
      </c>
      <c r="IV136" s="86">
        <f t="shared" si="159"/>
        <v>2.1039120597128744E-19</v>
      </c>
      <c r="IW136" s="86">
        <f t="shared" si="159"/>
        <v>2.7480220301219476E-16</v>
      </c>
      <c r="IY136" s="86">
        <f t="shared" si="160"/>
        <v>0.12099572965616839</v>
      </c>
      <c r="IZ136" s="86">
        <f t="shared" si="160"/>
        <v>0.19511467141342889</v>
      </c>
      <c r="JA136" s="86">
        <f t="shared" si="160"/>
        <v>0.16374274845173001</v>
      </c>
      <c r="JB136" s="86">
        <f t="shared" si="160"/>
        <v>0.14878198607366586</v>
      </c>
      <c r="JC136" s="86">
        <f t="shared" si="160"/>
        <v>0.18482568466405661</v>
      </c>
      <c r="JD136" s="86">
        <f t="shared" si="160"/>
        <v>0.13101280272753116</v>
      </c>
      <c r="JE136" s="86">
        <f t="shared" si="160"/>
        <v>0.19246734371375943</v>
      </c>
      <c r="JF136" s="86">
        <f t="shared" si="160"/>
        <v>0.20009949254046283</v>
      </c>
      <c r="JG136" s="86">
        <f t="shared" si="160"/>
        <v>0.29923752560560274</v>
      </c>
      <c r="JH136" s="86">
        <f t="shared" si="160"/>
        <v>0.3294073175634008</v>
      </c>
      <c r="JI136" s="86">
        <f t="shared" si="160"/>
        <v>0.29254655111138722</v>
      </c>
      <c r="JJ136" s="86">
        <f t="shared" si="160"/>
        <v>0.25634243909374677</v>
      </c>
      <c r="JK136" s="86">
        <f t="shared" si="160"/>
        <v>0.12237636627066067</v>
      </c>
      <c r="JL136" s="86">
        <f t="shared" si="160"/>
        <v>8.6828817451118409E-2</v>
      </c>
      <c r="JM136" s="86">
        <f t="shared" si="160"/>
        <v>9.8089385618313207E-2</v>
      </c>
    </row>
    <row r="137" spans="2:273" x14ac:dyDescent="0.25">
      <c r="B137" s="2">
        <v>110</v>
      </c>
      <c r="C137" s="37">
        <v>106</v>
      </c>
      <c r="D137" s="37">
        <v>107.702</v>
      </c>
      <c r="E137" s="37">
        <v>107.113</v>
      </c>
      <c r="F137" s="37">
        <v>107.90600000000001</v>
      </c>
      <c r="G137" s="37">
        <v>106.23099999999999</v>
      </c>
      <c r="H137" s="37">
        <v>106.509</v>
      </c>
      <c r="I137" s="37">
        <v>108.226</v>
      </c>
      <c r="J137" s="37">
        <v>107.075</v>
      </c>
      <c r="K137" s="37">
        <v>111.321</v>
      </c>
      <c r="L137" s="37">
        <v>113.774</v>
      </c>
      <c r="M137" s="37">
        <v>113.17</v>
      </c>
      <c r="N137" s="37">
        <v>113.849</v>
      </c>
      <c r="O137" s="37">
        <v>110.057</v>
      </c>
      <c r="P137" s="37">
        <v>118.038</v>
      </c>
      <c r="Q137" s="37">
        <v>137.96199999999999</v>
      </c>
      <c r="S137" s="4">
        <f t="shared" si="162"/>
        <v>106.16948562505097</v>
      </c>
      <c r="T137" s="4">
        <f t="shared" si="162"/>
        <v>106.53752718489568</v>
      </c>
      <c r="U137" s="4">
        <f t="shared" si="162"/>
        <v>107.43495826711498</v>
      </c>
      <c r="V137" s="4">
        <f t="shared" si="162"/>
        <v>107.62008965712329</v>
      </c>
      <c r="W137" s="4">
        <f t="shared" si="162"/>
        <v>107.49755413648803</v>
      </c>
      <c r="X137" s="4">
        <f t="shared" si="162"/>
        <v>106.38894416327312</v>
      </c>
      <c r="Y137" s="4">
        <f t="shared" si="162"/>
        <v>108.02362617975047</v>
      </c>
      <c r="Z137" s="4">
        <f t="shared" si="162"/>
        <v>107.27525336046216</v>
      </c>
      <c r="AA137" s="4">
        <f t="shared" si="162"/>
        <v>110.75456794636037</v>
      </c>
      <c r="AB137" s="4">
        <f t="shared" si="162"/>
        <v>113.69738796236996</v>
      </c>
      <c r="AC137" s="4">
        <f t="shared" si="162"/>
        <v>114.08419333627454</v>
      </c>
      <c r="AD137" s="4">
        <f t="shared" si="162"/>
        <v>114.39601661378924</v>
      </c>
      <c r="AE137" s="4">
        <f t="shared" si="162"/>
        <v>110.90728452610821</v>
      </c>
      <c r="AF137" s="4">
        <f t="shared" si="162"/>
        <v>120.37358446432809</v>
      </c>
      <c r="AG137" s="4">
        <f t="shared" si="162"/>
        <v>137.02098319711391</v>
      </c>
      <c r="AI137" s="4">
        <f t="shared" si="163"/>
        <v>-0.16948562505096731</v>
      </c>
      <c r="AJ137" s="4">
        <f t="shared" si="163"/>
        <v>1.1644728151043182</v>
      </c>
      <c r="AK137" s="4">
        <f t="shared" si="163"/>
        <v>-0.32195826711497944</v>
      </c>
      <c r="AL137" s="4">
        <f t="shared" si="163"/>
        <v>0.28591034287671846</v>
      </c>
      <c r="AM137" s="4">
        <f t="shared" si="163"/>
        <v>-1.2665541364880397</v>
      </c>
      <c r="AN137" s="4">
        <f t="shared" si="163"/>
        <v>0.12005583672687692</v>
      </c>
      <c r="AO137" s="4">
        <f t="shared" si="163"/>
        <v>0.20237382024953376</v>
      </c>
      <c r="AP137" s="4">
        <f t="shared" si="163"/>
        <v>-0.20025336046215614</v>
      </c>
      <c r="AQ137" s="4">
        <f t="shared" si="163"/>
        <v>0.56643205363963034</v>
      </c>
      <c r="AR137" s="4">
        <f t="shared" si="163"/>
        <v>7.6612037630042096E-2</v>
      </c>
      <c r="AS137" s="4">
        <f t="shared" si="163"/>
        <v>-0.91419333627453625</v>
      </c>
      <c r="AT137" s="4">
        <f t="shared" si="163"/>
        <v>-0.54701661378923916</v>
      </c>
      <c r="AU137" s="4">
        <f t="shared" si="163"/>
        <v>-0.85028452610821148</v>
      </c>
      <c r="AV137" s="4">
        <f t="shared" si="163"/>
        <v>-2.3355844643280932</v>
      </c>
      <c r="AW137" s="4">
        <f t="shared" si="163"/>
        <v>0.94101680288608236</v>
      </c>
      <c r="AY137" s="2">
        <f t="shared" si="154"/>
        <v>106.16948562505097</v>
      </c>
      <c r="AZ137" s="2">
        <f t="shared" si="154"/>
        <v>105.50899827822575</v>
      </c>
      <c r="BA137" s="2">
        <f t="shared" si="154"/>
        <v>106.17727527289978</v>
      </c>
      <c r="BB137" s="2">
        <f t="shared" si="154"/>
        <v>105.4217547928191</v>
      </c>
      <c r="BC137" s="2">
        <f t="shared" si="154"/>
        <v>104.08537261135685</v>
      </c>
      <c r="BD137" s="2">
        <f t="shared" si="154"/>
        <v>102.16430132440077</v>
      </c>
      <c r="BE137" s="2">
        <f t="shared" si="154"/>
        <v>101.76032434481475</v>
      </c>
      <c r="BF137" s="2">
        <f t="shared" si="154"/>
        <v>100.64431714752553</v>
      </c>
      <c r="BG137" s="2">
        <f t="shared" si="154"/>
        <v>102.17924093590989</v>
      </c>
      <c r="BH137" s="2">
        <f t="shared" si="154"/>
        <v>102.81175122192005</v>
      </c>
      <c r="BI137" s="2">
        <f t="shared" si="154"/>
        <v>103.00243308594274</v>
      </c>
      <c r="BJ137" s="2">
        <f t="shared" si="154"/>
        <v>102.58353844074878</v>
      </c>
      <c r="BK137" s="2">
        <f t="shared" si="154"/>
        <v>103.34348708762138</v>
      </c>
      <c r="BL137" s="2">
        <f t="shared" si="154"/>
        <v>103.77566515173935</v>
      </c>
      <c r="BM137" s="2">
        <f t="shared" si="154"/>
        <v>106.13479139330552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121.35430856767701</v>
      </c>
      <c r="DL137" s="2">
        <f t="shared" si="164"/>
        <v>119.54821176025719</v>
      </c>
      <c r="DM137" s="2">
        <f t="shared" si="164"/>
        <v>122.12088967611334</v>
      </c>
      <c r="DN137" s="2">
        <f t="shared" si="164"/>
        <v>118.40503846153847</v>
      </c>
      <c r="DO137" s="2">
        <f t="shared" si="164"/>
        <v>115.74985064011379</v>
      </c>
      <c r="DP137" s="2">
        <f t="shared" si="164"/>
        <v>114.76331392931392</v>
      </c>
      <c r="DQ137" s="2">
        <f t="shared" si="164"/>
        <v>116.37335156585154</v>
      </c>
      <c r="DR137" s="2">
        <f t="shared" si="164"/>
        <v>117.09782003432007</v>
      </c>
      <c r="DS137" s="2">
        <f t="shared" si="164"/>
        <v>116.22712184873947</v>
      </c>
      <c r="DT137" s="2">
        <f t="shared" si="164"/>
        <v>115.49621669037458</v>
      </c>
      <c r="DU137" s="2">
        <f t="shared" si="164"/>
        <v>117.59702316602313</v>
      </c>
      <c r="DV137" s="2">
        <f t="shared" si="164"/>
        <v>110.39162148217633</v>
      </c>
      <c r="DW137" s="2">
        <f t="shared" si="164"/>
        <v>119.53867591275485</v>
      </c>
      <c r="DX137" s="2">
        <f t="shared" si="164"/>
        <v>106.8383793449198</v>
      </c>
      <c r="DY137" s="2">
        <f t="shared" si="164"/>
        <v>111.47284271412678</v>
      </c>
      <c r="EA137" s="2">
        <f t="shared" si="152"/>
        <v>106.11586818753022</v>
      </c>
      <c r="EB137" s="2">
        <f t="shared" si="152"/>
        <v>105.46499836758211</v>
      </c>
      <c r="EC137" s="2">
        <f t="shared" si="152"/>
        <v>106.12361650513611</v>
      </c>
      <c r="ED137" s="2">
        <f t="shared" si="152"/>
        <v>105.38636310919185</v>
      </c>
      <c r="EE137" s="2">
        <f t="shared" si="151"/>
        <v>104.04320292617088</v>
      </c>
      <c r="EF137" s="2">
        <f t="shared" si="151"/>
        <v>102.11923701418877</v>
      </c>
      <c r="EG137" s="2">
        <f t="shared" si="151"/>
        <v>101.71161463749465</v>
      </c>
      <c r="EH137" s="2">
        <f t="shared" si="151"/>
        <v>100.58271871584698</v>
      </c>
      <c r="EI137" s="2">
        <f t="shared" si="151"/>
        <v>102.13970945400469</v>
      </c>
      <c r="EJ137" s="2">
        <f t="shared" si="151"/>
        <v>102.77245173860909</v>
      </c>
      <c r="EK137" s="2">
        <f t="shared" si="151"/>
        <v>102.94142751091702</v>
      </c>
      <c r="EL137" s="2">
        <f t="shared" si="151"/>
        <v>102.55686404934821</v>
      </c>
      <c r="EM137" s="2">
        <f t="shared" si="135"/>
        <v>103.29596703517586</v>
      </c>
      <c r="EN137" s="2">
        <f t="shared" si="135"/>
        <v>103.76271438302626</v>
      </c>
      <c r="EO137" s="2">
        <f t="shared" si="135"/>
        <v>106.12476911423201</v>
      </c>
      <c r="EQ137" s="2">
        <f t="shared" si="165"/>
        <v>106.28634894508875</v>
      </c>
      <c r="ER137" s="2">
        <f t="shared" si="165"/>
        <v>105.62226712380244</v>
      </c>
      <c r="ES137" s="2">
        <f t="shared" si="165"/>
        <v>106.33377728639374</v>
      </c>
      <c r="ET137" s="2">
        <f t="shared" si="165"/>
        <v>105.42048057874234</v>
      </c>
      <c r="EU137" s="2">
        <f t="shared" si="165"/>
        <v>104.24727237560292</v>
      </c>
      <c r="EV137" s="2">
        <f t="shared" si="165"/>
        <v>102.27678112942827</v>
      </c>
      <c r="EW137" s="2">
        <f t="shared" si="165"/>
        <v>101.81967766832011</v>
      </c>
      <c r="EX137" s="2">
        <f t="shared" si="165"/>
        <v>100.75785493283337</v>
      </c>
      <c r="EY137" s="2">
        <f t="shared" si="165"/>
        <v>102.10794586045678</v>
      </c>
      <c r="EZ137" s="2">
        <f t="shared" si="165"/>
        <v>102.83059957352472</v>
      </c>
      <c r="FA137" s="2">
        <f t="shared" si="165"/>
        <v>103.21385901048561</v>
      </c>
      <c r="FB137" s="2">
        <f t="shared" si="165"/>
        <v>102.66531446371395</v>
      </c>
      <c r="FC137" s="2">
        <f t="shared" si="165"/>
        <v>103.32340228115595</v>
      </c>
      <c r="FD137" s="2">
        <f t="shared" si="165"/>
        <v>103.82228052088877</v>
      </c>
      <c r="FE137" s="2">
        <f t="shared" si="165"/>
        <v>105.87491189773861</v>
      </c>
      <c r="FG137" s="2">
        <f t="shared" si="166"/>
        <v>0.99706369052377219</v>
      </c>
      <c r="FH137" s="2">
        <f t="shared" si="166"/>
        <v>0.99754716072176675</v>
      </c>
      <c r="FI137" s="2">
        <f t="shared" si="166"/>
        <v>0.99743094655716258</v>
      </c>
      <c r="FJ137" s="2">
        <f t="shared" si="166"/>
        <v>0.99743483673613986</v>
      </c>
      <c r="FK137" s="2">
        <f t="shared" si="166"/>
        <v>0.99740259812592624</v>
      </c>
      <c r="FL137" s="2">
        <f t="shared" si="166"/>
        <v>0.99716135968518271</v>
      </c>
      <c r="FM137" s="2">
        <f t="shared" si="166"/>
        <v>0.99715198054190157</v>
      </c>
      <c r="FN137" s="2">
        <f t="shared" si="166"/>
        <v>0.99693953602110308</v>
      </c>
      <c r="FO137" s="2">
        <f t="shared" si="166"/>
        <v>0.99702002791301492</v>
      </c>
      <c r="FP137" s="2">
        <f t="shared" si="166"/>
        <v>0.99725860520709286</v>
      </c>
      <c r="FQ137" s="2">
        <f t="shared" si="166"/>
        <v>0.99715223704575484</v>
      </c>
      <c r="FR137" s="2">
        <f t="shared" si="166"/>
        <v>0.99752901517059644</v>
      </c>
      <c r="FS137" s="2">
        <f t="shared" si="166"/>
        <v>0.99716781670813104</v>
      </c>
      <c r="FT137" s="2">
        <f t="shared" si="166"/>
        <v>0.99658231866905922</v>
      </c>
      <c r="FU137" s="2">
        <f t="shared" si="166"/>
        <v>0.99623937510508542</v>
      </c>
      <c r="FW137" s="2">
        <f t="shared" si="156"/>
        <v>5.2044939010372347E-2</v>
      </c>
      <c r="FX137" s="2">
        <f t="shared" si="156"/>
        <v>6.0126702198140584E-2</v>
      </c>
      <c r="FY137" s="2">
        <f t="shared" si="156"/>
        <v>5.976813548459807E-2</v>
      </c>
      <c r="FZ137" s="2">
        <f t="shared" si="156"/>
        <v>5.8522976515977286E-2</v>
      </c>
      <c r="GA137" s="2">
        <f t="shared" si="156"/>
        <v>5.7641241780151418E-2</v>
      </c>
      <c r="GB137" s="2">
        <f t="shared" si="156"/>
        <v>5.8220668687825099E-2</v>
      </c>
      <c r="GC137" s="2">
        <f t="shared" si="156"/>
        <v>6.4340183738215082E-2</v>
      </c>
      <c r="GD137" s="2">
        <f t="shared" si="156"/>
        <v>6.3119777141132496E-2</v>
      </c>
      <c r="GE137" s="2">
        <f t="shared" si="156"/>
        <v>7.7088689768890981E-2</v>
      </c>
      <c r="GF137" s="2">
        <f t="shared" si="156"/>
        <v>7.5989421315723102E-2</v>
      </c>
      <c r="GG137" s="2">
        <f t="shared" si="156"/>
        <v>7.073305648291249E-2</v>
      </c>
      <c r="GH137" s="2">
        <f t="shared" si="156"/>
        <v>6.7448563334589456E-2</v>
      </c>
      <c r="GI137" s="2">
        <f t="shared" si="156"/>
        <v>5.5320216514337557E-2</v>
      </c>
      <c r="GJ137" s="2">
        <f t="shared" si="156"/>
        <v>4.0948197753416758E-2</v>
      </c>
      <c r="GK137" s="2">
        <f t="shared" si="156"/>
        <v>4.038234231410915E-2</v>
      </c>
      <c r="GM137" s="86">
        <f t="shared" si="157"/>
        <v>4.7644010054970709E-123</v>
      </c>
      <c r="GN137" s="86">
        <f t="shared" si="157"/>
        <v>8.6389386854676325E-134</v>
      </c>
      <c r="GO137" s="86">
        <f t="shared" si="157"/>
        <v>1.7469809764883777E-112</v>
      </c>
      <c r="GP137" s="86">
        <f t="shared" si="157"/>
        <v>1.6554079545031143E-166</v>
      </c>
      <c r="GQ137" s="86">
        <f t="shared" si="157"/>
        <v>2.5766026712516772E-178</v>
      </c>
      <c r="GR137" s="86">
        <f t="shared" si="157"/>
        <v>1.5261483543161406E-183</v>
      </c>
      <c r="GS137" s="86">
        <f t="shared" si="157"/>
        <v>4.6628737707841568E-167</v>
      </c>
      <c r="GT137" s="86">
        <f t="shared" si="157"/>
        <v>1.634698663970567E-176</v>
      </c>
      <c r="GU137" s="86">
        <f t="shared" si="157"/>
        <v>8.7958036456611238E-166</v>
      </c>
      <c r="GV137" s="86">
        <f t="shared" si="157"/>
        <v>2.6429624608399228E-160</v>
      </c>
      <c r="GW137" s="86">
        <f t="shared" si="157"/>
        <v>6.682174632472323E-154</v>
      </c>
      <c r="GX137" s="86">
        <f t="shared" si="157"/>
        <v>3.9280920579889741E-136</v>
      </c>
      <c r="GY137" s="86">
        <f t="shared" si="157"/>
        <v>6.4944907332610423E-110</v>
      </c>
      <c r="GZ137" s="86">
        <f t="shared" si="157"/>
        <v>7.2644403138530194E-87</v>
      </c>
      <c r="HA137" s="86">
        <f t="shared" si="157"/>
        <v>2.501391607181846E-107</v>
      </c>
      <c r="HC137" s="86">
        <f t="shared" si="153"/>
        <v>1.6432351426275117E-43</v>
      </c>
      <c r="HD137" s="86">
        <f t="shared" si="153"/>
        <v>8.3379040712802064E-46</v>
      </c>
      <c r="HE137" s="86">
        <f t="shared" si="153"/>
        <v>6.4161670970207246E-42</v>
      </c>
      <c r="HF137" s="86">
        <f t="shared" si="153"/>
        <v>8.2289766340856261E-55</v>
      </c>
      <c r="HG137" s="86">
        <f t="shared" si="153"/>
        <v>2.9389286037726712E-60</v>
      </c>
      <c r="HH137" s="86">
        <f t="shared" si="153"/>
        <v>7.4013943890214731E-60</v>
      </c>
      <c r="HI137" s="86">
        <f t="shared" si="153"/>
        <v>1.9642460337186822E-68</v>
      </c>
      <c r="HJ137" s="86">
        <f t="shared" si="153"/>
        <v>2.2365807270061906E-61</v>
      </c>
      <c r="HK137" s="86">
        <f t="shared" si="153"/>
        <v>7.600497415530248E-77</v>
      </c>
      <c r="HL137" s="86">
        <f t="shared" si="161"/>
        <v>4.231346725929756E-34</v>
      </c>
      <c r="HM137" s="86">
        <f t="shared" si="161"/>
        <v>3.3681157547874874E-39</v>
      </c>
      <c r="HN137" s="86">
        <f t="shared" si="161"/>
        <v>6.8436521522241758E-35</v>
      </c>
      <c r="HO137" s="86">
        <f t="shared" si="161"/>
        <v>1.0514338666704645E-35</v>
      </c>
      <c r="HP137" s="86">
        <f t="shared" si="161"/>
        <v>3.3218672575208711E-30</v>
      </c>
      <c r="HQ137" s="86">
        <f t="shared" si="161"/>
        <v>4.1509606607311542E-38</v>
      </c>
      <c r="HS137" s="86">
        <f t="shared" si="158"/>
        <v>0.17234345591541639</v>
      </c>
      <c r="HT137" s="86">
        <f t="shared" si="158"/>
        <v>0.26100438909458573</v>
      </c>
      <c r="HU137" s="86">
        <f t="shared" si="158"/>
        <v>0.22741992491654278</v>
      </c>
      <c r="HV137" s="86">
        <f t="shared" si="158"/>
        <v>0.20936964243841688</v>
      </c>
      <c r="HW137" s="86">
        <f t="shared" si="158"/>
        <v>0.25652799327130471</v>
      </c>
      <c r="HX137" s="86">
        <f t="shared" si="158"/>
        <v>0.18920192517363182</v>
      </c>
      <c r="HY137" s="86">
        <f t="shared" si="158"/>
        <v>0.26975069001894175</v>
      </c>
      <c r="HZ137" s="86">
        <f t="shared" si="158"/>
        <v>0.27519616983647088</v>
      </c>
      <c r="IA137" s="86">
        <f t="shared" si="158"/>
        <v>0.39368426948839264</v>
      </c>
      <c r="IB137" s="86">
        <f t="shared" si="158"/>
        <v>0.42363791130226924</v>
      </c>
      <c r="IC137" s="86">
        <f t="shared" si="158"/>
        <v>0.38450603885000878</v>
      </c>
      <c r="ID137" s="86">
        <f t="shared" si="158"/>
        <v>0.34191919726880843</v>
      </c>
      <c r="IE137" s="86">
        <f t="shared" si="158"/>
        <v>0.17936792359201134</v>
      </c>
      <c r="IF137" s="86">
        <f t="shared" si="158"/>
        <v>0.1291877845097831</v>
      </c>
      <c r="IG137" s="86">
        <f t="shared" si="158"/>
        <v>0.13662380622428633</v>
      </c>
      <c r="II137" s="86">
        <f t="shared" si="159"/>
        <v>1.0200323967636492E-21</v>
      </c>
      <c r="IJ137" s="86">
        <f t="shared" si="159"/>
        <v>9.80037285634748E-18</v>
      </c>
      <c r="IK137" s="86">
        <f t="shared" si="159"/>
        <v>4.2433313677264044E-20</v>
      </c>
      <c r="IL137" s="86">
        <f t="shared" si="159"/>
        <v>7.9580409164959871E-21</v>
      </c>
      <c r="IM137" s="86">
        <f t="shared" si="159"/>
        <v>3.2313523238724583E-22</v>
      </c>
      <c r="IN137" s="86">
        <f t="shared" si="159"/>
        <v>1.5908983161556061E-22</v>
      </c>
      <c r="IO137" s="86">
        <f t="shared" si="159"/>
        <v>2.1657573795845127E-22</v>
      </c>
      <c r="IP137" s="86">
        <f t="shared" si="159"/>
        <v>7.4885983755933731E-21</v>
      </c>
      <c r="IQ137" s="86">
        <f t="shared" si="159"/>
        <v>2.8221899093806311E-20</v>
      </c>
      <c r="IR137" s="86">
        <f t="shared" si="159"/>
        <v>3.4150978631742846E-20</v>
      </c>
      <c r="IS137" s="86">
        <f t="shared" si="159"/>
        <v>8.0525696547102909E-21</v>
      </c>
      <c r="IT137" s="86">
        <f t="shared" si="159"/>
        <v>2.456039208574645E-20</v>
      </c>
      <c r="IU137" s="86">
        <f t="shared" si="159"/>
        <v>2.2120816707299105E-24</v>
      </c>
      <c r="IV137" s="86">
        <f t="shared" si="159"/>
        <v>2.0940505150862266E-18</v>
      </c>
      <c r="IW137" s="86">
        <f t="shared" si="159"/>
        <v>1.8248822162228959E-15</v>
      </c>
      <c r="IY137" s="86">
        <f t="shared" si="160"/>
        <v>0.17234345591541639</v>
      </c>
      <c r="IZ137" s="86">
        <f t="shared" si="160"/>
        <v>0.26100438909458573</v>
      </c>
      <c r="JA137" s="86">
        <f t="shared" si="160"/>
        <v>0.22741992491654278</v>
      </c>
      <c r="JB137" s="86">
        <f t="shared" si="160"/>
        <v>0.20936964243841688</v>
      </c>
      <c r="JC137" s="86">
        <f t="shared" si="160"/>
        <v>0.25652799327130471</v>
      </c>
      <c r="JD137" s="86">
        <f t="shared" si="160"/>
        <v>0.18920192517363182</v>
      </c>
      <c r="JE137" s="86">
        <f t="shared" si="160"/>
        <v>0.26975069001894175</v>
      </c>
      <c r="JF137" s="86">
        <f t="shared" si="160"/>
        <v>0.27519616983647088</v>
      </c>
      <c r="JG137" s="86">
        <f t="shared" si="160"/>
        <v>0.39368426948839264</v>
      </c>
      <c r="JH137" s="86">
        <f t="shared" si="160"/>
        <v>0.42363791130226924</v>
      </c>
      <c r="JI137" s="86">
        <f t="shared" si="160"/>
        <v>0.38450603885000878</v>
      </c>
      <c r="JJ137" s="86">
        <f t="shared" si="160"/>
        <v>0.34191919726880843</v>
      </c>
      <c r="JK137" s="86">
        <f t="shared" si="160"/>
        <v>0.17936792359201134</v>
      </c>
      <c r="JL137" s="86">
        <f t="shared" si="160"/>
        <v>0.1291877845097831</v>
      </c>
      <c r="JM137" s="86">
        <f t="shared" si="160"/>
        <v>0.13662380622428816</v>
      </c>
    </row>
    <row r="138" spans="2:273" x14ac:dyDescent="0.25">
      <c r="B138" s="2">
        <v>111</v>
      </c>
      <c r="C138" s="37">
        <v>106.211</v>
      </c>
      <c r="D138" s="37">
        <v>106.877</v>
      </c>
      <c r="E138" s="37">
        <v>108.52800000000001</v>
      </c>
      <c r="F138" s="37">
        <v>108.98099999999999</v>
      </c>
      <c r="G138" s="37">
        <v>107.673</v>
      </c>
      <c r="H138" s="37">
        <v>107.13200000000001</v>
      </c>
      <c r="I138" s="37">
        <v>109.849</v>
      </c>
      <c r="J138" s="37">
        <v>108.566</v>
      </c>
      <c r="K138" s="37">
        <v>112.17</v>
      </c>
      <c r="L138" s="37">
        <v>114</v>
      </c>
      <c r="M138" s="37">
        <v>114.52800000000001</v>
      </c>
      <c r="N138" s="37">
        <v>115.736</v>
      </c>
      <c r="O138" s="37">
        <v>113.34</v>
      </c>
      <c r="P138" s="37">
        <v>123.113</v>
      </c>
      <c r="Q138" s="37">
        <v>146.52799999999999</v>
      </c>
      <c r="S138" s="4">
        <f t="shared" si="162"/>
        <v>106.00441715751579</v>
      </c>
      <c r="T138" s="4">
        <f t="shared" si="162"/>
        <v>106.56224786072251</v>
      </c>
      <c r="U138" s="4">
        <f t="shared" si="162"/>
        <v>107.52409189855075</v>
      </c>
      <c r="V138" s="4">
        <f t="shared" si="162"/>
        <v>107.96981810034123</v>
      </c>
      <c r="W138" s="4">
        <f t="shared" si="162"/>
        <v>107.98637265722603</v>
      </c>
      <c r="X138" s="4">
        <f t="shared" si="162"/>
        <v>107.32424623200878</v>
      </c>
      <c r="Y138" s="4">
        <f t="shared" si="162"/>
        <v>109.09761870578636</v>
      </c>
      <c r="Z138" s="4">
        <f t="shared" si="162"/>
        <v>108.34240510644108</v>
      </c>
      <c r="AA138" s="4">
        <f t="shared" si="162"/>
        <v>111.35545410906056</v>
      </c>
      <c r="AB138" s="4">
        <f t="shared" si="162"/>
        <v>114.13904147275905</v>
      </c>
      <c r="AC138" s="4">
        <f t="shared" si="162"/>
        <v>114.89062941540074</v>
      </c>
      <c r="AD138" s="4">
        <f t="shared" si="162"/>
        <v>115.73489493618506</v>
      </c>
      <c r="AE138" s="4">
        <f t="shared" si="162"/>
        <v>112.83159960822235</v>
      </c>
      <c r="AF138" s="4">
        <f t="shared" si="162"/>
        <v>125.48116843572353</v>
      </c>
      <c r="AG138" s="4">
        <f t="shared" si="162"/>
        <v>144.94174319665572</v>
      </c>
      <c r="AI138" s="4">
        <f t="shared" si="163"/>
        <v>0.20658284248420955</v>
      </c>
      <c r="AJ138" s="4">
        <f t="shared" si="163"/>
        <v>0.31475213927748769</v>
      </c>
      <c r="AK138" s="4">
        <f t="shared" si="163"/>
        <v>1.0039081014492552</v>
      </c>
      <c r="AL138" s="4">
        <f t="shared" si="163"/>
        <v>1.0111818996587658</v>
      </c>
      <c r="AM138" s="4">
        <f t="shared" si="163"/>
        <v>-0.31337265722602581</v>
      </c>
      <c r="AN138" s="4">
        <f t="shared" si="163"/>
        <v>-0.19224623200877033</v>
      </c>
      <c r="AO138" s="4">
        <f t="shared" si="163"/>
        <v>0.75138129421364397</v>
      </c>
      <c r="AP138" s="4">
        <f t="shared" si="163"/>
        <v>0.22359489355892492</v>
      </c>
      <c r="AQ138" s="4">
        <f t="shared" si="163"/>
        <v>0.81454589093944207</v>
      </c>
      <c r="AR138" s="4">
        <f t="shared" si="163"/>
        <v>-0.13904147275904677</v>
      </c>
      <c r="AS138" s="4">
        <f t="shared" si="163"/>
        <v>-0.36262941540073257</v>
      </c>
      <c r="AT138" s="4">
        <f t="shared" si="163"/>
        <v>1.105063814947016E-3</v>
      </c>
      <c r="AU138" s="4">
        <f t="shared" si="163"/>
        <v>0.50840039177765561</v>
      </c>
      <c r="AV138" s="4">
        <f t="shared" si="163"/>
        <v>-2.3681684357235326</v>
      </c>
      <c r="AW138" s="4">
        <f t="shared" si="163"/>
        <v>1.5862568033442699</v>
      </c>
      <c r="AY138" s="2">
        <f t="shared" si="154"/>
        <v>106.00441715751579</v>
      </c>
      <c r="AZ138" s="2">
        <f t="shared" si="154"/>
        <v>105.35118943228369</v>
      </c>
      <c r="BA138" s="2">
        <f t="shared" si="154"/>
        <v>105.99512857186463</v>
      </c>
      <c r="BB138" s="2">
        <f t="shared" si="154"/>
        <v>105.25898381491166</v>
      </c>
      <c r="BC138" s="2">
        <f t="shared" si="154"/>
        <v>103.89336859866965</v>
      </c>
      <c r="BD138" s="2">
        <f t="shared" si="154"/>
        <v>101.9976381403757</v>
      </c>
      <c r="BE138" s="2">
        <f t="shared" si="154"/>
        <v>101.60321190077386</v>
      </c>
      <c r="BF138" s="2">
        <f t="shared" si="154"/>
        <v>100.49121252582317</v>
      </c>
      <c r="BG138" s="2">
        <f t="shared" si="154"/>
        <v>102.06214998542494</v>
      </c>
      <c r="BH138" s="2">
        <f t="shared" si="154"/>
        <v>102.68232074044819</v>
      </c>
      <c r="BI138" s="2">
        <f t="shared" si="154"/>
        <v>102.79109747823247</v>
      </c>
      <c r="BJ138" s="2">
        <f t="shared" si="154"/>
        <v>102.40175303793845</v>
      </c>
      <c r="BK138" s="2">
        <f t="shared" si="154"/>
        <v>103.17668334905618</v>
      </c>
      <c r="BL138" s="2">
        <f t="shared" si="154"/>
        <v>103.62744402774211</v>
      </c>
      <c r="BM138" s="2">
        <f t="shared" si="154"/>
        <v>105.99113689066949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121.36356111171904</v>
      </c>
      <c r="DL138" s="2">
        <f t="shared" si="164"/>
        <v>119.53505456067855</v>
      </c>
      <c r="DM138" s="2">
        <f t="shared" si="164"/>
        <v>122.14209109311739</v>
      </c>
      <c r="DN138" s="2">
        <f t="shared" si="164"/>
        <v>118.40955384615386</v>
      </c>
      <c r="DO138" s="2">
        <f t="shared" si="164"/>
        <v>115.73282831819674</v>
      </c>
      <c r="DP138" s="2">
        <f t="shared" si="164"/>
        <v>114.74331863442389</v>
      </c>
      <c r="DQ138" s="2">
        <f t="shared" si="164"/>
        <v>116.35470767910765</v>
      </c>
      <c r="DR138" s="2">
        <f t="shared" si="164"/>
        <v>117.11051244101247</v>
      </c>
      <c r="DS138" s="2">
        <f t="shared" si="164"/>
        <v>116.24764257703079</v>
      </c>
      <c r="DT138" s="2">
        <f t="shared" si="164"/>
        <v>115.50043812233285</v>
      </c>
      <c r="DU138" s="2">
        <f t="shared" si="164"/>
        <v>117.61724465894463</v>
      </c>
      <c r="DV138" s="2">
        <f t="shared" si="164"/>
        <v>110.32596003752342</v>
      </c>
      <c r="DW138" s="2">
        <f t="shared" si="164"/>
        <v>119.57546230440967</v>
      </c>
      <c r="DX138" s="2">
        <f t="shared" si="164"/>
        <v>106.69532085561499</v>
      </c>
      <c r="DY138" s="2">
        <f t="shared" si="164"/>
        <v>111.38882758620687</v>
      </c>
      <c r="EA138" s="2">
        <f t="shared" si="152"/>
        <v>105.95194091831803</v>
      </c>
      <c r="EB138" s="2">
        <f t="shared" si="152"/>
        <v>105.30759774429526</v>
      </c>
      <c r="EC138" s="2">
        <f t="shared" si="152"/>
        <v>105.94159369740585</v>
      </c>
      <c r="ED138" s="2">
        <f t="shared" si="152"/>
        <v>105.22566421961753</v>
      </c>
      <c r="EE138" s="2">
        <f t="shared" si="151"/>
        <v>103.85072725603995</v>
      </c>
      <c r="EF138" s="2">
        <f t="shared" si="151"/>
        <v>101.95319309068475</v>
      </c>
      <c r="EG138" s="2">
        <f t="shared" si="151"/>
        <v>101.55624090948092</v>
      </c>
      <c r="EH138" s="2">
        <f t="shared" si="151"/>
        <v>100.43102773224042</v>
      </c>
      <c r="EI138" s="2">
        <f t="shared" si="151"/>
        <v>102.02644429269478</v>
      </c>
      <c r="EJ138" s="2">
        <f t="shared" si="151"/>
        <v>102.64471342925658</v>
      </c>
      <c r="EK138" s="2">
        <f t="shared" si="151"/>
        <v>102.72857686998168</v>
      </c>
      <c r="EL138" s="2">
        <f t="shared" si="151"/>
        <v>102.37484861284148</v>
      </c>
      <c r="EM138" s="2">
        <f t="shared" si="135"/>
        <v>103.13222894472361</v>
      </c>
      <c r="EN138" s="2">
        <f t="shared" si="135"/>
        <v>103.61438767169182</v>
      </c>
      <c r="EO138" s="2">
        <f t="shared" si="135"/>
        <v>105.98461441999338</v>
      </c>
      <c r="EQ138" s="2">
        <f t="shared" si="165"/>
        <v>106.14908572726004</v>
      </c>
      <c r="ER138" s="2">
        <f t="shared" si="165"/>
        <v>105.48697590195441</v>
      </c>
      <c r="ES138" s="2">
        <f t="shared" si="165"/>
        <v>106.18052487682627</v>
      </c>
      <c r="ET138" s="2">
        <f t="shared" si="165"/>
        <v>105.26436561791019</v>
      </c>
      <c r="EU138" s="2">
        <f t="shared" si="165"/>
        <v>104.08123222676286</v>
      </c>
      <c r="EV138" s="2">
        <f t="shared" si="165"/>
        <v>102.13158937215012</v>
      </c>
      <c r="EW138" s="2">
        <f t="shared" si="165"/>
        <v>101.67780935863195</v>
      </c>
      <c r="EX138" s="2">
        <f t="shared" si="165"/>
        <v>100.62897456158863</v>
      </c>
      <c r="EY138" s="2">
        <f t="shared" si="165"/>
        <v>101.99123245819099</v>
      </c>
      <c r="EZ138" s="2">
        <f t="shared" si="165"/>
        <v>102.71069845666628</v>
      </c>
      <c r="FA138" s="2">
        <f t="shared" si="165"/>
        <v>103.03808900335946</v>
      </c>
      <c r="FB138" s="2">
        <f t="shared" si="165"/>
        <v>102.49709220524568</v>
      </c>
      <c r="FC138" s="2">
        <f t="shared" si="165"/>
        <v>103.16490038310823</v>
      </c>
      <c r="FD138" s="2">
        <f t="shared" si="165"/>
        <v>103.69153772377054</v>
      </c>
      <c r="FE138" s="2">
        <f t="shared" si="165"/>
        <v>105.71212272033804</v>
      </c>
      <c r="FG138" s="2">
        <f t="shared" si="166"/>
        <v>0.99732136186790499</v>
      </c>
      <c r="FH138" s="2">
        <f t="shared" si="166"/>
        <v>0.99776250108672282</v>
      </c>
      <c r="FI138" s="2">
        <f t="shared" si="166"/>
        <v>0.997656465659991</v>
      </c>
      <c r="FJ138" s="2">
        <f t="shared" si="166"/>
        <v>0.99766001514870484</v>
      </c>
      <c r="FK138" s="2">
        <f t="shared" si="166"/>
        <v>0.99763059982635804</v>
      </c>
      <c r="FL138" s="2">
        <f t="shared" si="166"/>
        <v>0.99741048248115427</v>
      </c>
      <c r="FM138" s="2">
        <f t="shared" si="166"/>
        <v>0.99740192431915387</v>
      </c>
      <c r="FN138" s="2">
        <f t="shared" si="166"/>
        <v>0.99720807184599747</v>
      </c>
      <c r="FO138" s="2">
        <f t="shared" si="166"/>
        <v>0.99728152035607676</v>
      </c>
      <c r="FP138" s="2">
        <f t="shared" si="166"/>
        <v>0.99749921501199845</v>
      </c>
      <c r="FQ138" s="2">
        <f t="shared" si="166"/>
        <v>0.99740215837073265</v>
      </c>
      <c r="FR138" s="2">
        <f t="shared" si="166"/>
        <v>0.99774594497532454</v>
      </c>
      <c r="FS138" s="2">
        <f t="shared" si="166"/>
        <v>0.99741637429555097</v>
      </c>
      <c r="FT138" s="2">
        <f t="shared" si="166"/>
        <v>0.99688209996921373</v>
      </c>
      <c r="FU138" s="2">
        <f t="shared" si="166"/>
        <v>0.9965691340793561</v>
      </c>
      <c r="FW138" s="2">
        <f t="shared" si="156"/>
        <v>5.6781031823341564E-2</v>
      </c>
      <c r="FX138" s="2">
        <f t="shared" si="156"/>
        <v>6.5547383117967969E-2</v>
      </c>
      <c r="FY138" s="2">
        <f t="shared" si="156"/>
        <v>6.515873116460745E-2</v>
      </c>
      <c r="FZ138" s="2">
        <f t="shared" si="156"/>
        <v>6.3808890526537196E-2</v>
      </c>
      <c r="GA138" s="2">
        <f t="shared" si="156"/>
        <v>6.285283247634342E-2</v>
      </c>
      <c r="GB138" s="2">
        <f t="shared" si="156"/>
        <v>6.3481118744142973E-2</v>
      </c>
      <c r="GC138" s="2">
        <f t="shared" si="156"/>
        <v>7.0112391204182681E-2</v>
      </c>
      <c r="GD138" s="2">
        <f t="shared" si="156"/>
        <v>6.8790546809514908E-2</v>
      </c>
      <c r="GE138" s="2">
        <f t="shared" si="156"/>
        <v>8.3902056216267992E-2</v>
      </c>
      <c r="GF138" s="2">
        <f t="shared" si="156"/>
        <v>8.2714338138955179E-2</v>
      </c>
      <c r="GG138" s="2">
        <f t="shared" si="156"/>
        <v>7.7031575480077705E-2</v>
      </c>
      <c r="GH138" s="2">
        <f t="shared" si="156"/>
        <v>7.34777362293067E-2</v>
      </c>
      <c r="GI138" s="2">
        <f t="shared" si="156"/>
        <v>6.0335389492894305E-2</v>
      </c>
      <c r="GJ138" s="2">
        <f t="shared" si="156"/>
        <v>4.4722126406238696E-2</v>
      </c>
      <c r="GK138" s="2">
        <f t="shared" si="156"/>
        <v>4.4106518176270634E-2</v>
      </c>
      <c r="GM138" s="86">
        <f t="shared" si="157"/>
        <v>2.2917711940321324E-128</v>
      </c>
      <c r="GN138" s="86">
        <f t="shared" si="157"/>
        <v>1.4305519897273984E-139</v>
      </c>
      <c r="GO138" s="86">
        <f t="shared" si="157"/>
        <v>2.7307445619703624E-117</v>
      </c>
      <c r="GP138" s="86">
        <f t="shared" si="157"/>
        <v>1.2214070606490831E-173</v>
      </c>
      <c r="GQ138" s="86">
        <f t="shared" si="157"/>
        <v>6.6774464011064626E-186</v>
      </c>
      <c r="GR138" s="86">
        <f t="shared" si="157"/>
        <v>1.6415587944032165E-191</v>
      </c>
      <c r="GS138" s="86">
        <f t="shared" si="157"/>
        <v>3.6356157018452122E-174</v>
      </c>
      <c r="GT138" s="86">
        <f t="shared" si="157"/>
        <v>3.5827885099118064E-184</v>
      </c>
      <c r="GU138" s="86">
        <f t="shared" si="157"/>
        <v>7.7666076126109903E-173</v>
      </c>
      <c r="GV138" s="86">
        <f t="shared" si="157"/>
        <v>4.267374945959735E-167</v>
      </c>
      <c r="GW138" s="86">
        <f t="shared" si="157"/>
        <v>1.8511640743212951E-160</v>
      </c>
      <c r="GX138" s="86">
        <f t="shared" si="157"/>
        <v>6.5807153179064676E-142</v>
      </c>
      <c r="GY138" s="86">
        <f t="shared" si="157"/>
        <v>1.3520191477409694E-114</v>
      </c>
      <c r="GZ138" s="86">
        <f t="shared" si="157"/>
        <v>1.4159692273414345E-90</v>
      </c>
      <c r="HA138" s="86">
        <f t="shared" si="157"/>
        <v>6.7972665412188326E-112</v>
      </c>
      <c r="HC138" s="86">
        <f t="shared" si="153"/>
        <v>9.5071352179535539E-47</v>
      </c>
      <c r="HD138" s="86">
        <f t="shared" si="153"/>
        <v>3.5185654103910311E-49</v>
      </c>
      <c r="HE138" s="86">
        <f t="shared" si="153"/>
        <v>5.7415268473285709E-45</v>
      </c>
      <c r="HF138" s="86">
        <f t="shared" si="153"/>
        <v>7.8120699274837627E-59</v>
      </c>
      <c r="HG138" s="86">
        <f t="shared" si="153"/>
        <v>1.2772284021858138E-64</v>
      </c>
      <c r="HH138" s="86">
        <f t="shared" si="153"/>
        <v>2.6813431027196636E-64</v>
      </c>
      <c r="HI138" s="86">
        <f t="shared" si="153"/>
        <v>2.5071890061191468E-73</v>
      </c>
      <c r="HJ138" s="86">
        <f t="shared" si="153"/>
        <v>7.1563858053244773E-66</v>
      </c>
      <c r="HK138" s="86">
        <f t="shared" si="153"/>
        <v>3.0886955825894241E-82</v>
      </c>
      <c r="HL138" s="86">
        <f t="shared" si="161"/>
        <v>2.0227287415349886E-36</v>
      </c>
      <c r="HM138" s="86">
        <f t="shared" si="161"/>
        <v>6.4050992909870841E-42</v>
      </c>
      <c r="HN138" s="86">
        <f t="shared" si="161"/>
        <v>2.6988637341107011E-37</v>
      </c>
      <c r="HO138" s="86">
        <f t="shared" si="161"/>
        <v>2.8556100511010859E-38</v>
      </c>
      <c r="HP138" s="86">
        <f t="shared" si="161"/>
        <v>1.9421876710626105E-32</v>
      </c>
      <c r="HQ138" s="86">
        <f t="shared" si="161"/>
        <v>7.0367769201499981E-41</v>
      </c>
      <c r="HS138" s="86">
        <f t="shared" si="158"/>
        <v>0.23738433118280658</v>
      </c>
      <c r="HT138" s="86">
        <f t="shared" si="158"/>
        <v>0.33696435792176133</v>
      </c>
      <c r="HU138" s="86">
        <f t="shared" si="158"/>
        <v>0.3041615226267802</v>
      </c>
      <c r="HV138" s="86">
        <f t="shared" si="158"/>
        <v>0.28385377875503809</v>
      </c>
      <c r="HW138" s="86">
        <f t="shared" si="158"/>
        <v>0.34087586918537977</v>
      </c>
      <c r="HX138" s="86">
        <f t="shared" si="158"/>
        <v>0.26278776003819659</v>
      </c>
      <c r="HY138" s="86">
        <f t="shared" si="158"/>
        <v>0.35987505574023232</v>
      </c>
      <c r="HZ138" s="86">
        <f t="shared" si="158"/>
        <v>0.36164024321422333</v>
      </c>
      <c r="IA138" s="86">
        <f t="shared" si="158"/>
        <v>0.48308542066594695</v>
      </c>
      <c r="IB138" s="86">
        <f t="shared" si="158"/>
        <v>0.50600406660571118</v>
      </c>
      <c r="IC138" s="86">
        <f t="shared" si="158"/>
        <v>0.4735302364063757</v>
      </c>
      <c r="ID138" s="86">
        <f t="shared" si="158"/>
        <v>0.43173301913387607</v>
      </c>
      <c r="IE138" s="86">
        <f t="shared" si="158"/>
        <v>0.25254003546350023</v>
      </c>
      <c r="IF138" s="86">
        <f t="shared" si="158"/>
        <v>0.18577033892773975</v>
      </c>
      <c r="IG138" s="86">
        <f t="shared" si="158"/>
        <v>0.18575239937028887</v>
      </c>
      <c r="II138" s="86">
        <f t="shared" si="159"/>
        <v>1.8442571277425415E-20</v>
      </c>
      <c r="IJ138" s="86">
        <f t="shared" si="159"/>
        <v>1.1423533596607051E-16</v>
      </c>
      <c r="IK138" s="86">
        <f t="shared" si="159"/>
        <v>7.0044476053034972E-19</v>
      </c>
      <c r="IL138" s="86">
        <f t="shared" si="159"/>
        <v>1.4312358529911587E-19</v>
      </c>
      <c r="IM138" s="86">
        <f t="shared" si="159"/>
        <v>7.0218745513294784E-21</v>
      </c>
      <c r="IN138" s="86">
        <f t="shared" si="159"/>
        <v>3.6606307417775893E-21</v>
      </c>
      <c r="IO138" s="86">
        <f t="shared" si="159"/>
        <v>5.5180690800806622E-21</v>
      </c>
      <c r="IP138" s="86">
        <f t="shared" si="159"/>
        <v>1.4718946191503948E-19</v>
      </c>
      <c r="IQ138" s="86">
        <f t="shared" si="159"/>
        <v>6.4935363073570017E-19</v>
      </c>
      <c r="IR138" s="86">
        <f t="shared" si="159"/>
        <v>7.6040801212556659E-19</v>
      </c>
      <c r="IS138" s="86">
        <f t="shared" si="159"/>
        <v>1.8089225316725979E-19</v>
      </c>
      <c r="IT138" s="86">
        <f t="shared" si="159"/>
        <v>4.8182578379944051E-19</v>
      </c>
      <c r="IU138" s="86">
        <f t="shared" si="159"/>
        <v>6.2890155802349724E-23</v>
      </c>
      <c r="IV138" s="86">
        <f t="shared" si="159"/>
        <v>1.9539612756221185E-17</v>
      </c>
      <c r="IW138" s="86">
        <f t="shared" si="159"/>
        <v>1.1496654184764757E-14</v>
      </c>
      <c r="IY138" s="86">
        <f t="shared" si="160"/>
        <v>0.23738433118280658</v>
      </c>
      <c r="IZ138" s="86">
        <f t="shared" si="160"/>
        <v>0.33696435792176144</v>
      </c>
      <c r="JA138" s="86">
        <f t="shared" si="160"/>
        <v>0.3041615226267802</v>
      </c>
      <c r="JB138" s="86">
        <f t="shared" si="160"/>
        <v>0.28385377875503809</v>
      </c>
      <c r="JC138" s="86">
        <f t="shared" si="160"/>
        <v>0.34087586918537977</v>
      </c>
      <c r="JD138" s="86">
        <f t="shared" si="160"/>
        <v>0.26278776003819659</v>
      </c>
      <c r="JE138" s="86">
        <f t="shared" si="160"/>
        <v>0.35987505574023232</v>
      </c>
      <c r="JF138" s="86">
        <f t="shared" si="160"/>
        <v>0.36164024321422333</v>
      </c>
      <c r="JG138" s="86">
        <f t="shared" si="160"/>
        <v>0.48308542066594695</v>
      </c>
      <c r="JH138" s="86">
        <f t="shared" si="160"/>
        <v>0.50600406660571118</v>
      </c>
      <c r="JI138" s="86">
        <f t="shared" si="160"/>
        <v>0.4735302364063757</v>
      </c>
      <c r="JJ138" s="86">
        <f t="shared" si="160"/>
        <v>0.43173301913387607</v>
      </c>
      <c r="JK138" s="86">
        <f t="shared" si="160"/>
        <v>0.25254003546350023</v>
      </c>
      <c r="JL138" s="86">
        <f t="shared" si="160"/>
        <v>0.18577033892773978</v>
      </c>
      <c r="JM138" s="86">
        <f t="shared" si="160"/>
        <v>0.18575239937030036</v>
      </c>
    </row>
    <row r="139" spans="2:273" x14ac:dyDescent="0.25">
      <c r="B139" s="2">
        <v>112</v>
      </c>
      <c r="C139" s="37">
        <v>105.36799999999999</v>
      </c>
      <c r="D139" s="37">
        <v>106.08799999999999</v>
      </c>
      <c r="E139" s="37">
        <v>107.86799999999999</v>
      </c>
      <c r="F139" s="37">
        <v>109.245</v>
      </c>
      <c r="G139" s="37">
        <v>109.11499999999999</v>
      </c>
      <c r="H139" s="37">
        <v>108.491</v>
      </c>
      <c r="I139" s="37">
        <v>110.34</v>
      </c>
      <c r="J139" s="37">
        <v>110.453</v>
      </c>
      <c r="K139" s="37">
        <v>112.41500000000001</v>
      </c>
      <c r="L139" s="37">
        <v>114.623</v>
      </c>
      <c r="M139" s="37">
        <v>115.283</v>
      </c>
      <c r="N139" s="37">
        <v>116.69799999999999</v>
      </c>
      <c r="O139" s="37">
        <v>115.18899999999999</v>
      </c>
      <c r="P139" s="37">
        <v>129.34</v>
      </c>
      <c r="Q139" s="37">
        <v>155.16999999999999</v>
      </c>
      <c r="S139" s="4">
        <f t="shared" si="162"/>
        <v>105.83995370040694</v>
      </c>
      <c r="T139" s="4">
        <f t="shared" si="162"/>
        <v>106.55170429266978</v>
      </c>
      <c r="U139" s="4">
        <f t="shared" si="162"/>
        <v>107.5783883080089</v>
      </c>
      <c r="V139" s="4">
        <f t="shared" si="162"/>
        <v>108.2739185976338</v>
      </c>
      <c r="W139" s="4">
        <f t="shared" si="162"/>
        <v>108.32002516921263</v>
      </c>
      <c r="X139" s="4">
        <f t="shared" si="162"/>
        <v>108.2035363323897</v>
      </c>
      <c r="Y139" s="4">
        <f t="shared" si="162"/>
        <v>109.80503671587172</v>
      </c>
      <c r="Z139" s="4">
        <f t="shared" si="162"/>
        <v>109.05517080582794</v>
      </c>
      <c r="AA139" s="4">
        <f t="shared" si="162"/>
        <v>111.06488332772058</v>
      </c>
      <c r="AB139" s="4">
        <f t="shared" si="162"/>
        <v>113.42003424852234</v>
      </c>
      <c r="AC139" s="4">
        <f t="shared" si="162"/>
        <v>114.6233865765042</v>
      </c>
      <c r="AD139" s="4">
        <f t="shared" si="162"/>
        <v>116.1388471640206</v>
      </c>
      <c r="AE139" s="4">
        <f t="shared" si="162"/>
        <v>114.68745155527969</v>
      </c>
      <c r="AF139" s="4">
        <f t="shared" si="162"/>
        <v>131.05301853009701</v>
      </c>
      <c r="AG139" s="4">
        <f t="shared" si="162"/>
        <v>153.52909940106176</v>
      </c>
      <c r="AI139" s="4">
        <f t="shared" si="163"/>
        <v>-0.47195370040694229</v>
      </c>
      <c r="AJ139" s="4">
        <f t="shared" si="163"/>
        <v>-0.46370429266978874</v>
      </c>
      <c r="AK139" s="4">
        <f t="shared" si="163"/>
        <v>0.28961169199109804</v>
      </c>
      <c r="AL139" s="4">
        <f t="shared" si="163"/>
        <v>0.97108140236620955</v>
      </c>
      <c r="AM139" s="4">
        <f t="shared" si="163"/>
        <v>0.79497483078736764</v>
      </c>
      <c r="AN139" s="4">
        <f t="shared" si="163"/>
        <v>0.28746366761029662</v>
      </c>
      <c r="AO139" s="4">
        <f t="shared" si="163"/>
        <v>0.5349632841282812</v>
      </c>
      <c r="AP139" s="4">
        <f t="shared" si="163"/>
        <v>1.3978291941720613</v>
      </c>
      <c r="AQ139" s="4">
        <f t="shared" si="163"/>
        <v>1.3501166722794267</v>
      </c>
      <c r="AR139" s="4">
        <f t="shared" si="163"/>
        <v>1.202965751477663</v>
      </c>
      <c r="AS139" s="4">
        <f t="shared" si="163"/>
        <v>0.65961342349579866</v>
      </c>
      <c r="AT139" s="4">
        <f t="shared" si="163"/>
        <v>0.55915283597938981</v>
      </c>
      <c r="AU139" s="4">
        <f t="shared" si="163"/>
        <v>0.50154844472029936</v>
      </c>
      <c r="AV139" s="4">
        <f t="shared" si="163"/>
        <v>-1.7130185300970027</v>
      </c>
      <c r="AW139" s="4">
        <f t="shared" si="163"/>
        <v>1.6409005989382308</v>
      </c>
      <c r="AY139" s="2">
        <f t="shared" si="154"/>
        <v>105.83995370040694</v>
      </c>
      <c r="AZ139" s="2">
        <f t="shared" si="154"/>
        <v>105.19392028796233</v>
      </c>
      <c r="BA139" s="2">
        <f t="shared" si="154"/>
        <v>105.81364475724111</v>
      </c>
      <c r="BB139" s="2">
        <f t="shared" si="154"/>
        <v>105.09646933734062</v>
      </c>
      <c r="BC139" s="2">
        <f t="shared" si="154"/>
        <v>103.70191318968158</v>
      </c>
      <c r="BD139" s="2">
        <f t="shared" si="154"/>
        <v>101.83149147603729</v>
      </c>
      <c r="BE139" s="2">
        <f t="shared" si="154"/>
        <v>101.44657808641028</v>
      </c>
      <c r="BF139" s="2">
        <f t="shared" si="154"/>
        <v>100.33877766601519</v>
      </c>
      <c r="BG139" s="2">
        <f t="shared" si="154"/>
        <v>101.94524966951771</v>
      </c>
      <c r="BH139" s="2">
        <f t="shared" si="154"/>
        <v>102.55324547076962</v>
      </c>
      <c r="BI139" s="2">
        <f t="shared" si="154"/>
        <v>102.58062020955559</v>
      </c>
      <c r="BJ139" s="2">
        <f t="shared" si="154"/>
        <v>102.2203038270553</v>
      </c>
      <c r="BK139" s="2">
        <f t="shared" si="154"/>
        <v>103.01021068931523</v>
      </c>
      <c r="BL139" s="2">
        <f t="shared" si="154"/>
        <v>103.47946465954503</v>
      </c>
      <c r="BM139" s="2">
        <f t="shared" si="154"/>
        <v>105.84733789146519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121.37281365576105</v>
      </c>
      <c r="DL139" s="2">
        <f t="shared" si="164"/>
        <v>119.5218973610999</v>
      </c>
      <c r="DM139" s="2">
        <f t="shared" si="164"/>
        <v>122.16329251012144</v>
      </c>
      <c r="DN139" s="2">
        <f t="shared" si="164"/>
        <v>118.41406923076924</v>
      </c>
      <c r="DO139" s="2">
        <f t="shared" si="164"/>
        <v>115.71580599627968</v>
      </c>
      <c r="DP139" s="2">
        <f t="shared" si="164"/>
        <v>114.72332333953386</v>
      </c>
      <c r="DQ139" s="2">
        <f t="shared" si="164"/>
        <v>116.33606379236377</v>
      </c>
      <c r="DR139" s="2">
        <f t="shared" si="164"/>
        <v>117.12320484770488</v>
      </c>
      <c r="DS139" s="2">
        <f t="shared" si="164"/>
        <v>116.2681633053221</v>
      </c>
      <c r="DT139" s="2">
        <f t="shared" si="164"/>
        <v>115.50465955429114</v>
      </c>
      <c r="DU139" s="2">
        <f t="shared" si="164"/>
        <v>117.63746615186612</v>
      </c>
      <c r="DV139" s="2">
        <f t="shared" si="164"/>
        <v>110.26029859287051</v>
      </c>
      <c r="DW139" s="2">
        <f t="shared" si="164"/>
        <v>119.61224869606448</v>
      </c>
      <c r="DX139" s="2">
        <f t="shared" si="164"/>
        <v>106.55226236631017</v>
      </c>
      <c r="DY139" s="2">
        <f t="shared" si="164"/>
        <v>111.30481245828696</v>
      </c>
      <c r="EA139" s="2">
        <f t="shared" si="152"/>
        <v>105.78801364910586</v>
      </c>
      <c r="EB139" s="2">
        <f t="shared" si="152"/>
        <v>105.15019712100843</v>
      </c>
      <c r="EC139" s="2">
        <f t="shared" si="152"/>
        <v>105.7595708896756</v>
      </c>
      <c r="ED139" s="2">
        <f t="shared" si="152"/>
        <v>105.06496533004318</v>
      </c>
      <c r="EE139" s="2">
        <f t="shared" si="151"/>
        <v>103.65825158590903</v>
      </c>
      <c r="EF139" s="2">
        <f t="shared" si="151"/>
        <v>101.78714916718074</v>
      </c>
      <c r="EG139" s="2">
        <f t="shared" si="151"/>
        <v>101.40086718146719</v>
      </c>
      <c r="EH139" s="2">
        <f t="shared" si="151"/>
        <v>100.27933674863387</v>
      </c>
      <c r="EI139" s="2">
        <f t="shared" si="151"/>
        <v>101.91317913138488</v>
      </c>
      <c r="EJ139" s="2">
        <f t="shared" si="151"/>
        <v>102.51697511990406</v>
      </c>
      <c r="EK139" s="2">
        <f t="shared" si="151"/>
        <v>102.51572622904634</v>
      </c>
      <c r="EL139" s="2">
        <f t="shared" si="151"/>
        <v>102.19283317633474</v>
      </c>
      <c r="EM139" s="2">
        <f t="shared" si="135"/>
        <v>102.96849085427134</v>
      </c>
      <c r="EN139" s="2">
        <f t="shared" si="135"/>
        <v>103.46606096035735</v>
      </c>
      <c r="EO139" s="2">
        <f t="shared" si="135"/>
        <v>105.84445972575475</v>
      </c>
      <c r="EQ139" s="2">
        <f t="shared" si="165"/>
        <v>106.01182250943134</v>
      </c>
      <c r="ER139" s="2">
        <f t="shared" si="165"/>
        <v>105.35168468010637</v>
      </c>
      <c r="ES139" s="2">
        <f t="shared" si="165"/>
        <v>106.02727246725878</v>
      </c>
      <c r="ET139" s="2">
        <f t="shared" si="165"/>
        <v>105.10825065707803</v>
      </c>
      <c r="EU139" s="2">
        <f t="shared" si="165"/>
        <v>103.9151920779228</v>
      </c>
      <c r="EV139" s="2">
        <f t="shared" si="165"/>
        <v>101.98639761487198</v>
      </c>
      <c r="EW139" s="2">
        <f t="shared" si="165"/>
        <v>101.53594104894378</v>
      </c>
      <c r="EX139" s="2">
        <f t="shared" si="165"/>
        <v>100.5000941903439</v>
      </c>
      <c r="EY139" s="2">
        <f t="shared" si="165"/>
        <v>101.87451905592522</v>
      </c>
      <c r="EZ139" s="2">
        <f t="shared" si="165"/>
        <v>102.59079733980784</v>
      </c>
      <c r="FA139" s="2">
        <f t="shared" si="165"/>
        <v>102.86231899623334</v>
      </c>
      <c r="FB139" s="2">
        <f t="shared" si="165"/>
        <v>102.32886994677739</v>
      </c>
      <c r="FC139" s="2">
        <f t="shared" si="165"/>
        <v>103.00639848506052</v>
      </c>
      <c r="FD139" s="2">
        <f t="shared" si="165"/>
        <v>103.56079492665232</v>
      </c>
      <c r="FE139" s="2">
        <f t="shared" si="165"/>
        <v>105.54933354293748</v>
      </c>
      <c r="FG139" s="2">
        <f t="shared" si="166"/>
        <v>0.99755647707215944</v>
      </c>
      <c r="FH139" s="2">
        <f t="shared" si="166"/>
        <v>0.99795897490990015</v>
      </c>
      <c r="FI139" s="2">
        <f t="shared" si="166"/>
        <v>0.99786223045941647</v>
      </c>
      <c r="FJ139" s="2">
        <f t="shared" si="166"/>
        <v>0.99786546896604533</v>
      </c>
      <c r="FK139" s="2">
        <f t="shared" si="166"/>
        <v>0.99783863075329393</v>
      </c>
      <c r="FL139" s="2">
        <f t="shared" si="166"/>
        <v>0.99763779372665629</v>
      </c>
      <c r="FM139" s="2">
        <f t="shared" si="166"/>
        <v>0.99762998502625699</v>
      </c>
      <c r="FN139" s="2">
        <f t="shared" si="166"/>
        <v>0.99745310559225686</v>
      </c>
      <c r="FO139" s="2">
        <f t="shared" si="166"/>
        <v>0.99752012391989453</v>
      </c>
      <c r="FP139" s="2">
        <f t="shared" si="166"/>
        <v>0.99771875501439866</v>
      </c>
      <c r="FQ139" s="2">
        <f t="shared" si="166"/>
        <v>0.99763019858145674</v>
      </c>
      <c r="FR139" s="2">
        <f t="shared" si="166"/>
        <v>0.9979438695876921</v>
      </c>
      <c r="FS139" s="2">
        <f t="shared" si="166"/>
        <v>0.9976431695719512</v>
      </c>
      <c r="FT139" s="2">
        <f t="shared" si="166"/>
        <v>0.99715566105594777</v>
      </c>
      <c r="FU139" s="2">
        <f t="shared" si="166"/>
        <v>0.99687006823128399</v>
      </c>
      <c r="FW139" s="2">
        <f t="shared" si="156"/>
        <v>6.1919957676602709E-2</v>
      </c>
      <c r="FX139" s="2">
        <f t="shared" si="156"/>
        <v>7.1419626307861125E-2</v>
      </c>
      <c r="FY139" s="2">
        <f t="shared" si="156"/>
        <v>7.0998801369367787E-2</v>
      </c>
      <c r="FZ139" s="2">
        <f t="shared" si="156"/>
        <v>6.9536975969619275E-2</v>
      </c>
      <c r="GA139" s="2">
        <f t="shared" si="156"/>
        <v>6.8501372989305878E-2</v>
      </c>
      <c r="GB139" s="2">
        <f t="shared" si="156"/>
        <v>6.9181954656495778E-2</v>
      </c>
      <c r="GC139" s="2">
        <f t="shared" si="156"/>
        <v>7.636018374348677E-2</v>
      </c>
      <c r="GD139" s="2">
        <f t="shared" si="156"/>
        <v>7.4930039897667208E-2</v>
      </c>
      <c r="GE139" s="2">
        <f t="shared" si="156"/>
        <v>9.125806684182354E-2</v>
      </c>
      <c r="GF139" s="2">
        <f t="shared" si="156"/>
        <v>8.9976444540913858E-2</v>
      </c>
      <c r="GG139" s="2">
        <f t="shared" si="156"/>
        <v>8.3840352541548521E-2</v>
      </c>
      <c r="GH139" s="2">
        <f t="shared" si="156"/>
        <v>7.9999618426522104E-2</v>
      </c>
      <c r="GI139" s="2">
        <f t="shared" si="156"/>
        <v>6.5773567837835584E-2</v>
      </c>
      <c r="GJ139" s="2">
        <f t="shared" si="156"/>
        <v>4.8826165739950057E-2</v>
      </c>
      <c r="GK139" s="2">
        <f t="shared" si="156"/>
        <v>4.8156912544440468E-2</v>
      </c>
      <c r="GM139" s="86">
        <f t="shared" si="157"/>
        <v>8.4806380277726785E-134</v>
      </c>
      <c r="GN139" s="86">
        <f t="shared" si="157"/>
        <v>1.781773441351744E-145</v>
      </c>
      <c r="GO139" s="86">
        <f t="shared" si="157"/>
        <v>3.3757851355350514E-122</v>
      </c>
      <c r="GP139" s="86">
        <f t="shared" si="157"/>
        <v>6.3652590663192606E-181</v>
      </c>
      <c r="GQ139" s="86">
        <f t="shared" si="157"/>
        <v>1.1986706030105692E-193</v>
      </c>
      <c r="GR139" s="86">
        <f t="shared" si="157"/>
        <v>1.1915277131353038E-199</v>
      </c>
      <c r="GS139" s="86">
        <f t="shared" si="157"/>
        <v>2.0090611861486268E-181</v>
      </c>
      <c r="GT139" s="86">
        <f t="shared" si="157"/>
        <v>5.3808574122359672E-192</v>
      </c>
      <c r="GU139" s="86">
        <f t="shared" si="157"/>
        <v>4.8730406115302705E-180</v>
      </c>
      <c r="GV139" s="86">
        <f t="shared" si="157"/>
        <v>4.9649181687806103E-174</v>
      </c>
      <c r="GW139" s="86">
        <f t="shared" si="157"/>
        <v>3.7304141825623885E-167</v>
      </c>
      <c r="GX139" s="86">
        <f t="shared" si="157"/>
        <v>8.3365312045365847E-148</v>
      </c>
      <c r="GY139" s="86">
        <f t="shared" si="157"/>
        <v>2.2409684767094969E-119</v>
      </c>
      <c r="GZ139" s="86">
        <f t="shared" si="157"/>
        <v>2.301453516413916E-94</v>
      </c>
      <c r="HA139" s="86">
        <f t="shared" si="157"/>
        <v>1.4792331143085836E-116</v>
      </c>
      <c r="HC139" s="86">
        <f t="shared" si="153"/>
        <v>4.175148009265286E-50</v>
      </c>
      <c r="HD139" s="86">
        <f t="shared" si="153"/>
        <v>1.1174456912879394E-52</v>
      </c>
      <c r="HE139" s="86">
        <f t="shared" si="153"/>
        <v>3.9849571341166858E-48</v>
      </c>
      <c r="HF139" s="86">
        <f t="shared" si="153"/>
        <v>5.2989363464823919E-63</v>
      </c>
      <c r="HG139" s="86">
        <f t="shared" si="153"/>
        <v>3.8763486597192201E-69</v>
      </c>
      <c r="HH139" s="86">
        <f t="shared" si="153"/>
        <v>6.6803743798415357E-69</v>
      </c>
      <c r="HI139" s="86">
        <f t="shared" si="153"/>
        <v>2.1511697955965811E-78</v>
      </c>
      <c r="HJ139" s="86">
        <f t="shared" si="153"/>
        <v>1.5753171559240547E-70</v>
      </c>
      <c r="HK139" s="86">
        <f t="shared" si="153"/>
        <v>8.1759630492681861E-88</v>
      </c>
      <c r="HL139" s="86">
        <f t="shared" si="161"/>
        <v>8.0561708107179349E-39</v>
      </c>
      <c r="HM139" s="86">
        <f t="shared" si="161"/>
        <v>9.8020685468825552E-45</v>
      </c>
      <c r="HN139" s="86">
        <f t="shared" si="161"/>
        <v>8.7905702576244614E-40</v>
      </c>
      <c r="HO139" s="86">
        <f t="shared" si="161"/>
        <v>6.2711070155599153E-41</v>
      </c>
      <c r="HP139" s="86">
        <f t="shared" si="161"/>
        <v>9.3806656651838635E-35</v>
      </c>
      <c r="HQ139" s="86">
        <f t="shared" si="161"/>
        <v>9.4632217124184071E-44</v>
      </c>
      <c r="HS139" s="86">
        <f t="shared" si="158"/>
        <v>0.31485332703367852</v>
      </c>
      <c r="HT139" s="86">
        <f t="shared" si="158"/>
        <v>0.41691888439210356</v>
      </c>
      <c r="HU139" s="86">
        <f t="shared" si="158"/>
        <v>0.38896701800049843</v>
      </c>
      <c r="HV139" s="86">
        <f t="shared" si="158"/>
        <v>0.36838304072585926</v>
      </c>
      <c r="HW139" s="86">
        <f t="shared" si="158"/>
        <v>0.42950615293803734</v>
      </c>
      <c r="HX139" s="86">
        <f t="shared" si="158"/>
        <v>0.34887506856189709</v>
      </c>
      <c r="HY139" s="86">
        <f t="shared" si="158"/>
        <v>0.45158309700238497</v>
      </c>
      <c r="HZ139" s="86">
        <f t="shared" si="158"/>
        <v>0.44931848587710627</v>
      </c>
      <c r="IA139" s="86">
        <f t="shared" si="158"/>
        <v>0.54284086784704977</v>
      </c>
      <c r="IB139" s="86">
        <f t="shared" si="158"/>
        <v>0.55098949109120454</v>
      </c>
      <c r="IC139" s="86">
        <f t="shared" si="158"/>
        <v>0.53726840033094647</v>
      </c>
      <c r="ID139" s="86">
        <f t="shared" si="158"/>
        <v>0.50890424249807542</v>
      </c>
      <c r="IE139" s="86">
        <f t="shared" si="158"/>
        <v>0.3394849512809846</v>
      </c>
      <c r="IF139" s="86">
        <f t="shared" si="158"/>
        <v>0.25761492979582179</v>
      </c>
      <c r="IG139" s="86">
        <f t="shared" si="158"/>
        <v>0.24626760361087319</v>
      </c>
      <c r="II139" s="86">
        <f t="shared" si="159"/>
        <v>3.0433997187309212E-19</v>
      </c>
      <c r="IJ139" s="86">
        <f t="shared" si="159"/>
        <v>1.2273421517457994E-15</v>
      </c>
      <c r="IK139" s="86">
        <f t="shared" si="159"/>
        <v>1.0534434539583041E-17</v>
      </c>
      <c r="IL139" s="86">
        <f t="shared" si="159"/>
        <v>2.3402300166839483E-18</v>
      </c>
      <c r="IM139" s="86">
        <f t="shared" si="159"/>
        <v>1.3792835586084155E-19</v>
      </c>
      <c r="IN139" s="86">
        <f t="shared" si="159"/>
        <v>7.5962632556901437E-20</v>
      </c>
      <c r="IO139" s="86">
        <f t="shared" si="159"/>
        <v>1.2582587480696921E-19</v>
      </c>
      <c r="IP139" s="86">
        <f t="shared" si="159"/>
        <v>2.6147473665294857E-18</v>
      </c>
      <c r="IQ139" s="86">
        <f t="shared" si="159"/>
        <v>1.3307175592042462E-17</v>
      </c>
      <c r="IR139" s="86">
        <f t="shared" si="159"/>
        <v>1.5109353207143947E-17</v>
      </c>
      <c r="IS139" s="86">
        <f t="shared" si="159"/>
        <v>3.6374933035228796E-18</v>
      </c>
      <c r="IT139" s="86">
        <f t="shared" si="159"/>
        <v>8.520570990805784E-18</v>
      </c>
      <c r="IU139" s="86">
        <f t="shared" si="159"/>
        <v>1.604433989589861E-21</v>
      </c>
      <c r="IV139" s="86">
        <f t="shared" si="159"/>
        <v>1.7093597865442391E-16</v>
      </c>
      <c r="IW139" s="86">
        <f t="shared" si="159"/>
        <v>6.8714562558386423E-14</v>
      </c>
      <c r="IY139" s="86">
        <f t="shared" si="160"/>
        <v>0.31485332703367852</v>
      </c>
      <c r="IZ139" s="86">
        <f t="shared" si="160"/>
        <v>0.41691888439210478</v>
      </c>
      <c r="JA139" s="86">
        <f t="shared" si="160"/>
        <v>0.38896701800049843</v>
      </c>
      <c r="JB139" s="86">
        <f t="shared" si="160"/>
        <v>0.36838304072585926</v>
      </c>
      <c r="JC139" s="86">
        <f t="shared" si="160"/>
        <v>0.42950615293803734</v>
      </c>
      <c r="JD139" s="86">
        <f t="shared" si="160"/>
        <v>0.34887506856189709</v>
      </c>
      <c r="JE139" s="86">
        <f t="shared" si="160"/>
        <v>0.45158309700238497</v>
      </c>
      <c r="JF139" s="86">
        <f t="shared" si="160"/>
        <v>0.44931848587710627</v>
      </c>
      <c r="JG139" s="86">
        <f t="shared" si="160"/>
        <v>0.54284086784704977</v>
      </c>
      <c r="JH139" s="86">
        <f t="shared" si="160"/>
        <v>0.55098949109120454</v>
      </c>
      <c r="JI139" s="86">
        <f t="shared" si="160"/>
        <v>0.53726840033094647</v>
      </c>
      <c r="JJ139" s="86">
        <f t="shared" si="160"/>
        <v>0.50890424249807542</v>
      </c>
      <c r="JK139" s="86">
        <f t="shared" si="160"/>
        <v>0.3394849512809846</v>
      </c>
      <c r="JL139" s="86">
        <f t="shared" si="160"/>
        <v>0.25761492979582196</v>
      </c>
      <c r="JM139" s="86">
        <f t="shared" si="160"/>
        <v>0.24626760361094191</v>
      </c>
    </row>
    <row r="140" spans="2:273" x14ac:dyDescent="0.25">
      <c r="B140" s="2">
        <v>113</v>
      </c>
      <c r="C140" s="37">
        <v>105.825</v>
      </c>
      <c r="D140" s="37">
        <v>106.544</v>
      </c>
      <c r="E140" s="37">
        <v>107.679</v>
      </c>
      <c r="F140" s="37">
        <v>108.434</v>
      </c>
      <c r="G140" s="37">
        <v>108.962</v>
      </c>
      <c r="H140" s="37">
        <v>109.623</v>
      </c>
      <c r="I140" s="37">
        <v>110.396</v>
      </c>
      <c r="J140" s="37">
        <v>109.30200000000001</v>
      </c>
      <c r="K140" s="37">
        <v>109.86799999999999</v>
      </c>
      <c r="L140" s="37">
        <v>113.264</v>
      </c>
      <c r="M140" s="37">
        <v>114.434</v>
      </c>
      <c r="N140" s="37">
        <v>115.434</v>
      </c>
      <c r="O140" s="37">
        <v>116</v>
      </c>
      <c r="P140" s="37">
        <v>135.52799999999999</v>
      </c>
      <c r="Q140" s="37">
        <v>163.52799999999999</v>
      </c>
      <c r="S140" s="4">
        <f t="shared" si="162"/>
        <v>105.67611548737439</v>
      </c>
      <c r="T140" s="4">
        <f t="shared" si="162"/>
        <v>106.47197078212591</v>
      </c>
      <c r="U140" s="4">
        <f t="shared" si="162"/>
        <v>107.54497790133804</v>
      </c>
      <c r="V140" s="4">
        <f t="shared" si="162"/>
        <v>108.43619752986119</v>
      </c>
      <c r="W140" s="4">
        <f t="shared" si="162"/>
        <v>108.34248602775052</v>
      </c>
      <c r="X140" s="4">
        <f t="shared" si="162"/>
        <v>108.81747222474074</v>
      </c>
      <c r="Y140" s="4">
        <f t="shared" si="162"/>
        <v>109.83024331440893</v>
      </c>
      <c r="Z140" s="4">
        <f t="shared" si="162"/>
        <v>109.12467258915659</v>
      </c>
      <c r="AA140" s="4">
        <f t="shared" si="162"/>
        <v>109.76288692391803</v>
      </c>
      <c r="AB140" s="4">
        <f t="shared" si="162"/>
        <v>111.52578048853621</v>
      </c>
      <c r="AC140" s="4">
        <f t="shared" si="162"/>
        <v>113.08422272383746</v>
      </c>
      <c r="AD140" s="4">
        <f t="shared" si="162"/>
        <v>115.24403724938455</v>
      </c>
      <c r="AE140" s="4">
        <f t="shared" si="162"/>
        <v>116.07304874435606</v>
      </c>
      <c r="AF140" s="4">
        <f t="shared" si="162"/>
        <v>136.46845745055367</v>
      </c>
      <c r="AG140" s="4">
        <f t="shared" si="162"/>
        <v>162.1879579145683</v>
      </c>
      <c r="AI140" s="4">
        <f t="shared" si="163"/>
        <v>0.14888451262561375</v>
      </c>
      <c r="AJ140" s="4">
        <f t="shared" si="163"/>
        <v>7.2029217874089113E-2</v>
      </c>
      <c r="AK140" s="4">
        <f t="shared" si="163"/>
        <v>0.13402209866195847</v>
      </c>
      <c r="AL140" s="4">
        <f t="shared" si="163"/>
        <v>-2.197529861192038E-3</v>
      </c>
      <c r="AM140" s="4">
        <f t="shared" si="163"/>
        <v>0.61951397224947868</v>
      </c>
      <c r="AN140" s="4">
        <f t="shared" si="163"/>
        <v>0.80552777525926444</v>
      </c>
      <c r="AO140" s="4">
        <f t="shared" si="163"/>
        <v>0.56575668559106873</v>
      </c>
      <c r="AP140" s="4">
        <f t="shared" si="163"/>
        <v>0.17732741084341797</v>
      </c>
      <c r="AQ140" s="4">
        <f t="shared" si="163"/>
        <v>0.10511307608196319</v>
      </c>
      <c r="AR140" s="4">
        <f t="shared" si="163"/>
        <v>1.7382195114637824</v>
      </c>
      <c r="AS140" s="4">
        <f t="shared" si="163"/>
        <v>1.3497772761625413</v>
      </c>
      <c r="AT140" s="4">
        <f t="shared" si="163"/>
        <v>0.1899627506154502</v>
      </c>
      <c r="AU140" s="4">
        <f t="shared" si="163"/>
        <v>-7.3048744356057682E-2</v>
      </c>
      <c r="AV140" s="4">
        <f t="shared" si="163"/>
        <v>-0.94045745055368002</v>
      </c>
      <c r="AW140" s="4">
        <f t="shared" si="163"/>
        <v>1.3400420854316906</v>
      </c>
      <c r="AY140" s="2">
        <f t="shared" si="154"/>
        <v>105.67611548737439</v>
      </c>
      <c r="AZ140" s="2">
        <f t="shared" si="154"/>
        <v>105.03721193277812</v>
      </c>
      <c r="BA140" s="2">
        <f t="shared" si="154"/>
        <v>105.63285514196059</v>
      </c>
      <c r="BB140" s="2">
        <f t="shared" si="154"/>
        <v>104.93420542024748</v>
      </c>
      <c r="BC140" s="2">
        <f t="shared" si="154"/>
        <v>103.51103881532333</v>
      </c>
      <c r="BD140" s="2">
        <f t="shared" si="154"/>
        <v>101.66588025406529</v>
      </c>
      <c r="BE140" s="2">
        <f t="shared" si="154"/>
        <v>101.2904270677258</v>
      </c>
      <c r="BF140" s="2">
        <f t="shared" si="154"/>
        <v>100.18702902663009</v>
      </c>
      <c r="BG140" s="2">
        <f t="shared" si="154"/>
        <v>101.82851330517884</v>
      </c>
      <c r="BH140" s="2">
        <f t="shared" si="154"/>
        <v>102.42452493156425</v>
      </c>
      <c r="BI140" s="2">
        <f t="shared" si="154"/>
        <v>102.37105637779058</v>
      </c>
      <c r="BJ140" s="2">
        <f t="shared" si="154"/>
        <v>102.03920902041237</v>
      </c>
      <c r="BK140" s="2">
        <f t="shared" si="154"/>
        <v>102.8440581801427</v>
      </c>
      <c r="BL140" s="2">
        <f t="shared" si="154"/>
        <v>103.33174068861754</v>
      </c>
      <c r="BM140" s="2">
        <f t="shared" si="154"/>
        <v>105.70335524862114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121.38206619980306</v>
      </c>
      <c r="DL140" s="2">
        <f t="shared" si="164"/>
        <v>119.50874016152126</v>
      </c>
      <c r="DM140" s="2">
        <f t="shared" si="164"/>
        <v>122.18449392712549</v>
      </c>
      <c r="DN140" s="2">
        <f t="shared" si="164"/>
        <v>118.41858461538463</v>
      </c>
      <c r="DO140" s="2">
        <f t="shared" si="164"/>
        <v>115.69878367436262</v>
      </c>
      <c r="DP140" s="2">
        <f t="shared" si="164"/>
        <v>114.70332804464383</v>
      </c>
      <c r="DQ140" s="2">
        <f t="shared" si="164"/>
        <v>116.31741990561989</v>
      </c>
      <c r="DR140" s="2">
        <f t="shared" si="164"/>
        <v>117.13589725439728</v>
      </c>
      <c r="DS140" s="2">
        <f t="shared" si="164"/>
        <v>116.28868403361342</v>
      </c>
      <c r="DT140" s="2">
        <f t="shared" si="164"/>
        <v>115.50888098624941</v>
      </c>
      <c r="DU140" s="2">
        <f t="shared" si="164"/>
        <v>117.65768764478761</v>
      </c>
      <c r="DV140" s="2">
        <f t="shared" si="164"/>
        <v>110.19463714821759</v>
      </c>
      <c r="DW140" s="2">
        <f t="shared" si="164"/>
        <v>119.6490350877193</v>
      </c>
      <c r="DX140" s="2">
        <f t="shared" si="164"/>
        <v>106.40920387700537</v>
      </c>
      <c r="DY140" s="2">
        <f t="shared" si="164"/>
        <v>111.22079733036705</v>
      </c>
      <c r="EA140" s="2">
        <f t="shared" si="152"/>
        <v>105.62408637989368</v>
      </c>
      <c r="EB140" s="2">
        <f t="shared" si="152"/>
        <v>104.9927964977216</v>
      </c>
      <c r="EC140" s="2">
        <f t="shared" si="152"/>
        <v>105.57754808194534</v>
      </c>
      <c r="ED140" s="2">
        <f t="shared" si="152"/>
        <v>104.90426644046885</v>
      </c>
      <c r="EE140" s="2">
        <f t="shared" si="151"/>
        <v>103.46577591577811</v>
      </c>
      <c r="EF140" s="2">
        <f t="shared" si="151"/>
        <v>101.62110524367674</v>
      </c>
      <c r="EG140" s="2">
        <f t="shared" si="151"/>
        <v>101.24549345345346</v>
      </c>
      <c r="EH140" s="2">
        <f t="shared" si="151"/>
        <v>100.12764576502731</v>
      </c>
      <c r="EI140" s="2">
        <f t="shared" si="151"/>
        <v>101.79991397007498</v>
      </c>
      <c r="EJ140" s="2">
        <f t="shared" si="151"/>
        <v>102.38923681055154</v>
      </c>
      <c r="EK140" s="2">
        <f t="shared" si="151"/>
        <v>102.30287558811099</v>
      </c>
      <c r="EL140" s="2">
        <f t="shared" si="151"/>
        <v>102.01081773982801</v>
      </c>
      <c r="EM140" s="2">
        <f t="shared" si="135"/>
        <v>102.80475276381908</v>
      </c>
      <c r="EN140" s="2">
        <f t="shared" si="135"/>
        <v>103.31773424902291</v>
      </c>
      <c r="EO140" s="2">
        <f t="shared" si="135"/>
        <v>105.7043050315161</v>
      </c>
      <c r="EQ140" s="2">
        <f t="shared" si="165"/>
        <v>105.87455929160265</v>
      </c>
      <c r="ER140" s="2">
        <f t="shared" si="165"/>
        <v>105.21639345825834</v>
      </c>
      <c r="ES140" s="2">
        <f t="shared" si="165"/>
        <v>105.87402005769131</v>
      </c>
      <c r="ET140" s="2">
        <f t="shared" si="165"/>
        <v>104.95213569624588</v>
      </c>
      <c r="EU140" s="2">
        <f t="shared" si="165"/>
        <v>103.74915192908274</v>
      </c>
      <c r="EV140" s="2">
        <f t="shared" si="165"/>
        <v>101.84120585759382</v>
      </c>
      <c r="EW140" s="2">
        <f t="shared" si="165"/>
        <v>101.39407273925562</v>
      </c>
      <c r="EX140" s="2">
        <f t="shared" si="165"/>
        <v>100.37121381909918</v>
      </c>
      <c r="EY140" s="2">
        <f t="shared" si="165"/>
        <v>101.75780565365943</v>
      </c>
      <c r="EZ140" s="2">
        <f t="shared" si="165"/>
        <v>102.47089622294941</v>
      </c>
      <c r="FA140" s="2">
        <f t="shared" si="165"/>
        <v>102.68654898910719</v>
      </c>
      <c r="FB140" s="2">
        <f t="shared" si="165"/>
        <v>102.16064768830911</v>
      </c>
      <c r="FC140" s="2">
        <f t="shared" si="165"/>
        <v>102.8478965870128</v>
      </c>
      <c r="FD140" s="2">
        <f t="shared" si="165"/>
        <v>103.4300521295341</v>
      </c>
      <c r="FE140" s="2">
        <f t="shared" si="165"/>
        <v>105.38654436553691</v>
      </c>
      <c r="FG140" s="2">
        <f t="shared" si="166"/>
        <v>0.99777100136101582</v>
      </c>
      <c r="FH140" s="2">
        <f t="shared" si="166"/>
        <v>0.9981382286424797</v>
      </c>
      <c r="FI140" s="2">
        <f t="shared" si="166"/>
        <v>0.99804996420414194</v>
      </c>
      <c r="FJ140" s="2">
        <f t="shared" si="166"/>
        <v>0.99805291886789227</v>
      </c>
      <c r="FK140" s="2">
        <f t="shared" si="166"/>
        <v>0.99802843287230203</v>
      </c>
      <c r="FL140" s="2">
        <f t="shared" si="166"/>
        <v>0.99784519440070252</v>
      </c>
      <c r="FM140" s="2">
        <f t="shared" si="166"/>
        <v>0.9978380698150412</v>
      </c>
      <c r="FN140" s="2">
        <f t="shared" si="166"/>
        <v>0.99767668404042498</v>
      </c>
      <c r="FO140" s="2">
        <f t="shared" si="166"/>
        <v>0.99773783252473103</v>
      </c>
      <c r="FP140" s="2">
        <f t="shared" si="166"/>
        <v>0.99791906215000592</v>
      </c>
      <c r="FQ140" s="2">
        <f t="shared" si="166"/>
        <v>0.99783826466095071</v>
      </c>
      <c r="FR140" s="2">
        <f t="shared" si="166"/>
        <v>0.99812444745715168</v>
      </c>
      <c r="FS140" s="2">
        <f t="shared" si="166"/>
        <v>0.99785009926628909</v>
      </c>
      <c r="FT140" s="2">
        <f t="shared" si="166"/>
        <v>0.99740528266973094</v>
      </c>
      <c r="FU140" s="2">
        <f t="shared" si="166"/>
        <v>0.99714468194569683</v>
      </c>
      <c r="FW140" s="2">
        <f t="shared" si="156"/>
        <v>6.7490699068599641E-2</v>
      </c>
      <c r="FX140" s="2">
        <f t="shared" si="156"/>
        <v>7.7774165060819078E-2</v>
      </c>
      <c r="FY140" s="2">
        <f t="shared" si="156"/>
        <v>7.7319015058984114E-2</v>
      </c>
      <c r="FZ140" s="2">
        <f t="shared" si="156"/>
        <v>7.5737668950971448E-2</v>
      </c>
      <c r="GA140" s="2">
        <f t="shared" si="156"/>
        <v>7.4617125595596259E-2</v>
      </c>
      <c r="GB140" s="2">
        <f t="shared" si="156"/>
        <v>7.5353553770707474E-2</v>
      </c>
      <c r="GC140" s="2">
        <f t="shared" si="156"/>
        <v>8.3114960899474594E-2</v>
      </c>
      <c r="GD140" s="2">
        <f t="shared" si="156"/>
        <v>8.1569479826736874E-2</v>
      </c>
      <c r="GE140" s="2">
        <f t="shared" si="156"/>
        <v>9.9189177959653457E-2</v>
      </c>
      <c r="GF140" s="2">
        <f t="shared" si="156"/>
        <v>9.7808159947683604E-2</v>
      </c>
      <c r="GG140" s="2">
        <f t="shared" si="156"/>
        <v>9.1191491881820463E-2</v>
      </c>
      <c r="GH140" s="2">
        <f t="shared" si="156"/>
        <v>8.7045997245269055E-2</v>
      </c>
      <c r="GI140" s="2">
        <f t="shared" si="156"/>
        <v>7.166452038195531E-2</v>
      </c>
      <c r="GJ140" s="2">
        <f t="shared" si="156"/>
        <v>5.3285814757923655E-2</v>
      </c>
      <c r="GK140" s="2">
        <f t="shared" si="156"/>
        <v>5.255881152196739E-2</v>
      </c>
      <c r="GM140" s="86">
        <f t="shared" si="157"/>
        <v>2.4141940926468158E-139</v>
      </c>
      <c r="GN140" s="86">
        <f t="shared" si="157"/>
        <v>1.6691638860739966E-151</v>
      </c>
      <c r="GO140" s="86">
        <f t="shared" si="157"/>
        <v>3.3003624534230533E-127</v>
      </c>
      <c r="GP140" s="86">
        <f t="shared" si="157"/>
        <v>2.3429570195405362E-188</v>
      </c>
      <c r="GQ140" s="86">
        <f t="shared" si="157"/>
        <v>1.4904185631548546E-201</v>
      </c>
      <c r="GR140" s="86">
        <f t="shared" si="157"/>
        <v>5.8362231512471831E-208</v>
      </c>
      <c r="GS140" s="86">
        <f t="shared" si="157"/>
        <v>7.868495386949762E-189</v>
      </c>
      <c r="GT140" s="86">
        <f t="shared" si="157"/>
        <v>5.5375883301049696E-200</v>
      </c>
      <c r="GU140" s="86">
        <f t="shared" si="157"/>
        <v>2.1725710127393728E-187</v>
      </c>
      <c r="GV140" s="86">
        <f t="shared" si="157"/>
        <v>4.1623386598620389E-181</v>
      </c>
      <c r="GW140" s="86">
        <f t="shared" si="157"/>
        <v>5.4682285420749796E-174</v>
      </c>
      <c r="GX140" s="86">
        <f t="shared" si="157"/>
        <v>7.9856629497982907E-154</v>
      </c>
      <c r="GY140" s="86">
        <f t="shared" si="157"/>
        <v>2.9573054679007158E-124</v>
      </c>
      <c r="GZ140" s="86">
        <f t="shared" si="157"/>
        <v>3.119173970213305E-98</v>
      </c>
      <c r="HA140" s="86">
        <f t="shared" si="157"/>
        <v>2.5779888855686897E-121</v>
      </c>
      <c r="HC140" s="86">
        <f t="shared" si="153"/>
        <v>1.3916457054847452E-53</v>
      </c>
      <c r="HD140" s="86">
        <f t="shared" si="153"/>
        <v>2.6705663959325753E-56</v>
      </c>
      <c r="HE140" s="86">
        <f t="shared" si="153"/>
        <v>2.1450074407810877E-51</v>
      </c>
      <c r="HF140" s="86">
        <f t="shared" si="153"/>
        <v>2.5678956240917412E-67</v>
      </c>
      <c r="HG140" s="86">
        <f t="shared" si="153"/>
        <v>8.2151769459746732E-74</v>
      </c>
      <c r="HH140" s="86">
        <f t="shared" si="153"/>
        <v>1.1445148114417392E-73</v>
      </c>
      <c r="HI140" s="86">
        <f t="shared" si="153"/>
        <v>1.2405807066955231E-83</v>
      </c>
      <c r="HJ140" s="86">
        <f t="shared" si="153"/>
        <v>2.3854556230101772E-75</v>
      </c>
      <c r="HK140" s="86">
        <f t="shared" si="153"/>
        <v>1.4096185336513163E-93</v>
      </c>
      <c r="HL140" s="86">
        <f t="shared" si="161"/>
        <v>2.6731381026392866E-41</v>
      </c>
      <c r="HM140" s="86">
        <f t="shared" si="161"/>
        <v>1.2070655774352013E-47</v>
      </c>
      <c r="HN140" s="86">
        <f t="shared" si="161"/>
        <v>2.3646395031902256E-42</v>
      </c>
      <c r="HO140" s="86">
        <f t="shared" si="161"/>
        <v>1.1134809359012631E-43</v>
      </c>
      <c r="HP140" s="86">
        <f t="shared" si="161"/>
        <v>3.7425819064687164E-37</v>
      </c>
      <c r="HQ140" s="86">
        <f t="shared" si="161"/>
        <v>1.0095040317465768E-46</v>
      </c>
      <c r="HS140" s="86">
        <f t="shared" si="158"/>
        <v>0.39919267345387183</v>
      </c>
      <c r="HT140" s="86">
        <f t="shared" si="158"/>
        <v>0.48969841262009189</v>
      </c>
      <c r="HU140" s="86">
        <f t="shared" si="158"/>
        <v>0.47066165060248738</v>
      </c>
      <c r="HV140" s="86">
        <f t="shared" si="158"/>
        <v>0.45309321274441633</v>
      </c>
      <c r="HW140" s="86">
        <f t="shared" si="158"/>
        <v>0.50636962439569955</v>
      </c>
      <c r="HX140" s="86">
        <f t="shared" si="158"/>
        <v>0.43817463347638558</v>
      </c>
      <c r="HY140" s="86">
        <f t="shared" si="158"/>
        <v>0.52446414974912792</v>
      </c>
      <c r="HZ140" s="86">
        <f t="shared" si="158"/>
        <v>0.52043880296163747</v>
      </c>
      <c r="IA140" s="86">
        <f t="shared" si="158"/>
        <v>0.54777141052131317</v>
      </c>
      <c r="IB140" s="86">
        <f t="shared" si="158"/>
        <v>0.53673845269884912</v>
      </c>
      <c r="IC140" s="86">
        <f t="shared" si="158"/>
        <v>0.55141848943647187</v>
      </c>
      <c r="ID140" s="86">
        <f t="shared" si="158"/>
        <v>0.55095072592271255</v>
      </c>
      <c r="IE140" s="86">
        <f t="shared" si="158"/>
        <v>0.43116974224271964</v>
      </c>
      <c r="IF140" s="86">
        <f t="shared" si="158"/>
        <v>0.34267729790001267</v>
      </c>
      <c r="IG140" s="86">
        <f t="shared" si="158"/>
        <v>0.31753653266831655</v>
      </c>
      <c r="II140" s="86">
        <f t="shared" si="159"/>
        <v>4.5840660317913662E-18</v>
      </c>
      <c r="IJ140" s="86">
        <f t="shared" si="159"/>
        <v>1.2155140331996241E-14</v>
      </c>
      <c r="IK140" s="86">
        <f t="shared" si="159"/>
        <v>1.4435944011478148E-16</v>
      </c>
      <c r="IL140" s="86">
        <f t="shared" si="159"/>
        <v>3.4791635556082069E-17</v>
      </c>
      <c r="IM140" s="86">
        <f t="shared" si="159"/>
        <v>2.4491403329779166E-18</v>
      </c>
      <c r="IN140" s="86">
        <f t="shared" si="159"/>
        <v>1.4216844288572106E-18</v>
      </c>
      <c r="IO140" s="86">
        <f t="shared" si="159"/>
        <v>2.5679720238516963E-18</v>
      </c>
      <c r="IP140" s="86">
        <f t="shared" si="159"/>
        <v>4.1984481376976451E-17</v>
      </c>
      <c r="IQ140" s="86">
        <f t="shared" si="159"/>
        <v>2.4290501079863459E-16</v>
      </c>
      <c r="IR140" s="86">
        <f t="shared" si="159"/>
        <v>2.6793919759503049E-16</v>
      </c>
      <c r="IS140" s="86">
        <f t="shared" si="159"/>
        <v>6.5480919353667649E-17</v>
      </c>
      <c r="IT140" s="86">
        <f t="shared" si="159"/>
        <v>1.358319894617191E-16</v>
      </c>
      <c r="IU140" s="86">
        <f t="shared" si="159"/>
        <v>3.6732214174263326E-20</v>
      </c>
      <c r="IV140" s="86">
        <f t="shared" si="159"/>
        <v>1.4020416383060493E-15</v>
      </c>
      <c r="IW140" s="86">
        <f t="shared" si="159"/>
        <v>3.8966108530311154E-13</v>
      </c>
      <c r="IY140" s="86">
        <f t="shared" si="160"/>
        <v>0.39919267345387183</v>
      </c>
      <c r="IZ140" s="86">
        <f t="shared" si="160"/>
        <v>0.48969841262010405</v>
      </c>
      <c r="JA140" s="86">
        <f t="shared" si="160"/>
        <v>0.47066165060248755</v>
      </c>
      <c r="JB140" s="86">
        <f t="shared" si="160"/>
        <v>0.45309321274441638</v>
      </c>
      <c r="JC140" s="86">
        <f t="shared" si="160"/>
        <v>0.50636962439569955</v>
      </c>
      <c r="JD140" s="86">
        <f t="shared" si="160"/>
        <v>0.43817463347638558</v>
      </c>
      <c r="JE140" s="86">
        <f t="shared" si="160"/>
        <v>0.52446414974912792</v>
      </c>
      <c r="JF140" s="86">
        <f t="shared" si="160"/>
        <v>0.52043880296163747</v>
      </c>
      <c r="JG140" s="86">
        <f t="shared" si="160"/>
        <v>0.5477714105213134</v>
      </c>
      <c r="JH140" s="86">
        <f t="shared" si="160"/>
        <v>0.53673845269884934</v>
      </c>
      <c r="JI140" s="86">
        <f t="shared" si="160"/>
        <v>0.55141848943647198</v>
      </c>
      <c r="JJ140" s="86">
        <f t="shared" si="160"/>
        <v>0.55095072592271266</v>
      </c>
      <c r="JK140" s="86">
        <f t="shared" si="160"/>
        <v>0.43116974224271964</v>
      </c>
      <c r="JL140" s="86">
        <f t="shared" si="160"/>
        <v>0.34267729790001406</v>
      </c>
      <c r="JM140" s="86">
        <f t="shared" si="160"/>
        <v>0.31753653266870624</v>
      </c>
    </row>
    <row r="141" spans="2:273" x14ac:dyDescent="0.25">
      <c r="B141" s="2">
        <v>114</v>
      </c>
      <c r="C141" s="37">
        <v>105.509</v>
      </c>
      <c r="D141" s="37">
        <v>105.982</v>
      </c>
      <c r="E141" s="37">
        <v>107.98099999999999</v>
      </c>
      <c r="F141" s="37">
        <v>109.13200000000001</v>
      </c>
      <c r="G141" s="37">
        <v>108.346</v>
      </c>
      <c r="H141" s="37">
        <v>109.377</v>
      </c>
      <c r="I141" s="37">
        <v>107.98099999999999</v>
      </c>
      <c r="J141" s="37">
        <v>109.17</v>
      </c>
      <c r="K141" s="37">
        <v>107.943</v>
      </c>
      <c r="L141" s="37">
        <v>109.943</v>
      </c>
      <c r="M141" s="37">
        <v>112.377</v>
      </c>
      <c r="N141" s="37">
        <v>113.943</v>
      </c>
      <c r="O141" s="37">
        <v>116.66</v>
      </c>
      <c r="P141" s="37">
        <v>139.60400000000001</v>
      </c>
      <c r="Q141" s="37">
        <v>170.30199999999999</v>
      </c>
      <c r="S141" s="4">
        <f t="shared" si="162"/>
        <v>105.51292749042966</v>
      </c>
      <c r="T141" s="4">
        <f t="shared" si="162"/>
        <v>106.29301674196059</v>
      </c>
      <c r="U141" s="4">
        <f t="shared" si="162"/>
        <v>107.3706192679988</v>
      </c>
      <c r="V141" s="4">
        <f t="shared" si="162"/>
        <v>108.35108316989984</v>
      </c>
      <c r="W141" s="4">
        <f t="shared" si="162"/>
        <v>107.92990041046728</v>
      </c>
      <c r="X141" s="4">
        <f t="shared" si="162"/>
        <v>108.91822444026587</v>
      </c>
      <c r="Y141" s="4">
        <f t="shared" si="162"/>
        <v>108.97262031537279</v>
      </c>
      <c r="Z141" s="4">
        <f t="shared" si="162"/>
        <v>108.35732004889533</v>
      </c>
      <c r="AA141" s="4">
        <f t="shared" si="162"/>
        <v>107.7119878440115</v>
      </c>
      <c r="AB141" s="4">
        <f t="shared" si="162"/>
        <v>108.9026081570194</v>
      </c>
      <c r="AC141" s="4">
        <f t="shared" si="162"/>
        <v>110.5213513379358</v>
      </c>
      <c r="AD141" s="4">
        <f t="shared" si="162"/>
        <v>113.04312305337592</v>
      </c>
      <c r="AE141" s="4">
        <f t="shared" si="162"/>
        <v>116.49515323445276</v>
      </c>
      <c r="AF141" s="4">
        <f t="shared" si="162"/>
        <v>140.71188949431854</v>
      </c>
      <c r="AG141" s="4">
        <f t="shared" si="162"/>
        <v>169.93781338725518</v>
      </c>
      <c r="AI141" s="4">
        <f t="shared" si="163"/>
        <v>-3.9274904296604518E-3</v>
      </c>
      <c r="AJ141" s="4">
        <f t="shared" si="163"/>
        <v>-0.31101674196058582</v>
      </c>
      <c r="AK141" s="4">
        <f t="shared" si="163"/>
        <v>0.61038073200118959</v>
      </c>
      <c r="AL141" s="4">
        <f t="shared" si="163"/>
        <v>0.78091683010016766</v>
      </c>
      <c r="AM141" s="4">
        <f t="shared" si="163"/>
        <v>0.41609958953272042</v>
      </c>
      <c r="AN141" s="4">
        <f t="shared" si="163"/>
        <v>0.45877555973412143</v>
      </c>
      <c r="AO141" s="4">
        <f t="shared" si="163"/>
        <v>-0.99162031537279915</v>
      </c>
      <c r="AP141" s="4">
        <f t="shared" si="163"/>
        <v>0.81267995110466984</v>
      </c>
      <c r="AQ141" s="4">
        <f t="shared" si="163"/>
        <v>0.23101215598849478</v>
      </c>
      <c r="AR141" s="4">
        <f t="shared" si="163"/>
        <v>1.0403918429805969</v>
      </c>
      <c r="AS141" s="4">
        <f t="shared" si="163"/>
        <v>1.8556486620641977</v>
      </c>
      <c r="AT141" s="4">
        <f t="shared" si="163"/>
        <v>0.89987694662407591</v>
      </c>
      <c r="AU141" s="4">
        <f t="shared" si="163"/>
        <v>0.16484676554723876</v>
      </c>
      <c r="AV141" s="4">
        <f t="shared" si="163"/>
        <v>-1.1078894943185276</v>
      </c>
      <c r="AW141" s="4">
        <f t="shared" si="163"/>
        <v>0.36418661274481678</v>
      </c>
      <c r="AY141" s="2">
        <f t="shared" si="154"/>
        <v>105.51292749042966</v>
      </c>
      <c r="AZ141" s="2">
        <f t="shared" si="154"/>
        <v>104.88108951592143</v>
      </c>
      <c r="BA141" s="2">
        <f t="shared" si="154"/>
        <v>105.45279594801329</v>
      </c>
      <c r="BB141" s="2">
        <f t="shared" si="154"/>
        <v>104.77218762834337</v>
      </c>
      <c r="BC141" s="2">
        <f t="shared" si="154"/>
        <v>103.32078203947293</v>
      </c>
      <c r="BD141" s="2">
        <f t="shared" si="154"/>
        <v>101.50082720942817</v>
      </c>
      <c r="BE141" s="2">
        <f t="shared" si="154"/>
        <v>101.13476627509188</v>
      </c>
      <c r="BF141" s="2">
        <f t="shared" si="154"/>
        <v>100.03598778892385</v>
      </c>
      <c r="BG141" s="2">
        <f t="shared" si="154"/>
        <v>101.71191521044301</v>
      </c>
      <c r="BH141" s="2">
        <f t="shared" si="154"/>
        <v>102.29616079902607</v>
      </c>
      <c r="BI141" s="2">
        <f t="shared" si="154"/>
        <v>102.162466779927</v>
      </c>
      <c r="BJ141" s="2">
        <f t="shared" si="154"/>
        <v>101.85848908778337</v>
      </c>
      <c r="BK141" s="2">
        <f t="shared" si="154"/>
        <v>102.67821683679809</v>
      </c>
      <c r="BL141" s="2">
        <f t="shared" si="154"/>
        <v>103.18428828252517</v>
      </c>
      <c r="BM141" s="2">
        <f t="shared" si="154"/>
        <v>105.55914770648798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121.39131874384508</v>
      </c>
      <c r="DL141" s="2">
        <f t="shared" si="164"/>
        <v>119.49558296194263</v>
      </c>
      <c r="DM141" s="2">
        <f t="shared" si="164"/>
        <v>122.20569534412954</v>
      </c>
      <c r="DN141" s="2">
        <f t="shared" si="164"/>
        <v>118.42310000000001</v>
      </c>
      <c r="DO141" s="2">
        <f t="shared" si="164"/>
        <v>115.68176135244556</v>
      </c>
      <c r="DP141" s="2">
        <f t="shared" si="164"/>
        <v>114.6833327497538</v>
      </c>
      <c r="DQ141" s="2">
        <f t="shared" si="164"/>
        <v>116.298776018876</v>
      </c>
      <c r="DR141" s="2">
        <f t="shared" si="164"/>
        <v>117.14858966108969</v>
      </c>
      <c r="DS141" s="2">
        <f t="shared" si="164"/>
        <v>116.30920476190474</v>
      </c>
      <c r="DT141" s="2">
        <f t="shared" si="164"/>
        <v>115.51310241820768</v>
      </c>
      <c r="DU141" s="2">
        <f t="shared" si="164"/>
        <v>117.67790913770911</v>
      </c>
      <c r="DV141" s="2">
        <f t="shared" si="164"/>
        <v>110.12897570356469</v>
      </c>
      <c r="DW141" s="2">
        <f t="shared" si="164"/>
        <v>119.68582147937411</v>
      </c>
      <c r="DX141" s="2">
        <f t="shared" si="164"/>
        <v>106.26614538770055</v>
      </c>
      <c r="DY141" s="2">
        <f t="shared" si="164"/>
        <v>111.13678220244714</v>
      </c>
      <c r="EA141" s="2">
        <f t="shared" si="152"/>
        <v>105.4601591106815</v>
      </c>
      <c r="EB141" s="2">
        <f t="shared" si="152"/>
        <v>104.83539587443477</v>
      </c>
      <c r="EC141" s="2">
        <f t="shared" si="152"/>
        <v>105.39552527421509</v>
      </c>
      <c r="ED141" s="2">
        <f t="shared" si="152"/>
        <v>104.74356755089451</v>
      </c>
      <c r="EE141" s="2">
        <f t="shared" si="151"/>
        <v>103.27330024564719</v>
      </c>
      <c r="EF141" s="2">
        <f t="shared" si="151"/>
        <v>101.45506132017273</v>
      </c>
      <c r="EG141" s="2">
        <f t="shared" si="151"/>
        <v>101.09011972543973</v>
      </c>
      <c r="EH141" s="2">
        <f t="shared" si="151"/>
        <v>99.975954781420754</v>
      </c>
      <c r="EI141" s="2">
        <f t="shared" si="151"/>
        <v>101.68664880876507</v>
      </c>
      <c r="EJ141" s="2">
        <f t="shared" si="151"/>
        <v>102.26149850119903</v>
      </c>
      <c r="EK141" s="2">
        <f t="shared" si="151"/>
        <v>102.09002494717565</v>
      </c>
      <c r="EL141" s="2">
        <f t="shared" si="151"/>
        <v>101.82880230332128</v>
      </c>
      <c r="EM141" s="2">
        <f t="shared" si="135"/>
        <v>102.64101467336681</v>
      </c>
      <c r="EN141" s="2">
        <f t="shared" si="135"/>
        <v>103.16940753768846</v>
      </c>
      <c r="EO141" s="2">
        <f t="shared" si="135"/>
        <v>105.56415033727747</v>
      </c>
      <c r="EQ141" s="2">
        <f t="shared" si="165"/>
        <v>105.73729607377395</v>
      </c>
      <c r="ER141" s="2">
        <f t="shared" si="165"/>
        <v>105.0811022364103</v>
      </c>
      <c r="ES141" s="2">
        <f t="shared" si="165"/>
        <v>105.72076764812383</v>
      </c>
      <c r="ET141" s="2">
        <f t="shared" si="165"/>
        <v>104.79602073541372</v>
      </c>
      <c r="EU141" s="2">
        <f t="shared" si="165"/>
        <v>103.58311178024269</v>
      </c>
      <c r="EV141" s="2">
        <f t="shared" si="165"/>
        <v>101.69601410031568</v>
      </c>
      <c r="EW141" s="2">
        <f t="shared" si="165"/>
        <v>101.25220442956746</v>
      </c>
      <c r="EX141" s="2">
        <f t="shared" si="165"/>
        <v>100.24233344785445</v>
      </c>
      <c r="EY141" s="2">
        <f t="shared" si="165"/>
        <v>101.64109225139366</v>
      </c>
      <c r="EZ141" s="2">
        <f t="shared" si="165"/>
        <v>102.35099510609096</v>
      </c>
      <c r="FA141" s="2">
        <f t="shared" si="165"/>
        <v>102.51077898198108</v>
      </c>
      <c r="FB141" s="2">
        <f t="shared" si="165"/>
        <v>101.99242542984084</v>
      </c>
      <c r="FC141" s="2">
        <f t="shared" si="165"/>
        <v>102.68939468896507</v>
      </c>
      <c r="FD141" s="2">
        <f t="shared" si="165"/>
        <v>103.29930933241587</v>
      </c>
      <c r="FE141" s="2">
        <f t="shared" si="165"/>
        <v>105.22375518813635</v>
      </c>
      <c r="FG141" s="2">
        <f t="shared" si="166"/>
        <v>0.99796673029978777</v>
      </c>
      <c r="FH141" s="2">
        <f t="shared" si="166"/>
        <v>0.99830176614417276</v>
      </c>
      <c r="FI141" s="2">
        <f t="shared" si="166"/>
        <v>0.99822124101399823</v>
      </c>
      <c r="FJ141" s="2">
        <f t="shared" si="166"/>
        <v>0.9982239366236213</v>
      </c>
      <c r="FK141" s="2">
        <f t="shared" si="166"/>
        <v>0.99820159742837189</v>
      </c>
      <c r="FL141" s="2">
        <f t="shared" si="166"/>
        <v>0.9980344212639195</v>
      </c>
      <c r="FM141" s="2">
        <f t="shared" si="166"/>
        <v>0.99802792109587235</v>
      </c>
      <c r="FN141" s="2">
        <f t="shared" si="166"/>
        <v>0.99788067741566389</v>
      </c>
      <c r="FO141" s="2">
        <f t="shared" si="166"/>
        <v>0.99793646800387803</v>
      </c>
      <c r="FP141" s="2">
        <f t="shared" si="166"/>
        <v>0.99810181456707459</v>
      </c>
      <c r="FQ141" s="2">
        <f t="shared" si="166"/>
        <v>0.99802809886507715</v>
      </c>
      <c r="FR141" s="2">
        <f t="shared" si="166"/>
        <v>0.9982891934196495</v>
      </c>
      <c r="FS141" s="2">
        <f t="shared" si="166"/>
        <v>0.99803889624931863</v>
      </c>
      <c r="FT141" s="2">
        <f t="shared" si="166"/>
        <v>0.99763304927831153</v>
      </c>
      <c r="FU141" s="2">
        <f t="shared" si="166"/>
        <v>0.99739526457865235</v>
      </c>
      <c r="FW141" s="2">
        <f t="shared" si="156"/>
        <v>7.3523341489511937E-2</v>
      </c>
      <c r="FX141" s="2">
        <f t="shared" si="156"/>
        <v>8.4642559820912192E-2</v>
      </c>
      <c r="FY141" s="2">
        <f t="shared" si="156"/>
        <v>8.4150882313434552E-2</v>
      </c>
      <c r="FZ141" s="2">
        <f t="shared" si="156"/>
        <v>8.2442294012406242E-2</v>
      </c>
      <c r="GA141" s="2">
        <f t="shared" si="156"/>
        <v>8.1231273374626392E-2</v>
      </c>
      <c r="GB141" s="2">
        <f t="shared" si="156"/>
        <v>8.2027193073378135E-2</v>
      </c>
      <c r="GC141" s="2">
        <f t="shared" si="156"/>
        <v>9.0408774193617425E-2</v>
      </c>
      <c r="GD141" s="2">
        <f t="shared" si="156"/>
        <v>8.8740794773590842E-2</v>
      </c>
      <c r="GE141" s="2">
        <f t="shared" si="156"/>
        <v>0.10772785916278882</v>
      </c>
      <c r="GF141" s="2">
        <f t="shared" si="156"/>
        <v>0.10624197778624324</v>
      </c>
      <c r="GG141" s="2">
        <f t="shared" si="156"/>
        <v>9.9117448141141887E-2</v>
      </c>
      <c r="GH141" s="2">
        <f t="shared" si="156"/>
        <v>9.4649170446289385E-2</v>
      </c>
      <c r="GI141" s="2">
        <f t="shared" si="156"/>
        <v>7.8039017302752478E-2</v>
      </c>
      <c r="GJ141" s="2">
        <f t="shared" si="156"/>
        <v>5.8127903187130188E-2</v>
      </c>
      <c r="GK141" s="2">
        <f t="shared" si="156"/>
        <v>5.733883825338304E-2</v>
      </c>
      <c r="GM141" s="86">
        <f t="shared" si="157"/>
        <v>5.2868228985505305E-145</v>
      </c>
      <c r="GN141" s="86">
        <f t="shared" si="157"/>
        <v>1.1760768380929948E-157</v>
      </c>
      <c r="GO141" s="86">
        <f t="shared" si="157"/>
        <v>2.5517278949855805E-132</v>
      </c>
      <c r="GP141" s="86">
        <f t="shared" si="157"/>
        <v>6.0911305157648094E-196</v>
      </c>
      <c r="GQ141" s="86">
        <f t="shared" si="157"/>
        <v>1.2835964612634597E-209</v>
      </c>
      <c r="GR141" s="86">
        <f t="shared" si="157"/>
        <v>1.9289997180807791E-216</v>
      </c>
      <c r="GS141" s="86">
        <f t="shared" si="157"/>
        <v>2.1840695560768619E-196</v>
      </c>
      <c r="GT141" s="86">
        <f t="shared" si="157"/>
        <v>3.9050016893592127E-208</v>
      </c>
      <c r="GU141" s="86">
        <f t="shared" si="157"/>
        <v>6.8824983159618036E-195</v>
      </c>
      <c r="GV141" s="86">
        <f t="shared" si="157"/>
        <v>2.5143731904530033E-188</v>
      </c>
      <c r="GW141" s="86">
        <f t="shared" si="157"/>
        <v>5.8305105805303303E-181</v>
      </c>
      <c r="GX141" s="86">
        <f t="shared" si="157"/>
        <v>5.7841936212270523E-160</v>
      </c>
      <c r="GY141" s="86">
        <f t="shared" si="157"/>
        <v>3.1071125026553265E-129</v>
      </c>
      <c r="GZ141" s="86">
        <f t="shared" si="157"/>
        <v>3.5249966178360659E-102</v>
      </c>
      <c r="HA141" s="86">
        <f t="shared" si="157"/>
        <v>3.5979937225221016E-126</v>
      </c>
      <c r="HC141" s="86">
        <f t="shared" si="153"/>
        <v>3.5203498572762718E-57</v>
      </c>
      <c r="HD141" s="86">
        <f t="shared" si="153"/>
        <v>4.8024582043465661E-60</v>
      </c>
      <c r="HE141" s="86">
        <f t="shared" si="153"/>
        <v>8.9538629043309266E-55</v>
      </c>
      <c r="HF141" s="86">
        <f t="shared" si="153"/>
        <v>8.8899484287144375E-72</v>
      </c>
      <c r="HG141" s="86">
        <f t="shared" si="153"/>
        <v>1.2156797178088492E-78</v>
      </c>
      <c r="HH141" s="86">
        <f t="shared" si="153"/>
        <v>1.3482809651182669E-78</v>
      </c>
      <c r="HI141" s="86">
        <f t="shared" si="153"/>
        <v>4.8084766033733609E-89</v>
      </c>
      <c r="HJ141" s="86">
        <f t="shared" si="153"/>
        <v>2.4846837777831362E-80</v>
      </c>
      <c r="HK141" s="86">
        <f t="shared" si="153"/>
        <v>1.5828298675051588E-99</v>
      </c>
      <c r="HL141" s="86">
        <f t="shared" si="161"/>
        <v>7.3890444028492263E-44</v>
      </c>
      <c r="HM141" s="86">
        <f t="shared" si="161"/>
        <v>1.196014371906057E-50</v>
      </c>
      <c r="HN141" s="86">
        <f t="shared" si="161"/>
        <v>5.2528643163943191E-45</v>
      </c>
      <c r="HO141" s="86">
        <f t="shared" si="161"/>
        <v>1.598390104769469E-46</v>
      </c>
      <c r="HP141" s="86">
        <f t="shared" si="161"/>
        <v>1.2333020515136731E-39</v>
      </c>
      <c r="HQ141" s="86">
        <f t="shared" si="161"/>
        <v>8.5417747641469465E-50</v>
      </c>
      <c r="HS141" s="86">
        <f t="shared" si="158"/>
        <v>0.47873820505335785</v>
      </c>
      <c r="HT141" s="86">
        <f t="shared" si="158"/>
        <v>0.53996939727298332</v>
      </c>
      <c r="HU141" s="86">
        <f t="shared" si="158"/>
        <v>0.53188046516753151</v>
      </c>
      <c r="HV141" s="86">
        <f t="shared" si="158"/>
        <v>0.52132591287348995</v>
      </c>
      <c r="HW141" s="86">
        <f t="shared" si="158"/>
        <v>0.54995079051183204</v>
      </c>
      <c r="HX141" s="86">
        <f t="shared" si="158"/>
        <v>0.51335989604802346</v>
      </c>
      <c r="HY141" s="86">
        <f t="shared" si="158"/>
        <v>0.55356767229410109</v>
      </c>
      <c r="HZ141" s="86">
        <f t="shared" si="158"/>
        <v>0.55313788718841084</v>
      </c>
      <c r="IA141" s="86">
        <f t="shared" si="158"/>
        <v>0.4874635610465558</v>
      </c>
      <c r="IB141" s="86">
        <f t="shared" si="158"/>
        <v>0.45992325406832546</v>
      </c>
      <c r="IC141" s="86">
        <f t="shared" si="158"/>
        <v>0.50317305495397247</v>
      </c>
      <c r="ID141" s="86">
        <f t="shared" si="158"/>
        <v>0.53889830820797946</v>
      </c>
      <c r="IE141" s="86">
        <f t="shared" si="158"/>
        <v>0.50980038659877835</v>
      </c>
      <c r="IF141" s="86">
        <f t="shared" si="158"/>
        <v>0.43297886778166006</v>
      </c>
      <c r="IG141" s="86">
        <f t="shared" si="158"/>
        <v>0.39610371055933113</v>
      </c>
      <c r="II141" s="86">
        <f t="shared" si="159"/>
        <v>6.3026373762001814E-17</v>
      </c>
      <c r="IJ141" s="86">
        <f t="shared" si="159"/>
        <v>1.109697669622196E-13</v>
      </c>
      <c r="IK141" s="86">
        <f t="shared" si="159"/>
        <v>1.8026127486299713E-15</v>
      </c>
      <c r="IL141" s="86">
        <f t="shared" si="159"/>
        <v>4.7031355163461386E-16</v>
      </c>
      <c r="IM141" s="86">
        <f t="shared" si="159"/>
        <v>3.9315381715157124E-17</v>
      </c>
      <c r="IN141" s="86">
        <f t="shared" si="159"/>
        <v>2.3999124154615934E-17</v>
      </c>
      <c r="IO141" s="86">
        <f t="shared" si="159"/>
        <v>4.6911747442699893E-17</v>
      </c>
      <c r="IP141" s="86">
        <f t="shared" si="159"/>
        <v>6.09373959511749E-16</v>
      </c>
      <c r="IQ141" s="86">
        <f t="shared" si="159"/>
        <v>3.9497538145134283E-15</v>
      </c>
      <c r="IR141" s="86">
        <f t="shared" si="159"/>
        <v>4.2408595964165269E-15</v>
      </c>
      <c r="IS141" s="86">
        <f t="shared" si="159"/>
        <v>1.0553393140314181E-15</v>
      </c>
      <c r="IT141" s="86">
        <f t="shared" si="159"/>
        <v>1.9521873387737441E-15</v>
      </c>
      <c r="IU141" s="86">
        <f t="shared" si="159"/>
        <v>7.5472478363397454E-19</v>
      </c>
      <c r="IV141" s="86">
        <f t="shared" si="159"/>
        <v>1.0782544449736929E-14</v>
      </c>
      <c r="IW141" s="86">
        <f t="shared" si="159"/>
        <v>2.0965643009171044E-12</v>
      </c>
      <c r="IY141" s="86">
        <f t="shared" si="160"/>
        <v>0.4787382050533579</v>
      </c>
      <c r="IZ141" s="86">
        <f t="shared" si="160"/>
        <v>0.53996939727309434</v>
      </c>
      <c r="JA141" s="86">
        <f t="shared" si="160"/>
        <v>0.53188046516753329</v>
      </c>
      <c r="JB141" s="86">
        <f t="shared" si="160"/>
        <v>0.52132591287349039</v>
      </c>
      <c r="JC141" s="86">
        <f t="shared" si="160"/>
        <v>0.54995079051183204</v>
      </c>
      <c r="JD141" s="86">
        <f t="shared" si="160"/>
        <v>0.51335989604802346</v>
      </c>
      <c r="JE141" s="86">
        <f t="shared" si="160"/>
        <v>0.55356767229410109</v>
      </c>
      <c r="JF141" s="86">
        <f t="shared" si="160"/>
        <v>0.55313788718841139</v>
      </c>
      <c r="JG141" s="86">
        <f t="shared" si="160"/>
        <v>0.48746356104655975</v>
      </c>
      <c r="JH141" s="86">
        <f t="shared" si="160"/>
        <v>0.45992325406832968</v>
      </c>
      <c r="JI141" s="86">
        <f t="shared" si="160"/>
        <v>0.50317305495397358</v>
      </c>
      <c r="JJ141" s="86">
        <f t="shared" si="160"/>
        <v>0.53889830820798146</v>
      </c>
      <c r="JK141" s="86">
        <f t="shared" si="160"/>
        <v>0.50980038659877835</v>
      </c>
      <c r="JL141" s="86">
        <f t="shared" si="160"/>
        <v>0.43297886778167083</v>
      </c>
      <c r="JM141" s="86">
        <f t="shared" si="160"/>
        <v>0.39610371056142768</v>
      </c>
    </row>
    <row r="142" spans="2:273" x14ac:dyDescent="0.25">
      <c r="B142" s="2">
        <v>115</v>
      </c>
      <c r="C142" s="37">
        <v>104.351</v>
      </c>
      <c r="D142" s="37">
        <v>105.649</v>
      </c>
      <c r="E142" s="37">
        <v>106.566</v>
      </c>
      <c r="F142" s="37">
        <v>107.81100000000001</v>
      </c>
      <c r="G142" s="37">
        <v>107.44199999999999</v>
      </c>
      <c r="H142" s="37">
        <v>108.18899999999999</v>
      </c>
      <c r="I142" s="37">
        <v>106.90600000000001</v>
      </c>
      <c r="J142" s="37">
        <v>106.792</v>
      </c>
      <c r="K142" s="37">
        <v>104.86799999999999</v>
      </c>
      <c r="L142" s="37">
        <v>107.453</v>
      </c>
      <c r="M142" s="37">
        <v>109.547</v>
      </c>
      <c r="N142" s="37">
        <v>110.264</v>
      </c>
      <c r="O142" s="37">
        <v>114.83</v>
      </c>
      <c r="P142" s="37">
        <v>142.50899999999999</v>
      </c>
      <c r="Q142" s="37">
        <v>175.13200000000001</v>
      </c>
      <c r="S142" s="4">
        <f t="shared" si="162"/>
        <v>105.35041943622444</v>
      </c>
      <c r="T142" s="4">
        <f t="shared" si="162"/>
        <v>106.00345182201337</v>
      </c>
      <c r="U142" s="4">
        <f t="shared" si="162"/>
        <v>107.02719073208674</v>
      </c>
      <c r="V142" s="4">
        <f t="shared" si="162"/>
        <v>107.9492927512707</v>
      </c>
      <c r="W142" s="4">
        <f t="shared" si="162"/>
        <v>107.07268407005618</v>
      </c>
      <c r="X142" s="4">
        <f t="shared" si="162"/>
        <v>108.32277838353586</v>
      </c>
      <c r="Y142" s="4">
        <f t="shared" si="162"/>
        <v>107.31800767678179</v>
      </c>
      <c r="Z142" s="4">
        <f t="shared" si="162"/>
        <v>106.80212423080712</v>
      </c>
      <c r="AA142" s="4">
        <f t="shared" si="162"/>
        <v>105.47277406408297</v>
      </c>
      <c r="AB142" s="4">
        <f t="shared" si="162"/>
        <v>106.25997508800737</v>
      </c>
      <c r="AC142" s="4">
        <f t="shared" si="162"/>
        <v>107.58212676487352</v>
      </c>
      <c r="AD142" s="4">
        <f t="shared" si="162"/>
        <v>109.99941412431556</v>
      </c>
      <c r="AE142" s="4">
        <f t="shared" si="162"/>
        <v>115.57216765852235</v>
      </c>
      <c r="AF142" s="4">
        <f t="shared" si="162"/>
        <v>142.47701601020762</v>
      </c>
      <c r="AG142" s="4">
        <f t="shared" si="162"/>
        <v>175.372705442399</v>
      </c>
      <c r="AI142" s="4">
        <f t="shared" si="163"/>
        <v>-0.99941943622444285</v>
      </c>
      <c r="AJ142" s="4">
        <f t="shared" si="163"/>
        <v>-0.35445182201337389</v>
      </c>
      <c r="AK142" s="4">
        <f t="shared" si="163"/>
        <v>-0.46119073208673456</v>
      </c>
      <c r="AL142" s="4">
        <f t="shared" si="163"/>
        <v>-0.13829275127069707</v>
      </c>
      <c r="AM142" s="4">
        <f t="shared" si="163"/>
        <v>0.36931592994380935</v>
      </c>
      <c r="AN142" s="4">
        <f t="shared" si="163"/>
        <v>-0.13377838353586924</v>
      </c>
      <c r="AO142" s="4">
        <f t="shared" si="163"/>
        <v>-0.41200767678178352</v>
      </c>
      <c r="AP142" s="4">
        <f t="shared" si="163"/>
        <v>-1.0124230807122103E-2</v>
      </c>
      <c r="AQ142" s="4">
        <f t="shared" si="163"/>
        <v>-0.60477406408297441</v>
      </c>
      <c r="AR142" s="4">
        <f t="shared" si="163"/>
        <v>1.1930249119926373</v>
      </c>
      <c r="AS142" s="4">
        <f t="shared" si="163"/>
        <v>1.9648732351264755</v>
      </c>
      <c r="AT142" s="4">
        <f t="shared" si="163"/>
        <v>0.26458587568443193</v>
      </c>
      <c r="AU142" s="4">
        <f t="shared" si="163"/>
        <v>-0.74216765852234801</v>
      </c>
      <c r="AV142" s="4">
        <f t="shared" si="163"/>
        <v>3.1983989792365719E-2</v>
      </c>
      <c r="AW142" s="4">
        <f t="shared" si="163"/>
        <v>-0.2407054423989905</v>
      </c>
      <c r="AY142" s="2">
        <f t="shared" si="154"/>
        <v>105.35041943622444</v>
      </c>
      <c r="AZ142" s="2">
        <f t="shared" si="154"/>
        <v>104.72558220111461</v>
      </c>
      <c r="BA142" s="2">
        <f t="shared" si="154"/>
        <v>105.27350828303058</v>
      </c>
      <c r="BB142" s="2">
        <f t="shared" si="154"/>
        <v>104.61041298648139</v>
      </c>
      <c r="BC142" s="2">
        <f t="shared" si="154"/>
        <v>103.13118358253703</v>
      </c>
      <c r="BD142" s="2">
        <f t="shared" si="154"/>
        <v>101.33635886158793</v>
      </c>
      <c r="BE142" s="2">
        <f t="shared" si="154"/>
        <v>100.97960629782342</v>
      </c>
      <c r="BF142" s="2">
        <f t="shared" si="154"/>
        <v>99.885679748550046</v>
      </c>
      <c r="BG142" s="2">
        <f t="shared" si="154"/>
        <v>101.59543062352743</v>
      </c>
      <c r="BH142" s="2">
        <f t="shared" si="154"/>
        <v>102.16815679636666</v>
      </c>
      <c r="BI142" s="2">
        <f t="shared" si="154"/>
        <v>101.95491779489265</v>
      </c>
      <c r="BJ142" s="2">
        <f t="shared" si="154"/>
        <v>101.67816671858375</v>
      </c>
      <c r="BK142" s="2">
        <f t="shared" si="154"/>
        <v>102.51267955888186</v>
      </c>
      <c r="BL142" s="2">
        <f t="shared" si="154"/>
        <v>103.03712619756715</v>
      </c>
      <c r="BM142" s="2">
        <f t="shared" si="154"/>
        <v>105.41467172706869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121.4005712878871</v>
      </c>
      <c r="DL142" s="2">
        <f t="shared" si="164"/>
        <v>119.48242576236399</v>
      </c>
      <c r="DM142" s="2">
        <f t="shared" si="164"/>
        <v>122.22689676113359</v>
      </c>
      <c r="DN142" s="2">
        <f t="shared" si="164"/>
        <v>118.42761538461539</v>
      </c>
      <c r="DO142" s="2">
        <f t="shared" si="164"/>
        <v>115.66473903052851</v>
      </c>
      <c r="DP142" s="2">
        <f t="shared" si="164"/>
        <v>114.66333745486376</v>
      </c>
      <c r="DQ142" s="2">
        <f t="shared" si="164"/>
        <v>116.28013213213211</v>
      </c>
      <c r="DR142" s="2">
        <f t="shared" si="164"/>
        <v>117.1612820677821</v>
      </c>
      <c r="DS142" s="2">
        <f t="shared" si="164"/>
        <v>116.32972549019605</v>
      </c>
      <c r="DT142" s="2">
        <f t="shared" si="164"/>
        <v>115.51732385016595</v>
      </c>
      <c r="DU142" s="2">
        <f t="shared" si="164"/>
        <v>117.6981306306306</v>
      </c>
      <c r="DV142" s="2">
        <f t="shared" si="164"/>
        <v>110.06331425891179</v>
      </c>
      <c r="DW142" s="2">
        <f t="shared" si="164"/>
        <v>119.72260787102893</v>
      </c>
      <c r="DX142" s="2">
        <f t="shared" si="164"/>
        <v>106.12308689839574</v>
      </c>
      <c r="DY142" s="2">
        <f t="shared" si="164"/>
        <v>111.05276707452722</v>
      </c>
      <c r="EA142" s="2">
        <f t="shared" si="152"/>
        <v>105.29623184146932</v>
      </c>
      <c r="EB142" s="2">
        <f t="shared" si="152"/>
        <v>104.67799525114793</v>
      </c>
      <c r="EC142" s="2">
        <f t="shared" si="152"/>
        <v>105.21350246648484</v>
      </c>
      <c r="ED142" s="2">
        <f t="shared" si="152"/>
        <v>104.58286866132018</v>
      </c>
      <c r="EE142" s="2">
        <f t="shared" si="151"/>
        <v>103.08082457551626</v>
      </c>
      <c r="EF142" s="2">
        <f t="shared" si="151"/>
        <v>101.28901739666873</v>
      </c>
      <c r="EG142" s="2">
        <f t="shared" si="151"/>
        <v>100.93474599742601</v>
      </c>
      <c r="EH142" s="2">
        <f t="shared" si="151"/>
        <v>99.824263797814197</v>
      </c>
      <c r="EI142" s="2">
        <f t="shared" si="151"/>
        <v>101.57338364745517</v>
      </c>
      <c r="EJ142" s="2">
        <f t="shared" si="151"/>
        <v>102.13376019184651</v>
      </c>
      <c r="EK142" s="2">
        <f t="shared" si="151"/>
        <v>101.87717430624031</v>
      </c>
      <c r="EL142" s="2">
        <f t="shared" si="151"/>
        <v>101.64678686681455</v>
      </c>
      <c r="EM142" s="2">
        <f t="shared" si="135"/>
        <v>102.47727658291456</v>
      </c>
      <c r="EN142" s="2">
        <f t="shared" si="135"/>
        <v>103.02108082635401</v>
      </c>
      <c r="EO142" s="2">
        <f t="shared" si="135"/>
        <v>105.42399564303884</v>
      </c>
      <c r="EQ142" s="2">
        <f t="shared" si="165"/>
        <v>105.60003285594524</v>
      </c>
      <c r="ER142" s="2">
        <f t="shared" si="165"/>
        <v>104.94581101456227</v>
      </c>
      <c r="ES142" s="2">
        <f t="shared" si="165"/>
        <v>105.56751523855635</v>
      </c>
      <c r="ET142" s="2">
        <f t="shared" si="165"/>
        <v>104.63990577458156</v>
      </c>
      <c r="EU142" s="2">
        <f t="shared" si="165"/>
        <v>103.41707163140264</v>
      </c>
      <c r="EV142" s="2">
        <f t="shared" si="165"/>
        <v>101.55082234303752</v>
      </c>
      <c r="EW142" s="2">
        <f t="shared" si="165"/>
        <v>101.11033611987929</v>
      </c>
      <c r="EX142" s="2">
        <f t="shared" si="165"/>
        <v>100.11345307660972</v>
      </c>
      <c r="EY142" s="2">
        <f t="shared" si="165"/>
        <v>101.52437884912788</v>
      </c>
      <c r="EZ142" s="2">
        <f t="shared" si="165"/>
        <v>102.23109398923252</v>
      </c>
      <c r="FA142" s="2">
        <f t="shared" si="165"/>
        <v>102.33500897485493</v>
      </c>
      <c r="FB142" s="2">
        <f t="shared" si="165"/>
        <v>101.82420317137255</v>
      </c>
      <c r="FC142" s="2">
        <f t="shared" si="165"/>
        <v>102.53089279091735</v>
      </c>
      <c r="FD142" s="2">
        <f t="shared" si="165"/>
        <v>103.16856653529766</v>
      </c>
      <c r="FE142" s="2">
        <f t="shared" si="165"/>
        <v>105.06096601073577</v>
      </c>
      <c r="FG142" s="2">
        <f t="shared" si="166"/>
        <v>0.99814530417842884</v>
      </c>
      <c r="FH142" s="2">
        <f t="shared" si="166"/>
        <v>0.99845096084873441</v>
      </c>
      <c r="FI142" s="2">
        <f t="shared" si="166"/>
        <v>0.99837749858401781</v>
      </c>
      <c r="FJ142" s="2">
        <f t="shared" si="166"/>
        <v>0.99837995777835375</v>
      </c>
      <c r="FK142" s="2">
        <f t="shared" si="166"/>
        <v>0.99835957778084794</v>
      </c>
      <c r="FL142" s="2">
        <f t="shared" si="166"/>
        <v>0.99820706079892796</v>
      </c>
      <c r="FM142" s="2">
        <f t="shared" si="166"/>
        <v>0.99820113052071868</v>
      </c>
      <c r="FN142" s="2">
        <f t="shared" si="166"/>
        <v>0.99806679433179735</v>
      </c>
      <c r="FO142" s="2">
        <f t="shared" si="166"/>
        <v>0.99811769468492373</v>
      </c>
      <c r="FP142" s="2">
        <f t="shared" si="166"/>
        <v>0.99826854512291596</v>
      </c>
      <c r="FQ142" s="2">
        <f t="shared" si="166"/>
        <v>0.99820129270443769</v>
      </c>
      <c r="FR142" s="2">
        <f t="shared" si="166"/>
        <v>0.99843949094745132</v>
      </c>
      <c r="FS142" s="2">
        <f t="shared" si="166"/>
        <v>0.99821114344457251</v>
      </c>
      <c r="FT142" s="2">
        <f t="shared" si="166"/>
        <v>0.99784086561130059</v>
      </c>
      <c r="FU142" s="2">
        <f t="shared" si="166"/>
        <v>0.99762390848926685</v>
      </c>
      <c r="FW142" s="2">
        <f t="shared" si="156"/>
        <v>8.0048921879504409E-2</v>
      </c>
      <c r="FX142" s="2">
        <f t="shared" si="156"/>
        <v>9.2056969232484465E-2</v>
      </c>
      <c r="FY142" s="2">
        <f t="shared" si="156"/>
        <v>9.1526528894439602E-2</v>
      </c>
      <c r="FZ142" s="2">
        <f t="shared" si="156"/>
        <v>8.9682850849027218E-2</v>
      </c>
      <c r="GA142" s="2">
        <f t="shared" si="156"/>
        <v>8.8375715488532416E-2</v>
      </c>
      <c r="GB142" s="2">
        <f t="shared" si="156"/>
        <v>8.9234838849340636E-2</v>
      </c>
      <c r="GC142" s="2">
        <f t="shared" si="156"/>
        <v>9.8274056597319942E-2</v>
      </c>
      <c r="GD142" s="2">
        <f t="shared" si="156"/>
        <v>9.6476359230241823E-2</v>
      </c>
      <c r="GE142" s="2">
        <f t="shared" si="156"/>
        <v>0.11690619704524127</v>
      </c>
      <c r="GF142" s="2">
        <f t="shared" si="156"/>
        <v>0.11531007987563849</v>
      </c>
      <c r="GG142" s="2">
        <f t="shared" si="156"/>
        <v>0.10765069241704735</v>
      </c>
      <c r="GH142" s="2">
        <f t="shared" si="156"/>
        <v>0.10284164484356655</v>
      </c>
      <c r="GI142" s="2">
        <f t="shared" si="156"/>
        <v>8.4928647729152026E-2</v>
      </c>
      <c r="GJ142" s="2">
        <f t="shared" si="156"/>
        <v>6.3380535619383241E-2</v>
      </c>
      <c r="GK142" s="2">
        <f t="shared" si="156"/>
        <v>6.2524901453251638E-2</v>
      </c>
      <c r="GM142" s="86">
        <f t="shared" si="157"/>
        <v>8.9061343318916774E-151</v>
      </c>
      <c r="GN142" s="86">
        <f t="shared" si="157"/>
        <v>6.2324043898979814E-164</v>
      </c>
      <c r="GO142" s="86">
        <f t="shared" si="157"/>
        <v>1.5602211034685393E-137</v>
      </c>
      <c r="GP142" s="86">
        <f t="shared" si="157"/>
        <v>1.1184331270587863E-203</v>
      </c>
      <c r="GQ142" s="86">
        <f t="shared" si="157"/>
        <v>7.6569172831621076E-218</v>
      </c>
      <c r="GR142" s="86">
        <f t="shared" si="157"/>
        <v>4.3022724891177511E-225</v>
      </c>
      <c r="GS142" s="86">
        <f t="shared" si="157"/>
        <v>4.29646014430032E-204</v>
      </c>
      <c r="GT142" s="86">
        <f t="shared" si="157"/>
        <v>1.8868879354690731E-216</v>
      </c>
      <c r="GU142" s="86">
        <f t="shared" si="157"/>
        <v>1.5492080337822938E-202</v>
      </c>
      <c r="GV142" s="86">
        <f t="shared" si="157"/>
        <v>1.0944160505599981E-195</v>
      </c>
      <c r="GW142" s="86">
        <f t="shared" si="157"/>
        <v>4.521995449856541E-188</v>
      </c>
      <c r="GX142" s="86">
        <f t="shared" si="157"/>
        <v>3.1679203766615118E-166</v>
      </c>
      <c r="GY142" s="86">
        <f t="shared" si="157"/>
        <v>2.5990304024497185E-134</v>
      </c>
      <c r="GZ142" s="86">
        <f t="shared" si="157"/>
        <v>3.3216408205365877E-106</v>
      </c>
      <c r="HA142" s="86">
        <f t="shared" si="157"/>
        <v>4.021313731569036E-131</v>
      </c>
      <c r="HC142" s="86">
        <f t="shared" si="153"/>
        <v>6.7579054718293598E-61</v>
      </c>
      <c r="HD142" s="86">
        <f t="shared" si="153"/>
        <v>6.4979591128102713E-64</v>
      </c>
      <c r="HE142" s="86">
        <f t="shared" si="153"/>
        <v>2.8982714899942712E-58</v>
      </c>
      <c r="HF142" s="86">
        <f t="shared" si="153"/>
        <v>2.1984897169587284E-76</v>
      </c>
      <c r="HG142" s="86">
        <f t="shared" si="153"/>
        <v>1.2560322803019E-83</v>
      </c>
      <c r="HH142" s="86">
        <f t="shared" si="153"/>
        <v>1.0920614221752789E-83</v>
      </c>
      <c r="HI142" s="86">
        <f t="shared" si="153"/>
        <v>1.2525479601850881E-94</v>
      </c>
      <c r="HJ142" s="86">
        <f t="shared" si="153"/>
        <v>1.7800725771109526E-85</v>
      </c>
      <c r="HK142" s="86">
        <f t="shared" si="153"/>
        <v>1.1574720352373688E-105</v>
      </c>
      <c r="HL142" s="86">
        <f t="shared" si="161"/>
        <v>1.7013910900035678E-46</v>
      </c>
      <c r="HM142" s="86">
        <f t="shared" si="161"/>
        <v>9.534722104786629E-54</v>
      </c>
      <c r="HN142" s="86">
        <f t="shared" si="161"/>
        <v>9.6357346203253242E-48</v>
      </c>
      <c r="HO142" s="86">
        <f t="shared" si="161"/>
        <v>1.8548776015522463E-49</v>
      </c>
      <c r="HP142" s="86">
        <f t="shared" si="161"/>
        <v>3.3565768995580175E-42</v>
      </c>
      <c r="HQ142" s="86">
        <f t="shared" si="161"/>
        <v>5.7323068668763749E-53</v>
      </c>
      <c r="HS142" s="86">
        <f t="shared" si="158"/>
        <v>0.5361083351623992</v>
      </c>
      <c r="HT142" s="86">
        <f t="shared" si="158"/>
        <v>0.55248712616813955</v>
      </c>
      <c r="HU142" s="86">
        <f t="shared" si="158"/>
        <v>0.55345944586205964</v>
      </c>
      <c r="HV142" s="86">
        <f t="shared" si="158"/>
        <v>0.55303804649099109</v>
      </c>
      <c r="HW142" s="86">
        <f t="shared" si="158"/>
        <v>0.54159514810495935</v>
      </c>
      <c r="HX142" s="86">
        <f t="shared" si="158"/>
        <v>0.55200490037910499</v>
      </c>
      <c r="HY142" s="86">
        <f t="shared" si="158"/>
        <v>0.52165507534098576</v>
      </c>
      <c r="HZ142" s="86">
        <f t="shared" si="158"/>
        <v>0.53108208353203379</v>
      </c>
      <c r="IA142" s="86">
        <f t="shared" si="158"/>
        <v>0.37686010166775641</v>
      </c>
      <c r="IB142" s="86">
        <f t="shared" si="158"/>
        <v>0.34196877674307341</v>
      </c>
      <c r="IC142" s="86">
        <f t="shared" si="158"/>
        <v>0.4023068289811596</v>
      </c>
      <c r="ID142" s="86">
        <f t="shared" si="158"/>
        <v>0.46925646676279381</v>
      </c>
      <c r="IE142" s="86">
        <f t="shared" si="158"/>
        <v>0.55151717476920747</v>
      </c>
      <c r="IF142" s="86">
        <f t="shared" si="158"/>
        <v>0.5122224623937025</v>
      </c>
      <c r="IG142" s="86">
        <f t="shared" si="158"/>
        <v>0.47396862470819312</v>
      </c>
      <c r="II142" s="86">
        <f t="shared" si="159"/>
        <v>7.910413226016815E-16</v>
      </c>
      <c r="IJ142" s="86">
        <f t="shared" si="159"/>
        <v>9.3394163680964881E-13</v>
      </c>
      <c r="IK142" s="86">
        <f t="shared" si="159"/>
        <v>2.0512070413186109E-14</v>
      </c>
      <c r="IL142" s="86">
        <f t="shared" si="159"/>
        <v>5.781280984318151E-15</v>
      </c>
      <c r="IM142" s="86">
        <f t="shared" si="159"/>
        <v>5.705975970067931E-16</v>
      </c>
      <c r="IN142" s="86">
        <f t="shared" si="159"/>
        <v>3.6543267152566189E-16</v>
      </c>
      <c r="IO142" s="86">
        <f t="shared" si="159"/>
        <v>7.6714660954542775E-16</v>
      </c>
      <c r="IP142" s="86">
        <f t="shared" si="159"/>
        <v>7.9954922706922125E-15</v>
      </c>
      <c r="IQ142" s="86">
        <f t="shared" si="159"/>
        <v>5.7216737846872255E-14</v>
      </c>
      <c r="IR142" s="86">
        <f t="shared" si="159"/>
        <v>5.9914839304968363E-14</v>
      </c>
      <c r="IS142" s="86">
        <f t="shared" si="159"/>
        <v>1.5228908098783049E-14</v>
      </c>
      <c r="IT142" s="86">
        <f t="shared" si="159"/>
        <v>2.5296369353583068E-14</v>
      </c>
      <c r="IU142" s="86">
        <f t="shared" si="159"/>
        <v>1.391804038109962E-17</v>
      </c>
      <c r="IV142" s="86">
        <f t="shared" si="159"/>
        <v>7.7757019425560938E-14</v>
      </c>
      <c r="IW142" s="86">
        <f t="shared" si="159"/>
        <v>1.0703754248431068E-11</v>
      </c>
      <c r="IY142" s="86">
        <f t="shared" si="160"/>
        <v>0.53610833516239997</v>
      </c>
      <c r="IZ142" s="86">
        <f t="shared" si="160"/>
        <v>0.55248712616907347</v>
      </c>
      <c r="JA142" s="86">
        <f t="shared" si="160"/>
        <v>0.55345944586208018</v>
      </c>
      <c r="JB142" s="86">
        <f t="shared" si="160"/>
        <v>0.55303804649099686</v>
      </c>
      <c r="JC142" s="86">
        <f t="shared" si="160"/>
        <v>0.5415951481049599</v>
      </c>
      <c r="JD142" s="86">
        <f t="shared" si="160"/>
        <v>0.55200490037910532</v>
      </c>
      <c r="JE142" s="86">
        <f t="shared" si="160"/>
        <v>0.52165507534098654</v>
      </c>
      <c r="JF142" s="86">
        <f t="shared" si="160"/>
        <v>0.53108208353204178</v>
      </c>
      <c r="JG142" s="86">
        <f t="shared" si="160"/>
        <v>0.37686010166781364</v>
      </c>
      <c r="JH142" s="86">
        <f t="shared" si="160"/>
        <v>0.34196877674313331</v>
      </c>
      <c r="JI142" s="86">
        <f t="shared" si="160"/>
        <v>0.40230682898117481</v>
      </c>
      <c r="JJ142" s="86">
        <f t="shared" si="160"/>
        <v>0.46925646676281912</v>
      </c>
      <c r="JK142" s="86">
        <f t="shared" si="160"/>
        <v>0.55151717476920747</v>
      </c>
      <c r="JL142" s="86">
        <f t="shared" si="160"/>
        <v>0.51222246239378022</v>
      </c>
      <c r="JM142" s="86">
        <f t="shared" si="160"/>
        <v>0.47396862471889689</v>
      </c>
    </row>
    <row r="143" spans="2:273" x14ac:dyDescent="0.25">
      <c r="B143" s="2">
        <v>116</v>
      </c>
      <c r="C143" s="37">
        <v>104.544</v>
      </c>
      <c r="D143" s="37">
        <v>104.614</v>
      </c>
      <c r="E143" s="37">
        <v>105.83</v>
      </c>
      <c r="F143" s="37">
        <v>107.09399999999999</v>
      </c>
      <c r="G143" s="37">
        <v>105.80800000000001</v>
      </c>
      <c r="H143" s="37">
        <v>107.113</v>
      </c>
      <c r="I143" s="37">
        <v>105.623</v>
      </c>
      <c r="J143" s="37">
        <v>104.83</v>
      </c>
      <c r="K143" s="37">
        <v>102.226</v>
      </c>
      <c r="L143" s="37">
        <v>104.434</v>
      </c>
      <c r="M143" s="37">
        <v>105.34</v>
      </c>
      <c r="N143" s="37">
        <v>108</v>
      </c>
      <c r="O143" s="37">
        <v>113.377</v>
      </c>
      <c r="P143" s="37">
        <v>141.92500000000001</v>
      </c>
      <c r="Q143" s="37">
        <v>175.52799999999999</v>
      </c>
      <c r="S143" s="4">
        <f t="shared" si="162"/>
        <v>105.18862578743854</v>
      </c>
      <c r="T143" s="4">
        <f t="shared" si="162"/>
        <v>105.62171744884033</v>
      </c>
      <c r="U143" s="4">
        <f t="shared" si="162"/>
        <v>106.53556780230753</v>
      </c>
      <c r="V143" s="4">
        <f t="shared" si="162"/>
        <v>107.24875419745388</v>
      </c>
      <c r="W143" s="4">
        <f t="shared" si="162"/>
        <v>105.91650733610606</v>
      </c>
      <c r="X143" s="4">
        <f t="shared" si="162"/>
        <v>107.04432634394942</v>
      </c>
      <c r="Y143" s="4">
        <f t="shared" si="162"/>
        <v>105.26450212061489</v>
      </c>
      <c r="Z143" s="4">
        <f t="shared" si="162"/>
        <v>104.79033969804102</v>
      </c>
      <c r="AA143" s="4">
        <f t="shared" si="162"/>
        <v>103.59119207263122</v>
      </c>
      <c r="AB143" s="4">
        <f t="shared" si="162"/>
        <v>104.17632165875123</v>
      </c>
      <c r="AC143" s="4">
        <f t="shared" si="162"/>
        <v>104.9736486662332</v>
      </c>
      <c r="AD143" s="4">
        <f t="shared" si="162"/>
        <v>106.86167673433104</v>
      </c>
      <c r="AE143" s="4">
        <f t="shared" si="162"/>
        <v>113.30885153298037</v>
      </c>
      <c r="AF143" s="4">
        <f t="shared" si="162"/>
        <v>140.64378410263583</v>
      </c>
      <c r="AG143" s="4">
        <f t="shared" si="162"/>
        <v>176.86674373401104</v>
      </c>
      <c r="AI143" s="4">
        <f t="shared" si="163"/>
        <v>-0.64462578743854237</v>
      </c>
      <c r="AJ143" s="4">
        <f t="shared" si="163"/>
        <v>-1.0077174488403244</v>
      </c>
      <c r="AK143" s="4">
        <f t="shared" si="163"/>
        <v>-0.70556780230752736</v>
      </c>
      <c r="AL143" s="4">
        <f t="shared" si="163"/>
        <v>-0.15475419745388308</v>
      </c>
      <c r="AM143" s="4">
        <f t="shared" si="163"/>
        <v>-0.10850733610605801</v>
      </c>
      <c r="AN143" s="4">
        <f t="shared" si="163"/>
        <v>6.8673656050577847E-2</v>
      </c>
      <c r="AO143" s="4">
        <f t="shared" si="163"/>
        <v>0.35849787938511213</v>
      </c>
      <c r="AP143" s="4">
        <f t="shared" si="163"/>
        <v>3.9660301958974742E-2</v>
      </c>
      <c r="AQ143" s="4">
        <f t="shared" si="163"/>
        <v>-1.365192072631217</v>
      </c>
      <c r="AR143" s="4">
        <f t="shared" si="163"/>
        <v>0.25767834124876288</v>
      </c>
      <c r="AS143" s="4">
        <f t="shared" si="163"/>
        <v>0.36635133376680074</v>
      </c>
      <c r="AT143" s="4">
        <f t="shared" si="163"/>
        <v>1.1383232656689586</v>
      </c>
      <c r="AU143" s="4">
        <f t="shared" si="163"/>
        <v>6.8148467019625514E-2</v>
      </c>
      <c r="AV143" s="4">
        <f t="shared" si="163"/>
        <v>1.2812158973641772</v>
      </c>
      <c r="AW143" s="4">
        <f t="shared" si="163"/>
        <v>-1.3387437340110466</v>
      </c>
      <c r="AY143" s="2">
        <f t="shared" si="154"/>
        <v>105.18862578743847</v>
      </c>
      <c r="AZ143" s="2">
        <f t="shared" si="154"/>
        <v>104.57072307809466</v>
      </c>
      <c r="BA143" s="2">
        <f t="shared" si="154"/>
        <v>105.09503806013942</v>
      </c>
      <c r="BB143" s="2">
        <f t="shared" si="154"/>
        <v>104.44887992825035</v>
      </c>
      <c r="BC143" s="2">
        <f t="shared" si="154"/>
        <v>102.94228829402536</v>
      </c>
      <c r="BD143" s="2">
        <f t="shared" si="154"/>
        <v>101.17250544900419</v>
      </c>
      <c r="BE143" s="2">
        <f t="shared" si="154"/>
        <v>100.82496075225316</v>
      </c>
      <c r="BF143" s="2">
        <f t="shared" si="154"/>
        <v>99.736135160853948</v>
      </c>
      <c r="BG143" s="2">
        <f t="shared" si="154"/>
        <v>101.47903563956818</v>
      </c>
      <c r="BH143" s="2">
        <f t="shared" si="154"/>
        <v>102.04051856272476</v>
      </c>
      <c r="BI143" s="2">
        <f t="shared" si="154"/>
        <v>101.74848116034208</v>
      </c>
      <c r="BJ143" s="2">
        <f t="shared" si="154"/>
        <v>101.49826674779753</v>
      </c>
      <c r="BK143" s="2">
        <f t="shared" si="154"/>
        <v>102.34744106571438</v>
      </c>
      <c r="BL143" s="2">
        <f t="shared" si="154"/>
        <v>102.89027583408145</v>
      </c>
      <c r="BM143" s="2">
        <f t="shared" si="154"/>
        <v>105.26988133686982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121.40982383192912</v>
      </c>
      <c r="DL143" s="2">
        <f t="shared" si="164"/>
        <v>119.46926856278535</v>
      </c>
      <c r="DM143" s="2">
        <f t="shared" si="164"/>
        <v>122.24809817813762</v>
      </c>
      <c r="DN143" s="2">
        <f t="shared" si="164"/>
        <v>118.43213076923078</v>
      </c>
      <c r="DO143" s="2">
        <f t="shared" si="164"/>
        <v>115.64771670861144</v>
      </c>
      <c r="DP143" s="2">
        <f t="shared" si="164"/>
        <v>114.64334215997373</v>
      </c>
      <c r="DQ143" s="2">
        <f t="shared" si="164"/>
        <v>116.26148824538822</v>
      </c>
      <c r="DR143" s="2">
        <f t="shared" si="164"/>
        <v>117.17397447447451</v>
      </c>
      <c r="DS143" s="2">
        <f t="shared" si="164"/>
        <v>116.35024621848737</v>
      </c>
      <c r="DT143" s="2">
        <f t="shared" si="164"/>
        <v>115.52154528212422</v>
      </c>
      <c r="DU143" s="2">
        <f t="shared" si="164"/>
        <v>117.71835212355209</v>
      </c>
      <c r="DV143" s="2">
        <f t="shared" si="164"/>
        <v>109.99765281425888</v>
      </c>
      <c r="DW143" s="2">
        <f t="shared" si="164"/>
        <v>119.75939426268373</v>
      </c>
      <c r="DX143" s="2">
        <f t="shared" si="164"/>
        <v>105.98002840909092</v>
      </c>
      <c r="DY143" s="2">
        <f t="shared" si="164"/>
        <v>110.96875194660731</v>
      </c>
      <c r="EA143" s="2">
        <f t="shared" si="152"/>
        <v>105.13230457225714</v>
      </c>
      <c r="EB143" s="2">
        <f t="shared" si="152"/>
        <v>104.5205946278611</v>
      </c>
      <c r="EC143" s="2">
        <f t="shared" si="152"/>
        <v>105.03147965875459</v>
      </c>
      <c r="ED143" s="2">
        <f t="shared" si="152"/>
        <v>104.42216977174584</v>
      </c>
      <c r="EE143" s="2">
        <f t="shared" si="151"/>
        <v>102.88834890538534</v>
      </c>
      <c r="EF143" s="2">
        <f t="shared" si="151"/>
        <v>101.12297347316471</v>
      </c>
      <c r="EG143" s="2">
        <f t="shared" si="151"/>
        <v>100.77937226941228</v>
      </c>
      <c r="EH143" s="2">
        <f t="shared" si="151"/>
        <v>99.672572814207641</v>
      </c>
      <c r="EI143" s="2">
        <f t="shared" si="151"/>
        <v>101.46011848614526</v>
      </c>
      <c r="EJ143" s="2">
        <f t="shared" si="151"/>
        <v>102.006021882494</v>
      </c>
      <c r="EK143" s="2">
        <f t="shared" si="151"/>
        <v>101.66432366530498</v>
      </c>
      <c r="EL143" s="2">
        <f t="shared" si="151"/>
        <v>101.46477143030782</v>
      </c>
      <c r="EM143" s="2">
        <f t="shared" si="135"/>
        <v>102.3135384924623</v>
      </c>
      <c r="EN143" s="2">
        <f t="shared" si="135"/>
        <v>102.87275411501956</v>
      </c>
      <c r="EO143" s="2">
        <f t="shared" si="135"/>
        <v>105.28384094880019</v>
      </c>
      <c r="EQ143" s="2">
        <f t="shared" si="165"/>
        <v>105.46276963811655</v>
      </c>
      <c r="ER143" s="2">
        <f t="shared" si="165"/>
        <v>104.81051979271423</v>
      </c>
      <c r="ES143" s="2">
        <f t="shared" si="165"/>
        <v>105.41426282898888</v>
      </c>
      <c r="ET143" s="2">
        <f t="shared" si="165"/>
        <v>104.48379081374941</v>
      </c>
      <c r="EU143" s="2">
        <f t="shared" si="165"/>
        <v>103.25103148256258</v>
      </c>
      <c r="EV143" s="2">
        <f t="shared" si="165"/>
        <v>101.40563058575938</v>
      </c>
      <c r="EW143" s="2">
        <f t="shared" si="165"/>
        <v>100.96846781019114</v>
      </c>
      <c r="EX143" s="2">
        <f t="shared" si="165"/>
        <v>99.984572705364982</v>
      </c>
      <c r="EY143" s="2">
        <f t="shared" si="165"/>
        <v>101.4076654468621</v>
      </c>
      <c r="EZ143" s="2">
        <f t="shared" si="165"/>
        <v>102.11119287237409</v>
      </c>
      <c r="FA143" s="2">
        <f t="shared" si="165"/>
        <v>102.15923896772881</v>
      </c>
      <c r="FB143" s="2">
        <f t="shared" si="165"/>
        <v>101.65598091290427</v>
      </c>
      <c r="FC143" s="2">
        <f t="shared" si="165"/>
        <v>102.37239089286962</v>
      </c>
      <c r="FD143" s="2">
        <f t="shared" si="165"/>
        <v>103.03782373817944</v>
      </c>
      <c r="FE143" s="2">
        <f t="shared" si="165"/>
        <v>104.89817683333521</v>
      </c>
      <c r="FG143" s="2">
        <f t="shared" si="166"/>
        <v>0.99830822122034713</v>
      </c>
      <c r="FH143" s="2">
        <f t="shared" si="166"/>
        <v>0.99858706692258148</v>
      </c>
      <c r="FI143" s="2">
        <f t="shared" si="166"/>
        <v>0.9985200498403134</v>
      </c>
      <c r="FJ143" s="2">
        <f t="shared" si="166"/>
        <v>0.99852229329223452</v>
      </c>
      <c r="FK143" s="2">
        <f t="shared" si="166"/>
        <v>0.99850370118017784</v>
      </c>
      <c r="FL143" s="2">
        <f t="shared" si="166"/>
        <v>0.99836456200890189</v>
      </c>
      <c r="FM143" s="2">
        <f t="shared" si="166"/>
        <v>0.99835915182119273</v>
      </c>
      <c r="FN143" s="2">
        <f t="shared" si="166"/>
        <v>0.99823659551877519</v>
      </c>
      <c r="FO143" s="2">
        <f t="shared" si="166"/>
        <v>0.99828303278133057</v>
      </c>
      <c r="FP143" s="2">
        <f t="shared" si="166"/>
        <v>0.9984206537720125</v>
      </c>
      <c r="FQ143" s="2">
        <f t="shared" si="166"/>
        <v>0.9983592997813352</v>
      </c>
      <c r="FR143" s="2">
        <f t="shared" si="166"/>
        <v>0.99857660338558862</v>
      </c>
      <c r="FS143" s="2">
        <f t="shared" si="166"/>
        <v>0.99836828659972954</v>
      </c>
      <c r="FT143" s="2">
        <f t="shared" si="166"/>
        <v>0.99803047186209204</v>
      </c>
      <c r="FU143" s="2">
        <f t="shared" si="166"/>
        <v>0.99783252563239866</v>
      </c>
      <c r="FW143" s="2">
        <f t="shared" si="156"/>
        <v>8.7099232221626424E-2</v>
      </c>
      <c r="FX143" s="2">
        <f t="shared" si="156"/>
        <v>0.1000498676341368</v>
      </c>
      <c r="FY143" s="2">
        <f t="shared" si="156"/>
        <v>9.9478417597328672E-2</v>
      </c>
      <c r="FZ143" s="2">
        <f t="shared" si="156"/>
        <v>9.749174904649513E-2</v>
      </c>
      <c r="GA143" s="2">
        <f t="shared" si="156"/>
        <v>9.6082811381726183E-2</v>
      </c>
      <c r="GB143" s="2">
        <f t="shared" si="156"/>
        <v>9.7008884664975134E-2</v>
      </c>
      <c r="GC143" s="2">
        <f t="shared" si="156"/>
        <v>0.10674329470954937</v>
      </c>
      <c r="GD143" s="2">
        <f t="shared" si="156"/>
        <v>0.10480867929015274</v>
      </c>
      <c r="GE143" s="2">
        <f t="shared" si="156"/>
        <v>0.126755434311697</v>
      </c>
      <c r="GF143" s="2">
        <f t="shared" si="156"/>
        <v>0.12504388658201612</v>
      </c>
      <c r="GG143" s="2">
        <f t="shared" si="156"/>
        <v>0.11682331653934469</v>
      </c>
      <c r="GH143" s="2">
        <f t="shared" si="156"/>
        <v>0.11165577526131419</v>
      </c>
      <c r="GI143" s="2">
        <f t="shared" si="156"/>
        <v>9.2365588744005536E-2</v>
      </c>
      <c r="GJ143" s="2">
        <f t="shared" si="156"/>
        <v>6.9073005010039948E-2</v>
      </c>
      <c r="GK143" s="2">
        <f t="shared" si="156"/>
        <v>6.8146114057144561E-2</v>
      </c>
      <c r="GM143" s="86">
        <f t="shared" si="157"/>
        <v>1.1541147727733045E-156</v>
      </c>
      <c r="GN143" s="86">
        <f t="shared" si="157"/>
        <v>2.4840032432277476E-170</v>
      </c>
      <c r="GO143" s="86">
        <f t="shared" si="157"/>
        <v>7.5441543744926477E-143</v>
      </c>
      <c r="GP143" s="86">
        <f t="shared" si="157"/>
        <v>1.4504215640052248E-211</v>
      </c>
      <c r="GQ143" s="86">
        <f t="shared" si="157"/>
        <v>3.16357608502479E-226</v>
      </c>
      <c r="GR143" s="86">
        <f t="shared" si="157"/>
        <v>6.4747422544632031E-234</v>
      </c>
      <c r="GS143" s="86">
        <f t="shared" si="157"/>
        <v>5.9898831827777509E-212</v>
      </c>
      <c r="GT143" s="86">
        <f t="shared" si="157"/>
        <v>6.247246817009395E-225</v>
      </c>
      <c r="GU143" s="86">
        <f t="shared" si="157"/>
        <v>2.4777560813374733E-210</v>
      </c>
      <c r="GV143" s="86">
        <f t="shared" si="157"/>
        <v>3.4323322493463123E-203</v>
      </c>
      <c r="GW143" s="86">
        <f t="shared" si="157"/>
        <v>2.551002683054868E-195</v>
      </c>
      <c r="GX143" s="86">
        <f t="shared" si="157"/>
        <v>1.3118947602337522E-172</v>
      </c>
      <c r="GY143" s="86">
        <f t="shared" si="157"/>
        <v>1.7308241644859981E-139</v>
      </c>
      <c r="GZ143" s="86">
        <f t="shared" si="157"/>
        <v>2.609846852155986E-110</v>
      </c>
      <c r="HA143" s="86">
        <f t="shared" si="157"/>
        <v>3.5991284354246675E-136</v>
      </c>
      <c r="HC143" s="86">
        <f t="shared" si="153"/>
        <v>9.8441704531055059E-65</v>
      </c>
      <c r="HD143" s="86">
        <f t="shared" si="153"/>
        <v>6.6147891500826714E-68</v>
      </c>
      <c r="HE143" s="86">
        <f t="shared" si="153"/>
        <v>7.2742425495693349E-62</v>
      </c>
      <c r="HF143" s="86">
        <f t="shared" si="153"/>
        <v>3.8835217165276042E-81</v>
      </c>
      <c r="HG143" s="86">
        <f t="shared" si="153"/>
        <v>9.0601543040866114E-89</v>
      </c>
      <c r="HH143" s="86">
        <f t="shared" si="153"/>
        <v>6.0812589093035138E-89</v>
      </c>
      <c r="HI143" s="86">
        <f t="shared" si="153"/>
        <v>2.1926043553407974E-100</v>
      </c>
      <c r="HJ143" s="86">
        <f t="shared" si="153"/>
        <v>8.7708991145485072E-91</v>
      </c>
      <c r="HK143" s="86">
        <f t="shared" si="153"/>
        <v>5.511964218583809E-112</v>
      </c>
      <c r="HL143" s="86">
        <f t="shared" si="161"/>
        <v>3.2632174804083484E-49</v>
      </c>
      <c r="HM143" s="86">
        <f t="shared" si="161"/>
        <v>6.1153563292511357E-57</v>
      </c>
      <c r="HN143" s="86">
        <f t="shared" si="161"/>
        <v>1.4595102969116029E-50</v>
      </c>
      <c r="HO143" s="86">
        <f t="shared" si="161"/>
        <v>1.7400183725263233E-52</v>
      </c>
      <c r="HP143" s="86">
        <f t="shared" si="161"/>
        <v>7.5443901084213103E-45</v>
      </c>
      <c r="HQ143" s="86">
        <f t="shared" si="161"/>
        <v>3.0508785986829732E-56</v>
      </c>
      <c r="HS143" s="86">
        <f t="shared" si="158"/>
        <v>0.55293720795769508</v>
      </c>
      <c r="HT143" s="86">
        <f t="shared" si="158"/>
        <v>0.51883056756612478</v>
      </c>
      <c r="HU143" s="86">
        <f t="shared" si="158"/>
        <v>0.52315247364709838</v>
      </c>
      <c r="HV143" s="86">
        <f t="shared" si="158"/>
        <v>0.53323951341317277</v>
      </c>
      <c r="HW143" s="86">
        <f t="shared" si="158"/>
        <v>0.47677945250602644</v>
      </c>
      <c r="HX143" s="86">
        <f t="shared" si="158"/>
        <v>0.53599429998530179</v>
      </c>
      <c r="HY143" s="86">
        <f t="shared" si="158"/>
        <v>0.43217185773962397</v>
      </c>
      <c r="HZ143" s="86">
        <f t="shared" si="158"/>
        <v>0.45432413747124517</v>
      </c>
      <c r="IA143" s="86">
        <f t="shared" si="158"/>
        <v>0.2502332184758676</v>
      </c>
      <c r="IB143" s="86">
        <f t="shared" si="158"/>
        <v>0.2183907887376047</v>
      </c>
      <c r="IC143" s="86">
        <f t="shared" si="158"/>
        <v>0.27865942149109629</v>
      </c>
      <c r="ID143" s="86">
        <f t="shared" si="158"/>
        <v>0.35939671764637993</v>
      </c>
      <c r="IE143" s="86">
        <f t="shared" si="158"/>
        <v>0.53647535894619736</v>
      </c>
      <c r="IF143" s="86">
        <f t="shared" si="158"/>
        <v>0.55748999496885576</v>
      </c>
      <c r="IG143" s="86">
        <f t="shared" si="158"/>
        <v>0.53773549420119737</v>
      </c>
      <c r="II143" s="86">
        <f t="shared" si="159"/>
        <v>9.0637367323051579E-15</v>
      </c>
      <c r="IJ143" s="86">
        <f t="shared" si="159"/>
        <v>7.2464148692677078E-12</v>
      </c>
      <c r="IK143" s="86">
        <f t="shared" si="159"/>
        <v>2.1271200111277474E-13</v>
      </c>
      <c r="IL143" s="86">
        <f t="shared" si="159"/>
        <v>6.462665766125835E-14</v>
      </c>
      <c r="IM143" s="86">
        <f t="shared" si="159"/>
        <v>7.4876595922492475E-15</v>
      </c>
      <c r="IN143" s="86">
        <f t="shared" si="159"/>
        <v>5.0196136489548426E-15</v>
      </c>
      <c r="IO143" s="86">
        <f t="shared" si="159"/>
        <v>1.1230916194310751E-14</v>
      </c>
      <c r="IP143" s="86">
        <f t="shared" si="159"/>
        <v>9.484234143205579E-14</v>
      </c>
      <c r="IQ143" s="86">
        <f t="shared" si="159"/>
        <v>7.3846580290028403E-13</v>
      </c>
      <c r="IR143" s="86">
        <f t="shared" si="159"/>
        <v>7.5563411850216806E-13</v>
      </c>
      <c r="IS143" s="86">
        <f t="shared" si="159"/>
        <v>1.9677875227829886E-13</v>
      </c>
      <c r="IT143" s="86">
        <f t="shared" si="159"/>
        <v>2.955576578284089E-13</v>
      </c>
      <c r="IU143" s="86">
        <f t="shared" si="159"/>
        <v>2.3038193341910712E-16</v>
      </c>
      <c r="IV143" s="86">
        <f t="shared" si="159"/>
        <v>5.2582757315816948E-13</v>
      </c>
      <c r="IW143" s="86">
        <f t="shared" si="159"/>
        <v>5.1855747530519346E-11</v>
      </c>
      <c r="IY143" s="86">
        <f t="shared" si="160"/>
        <v>0.55293720795770418</v>
      </c>
      <c r="IZ143" s="86">
        <f t="shared" si="160"/>
        <v>0.5188305675733712</v>
      </c>
      <c r="JA143" s="86">
        <f t="shared" si="160"/>
        <v>0.5231524736473111</v>
      </c>
      <c r="JB143" s="86">
        <f t="shared" si="160"/>
        <v>0.53323951341323739</v>
      </c>
      <c r="JC143" s="86">
        <f t="shared" si="160"/>
        <v>0.47677945250603393</v>
      </c>
      <c r="JD143" s="86">
        <f t="shared" si="160"/>
        <v>0.53599429998530679</v>
      </c>
      <c r="JE143" s="86">
        <f t="shared" si="160"/>
        <v>0.43217185773963518</v>
      </c>
      <c r="JF143" s="86">
        <f t="shared" si="160"/>
        <v>0.45432413747134004</v>
      </c>
      <c r="JG143" s="86">
        <f t="shared" si="160"/>
        <v>0.25023321847660607</v>
      </c>
      <c r="JH143" s="86">
        <f t="shared" si="160"/>
        <v>0.21839078873836035</v>
      </c>
      <c r="JI143" s="86">
        <f t="shared" si="160"/>
        <v>0.27865942149129308</v>
      </c>
      <c r="JJ143" s="86">
        <f t="shared" si="160"/>
        <v>0.35939671764667547</v>
      </c>
      <c r="JK143" s="86">
        <f t="shared" si="160"/>
        <v>0.53647535894619758</v>
      </c>
      <c r="JL143" s="86">
        <f t="shared" si="160"/>
        <v>0.55748999496938156</v>
      </c>
      <c r="JM143" s="86">
        <f t="shared" si="160"/>
        <v>0.53773549425305311</v>
      </c>
    </row>
    <row r="144" spans="2:273" x14ac:dyDescent="0.25">
      <c r="B144" s="2">
        <v>117</v>
      </c>
      <c r="C144" s="37">
        <v>104.825</v>
      </c>
      <c r="D144" s="37">
        <v>104.08799999999999</v>
      </c>
      <c r="E144" s="37">
        <v>105.69799999999999</v>
      </c>
      <c r="F144" s="37">
        <v>105.491</v>
      </c>
      <c r="G144" s="37">
        <v>104.904</v>
      </c>
      <c r="H144" s="37">
        <v>104.792</v>
      </c>
      <c r="I144" s="37">
        <v>102.69799999999999</v>
      </c>
      <c r="J144" s="37">
        <v>102.41500000000001</v>
      </c>
      <c r="K144" s="37">
        <v>100.208</v>
      </c>
      <c r="L144" s="37">
        <v>102.925</v>
      </c>
      <c r="M144" s="37">
        <v>103.736</v>
      </c>
      <c r="N144" s="37">
        <v>104.86799999999999</v>
      </c>
      <c r="O144" s="37">
        <v>110.774</v>
      </c>
      <c r="P144" s="37">
        <v>138.07499999999999</v>
      </c>
      <c r="Q144" s="37">
        <v>172.07499999999999</v>
      </c>
      <c r="S144" s="4">
        <f t="shared" si="162"/>
        <v>105.02758567897591</v>
      </c>
      <c r="T144" s="4">
        <f t="shared" si="162"/>
        <v>105.19373586332151</v>
      </c>
      <c r="U144" s="4">
        <f t="shared" si="162"/>
        <v>105.96648094314928</v>
      </c>
      <c r="V144" s="4">
        <f t="shared" si="162"/>
        <v>106.36857073575572</v>
      </c>
      <c r="W144" s="4">
        <f t="shared" si="162"/>
        <v>104.70814147380801</v>
      </c>
      <c r="X144" s="4">
        <f t="shared" si="162"/>
        <v>105.34297436771512</v>
      </c>
      <c r="Y144" s="4">
        <f t="shared" si="162"/>
        <v>103.32614278363808</v>
      </c>
      <c r="Z144" s="4">
        <f t="shared" si="162"/>
        <v>102.79308522869484</v>
      </c>
      <c r="AA144" s="4">
        <f t="shared" si="162"/>
        <v>102.32245755198598</v>
      </c>
      <c r="AB144" s="4">
        <f t="shared" si="162"/>
        <v>102.84385096386501</v>
      </c>
      <c r="AC144" s="4">
        <f t="shared" si="162"/>
        <v>103.10060946483668</v>
      </c>
      <c r="AD144" s="4">
        <f t="shared" si="162"/>
        <v>104.28063178377124</v>
      </c>
      <c r="AE144" s="4">
        <f t="shared" si="162"/>
        <v>110.21332765896503</v>
      </c>
      <c r="AF144" s="4">
        <f t="shared" si="162"/>
        <v>135.0244195274484</v>
      </c>
      <c r="AG144" s="4">
        <f t="shared" si="162"/>
        <v>173.15365799786625</v>
      </c>
      <c r="AI144" s="4">
        <f t="shared" si="163"/>
        <v>-0.20258567897590751</v>
      </c>
      <c r="AJ144" s="4">
        <f t="shared" si="163"/>
        <v>-1.1057358633215131</v>
      </c>
      <c r="AK144" s="4">
        <f t="shared" si="163"/>
        <v>-0.26848094314928517</v>
      </c>
      <c r="AL144" s="4">
        <f t="shared" si="163"/>
        <v>-0.8775707357557252</v>
      </c>
      <c r="AM144" s="4">
        <f t="shared" si="163"/>
        <v>0.19585852619198363</v>
      </c>
      <c r="AN144" s="4">
        <f t="shared" si="163"/>
        <v>-0.55097436771511354</v>
      </c>
      <c r="AO144" s="4">
        <f t="shared" si="163"/>
        <v>-0.62814278363808285</v>
      </c>
      <c r="AP144" s="4">
        <f t="shared" si="163"/>
        <v>-0.37808522869482886</v>
      </c>
      <c r="AQ144" s="4">
        <f t="shared" si="163"/>
        <v>-2.1144575519859785</v>
      </c>
      <c r="AR144" s="4">
        <f t="shared" si="163"/>
        <v>8.1149036134988251E-2</v>
      </c>
      <c r="AS144" s="4">
        <f t="shared" si="163"/>
        <v>0.63539053516332444</v>
      </c>
      <c r="AT144" s="4">
        <f t="shared" si="163"/>
        <v>0.58736821622875368</v>
      </c>
      <c r="AU144" s="4">
        <f t="shared" si="163"/>
        <v>0.56067234103497299</v>
      </c>
      <c r="AV144" s="4">
        <f t="shared" si="163"/>
        <v>3.0505804725515873</v>
      </c>
      <c r="AW144" s="4">
        <f t="shared" si="163"/>
        <v>-1.0786579978662587</v>
      </c>
      <c r="AY144" s="2">
        <f t="shared" ref="AY144:BM160" si="167">IF(OR($B144 &lt; C$230, $B144 &gt; C$233), #N/A, ((1-FG144)*DK144) + (FG144 - FW144)*EA144 + (FW144*EQ144))</f>
        <v>105.02758567897517</v>
      </c>
      <c r="AZ144" s="2">
        <f t="shared" si="167"/>
        <v>104.41654902280449</v>
      </c>
      <c r="BA144" s="2">
        <f t="shared" si="167"/>
        <v>104.91743584850836</v>
      </c>
      <c r="BB144" s="2">
        <f t="shared" si="167"/>
        <v>104.28758823566724</v>
      </c>
      <c r="BC144" s="2">
        <f t="shared" si="167"/>
        <v>102.75414506298254</v>
      </c>
      <c r="BD144" s="2">
        <f t="shared" si="167"/>
        <v>101.00930081689242</v>
      </c>
      <c r="BE144" s="2">
        <f t="shared" si="167"/>
        <v>100.67084611680295</v>
      </c>
      <c r="BF144" s="2">
        <f t="shared" si="167"/>
        <v>99.587388529165764</v>
      </c>
      <c r="BG144" s="2">
        <f t="shared" si="167"/>
        <v>101.36270716635485</v>
      </c>
      <c r="BH144" s="2">
        <f t="shared" si="167"/>
        <v>101.91325349765985</v>
      </c>
      <c r="BI144" s="2">
        <f t="shared" si="167"/>
        <v>101.54323362632465</v>
      </c>
      <c r="BJ144" s="2">
        <f t="shared" si="167"/>
        <v>101.31881603931234</v>
      </c>
      <c r="BK144" s="2">
        <f t="shared" si="167"/>
        <v>102.18249782423466</v>
      </c>
      <c r="BL144" s="2">
        <f t="shared" si="167"/>
        <v>102.74376127947193</v>
      </c>
      <c r="BM144" s="2">
        <f t="shared" si="167"/>
        <v>105.1247280011218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121.41907637597113</v>
      </c>
      <c r="DL144" s="2">
        <f t="shared" si="164"/>
        <v>119.4561113632067</v>
      </c>
      <c r="DM144" s="2">
        <f t="shared" si="164"/>
        <v>122.26929959514167</v>
      </c>
      <c r="DN144" s="2">
        <f t="shared" si="164"/>
        <v>118.43664615384617</v>
      </c>
      <c r="DO144" s="2">
        <f t="shared" si="164"/>
        <v>115.63069438669439</v>
      </c>
      <c r="DP144" s="2">
        <f t="shared" si="164"/>
        <v>114.6233468650837</v>
      </c>
      <c r="DQ144" s="2">
        <f t="shared" si="164"/>
        <v>116.24284435864433</v>
      </c>
      <c r="DR144" s="2">
        <f t="shared" si="164"/>
        <v>117.18666688116691</v>
      </c>
      <c r="DS144" s="2">
        <f t="shared" si="164"/>
        <v>116.37076694677869</v>
      </c>
      <c r="DT144" s="2">
        <f t="shared" si="164"/>
        <v>115.52576671408251</v>
      </c>
      <c r="DU144" s="2">
        <f t="shared" si="164"/>
        <v>117.73857361647359</v>
      </c>
      <c r="DV144" s="2">
        <f t="shared" si="164"/>
        <v>109.93199136960597</v>
      </c>
      <c r="DW144" s="2">
        <f t="shared" si="164"/>
        <v>119.79618065433854</v>
      </c>
      <c r="DX144" s="2">
        <f t="shared" si="164"/>
        <v>105.83696991978611</v>
      </c>
      <c r="DY144" s="2">
        <f t="shared" si="164"/>
        <v>110.8847368186874</v>
      </c>
      <c r="EA144" s="2">
        <f t="shared" si="152"/>
        <v>104.96837730304496</v>
      </c>
      <c r="EB144" s="2">
        <f t="shared" si="152"/>
        <v>104.36319400457427</v>
      </c>
      <c r="EC144" s="2">
        <f t="shared" si="152"/>
        <v>104.84945685102433</v>
      </c>
      <c r="ED144" s="2">
        <f t="shared" si="152"/>
        <v>104.26147088217149</v>
      </c>
      <c r="EE144" s="2">
        <f t="shared" si="151"/>
        <v>102.69587323525442</v>
      </c>
      <c r="EF144" s="2">
        <f t="shared" si="151"/>
        <v>100.9569295496607</v>
      </c>
      <c r="EG144" s="2">
        <f t="shared" si="151"/>
        <v>100.62399854139855</v>
      </c>
      <c r="EH144" s="2">
        <f t="shared" si="151"/>
        <v>99.520881830601084</v>
      </c>
      <c r="EI144" s="2">
        <f t="shared" si="151"/>
        <v>101.34685332483537</v>
      </c>
      <c r="EJ144" s="2">
        <f t="shared" si="151"/>
        <v>101.87828357314147</v>
      </c>
      <c r="EK144" s="2">
        <f t="shared" si="151"/>
        <v>101.45147302436962</v>
      </c>
      <c r="EL144" s="2">
        <f t="shared" si="151"/>
        <v>101.28275599380109</v>
      </c>
      <c r="EM144" s="2">
        <f t="shared" si="135"/>
        <v>102.14980040201004</v>
      </c>
      <c r="EN144" s="2">
        <f t="shared" si="135"/>
        <v>102.72442740368511</v>
      </c>
      <c r="EO144" s="2">
        <f t="shared" si="135"/>
        <v>105.14368625456154</v>
      </c>
      <c r="EQ144" s="2">
        <f t="shared" si="165"/>
        <v>105.32550642028785</v>
      </c>
      <c r="ER144" s="2">
        <f t="shared" si="165"/>
        <v>104.6752285708662</v>
      </c>
      <c r="ES144" s="2">
        <f t="shared" si="165"/>
        <v>105.2610104194214</v>
      </c>
      <c r="ET144" s="2">
        <f t="shared" si="165"/>
        <v>104.32767585291725</v>
      </c>
      <c r="EU144" s="2">
        <f t="shared" si="165"/>
        <v>103.08499133372251</v>
      </c>
      <c r="EV144" s="2">
        <f t="shared" si="165"/>
        <v>101.26043882848123</v>
      </c>
      <c r="EW144" s="2">
        <f t="shared" si="165"/>
        <v>100.82659950050298</v>
      </c>
      <c r="EX144" s="2">
        <f t="shared" si="165"/>
        <v>99.855692334120249</v>
      </c>
      <c r="EY144" s="2">
        <f t="shared" si="165"/>
        <v>101.29095204459632</v>
      </c>
      <c r="EZ144" s="2">
        <f t="shared" si="165"/>
        <v>101.99129175551565</v>
      </c>
      <c r="FA144" s="2">
        <f t="shared" si="165"/>
        <v>101.98346896060266</v>
      </c>
      <c r="FB144" s="2">
        <f t="shared" si="165"/>
        <v>101.48775865443599</v>
      </c>
      <c r="FC144" s="2">
        <f t="shared" si="165"/>
        <v>102.2138889948219</v>
      </c>
      <c r="FD144" s="2">
        <f t="shared" si="165"/>
        <v>102.90708094106121</v>
      </c>
      <c r="FE144" s="2">
        <f t="shared" si="165"/>
        <v>104.73538765593464</v>
      </c>
      <c r="FG144" s="2">
        <f t="shared" si="166"/>
        <v>0.99845684970459692</v>
      </c>
      <c r="FH144" s="2">
        <f t="shared" si="166"/>
        <v>0.99871122949455782</v>
      </c>
      <c r="FI144" s="2">
        <f t="shared" si="166"/>
        <v>0.99865009362842883</v>
      </c>
      <c r="FJ144" s="2">
        <f t="shared" si="166"/>
        <v>0.99865214021347071</v>
      </c>
      <c r="FK144" s="2">
        <f t="shared" si="166"/>
        <v>0.99863517956777292</v>
      </c>
      <c r="FL144" s="2">
        <f t="shared" si="166"/>
        <v>0.99850824816071693</v>
      </c>
      <c r="FM144" s="2">
        <f t="shared" si="166"/>
        <v>0.99850331258817049</v>
      </c>
      <c r="FN144" s="2">
        <f t="shared" si="166"/>
        <v>0.99839150642431862</v>
      </c>
      <c r="FO144" s="2">
        <f t="shared" si="166"/>
        <v>0.99843387068354428</v>
      </c>
      <c r="FP144" s="2">
        <f t="shared" si="166"/>
        <v>0.99855941893012845</v>
      </c>
      <c r="FQ144" s="2">
        <f t="shared" si="166"/>
        <v>0.9985034475683956</v>
      </c>
      <c r="FR144" s="2">
        <f t="shared" si="166"/>
        <v>0.99870168425338068</v>
      </c>
      <c r="FS144" s="2">
        <f t="shared" si="166"/>
        <v>0.99851164600464515</v>
      </c>
      <c r="FT144" s="2">
        <f t="shared" si="166"/>
        <v>0.99820345765418317</v>
      </c>
      <c r="FU144" s="2">
        <f t="shared" si="166"/>
        <v>0.99802286281448527</v>
      </c>
      <c r="FW144" s="2">
        <f t="shared" ref="FW144:GK160" si="169">POWER(10,($B144-C$232)/C$229)/(1+POWER(10,($B144-C$232)/C$229))</f>
        <v>9.470657295420315E-2</v>
      </c>
      <c r="FX144" s="2">
        <f t="shared" si="169"/>
        <v>0.10865370430021043</v>
      </c>
      <c r="FY144" s="2">
        <f t="shared" si="169"/>
        <v>0.10803901165324567</v>
      </c>
      <c r="FZ144" s="2">
        <f t="shared" si="169"/>
        <v>0.10590148596224226</v>
      </c>
      <c r="GA144" s="2">
        <f t="shared" si="169"/>
        <v>0.10438506893753566</v>
      </c>
      <c r="GB144" s="2">
        <f t="shared" si="169"/>
        <v>0.10538183277068697</v>
      </c>
      <c r="GC144" s="2">
        <f t="shared" si="169"/>
        <v>0.1158486395433342</v>
      </c>
      <c r="GD144" s="2">
        <f t="shared" si="169"/>
        <v>0.11377001737133551</v>
      </c>
      <c r="GE144" s="2">
        <f t="shared" si="169"/>
        <v>0.13730544307606168</v>
      </c>
      <c r="GF144" s="2">
        <f t="shared" si="169"/>
        <v>0.1354735412295266</v>
      </c>
      <c r="GG144" s="2">
        <f t="shared" si="169"/>
        <v>0.12666657275106247</v>
      </c>
      <c r="GH144" s="2">
        <f t="shared" si="169"/>
        <v>0.12112334030075107</v>
      </c>
      <c r="GI144" s="2">
        <f t="shared" si="169"/>
        <v>0.10038232063234001</v>
      </c>
      <c r="GJ144" s="2">
        <f t="shared" si="169"/>
        <v>7.5235670498803309E-2</v>
      </c>
      <c r="GK144" s="2">
        <f t="shared" si="169"/>
        <v>7.4232677006284095E-2</v>
      </c>
      <c r="GM144" s="86">
        <f t="shared" ref="GM144:HA160" si="170" xml:space="preserve"> _xlfn.NORM.DIST($B144, C$7, ABS(C$11), TRUE) * _xlfn.NORM.DIST(($B144 - C$7)*C$15, 0, ABS(C$11), TRUE) * 2</f>
        <v>1.1504501173296142E-162</v>
      </c>
      <c r="GN144" s="86">
        <f t="shared" si="170"/>
        <v>7.4459320122860647E-177</v>
      </c>
      <c r="GO144" s="86">
        <f t="shared" si="170"/>
        <v>2.8847059262958956E-148</v>
      </c>
      <c r="GP144" s="86">
        <f t="shared" si="170"/>
        <v>1.3284478768808063E-219</v>
      </c>
      <c r="GQ144" s="86">
        <f t="shared" si="170"/>
        <v>9.0530630863944681E-235</v>
      </c>
      <c r="GR144" s="86">
        <f t="shared" si="170"/>
        <v>6.5750582263237458E-243</v>
      </c>
      <c r="GS144" s="86">
        <f t="shared" si="170"/>
        <v>5.918112324822522E-220</v>
      </c>
      <c r="GT144" s="86">
        <f t="shared" si="170"/>
        <v>1.4172374700947555E-233</v>
      </c>
      <c r="GU144" s="86">
        <f t="shared" si="170"/>
        <v>2.8157013310965708E-218</v>
      </c>
      <c r="GV144" s="86">
        <f t="shared" si="170"/>
        <v>7.7561186502743811E-211</v>
      </c>
      <c r="GW144" s="86">
        <f t="shared" si="170"/>
        <v>1.046750032234184E-202</v>
      </c>
      <c r="GX144" s="86">
        <f t="shared" si="170"/>
        <v>4.1078171865430553E-179</v>
      </c>
      <c r="GY144" s="86">
        <f t="shared" si="170"/>
        <v>9.1764715974925386E-145</v>
      </c>
      <c r="GZ144" s="86">
        <f t="shared" si="170"/>
        <v>1.7097777516874357E-114</v>
      </c>
      <c r="HA144" s="86">
        <f t="shared" si="170"/>
        <v>2.5795417246994914E-141</v>
      </c>
      <c r="HC144" s="86">
        <f t="shared" si="153"/>
        <v>1.0880802607880017E-68</v>
      </c>
      <c r="HD144" s="86">
        <f t="shared" si="153"/>
        <v>5.0658871691519831E-72</v>
      </c>
      <c r="HE144" s="86">
        <f t="shared" si="153"/>
        <v>1.4155721459613497E-65</v>
      </c>
      <c r="HF144" s="86">
        <f t="shared" si="153"/>
        <v>4.8997993480856642E-86</v>
      </c>
      <c r="HG144" s="86">
        <f t="shared" si="153"/>
        <v>4.5624656490149941E-94</v>
      </c>
      <c r="HH144" s="86">
        <f t="shared" si="153"/>
        <v>2.3280604072207217E-94</v>
      </c>
      <c r="HI144" s="86">
        <f t="shared" si="153"/>
        <v>2.5791826152113751E-106</v>
      </c>
      <c r="HJ144" s="86">
        <f t="shared" si="153"/>
        <v>2.9721157674123969E-96</v>
      </c>
      <c r="HK144" s="86">
        <f t="shared" si="153"/>
        <v>1.7092276094017318E-118</v>
      </c>
      <c r="HL144" s="86">
        <f t="shared" si="161"/>
        <v>5.2130605197193777E-52</v>
      </c>
      <c r="HM144" s="86">
        <f t="shared" si="161"/>
        <v>3.1554084359601064E-60</v>
      </c>
      <c r="HN144" s="86">
        <f t="shared" si="161"/>
        <v>1.8253302246530667E-53</v>
      </c>
      <c r="HO144" s="86">
        <f t="shared" si="161"/>
        <v>1.3193937362404687E-55</v>
      </c>
      <c r="HP144" s="86">
        <f t="shared" si="161"/>
        <v>1.4003157482720406E-47</v>
      </c>
      <c r="HQ144" s="86">
        <f t="shared" si="161"/>
        <v>1.2876857502009235E-59</v>
      </c>
      <c r="HS144" s="86">
        <f t="shared" ref="HS144:IG160" si="171" xml:space="preserve"> _xlfn.NORM.DIST($B144, C$9, ABS(C$13), TRUE) * _xlfn.NORM.DIST(($B144 - C$9)*C$17, 0, ABS(C$13), TRUE) * 2</f>
        <v>0.51843676042915487</v>
      </c>
      <c r="HT144" s="86">
        <f t="shared" si="171"/>
        <v>0.44293263412914802</v>
      </c>
      <c r="HU144" s="86">
        <f t="shared" si="171"/>
        <v>0.44391493883377864</v>
      </c>
      <c r="HV144" s="86">
        <f t="shared" si="171"/>
        <v>0.46143543381660507</v>
      </c>
      <c r="HW144" s="86">
        <f t="shared" si="171"/>
        <v>0.37079205674923132</v>
      </c>
      <c r="HX144" s="86">
        <f t="shared" si="171"/>
        <v>0.46322061654373137</v>
      </c>
      <c r="HY144" s="86">
        <f t="shared" si="171"/>
        <v>0.31094312386447803</v>
      </c>
      <c r="HZ144" s="86">
        <f t="shared" si="171"/>
        <v>0.34244589855781615</v>
      </c>
      <c r="IA144" s="86">
        <f t="shared" si="171"/>
        <v>0.14154887252606535</v>
      </c>
      <c r="IB144" s="86">
        <f t="shared" si="171"/>
        <v>0.11894002029472713</v>
      </c>
      <c r="IC144" s="86">
        <f t="shared" si="171"/>
        <v>0.16584088710456873</v>
      </c>
      <c r="ID144" s="86">
        <f t="shared" si="171"/>
        <v>0.23988200289177225</v>
      </c>
      <c r="IE144" s="86">
        <f t="shared" si="171"/>
        <v>0.46196635372774081</v>
      </c>
      <c r="IF144" s="86">
        <f t="shared" si="171"/>
        <v>0.54811986759119791</v>
      </c>
      <c r="IG144" s="86">
        <f t="shared" si="171"/>
        <v>0.57063200087200439</v>
      </c>
      <c r="II144" s="86">
        <f t="shared" ref="II144:IW160" si="172" xml:space="preserve"> _xlfn.NORM.DIST($B144, C$10, ABS(C$14), TRUE) * _xlfn.NORM.DIST(($B144 - C$10)*C$18, 0, ABS(C$14), TRUE) * 2</f>
        <v>9.4813879309323674E-14</v>
      </c>
      <c r="IJ144" s="86">
        <f t="shared" si="172"/>
        <v>5.1835859335232113E-11</v>
      </c>
      <c r="IK144" s="86">
        <f t="shared" si="172"/>
        <v>2.0103594912296601E-12</v>
      </c>
      <c r="IL144" s="86">
        <f t="shared" si="172"/>
        <v>6.5701618011429241E-13</v>
      </c>
      <c r="IM144" s="86">
        <f t="shared" si="172"/>
        <v>8.8846521301326548E-14</v>
      </c>
      <c r="IN144" s="86">
        <f t="shared" si="172"/>
        <v>6.2203496601081924E-14</v>
      </c>
      <c r="IO144" s="86">
        <f t="shared" si="172"/>
        <v>1.4720609475654249E-13</v>
      </c>
      <c r="IP144" s="86">
        <f t="shared" si="172"/>
        <v>1.017145056882164E-12</v>
      </c>
      <c r="IQ144" s="86">
        <f t="shared" si="172"/>
        <v>8.492256824409701E-12</v>
      </c>
      <c r="IR144" s="86">
        <f t="shared" si="172"/>
        <v>8.5077700782143183E-12</v>
      </c>
      <c r="IS144" s="86">
        <f t="shared" si="172"/>
        <v>2.2769395815689809E-12</v>
      </c>
      <c r="IT144" s="86">
        <f t="shared" si="172"/>
        <v>3.1138754165747521E-12</v>
      </c>
      <c r="IU144" s="86">
        <f t="shared" si="172"/>
        <v>3.4232055193117274E-15</v>
      </c>
      <c r="IV144" s="86">
        <f t="shared" si="172"/>
        <v>3.3347440809221862E-12</v>
      </c>
      <c r="IW144" s="86">
        <f t="shared" si="172"/>
        <v>2.3840695960923648E-10</v>
      </c>
      <c r="IY144" s="86">
        <f t="shared" ref="IY144:JM160" si="173">GM144+HC144+HS144+II144</f>
        <v>0.51843676042924969</v>
      </c>
      <c r="IZ144" s="86">
        <f t="shared" si="173"/>
        <v>0.44293263418098389</v>
      </c>
      <c r="JA144" s="86">
        <f t="shared" si="173"/>
        <v>0.44391493883578897</v>
      </c>
      <c r="JB144" s="86">
        <f t="shared" si="173"/>
        <v>0.4614354338172621</v>
      </c>
      <c r="JC144" s="86">
        <f t="shared" si="173"/>
        <v>0.3707920567493202</v>
      </c>
      <c r="JD144" s="86">
        <f t="shared" si="173"/>
        <v>0.4632206165437936</v>
      </c>
      <c r="JE144" s="86">
        <f t="shared" si="173"/>
        <v>0.31094312386462525</v>
      </c>
      <c r="JF144" s="86">
        <f t="shared" si="173"/>
        <v>0.34244589855883328</v>
      </c>
      <c r="JG144" s="86">
        <f t="shared" si="173"/>
        <v>0.14154887253455761</v>
      </c>
      <c r="JH144" s="86">
        <f t="shared" si="173"/>
        <v>0.11894002030323489</v>
      </c>
      <c r="JI144" s="86">
        <f t="shared" si="173"/>
        <v>0.16584088710684566</v>
      </c>
      <c r="JJ144" s="86">
        <f t="shared" si="173"/>
        <v>0.23988200289488612</v>
      </c>
      <c r="JK144" s="86">
        <f t="shared" si="173"/>
        <v>0.46196635372774425</v>
      </c>
      <c r="JL144" s="86">
        <f t="shared" si="173"/>
        <v>0.54811986759453268</v>
      </c>
      <c r="JM144" s="86">
        <f t="shared" si="173"/>
        <v>0.57063200111041135</v>
      </c>
    </row>
    <row r="145" spans="2:273" x14ac:dyDescent="0.25">
      <c r="B145" s="2">
        <v>118</v>
      </c>
      <c r="C145" s="37">
        <v>104.491</v>
      </c>
      <c r="D145" s="37">
        <v>104.42100000000001</v>
      </c>
      <c r="E145" s="37">
        <v>105.34</v>
      </c>
      <c r="F145" s="37">
        <v>104.434</v>
      </c>
      <c r="G145" s="37">
        <v>103.38500000000001</v>
      </c>
      <c r="H145" s="37">
        <v>102.962</v>
      </c>
      <c r="I145" s="37">
        <v>101.83</v>
      </c>
      <c r="J145" s="37">
        <v>100.18899999999999</v>
      </c>
      <c r="K145" s="37">
        <v>99.697999999999993</v>
      </c>
      <c r="L145" s="37">
        <v>100.943</v>
      </c>
      <c r="M145" s="37">
        <v>102.34</v>
      </c>
      <c r="N145" s="37">
        <v>103.358</v>
      </c>
      <c r="O145" s="37">
        <v>106.849</v>
      </c>
      <c r="P145" s="37">
        <v>131.453</v>
      </c>
      <c r="Q145" s="37">
        <v>164.245</v>
      </c>
      <c r="S145" s="4">
        <f t="shared" si="162"/>
        <v>104.86734279760827</v>
      </c>
      <c r="T145" s="4">
        <f t="shared" si="162"/>
        <v>104.77519374755748</v>
      </c>
      <c r="U145" s="4">
        <f t="shared" si="162"/>
        <v>105.41057757232255</v>
      </c>
      <c r="V145" s="4">
        <f t="shared" si="162"/>
        <v>105.48120538148908</v>
      </c>
      <c r="W145" s="4">
        <f t="shared" si="162"/>
        <v>103.67239937356086</v>
      </c>
      <c r="X145" s="4">
        <f t="shared" si="162"/>
        <v>103.61779654074087</v>
      </c>
      <c r="Y145" s="4">
        <f t="shared" si="162"/>
        <v>101.85834825557028</v>
      </c>
      <c r="Z145" s="4">
        <f t="shared" si="162"/>
        <v>101.1861678537052</v>
      </c>
      <c r="AA145" s="4">
        <f t="shared" si="162"/>
        <v>101.60730467115415</v>
      </c>
      <c r="AB145" s="4">
        <f t="shared" si="162"/>
        <v>102.1224033940958</v>
      </c>
      <c r="AC145" s="4">
        <f t="shared" si="162"/>
        <v>101.96782205930641</v>
      </c>
      <c r="AD145" s="4">
        <f t="shared" si="162"/>
        <v>102.52908486217302</v>
      </c>
      <c r="AE145" s="4">
        <f t="shared" si="162"/>
        <v>107.07982163155822</v>
      </c>
      <c r="AF145" s="4">
        <f t="shared" si="162"/>
        <v>126.80918604217462</v>
      </c>
      <c r="AG145" s="4">
        <f t="shared" si="162"/>
        <v>164.10965568459602</v>
      </c>
      <c r="AI145" s="4">
        <f t="shared" si="163"/>
        <v>-0.37634279760827383</v>
      </c>
      <c r="AJ145" s="4">
        <f t="shared" si="163"/>
        <v>-0.35419374755747413</v>
      </c>
      <c r="AK145" s="4">
        <f t="shared" si="163"/>
        <v>-7.0577572322548576E-2</v>
      </c>
      <c r="AL145" s="4">
        <f t="shared" si="163"/>
        <v>-1.0472053814890785</v>
      </c>
      <c r="AM145" s="4">
        <f t="shared" si="163"/>
        <v>-0.28739937356085932</v>
      </c>
      <c r="AN145" s="4">
        <f t="shared" si="163"/>
        <v>-0.65579654074086591</v>
      </c>
      <c r="AO145" s="4">
        <f t="shared" si="163"/>
        <v>-2.834825557027898E-2</v>
      </c>
      <c r="AP145" s="4">
        <f t="shared" si="163"/>
        <v>-0.99716785370520711</v>
      </c>
      <c r="AQ145" s="4">
        <f t="shared" si="163"/>
        <v>-1.9093046711541604</v>
      </c>
      <c r="AR145" s="4">
        <f t="shared" si="163"/>
        <v>-1.1794033940958002</v>
      </c>
      <c r="AS145" s="4">
        <f t="shared" si="163"/>
        <v>0.37217794069358945</v>
      </c>
      <c r="AT145" s="4">
        <f t="shared" si="163"/>
        <v>0.82891513782698212</v>
      </c>
      <c r="AU145" s="4">
        <f t="shared" si="163"/>
        <v>-0.23082163155821434</v>
      </c>
      <c r="AV145" s="4">
        <f t="shared" si="163"/>
        <v>4.6438139578253868</v>
      </c>
      <c r="AW145" s="4">
        <f t="shared" si="163"/>
        <v>0.13534431540398373</v>
      </c>
      <c r="AY145" s="2">
        <f t="shared" si="167"/>
        <v>104.86734279760151</v>
      </c>
      <c r="AZ145" s="2">
        <f t="shared" si="167"/>
        <v>104.26310049580411</v>
      </c>
      <c r="BA145" s="2">
        <f t="shared" si="167"/>
        <v>104.74075664121717</v>
      </c>
      <c r="BB145" s="2">
        <f t="shared" si="167"/>
        <v>104.12653896788463</v>
      </c>
      <c r="BC145" s="2">
        <f t="shared" si="167"/>
        <v>102.56680665431006</v>
      </c>
      <c r="BD145" s="2">
        <f t="shared" si="167"/>
        <v>100.84678224856182</v>
      </c>
      <c r="BE145" s="2">
        <f t="shared" si="167"/>
        <v>100.51728152733693</v>
      </c>
      <c r="BF145" s="2">
        <f t="shared" si="167"/>
        <v>99.439478325027309</v>
      </c>
      <c r="BG145" s="2">
        <f t="shared" si="167"/>
        <v>101.24642290035482</v>
      </c>
      <c r="BH145" s="2">
        <f t="shared" si="167"/>
        <v>101.78637057754327</v>
      </c>
      <c r="BI145" s="2">
        <f t="shared" si="167"/>
        <v>101.33925646875765</v>
      </c>
      <c r="BJ145" s="2">
        <f t="shared" si="167"/>
        <v>101.13984332020456</v>
      </c>
      <c r="BK145" s="2">
        <f t="shared" si="167"/>
        <v>102.01784796715727</v>
      </c>
      <c r="BL145" s="2">
        <f t="shared" si="167"/>
        <v>102.59760933327034</v>
      </c>
      <c r="BM145" s="2">
        <f t="shared" si="167"/>
        <v>104.97916053311371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121.42832892001316</v>
      </c>
      <c r="DL145" s="2">
        <f t="shared" si="164"/>
        <v>119.44295416362806</v>
      </c>
      <c r="DM145" s="2">
        <f t="shared" si="164"/>
        <v>122.29050101214573</v>
      </c>
      <c r="DN145" s="2">
        <f t="shared" si="164"/>
        <v>118.44116153846154</v>
      </c>
      <c r="DO145" s="2">
        <f t="shared" si="164"/>
        <v>115.61367206477732</v>
      </c>
      <c r="DP145" s="2">
        <f t="shared" si="164"/>
        <v>114.60335157019367</v>
      </c>
      <c r="DQ145" s="2">
        <f t="shared" si="164"/>
        <v>116.22420047190045</v>
      </c>
      <c r="DR145" s="2">
        <f t="shared" si="164"/>
        <v>117.19935928785932</v>
      </c>
      <c r="DS145" s="2">
        <f t="shared" si="164"/>
        <v>116.39128767507</v>
      </c>
      <c r="DT145" s="2">
        <f t="shared" si="164"/>
        <v>115.52998814604078</v>
      </c>
      <c r="DU145" s="2">
        <f t="shared" si="164"/>
        <v>117.75879510939508</v>
      </c>
      <c r="DV145" s="2">
        <f t="shared" si="164"/>
        <v>109.86632992495306</v>
      </c>
      <c r="DW145" s="2">
        <f t="shared" si="164"/>
        <v>119.83296704599336</v>
      </c>
      <c r="DX145" s="2">
        <f t="shared" si="164"/>
        <v>105.69391143048131</v>
      </c>
      <c r="DY145" s="2">
        <f t="shared" si="164"/>
        <v>110.80072169076749</v>
      </c>
      <c r="EA145" s="2">
        <f t="shared" si="152"/>
        <v>104.80445003383278</v>
      </c>
      <c r="EB145" s="2">
        <f t="shared" si="152"/>
        <v>104.20579338128744</v>
      </c>
      <c r="EC145" s="2">
        <f t="shared" si="152"/>
        <v>104.66743404329408</v>
      </c>
      <c r="ED145" s="2">
        <f t="shared" si="152"/>
        <v>104.10077199259716</v>
      </c>
      <c r="EE145" s="2">
        <f t="shared" si="151"/>
        <v>102.50339756512349</v>
      </c>
      <c r="EF145" s="2">
        <f t="shared" si="151"/>
        <v>100.79088562615669</v>
      </c>
      <c r="EG145" s="2">
        <f t="shared" si="151"/>
        <v>100.46862481338482</v>
      </c>
      <c r="EH145" s="2">
        <f t="shared" si="151"/>
        <v>99.369190846994528</v>
      </c>
      <c r="EI145" s="2">
        <f t="shared" si="151"/>
        <v>101.23358816352547</v>
      </c>
      <c r="EJ145" s="2">
        <f t="shared" si="151"/>
        <v>101.75054526378895</v>
      </c>
      <c r="EK145" s="2">
        <f t="shared" si="151"/>
        <v>101.23862238343429</v>
      </c>
      <c r="EL145" s="2">
        <f t="shared" si="151"/>
        <v>101.10074055729436</v>
      </c>
      <c r="EM145" s="2">
        <f t="shared" si="135"/>
        <v>101.98606231155777</v>
      </c>
      <c r="EN145" s="2">
        <f t="shared" si="135"/>
        <v>102.57610069235065</v>
      </c>
      <c r="EO145" s="2">
        <f t="shared" si="135"/>
        <v>105.00353156032291</v>
      </c>
      <c r="EQ145" s="2">
        <f t="shared" si="165"/>
        <v>105.18824320245915</v>
      </c>
      <c r="ER145" s="2">
        <f t="shared" si="165"/>
        <v>104.53993734901816</v>
      </c>
      <c r="ES145" s="2">
        <f t="shared" si="165"/>
        <v>105.10775800985391</v>
      </c>
      <c r="ET145" s="2">
        <f t="shared" si="165"/>
        <v>104.1715608920851</v>
      </c>
      <c r="EU145" s="2">
        <f t="shared" si="165"/>
        <v>102.91895118488247</v>
      </c>
      <c r="EV145" s="2">
        <f t="shared" si="165"/>
        <v>101.11524707120309</v>
      </c>
      <c r="EW145" s="2">
        <f t="shared" si="165"/>
        <v>100.68473119081482</v>
      </c>
      <c r="EX145" s="2">
        <f t="shared" si="165"/>
        <v>99.72681196287553</v>
      </c>
      <c r="EY145" s="2">
        <f t="shared" si="165"/>
        <v>101.17423864233054</v>
      </c>
      <c r="EZ145" s="2">
        <f t="shared" si="165"/>
        <v>101.8713906386572</v>
      </c>
      <c r="FA145" s="2">
        <f t="shared" si="165"/>
        <v>101.80769895347655</v>
      </c>
      <c r="FB145" s="2">
        <f t="shared" si="165"/>
        <v>101.3195363959677</v>
      </c>
      <c r="FC145" s="2">
        <f t="shared" si="165"/>
        <v>102.05538709677418</v>
      </c>
      <c r="FD145" s="2">
        <f t="shared" si="165"/>
        <v>102.77633814394299</v>
      </c>
      <c r="FE145" s="2">
        <f t="shared" si="165"/>
        <v>104.57259847853408</v>
      </c>
      <c r="FG145" s="2">
        <f t="shared" si="166"/>
        <v>0.99859243908451334</v>
      </c>
      <c r="FH145" s="2">
        <f t="shared" si="166"/>
        <v>0.99882449402976237</v>
      </c>
      <c r="FI145" s="2">
        <f t="shared" si="166"/>
        <v>0.99876872450964427</v>
      </c>
      <c r="FJ145" s="2">
        <f t="shared" si="166"/>
        <v>0.99877059146052583</v>
      </c>
      <c r="FK145" s="2">
        <f t="shared" si="166"/>
        <v>0.99875511947507378</v>
      </c>
      <c r="FL145" s="2">
        <f t="shared" si="166"/>
        <v>0.99863932755381135</v>
      </c>
      <c r="FM145" s="2">
        <f t="shared" si="166"/>
        <v>0.99863482507430024</v>
      </c>
      <c r="FN145" s="2">
        <f t="shared" si="166"/>
        <v>0.99853282877520133</v>
      </c>
      <c r="FO145" s="2">
        <f t="shared" si="166"/>
        <v>0.99857147623355014</v>
      </c>
      <c r="FP145" s="2">
        <f t="shared" si="166"/>
        <v>0.99868600789355455</v>
      </c>
      <c r="FQ145" s="2">
        <f t="shared" si="166"/>
        <v>0.99863494821015708</v>
      </c>
      <c r="FR145" s="2">
        <f t="shared" si="166"/>
        <v>0.99881578668435611</v>
      </c>
      <c r="FS145" s="2">
        <f t="shared" si="166"/>
        <v>0.99864242723704078</v>
      </c>
      <c r="FT145" s="2">
        <f t="shared" si="166"/>
        <v>0.99836127486372384</v>
      </c>
      <c r="FU145" s="2">
        <f t="shared" si="166"/>
        <v>0.99819651570981216</v>
      </c>
      <c r="FW145" s="2">
        <f t="shared" si="169"/>
        <v>0.10290345116384689</v>
      </c>
      <c r="FX145" s="2">
        <f t="shared" si="169"/>
        <v>0.11790050053907283</v>
      </c>
      <c r="FY145" s="2">
        <f t="shared" si="169"/>
        <v>0.11724037622295236</v>
      </c>
      <c r="FZ145" s="2">
        <f t="shared" si="169"/>
        <v>0.11494426356769545</v>
      </c>
      <c r="GA145" s="2">
        <f t="shared" si="169"/>
        <v>0.11331477226168571</v>
      </c>
      <c r="GB145" s="2">
        <f t="shared" si="169"/>
        <v>0.11438591468802617</v>
      </c>
      <c r="GC145" s="2">
        <f t="shared" si="169"/>
        <v>0.12562145294364366</v>
      </c>
      <c r="GD145" s="2">
        <f t="shared" si="169"/>
        <v>0.12339195311304196</v>
      </c>
      <c r="GE145" s="2">
        <f t="shared" si="169"/>
        <v>0.14858413328452985</v>
      </c>
      <c r="GF145" s="2">
        <f t="shared" si="169"/>
        <v>0.14662732930518307</v>
      </c>
      <c r="GG145" s="2">
        <f t="shared" si="169"/>
        <v>0.13721034758024309</v>
      </c>
      <c r="GH145" s="2">
        <f t="shared" si="169"/>
        <v>0.13127505274191489</v>
      </c>
      <c r="GI145" s="2">
        <f t="shared" si="169"/>
        <v>0.10901128370337307</v>
      </c>
      <c r="GJ145" s="2">
        <f t="shared" si="169"/>
        <v>8.189979428197515E-2</v>
      </c>
      <c r="GK145" s="2">
        <f t="shared" si="169"/>
        <v>8.0815722924131667E-2</v>
      </c>
      <c r="GM145" s="86">
        <f t="shared" si="170"/>
        <v>8.8214447783683534E-169</v>
      </c>
      <c r="GN145" s="86">
        <f t="shared" si="170"/>
        <v>1.6786125360301629E-183</v>
      </c>
      <c r="GO145" s="86">
        <f t="shared" si="170"/>
        <v>8.7227484911349216E-154</v>
      </c>
      <c r="GP145" s="86">
        <f t="shared" si="170"/>
        <v>8.5932036610597391E-228</v>
      </c>
      <c r="GQ145" s="86">
        <f t="shared" si="170"/>
        <v>1.7943209181616708E-243</v>
      </c>
      <c r="GR145" s="86">
        <f t="shared" si="170"/>
        <v>4.5052961347464368E-252</v>
      </c>
      <c r="GS145" s="86">
        <f t="shared" si="170"/>
        <v>4.1438088089640436E-228</v>
      </c>
      <c r="GT145" s="86">
        <f t="shared" si="170"/>
        <v>2.2029369669843161E-242</v>
      </c>
      <c r="GU145" s="86">
        <f t="shared" si="170"/>
        <v>2.2734646937032102E-226</v>
      </c>
      <c r="GV145" s="86">
        <f t="shared" si="170"/>
        <v>1.2628223224412523E-218</v>
      </c>
      <c r="GW145" s="86">
        <f t="shared" si="170"/>
        <v>3.1240693325148127E-210</v>
      </c>
      <c r="GX145" s="86">
        <f t="shared" si="170"/>
        <v>9.7253441094955345E-186</v>
      </c>
      <c r="GY145" s="86">
        <f t="shared" si="170"/>
        <v>3.873236271209684E-150</v>
      </c>
      <c r="GZ145" s="86">
        <f t="shared" si="170"/>
        <v>9.3394394983787547E-119</v>
      </c>
      <c r="HA145" s="86">
        <f t="shared" si="170"/>
        <v>1.4804642155831802E-146</v>
      </c>
      <c r="HC145" s="86">
        <f t="shared" si="153"/>
        <v>9.125019964391769E-73</v>
      </c>
      <c r="HD145" s="86">
        <f t="shared" si="153"/>
        <v>2.9185855969885022E-76</v>
      </c>
      <c r="HE145" s="86">
        <f t="shared" si="153"/>
        <v>2.1357443300079939E-69</v>
      </c>
      <c r="HF145" s="86">
        <f t="shared" si="153"/>
        <v>4.4152915229332559E-91</v>
      </c>
      <c r="HG145" s="86">
        <f t="shared" si="153"/>
        <v>1.6038764908575698E-99</v>
      </c>
      <c r="HH145" s="86">
        <f t="shared" si="153"/>
        <v>6.1266922628738441E-100</v>
      </c>
      <c r="HI145" s="86">
        <f t="shared" si="153"/>
        <v>2.0386310045942173E-112</v>
      </c>
      <c r="HJ145" s="86">
        <f t="shared" si="153"/>
        <v>6.925960430604222E-102</v>
      </c>
      <c r="HK145" s="86">
        <f t="shared" si="153"/>
        <v>3.451205874943189E-125</v>
      </c>
      <c r="HL145" s="86">
        <f t="shared" si="161"/>
        <v>6.9362541727154397E-55</v>
      </c>
      <c r="HM145" s="86">
        <f t="shared" si="161"/>
        <v>1.3097526576004742E-63</v>
      </c>
      <c r="HN145" s="86">
        <f t="shared" si="161"/>
        <v>1.8848105812166358E-56</v>
      </c>
      <c r="HO145" s="86">
        <f t="shared" si="161"/>
        <v>8.0863948361897606E-59</v>
      </c>
      <c r="HP145" s="86">
        <f t="shared" si="161"/>
        <v>2.1462399187761054E-50</v>
      </c>
      <c r="HQ145" s="86">
        <f t="shared" si="161"/>
        <v>4.3098456037103992E-63</v>
      </c>
      <c r="HS145" s="86">
        <f t="shared" si="171"/>
        <v>0.43691483310558654</v>
      </c>
      <c r="HT145" s="86">
        <f t="shared" si="171"/>
        <v>0.34109972206086209</v>
      </c>
      <c r="HU145" s="86">
        <f t="shared" si="171"/>
        <v>0.33492076978842283</v>
      </c>
      <c r="HV145" s="86">
        <f t="shared" si="171"/>
        <v>0.35466828921497745</v>
      </c>
      <c r="HW145" s="86">
        <f t="shared" si="171"/>
        <v>0.25244979201152951</v>
      </c>
      <c r="HX145" s="86">
        <f t="shared" si="171"/>
        <v>0.35212877551412802</v>
      </c>
      <c r="HY145" s="86">
        <f t="shared" si="171"/>
        <v>0.19254868001378814</v>
      </c>
      <c r="HZ145" s="86">
        <f t="shared" si="171"/>
        <v>0.22550906343370888</v>
      </c>
      <c r="IA145" s="86">
        <f t="shared" si="171"/>
        <v>6.7845420360555936E-2</v>
      </c>
      <c r="IB145" s="86">
        <f t="shared" si="171"/>
        <v>5.498466610884771E-2</v>
      </c>
      <c r="IC145" s="86">
        <f t="shared" si="171"/>
        <v>8.4329279811204402E-2</v>
      </c>
      <c r="ID145" s="86">
        <f t="shared" si="171"/>
        <v>0.13861584276429828</v>
      </c>
      <c r="IE145" s="86">
        <f t="shared" si="171"/>
        <v>0.34773447232870508</v>
      </c>
      <c r="IF145" s="86">
        <f t="shared" si="171"/>
        <v>0.47876414423877878</v>
      </c>
      <c r="IG145" s="86">
        <f t="shared" si="171"/>
        <v>0.55850636739685444</v>
      </c>
      <c r="II145" s="86">
        <f t="shared" si="172"/>
        <v>9.0555931266679174E-13</v>
      </c>
      <c r="IJ145" s="86">
        <f t="shared" si="172"/>
        <v>3.4186351136190838E-10</v>
      </c>
      <c r="IK145" s="86">
        <f t="shared" si="172"/>
        <v>1.7317118200734903E-11</v>
      </c>
      <c r="IL145" s="86">
        <f t="shared" si="172"/>
        <v>6.0749188040448088E-12</v>
      </c>
      <c r="IM145" s="86">
        <f t="shared" si="172"/>
        <v>9.5332449253439608E-13</v>
      </c>
      <c r="IN145" s="86">
        <f t="shared" si="172"/>
        <v>6.9545652341848485E-13</v>
      </c>
      <c r="IO145" s="86">
        <f t="shared" si="172"/>
        <v>1.7275939580765561E-12</v>
      </c>
      <c r="IP145" s="86">
        <f t="shared" si="172"/>
        <v>9.8630665952452382E-12</v>
      </c>
      <c r="IQ145" s="86">
        <f t="shared" si="172"/>
        <v>8.7021606660178208E-11</v>
      </c>
      <c r="IR145" s="86">
        <f t="shared" si="172"/>
        <v>8.5520866462688673E-11</v>
      </c>
      <c r="IS145" s="86">
        <f t="shared" si="172"/>
        <v>2.3594769673724992E-11</v>
      </c>
      <c r="IT145" s="86">
        <f t="shared" si="172"/>
        <v>2.9584153410892162E-11</v>
      </c>
      <c r="IU145" s="86">
        <f t="shared" si="172"/>
        <v>4.5663034722483701E-14</v>
      </c>
      <c r="IV145" s="86">
        <f t="shared" si="172"/>
        <v>1.9834899189962256E-11</v>
      </c>
      <c r="IW145" s="86">
        <f t="shared" si="172"/>
        <v>1.0402394986719923E-9</v>
      </c>
      <c r="IY145" s="86">
        <f t="shared" si="173"/>
        <v>0.4369148331064921</v>
      </c>
      <c r="IZ145" s="86">
        <f t="shared" si="173"/>
        <v>0.34109972240272562</v>
      </c>
      <c r="JA145" s="86">
        <f t="shared" si="173"/>
        <v>0.33492076980573993</v>
      </c>
      <c r="JB145" s="86">
        <f t="shared" si="173"/>
        <v>0.35466828922105237</v>
      </c>
      <c r="JC145" s="86">
        <f t="shared" si="173"/>
        <v>0.25244979201248285</v>
      </c>
      <c r="JD145" s="86">
        <f t="shared" si="173"/>
        <v>0.35212877551482347</v>
      </c>
      <c r="JE145" s="86">
        <f t="shared" si="173"/>
        <v>0.19254868001551573</v>
      </c>
      <c r="JF145" s="86">
        <f t="shared" si="173"/>
        <v>0.22550906344357194</v>
      </c>
      <c r="JG145" s="86">
        <f t="shared" si="173"/>
        <v>6.7845420447577548E-2</v>
      </c>
      <c r="JH145" s="86">
        <f t="shared" si="173"/>
        <v>5.4984666194368578E-2</v>
      </c>
      <c r="JI145" s="86">
        <f t="shared" si="173"/>
        <v>8.4329279834799167E-2</v>
      </c>
      <c r="JJ145" s="86">
        <f t="shared" si="173"/>
        <v>0.13861584279388242</v>
      </c>
      <c r="JK145" s="86">
        <f t="shared" si="173"/>
        <v>0.34773447232875077</v>
      </c>
      <c r="JL145" s="86">
        <f t="shared" si="173"/>
        <v>0.47876414425861369</v>
      </c>
      <c r="JM145" s="86">
        <f t="shared" si="173"/>
        <v>0.55850636843709389</v>
      </c>
    </row>
    <row r="146" spans="2:273" x14ac:dyDescent="0.25">
      <c r="B146" s="2">
        <v>119</v>
      </c>
      <c r="C146" s="37">
        <v>103.86</v>
      </c>
      <c r="D146" s="37">
        <v>103.684</v>
      </c>
      <c r="E146" s="37">
        <v>103.509</v>
      </c>
      <c r="F146" s="37">
        <v>103.30200000000001</v>
      </c>
      <c r="G146" s="37">
        <v>102.596</v>
      </c>
      <c r="H146" s="37">
        <v>101.925</v>
      </c>
      <c r="I146" s="37">
        <v>100.566</v>
      </c>
      <c r="J146" s="37">
        <v>98.34</v>
      </c>
      <c r="K146" s="37">
        <v>100.13200000000001</v>
      </c>
      <c r="L146" s="37">
        <v>101.925</v>
      </c>
      <c r="M146" s="37">
        <v>101.09399999999999</v>
      </c>
      <c r="N146" s="37">
        <v>101.075</v>
      </c>
      <c r="O146" s="37">
        <v>105.057</v>
      </c>
      <c r="P146" s="37">
        <v>124.057</v>
      </c>
      <c r="Q146" s="37">
        <v>153.434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104.70794519285867</v>
      </c>
      <c r="T146" s="4">
        <f t="shared" si="174"/>
        <v>104.4088742258842</v>
      </c>
      <c r="U146" s="4">
        <f t="shared" si="174"/>
        <v>104.93671432279223</v>
      </c>
      <c r="V146" s="4">
        <f t="shared" si="174"/>
        <v>104.73072499874218</v>
      </c>
      <c r="W146" s="4">
        <f t="shared" si="174"/>
        <v>102.91450627501651</v>
      </c>
      <c r="X146" s="4">
        <f t="shared" si="174"/>
        <v>102.20347080775524</v>
      </c>
      <c r="Y146" s="4">
        <f t="shared" si="174"/>
        <v>100.93134113929086</v>
      </c>
      <c r="Z146" s="4">
        <f t="shared" si="174"/>
        <v>100.10348189059027</v>
      </c>
      <c r="AA146" s="4">
        <f t="shared" si="174"/>
        <v>101.2417797669974</v>
      </c>
      <c r="AB146" s="4">
        <f t="shared" si="174"/>
        <v>101.75989242656294</v>
      </c>
      <c r="AC146" s="4">
        <f t="shared" si="174"/>
        <v>101.34739856445057</v>
      </c>
      <c r="AD146" s="4">
        <f t="shared" si="174"/>
        <v>101.51118618272997</v>
      </c>
      <c r="AE146" s="4">
        <f t="shared" si="174"/>
        <v>104.56694060137566</v>
      </c>
      <c r="AF146" s="4">
        <f t="shared" si="174"/>
        <v>118.13738317900255</v>
      </c>
      <c r="AG146" s="4">
        <f t="shared" si="174"/>
        <v>151.2024399687441</v>
      </c>
      <c r="AI146" s="4">
        <f t="shared" ref="AI146:AW162" si="175">IF(OR($B146 &lt; C$230, $B146 &gt; C$233), 0, C146-S146)</f>
        <v>-0.84794519285867409</v>
      </c>
      <c r="AJ146" s="4">
        <f t="shared" si="175"/>
        <v>-0.72487422588420714</v>
      </c>
      <c r="AK146" s="4">
        <f t="shared" si="175"/>
        <v>-1.4277143227922267</v>
      </c>
      <c r="AL146" s="4">
        <f t="shared" si="175"/>
        <v>-1.4287249987421689</v>
      </c>
      <c r="AM146" s="4">
        <f t="shared" si="175"/>
        <v>-0.31850627501650308</v>
      </c>
      <c r="AN146" s="4">
        <f t="shared" si="175"/>
        <v>-0.27847080775524091</v>
      </c>
      <c r="AO146" s="4">
        <f t="shared" si="175"/>
        <v>-0.36534113929086232</v>
      </c>
      <c r="AP146" s="4">
        <f t="shared" si="175"/>
        <v>-1.7634818905902705</v>
      </c>
      <c r="AQ146" s="4">
        <f t="shared" si="175"/>
        <v>-1.1097797669973914</v>
      </c>
      <c r="AR146" s="4">
        <f t="shared" si="175"/>
        <v>0.16510757343705507</v>
      </c>
      <c r="AS146" s="4">
        <f t="shared" si="175"/>
        <v>-0.25339856445057762</v>
      </c>
      <c r="AT146" s="4">
        <f t="shared" si="175"/>
        <v>-0.43618618272996912</v>
      </c>
      <c r="AU146" s="4">
        <f t="shared" si="175"/>
        <v>0.49005939862433934</v>
      </c>
      <c r="AV146" s="4">
        <f t="shared" si="175"/>
        <v>5.9196168209974473</v>
      </c>
      <c r="AW146" s="4">
        <f t="shared" si="175"/>
        <v>2.2315600312558956</v>
      </c>
      <c r="AY146" s="2">
        <f t="shared" si="167"/>
        <v>104.70794519280207</v>
      </c>
      <c r="AZ146" s="2">
        <f t="shared" si="167"/>
        <v>104.11042126814921</v>
      </c>
      <c r="BA146" s="2">
        <f t="shared" si="167"/>
        <v>104.56505952669315</v>
      </c>
      <c r="BB146" s="2">
        <f t="shared" si="167"/>
        <v>103.9657343767298</v>
      </c>
      <c r="BC146" s="2">
        <f t="shared" si="167"/>
        <v>102.38032945849918</v>
      </c>
      <c r="BD146" s="2">
        <f t="shared" si="167"/>
        <v>100.68499023029517</v>
      </c>
      <c r="BE146" s="2">
        <f t="shared" si="167"/>
        <v>100.36428852611425</v>
      </c>
      <c r="BF146" s="2">
        <f t="shared" si="167"/>
        <v>99.292446629231634</v>
      </c>
      <c r="BG146" s="2">
        <f t="shared" si="167"/>
        <v>101.13016132411632</v>
      </c>
      <c r="BH146" s="2">
        <f t="shared" si="167"/>
        <v>101.6598801405145</v>
      </c>
      <c r="BI146" s="2">
        <f t="shared" si="167"/>
        <v>101.13663484649643</v>
      </c>
      <c r="BJ146" s="2">
        <f t="shared" si="167"/>
        <v>100.96137895968069</v>
      </c>
      <c r="BK146" s="2">
        <f t="shared" si="167"/>
        <v>101.85349119895589</v>
      </c>
      <c r="BL146" s="2">
        <f t="shared" si="167"/>
        <v>102.45184950779658</v>
      </c>
      <c r="BM146" s="2">
        <f t="shared" si="167"/>
        <v>104.83312504737644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121.43758146405517</v>
      </c>
      <c r="DL146" s="2">
        <f t="shared" si="176"/>
        <v>119.42979696404943</v>
      </c>
      <c r="DM146" s="2">
        <f t="shared" si="176"/>
        <v>122.31170242914978</v>
      </c>
      <c r="DN146" s="2">
        <f t="shared" si="176"/>
        <v>118.44567692307693</v>
      </c>
      <c r="DO146" s="2">
        <f t="shared" si="176"/>
        <v>115.59664974286027</v>
      </c>
      <c r="DP146" s="2">
        <f t="shared" si="176"/>
        <v>114.58335627530364</v>
      </c>
      <c r="DQ146" s="2">
        <f t="shared" si="176"/>
        <v>116.20555658515656</v>
      </c>
      <c r="DR146" s="2">
        <f t="shared" si="176"/>
        <v>117.21205169455172</v>
      </c>
      <c r="DS146" s="2">
        <f t="shared" si="176"/>
        <v>116.41180840336132</v>
      </c>
      <c r="DT146" s="2">
        <f t="shared" si="176"/>
        <v>115.53420957799905</v>
      </c>
      <c r="DU146" s="2">
        <f t="shared" si="176"/>
        <v>117.77901660231657</v>
      </c>
      <c r="DV146" s="2">
        <f t="shared" si="176"/>
        <v>109.80066848030015</v>
      </c>
      <c r="DW146" s="2">
        <f t="shared" si="176"/>
        <v>119.86975343764817</v>
      </c>
      <c r="DX146" s="2">
        <f t="shared" si="176"/>
        <v>105.55085294117649</v>
      </c>
      <c r="DY146" s="2">
        <f t="shared" si="176"/>
        <v>110.71670656284758</v>
      </c>
      <c r="EA146" s="2">
        <f t="shared" si="152"/>
        <v>104.6405227646206</v>
      </c>
      <c r="EB146" s="2">
        <f t="shared" si="152"/>
        <v>104.0483927580006</v>
      </c>
      <c r="EC146" s="2">
        <f t="shared" si="152"/>
        <v>104.48541123556382</v>
      </c>
      <c r="ED146" s="2">
        <f t="shared" si="152"/>
        <v>103.94007310302283</v>
      </c>
      <c r="EE146" s="2">
        <f t="shared" si="151"/>
        <v>102.31092189499257</v>
      </c>
      <c r="EF146" s="2">
        <f t="shared" si="151"/>
        <v>100.62484170265267</v>
      </c>
      <c r="EG146" s="2">
        <f t="shared" si="151"/>
        <v>100.31325108537109</v>
      </c>
      <c r="EH146" s="2">
        <f t="shared" si="151"/>
        <v>99.217499863387971</v>
      </c>
      <c r="EI146" s="2">
        <f t="shared" si="151"/>
        <v>101.12032300221556</v>
      </c>
      <c r="EJ146" s="2">
        <f t="shared" si="151"/>
        <v>101.62280695443644</v>
      </c>
      <c r="EK146" s="2">
        <f t="shared" si="151"/>
        <v>101.02577174249893</v>
      </c>
      <c r="EL146" s="2">
        <f t="shared" si="151"/>
        <v>100.91872512078763</v>
      </c>
      <c r="EM146" s="2">
        <f t="shared" si="135"/>
        <v>101.82232422110552</v>
      </c>
      <c r="EN146" s="2">
        <f t="shared" si="135"/>
        <v>102.4277739810162</v>
      </c>
      <c r="EO146" s="2">
        <f t="shared" si="135"/>
        <v>104.86337686608428</v>
      </c>
      <c r="EQ146" s="2">
        <f t="shared" ref="EQ146:FE162" si="177">CU$228*$B146+CU$229</f>
        <v>105.05097998463044</v>
      </c>
      <c r="ER146" s="2">
        <f t="shared" si="177"/>
        <v>104.40464612717012</v>
      </c>
      <c r="ES146" s="2">
        <f t="shared" si="177"/>
        <v>104.95450560028644</v>
      </c>
      <c r="ET146" s="2">
        <f t="shared" si="177"/>
        <v>104.01544593125294</v>
      </c>
      <c r="EU146" s="2">
        <f t="shared" si="177"/>
        <v>102.75291103604241</v>
      </c>
      <c r="EV146" s="2">
        <f t="shared" si="177"/>
        <v>100.97005531392493</v>
      </c>
      <c r="EW146" s="2">
        <f t="shared" si="177"/>
        <v>100.54286288112665</v>
      </c>
      <c r="EX146" s="2">
        <f t="shared" si="177"/>
        <v>99.597931591630797</v>
      </c>
      <c r="EY146" s="2">
        <f t="shared" si="177"/>
        <v>101.05752524006476</v>
      </c>
      <c r="EZ146" s="2">
        <f t="shared" si="177"/>
        <v>101.75148952179876</v>
      </c>
      <c r="FA146" s="2">
        <f t="shared" si="177"/>
        <v>101.6319289463504</v>
      </c>
      <c r="FB146" s="2">
        <f t="shared" si="177"/>
        <v>101.15131413749943</v>
      </c>
      <c r="FC146" s="2">
        <f t="shared" si="177"/>
        <v>101.89688519872647</v>
      </c>
      <c r="FD146" s="2">
        <f t="shared" si="177"/>
        <v>102.64559534682476</v>
      </c>
      <c r="FE146" s="2">
        <f t="shared" si="177"/>
        <v>104.40980930113351</v>
      </c>
      <c r="FG146" s="2">
        <f t="shared" ref="FG146:FU162" si="178">POWER(10,($B146-C$231)/C$229)/(1+POWER(10,($B146-C$231)/C$229))</f>
        <v>0.99871613018061234</v>
      </c>
      <c r="FH146" s="2">
        <f t="shared" si="178"/>
        <v>0.99892781491540006</v>
      </c>
      <c r="FI146" s="2">
        <f t="shared" si="178"/>
        <v>0.99887694173566877</v>
      </c>
      <c r="FJ146" s="2">
        <f t="shared" si="178"/>
        <v>0.99887864478382227</v>
      </c>
      <c r="FK146" s="2">
        <f t="shared" si="178"/>
        <v>0.99886453109285056</v>
      </c>
      <c r="FL146" s="2">
        <f t="shared" si="178"/>
        <v>0.99875890339068329</v>
      </c>
      <c r="FM146" s="2">
        <f t="shared" si="178"/>
        <v>0.99875479609550999</v>
      </c>
      <c r="FN146" s="2">
        <f t="shared" si="178"/>
        <v>0.99866175117834055</v>
      </c>
      <c r="FO146" s="2">
        <f t="shared" si="178"/>
        <v>0.99869700706153464</v>
      </c>
      <c r="FP146" s="2">
        <f t="shared" si="178"/>
        <v>0.99880148638747035</v>
      </c>
      <c r="FQ146" s="2">
        <f t="shared" si="178"/>
        <v>0.99875490842372916</v>
      </c>
      <c r="FR146" s="2">
        <f t="shared" si="178"/>
        <v>0.99891987207292288</v>
      </c>
      <c r="FS146" s="2">
        <f t="shared" si="178"/>
        <v>0.99876173101164611</v>
      </c>
      <c r="FT146" s="2">
        <f t="shared" si="178"/>
        <v>0.99850524938482621</v>
      </c>
      <c r="FU146" s="2">
        <f t="shared" si="178"/>
        <v>0.99835494172926542</v>
      </c>
      <c r="FW146" s="2">
        <f t="shared" si="169"/>
        <v>0.11172221909436363</v>
      </c>
      <c r="FX146" s="2">
        <f t="shared" si="169"/>
        <v>0.12782138196986551</v>
      </c>
      <c r="FY146" s="2">
        <f t="shared" si="169"/>
        <v>0.12711371520580803</v>
      </c>
      <c r="FZ146" s="2">
        <f t="shared" si="169"/>
        <v>0.12465154114755007</v>
      </c>
      <c r="GA146" s="2">
        <f t="shared" si="169"/>
        <v>0.1229035457691926</v>
      </c>
      <c r="GB146" s="2">
        <f t="shared" si="169"/>
        <v>0.12405264780106968</v>
      </c>
      <c r="GC146" s="2">
        <f t="shared" si="169"/>
        <v>0.13609178823178117</v>
      </c>
      <c r="GD146" s="2">
        <f t="shared" si="169"/>
        <v>0.13370487864999056</v>
      </c>
      <c r="GE146" s="2">
        <f t="shared" si="169"/>
        <v>0.160616799868772</v>
      </c>
      <c r="GF146" s="2">
        <f t="shared" si="169"/>
        <v>0.15853103557453299</v>
      </c>
      <c r="GG146" s="2">
        <f t="shared" si="169"/>
        <v>0.14848257081734934</v>
      </c>
      <c r="GH146" s="2">
        <f t="shared" si="169"/>
        <v>0.14214000424922485</v>
      </c>
      <c r="GI146" s="2">
        <f t="shared" si="169"/>
        <v>0.11828447283590821</v>
      </c>
      <c r="GJ146" s="2">
        <f t="shared" si="169"/>
        <v>8.9097332171226687E-2</v>
      </c>
      <c r="GK146" s="2">
        <f t="shared" si="169"/>
        <v>8.7927114323451724E-2</v>
      </c>
      <c r="GM146" s="86">
        <f t="shared" si="170"/>
        <v>5.2030644213752278E-175</v>
      </c>
      <c r="GN146" s="86">
        <f t="shared" si="170"/>
        <v>2.8460385596306854E-190</v>
      </c>
      <c r="GO146" s="86">
        <f t="shared" si="170"/>
        <v>2.0857418217962423E-159</v>
      </c>
      <c r="GP146" s="86">
        <f t="shared" si="170"/>
        <v>3.9257314233665255E-236</v>
      </c>
      <c r="GQ146" s="86">
        <f t="shared" si="170"/>
        <v>2.4631263032261086E-252</v>
      </c>
      <c r="GR146" s="86">
        <f t="shared" si="170"/>
        <v>2.0829943929815478E-261</v>
      </c>
      <c r="GS146" s="86">
        <f t="shared" si="170"/>
        <v>2.0561866756191289E-236</v>
      </c>
      <c r="GT146" s="86">
        <f t="shared" si="170"/>
        <v>2.3461803890030451E-251</v>
      </c>
      <c r="GU146" s="86">
        <f t="shared" si="170"/>
        <v>1.3042417691876399E-234</v>
      </c>
      <c r="GV146" s="86">
        <f t="shared" si="170"/>
        <v>1.481417476832468E-226</v>
      </c>
      <c r="GW146" s="86">
        <f t="shared" si="170"/>
        <v>6.7817004328114332E-218</v>
      </c>
      <c r="GX146" s="86">
        <f t="shared" si="170"/>
        <v>1.7409058912455201E-192</v>
      </c>
      <c r="GY146" s="86">
        <f t="shared" si="170"/>
        <v>1.3014945636467694E-155</v>
      </c>
      <c r="GZ146" s="86">
        <f t="shared" si="170"/>
        <v>4.2535644588734132E-123</v>
      </c>
      <c r="HA146" s="86">
        <f t="shared" si="170"/>
        <v>6.8039018967951084E-152</v>
      </c>
      <c r="HC146" s="86">
        <f t="shared" si="153"/>
        <v>5.8059872193363618E-77</v>
      </c>
      <c r="HD146" s="86">
        <f t="shared" si="153"/>
        <v>1.2648691836309029E-80</v>
      </c>
      <c r="HE146" s="86">
        <f t="shared" si="153"/>
        <v>2.498152232806591E-73</v>
      </c>
      <c r="HF146" s="86">
        <f t="shared" si="153"/>
        <v>2.8415032819156815E-96</v>
      </c>
      <c r="HG146" s="86">
        <f t="shared" si="153"/>
        <v>3.9357673717355629E-105</v>
      </c>
      <c r="HH146" s="86">
        <f t="shared" si="153"/>
        <v>1.1083263451624047E-105</v>
      </c>
      <c r="HI146" s="86">
        <f t="shared" si="153"/>
        <v>1.0827056380889084E-118</v>
      </c>
      <c r="HJ146" s="86">
        <f t="shared" si="153"/>
        <v>1.10985518812361E-107</v>
      </c>
      <c r="HK146" s="86">
        <f t="shared" si="153"/>
        <v>4.5373339485116872E-132</v>
      </c>
      <c r="HL146" s="86">
        <f t="shared" si="161"/>
        <v>7.686432957123463E-58</v>
      </c>
      <c r="HM146" s="86">
        <f t="shared" si="161"/>
        <v>4.3732499865571953E-67</v>
      </c>
      <c r="HN146" s="86">
        <f t="shared" si="161"/>
        <v>1.6068213110039431E-59</v>
      </c>
      <c r="HO146" s="86">
        <f t="shared" si="161"/>
        <v>4.0056698610563557E-62</v>
      </c>
      <c r="HP146" s="86">
        <f t="shared" si="161"/>
        <v>2.7161839609970285E-53</v>
      </c>
      <c r="HQ146" s="86">
        <f t="shared" si="161"/>
        <v>1.1438251897157093E-66</v>
      </c>
      <c r="HS146" s="86">
        <f t="shared" si="171"/>
        <v>0.32795675529871265</v>
      </c>
      <c r="HT146" s="86">
        <f t="shared" si="171"/>
        <v>0.23552906505573321</v>
      </c>
      <c r="HU146" s="86">
        <f t="shared" si="171"/>
        <v>0.22304431263576963</v>
      </c>
      <c r="HV146" s="86">
        <f t="shared" si="171"/>
        <v>0.24021906363559939</v>
      </c>
      <c r="HW146" s="86">
        <f t="shared" si="171"/>
        <v>0.14948557914202987</v>
      </c>
      <c r="HX146" s="86">
        <f t="shared" si="171"/>
        <v>0.23335026935695258</v>
      </c>
      <c r="HY146" s="86">
        <f t="shared" si="171"/>
        <v>0.10198243370865269</v>
      </c>
      <c r="HZ146" s="86">
        <f t="shared" si="171"/>
        <v>0.12896059984718181</v>
      </c>
      <c r="IA146" s="86">
        <f t="shared" si="171"/>
        <v>2.7463416619822406E-2</v>
      </c>
      <c r="IB146" s="86">
        <f t="shared" si="171"/>
        <v>2.1516146594881044E-2</v>
      </c>
      <c r="IC146" s="86">
        <f t="shared" si="171"/>
        <v>3.6508690538337843E-2</v>
      </c>
      <c r="ID146" s="86">
        <f t="shared" si="171"/>
        <v>6.9037587961724531E-2</v>
      </c>
      <c r="IE146" s="86">
        <f t="shared" si="171"/>
        <v>0.22663058306355205</v>
      </c>
      <c r="IF146" s="86">
        <f t="shared" si="171"/>
        <v>0.3664057101047144</v>
      </c>
      <c r="IG146" s="86">
        <f t="shared" si="171"/>
        <v>0.49767403603290483</v>
      </c>
      <c r="II146" s="86">
        <f t="shared" si="172"/>
        <v>7.8970278637616729E-12</v>
      </c>
      <c r="IJ146" s="86">
        <f t="shared" si="172"/>
        <v>2.0787292691395094E-9</v>
      </c>
      <c r="IK146" s="86">
        <f t="shared" si="172"/>
        <v>1.3596108376712174E-10</v>
      </c>
      <c r="IL146" s="86">
        <f t="shared" si="172"/>
        <v>5.108867531727545E-11</v>
      </c>
      <c r="IM146" s="86">
        <f t="shared" si="172"/>
        <v>9.250644017603257E-12</v>
      </c>
      <c r="IN146" s="86">
        <f t="shared" si="172"/>
        <v>7.0155563106121763E-12</v>
      </c>
      <c r="IO146" s="86">
        <f t="shared" si="172"/>
        <v>1.8154759628032073E-11</v>
      </c>
      <c r="IP146" s="86">
        <f t="shared" si="172"/>
        <v>8.6478881317795697E-11</v>
      </c>
      <c r="IQ146" s="86">
        <f t="shared" si="172"/>
        <v>7.9462245001064483E-10</v>
      </c>
      <c r="IR146" s="86">
        <f t="shared" si="172"/>
        <v>7.6753586528059435E-10</v>
      </c>
      <c r="IS146" s="86">
        <f t="shared" si="172"/>
        <v>2.1897383962927129E-10</v>
      </c>
      <c r="IT146" s="86">
        <f t="shared" si="172"/>
        <v>2.5347470016755903E-10</v>
      </c>
      <c r="IU146" s="86">
        <f t="shared" si="172"/>
        <v>5.4685892238204004E-13</v>
      </c>
      <c r="IV146" s="86">
        <f t="shared" si="172"/>
        <v>1.1065780563025177E-10</v>
      </c>
      <c r="IW146" s="86">
        <f t="shared" si="172"/>
        <v>4.3079858697539102E-9</v>
      </c>
      <c r="IY146" s="86">
        <f t="shared" si="173"/>
        <v>0.32795675530660967</v>
      </c>
      <c r="IZ146" s="86">
        <f t="shared" si="173"/>
        <v>0.23552906713446248</v>
      </c>
      <c r="JA146" s="86">
        <f t="shared" si="173"/>
        <v>0.2230443127717307</v>
      </c>
      <c r="JB146" s="86">
        <f t="shared" si="173"/>
        <v>0.24021906368668808</v>
      </c>
      <c r="JC146" s="86">
        <f t="shared" si="173"/>
        <v>0.14948557915128052</v>
      </c>
      <c r="JD146" s="86">
        <f t="shared" si="173"/>
        <v>0.23335026936396813</v>
      </c>
      <c r="JE146" s="86">
        <f t="shared" si="173"/>
        <v>0.10198243372680744</v>
      </c>
      <c r="JF146" s="86">
        <f t="shared" si="173"/>
        <v>0.12896059993366069</v>
      </c>
      <c r="JG146" s="86">
        <f t="shared" si="173"/>
        <v>2.7463417414444857E-2</v>
      </c>
      <c r="JH146" s="86">
        <f t="shared" si="173"/>
        <v>2.1516147362416908E-2</v>
      </c>
      <c r="JI146" s="86">
        <f t="shared" si="173"/>
        <v>3.6508690757311682E-2</v>
      </c>
      <c r="JJ146" s="86">
        <f t="shared" si="173"/>
        <v>6.903758821519923E-2</v>
      </c>
      <c r="JK146" s="86">
        <f t="shared" si="173"/>
        <v>0.22663058306409892</v>
      </c>
      <c r="JL146" s="86">
        <f t="shared" si="173"/>
        <v>0.36640571021537222</v>
      </c>
      <c r="JM146" s="86">
        <f t="shared" si="173"/>
        <v>0.49767404034089069</v>
      </c>
    </row>
    <row r="147" spans="2:273" x14ac:dyDescent="0.25">
      <c r="B147" s="2">
        <v>120</v>
      </c>
      <c r="C147" s="37">
        <v>103.667</v>
      </c>
      <c r="D147" s="37">
        <v>103.71899999999999</v>
      </c>
      <c r="E147" s="37">
        <v>104.491</v>
      </c>
      <c r="F147" s="37">
        <v>104.151</v>
      </c>
      <c r="G147" s="37">
        <v>102.077</v>
      </c>
      <c r="H147" s="37">
        <v>101.151</v>
      </c>
      <c r="I147" s="37">
        <v>99.415000000000006</v>
      </c>
      <c r="J147" s="37">
        <v>98.528000000000006</v>
      </c>
      <c r="K147" s="37">
        <v>99.263999999999996</v>
      </c>
      <c r="L147" s="37">
        <v>101.396</v>
      </c>
      <c r="M147" s="37">
        <v>99.811000000000007</v>
      </c>
      <c r="N147" s="37">
        <v>100.41500000000001</v>
      </c>
      <c r="O147" s="37">
        <v>102.321</v>
      </c>
      <c r="P147" s="37">
        <v>116.075</v>
      </c>
      <c r="Q147" s="37">
        <v>139.52799999999999</v>
      </c>
      <c r="S147" s="4">
        <f t="shared" si="174"/>
        <v>104.54944500648547</v>
      </c>
      <c r="T147" s="4">
        <f t="shared" si="174"/>
        <v>104.11150874698869</v>
      </c>
      <c r="U147" s="4">
        <f t="shared" si="174"/>
        <v>104.56835248032696</v>
      </c>
      <c r="V147" s="4">
        <f t="shared" si="174"/>
        <v>104.17710012616578</v>
      </c>
      <c r="W147" s="4">
        <f t="shared" si="174"/>
        <v>102.41371865905867</v>
      </c>
      <c r="X147" s="4">
        <f t="shared" si="174"/>
        <v>101.23108976375663</v>
      </c>
      <c r="Y147" s="4">
        <f t="shared" si="174"/>
        <v>100.41132665371734</v>
      </c>
      <c r="Z147" s="4">
        <f t="shared" si="174"/>
        <v>99.465275950061951</v>
      </c>
      <c r="AA147" s="4">
        <f t="shared" si="174"/>
        <v>101.04217041495976</v>
      </c>
      <c r="AB147" s="4">
        <f t="shared" si="174"/>
        <v>101.55822742869934</v>
      </c>
      <c r="AC147" s="4">
        <f t="shared" si="174"/>
        <v>100.99390058849181</v>
      </c>
      <c r="AD147" s="4">
        <f t="shared" si="174"/>
        <v>100.96611639907331</v>
      </c>
      <c r="AE147" s="4">
        <f t="shared" si="174"/>
        <v>102.91538376347982</v>
      </c>
      <c r="AF147" s="4">
        <f t="shared" si="174"/>
        <v>110.97585843501014</v>
      </c>
      <c r="AG147" s="4">
        <f t="shared" si="174"/>
        <v>137.09944990905061</v>
      </c>
      <c r="AI147" s="4">
        <f t="shared" si="175"/>
        <v>-0.88244500648546875</v>
      </c>
      <c r="AJ147" s="4">
        <f t="shared" si="175"/>
        <v>-0.39250874698869609</v>
      </c>
      <c r="AK147" s="4">
        <f t="shared" si="175"/>
        <v>-7.7352480326965178E-2</v>
      </c>
      <c r="AL147" s="4">
        <f t="shared" si="175"/>
        <v>-2.6100126165786719E-2</v>
      </c>
      <c r="AM147" s="4">
        <f t="shared" si="175"/>
        <v>-0.33671865905867548</v>
      </c>
      <c r="AN147" s="4">
        <f t="shared" si="175"/>
        <v>-8.0089763756632237E-2</v>
      </c>
      <c r="AO147" s="4">
        <f t="shared" si="175"/>
        <v>-0.99632665371733253</v>
      </c>
      <c r="AP147" s="4">
        <f t="shared" si="175"/>
        <v>-0.9372759500619452</v>
      </c>
      <c r="AQ147" s="4">
        <f t="shared" si="175"/>
        <v>-1.7781704149597601</v>
      </c>
      <c r="AR147" s="4">
        <f t="shared" si="175"/>
        <v>-0.16222742869933882</v>
      </c>
      <c r="AS147" s="4">
        <f t="shared" si="175"/>
        <v>-1.1829005884918047</v>
      </c>
      <c r="AT147" s="4">
        <f t="shared" si="175"/>
        <v>-0.55111639907330812</v>
      </c>
      <c r="AU147" s="4">
        <f t="shared" si="175"/>
        <v>-0.59438376347982569</v>
      </c>
      <c r="AV147" s="4">
        <f t="shared" si="175"/>
        <v>5.0991415649898642</v>
      </c>
      <c r="AW147" s="4">
        <f t="shared" si="175"/>
        <v>2.4285500909493862</v>
      </c>
      <c r="AY147" s="2">
        <f t="shared" si="167"/>
        <v>104.54944500605401</v>
      </c>
      <c r="AZ147" s="2">
        <f t="shared" si="167"/>
        <v>103.95855806414014</v>
      </c>
      <c r="BA147" s="2">
        <f t="shared" si="167"/>
        <v>104.39040725011007</v>
      </c>
      <c r="BB147" s="2">
        <f t="shared" si="167"/>
        <v>103.80517780687963</v>
      </c>
      <c r="BC147" s="2">
        <f t="shared" si="167"/>
        <v>102.19477314223724</v>
      </c>
      <c r="BD147" s="2">
        <f t="shared" si="167"/>
        <v>100.52396813973183</v>
      </c>
      <c r="BE147" s="2">
        <f t="shared" si="167"/>
        <v>100.21189075801004</v>
      </c>
      <c r="BF147" s="2">
        <f t="shared" si="167"/>
        <v>99.146338683007201</v>
      </c>
      <c r="BG147" s="2">
        <f t="shared" si="167"/>
        <v>101.01390172582211</v>
      </c>
      <c r="BH147" s="2">
        <f t="shared" si="167"/>
        <v>101.53379363728244</v>
      </c>
      <c r="BI147" s="2">
        <f t="shared" si="167"/>
        <v>100.93545698772338</v>
      </c>
      <c r="BJ147" s="2">
        <f t="shared" si="167"/>
        <v>100.78345468690782</v>
      </c>
      <c r="BK147" s="2">
        <f t="shared" si="167"/>
        <v>101.6894286871493</v>
      </c>
      <c r="BL147" s="2">
        <f t="shared" si="167"/>
        <v>102.30651399726086</v>
      </c>
      <c r="BM147" s="2">
        <f t="shared" si="167"/>
        <v>104.68656496638009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>
        <f t="shared" si="168"/>
        <v>99.263999999999996</v>
      </c>
      <c r="CN147" s="2">
        <f t="shared" si="168"/>
        <v>101.396</v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>
        <f t="shared" si="118"/>
        <v>99.263999999999996</v>
      </c>
      <c r="DD147" s="2">
        <f t="shared" si="119"/>
        <v>101.396</v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121.44683400809718</v>
      </c>
      <c r="DL147" s="2">
        <f t="shared" si="176"/>
        <v>119.41663976447079</v>
      </c>
      <c r="DM147" s="2">
        <f t="shared" si="176"/>
        <v>122.33290384615383</v>
      </c>
      <c r="DN147" s="2">
        <f t="shared" si="176"/>
        <v>118.45019230769232</v>
      </c>
      <c r="DO147" s="2">
        <f t="shared" si="176"/>
        <v>115.57962742094321</v>
      </c>
      <c r="DP147" s="2">
        <f t="shared" si="176"/>
        <v>114.56336098041361</v>
      </c>
      <c r="DQ147" s="2">
        <f t="shared" si="176"/>
        <v>116.18691269841267</v>
      </c>
      <c r="DR147" s="2">
        <f t="shared" si="176"/>
        <v>117.22474410124413</v>
      </c>
      <c r="DS147" s="2">
        <f t="shared" si="176"/>
        <v>116.43232913165264</v>
      </c>
      <c r="DT147" s="2">
        <f t="shared" si="176"/>
        <v>115.53843100995732</v>
      </c>
      <c r="DU147" s="2">
        <f t="shared" si="176"/>
        <v>117.79923809523807</v>
      </c>
      <c r="DV147" s="2">
        <f t="shared" si="176"/>
        <v>109.73500703564724</v>
      </c>
      <c r="DW147" s="2">
        <f t="shared" si="176"/>
        <v>119.90653982930299</v>
      </c>
      <c r="DX147" s="2">
        <f t="shared" si="176"/>
        <v>105.40779445187167</v>
      </c>
      <c r="DY147" s="2">
        <f t="shared" si="176"/>
        <v>110.63269143492766</v>
      </c>
      <c r="EA147" s="2">
        <f t="shared" si="152"/>
        <v>104.47659549540842</v>
      </c>
      <c r="EB147" s="2">
        <f t="shared" si="152"/>
        <v>103.89099213471377</v>
      </c>
      <c r="EC147" s="2">
        <f t="shared" si="152"/>
        <v>104.30338842783357</v>
      </c>
      <c r="ED147" s="2">
        <f t="shared" si="152"/>
        <v>103.77937421344849</v>
      </c>
      <c r="EE147" s="2">
        <f t="shared" si="151"/>
        <v>102.11844622486166</v>
      </c>
      <c r="EF147" s="2">
        <f t="shared" si="151"/>
        <v>100.45879777914867</v>
      </c>
      <c r="EG147" s="2">
        <f t="shared" si="151"/>
        <v>100.15787735735736</v>
      </c>
      <c r="EH147" s="2">
        <f t="shared" si="151"/>
        <v>99.065808879781414</v>
      </c>
      <c r="EI147" s="2">
        <f t="shared" si="151"/>
        <v>101.00705784090566</v>
      </c>
      <c r="EJ147" s="2">
        <f t="shared" si="151"/>
        <v>101.49506864508392</v>
      </c>
      <c r="EK147" s="2">
        <f t="shared" si="151"/>
        <v>100.8129211015636</v>
      </c>
      <c r="EL147" s="2">
        <f t="shared" ref="EL147:EO210" si="179">CP$228*$B147+CP$229</f>
        <v>100.7367096842809</v>
      </c>
      <c r="EM147" s="2">
        <f t="shared" si="135"/>
        <v>101.65858613065325</v>
      </c>
      <c r="EN147" s="2">
        <f t="shared" si="135"/>
        <v>102.27944726968175</v>
      </c>
      <c r="EO147" s="2">
        <f t="shared" si="135"/>
        <v>104.72322217184563</v>
      </c>
      <c r="EQ147" s="2">
        <f t="shared" si="177"/>
        <v>104.91371676680174</v>
      </c>
      <c r="ER147" s="2">
        <f t="shared" si="177"/>
        <v>104.26935490532209</v>
      </c>
      <c r="ES147" s="2">
        <f t="shared" si="177"/>
        <v>104.80125319071897</v>
      </c>
      <c r="ET147" s="2">
        <f t="shared" si="177"/>
        <v>103.85933097042079</v>
      </c>
      <c r="EU147" s="2">
        <f t="shared" si="177"/>
        <v>102.58687088720235</v>
      </c>
      <c r="EV147" s="2">
        <f t="shared" si="177"/>
        <v>100.82486355664679</v>
      </c>
      <c r="EW147" s="2">
        <f t="shared" si="177"/>
        <v>100.4009945714385</v>
      </c>
      <c r="EX147" s="2">
        <f t="shared" si="177"/>
        <v>99.469051220386064</v>
      </c>
      <c r="EY147" s="2">
        <f t="shared" si="177"/>
        <v>100.94081183779898</v>
      </c>
      <c r="EZ147" s="2">
        <f t="shared" si="177"/>
        <v>101.63158840494032</v>
      </c>
      <c r="FA147" s="2">
        <f t="shared" si="177"/>
        <v>101.45615893922428</v>
      </c>
      <c r="FB147" s="2">
        <f t="shared" si="177"/>
        <v>100.98309187903115</v>
      </c>
      <c r="FC147" s="2">
        <f t="shared" si="177"/>
        <v>101.73838330067873</v>
      </c>
      <c r="FD147" s="2">
        <f t="shared" si="177"/>
        <v>102.51485254970655</v>
      </c>
      <c r="FE147" s="2">
        <f t="shared" si="177"/>
        <v>104.24702012373294</v>
      </c>
      <c r="FG147" s="2">
        <f t="shared" si="178"/>
        <v>0.99882896452046743</v>
      </c>
      <c r="FH147" s="2">
        <f t="shared" si="178"/>
        <v>0.99902206332185195</v>
      </c>
      <c r="FI147" s="2">
        <f t="shared" si="178"/>
        <v>0.99897565746729278</v>
      </c>
      <c r="FJ147" s="2">
        <f t="shared" si="178"/>
        <v>0.99897721097244596</v>
      </c>
      <c r="FK147" s="2">
        <f t="shared" si="178"/>
        <v>0.99896433657687667</v>
      </c>
      <c r="FL147" s="2">
        <f t="shared" si="178"/>
        <v>0.99886798281988776</v>
      </c>
      <c r="FM147" s="2">
        <f t="shared" si="178"/>
        <v>0.99886423610255415</v>
      </c>
      <c r="FN147" s="2">
        <f t="shared" si="178"/>
        <v>0.998779358836697</v>
      </c>
      <c r="FO147" s="2">
        <f t="shared" si="178"/>
        <v>0.99881152005817553</v>
      </c>
      <c r="FP147" s="2">
        <f t="shared" si="178"/>
        <v>0.99890682731241232</v>
      </c>
      <c r="FQ147" s="2">
        <f t="shared" si="178"/>
        <v>0.99886433856955892</v>
      </c>
      <c r="FR147" s="2">
        <f t="shared" si="178"/>
        <v>0.99901481799136016</v>
      </c>
      <c r="FS147" s="2">
        <f t="shared" si="178"/>
        <v>0.99887056220353609</v>
      </c>
      <c r="FT147" s="2">
        <f t="shared" si="178"/>
        <v>0.99863659191887177</v>
      </c>
      <c r="FU147" s="2">
        <f t="shared" si="178"/>
        <v>0.99849947182832188</v>
      </c>
      <c r="FW147" s="2">
        <f t="shared" si="169"/>
        <v>0.12119464944416752</v>
      </c>
      <c r="FX147" s="2">
        <f t="shared" si="169"/>
        <v>0.13844604497692037</v>
      </c>
      <c r="FY147" s="2">
        <f t="shared" si="169"/>
        <v>0.13768884223121824</v>
      </c>
      <c r="FZ147" s="2">
        <f t="shared" si="169"/>
        <v>0.13505352227875683</v>
      </c>
      <c r="GA147" s="2">
        <f t="shared" si="169"/>
        <v>0.13318185269542557</v>
      </c>
      <c r="GB147" s="2">
        <f t="shared" si="169"/>
        <v>0.13441232626998922</v>
      </c>
      <c r="GC147" s="2">
        <f t="shared" si="169"/>
        <v>0.14728780574735109</v>
      </c>
      <c r="GD147" s="2">
        <f t="shared" si="169"/>
        <v>0.14473742842875595</v>
      </c>
      <c r="GE147" s="2">
        <f t="shared" si="169"/>
        <v>0.17342541543661957</v>
      </c>
      <c r="GF147" s="2">
        <f t="shared" si="169"/>
        <v>0.17120724533889606</v>
      </c>
      <c r="GG147" s="2">
        <f t="shared" si="169"/>
        <v>0.16050856317826903</v>
      </c>
      <c r="GH147" s="2">
        <f t="shared" si="169"/>
        <v>0.15374504641600986</v>
      </c>
      <c r="GI147" s="2">
        <f t="shared" si="169"/>
        <v>0.12823296712661969</v>
      </c>
      <c r="GJ147" s="2">
        <f t="shared" si="169"/>
        <v>9.6860672572622861E-2</v>
      </c>
      <c r="GK147" s="2">
        <f t="shared" si="169"/>
        <v>9.5599191046923451E-2</v>
      </c>
      <c r="GM147" s="86">
        <f t="shared" si="170"/>
        <v>2.3605921730934016E-181</v>
      </c>
      <c r="GN147" s="86">
        <f t="shared" si="170"/>
        <v>3.6289814755796637E-197</v>
      </c>
      <c r="GO147" s="86">
        <f t="shared" si="170"/>
        <v>3.9438283396681179E-165</v>
      </c>
      <c r="GP147" s="86">
        <f t="shared" si="170"/>
        <v>1.2665893274937858E-244</v>
      </c>
      <c r="GQ147" s="86">
        <f t="shared" si="170"/>
        <v>2.3418020999463891E-261</v>
      </c>
      <c r="GR147" s="86">
        <f t="shared" si="170"/>
        <v>6.4981327082716242E-271</v>
      </c>
      <c r="GS147" s="86">
        <f t="shared" si="170"/>
        <v>7.2304720203826298E-245</v>
      </c>
      <c r="GT147" s="86">
        <f t="shared" si="170"/>
        <v>1.7120455559225755E-260</v>
      </c>
      <c r="GU147" s="86">
        <f t="shared" si="170"/>
        <v>5.3160763429814227E-243</v>
      </c>
      <c r="GV147" s="86">
        <f t="shared" si="170"/>
        <v>1.2521175067555514E-234</v>
      </c>
      <c r="GW147" s="86">
        <f t="shared" si="170"/>
        <v>1.0707589792968689E-225</v>
      </c>
      <c r="GX147" s="86">
        <f t="shared" si="170"/>
        <v>2.3562264755997959E-199</v>
      </c>
      <c r="GY147" s="86">
        <f t="shared" si="170"/>
        <v>3.4815747696208946E-161</v>
      </c>
      <c r="GZ147" s="86">
        <f t="shared" si="170"/>
        <v>1.6152178601201342E-127</v>
      </c>
      <c r="HA147" s="86">
        <f t="shared" si="170"/>
        <v>2.5039050300719355E-157</v>
      </c>
      <c r="HC147" s="86">
        <f t="shared" si="153"/>
        <v>2.8026427298672307E-81</v>
      </c>
      <c r="HD147" s="86">
        <f t="shared" si="153"/>
        <v>4.1234011814434786E-85</v>
      </c>
      <c r="HE147" s="86">
        <f t="shared" si="153"/>
        <v>2.2652802788199704E-77</v>
      </c>
      <c r="HF147" s="86">
        <f t="shared" si="153"/>
        <v>1.3059467792087797E-101</v>
      </c>
      <c r="HG147" s="86">
        <f t="shared" si="153"/>
        <v>6.7415010031977379E-111</v>
      </c>
      <c r="HH147" s="86">
        <f t="shared" si="153"/>
        <v>1.3781593992786125E-111</v>
      </c>
      <c r="HI147" s="86">
        <f t="shared" si="153"/>
        <v>3.8634873092938548E-125</v>
      </c>
      <c r="HJ147" s="86">
        <f t="shared" si="153"/>
        <v>1.2229414675241603E-113</v>
      </c>
      <c r="HK147" s="86">
        <f t="shared" si="153"/>
        <v>3.8839393263324626E-139</v>
      </c>
      <c r="HL147" s="86">
        <f t="shared" si="161"/>
        <v>7.0937487118024374E-61</v>
      </c>
      <c r="HM147" s="86">
        <f t="shared" si="161"/>
        <v>1.1745824094337245E-70</v>
      </c>
      <c r="HN147" s="86">
        <f t="shared" si="161"/>
        <v>1.130899744508838E-62</v>
      </c>
      <c r="HO147" s="86">
        <f t="shared" si="161"/>
        <v>1.6036751909787861E-65</v>
      </c>
      <c r="HP147" s="86">
        <f t="shared" si="161"/>
        <v>2.8382369588764955E-56</v>
      </c>
      <c r="HQ147" s="86">
        <f t="shared" si="161"/>
        <v>2.4070474792526141E-70</v>
      </c>
      <c r="HS147" s="86">
        <f t="shared" si="171"/>
        <v>0.21774292635156325</v>
      </c>
      <c r="HT147" s="86">
        <f t="shared" si="171"/>
        <v>0.14517763041806714</v>
      </c>
      <c r="HU147" s="86">
        <f t="shared" si="171"/>
        <v>0.13042640299555233</v>
      </c>
      <c r="HV147" s="86">
        <f t="shared" si="171"/>
        <v>0.14254931722779671</v>
      </c>
      <c r="HW147" s="86">
        <f t="shared" si="171"/>
        <v>7.6640105382554405E-2</v>
      </c>
      <c r="HX147" s="86">
        <f t="shared" si="171"/>
        <v>0.13394451290752493</v>
      </c>
      <c r="HY147" s="86">
        <f t="shared" si="171"/>
        <v>4.601361318639656E-2</v>
      </c>
      <c r="HZ147" s="86">
        <f t="shared" si="171"/>
        <v>6.3783285756053493E-2</v>
      </c>
      <c r="IA147" s="86">
        <f t="shared" si="171"/>
        <v>9.3721374117571692E-3</v>
      </c>
      <c r="IB147" s="86">
        <f t="shared" si="171"/>
        <v>7.1166040351619848E-3</v>
      </c>
      <c r="IC147" s="86">
        <f t="shared" si="171"/>
        <v>1.3429870214513414E-2</v>
      </c>
      <c r="ID147" s="86">
        <f t="shared" si="171"/>
        <v>2.9553333711605994E-2</v>
      </c>
      <c r="IE147" s="86">
        <f t="shared" si="171"/>
        <v>0.12702498661568293</v>
      </c>
      <c r="IF147" s="86">
        <f t="shared" si="171"/>
        <v>0.24309237457721522</v>
      </c>
      <c r="IG147" s="86">
        <f t="shared" si="171"/>
        <v>0.39928923914684988</v>
      </c>
      <c r="II147" s="86">
        <f t="shared" si="172"/>
        <v>6.2882558922719259E-11</v>
      </c>
      <c r="IJ147" s="86">
        <f t="shared" si="172"/>
        <v>1.1653823309929816E-8</v>
      </c>
      <c r="IK147" s="86">
        <f t="shared" si="172"/>
        <v>9.7297700013041139E-10</v>
      </c>
      <c r="IL147" s="86">
        <f t="shared" si="172"/>
        <v>3.9079005388251171E-10</v>
      </c>
      <c r="IM147" s="86">
        <f t="shared" si="172"/>
        <v>8.1181064561034841E-11</v>
      </c>
      <c r="IN147" s="86">
        <f t="shared" si="172"/>
        <v>6.3857689522451104E-11</v>
      </c>
      <c r="IO147" s="86">
        <f t="shared" si="172"/>
        <v>1.7084189486508802E-10</v>
      </c>
      <c r="IP147" s="86">
        <f t="shared" si="172"/>
        <v>6.8563362100897654E-10</v>
      </c>
      <c r="IQ147" s="86">
        <f t="shared" si="172"/>
        <v>6.4659729913653828E-9</v>
      </c>
      <c r="IR147" s="86">
        <f t="shared" si="172"/>
        <v>6.1504223774040605E-9</v>
      </c>
      <c r="IS147" s="86">
        <f t="shared" si="172"/>
        <v>1.8200986535263005E-9</v>
      </c>
      <c r="IT147" s="86">
        <f t="shared" si="172"/>
        <v>1.9585727011015347E-9</v>
      </c>
      <c r="IU147" s="86">
        <f t="shared" si="172"/>
        <v>5.8802140745987939E-12</v>
      </c>
      <c r="IV147" s="86">
        <f t="shared" si="172"/>
        <v>5.7910679930135715E-10</v>
      </c>
      <c r="IW147" s="86">
        <f t="shared" si="172"/>
        <v>1.6934767709063235E-8</v>
      </c>
      <c r="IY147" s="86">
        <f t="shared" si="173"/>
        <v>0.21774292641444581</v>
      </c>
      <c r="IZ147" s="86">
        <f t="shared" si="173"/>
        <v>0.14517764207189046</v>
      </c>
      <c r="JA147" s="86">
        <f t="shared" si="173"/>
        <v>0.13042640396852934</v>
      </c>
      <c r="JB147" s="86">
        <f t="shared" si="173"/>
        <v>0.14254931761858677</v>
      </c>
      <c r="JC147" s="86">
        <f t="shared" si="173"/>
        <v>7.6640105463735467E-2</v>
      </c>
      <c r="JD147" s="86">
        <f t="shared" si="173"/>
        <v>0.13394451297138263</v>
      </c>
      <c r="JE147" s="86">
        <f t="shared" si="173"/>
        <v>4.6013613357238456E-2</v>
      </c>
      <c r="JF147" s="86">
        <f t="shared" si="173"/>
        <v>6.3783286441687112E-2</v>
      </c>
      <c r="JG147" s="86">
        <f t="shared" si="173"/>
        <v>9.3721438777301606E-3</v>
      </c>
      <c r="JH147" s="86">
        <f t="shared" si="173"/>
        <v>7.1166101855843619E-3</v>
      </c>
      <c r="JI147" s="86">
        <f t="shared" si="173"/>
        <v>1.3429872034612067E-2</v>
      </c>
      <c r="JJ147" s="86">
        <f t="shared" si="173"/>
        <v>2.9553335670178694E-2</v>
      </c>
      <c r="JK147" s="86">
        <f t="shared" si="173"/>
        <v>0.12702498662156314</v>
      </c>
      <c r="JL147" s="86">
        <f t="shared" si="173"/>
        <v>0.24309237515632201</v>
      </c>
      <c r="JM147" s="86">
        <f t="shared" si="173"/>
        <v>0.39928925608161758</v>
      </c>
    </row>
    <row r="148" spans="2:273" x14ac:dyDescent="0.25">
      <c r="B148" s="2">
        <v>121</v>
      </c>
      <c r="C148" s="37">
        <v>103.614</v>
      </c>
      <c r="D148" s="37">
        <v>103.77200000000001</v>
      </c>
      <c r="E148" s="37">
        <v>104.377</v>
      </c>
      <c r="F148" s="37">
        <v>102.623</v>
      </c>
      <c r="G148" s="37">
        <v>100.86499999999999</v>
      </c>
      <c r="H148" s="37">
        <v>100.264</v>
      </c>
      <c r="I148" s="37">
        <v>99.302000000000007</v>
      </c>
      <c r="J148" s="37">
        <v>99.207999999999998</v>
      </c>
      <c r="K148" s="37">
        <v>99.83</v>
      </c>
      <c r="L148" s="37">
        <v>101.113</v>
      </c>
      <c r="M148" s="37">
        <v>100.69799999999999</v>
      </c>
      <c r="N148" s="37">
        <v>99.849000000000004</v>
      </c>
      <c r="O148" s="37">
        <v>101.245</v>
      </c>
      <c r="P148" s="37">
        <v>109.358</v>
      </c>
      <c r="Q148" s="37">
        <v>125.792</v>
      </c>
      <c r="S148" s="4">
        <f t="shared" si="174"/>
        <v>104.39189810859118</v>
      </c>
      <c r="T148" s="4">
        <f t="shared" si="174"/>
        <v>103.87616610138143</v>
      </c>
      <c r="U148" s="4">
        <f t="shared" si="174"/>
        <v>104.28998401099665</v>
      </c>
      <c r="V148" s="4">
        <f t="shared" si="174"/>
        <v>103.79963680279293</v>
      </c>
      <c r="W148" s="4">
        <f t="shared" si="174"/>
        <v>102.08594550202591</v>
      </c>
      <c r="X148" s="4">
        <f t="shared" si="174"/>
        <v>100.64177859547235</v>
      </c>
      <c r="Y148" s="4">
        <f t="shared" si="174"/>
        <v>100.11816963141823</v>
      </c>
      <c r="Z148" s="4">
        <f t="shared" si="174"/>
        <v>99.106920778206245</v>
      </c>
      <c r="AA148" s="4">
        <f t="shared" si="174"/>
        <v>100.90346842773153</v>
      </c>
      <c r="AB148" s="4">
        <f t="shared" si="174"/>
        <v>101.41301088474954</v>
      </c>
      <c r="AC148" s="4">
        <f t="shared" si="174"/>
        <v>100.7491696353146</v>
      </c>
      <c r="AD148" s="4">
        <f t="shared" si="174"/>
        <v>100.65684993033415</v>
      </c>
      <c r="AE148" s="4">
        <f t="shared" si="174"/>
        <v>101.9893320800245</v>
      </c>
      <c r="AF148" s="4">
        <f t="shared" si="174"/>
        <v>106.21022946606267</v>
      </c>
      <c r="AG148" s="4">
        <f t="shared" si="174"/>
        <v>124.53571101901468</v>
      </c>
      <c r="AI148" s="4">
        <f t="shared" si="175"/>
        <v>-0.77789810859117381</v>
      </c>
      <c r="AJ148" s="4">
        <f t="shared" si="175"/>
        <v>-0.10416610138142346</v>
      </c>
      <c r="AK148" s="4">
        <f t="shared" si="175"/>
        <v>8.7015989003347727E-2</v>
      </c>
      <c r="AL148" s="4">
        <f t="shared" si="175"/>
        <v>-1.1766368027929275</v>
      </c>
      <c r="AM148" s="4">
        <f t="shared" si="175"/>
        <v>-1.2209455020259128</v>
      </c>
      <c r="AN148" s="4">
        <f t="shared" si="175"/>
        <v>-0.37777859547234982</v>
      </c>
      <c r="AO148" s="4">
        <f t="shared" si="175"/>
        <v>-0.81616963141821941</v>
      </c>
      <c r="AP148" s="4">
        <f t="shared" si="175"/>
        <v>0.1010792217937535</v>
      </c>
      <c r="AQ148" s="4">
        <f t="shared" si="175"/>
        <v>-1.0734684277315267</v>
      </c>
      <c r="AR148" s="4">
        <f t="shared" si="175"/>
        <v>-0.30001088474953974</v>
      </c>
      <c r="AS148" s="4">
        <f t="shared" si="175"/>
        <v>-5.1169635314607831E-2</v>
      </c>
      <c r="AT148" s="4">
        <f t="shared" si="175"/>
        <v>-0.8078499303341431</v>
      </c>
      <c r="AU148" s="4">
        <f t="shared" si="175"/>
        <v>-0.74433208002449192</v>
      </c>
      <c r="AV148" s="4">
        <f t="shared" si="175"/>
        <v>3.147770533937333</v>
      </c>
      <c r="AW148" s="4">
        <f t="shared" si="175"/>
        <v>1.2562889809853175</v>
      </c>
      <c r="AY148" s="2">
        <f t="shared" si="167"/>
        <v>104.3918981055936</v>
      </c>
      <c r="AZ148" s="2">
        <f t="shared" si="167"/>
        <v>103.80756011104367</v>
      </c>
      <c r="BA148" s="2">
        <f t="shared" si="167"/>
        <v>104.21686565199641</v>
      </c>
      <c r="BB148" s="2">
        <f t="shared" si="167"/>
        <v>103.64487357857098</v>
      </c>
      <c r="BC148" s="2">
        <f t="shared" si="167"/>
        <v>102.01020018787952</v>
      </c>
      <c r="BD148" s="2">
        <f t="shared" si="167"/>
        <v>100.36376184819433</v>
      </c>
      <c r="BE148" s="2">
        <f t="shared" si="167"/>
        <v>100.06011360841677</v>
      </c>
      <c r="BF148" s="2">
        <f t="shared" si="167"/>
        <v>99.001202339761647</v>
      </c>
      <c r="BG148" s="2">
        <f t="shared" si="167"/>
        <v>100.89762424132014</v>
      </c>
      <c r="BH148" s="2">
        <f t="shared" si="167"/>
        <v>101.40812334595896</v>
      </c>
      <c r="BI148" s="2">
        <f t="shared" si="167"/>
        <v>100.73581319456598</v>
      </c>
      <c r="BJ148" s="2">
        <f t="shared" si="167"/>
        <v>100.60610324292779</v>
      </c>
      <c r="BK148" s="2">
        <f t="shared" si="167"/>
        <v>101.52566293637676</v>
      </c>
      <c r="BL148" s="2">
        <f t="shared" si="167"/>
        <v>102.16163760751409</v>
      </c>
      <c r="BM148" s="2">
        <f t="shared" si="167"/>
        <v>104.53942109120884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>
        <f t="shared" si="168"/>
        <v>99.83</v>
      </c>
      <c r="CN148" s="2">
        <f t="shared" si="168"/>
        <v>101.113</v>
      </c>
      <c r="CO148" s="2">
        <f t="shared" si="168"/>
        <v>100.69799999999999</v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>
        <f t="shared" si="118"/>
        <v>99.83</v>
      </c>
      <c r="DD148" s="2">
        <f t="shared" si="119"/>
        <v>101.113</v>
      </c>
      <c r="DE148" s="2">
        <f t="shared" si="120"/>
        <v>100.69799999999999</v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121.45608655213921</v>
      </c>
      <c r="DL148" s="2">
        <f t="shared" si="176"/>
        <v>119.40348256489214</v>
      </c>
      <c r="DM148" s="2">
        <f t="shared" si="176"/>
        <v>122.35410526315788</v>
      </c>
      <c r="DN148" s="2">
        <f t="shared" si="176"/>
        <v>118.45470769230771</v>
      </c>
      <c r="DO148" s="2">
        <f t="shared" si="176"/>
        <v>115.56260509902614</v>
      </c>
      <c r="DP148" s="2">
        <f t="shared" si="176"/>
        <v>114.54336568552357</v>
      </c>
      <c r="DQ148" s="2">
        <f t="shared" si="176"/>
        <v>116.16826881166878</v>
      </c>
      <c r="DR148" s="2">
        <f t="shared" si="176"/>
        <v>117.23743650793654</v>
      </c>
      <c r="DS148" s="2">
        <f t="shared" si="176"/>
        <v>116.45284985994395</v>
      </c>
      <c r="DT148" s="2">
        <f t="shared" si="176"/>
        <v>115.54265244191559</v>
      </c>
      <c r="DU148" s="2">
        <f t="shared" si="176"/>
        <v>117.81945958815956</v>
      </c>
      <c r="DV148" s="2">
        <f t="shared" si="176"/>
        <v>109.66934559099434</v>
      </c>
      <c r="DW148" s="2">
        <f t="shared" si="176"/>
        <v>119.9433262209578</v>
      </c>
      <c r="DX148" s="2">
        <f t="shared" si="176"/>
        <v>105.26473596256686</v>
      </c>
      <c r="DY148" s="2">
        <f t="shared" si="176"/>
        <v>110.54867630700775</v>
      </c>
      <c r="EA148" s="2">
        <f t="shared" si="152"/>
        <v>104.31266822619624</v>
      </c>
      <c r="EB148" s="2">
        <f t="shared" si="152"/>
        <v>103.73359151142694</v>
      </c>
      <c r="EC148" s="2">
        <f t="shared" si="152"/>
        <v>104.12136562010332</v>
      </c>
      <c r="ED148" s="2">
        <f t="shared" si="152"/>
        <v>103.61867532387416</v>
      </c>
      <c r="EE148" s="2">
        <f t="shared" si="152"/>
        <v>101.92597055473072</v>
      </c>
      <c r="EF148" s="2">
        <f t="shared" si="152"/>
        <v>100.29275385564466</v>
      </c>
      <c r="EG148" s="2">
        <f t="shared" si="152"/>
        <v>100.00250362934364</v>
      </c>
      <c r="EH148" s="2">
        <f t="shared" si="152"/>
        <v>98.914117896174858</v>
      </c>
      <c r="EI148" s="2">
        <f t="shared" si="152"/>
        <v>100.89379267959575</v>
      </c>
      <c r="EJ148" s="2">
        <f t="shared" si="152"/>
        <v>101.3673303357314</v>
      </c>
      <c r="EK148" s="2">
        <f t="shared" si="152"/>
        <v>100.60007046062825</v>
      </c>
      <c r="EL148" s="2">
        <f t="shared" si="179"/>
        <v>100.55469424777417</v>
      </c>
      <c r="EM148" s="2">
        <f t="shared" si="135"/>
        <v>101.49484804020099</v>
      </c>
      <c r="EN148" s="2">
        <f t="shared" si="135"/>
        <v>102.13112055834731</v>
      </c>
      <c r="EO148" s="2">
        <f t="shared" si="135"/>
        <v>104.583067477607</v>
      </c>
      <c r="EQ148" s="2">
        <f t="shared" si="177"/>
        <v>104.77645354897305</v>
      </c>
      <c r="ER148" s="2">
        <f t="shared" si="177"/>
        <v>104.13406368347405</v>
      </c>
      <c r="ES148" s="2">
        <f t="shared" si="177"/>
        <v>104.64800078115148</v>
      </c>
      <c r="ET148" s="2">
        <f t="shared" si="177"/>
        <v>103.70321600958863</v>
      </c>
      <c r="EU148" s="2">
        <f t="shared" si="177"/>
        <v>102.4208307383623</v>
      </c>
      <c r="EV148" s="2">
        <f t="shared" si="177"/>
        <v>100.67967179936863</v>
      </c>
      <c r="EW148" s="2">
        <f t="shared" si="177"/>
        <v>100.25912626175034</v>
      </c>
      <c r="EX148" s="2">
        <f t="shared" si="177"/>
        <v>99.34017084914133</v>
      </c>
      <c r="EY148" s="2">
        <f t="shared" si="177"/>
        <v>100.8240984355332</v>
      </c>
      <c r="EZ148" s="2">
        <f t="shared" si="177"/>
        <v>101.51168728808189</v>
      </c>
      <c r="FA148" s="2">
        <f t="shared" si="177"/>
        <v>101.28038893209813</v>
      </c>
      <c r="FB148" s="2">
        <f t="shared" si="177"/>
        <v>100.81486962056286</v>
      </c>
      <c r="FC148" s="2">
        <f t="shared" si="177"/>
        <v>101.57988140263102</v>
      </c>
      <c r="FD148" s="2">
        <f t="shared" si="177"/>
        <v>102.38410975258833</v>
      </c>
      <c r="FE148" s="2">
        <f t="shared" si="177"/>
        <v>104.08423094633237</v>
      </c>
      <c r="FG148" s="2">
        <f t="shared" si="178"/>
        <v>0.99893189289331774</v>
      </c>
      <c r="FH148" s="2">
        <f t="shared" si="178"/>
        <v>0.99910803439762297</v>
      </c>
      <c r="FI148" s="2">
        <f t="shared" si="178"/>
        <v>0.99906570429791475</v>
      </c>
      <c r="FJ148" s="2">
        <f t="shared" si="178"/>
        <v>0.99906712136669207</v>
      </c>
      <c r="FK148" s="2">
        <f t="shared" si="178"/>
        <v>0.99905537765143959</v>
      </c>
      <c r="FL148" s="2">
        <f t="shared" si="178"/>
        <v>0.99896748521751633</v>
      </c>
      <c r="FM148" s="2">
        <f t="shared" si="178"/>
        <v>0.99896406748875588</v>
      </c>
      <c r="FN148" s="2">
        <f t="shared" si="178"/>
        <v>0.99888664244994962</v>
      </c>
      <c r="FO148" s="2">
        <f t="shared" si="178"/>
        <v>0.99891598005109872</v>
      </c>
      <c r="FP148" s="2">
        <f t="shared" si="178"/>
        <v>0.99900291875303215</v>
      </c>
      <c r="FQ148" s="2">
        <f t="shared" si="178"/>
        <v>0.99896416095845486</v>
      </c>
      <c r="FR148" s="2">
        <f t="shared" si="178"/>
        <v>0.99910142543614222</v>
      </c>
      <c r="FS148" s="2">
        <f t="shared" si="178"/>
        <v>0.99896983811152629</v>
      </c>
      <c r="FT148" s="2">
        <f t="shared" si="178"/>
        <v>0.99875640786385</v>
      </c>
      <c r="FU148" s="2">
        <f t="shared" si="178"/>
        <v>0.99863132133573318</v>
      </c>
      <c r="FW148" s="2">
        <f t="shared" si="169"/>
        <v>0.13135144528905809</v>
      </c>
      <c r="FX148" s="2">
        <f t="shared" si="169"/>
        <v>0.14980215853046397</v>
      </c>
      <c r="FY148" s="2">
        <f t="shared" si="169"/>
        <v>0.1489935868527929</v>
      </c>
      <c r="FZ148" s="2">
        <f t="shared" si="169"/>
        <v>0.14617857653768548</v>
      </c>
      <c r="GA148" s="2">
        <f t="shared" si="169"/>
        <v>0.14417842808751871</v>
      </c>
      <c r="GB148" s="2">
        <f t="shared" si="169"/>
        <v>0.14549344657956775</v>
      </c>
      <c r="GC148" s="2">
        <f t="shared" si="169"/>
        <v>0.15923512656850092</v>
      </c>
      <c r="GD148" s="2">
        <f t="shared" si="169"/>
        <v>0.15651584622080184</v>
      </c>
      <c r="GE148" s="2">
        <f t="shared" si="169"/>
        <v>0.18702787899522214</v>
      </c>
      <c r="GF148" s="2">
        <f t="shared" si="169"/>
        <v>0.18467459967587679</v>
      </c>
      <c r="GG148" s="2">
        <f t="shared" si="169"/>
        <v>0.17331032943017941</v>
      </c>
      <c r="GH148" s="2">
        <f t="shared" si="169"/>
        <v>0.16611411308810334</v>
      </c>
      <c r="GI148" s="2">
        <f t="shared" si="169"/>
        <v>0.13888639371798903</v>
      </c>
      <c r="GJ148" s="2">
        <f t="shared" si="169"/>
        <v>0.10522231897001254</v>
      </c>
      <c r="GK148" s="2">
        <f t="shared" si="169"/>
        <v>0.10386446195098012</v>
      </c>
      <c r="GM148" s="86">
        <f t="shared" si="170"/>
        <v>8.2379660279049768E-188</v>
      </c>
      <c r="GN148" s="86">
        <f t="shared" si="170"/>
        <v>3.4799851060265318E-204</v>
      </c>
      <c r="GO148" s="86">
        <f t="shared" si="170"/>
        <v>5.8968603088695517E-171</v>
      </c>
      <c r="GP148" s="86">
        <f t="shared" si="170"/>
        <v>2.8859975580884427E-253</v>
      </c>
      <c r="GQ148" s="86">
        <f t="shared" si="170"/>
        <v>1.5420053049180589E-270</v>
      </c>
      <c r="GR148" s="86">
        <f t="shared" si="170"/>
        <v>1.3677910171017102E-280</v>
      </c>
      <c r="GS148" s="86">
        <f t="shared" si="170"/>
        <v>1.8018027757098063E-253</v>
      </c>
      <c r="GT148" s="86">
        <f t="shared" si="170"/>
        <v>8.5597050680599409E-270</v>
      </c>
      <c r="GU148" s="86">
        <f t="shared" si="170"/>
        <v>1.5395108030700668E-251</v>
      </c>
      <c r="GV148" s="86">
        <f t="shared" si="170"/>
        <v>7.6250093869578851E-243</v>
      </c>
      <c r="GW148" s="86">
        <f t="shared" si="170"/>
        <v>1.2296321909843361E-233</v>
      </c>
      <c r="GX148" s="86">
        <f t="shared" si="170"/>
        <v>2.4111565942086904E-206</v>
      </c>
      <c r="GY148" s="86">
        <f t="shared" si="170"/>
        <v>7.4142846674545116E-167</v>
      </c>
      <c r="GZ148" s="86">
        <f t="shared" si="170"/>
        <v>5.1138758617580733E-132</v>
      </c>
      <c r="HA148" s="86">
        <f t="shared" si="170"/>
        <v>7.3785753617865955E-163</v>
      </c>
      <c r="HC148" s="86">
        <f t="shared" si="153"/>
        <v>1.0263381090946329E-85</v>
      </c>
      <c r="HD148" s="86">
        <f t="shared" si="153"/>
        <v>1.0110775204423405E-89</v>
      </c>
      <c r="HE148" s="86">
        <f t="shared" si="153"/>
        <v>1.5923587025465505E-81</v>
      </c>
      <c r="HF148" s="86">
        <f t="shared" si="153"/>
        <v>4.2862124417061156E-107</v>
      </c>
      <c r="HG148" s="86">
        <f t="shared" si="153"/>
        <v>8.0600068871248226E-117</v>
      </c>
      <c r="HH148" s="86">
        <f t="shared" si="153"/>
        <v>1.1778864990846761E-117</v>
      </c>
      <c r="HI148" s="86">
        <f t="shared" si="153"/>
        <v>9.2625244023522844E-132</v>
      </c>
      <c r="HJ148" s="86">
        <f t="shared" si="153"/>
        <v>9.2657501257021102E-120</v>
      </c>
      <c r="HK148" s="86">
        <f t="shared" si="153"/>
        <v>2.1645626193430621E-146</v>
      </c>
      <c r="HL148" s="86">
        <f t="shared" si="161"/>
        <v>5.4520848307443911E-64</v>
      </c>
      <c r="HM148" s="86">
        <f t="shared" si="161"/>
        <v>2.5375290452314344E-74</v>
      </c>
      <c r="HN148" s="86">
        <f t="shared" si="161"/>
        <v>6.5708508091561386E-66</v>
      </c>
      <c r="HO148" s="86">
        <f t="shared" si="161"/>
        <v>5.1887354897249045E-69</v>
      </c>
      <c r="HP148" s="86">
        <f t="shared" si="161"/>
        <v>2.448658483700012E-59</v>
      </c>
      <c r="HQ148" s="86">
        <f t="shared" si="161"/>
        <v>4.016235267692418E-74</v>
      </c>
      <c r="HS148" s="86">
        <f t="shared" si="171"/>
        <v>0.12723546295578242</v>
      </c>
      <c r="HT148" s="86">
        <f t="shared" si="171"/>
        <v>7.9632793599724083E-2</v>
      </c>
      <c r="HU148" s="86">
        <f t="shared" si="171"/>
        <v>6.67282314192474E-2</v>
      </c>
      <c r="HV148" s="86">
        <f t="shared" si="171"/>
        <v>7.3821123551491938E-2</v>
      </c>
      <c r="HW148" s="86">
        <f t="shared" si="171"/>
        <v>3.3923988681073769E-2</v>
      </c>
      <c r="HX148" s="86">
        <f t="shared" si="171"/>
        <v>6.631006747322056E-2</v>
      </c>
      <c r="HY148" s="86">
        <f t="shared" si="171"/>
        <v>1.764399894101789E-2</v>
      </c>
      <c r="HZ148" s="86">
        <f t="shared" si="171"/>
        <v>2.7215428403097611E-2</v>
      </c>
      <c r="IA148" s="86">
        <f t="shared" si="171"/>
        <v>2.6943714840473713E-3</v>
      </c>
      <c r="IB148" s="86">
        <f t="shared" si="171"/>
        <v>1.9885616867116422E-3</v>
      </c>
      <c r="IC148" s="86">
        <f t="shared" si="171"/>
        <v>4.1937197757319685E-3</v>
      </c>
      <c r="ID148" s="86">
        <f t="shared" si="171"/>
        <v>1.0856802049593196E-2</v>
      </c>
      <c r="IE148" s="86">
        <f t="shared" si="171"/>
        <v>6.0955465676104131E-2</v>
      </c>
      <c r="IF148" s="86">
        <f t="shared" si="171"/>
        <v>0.13873803773926838</v>
      </c>
      <c r="IG148" s="86">
        <f t="shared" si="171"/>
        <v>0.28588041503399125</v>
      </c>
      <c r="II148" s="86">
        <f t="shared" si="172"/>
        <v>4.572250175738994E-10</v>
      </c>
      <c r="IJ148" s="86">
        <f t="shared" si="172"/>
        <v>6.0236787722728659E-8</v>
      </c>
      <c r="IK148" s="86">
        <f t="shared" si="172"/>
        <v>6.3466622448859199E-9</v>
      </c>
      <c r="IL148" s="86">
        <f t="shared" si="172"/>
        <v>2.7189810218459305E-9</v>
      </c>
      <c r="IM148" s="86">
        <f t="shared" si="172"/>
        <v>6.4432373875391446E-10</v>
      </c>
      <c r="IN148" s="86">
        <f t="shared" si="172"/>
        <v>5.2449284947926043E-10</v>
      </c>
      <c r="IO148" s="86">
        <f t="shared" si="172"/>
        <v>1.4396873728949986E-9</v>
      </c>
      <c r="IP148" s="86">
        <f t="shared" si="172"/>
        <v>4.9154828944521192E-9</v>
      </c>
      <c r="IQ148" s="86">
        <f t="shared" si="172"/>
        <v>4.6886292890488187E-8</v>
      </c>
      <c r="IR148" s="86">
        <f t="shared" si="172"/>
        <v>4.4003854947203786E-8</v>
      </c>
      <c r="IS148" s="86">
        <f t="shared" si="172"/>
        <v>1.3549682648045049E-8</v>
      </c>
      <c r="IT148" s="86">
        <f t="shared" si="172"/>
        <v>1.364830654027177E-8</v>
      </c>
      <c r="IU148" s="86">
        <f t="shared" si="172"/>
        <v>5.6773065396124588E-11</v>
      </c>
      <c r="IV148" s="86">
        <f t="shared" si="172"/>
        <v>2.8431781533231488E-9</v>
      </c>
      <c r="IW148" s="86">
        <f t="shared" si="172"/>
        <v>6.319599829569118E-8</v>
      </c>
      <c r="IY148" s="86">
        <f t="shared" si="173"/>
        <v>0.12723546341300743</v>
      </c>
      <c r="IZ148" s="86">
        <f t="shared" si="173"/>
        <v>7.9632853836511808E-2</v>
      </c>
      <c r="JA148" s="86">
        <f t="shared" si="173"/>
        <v>6.6728237765909651E-2</v>
      </c>
      <c r="JB148" s="86">
        <f t="shared" si="173"/>
        <v>7.3821126270472964E-2</v>
      </c>
      <c r="JC148" s="86">
        <f t="shared" si="173"/>
        <v>3.3923989325397509E-2</v>
      </c>
      <c r="JD148" s="86">
        <f t="shared" si="173"/>
        <v>6.6310067997713412E-2</v>
      </c>
      <c r="JE148" s="86">
        <f t="shared" si="173"/>
        <v>1.7644000380705262E-2</v>
      </c>
      <c r="JF148" s="86">
        <f t="shared" si="173"/>
        <v>2.7215433318580506E-2</v>
      </c>
      <c r="JG148" s="86">
        <f t="shared" si="173"/>
        <v>2.6944183703402616E-3</v>
      </c>
      <c r="JH148" s="86">
        <f t="shared" si="173"/>
        <v>1.9886056905665892E-3</v>
      </c>
      <c r="JI148" s="86">
        <f t="shared" si="173"/>
        <v>4.193733325414617E-3</v>
      </c>
      <c r="JJ148" s="86">
        <f t="shared" si="173"/>
        <v>1.0856815697899737E-2</v>
      </c>
      <c r="JK148" s="86">
        <f t="shared" si="173"/>
        <v>6.0955465732877197E-2</v>
      </c>
      <c r="JL148" s="86">
        <f t="shared" si="173"/>
        <v>0.13873804058244654</v>
      </c>
      <c r="JM148" s="86">
        <f t="shared" si="173"/>
        <v>0.28588047822998958</v>
      </c>
    </row>
    <row r="149" spans="2:273" x14ac:dyDescent="0.25">
      <c r="B149" s="2">
        <v>122</v>
      </c>
      <c r="C149" s="37">
        <v>104.07</v>
      </c>
      <c r="D149" s="37">
        <v>103.73699999999999</v>
      </c>
      <c r="E149" s="37">
        <v>103.264</v>
      </c>
      <c r="F149" s="37">
        <v>103.86799999999999</v>
      </c>
      <c r="G149" s="37">
        <v>101.288</v>
      </c>
      <c r="H149" s="37">
        <v>99.962000000000003</v>
      </c>
      <c r="I149" s="37">
        <v>99.509</v>
      </c>
      <c r="J149" s="37">
        <v>98.867999999999995</v>
      </c>
      <c r="K149" s="37">
        <v>99.415000000000006</v>
      </c>
      <c r="L149" s="37">
        <v>101</v>
      </c>
      <c r="M149" s="37">
        <v>100.34</v>
      </c>
      <c r="N149" s="37">
        <v>100.208</v>
      </c>
      <c r="O149" s="37">
        <v>101.34</v>
      </c>
      <c r="P149" s="37">
        <v>104.69799999999999</v>
      </c>
      <c r="Q149" s="37">
        <v>113.83</v>
      </c>
      <c r="S149" s="4">
        <f t="shared" si="174"/>
        <v>104.23536363315641</v>
      </c>
      <c r="T149" s="4">
        <f t="shared" si="174"/>
        <v>103.68431970281488</v>
      </c>
      <c r="U149" s="4">
        <f t="shared" si="174"/>
        <v>104.07017957217577</v>
      </c>
      <c r="V149" s="4">
        <f t="shared" si="174"/>
        <v>103.53969665078185</v>
      </c>
      <c r="W149" s="4">
        <f t="shared" si="174"/>
        <v>101.84870783450852</v>
      </c>
      <c r="X149" s="4">
        <f t="shared" si="174"/>
        <v>100.29624861854684</v>
      </c>
      <c r="Y149" s="4">
        <f t="shared" si="174"/>
        <v>99.922919948303388</v>
      </c>
      <c r="Z149" s="4">
        <f t="shared" si="174"/>
        <v>98.886519206867618</v>
      </c>
      <c r="AA149" s="4">
        <f t="shared" si="174"/>
        <v>100.78230576355504</v>
      </c>
      <c r="AB149" s="4">
        <f t="shared" si="174"/>
        <v>101.2836987307406</v>
      </c>
      <c r="AC149" s="4">
        <f t="shared" si="174"/>
        <v>100.54031096790956</v>
      </c>
      <c r="AD149" s="4">
        <f t="shared" si="174"/>
        <v>100.44111962196955</v>
      </c>
      <c r="AE149" s="4">
        <f t="shared" si="174"/>
        <v>101.50823532082205</v>
      </c>
      <c r="AF149" s="4">
        <f t="shared" si="174"/>
        <v>103.60311797336803</v>
      </c>
      <c r="AG149" s="4">
        <f t="shared" si="174"/>
        <v>115.19284641996229</v>
      </c>
      <c r="AI149" s="4">
        <f t="shared" si="175"/>
        <v>-0.16536363315641722</v>
      </c>
      <c r="AJ149" s="4">
        <f t="shared" si="175"/>
        <v>5.2680297185119684E-2</v>
      </c>
      <c r="AK149" s="4">
        <f t="shared" si="175"/>
        <v>-0.80617957217577896</v>
      </c>
      <c r="AL149" s="4">
        <f t="shared" si="175"/>
        <v>0.32830334921814597</v>
      </c>
      <c r="AM149" s="4">
        <f t="shared" si="175"/>
        <v>-0.56070783450851991</v>
      </c>
      <c r="AN149" s="4">
        <f t="shared" si="175"/>
        <v>-0.33424861854683741</v>
      </c>
      <c r="AO149" s="4">
        <f t="shared" si="175"/>
        <v>-0.41391994830338774</v>
      </c>
      <c r="AP149" s="4">
        <f t="shared" si="175"/>
        <v>-1.8519206867622984E-2</v>
      </c>
      <c r="AQ149" s="4">
        <f t="shared" si="175"/>
        <v>-1.3673057635550379</v>
      </c>
      <c r="AR149" s="4">
        <f t="shared" si="175"/>
        <v>-0.28369873074059626</v>
      </c>
      <c r="AS149" s="4">
        <f t="shared" si="175"/>
        <v>-0.20031096790955871</v>
      </c>
      <c r="AT149" s="4">
        <f t="shared" si="175"/>
        <v>-0.23311962196954994</v>
      </c>
      <c r="AU149" s="4">
        <f t="shared" si="175"/>
        <v>-0.16823532082204906</v>
      </c>
      <c r="AV149" s="4">
        <f t="shared" si="175"/>
        <v>1.0948820266319643</v>
      </c>
      <c r="AW149" s="4">
        <f t="shared" si="175"/>
        <v>-1.3628464199622954</v>
      </c>
      <c r="AY149" s="2">
        <f t="shared" si="167"/>
        <v>104.23536361417861</v>
      </c>
      <c r="AZ149" s="2">
        <f t="shared" si="167"/>
        <v>103.65747858725118</v>
      </c>
      <c r="BA149" s="2">
        <f t="shared" si="167"/>
        <v>104.04450297301099</v>
      </c>
      <c r="BB149" s="2">
        <f t="shared" si="167"/>
        <v>103.48482685097622</v>
      </c>
      <c r="BC149" s="2">
        <f t="shared" si="167"/>
        <v>101.82667531105129</v>
      </c>
      <c r="BD149" s="2">
        <f t="shared" si="167"/>
        <v>100.2044192284709</v>
      </c>
      <c r="BE149" s="2">
        <f t="shared" si="167"/>
        <v>99.908983778445972</v>
      </c>
      <c r="BF149" s="2">
        <f t="shared" si="167"/>
        <v>98.857087409641878</v>
      </c>
      <c r="BG149" s="2">
        <f t="shared" si="167"/>
        <v>100.78130991837163</v>
      </c>
      <c r="BH149" s="2">
        <f t="shared" si="167"/>
        <v>101.28288205033846</v>
      </c>
      <c r="BI149" s="2">
        <f t="shared" si="167"/>
        <v>100.53779465946641</v>
      </c>
      <c r="BJ149" s="2">
        <f t="shared" si="167"/>
        <v>100.4293579633184</v>
      </c>
      <c r="BK149" s="2">
        <f t="shared" si="167"/>
        <v>101.36219764289181</v>
      </c>
      <c r="BL149" s="2">
        <f t="shared" si="167"/>
        <v>102.01725763815216</v>
      </c>
      <c r="BM149" s="2">
        <f t="shared" si="167"/>
        <v>104.39163174725641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>
        <f t="shared" si="168"/>
        <v>99.509</v>
      </c>
      <c r="CL149" s="2" t="str">
        <f t="shared" si="168"/>
        <v/>
      </c>
      <c r="CM149" s="2">
        <f t="shared" si="168"/>
        <v>99.415000000000006</v>
      </c>
      <c r="CN149" s="2">
        <f t="shared" si="168"/>
        <v>101</v>
      </c>
      <c r="CO149" s="2">
        <f t="shared" si="168"/>
        <v>100.34</v>
      </c>
      <c r="CP149" s="2">
        <f t="shared" si="168"/>
        <v>100.208</v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>
        <f t="shared" si="116"/>
        <v>99.509</v>
      </c>
      <c r="DB149" s="2" t="str">
        <f t="shared" si="117"/>
        <v/>
      </c>
      <c r="DC149" s="2">
        <f t="shared" si="118"/>
        <v>99.415000000000006</v>
      </c>
      <c r="DD149" s="2">
        <f t="shared" si="119"/>
        <v>101</v>
      </c>
      <c r="DE149" s="2">
        <f t="shared" si="120"/>
        <v>100.34</v>
      </c>
      <c r="DF149" s="2">
        <f t="shared" si="121"/>
        <v>100.208</v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121.46533909618122</v>
      </c>
      <c r="DL149" s="2">
        <f t="shared" si="176"/>
        <v>119.3903253653135</v>
      </c>
      <c r="DM149" s="2">
        <f t="shared" si="176"/>
        <v>122.37530668016193</v>
      </c>
      <c r="DN149" s="2">
        <f t="shared" si="176"/>
        <v>118.45922307692308</v>
      </c>
      <c r="DO149" s="2">
        <f t="shared" si="176"/>
        <v>115.54558277710909</v>
      </c>
      <c r="DP149" s="2">
        <f t="shared" si="176"/>
        <v>114.52337039063354</v>
      </c>
      <c r="DQ149" s="2">
        <f t="shared" si="176"/>
        <v>116.14962492492489</v>
      </c>
      <c r="DR149" s="2">
        <f t="shared" si="176"/>
        <v>117.25012891462895</v>
      </c>
      <c r="DS149" s="2">
        <f t="shared" si="176"/>
        <v>116.47337058823527</v>
      </c>
      <c r="DT149" s="2">
        <f t="shared" si="176"/>
        <v>115.54687387387388</v>
      </c>
      <c r="DU149" s="2">
        <f t="shared" si="176"/>
        <v>117.83968108108105</v>
      </c>
      <c r="DV149" s="2">
        <f t="shared" si="176"/>
        <v>109.60368414634144</v>
      </c>
      <c r="DW149" s="2">
        <f t="shared" si="176"/>
        <v>119.98011261261261</v>
      </c>
      <c r="DX149" s="2">
        <f t="shared" si="176"/>
        <v>105.12167747326205</v>
      </c>
      <c r="DY149" s="2">
        <f t="shared" si="176"/>
        <v>110.46466117908786</v>
      </c>
      <c r="EA149" s="2">
        <f t="shared" si="152"/>
        <v>104.14874095698406</v>
      </c>
      <c r="EB149" s="2">
        <f t="shared" si="152"/>
        <v>103.5761908881401</v>
      </c>
      <c r="EC149" s="2">
        <f t="shared" si="152"/>
        <v>103.93934281237307</v>
      </c>
      <c r="ED149" s="2">
        <f t="shared" si="152"/>
        <v>103.45797643429981</v>
      </c>
      <c r="EE149" s="2">
        <f t="shared" si="152"/>
        <v>101.73349488459981</v>
      </c>
      <c r="EF149" s="2">
        <f t="shared" si="152"/>
        <v>100.12670993214064</v>
      </c>
      <c r="EG149" s="2">
        <f t="shared" si="152"/>
        <v>99.847129901329907</v>
      </c>
      <c r="EH149" s="2">
        <f t="shared" si="152"/>
        <v>98.762426912568287</v>
      </c>
      <c r="EI149" s="2">
        <f t="shared" si="152"/>
        <v>100.78052751828585</v>
      </c>
      <c r="EJ149" s="2">
        <f t="shared" si="152"/>
        <v>101.23959202637889</v>
      </c>
      <c r="EK149" s="2">
        <f t="shared" si="152"/>
        <v>100.38721981969292</v>
      </c>
      <c r="EL149" s="2">
        <f t="shared" si="179"/>
        <v>100.37267881126743</v>
      </c>
      <c r="EM149" s="2">
        <f t="shared" si="135"/>
        <v>101.33110994974874</v>
      </c>
      <c r="EN149" s="2">
        <f t="shared" si="135"/>
        <v>101.98279384701286</v>
      </c>
      <c r="EO149" s="2">
        <f t="shared" si="135"/>
        <v>104.44291278336837</v>
      </c>
      <c r="EQ149" s="2">
        <f t="shared" si="177"/>
        <v>104.63919033114435</v>
      </c>
      <c r="ER149" s="2">
        <f t="shared" si="177"/>
        <v>103.99877246162602</v>
      </c>
      <c r="ES149" s="2">
        <f t="shared" si="177"/>
        <v>104.49474837158401</v>
      </c>
      <c r="ET149" s="2">
        <f t="shared" si="177"/>
        <v>103.54710104875647</v>
      </c>
      <c r="EU149" s="2">
        <f t="shared" si="177"/>
        <v>102.25479058952224</v>
      </c>
      <c r="EV149" s="2">
        <f t="shared" si="177"/>
        <v>100.53448004209049</v>
      </c>
      <c r="EW149" s="2">
        <f t="shared" si="177"/>
        <v>100.11725795206218</v>
      </c>
      <c r="EX149" s="2">
        <f t="shared" si="177"/>
        <v>99.211290477896611</v>
      </c>
      <c r="EY149" s="2">
        <f t="shared" si="177"/>
        <v>100.70738503326743</v>
      </c>
      <c r="EZ149" s="2">
        <f t="shared" si="177"/>
        <v>101.39178617122344</v>
      </c>
      <c r="FA149" s="2">
        <f t="shared" si="177"/>
        <v>101.10461892497202</v>
      </c>
      <c r="FB149" s="2">
        <f t="shared" si="177"/>
        <v>100.64664736209458</v>
      </c>
      <c r="FC149" s="2">
        <f t="shared" si="177"/>
        <v>101.42137950458329</v>
      </c>
      <c r="FD149" s="2">
        <f t="shared" si="177"/>
        <v>102.2533669554701</v>
      </c>
      <c r="FE149" s="2">
        <f t="shared" si="177"/>
        <v>103.9214417689318</v>
      </c>
      <c r="FG149" s="2">
        <f t="shared" si="178"/>
        <v>0.99902578318241608</v>
      </c>
      <c r="FH149" s="2">
        <f t="shared" si="178"/>
        <v>0.99918645385250937</v>
      </c>
      <c r="FI149" s="2">
        <f t="shared" si="178"/>
        <v>0.99914784213843089</v>
      </c>
      <c r="FJ149" s="2">
        <f t="shared" si="178"/>
        <v>0.99914913473286893</v>
      </c>
      <c r="FK149" s="2">
        <f t="shared" si="178"/>
        <v>0.9991384225676907</v>
      </c>
      <c r="FL149" s="2">
        <f t="shared" si="178"/>
        <v>0.99905824976846835</v>
      </c>
      <c r="FM149" s="2">
        <f t="shared" si="178"/>
        <v>0.99905513219541753</v>
      </c>
      <c r="FN149" s="2">
        <f t="shared" si="178"/>
        <v>0.99898450636506986</v>
      </c>
      <c r="FO149" s="2">
        <f t="shared" si="178"/>
        <v>0.99901126774925908</v>
      </c>
      <c r="FP149" s="2">
        <f t="shared" si="178"/>
        <v>0.9990905713087378</v>
      </c>
      <c r="FQ149" s="2">
        <f t="shared" si="178"/>
        <v>0.99905521745633796</v>
      </c>
      <c r="FR149" s="2">
        <f t="shared" si="178"/>
        <v>0.99918042545827723</v>
      </c>
      <c r="FS149" s="2">
        <f t="shared" si="178"/>
        <v>0.99906039602282226</v>
      </c>
      <c r="FT149" s="2">
        <f t="shared" si="178"/>
        <v>0.99886570637470373</v>
      </c>
      <c r="FU149" s="2">
        <f t="shared" si="178"/>
        <v>0.99875159987915663</v>
      </c>
      <c r="FW149" s="2">
        <f t="shared" si="169"/>
        <v>0.14222168431435253</v>
      </c>
      <c r="FX149" s="2">
        <f t="shared" si="169"/>
        <v>0.16191470528836646</v>
      </c>
      <c r="FY149" s="2">
        <f t="shared" si="169"/>
        <v>0.16105313965432136</v>
      </c>
      <c r="FZ149" s="2">
        <f t="shared" si="169"/>
        <v>0.15805259894165563</v>
      </c>
      <c r="GA149" s="2">
        <f t="shared" si="169"/>
        <v>0.15591964879572881</v>
      </c>
      <c r="GB149" s="2">
        <f t="shared" si="169"/>
        <v>0.15732207056094577</v>
      </c>
      <c r="GC149" s="2">
        <f t="shared" si="169"/>
        <v>0.17195613083494216</v>
      </c>
      <c r="GD149" s="2">
        <f t="shared" si="169"/>
        <v>0.16906329501370959</v>
      </c>
      <c r="GE149" s="2">
        <f t="shared" si="169"/>
        <v>0.20143723527552981</v>
      </c>
      <c r="GF149" s="2">
        <f t="shared" si="169"/>
        <v>0.19894701852308383</v>
      </c>
      <c r="GG149" s="2">
        <f t="shared" si="169"/>
        <v>0.18690580744123561</v>
      </c>
      <c r="GH149" s="2">
        <f t="shared" si="169"/>
        <v>0.17926749232912895</v>
      </c>
      <c r="GI149" s="2">
        <f t="shared" si="169"/>
        <v>0.15027232709325644</v>
      </c>
      <c r="GJ149" s="2">
        <f t="shared" si="169"/>
        <v>0.11421451166265986</v>
      </c>
      <c r="GK149" s="2">
        <f t="shared" si="169"/>
        <v>0.11275523645430667</v>
      </c>
      <c r="GM149" s="86">
        <f t="shared" si="170"/>
        <v>2.211319831894085E-194</v>
      </c>
      <c r="GN149" s="86">
        <f t="shared" si="170"/>
        <v>2.5096545636334496E-211</v>
      </c>
      <c r="GO149" s="86">
        <f t="shared" si="170"/>
        <v>6.9721132935049242E-177</v>
      </c>
      <c r="GP149" s="86">
        <f t="shared" si="170"/>
        <v>4.6440445083081162E-262</v>
      </c>
      <c r="GQ149" s="86">
        <f t="shared" si="170"/>
        <v>7.0321670050128624E-280</v>
      </c>
      <c r="GR149" s="86">
        <f t="shared" si="170"/>
        <v>1.9425707769860926E-290</v>
      </c>
      <c r="GS149" s="86">
        <f t="shared" si="170"/>
        <v>3.1818507474931812E-262</v>
      </c>
      <c r="GT149" s="86">
        <f t="shared" si="170"/>
        <v>2.9321561479397324E-279</v>
      </c>
      <c r="GU149" s="86">
        <f t="shared" si="170"/>
        <v>3.1675841200184847E-260</v>
      </c>
      <c r="GV149" s="86">
        <f t="shared" si="170"/>
        <v>3.3454831767556536E-251</v>
      </c>
      <c r="GW149" s="86">
        <f t="shared" si="170"/>
        <v>1.027033325160525E-241</v>
      </c>
      <c r="GX149" s="86">
        <f t="shared" si="170"/>
        <v>1.8655028786608373E-213</v>
      </c>
      <c r="GY149" s="86">
        <f t="shared" si="170"/>
        <v>1.2569510295007952E-172</v>
      </c>
      <c r="GZ149" s="86">
        <f t="shared" si="170"/>
        <v>1.3499124070299417E-136</v>
      </c>
      <c r="HA149" s="86">
        <f t="shared" si="170"/>
        <v>1.7410749123169957E-168</v>
      </c>
      <c r="HC149" s="86">
        <f t="shared" si="153"/>
        <v>2.851197434329878E-90</v>
      </c>
      <c r="HD149" s="86">
        <f t="shared" si="153"/>
        <v>1.8647287468367825E-94</v>
      </c>
      <c r="HE149" s="86">
        <f t="shared" si="153"/>
        <v>8.6768009524931549E-86</v>
      </c>
      <c r="HF149" s="86">
        <f t="shared" si="153"/>
        <v>1.0045614788675441E-112</v>
      </c>
      <c r="HG149" s="86">
        <f t="shared" si="153"/>
        <v>6.7258951520938723E-123</v>
      </c>
      <c r="HH149" s="86">
        <f t="shared" si="153"/>
        <v>6.9193137412507135E-124</v>
      </c>
      <c r="HI149" s="86">
        <f t="shared" si="153"/>
        <v>1.4919172582250426E-138</v>
      </c>
      <c r="HJ149" s="86">
        <f t="shared" si="153"/>
        <v>4.8269734751431299E-126</v>
      </c>
      <c r="HK149" s="86">
        <f t="shared" si="153"/>
        <v>7.8537899686929717E-154</v>
      </c>
      <c r="HL149" s="86">
        <f t="shared" si="161"/>
        <v>3.4895635309548733E-67</v>
      </c>
      <c r="HM149" s="86">
        <f t="shared" si="161"/>
        <v>4.4093262309502633E-78</v>
      </c>
      <c r="HN149" s="86">
        <f t="shared" si="161"/>
        <v>3.1517050559019666E-69</v>
      </c>
      <c r="HO149" s="86">
        <f t="shared" si="161"/>
        <v>1.356733778909811E-72</v>
      </c>
      <c r="HP149" s="86">
        <f t="shared" si="161"/>
        <v>1.7441380287212693E-62</v>
      </c>
      <c r="HQ149" s="86">
        <f t="shared" si="161"/>
        <v>5.3130866689916827E-78</v>
      </c>
      <c r="HS149" s="86">
        <f t="shared" si="171"/>
        <v>6.521203193678872E-2</v>
      </c>
      <c r="HT149" s="86">
        <f t="shared" si="171"/>
        <v>3.8790300134461803E-2</v>
      </c>
      <c r="HU149" s="86">
        <f t="shared" si="171"/>
        <v>2.9801287528856822E-2</v>
      </c>
      <c r="HV149" s="86">
        <f t="shared" si="171"/>
        <v>3.3277940928635584E-2</v>
      </c>
      <c r="HW149" s="86">
        <f t="shared" si="171"/>
        <v>1.2943228688326704E-2</v>
      </c>
      <c r="HX149" s="86">
        <f t="shared" si="171"/>
        <v>2.8236162836790653E-2</v>
      </c>
      <c r="HY149" s="86">
        <f t="shared" si="171"/>
        <v>5.7431110376340464E-3</v>
      </c>
      <c r="HZ149" s="86">
        <f t="shared" si="171"/>
        <v>1.0004036455596534E-2</v>
      </c>
      <c r="IA149" s="86">
        <f t="shared" si="171"/>
        <v>6.5250117432446555E-4</v>
      </c>
      <c r="IB149" s="86">
        <f t="shared" si="171"/>
        <v>4.6943866600401949E-4</v>
      </c>
      <c r="IC149" s="86">
        <f t="shared" si="171"/>
        <v>1.1114234266247083E-3</v>
      </c>
      <c r="ID149" s="86">
        <f t="shared" si="171"/>
        <v>3.4203795962362803E-3</v>
      </c>
      <c r="IE149" s="86">
        <f t="shared" si="171"/>
        <v>2.4974604008101798E-2</v>
      </c>
      <c r="IF149" s="86">
        <f t="shared" si="171"/>
        <v>6.7753552294903999E-2</v>
      </c>
      <c r="IG149" s="86">
        <f t="shared" si="171"/>
        <v>0.18141271528466041</v>
      </c>
      <c r="II149" s="86">
        <f t="shared" si="172"/>
        <v>3.0357852125962154E-9</v>
      </c>
      <c r="IJ149" s="86">
        <f t="shared" si="172"/>
        <v>2.8705880220938488E-7</v>
      </c>
      <c r="IK149" s="86">
        <f t="shared" si="172"/>
        <v>3.7734837000269778E-8</v>
      </c>
      <c r="IL149" s="86">
        <f t="shared" si="172"/>
        <v>1.7207397979765737E-8</v>
      </c>
      <c r="IM149" s="86">
        <f t="shared" si="172"/>
        <v>4.6251777921364965E-9</v>
      </c>
      <c r="IN149" s="86">
        <f t="shared" si="172"/>
        <v>3.8873227344625866E-9</v>
      </c>
      <c r="IO149" s="86">
        <f t="shared" si="172"/>
        <v>1.0864713690311395E-8</v>
      </c>
      <c r="IP149" s="86">
        <f t="shared" si="172"/>
        <v>3.1866388591205122E-8</v>
      </c>
      <c r="IQ149" s="86">
        <f t="shared" si="172"/>
        <v>3.0296097846932143E-7</v>
      </c>
      <c r="IR149" s="86">
        <f t="shared" si="172"/>
        <v>2.810906312773243E-7</v>
      </c>
      <c r="IS149" s="86">
        <f t="shared" si="172"/>
        <v>9.0342254483068327E-8</v>
      </c>
      <c r="IT149" s="86">
        <f t="shared" si="172"/>
        <v>8.5772512249408176E-8</v>
      </c>
      <c r="IU149" s="86">
        <f t="shared" si="172"/>
        <v>4.9219916413599591E-10</v>
      </c>
      <c r="IV149" s="86">
        <f t="shared" si="172"/>
        <v>1.3096865951928529E-8</v>
      </c>
      <c r="IW149" s="86">
        <f t="shared" si="172"/>
        <v>2.2389830379548795E-7</v>
      </c>
      <c r="IY149" s="86">
        <f t="shared" si="173"/>
        <v>6.5212034972573926E-2</v>
      </c>
      <c r="IZ149" s="86">
        <f t="shared" si="173"/>
        <v>3.879058719326401E-2</v>
      </c>
      <c r="JA149" s="86">
        <f t="shared" si="173"/>
        <v>2.9801325263693824E-2</v>
      </c>
      <c r="JB149" s="86">
        <f t="shared" si="173"/>
        <v>3.3277958136033563E-2</v>
      </c>
      <c r="JC149" s="86">
        <f t="shared" si="173"/>
        <v>1.2943233313504497E-2</v>
      </c>
      <c r="JD149" s="86">
        <f t="shared" si="173"/>
        <v>2.8236166724113387E-2</v>
      </c>
      <c r="JE149" s="86">
        <f t="shared" si="173"/>
        <v>5.7431219023477368E-3</v>
      </c>
      <c r="JF149" s="86">
        <f t="shared" si="173"/>
        <v>1.0004068321985124E-2</v>
      </c>
      <c r="JG149" s="86">
        <f t="shared" si="173"/>
        <v>6.5280413530293486E-4</v>
      </c>
      <c r="JH149" s="86">
        <f t="shared" si="173"/>
        <v>4.697197566352968E-4</v>
      </c>
      <c r="JI149" s="86">
        <f t="shared" si="173"/>
        <v>1.1115137688791914E-3</v>
      </c>
      <c r="JJ149" s="86">
        <f t="shared" si="173"/>
        <v>3.4204653687485297E-3</v>
      </c>
      <c r="JK149" s="86">
        <f t="shared" si="173"/>
        <v>2.4974604500300961E-2</v>
      </c>
      <c r="JL149" s="86">
        <f t="shared" si="173"/>
        <v>6.7753565391769952E-2</v>
      </c>
      <c r="JM149" s="86">
        <f t="shared" si="173"/>
        <v>0.18141293918296419</v>
      </c>
    </row>
    <row r="150" spans="2:273" x14ac:dyDescent="0.25">
      <c r="B150" s="2">
        <v>123</v>
      </c>
      <c r="C150" s="37">
        <v>104.22799999999999</v>
      </c>
      <c r="D150" s="37">
        <v>103.298</v>
      </c>
      <c r="E150" s="37">
        <v>104</v>
      </c>
      <c r="F150" s="37">
        <v>102.792</v>
      </c>
      <c r="G150" s="37">
        <v>101.73099999999999</v>
      </c>
      <c r="H150" s="37">
        <v>99.736000000000004</v>
      </c>
      <c r="I150" s="37">
        <v>99.057000000000002</v>
      </c>
      <c r="J150" s="37">
        <v>99</v>
      </c>
      <c r="K150" s="37">
        <v>99.453000000000003</v>
      </c>
      <c r="L150" s="37">
        <v>100.245</v>
      </c>
      <c r="M150" s="37">
        <v>100.17</v>
      </c>
      <c r="N150" s="37">
        <v>99.83</v>
      </c>
      <c r="O150" s="37">
        <v>100.925</v>
      </c>
      <c r="P150" s="37">
        <v>102.491</v>
      </c>
      <c r="Q150" s="37">
        <v>107.09399999999999</v>
      </c>
      <c r="S150" s="4">
        <f t="shared" si="174"/>
        <v>104.07990342796673</v>
      </c>
      <c r="T150" s="4">
        <f t="shared" si="174"/>
        <v>103.51752114094758</v>
      </c>
      <c r="U150" s="4">
        <f t="shared" si="174"/>
        <v>103.88107484177347</v>
      </c>
      <c r="V150" s="4">
        <f t="shared" si="174"/>
        <v>103.34156329562317</v>
      </c>
      <c r="W150" s="4">
        <f t="shared" si="174"/>
        <v>101.64963860961853</v>
      </c>
      <c r="X150" s="4">
        <f t="shared" si="174"/>
        <v>100.07137563341392</v>
      </c>
      <c r="Y150" s="4">
        <f t="shared" si="174"/>
        <v>99.76128371472457</v>
      </c>
      <c r="Z150" s="4">
        <f t="shared" si="174"/>
        <v>98.72091755360772</v>
      </c>
      <c r="AA150" s="4">
        <f t="shared" si="174"/>
        <v>100.66514662649774</v>
      </c>
      <c r="AB150" s="4">
        <f t="shared" si="174"/>
        <v>101.15829406213012</v>
      </c>
      <c r="AC150" s="4">
        <f t="shared" si="174"/>
        <v>100.34192393248033</v>
      </c>
      <c r="AD150" s="4">
        <f t="shared" si="174"/>
        <v>100.25556242092169</v>
      </c>
      <c r="AE150" s="4">
        <f t="shared" si="174"/>
        <v>101.23719048829948</v>
      </c>
      <c r="AF150" s="4">
        <f t="shared" si="174"/>
        <v>102.39156996968799</v>
      </c>
      <c r="AG150" s="4">
        <f t="shared" si="174"/>
        <v>109.31999040114697</v>
      </c>
      <c r="AI150" s="4">
        <f t="shared" si="175"/>
        <v>0.14809657203326765</v>
      </c>
      <c r="AJ150" s="4">
        <f t="shared" si="175"/>
        <v>-0.21952114094757746</v>
      </c>
      <c r="AK150" s="4">
        <f t="shared" si="175"/>
        <v>0.11892515822653138</v>
      </c>
      <c r="AL150" s="4">
        <f t="shared" si="175"/>
        <v>-0.54956329562317308</v>
      </c>
      <c r="AM150" s="4">
        <f t="shared" si="175"/>
        <v>8.1361390381459842E-2</v>
      </c>
      <c r="AN150" s="4">
        <f t="shared" si="175"/>
        <v>-0.33537563341391774</v>
      </c>
      <c r="AO150" s="4">
        <f t="shared" si="175"/>
        <v>-0.70428371472456774</v>
      </c>
      <c r="AP150" s="4">
        <f t="shared" si="175"/>
        <v>0.2790824463922803</v>
      </c>
      <c r="AQ150" s="4">
        <f t="shared" si="175"/>
        <v>-1.2121466264977414</v>
      </c>
      <c r="AR150" s="4">
        <f t="shared" si="175"/>
        <v>-0.91329406213012021</v>
      </c>
      <c r="AS150" s="4">
        <f t="shared" si="175"/>
        <v>-0.17192393248032545</v>
      </c>
      <c r="AT150" s="4">
        <f t="shared" si="175"/>
        <v>-0.42556242092169327</v>
      </c>
      <c r="AU150" s="4">
        <f t="shared" si="175"/>
        <v>-0.31219048829947837</v>
      </c>
      <c r="AV150" s="4">
        <f t="shared" si="175"/>
        <v>9.9430030312007034E-2</v>
      </c>
      <c r="AW150" s="4">
        <f t="shared" si="175"/>
        <v>-2.2259904011469729</v>
      </c>
      <c r="AY150" s="2">
        <f t="shared" si="167"/>
        <v>104.07990331850034</v>
      </c>
      <c r="AZ150" s="2">
        <f t="shared" si="167"/>
        <v>103.50836596248065</v>
      </c>
      <c r="BA150" s="2">
        <f t="shared" si="167"/>
        <v>103.87338901656429</v>
      </c>
      <c r="BB150" s="2">
        <f t="shared" si="167"/>
        <v>103.32504346476316</v>
      </c>
      <c r="BC150" s="2">
        <f t="shared" si="167"/>
        <v>101.64426474779948</v>
      </c>
      <c r="BD150" s="2">
        <f t="shared" si="167"/>
        <v>100.04598956134481</v>
      </c>
      <c r="BE150" s="2">
        <f t="shared" si="167"/>
        <v>99.758528794781711</v>
      </c>
      <c r="BF150" s="2">
        <f t="shared" si="167"/>
        <v>98.714044891870557</v>
      </c>
      <c r="BG150" s="2">
        <f t="shared" si="167"/>
        <v>100.66494080213008</v>
      </c>
      <c r="BH150" s="2">
        <f t="shared" si="167"/>
        <v>101.15808268259019</v>
      </c>
      <c r="BI150" s="2">
        <f t="shared" si="167"/>
        <v>100.34149209296326</v>
      </c>
      <c r="BJ150" s="2">
        <f t="shared" si="167"/>
        <v>100.25325229028871</v>
      </c>
      <c r="BK150" s="2">
        <f t="shared" si="167"/>
        <v>101.19903752740561</v>
      </c>
      <c r="BL150" s="2">
        <f t="shared" si="167"/>
        <v>101.87341370839715</v>
      </c>
      <c r="BM150" s="2">
        <f t="shared" si="167"/>
        <v>104.24313301624069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>
        <f t="shared" si="168"/>
        <v>101.73099999999999</v>
      </c>
      <c r="CJ150" s="2" t="str">
        <f t="shared" si="168"/>
        <v/>
      </c>
      <c r="CK150" s="2">
        <f t="shared" si="168"/>
        <v>99.057000000000002</v>
      </c>
      <c r="CL150" s="2">
        <f t="shared" si="168"/>
        <v>99</v>
      </c>
      <c r="CM150" s="2">
        <f t="shared" si="168"/>
        <v>99.453000000000003</v>
      </c>
      <c r="CN150" s="2">
        <f t="shared" si="168"/>
        <v>100.245</v>
      </c>
      <c r="CO150" s="2">
        <f t="shared" si="168"/>
        <v>100.17</v>
      </c>
      <c r="CP150" s="2">
        <f t="shared" si="168"/>
        <v>99.83</v>
      </c>
      <c r="CQ150" s="2">
        <f t="shared" si="168"/>
        <v>100.925</v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>
        <f t="shared" si="114"/>
        <v>101.73099999999999</v>
      </c>
      <c r="CZ150" s="2" t="str">
        <f t="shared" si="115"/>
        <v/>
      </c>
      <c r="DA150" s="2">
        <f t="shared" si="116"/>
        <v>99.057000000000002</v>
      </c>
      <c r="DB150" s="2">
        <f t="shared" si="117"/>
        <v>99</v>
      </c>
      <c r="DC150" s="2">
        <f t="shared" si="118"/>
        <v>99.453000000000003</v>
      </c>
      <c r="DD150" s="2">
        <f t="shared" si="119"/>
        <v>100.245</v>
      </c>
      <c r="DE150" s="2">
        <f t="shared" si="120"/>
        <v>100.17</v>
      </c>
      <c r="DF150" s="2">
        <f t="shared" si="121"/>
        <v>99.83</v>
      </c>
      <c r="DG150" s="2">
        <f t="shared" si="122"/>
        <v>100.925</v>
      </c>
      <c r="DH150" s="2" t="str">
        <f t="shared" si="123"/>
        <v/>
      </c>
      <c r="DI150" s="2" t="str">
        <f t="shared" si="124"/>
        <v/>
      </c>
      <c r="DK150" s="2">
        <f t="shared" si="176"/>
        <v>121.47459164022324</v>
      </c>
      <c r="DL150" s="2">
        <f t="shared" si="176"/>
        <v>119.37716816573486</v>
      </c>
      <c r="DM150" s="2">
        <f t="shared" si="176"/>
        <v>122.39650809716596</v>
      </c>
      <c r="DN150" s="2">
        <f t="shared" si="176"/>
        <v>118.46373846153847</v>
      </c>
      <c r="DO150" s="2">
        <f t="shared" si="176"/>
        <v>115.52856045519204</v>
      </c>
      <c r="DP150" s="2">
        <f t="shared" si="176"/>
        <v>114.50337509574351</v>
      </c>
      <c r="DQ150" s="2">
        <f t="shared" si="176"/>
        <v>116.13098103818101</v>
      </c>
      <c r="DR150" s="2">
        <f t="shared" si="176"/>
        <v>117.26282132132135</v>
      </c>
      <c r="DS150" s="2">
        <f t="shared" si="176"/>
        <v>116.49389131652659</v>
      </c>
      <c r="DT150" s="2">
        <f t="shared" si="176"/>
        <v>115.55109530583215</v>
      </c>
      <c r="DU150" s="2">
        <f t="shared" si="176"/>
        <v>117.85990257400255</v>
      </c>
      <c r="DV150" s="2">
        <f t="shared" si="176"/>
        <v>109.53802270168852</v>
      </c>
      <c r="DW150" s="2">
        <f t="shared" si="176"/>
        <v>120.01689900426743</v>
      </c>
      <c r="DX150" s="2">
        <f t="shared" si="176"/>
        <v>104.97861898395723</v>
      </c>
      <c r="DY150" s="2">
        <f t="shared" si="176"/>
        <v>110.38064605116794</v>
      </c>
      <c r="EA150" s="2">
        <f t="shared" si="152"/>
        <v>103.98481368777189</v>
      </c>
      <c r="EB150" s="2">
        <f t="shared" si="152"/>
        <v>103.41879026485327</v>
      </c>
      <c r="EC150" s="2">
        <f t="shared" si="152"/>
        <v>103.75732000464281</v>
      </c>
      <c r="ED150" s="2">
        <f t="shared" si="152"/>
        <v>103.29727754472547</v>
      </c>
      <c r="EE150" s="2">
        <f t="shared" si="152"/>
        <v>101.54101921446889</v>
      </c>
      <c r="EF150" s="2">
        <f t="shared" si="152"/>
        <v>99.960666008636636</v>
      </c>
      <c r="EG150" s="2">
        <f t="shared" si="152"/>
        <v>99.691756173316179</v>
      </c>
      <c r="EH150" s="2">
        <f t="shared" si="152"/>
        <v>98.610735928961731</v>
      </c>
      <c r="EI150" s="2">
        <f t="shared" si="152"/>
        <v>100.66726235697595</v>
      </c>
      <c r="EJ150" s="2">
        <f t="shared" si="152"/>
        <v>101.11185371702636</v>
      </c>
      <c r="EK150" s="2">
        <f t="shared" si="152"/>
        <v>100.17436917875756</v>
      </c>
      <c r="EL150" s="2">
        <f t="shared" si="179"/>
        <v>100.1906633747607</v>
      </c>
      <c r="EM150" s="2">
        <f t="shared" si="135"/>
        <v>101.16737185929647</v>
      </c>
      <c r="EN150" s="2">
        <f t="shared" si="135"/>
        <v>101.83446713567841</v>
      </c>
      <c r="EO150" s="2">
        <f t="shared" si="135"/>
        <v>104.30275808912972</v>
      </c>
      <c r="EQ150" s="2">
        <f t="shared" si="177"/>
        <v>104.50192711331565</v>
      </c>
      <c r="ER150" s="2">
        <f t="shared" si="177"/>
        <v>103.86348123977798</v>
      </c>
      <c r="ES150" s="2">
        <f t="shared" si="177"/>
        <v>104.34149596201652</v>
      </c>
      <c r="ET150" s="2">
        <f t="shared" si="177"/>
        <v>103.39098608792432</v>
      </c>
      <c r="EU150" s="2">
        <f t="shared" si="177"/>
        <v>102.08875044068219</v>
      </c>
      <c r="EV150" s="2">
        <f t="shared" si="177"/>
        <v>100.38928828481235</v>
      </c>
      <c r="EW150" s="2">
        <f t="shared" si="177"/>
        <v>99.975389642374012</v>
      </c>
      <c r="EX150" s="2">
        <f t="shared" si="177"/>
        <v>99.082410106651878</v>
      </c>
      <c r="EY150" s="2">
        <f t="shared" si="177"/>
        <v>100.59067163100164</v>
      </c>
      <c r="EZ150" s="2">
        <f t="shared" si="177"/>
        <v>101.271885054365</v>
      </c>
      <c r="FA150" s="2">
        <f t="shared" si="177"/>
        <v>100.92884891784587</v>
      </c>
      <c r="FB150" s="2">
        <f t="shared" si="177"/>
        <v>100.47842510362631</v>
      </c>
      <c r="FC150" s="2">
        <f t="shared" si="177"/>
        <v>101.26287760653557</v>
      </c>
      <c r="FD150" s="2">
        <f t="shared" si="177"/>
        <v>102.12262415835188</v>
      </c>
      <c r="FE150" s="2">
        <f t="shared" si="177"/>
        <v>103.75865259153124</v>
      </c>
      <c r="FG150" s="2">
        <f t="shared" si="178"/>
        <v>0.99911142753358673</v>
      </c>
      <c r="FH150" s="2">
        <f t="shared" si="178"/>
        <v>0.99925798397925947</v>
      </c>
      <c r="FI150" s="2">
        <f t="shared" si="178"/>
        <v>0.99922276451578096</v>
      </c>
      <c r="FJ150" s="2">
        <f t="shared" si="178"/>
        <v>0.99922394355258859</v>
      </c>
      <c r="FK150" s="2">
        <f t="shared" si="178"/>
        <v>0.99921417246961686</v>
      </c>
      <c r="FL150" s="2">
        <f t="shared" si="178"/>
        <v>0.99914104240437618</v>
      </c>
      <c r="FM150" s="2">
        <f t="shared" si="178"/>
        <v>0.99913819867191578</v>
      </c>
      <c r="FN150" s="2">
        <f t="shared" si="178"/>
        <v>0.99907377603728265</v>
      </c>
      <c r="FO150" s="2">
        <f t="shared" si="178"/>
        <v>0.99909818701442921</v>
      </c>
      <c r="FP150" s="2">
        <f t="shared" si="178"/>
        <v>0.99917052480145241</v>
      </c>
      <c r="FQ150" s="2">
        <f t="shared" si="178"/>
        <v>0.99913827644372988</v>
      </c>
      <c r="FR150" s="2">
        <f t="shared" si="178"/>
        <v>0.99925248522825061</v>
      </c>
      <c r="FS150" s="2">
        <f t="shared" si="178"/>
        <v>0.99914300013567792</v>
      </c>
      <c r="FT150" s="2">
        <f t="shared" si="178"/>
        <v>0.99896540866076611</v>
      </c>
      <c r="FU150" s="2">
        <f t="shared" si="178"/>
        <v>0.99886132047891263</v>
      </c>
      <c r="FW150" s="2">
        <f t="shared" si="169"/>
        <v>0.15383219941077017</v>
      </c>
      <c r="FX150" s="2">
        <f t="shared" si="169"/>
        <v>0.17480526914907363</v>
      </c>
      <c r="FY150" s="2">
        <f t="shared" si="169"/>
        <v>0.17388934319657259</v>
      </c>
      <c r="FZ150" s="2">
        <f t="shared" si="169"/>
        <v>0.17069831322447723</v>
      </c>
      <c r="GA150" s="2">
        <f t="shared" si="169"/>
        <v>0.16842884598537972</v>
      </c>
      <c r="GB150" s="2">
        <f t="shared" si="169"/>
        <v>0.16992113178690305</v>
      </c>
      <c r="GC150" s="2">
        <f t="shared" si="169"/>
        <v>0.18546921073546871</v>
      </c>
      <c r="GD150" s="2">
        <f t="shared" si="169"/>
        <v>0.18239911899582661</v>
      </c>
      <c r="GE150" s="2">
        <f t="shared" si="169"/>
        <v>0.21666088352495244</v>
      </c>
      <c r="GF150" s="2">
        <f t="shared" si="169"/>
        <v>0.21403290973940264</v>
      </c>
      <c r="GG150" s="2">
        <f t="shared" si="169"/>
        <v>0.20130808768616501</v>
      </c>
      <c r="GH150" s="2">
        <f t="shared" si="169"/>
        <v>0.19322106026215372</v>
      </c>
      <c r="GI150" s="2">
        <f t="shared" si="169"/>
        <v>0.16241562787346825</v>
      </c>
      <c r="GJ150" s="2">
        <f t="shared" si="169"/>
        <v>0.12386878555353149</v>
      </c>
      <c r="GK150" s="2">
        <f t="shared" si="169"/>
        <v>0.12230319255471912</v>
      </c>
      <c r="GM150" s="86">
        <f t="shared" si="170"/>
        <v>4.5657397475725319E-201</v>
      </c>
      <c r="GN150" s="86">
        <f t="shared" si="170"/>
        <v>1.3610997259464699E-218</v>
      </c>
      <c r="GO150" s="86">
        <f t="shared" si="170"/>
        <v>6.518450925789615E-183</v>
      </c>
      <c r="GP150" s="86">
        <f t="shared" si="170"/>
        <v>5.2775539688120949E-271</v>
      </c>
      <c r="GQ150" s="86">
        <f t="shared" si="170"/>
        <v>2.2210370720131038E-289</v>
      </c>
      <c r="GR150" s="86">
        <f t="shared" si="170"/>
        <v>1.861467118118601E-300</v>
      </c>
      <c r="GS150" s="86">
        <f t="shared" si="170"/>
        <v>3.981805054767067E-271</v>
      </c>
      <c r="GT150" s="86">
        <f t="shared" si="170"/>
        <v>6.8816991160128733E-289</v>
      </c>
      <c r="GU150" s="86">
        <f t="shared" si="170"/>
        <v>4.6304494048659376E-269</v>
      </c>
      <c r="GV150" s="86">
        <f t="shared" si="170"/>
        <v>1.0575385739315901E-259</v>
      </c>
      <c r="GW150" s="86">
        <f t="shared" si="170"/>
        <v>6.2390048835780192E-250</v>
      </c>
      <c r="GX150" s="86">
        <f t="shared" si="170"/>
        <v>1.091249986176278E-220</v>
      </c>
      <c r="GY150" s="86">
        <f t="shared" si="170"/>
        <v>1.6963625297129881E-178</v>
      </c>
      <c r="GZ150" s="86">
        <f t="shared" si="170"/>
        <v>2.9709333955359481E-141</v>
      </c>
      <c r="HA150" s="86">
        <f t="shared" si="170"/>
        <v>3.289639622598986E-174</v>
      </c>
      <c r="HC150" s="86">
        <f t="shared" si="153"/>
        <v>6.0084520690397315E-95</v>
      </c>
      <c r="HD150" s="86">
        <f t="shared" si="153"/>
        <v>2.5866277493906355E-99</v>
      </c>
      <c r="HE150" s="86">
        <f t="shared" si="153"/>
        <v>3.6649089322258523E-90</v>
      </c>
      <c r="HF150" s="86">
        <f t="shared" si="153"/>
        <v>1.6811981439456836E-118</v>
      </c>
      <c r="HG150" s="86">
        <f t="shared" si="153"/>
        <v>3.9172930209785826E-129</v>
      </c>
      <c r="HH150" s="86">
        <f t="shared" si="153"/>
        <v>2.793591072121438E-130</v>
      </c>
      <c r="HI150" s="86">
        <f t="shared" si="153"/>
        <v>1.6144011146769358E-145</v>
      </c>
      <c r="HJ150" s="86">
        <f t="shared" si="153"/>
        <v>1.7289153199812159E-132</v>
      </c>
      <c r="HK150" s="86">
        <f t="shared" si="153"/>
        <v>1.8551809322288621E-161</v>
      </c>
      <c r="HL150" s="86">
        <f t="shared" si="161"/>
        <v>1.8598939340651925E-70</v>
      </c>
      <c r="HM150" s="86">
        <f t="shared" si="161"/>
        <v>6.1624516344988237E-82</v>
      </c>
      <c r="HN150" s="86">
        <f t="shared" si="161"/>
        <v>1.2479078606823916E-72</v>
      </c>
      <c r="HO150" s="86">
        <f t="shared" si="161"/>
        <v>2.8668239754481027E-76</v>
      </c>
      <c r="HP150" s="86">
        <f t="shared" si="161"/>
        <v>1.0256302246523184E-65</v>
      </c>
      <c r="HQ150" s="86">
        <f t="shared" si="161"/>
        <v>5.5725363722228001E-82</v>
      </c>
      <c r="HS150" s="86">
        <f t="shared" si="171"/>
        <v>2.9252342280436522E-2</v>
      </c>
      <c r="HT150" s="86">
        <f t="shared" si="171"/>
        <v>1.6758934724335137E-2</v>
      </c>
      <c r="HU150" s="86">
        <f t="shared" si="171"/>
        <v>1.1603204142223263E-2</v>
      </c>
      <c r="HV150" s="86">
        <f t="shared" si="171"/>
        <v>1.3039424831078205E-2</v>
      </c>
      <c r="HW150" s="86">
        <f t="shared" si="171"/>
        <v>4.2533433516176011E-3</v>
      </c>
      <c r="HX150" s="86">
        <f t="shared" si="171"/>
        <v>1.0326619438050825E-2</v>
      </c>
      <c r="HY150" s="86">
        <f t="shared" si="171"/>
        <v>1.5862513597853273E-3</v>
      </c>
      <c r="HZ150" s="86">
        <f t="shared" si="171"/>
        <v>3.1661031695934946E-3</v>
      </c>
      <c r="IA150" s="86">
        <f t="shared" si="171"/>
        <v>1.3314756850469887E-4</v>
      </c>
      <c r="IB150" s="86">
        <f t="shared" si="171"/>
        <v>9.3655045486170708E-5</v>
      </c>
      <c r="IC150" s="86">
        <f t="shared" si="171"/>
        <v>2.500287314694832E-4</v>
      </c>
      <c r="ID150" s="86">
        <f t="shared" si="171"/>
        <v>9.2399703305948546E-4</v>
      </c>
      <c r="IE150" s="86">
        <f t="shared" si="171"/>
        <v>8.7238597602117274E-3</v>
      </c>
      <c r="IF150" s="86">
        <f t="shared" si="171"/>
        <v>2.8215785573268558E-2</v>
      </c>
      <c r="IG150" s="86">
        <f t="shared" si="171"/>
        <v>0.10151913285382971</v>
      </c>
      <c r="II150" s="86">
        <f t="shared" si="172"/>
        <v>1.840582626389645E-8</v>
      </c>
      <c r="IJ150" s="86">
        <f t="shared" si="172"/>
        <v>1.2612018460292163E-6</v>
      </c>
      <c r="IK150" s="86">
        <f t="shared" si="172"/>
        <v>2.0449698023007097E-7</v>
      </c>
      <c r="IL150" s="86">
        <f t="shared" si="172"/>
        <v>9.9052699700313064E-8</v>
      </c>
      <c r="IM150" s="86">
        <f t="shared" si="172"/>
        <v>3.002813870824063E-8</v>
      </c>
      <c r="IN150" s="86">
        <f t="shared" si="172"/>
        <v>2.5998473027810835E-8</v>
      </c>
      <c r="IO150" s="86">
        <f t="shared" si="172"/>
        <v>7.3424633127232398E-8</v>
      </c>
      <c r="IP150" s="86">
        <f t="shared" si="172"/>
        <v>1.868035147428679E-7</v>
      </c>
      <c r="IQ150" s="86">
        <f t="shared" si="172"/>
        <v>1.7443680083435235E-6</v>
      </c>
      <c r="IR150" s="86">
        <f t="shared" si="172"/>
        <v>1.6030770436625026E-6</v>
      </c>
      <c r="IS150" s="86">
        <f t="shared" si="172"/>
        <v>5.3947069989822846E-7</v>
      </c>
      <c r="IT150" s="86">
        <f t="shared" si="172"/>
        <v>4.8611222301028284E-7</v>
      </c>
      <c r="IU150" s="86">
        <f t="shared" si="172"/>
        <v>3.8317671025930625E-9</v>
      </c>
      <c r="IV150" s="86">
        <f t="shared" si="172"/>
        <v>5.661131376037216E-8</v>
      </c>
      <c r="IW150" s="86">
        <f t="shared" si="172"/>
        <v>7.5320473334554408E-7</v>
      </c>
      <c r="IY150" s="86">
        <f t="shared" si="173"/>
        <v>2.9252360686262784E-2</v>
      </c>
      <c r="IZ150" s="86">
        <f t="shared" si="173"/>
        <v>1.6760195926181165E-2</v>
      </c>
      <c r="JA150" s="86">
        <f t="shared" si="173"/>
        <v>1.1603408639203493E-2</v>
      </c>
      <c r="JB150" s="86">
        <f t="shared" si="173"/>
        <v>1.3039523883777906E-2</v>
      </c>
      <c r="JC150" s="86">
        <f t="shared" si="173"/>
        <v>4.2533733797563093E-3</v>
      </c>
      <c r="JD150" s="86">
        <f t="shared" si="173"/>
        <v>1.0326645436523852E-2</v>
      </c>
      <c r="JE150" s="86">
        <f t="shared" si="173"/>
        <v>1.5863247844184545E-3</v>
      </c>
      <c r="JF150" s="86">
        <f t="shared" si="173"/>
        <v>3.1662899731082373E-3</v>
      </c>
      <c r="JG150" s="86">
        <f t="shared" si="173"/>
        <v>1.348919365130424E-4</v>
      </c>
      <c r="JH150" s="86">
        <f t="shared" si="173"/>
        <v>9.5258122529833205E-5</v>
      </c>
      <c r="JI150" s="86">
        <f t="shared" si="173"/>
        <v>2.5056820216938145E-4</v>
      </c>
      <c r="JJ150" s="86">
        <f t="shared" si="173"/>
        <v>9.244831452824957E-4</v>
      </c>
      <c r="JK150" s="86">
        <f t="shared" si="173"/>
        <v>8.7238635919788306E-3</v>
      </c>
      <c r="JL150" s="86">
        <f t="shared" si="173"/>
        <v>2.821584218458232E-2</v>
      </c>
      <c r="JM150" s="86">
        <f t="shared" si="173"/>
        <v>0.10151988605856306</v>
      </c>
    </row>
    <row r="151" spans="2:273" x14ac:dyDescent="0.25">
      <c r="B151" s="2">
        <v>124</v>
      </c>
      <c r="C151" s="37">
        <v>103.825</v>
      </c>
      <c r="D151" s="37">
        <v>103.667</v>
      </c>
      <c r="E151" s="37">
        <v>103.41500000000001</v>
      </c>
      <c r="F151" s="37">
        <v>102.774</v>
      </c>
      <c r="G151" s="37">
        <v>100.94199999999999</v>
      </c>
      <c r="H151" s="37">
        <v>99.66</v>
      </c>
      <c r="I151" s="37">
        <v>99.188999999999993</v>
      </c>
      <c r="J151" s="37">
        <v>99.057000000000002</v>
      </c>
      <c r="K151" s="37">
        <v>98.792000000000002</v>
      </c>
      <c r="L151" s="37">
        <v>101.283</v>
      </c>
      <c r="M151" s="37">
        <v>100.075</v>
      </c>
      <c r="N151" s="37">
        <v>100.09399999999999</v>
      </c>
      <c r="O151" s="37">
        <v>100.245</v>
      </c>
      <c r="P151" s="37">
        <v>102.038</v>
      </c>
      <c r="Q151" s="37">
        <v>103.604</v>
      </c>
      <c r="S151" s="4">
        <f t="shared" si="174"/>
        <v>103.92558152606071</v>
      </c>
      <c r="T151" s="4">
        <f t="shared" si="174"/>
        <v>103.3630777689295</v>
      </c>
      <c r="U151" s="4">
        <f t="shared" si="174"/>
        <v>103.70557527087223</v>
      </c>
      <c r="V151" s="4">
        <f t="shared" si="174"/>
        <v>103.16975804032273</v>
      </c>
      <c r="W151" s="4">
        <f t="shared" si="174"/>
        <v>101.46414073165082</v>
      </c>
      <c r="X151" s="4">
        <f t="shared" si="174"/>
        <v>99.894387644013563</v>
      </c>
      <c r="Y151" s="4">
        <f t="shared" si="174"/>
        <v>99.609248343630966</v>
      </c>
      <c r="Z151" s="4">
        <f t="shared" si="174"/>
        <v>98.573521036415627</v>
      </c>
      <c r="AA151" s="4">
        <f t="shared" si="174"/>
        <v>100.54885789264472</v>
      </c>
      <c r="AB151" s="4">
        <f t="shared" si="174"/>
        <v>101.034251007541</v>
      </c>
      <c r="AC151" s="4">
        <f t="shared" si="174"/>
        <v>100.14727107573765</v>
      </c>
      <c r="AD151" s="4">
        <f t="shared" si="174"/>
        <v>100.07840240647377</v>
      </c>
      <c r="AE151" s="4">
        <f t="shared" si="174"/>
        <v>101.04443396622847</v>
      </c>
      <c r="AF151" s="4">
        <f t="shared" si="174"/>
        <v>101.87081676987101</v>
      </c>
      <c r="AG151" s="4">
        <f t="shared" si="174"/>
        <v>106.16093988777187</v>
      </c>
      <c r="AI151" s="4">
        <f t="shared" si="175"/>
        <v>-0.10058152606070792</v>
      </c>
      <c r="AJ151" s="4">
        <f t="shared" si="175"/>
        <v>0.30392223107050143</v>
      </c>
      <c r="AK151" s="4">
        <f t="shared" si="175"/>
        <v>-0.29057527087222468</v>
      </c>
      <c r="AL151" s="4">
        <f t="shared" si="175"/>
        <v>-0.39575804032273254</v>
      </c>
      <c r="AM151" s="4">
        <f t="shared" si="175"/>
        <v>-0.52214073165082198</v>
      </c>
      <c r="AN151" s="4">
        <f t="shared" si="175"/>
        <v>-0.23438764401356593</v>
      </c>
      <c r="AO151" s="4">
        <f t="shared" si="175"/>
        <v>-0.42024834363097341</v>
      </c>
      <c r="AP151" s="4">
        <f t="shared" si="175"/>
        <v>0.48347896358437481</v>
      </c>
      <c r="AQ151" s="4">
        <f t="shared" si="175"/>
        <v>-1.7568578926447174</v>
      </c>
      <c r="AR151" s="4">
        <f t="shared" si="175"/>
        <v>0.2487489924589994</v>
      </c>
      <c r="AS151" s="4">
        <f t="shared" si="175"/>
        <v>-7.2271075737646129E-2</v>
      </c>
      <c r="AT151" s="4">
        <f t="shared" si="175"/>
        <v>1.5597593526223363E-2</v>
      </c>
      <c r="AU151" s="4">
        <f t="shared" si="175"/>
        <v>-0.79943396622846308</v>
      </c>
      <c r="AV151" s="4">
        <f t="shared" si="175"/>
        <v>0.16718323012898395</v>
      </c>
      <c r="AW151" s="4">
        <f t="shared" si="175"/>
        <v>-2.5569398877718754</v>
      </c>
      <c r="AY151" s="2">
        <f t="shared" si="167"/>
        <v>103.92558095091461</v>
      </c>
      <c r="AZ151" s="2">
        <f t="shared" si="167"/>
        <v>103.36027522664338</v>
      </c>
      <c r="BA151" s="2">
        <f t="shared" si="167"/>
        <v>103.70359416481922</v>
      </c>
      <c r="BB151" s="2">
        <f t="shared" si="167"/>
        <v>103.16552976292681</v>
      </c>
      <c r="BC151" s="2">
        <f t="shared" si="167"/>
        <v>101.46303540587937</v>
      </c>
      <c r="BD151" s="2">
        <f t="shared" si="167"/>
        <v>99.888522836744144</v>
      </c>
      <c r="BE151" s="2">
        <f t="shared" si="167"/>
        <v>99.608776453831979</v>
      </c>
      <c r="BF151" s="2">
        <f t="shared" si="167"/>
        <v>98.572126093463211</v>
      </c>
      <c r="BG151" s="2">
        <f t="shared" si="167"/>
        <v>100.5485000400066</v>
      </c>
      <c r="BH151" s="2">
        <f t="shared" si="167"/>
        <v>101.03373793319273</v>
      </c>
      <c r="BI151" s="2">
        <f t="shared" si="167"/>
        <v>100.14699417022841</v>
      </c>
      <c r="BJ151" s="2">
        <f t="shared" si="167"/>
        <v>100.07781921550036</v>
      </c>
      <c r="BK151" s="2">
        <f t="shared" si="167"/>
        <v>101.03618814469897</v>
      </c>
      <c r="BL151" s="2">
        <f t="shared" si="167"/>
        <v>101.730147518195</v>
      </c>
      <c r="BM151" s="2">
        <f t="shared" si="167"/>
        <v>104.09385906564563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103.667</v>
      </c>
      <c r="CG151" s="2">
        <f t="shared" si="168"/>
        <v>103.41500000000001</v>
      </c>
      <c r="CH151" s="2">
        <f t="shared" si="168"/>
        <v>102.774</v>
      </c>
      <c r="CI151" s="2">
        <f t="shared" si="168"/>
        <v>100.94199999999999</v>
      </c>
      <c r="CJ151" s="2">
        <f t="shared" si="168"/>
        <v>99.66</v>
      </c>
      <c r="CK151" s="2">
        <f t="shared" si="168"/>
        <v>99.188999999999993</v>
      </c>
      <c r="CL151" s="2">
        <f t="shared" si="168"/>
        <v>99.057000000000002</v>
      </c>
      <c r="CM151" s="2">
        <f t="shared" si="168"/>
        <v>98.792000000000002</v>
      </c>
      <c r="CN151" s="2">
        <f t="shared" si="168"/>
        <v>101.283</v>
      </c>
      <c r="CO151" s="2">
        <f t="shared" si="168"/>
        <v>100.075</v>
      </c>
      <c r="CP151" s="2">
        <f t="shared" si="168"/>
        <v>100.09399999999999</v>
      </c>
      <c r="CQ151" s="2">
        <f t="shared" si="168"/>
        <v>100.245</v>
      </c>
      <c r="CR151" s="2">
        <f t="shared" si="168"/>
        <v>102.038</v>
      </c>
      <c r="CS151" s="2" t="str">
        <f t="shared" si="168"/>
        <v/>
      </c>
      <c r="CU151" s="2" t="str">
        <f t="shared" si="110"/>
        <v/>
      </c>
      <c r="CV151" s="2">
        <f t="shared" si="111"/>
        <v>103.667</v>
      </c>
      <c r="CW151" s="2">
        <f t="shared" si="112"/>
        <v>103.41500000000001</v>
      </c>
      <c r="CX151" s="2">
        <f t="shared" si="113"/>
        <v>102.774</v>
      </c>
      <c r="CY151" s="2">
        <f t="shared" si="114"/>
        <v>100.94199999999999</v>
      </c>
      <c r="CZ151" s="2">
        <f t="shared" si="115"/>
        <v>99.66</v>
      </c>
      <c r="DA151" s="2">
        <f t="shared" si="116"/>
        <v>99.188999999999993</v>
      </c>
      <c r="DB151" s="2">
        <f t="shared" si="117"/>
        <v>99.057000000000002</v>
      </c>
      <c r="DC151" s="2">
        <f t="shared" si="118"/>
        <v>98.792000000000002</v>
      </c>
      <c r="DD151" s="2">
        <f t="shared" si="119"/>
        <v>101.283</v>
      </c>
      <c r="DE151" s="2">
        <f t="shared" si="120"/>
        <v>100.075</v>
      </c>
      <c r="DF151" s="2">
        <f t="shared" si="121"/>
        <v>100.09399999999999</v>
      </c>
      <c r="DG151" s="2">
        <f t="shared" si="122"/>
        <v>100.245</v>
      </c>
      <c r="DH151" s="2">
        <f t="shared" si="123"/>
        <v>102.038</v>
      </c>
      <c r="DI151" s="2" t="str">
        <f t="shared" si="124"/>
        <v/>
      </c>
      <c r="DK151" s="2">
        <f t="shared" si="176"/>
        <v>121.48384418426527</v>
      </c>
      <c r="DL151" s="2">
        <f t="shared" si="176"/>
        <v>119.36401096615623</v>
      </c>
      <c r="DM151" s="2">
        <f t="shared" si="176"/>
        <v>122.41770951417001</v>
      </c>
      <c r="DN151" s="2">
        <f t="shared" si="176"/>
        <v>118.46825384615386</v>
      </c>
      <c r="DO151" s="2">
        <f t="shared" si="176"/>
        <v>115.51153813327497</v>
      </c>
      <c r="DP151" s="2">
        <f t="shared" si="176"/>
        <v>114.48337980085348</v>
      </c>
      <c r="DQ151" s="2">
        <f t="shared" si="176"/>
        <v>116.11233715143713</v>
      </c>
      <c r="DR151" s="2">
        <f t="shared" si="176"/>
        <v>117.27551372801376</v>
      </c>
      <c r="DS151" s="2">
        <f t="shared" si="176"/>
        <v>116.5144120448179</v>
      </c>
      <c r="DT151" s="2">
        <f t="shared" si="176"/>
        <v>115.55531673779042</v>
      </c>
      <c r="DU151" s="2">
        <f t="shared" si="176"/>
        <v>117.88012406692404</v>
      </c>
      <c r="DV151" s="2">
        <f t="shared" si="176"/>
        <v>109.47236125703562</v>
      </c>
      <c r="DW151" s="2">
        <f t="shared" si="176"/>
        <v>120.05368539592223</v>
      </c>
      <c r="DX151" s="2">
        <f t="shared" si="176"/>
        <v>104.83556049465241</v>
      </c>
      <c r="DY151" s="2">
        <f t="shared" si="176"/>
        <v>110.29663092324803</v>
      </c>
      <c r="EA151" s="2">
        <f t="shared" si="152"/>
        <v>103.8208864185597</v>
      </c>
      <c r="EB151" s="2">
        <f t="shared" si="152"/>
        <v>103.26138964156644</v>
      </c>
      <c r="EC151" s="2">
        <f t="shared" si="152"/>
        <v>103.57529719691256</v>
      </c>
      <c r="ED151" s="2">
        <f t="shared" si="152"/>
        <v>103.13657865515114</v>
      </c>
      <c r="EE151" s="2">
        <f t="shared" si="152"/>
        <v>101.34854354433797</v>
      </c>
      <c r="EF151" s="2">
        <f t="shared" si="152"/>
        <v>99.79462208513263</v>
      </c>
      <c r="EG151" s="2">
        <f t="shared" si="152"/>
        <v>99.536382445302451</v>
      </c>
      <c r="EH151" s="2">
        <f t="shared" si="152"/>
        <v>98.459044945355174</v>
      </c>
      <c r="EI151" s="2">
        <f t="shared" si="152"/>
        <v>100.55399719566604</v>
      </c>
      <c r="EJ151" s="2">
        <f t="shared" si="152"/>
        <v>100.98411540767384</v>
      </c>
      <c r="EK151" s="2">
        <f t="shared" si="152"/>
        <v>99.961518537822229</v>
      </c>
      <c r="EL151" s="2">
        <f t="shared" si="179"/>
        <v>100.00864793825397</v>
      </c>
      <c r="EM151" s="2">
        <f t="shared" si="135"/>
        <v>101.00363376884421</v>
      </c>
      <c r="EN151" s="2">
        <f t="shared" si="135"/>
        <v>101.68614042434396</v>
      </c>
      <c r="EO151" s="2">
        <f t="shared" si="135"/>
        <v>104.16260339489109</v>
      </c>
      <c r="EQ151" s="2">
        <f t="shared" si="177"/>
        <v>104.36466389548696</v>
      </c>
      <c r="ER151" s="2">
        <f t="shared" si="177"/>
        <v>103.72819001792995</v>
      </c>
      <c r="ES151" s="2">
        <f t="shared" si="177"/>
        <v>104.18824355244905</v>
      </c>
      <c r="ET151" s="2">
        <f t="shared" si="177"/>
        <v>103.23487112709216</v>
      </c>
      <c r="EU151" s="2">
        <f t="shared" si="177"/>
        <v>101.92271029184212</v>
      </c>
      <c r="EV151" s="2">
        <f t="shared" si="177"/>
        <v>100.2440965275342</v>
      </c>
      <c r="EW151" s="2">
        <f t="shared" si="177"/>
        <v>99.833521332685848</v>
      </c>
      <c r="EX151" s="2">
        <f t="shared" si="177"/>
        <v>98.953529735407145</v>
      </c>
      <c r="EY151" s="2">
        <f t="shared" si="177"/>
        <v>100.47395822873587</v>
      </c>
      <c r="EZ151" s="2">
        <f t="shared" si="177"/>
        <v>101.15198393750657</v>
      </c>
      <c r="FA151" s="2">
        <f t="shared" si="177"/>
        <v>100.75307891071975</v>
      </c>
      <c r="FB151" s="2">
        <f t="shared" si="177"/>
        <v>100.31020284515802</v>
      </c>
      <c r="FC151" s="2">
        <f t="shared" si="177"/>
        <v>101.10437570848785</v>
      </c>
      <c r="FD151" s="2">
        <f t="shared" si="177"/>
        <v>101.99188136123365</v>
      </c>
      <c r="FE151" s="2">
        <f t="shared" si="177"/>
        <v>103.59586341413066</v>
      </c>
      <c r="FG151" s="2">
        <f t="shared" si="178"/>
        <v>0.999189548914166</v>
      </c>
      <c r="FH151" s="2">
        <f t="shared" si="178"/>
        <v>0.99932322916016925</v>
      </c>
      <c r="FI151" s="2">
        <f t="shared" si="178"/>
        <v>0.99929110433349222</v>
      </c>
      <c r="FJ151" s="2">
        <f t="shared" si="178"/>
        <v>0.99929217977481932</v>
      </c>
      <c r="FK151" s="2">
        <f t="shared" si="178"/>
        <v>0.99928326721643623</v>
      </c>
      <c r="FL151" s="2">
        <f t="shared" si="178"/>
        <v>0.99921656215082777</v>
      </c>
      <c r="FM151" s="2">
        <f t="shared" si="178"/>
        <v>0.9992139682432758</v>
      </c>
      <c r="FN151" s="2">
        <f t="shared" si="178"/>
        <v>0.99915520485749565</v>
      </c>
      <c r="FO151" s="2">
        <f t="shared" si="178"/>
        <v>0.99917747151464331</v>
      </c>
      <c r="FP151" s="2">
        <f t="shared" si="178"/>
        <v>0.99924345441159912</v>
      </c>
      <c r="FQ151" s="2">
        <f t="shared" si="178"/>
        <v>0.99921403918277096</v>
      </c>
      <c r="FR151" s="2">
        <f t="shared" si="178"/>
        <v>0.99931821358231332</v>
      </c>
      <c r="FS151" s="2">
        <f t="shared" si="178"/>
        <v>0.99921834789260677</v>
      </c>
      <c r="FT151" s="2">
        <f t="shared" si="178"/>
        <v>0.99905635558169914</v>
      </c>
      <c r="FU151" s="2">
        <f t="shared" si="178"/>
        <v>0.99896140787615939</v>
      </c>
      <c r="FW151" s="2">
        <f t="shared" si="169"/>
        <v>0.16620690059723836</v>
      </c>
      <c r="FX151" s="2">
        <f t="shared" si="169"/>
        <v>0.18849128015935365</v>
      </c>
      <c r="FY151" s="2">
        <f t="shared" si="169"/>
        <v>0.18751993943710901</v>
      </c>
      <c r="FZ151" s="2">
        <f t="shared" si="169"/>
        <v>0.18413452863852894</v>
      </c>
      <c r="GA151" s="2">
        <f t="shared" si="169"/>
        <v>0.18172556920025362</v>
      </c>
      <c r="GB151" s="2">
        <f t="shared" si="169"/>
        <v>0.18330969480594189</v>
      </c>
      <c r="GC151" s="2">
        <f t="shared" si="169"/>
        <v>0.19978799225926308</v>
      </c>
      <c r="GD151" s="2">
        <f t="shared" si="169"/>
        <v>0.19653807080929878</v>
      </c>
      <c r="GE151" s="2">
        <f t="shared" si="169"/>
        <v>0.23269979892700743</v>
      </c>
      <c r="GF151" s="2">
        <f t="shared" si="169"/>
        <v>0.22993438659024079</v>
      </c>
      <c r="GG151" s="2">
        <f t="shared" si="169"/>
        <v>0.21652462203678519</v>
      </c>
      <c r="GH151" s="2">
        <f t="shared" si="169"/>
        <v>0.20798549321802653</v>
      </c>
      <c r="GI151" s="2">
        <f t="shared" si="169"/>
        <v>0.17533772842753523</v>
      </c>
      <c r="GJ151" s="2">
        <f t="shared" si="169"/>
        <v>0.13421546227427925</v>
      </c>
      <c r="GK151" s="2">
        <f t="shared" si="169"/>
        <v>0.13253887933416325</v>
      </c>
      <c r="GM151" s="86">
        <f t="shared" si="170"/>
        <v>7.2509430486623168E-208</v>
      </c>
      <c r="GN151" s="86">
        <f t="shared" si="170"/>
        <v>5.5513819900743742E-226</v>
      </c>
      <c r="GO151" s="86">
        <f t="shared" si="170"/>
        <v>4.8189959490111839E-189</v>
      </c>
      <c r="GP151" s="86">
        <f t="shared" si="170"/>
        <v>4.2354613475748651E-280</v>
      </c>
      <c r="GQ151" s="86">
        <f t="shared" si="170"/>
        <v>4.8582702111563483E-299</v>
      </c>
      <c r="GR151" s="86">
        <f t="shared" si="170"/>
        <v>0</v>
      </c>
      <c r="GS151" s="86">
        <f t="shared" si="170"/>
        <v>3.5310487939600351E-280</v>
      </c>
      <c r="GT151" s="86">
        <f t="shared" si="170"/>
        <v>1.106573507612246E-298</v>
      </c>
      <c r="GU151" s="86">
        <f t="shared" si="170"/>
        <v>4.8090976687374993E-278</v>
      </c>
      <c r="GV151" s="86">
        <f t="shared" si="170"/>
        <v>2.4085098150067695E-268</v>
      </c>
      <c r="GW151" s="86">
        <f t="shared" si="170"/>
        <v>2.7565347598060996E-258</v>
      </c>
      <c r="GX151" s="86">
        <f t="shared" si="170"/>
        <v>4.8262110669181305E-228</v>
      </c>
      <c r="GY151" s="86">
        <f t="shared" si="170"/>
        <v>1.8224937631682876E-184</v>
      </c>
      <c r="GZ151" s="86">
        <f t="shared" si="170"/>
        <v>5.4513989348320827E-146</v>
      </c>
      <c r="HA151" s="86">
        <f t="shared" si="170"/>
        <v>4.976923682824919E-180</v>
      </c>
      <c r="HC151" s="86">
        <f t="shared" si="153"/>
        <v>9.6046577578432733E-100</v>
      </c>
      <c r="HD151" s="86">
        <f t="shared" si="153"/>
        <v>2.6985165449346899E-104</v>
      </c>
      <c r="HE151" s="86">
        <f t="shared" si="153"/>
        <v>1.1998797116494759E-94</v>
      </c>
      <c r="HF151" s="86">
        <f t="shared" si="153"/>
        <v>2.009032115575403E-124</v>
      </c>
      <c r="HG151" s="86">
        <f t="shared" si="153"/>
        <v>1.5923179257927052E-135</v>
      </c>
      <c r="HH151" s="86">
        <f t="shared" si="153"/>
        <v>7.7515518153597289E-137</v>
      </c>
      <c r="HI151" s="86">
        <f t="shared" si="153"/>
        <v>1.1735898844896336E-152</v>
      </c>
      <c r="HJ151" s="86">
        <f t="shared" si="153"/>
        <v>4.2575835000286089E-139</v>
      </c>
      <c r="HK151" s="86">
        <f t="shared" si="153"/>
        <v>2.852847338560853E-169</v>
      </c>
      <c r="HL151" s="86">
        <f t="shared" si="161"/>
        <v>8.2547056285566667E-74</v>
      </c>
      <c r="HM151" s="86">
        <f t="shared" si="161"/>
        <v>6.9269533093773752E-86</v>
      </c>
      <c r="HN151" s="86">
        <f t="shared" si="161"/>
        <v>4.0786828829556272E-76</v>
      </c>
      <c r="HO151" s="86">
        <f t="shared" si="161"/>
        <v>4.895161965615642E-80</v>
      </c>
      <c r="HP151" s="86">
        <f t="shared" si="161"/>
        <v>4.9790159564615149E-69</v>
      </c>
      <c r="HQ151" s="86">
        <f t="shared" si="161"/>
        <v>4.6336504162991677E-86</v>
      </c>
      <c r="HS151" s="86">
        <f t="shared" si="171"/>
        <v>1.1470146360366666E-2</v>
      </c>
      <c r="HT151" s="86">
        <f t="shared" si="171"/>
        <v>6.4176279425888893E-3</v>
      </c>
      <c r="HU151" s="86">
        <f t="shared" si="171"/>
        <v>3.9362043826073681E-3</v>
      </c>
      <c r="HV151" s="86">
        <f t="shared" si="171"/>
        <v>4.4379718362272417E-3</v>
      </c>
      <c r="HW151" s="86">
        <f t="shared" si="171"/>
        <v>1.2036144085984478E-3</v>
      </c>
      <c r="HX151" s="86">
        <f t="shared" si="171"/>
        <v>3.2415762000260217E-3</v>
      </c>
      <c r="HY151" s="86">
        <f t="shared" si="171"/>
        <v>3.7180421860223776E-4</v>
      </c>
      <c r="HZ151" s="86">
        <f t="shared" si="171"/>
        <v>8.6263302776417423E-4</v>
      </c>
      <c r="IA151" s="86">
        <f t="shared" si="171"/>
        <v>2.2902904303803655E-5</v>
      </c>
      <c r="IB151" s="86">
        <f t="shared" si="171"/>
        <v>1.5796860953347486E-5</v>
      </c>
      <c r="IC151" s="86">
        <f t="shared" si="171"/>
        <v>4.7762455692188493E-5</v>
      </c>
      <c r="ID151" s="86">
        <f t="shared" si="171"/>
        <v>2.140805575967583E-4</v>
      </c>
      <c r="IE151" s="86">
        <f t="shared" si="171"/>
        <v>2.5964793660934872E-3</v>
      </c>
      <c r="IF151" s="86">
        <f t="shared" si="171"/>
        <v>9.9997703380054169E-3</v>
      </c>
      <c r="IG151" s="86">
        <f t="shared" si="171"/>
        <v>4.9918937875498552E-2</v>
      </c>
      <c r="II151" s="86">
        <f t="shared" si="172"/>
        <v>1.0190101483482923E-7</v>
      </c>
      <c r="IJ151" s="86">
        <f t="shared" si="172"/>
        <v>5.1084581777572607E-6</v>
      </c>
      <c r="IK151" s="86">
        <f t="shared" si="172"/>
        <v>1.0101044542902841E-6</v>
      </c>
      <c r="IL151" s="86">
        <f t="shared" si="172"/>
        <v>5.1861970847815139E-7</v>
      </c>
      <c r="IM151" s="86">
        <f t="shared" si="172"/>
        <v>1.7631826019157375E-7</v>
      </c>
      <c r="IN151" s="86">
        <f t="shared" si="172"/>
        <v>1.569007156795553E-7</v>
      </c>
      <c r="IO151" s="86">
        <f t="shared" si="172"/>
        <v>4.443519508094427E-7</v>
      </c>
      <c r="IP151" s="86">
        <f t="shared" si="172"/>
        <v>9.901687325263947E-7</v>
      </c>
      <c r="IQ151" s="86">
        <f t="shared" si="172"/>
        <v>8.9490718554831185E-6</v>
      </c>
      <c r="IR151" s="86">
        <f t="shared" si="172"/>
        <v>8.1619370052151667E-6</v>
      </c>
      <c r="IS151" s="86">
        <f t="shared" si="172"/>
        <v>2.8849689615826632E-6</v>
      </c>
      <c r="IT151" s="86">
        <f t="shared" si="172"/>
        <v>2.484431938015399E-6</v>
      </c>
      <c r="IU151" s="86">
        <f t="shared" si="172"/>
        <v>2.6786679355510075E-8</v>
      </c>
      <c r="IV151" s="86">
        <f t="shared" si="172"/>
        <v>2.2965324469260382E-7</v>
      </c>
      <c r="IW151" s="86">
        <f t="shared" si="172"/>
        <v>2.4061973408512736E-6</v>
      </c>
      <c r="IY151" s="86">
        <f t="shared" si="173"/>
        <v>1.14702482613815E-2</v>
      </c>
      <c r="IZ151" s="86">
        <f t="shared" si="173"/>
        <v>6.4227364007666465E-3</v>
      </c>
      <c r="JA151" s="86">
        <f t="shared" si="173"/>
        <v>3.937214487061658E-3</v>
      </c>
      <c r="JB151" s="86">
        <f t="shared" si="173"/>
        <v>4.4384904559357195E-3</v>
      </c>
      <c r="JC151" s="86">
        <f t="shared" si="173"/>
        <v>1.2037907268586394E-3</v>
      </c>
      <c r="JD151" s="86">
        <f t="shared" si="173"/>
        <v>3.2417331007417011E-3</v>
      </c>
      <c r="JE151" s="86">
        <f t="shared" si="173"/>
        <v>3.7224857055304718E-4</v>
      </c>
      <c r="JF151" s="86">
        <f t="shared" si="173"/>
        <v>8.6362319649670063E-4</v>
      </c>
      <c r="JG151" s="86">
        <f t="shared" si="173"/>
        <v>3.1851976159286775E-5</v>
      </c>
      <c r="JH151" s="86">
        <f t="shared" si="173"/>
        <v>2.3958797958562653E-5</v>
      </c>
      <c r="JI151" s="86">
        <f t="shared" si="173"/>
        <v>5.0647424653771157E-5</v>
      </c>
      <c r="JJ151" s="86">
        <f t="shared" si="173"/>
        <v>2.1656498953477371E-4</v>
      </c>
      <c r="JK151" s="86">
        <f t="shared" si="173"/>
        <v>2.5965061527728427E-3</v>
      </c>
      <c r="JL151" s="86">
        <f t="shared" si="173"/>
        <v>9.9999999912501088E-3</v>
      </c>
      <c r="JM151" s="86">
        <f t="shared" si="173"/>
        <v>4.9921344072839401E-2</v>
      </c>
    </row>
    <row r="152" spans="2:273" x14ac:dyDescent="0.25">
      <c r="B152" s="2">
        <v>125</v>
      </c>
      <c r="C152" s="37">
        <v>103.754</v>
      </c>
      <c r="D152" s="37">
        <v>102.298</v>
      </c>
      <c r="E152" s="37">
        <v>103.113</v>
      </c>
      <c r="F152" s="37">
        <v>102.377</v>
      </c>
      <c r="G152" s="37">
        <v>100.69199999999999</v>
      </c>
      <c r="H152" s="37">
        <v>100.151</v>
      </c>
      <c r="I152" s="37">
        <v>99.093999999999994</v>
      </c>
      <c r="J152" s="37">
        <v>97.924999999999997</v>
      </c>
      <c r="K152" s="37">
        <v>99.623000000000005</v>
      </c>
      <c r="L152" s="37">
        <v>100.566</v>
      </c>
      <c r="M152" s="37">
        <v>100.09399999999999</v>
      </c>
      <c r="N152" s="37">
        <v>100.09399999999999</v>
      </c>
      <c r="O152" s="37">
        <v>100.057</v>
      </c>
      <c r="P152" s="37">
        <v>99.736000000000004</v>
      </c>
      <c r="Q152" s="37">
        <v>104.113</v>
      </c>
      <c r="S152" s="4">
        <f t="shared" si="174"/>
        <v>103.77246408900018</v>
      </c>
      <c r="T152" s="4">
        <f t="shared" si="174"/>
        <v>103.21433305717062</v>
      </c>
      <c r="U152" s="4">
        <f t="shared" si="174"/>
        <v>103.53573453572969</v>
      </c>
      <c r="V152" s="4">
        <f t="shared" si="174"/>
        <v>103.00728402100357</v>
      </c>
      <c r="W152" s="4">
        <f t="shared" si="174"/>
        <v>101.28328978505425</v>
      </c>
      <c r="X152" s="4">
        <f t="shared" si="174"/>
        <v>99.733241926798783</v>
      </c>
      <c r="Y152" s="4">
        <f t="shared" si="174"/>
        <v>99.459948551449799</v>
      </c>
      <c r="Z152" s="4">
        <f t="shared" si="174"/>
        <v>98.431861620713903</v>
      </c>
      <c r="AA152" s="4">
        <f t="shared" si="174"/>
        <v>100.43343038119743</v>
      </c>
      <c r="AB152" s="4">
        <f t="shared" si="174"/>
        <v>100.91198169876112</v>
      </c>
      <c r="AC152" s="4">
        <f t="shared" si="174"/>
        <v>99.955411432561377</v>
      </c>
      <c r="AD152" s="4">
        <f t="shared" si="174"/>
        <v>99.904092772467095</v>
      </c>
      <c r="AE152" s="4">
        <f t="shared" si="174"/>
        <v>100.87514439553559</v>
      </c>
      <c r="AF152" s="4">
        <f t="shared" si="174"/>
        <v>101.61930660713296</v>
      </c>
      <c r="AG152" s="4">
        <f t="shared" si="174"/>
        <v>104.67221377999869</v>
      </c>
      <c r="AI152" s="4">
        <f t="shared" si="175"/>
        <v>-1.8464089000175932E-2</v>
      </c>
      <c r="AJ152" s="4">
        <f t="shared" si="175"/>
        <v>-0.9163330571706183</v>
      </c>
      <c r="AK152" s="4">
        <f t="shared" si="175"/>
        <v>-0.42273453572968833</v>
      </c>
      <c r="AL152" s="4">
        <f t="shared" si="175"/>
        <v>-0.63028402100357539</v>
      </c>
      <c r="AM152" s="4">
        <f t="shared" si="175"/>
        <v>-0.59128978505425778</v>
      </c>
      <c r="AN152" s="4">
        <f t="shared" si="175"/>
        <v>0.41775807320121316</v>
      </c>
      <c r="AO152" s="4">
        <f t="shared" si="175"/>
        <v>-0.36594855144980443</v>
      </c>
      <c r="AP152" s="4">
        <f t="shared" si="175"/>
        <v>-0.50686162071390584</v>
      </c>
      <c r="AQ152" s="4">
        <f t="shared" si="175"/>
        <v>-0.8104303811974205</v>
      </c>
      <c r="AR152" s="4">
        <f t="shared" si="175"/>
        <v>-0.34598169876112195</v>
      </c>
      <c r="AS152" s="4">
        <f t="shared" si="175"/>
        <v>0.13858856743861736</v>
      </c>
      <c r="AT152" s="4">
        <f t="shared" si="175"/>
        <v>0.18990722753289901</v>
      </c>
      <c r="AU152" s="4">
        <f t="shared" si="175"/>
        <v>-0.81814439553558316</v>
      </c>
      <c r="AV152" s="4">
        <f t="shared" si="175"/>
        <v>-1.8833066071329512</v>
      </c>
      <c r="AW152" s="4">
        <f t="shared" si="175"/>
        <v>-0.55921377999868582</v>
      </c>
      <c r="AY152" s="2">
        <f t="shared" si="167"/>
        <v>103.77246133717126</v>
      </c>
      <c r="AZ152" s="2">
        <f t="shared" si="167"/>
        <v>103.21325900793805</v>
      </c>
      <c r="BA152" s="2">
        <f t="shared" si="167"/>
        <v>103.53518824866396</v>
      </c>
      <c r="BB152" s="2">
        <f t="shared" si="167"/>
        <v>103.00629238974177</v>
      </c>
      <c r="BC152" s="2">
        <f t="shared" si="167"/>
        <v>101.2830538790235</v>
      </c>
      <c r="BD152" s="2">
        <f t="shared" si="167"/>
        <v>99.73206894883505</v>
      </c>
      <c r="BE152" s="2">
        <f t="shared" si="167"/>
        <v>99.459754202686668</v>
      </c>
      <c r="BF152" s="2">
        <f t="shared" si="167"/>
        <v>98.431381637534898</v>
      </c>
      <c r="BG152" s="2">
        <f t="shared" si="167"/>
        <v>100.43197200311243</v>
      </c>
      <c r="BH152" s="2">
        <f t="shared" si="167"/>
        <v>100.90985983306453</v>
      </c>
      <c r="BI152" s="2">
        <f t="shared" si="167"/>
        <v>99.954385812817989</v>
      </c>
      <c r="BJ152" s="2">
        <f t="shared" si="167"/>
        <v>99.903090658075655</v>
      </c>
      <c r="BK152" s="2">
        <f t="shared" si="167"/>
        <v>100.87365566911824</v>
      </c>
      <c r="BL152" s="2">
        <f t="shared" si="167"/>
        <v>101.5875025363806</v>
      </c>
      <c r="BM152" s="2">
        <f t="shared" si="167"/>
        <v>103.94374258593461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103.754</v>
      </c>
      <c r="CF152" s="2">
        <f t="shared" si="168"/>
        <v>102.298</v>
      </c>
      <c r="CG152" s="2">
        <f t="shared" si="168"/>
        <v>103.113</v>
      </c>
      <c r="CH152" s="2">
        <f t="shared" si="168"/>
        <v>102.377</v>
      </c>
      <c r="CI152" s="2">
        <f t="shared" si="168"/>
        <v>100.69199999999999</v>
      </c>
      <c r="CJ152" s="2">
        <f t="shared" si="168"/>
        <v>100.151</v>
      </c>
      <c r="CK152" s="2">
        <f t="shared" si="168"/>
        <v>99.093999999999994</v>
      </c>
      <c r="CL152" s="2">
        <f t="shared" si="168"/>
        <v>97.924999999999997</v>
      </c>
      <c r="CM152" s="2">
        <f t="shared" si="168"/>
        <v>99.623000000000005</v>
      </c>
      <c r="CN152" s="2">
        <f t="shared" si="168"/>
        <v>100.566</v>
      </c>
      <c r="CO152" s="2">
        <f t="shared" si="168"/>
        <v>100.09399999999999</v>
      </c>
      <c r="CP152" s="2">
        <f t="shared" si="168"/>
        <v>100.09399999999999</v>
      </c>
      <c r="CQ152" s="2">
        <f t="shared" si="168"/>
        <v>100.057</v>
      </c>
      <c r="CR152" s="2">
        <f t="shared" si="168"/>
        <v>99.736000000000004</v>
      </c>
      <c r="CS152" s="2" t="str">
        <f t="shared" si="168"/>
        <v/>
      </c>
      <c r="CU152" s="2">
        <f t="shared" si="110"/>
        <v>103.754</v>
      </c>
      <c r="CV152" s="2">
        <f t="shared" si="111"/>
        <v>102.298</v>
      </c>
      <c r="CW152" s="2">
        <f t="shared" si="112"/>
        <v>103.113</v>
      </c>
      <c r="CX152" s="2">
        <f t="shared" si="113"/>
        <v>102.377</v>
      </c>
      <c r="CY152" s="2">
        <f t="shared" si="114"/>
        <v>100.69199999999999</v>
      </c>
      <c r="CZ152" s="2">
        <f t="shared" si="115"/>
        <v>100.151</v>
      </c>
      <c r="DA152" s="2">
        <f t="shared" si="116"/>
        <v>99.093999999999994</v>
      </c>
      <c r="DB152" s="2">
        <f t="shared" si="117"/>
        <v>97.924999999999997</v>
      </c>
      <c r="DC152" s="2">
        <f t="shared" si="118"/>
        <v>99.623000000000005</v>
      </c>
      <c r="DD152" s="2">
        <f t="shared" si="119"/>
        <v>100.566</v>
      </c>
      <c r="DE152" s="2">
        <f t="shared" si="120"/>
        <v>100.09399999999999</v>
      </c>
      <c r="DF152" s="2">
        <f t="shared" si="121"/>
        <v>100.09399999999999</v>
      </c>
      <c r="DG152" s="2">
        <f t="shared" si="122"/>
        <v>100.057</v>
      </c>
      <c r="DH152" s="2">
        <f t="shared" si="123"/>
        <v>99.736000000000004</v>
      </c>
      <c r="DI152" s="2" t="str">
        <f t="shared" si="124"/>
        <v/>
      </c>
      <c r="DK152" s="2">
        <f t="shared" si="176"/>
        <v>121.49309672830728</v>
      </c>
      <c r="DL152" s="2">
        <f t="shared" si="176"/>
        <v>119.35085376657759</v>
      </c>
      <c r="DM152" s="2">
        <f t="shared" si="176"/>
        <v>122.43891093117406</v>
      </c>
      <c r="DN152" s="2">
        <f t="shared" si="176"/>
        <v>118.47276923076925</v>
      </c>
      <c r="DO152" s="2">
        <f t="shared" si="176"/>
        <v>115.49451581135791</v>
      </c>
      <c r="DP152" s="2">
        <f t="shared" si="176"/>
        <v>114.46338450596345</v>
      </c>
      <c r="DQ152" s="2">
        <f t="shared" si="176"/>
        <v>116.09369326469324</v>
      </c>
      <c r="DR152" s="2">
        <f t="shared" si="176"/>
        <v>117.28820613470616</v>
      </c>
      <c r="DS152" s="2">
        <f t="shared" si="176"/>
        <v>116.53493277310922</v>
      </c>
      <c r="DT152" s="2">
        <f t="shared" si="176"/>
        <v>115.55953816974869</v>
      </c>
      <c r="DU152" s="2">
        <f t="shared" si="176"/>
        <v>117.90034555984553</v>
      </c>
      <c r="DV152" s="2">
        <f t="shared" si="176"/>
        <v>109.4066998123827</v>
      </c>
      <c r="DW152" s="2">
        <f t="shared" si="176"/>
        <v>120.09047178757704</v>
      </c>
      <c r="DX152" s="2">
        <f t="shared" si="176"/>
        <v>104.69250200534761</v>
      </c>
      <c r="DY152" s="2">
        <f t="shared" si="176"/>
        <v>110.21261579532812</v>
      </c>
      <c r="EA152" s="2">
        <f t="shared" si="152"/>
        <v>103.65695914934753</v>
      </c>
      <c r="EB152" s="2">
        <f t="shared" si="152"/>
        <v>103.10398901827959</v>
      </c>
      <c r="EC152" s="2">
        <f t="shared" si="152"/>
        <v>103.3932743891823</v>
      </c>
      <c r="ED152" s="2">
        <f t="shared" si="152"/>
        <v>102.97587976557681</v>
      </c>
      <c r="EE152" s="2">
        <f t="shared" si="152"/>
        <v>101.15606787420704</v>
      </c>
      <c r="EF152" s="2">
        <f t="shared" si="152"/>
        <v>99.62857816162861</v>
      </c>
      <c r="EG152" s="2">
        <f t="shared" si="152"/>
        <v>99.381008717288722</v>
      </c>
      <c r="EH152" s="2">
        <f t="shared" si="152"/>
        <v>98.307353961748618</v>
      </c>
      <c r="EI152" s="2">
        <f t="shared" si="152"/>
        <v>100.44073203435615</v>
      </c>
      <c r="EJ152" s="2">
        <f t="shared" si="152"/>
        <v>100.85637709832133</v>
      </c>
      <c r="EK152" s="2">
        <f t="shared" si="152"/>
        <v>99.748667896886886</v>
      </c>
      <c r="EL152" s="2">
        <f t="shared" si="179"/>
        <v>99.826632501747241</v>
      </c>
      <c r="EM152" s="2">
        <f t="shared" si="135"/>
        <v>100.83989567839194</v>
      </c>
      <c r="EN152" s="2">
        <f t="shared" si="135"/>
        <v>101.53781371300951</v>
      </c>
      <c r="EO152" s="2">
        <f t="shared" si="135"/>
        <v>104.02244870065245</v>
      </c>
      <c r="EQ152" s="2">
        <f t="shared" si="177"/>
        <v>104.22740067765825</v>
      </c>
      <c r="ER152" s="2">
        <f t="shared" si="177"/>
        <v>103.59289879608191</v>
      </c>
      <c r="ES152" s="2">
        <f t="shared" si="177"/>
        <v>104.03499114288157</v>
      </c>
      <c r="ET152" s="2">
        <f t="shared" si="177"/>
        <v>103.07875616626001</v>
      </c>
      <c r="EU152" s="2">
        <f t="shared" si="177"/>
        <v>101.75667014300207</v>
      </c>
      <c r="EV152" s="2">
        <f t="shared" si="177"/>
        <v>100.09890477025604</v>
      </c>
      <c r="EW152" s="2">
        <f t="shared" si="177"/>
        <v>99.691653022997684</v>
      </c>
      <c r="EX152" s="2">
        <f t="shared" si="177"/>
        <v>98.824649364162411</v>
      </c>
      <c r="EY152" s="2">
        <f t="shared" si="177"/>
        <v>100.35724482647008</v>
      </c>
      <c r="EZ152" s="2">
        <f t="shared" si="177"/>
        <v>101.03208282064813</v>
      </c>
      <c r="FA152" s="2">
        <f t="shared" si="177"/>
        <v>100.5773089035936</v>
      </c>
      <c r="FB152" s="2">
        <f t="shared" si="177"/>
        <v>100.14198058668974</v>
      </c>
      <c r="FC152" s="2">
        <f t="shared" si="177"/>
        <v>100.94587381044012</v>
      </c>
      <c r="FD152" s="2">
        <f t="shared" si="177"/>
        <v>101.86113856411544</v>
      </c>
      <c r="FE152" s="2">
        <f t="shared" si="177"/>
        <v>103.43307423673011</v>
      </c>
      <c r="FG152" s="2">
        <f t="shared" si="178"/>
        <v>0.99926080711243348</v>
      </c>
      <c r="FH152" s="2">
        <f t="shared" si="178"/>
        <v>0.99938274090146206</v>
      </c>
      <c r="FI152" s="2">
        <f t="shared" si="178"/>
        <v>0.99935343913885166</v>
      </c>
      <c r="FJ152" s="2">
        <f t="shared" si="178"/>
        <v>0.99935442007527453</v>
      </c>
      <c r="FK152" s="2">
        <f t="shared" si="178"/>
        <v>0.99934629070647718</v>
      </c>
      <c r="FL152" s="2">
        <f t="shared" si="178"/>
        <v>0.99928544693256438</v>
      </c>
      <c r="FM152" s="2">
        <f t="shared" si="178"/>
        <v>0.99928308093403639</v>
      </c>
      <c r="FN152" s="2">
        <f t="shared" si="178"/>
        <v>0.99922948039810944</v>
      </c>
      <c r="FO152" s="2">
        <f t="shared" si="178"/>
        <v>0.9992497908103426</v>
      </c>
      <c r="FP152" s="2">
        <f t="shared" si="178"/>
        <v>0.99930997628954343</v>
      </c>
      <c r="FQ152" s="2">
        <f t="shared" si="178"/>
        <v>0.99928314564057463</v>
      </c>
      <c r="FR152" s="2">
        <f t="shared" si="178"/>
        <v>0.99937816609324337</v>
      </c>
      <c r="FS152" s="2">
        <f t="shared" si="178"/>
        <v>0.99928707577272446</v>
      </c>
      <c r="FT152" s="2">
        <f t="shared" si="178"/>
        <v>0.99913931459888961</v>
      </c>
      <c r="FU152" s="2">
        <f t="shared" si="178"/>
        <v>0.99905270615708275</v>
      </c>
      <c r="FW152" s="2">
        <f t="shared" si="169"/>
        <v>0.1793660466598917</v>
      </c>
      <c r="FX152" s="2">
        <f t="shared" si="169"/>
        <v>0.20298523178642855</v>
      </c>
      <c r="FY152" s="2">
        <f t="shared" si="169"/>
        <v>0.2019577883401833</v>
      </c>
      <c r="FZ152" s="2">
        <f t="shared" si="169"/>
        <v>0.19837536398065372</v>
      </c>
      <c r="GA152" s="2">
        <f t="shared" si="169"/>
        <v>0.19582481494986481</v>
      </c>
      <c r="GB152" s="2">
        <f t="shared" si="169"/>
        <v>0.19750218066412339</v>
      </c>
      <c r="GC152" s="2">
        <f t="shared" si="169"/>
        <v>0.21492054409340064</v>
      </c>
      <c r="GD152" s="2">
        <f t="shared" si="169"/>
        <v>0.21148952149182834</v>
      </c>
      <c r="GE152" s="2">
        <f t="shared" si="169"/>
        <v>0.24954779379540759</v>
      </c>
      <c r="GF152" s="2">
        <f t="shared" si="169"/>
        <v>0.24664652016654806</v>
      </c>
      <c r="GG152" s="2">
        <f t="shared" si="169"/>
        <v>0.23255644495967012</v>
      </c>
      <c r="GH152" s="2">
        <f t="shared" si="169"/>
        <v>0.2235654789484515</v>
      </c>
      <c r="GI152" s="2">
        <f t="shared" si="169"/>
        <v>0.18905587635704402</v>
      </c>
      <c r="GJ152" s="2">
        <f t="shared" si="169"/>
        <v>0.14528307691829098</v>
      </c>
      <c r="GK152" s="2">
        <f t="shared" si="169"/>
        <v>0.14349115387597186</v>
      </c>
      <c r="GM152" s="86">
        <f t="shared" si="170"/>
        <v>8.8572217475947764E-215</v>
      </c>
      <c r="GN152" s="86">
        <f t="shared" si="170"/>
        <v>1.7027205823682504E-233</v>
      </c>
      <c r="GO152" s="86">
        <f t="shared" si="170"/>
        <v>2.8170655261749124E-195</v>
      </c>
      <c r="GP152" s="86">
        <f t="shared" si="170"/>
        <v>2.4004713642248508E-289</v>
      </c>
      <c r="GQ152" s="86">
        <f t="shared" si="170"/>
        <v>0</v>
      </c>
      <c r="GR152" s="86">
        <f t="shared" si="170"/>
        <v>0</v>
      </c>
      <c r="GS152" s="86">
        <f t="shared" si="170"/>
        <v>2.2189477615805327E-289</v>
      </c>
      <c r="GT152" s="86">
        <f t="shared" si="170"/>
        <v>0</v>
      </c>
      <c r="GU152" s="86">
        <f t="shared" si="170"/>
        <v>3.5485065947239556E-287</v>
      </c>
      <c r="GV152" s="86">
        <f t="shared" si="170"/>
        <v>3.9519513821555376E-277</v>
      </c>
      <c r="GW152" s="86">
        <f t="shared" si="170"/>
        <v>8.857783455965255E-267</v>
      </c>
      <c r="GX152" s="86">
        <f t="shared" si="170"/>
        <v>1.6137572742654218E-235</v>
      </c>
      <c r="GY152" s="86">
        <f t="shared" si="170"/>
        <v>1.5586785347050563E-190</v>
      </c>
      <c r="GZ152" s="86">
        <f t="shared" si="170"/>
        <v>8.3396292785424588E-151</v>
      </c>
      <c r="HA152" s="86">
        <f t="shared" si="170"/>
        <v>6.0290862332105024E-186</v>
      </c>
      <c r="HC152" s="86">
        <f t="shared" si="153"/>
        <v>1.1645864408629885E-104</v>
      </c>
      <c r="HD152" s="86">
        <f t="shared" si="153"/>
        <v>2.1172686767714282E-109</v>
      </c>
      <c r="HE152" s="86">
        <f t="shared" si="153"/>
        <v>3.0448810780521716E-99</v>
      </c>
      <c r="HF152" s="86">
        <f t="shared" si="153"/>
        <v>1.7142236967288947E-130</v>
      </c>
      <c r="HG152" s="86">
        <f t="shared" si="153"/>
        <v>4.5171935771553514E-142</v>
      </c>
      <c r="HH152" s="86">
        <f t="shared" si="153"/>
        <v>1.4781798792356537E-143</v>
      </c>
      <c r="HI152" s="86">
        <f t="shared" si="153"/>
        <v>5.7312222133191722E-160</v>
      </c>
      <c r="HJ152" s="86">
        <f t="shared" si="153"/>
        <v>7.2082595238154802E-146</v>
      </c>
      <c r="HK152" s="86">
        <f t="shared" si="153"/>
        <v>2.8559088917868537E-177</v>
      </c>
      <c r="HL152" s="86">
        <f t="shared" si="161"/>
        <v>3.0507032283428093E-77</v>
      </c>
      <c r="HM152" s="86">
        <f t="shared" si="161"/>
        <v>6.2621963110513079E-90</v>
      </c>
      <c r="HN152" s="86">
        <f t="shared" si="161"/>
        <v>1.1003888161100308E-79</v>
      </c>
      <c r="HO152" s="86">
        <f t="shared" si="161"/>
        <v>6.7542958667733091E-84</v>
      </c>
      <c r="HP152" s="86">
        <f t="shared" si="161"/>
        <v>1.995379230690586E-72</v>
      </c>
      <c r="HQ152" s="86">
        <f t="shared" si="161"/>
        <v>3.0545345281145755E-90</v>
      </c>
      <c r="HS152" s="86">
        <f t="shared" si="171"/>
        <v>3.9291967241110465E-3</v>
      </c>
      <c r="HT152" s="86">
        <f t="shared" si="171"/>
        <v>2.1777223624166167E-3</v>
      </c>
      <c r="HU152" s="86">
        <f t="shared" si="171"/>
        <v>1.1632572963386064E-3</v>
      </c>
      <c r="HV152" s="86">
        <f t="shared" si="171"/>
        <v>1.3117634668590751E-3</v>
      </c>
      <c r="HW152" s="86">
        <f t="shared" si="171"/>
        <v>2.9334472841291296E-4</v>
      </c>
      <c r="HX152" s="86">
        <f t="shared" si="171"/>
        <v>8.7328414489244851E-4</v>
      </c>
      <c r="HY152" s="86">
        <f t="shared" si="171"/>
        <v>7.3980661391028025E-5</v>
      </c>
      <c r="HZ152" s="86">
        <f t="shared" si="171"/>
        <v>2.0237960776543345E-4</v>
      </c>
      <c r="IA152" s="86">
        <f t="shared" si="171"/>
        <v>3.3221404806354198E-6</v>
      </c>
      <c r="IB152" s="86">
        <f t="shared" si="171"/>
        <v>2.2534636341264219E-6</v>
      </c>
      <c r="IC152" s="86">
        <f t="shared" si="171"/>
        <v>7.7505812807724261E-6</v>
      </c>
      <c r="ID152" s="86">
        <f t="shared" si="171"/>
        <v>4.2553963042536367E-5</v>
      </c>
      <c r="IE152" s="86">
        <f t="shared" si="171"/>
        <v>6.5843032355741577E-4</v>
      </c>
      <c r="IF152" s="86">
        <f t="shared" si="171"/>
        <v>3.0127814338272831E-3</v>
      </c>
      <c r="IG152" s="86">
        <f t="shared" si="171"/>
        <v>2.1515500920566193E-2</v>
      </c>
      <c r="II152" s="86">
        <f t="shared" si="172"/>
        <v>5.1514632552787735E-7</v>
      </c>
      <c r="IJ152" s="86">
        <f t="shared" si="172"/>
        <v>1.9075415375663145E-5</v>
      </c>
      <c r="IK152" s="86">
        <f t="shared" si="172"/>
        <v>4.5474186970754616E-6</v>
      </c>
      <c r="IL152" s="86">
        <f t="shared" si="172"/>
        <v>2.4697228133357184E-6</v>
      </c>
      <c r="IM152" s="86">
        <f t="shared" si="172"/>
        <v>9.3631444364704732E-7</v>
      </c>
      <c r="IN152" s="86">
        <f t="shared" si="172"/>
        <v>8.5441425812958966E-7</v>
      </c>
      <c r="IO152" s="86">
        <f t="shared" si="172"/>
        <v>2.4079968538156093E-6</v>
      </c>
      <c r="IP152" s="86">
        <f t="shared" si="172"/>
        <v>4.7455624412997543E-6</v>
      </c>
      <c r="IQ152" s="86">
        <f t="shared" si="172"/>
        <v>4.0905997169310234E-5</v>
      </c>
      <c r="IR152" s="86">
        <f t="shared" si="172"/>
        <v>3.7097414456317337E-5</v>
      </c>
      <c r="IS152" s="86">
        <f t="shared" si="172"/>
        <v>1.3816244693797845E-5</v>
      </c>
      <c r="IT152" s="86">
        <f t="shared" si="172"/>
        <v>1.1449878580026116E-5</v>
      </c>
      <c r="IU152" s="86">
        <f t="shared" si="172"/>
        <v>1.6814862811341221E-7</v>
      </c>
      <c r="IV152" s="86">
        <f t="shared" si="172"/>
        <v>8.7446724032443227E-7</v>
      </c>
      <c r="IW152" s="86">
        <f t="shared" si="172"/>
        <v>7.3007097452285967E-6</v>
      </c>
      <c r="IY152" s="86">
        <f t="shared" si="173"/>
        <v>3.9297118704365742E-3</v>
      </c>
      <c r="IZ152" s="86">
        <f t="shared" si="173"/>
        <v>2.1967977777922797E-3</v>
      </c>
      <c r="JA152" s="86">
        <f t="shared" si="173"/>
        <v>1.1678047150356819E-3</v>
      </c>
      <c r="JB152" s="86">
        <f t="shared" si="173"/>
        <v>1.3142331896724107E-3</v>
      </c>
      <c r="JC152" s="86">
        <f t="shared" si="173"/>
        <v>2.9428104285656001E-4</v>
      </c>
      <c r="JD152" s="86">
        <f t="shared" si="173"/>
        <v>8.7413855915057805E-4</v>
      </c>
      <c r="JE152" s="86">
        <f t="shared" si="173"/>
        <v>7.6388658244843629E-5</v>
      </c>
      <c r="JF152" s="86">
        <f t="shared" si="173"/>
        <v>2.0712517020673321E-4</v>
      </c>
      <c r="JG152" s="86">
        <f t="shared" si="173"/>
        <v>4.4228137649945652E-5</v>
      </c>
      <c r="JH152" s="86">
        <f t="shared" si="173"/>
        <v>3.9350878090443762E-5</v>
      </c>
      <c r="JI152" s="86">
        <f t="shared" si="173"/>
        <v>2.1566825974570271E-5</v>
      </c>
      <c r="JJ152" s="86">
        <f t="shared" si="173"/>
        <v>5.4003841622562486E-5</v>
      </c>
      <c r="JK152" s="86">
        <f t="shared" si="173"/>
        <v>6.5859847218552921E-4</v>
      </c>
      <c r="JL152" s="86">
        <f t="shared" si="173"/>
        <v>3.0136559010676073E-3</v>
      </c>
      <c r="JM152" s="86">
        <f t="shared" si="173"/>
        <v>2.1522801630311422E-2</v>
      </c>
    </row>
    <row r="153" spans="2:273" x14ac:dyDescent="0.25">
      <c r="B153" s="2">
        <v>126</v>
      </c>
      <c r="C153" s="37">
        <v>103.246</v>
      </c>
      <c r="D153" s="37">
        <v>102.86</v>
      </c>
      <c r="E153" s="37">
        <v>102.81100000000001</v>
      </c>
      <c r="F153" s="37">
        <v>103.755</v>
      </c>
      <c r="G153" s="37">
        <v>100.23099999999999</v>
      </c>
      <c r="H153" s="37">
        <v>99.641999999999996</v>
      </c>
      <c r="I153" s="37">
        <v>99.603999999999999</v>
      </c>
      <c r="J153" s="37">
        <v>98.697999999999993</v>
      </c>
      <c r="K153" s="37">
        <v>99.245000000000005</v>
      </c>
      <c r="L153" s="37">
        <v>100.887</v>
      </c>
      <c r="M153" s="37">
        <v>98.811000000000007</v>
      </c>
      <c r="N153" s="37">
        <v>99.471999999999994</v>
      </c>
      <c r="O153" s="37">
        <v>100.547</v>
      </c>
      <c r="P153" s="37">
        <v>100.396</v>
      </c>
      <c r="Q153" s="37">
        <v>102.18899999999999</v>
      </c>
      <c r="S153" s="4">
        <f t="shared" si="174"/>
        <v>103.62062139391669</v>
      </c>
      <c r="T153" s="4">
        <f t="shared" si="174"/>
        <v>103.06876806343332</v>
      </c>
      <c r="U153" s="4">
        <f t="shared" si="174"/>
        <v>103.36880050999922</v>
      </c>
      <c r="V153" s="4">
        <f t="shared" si="174"/>
        <v>102.84784949762327</v>
      </c>
      <c r="W153" s="4">
        <f t="shared" si="174"/>
        <v>101.10463482843137</v>
      </c>
      <c r="X153" s="4">
        <f t="shared" si="174"/>
        <v>99.577080109998462</v>
      </c>
      <c r="Y153" s="4">
        <f t="shared" si="174"/>
        <v>99.312108347353686</v>
      </c>
      <c r="Z153" s="4">
        <f t="shared" si="174"/>
        <v>98.29295524608149</v>
      </c>
      <c r="AA153" s="4">
        <f t="shared" si="174"/>
        <v>100.3208282532798</v>
      </c>
      <c r="AB153" s="4">
        <f t="shared" si="174"/>
        <v>100.79442310640829</v>
      </c>
      <c r="AC153" s="4">
        <f t="shared" si="174"/>
        <v>99.767815709157887</v>
      </c>
      <c r="AD153" s="4">
        <f t="shared" si="174"/>
        <v>99.732799093860507</v>
      </c>
      <c r="AE153" s="4">
        <f t="shared" si="174"/>
        <v>100.71176638240166</v>
      </c>
      <c r="AF153" s="4">
        <f t="shared" si="174"/>
        <v>101.45210892946163</v>
      </c>
      <c r="AG153" s="4">
        <f t="shared" si="174"/>
        <v>104.02043085510648</v>
      </c>
      <c r="AI153" s="4">
        <f t="shared" si="175"/>
        <v>-0.3746213939166978</v>
      </c>
      <c r="AJ153" s="4">
        <f t="shared" si="175"/>
        <v>-0.20876806343332532</v>
      </c>
      <c r="AK153" s="4">
        <f t="shared" si="175"/>
        <v>-0.55780050999921116</v>
      </c>
      <c r="AL153" s="4">
        <f t="shared" si="175"/>
        <v>0.90715050237672301</v>
      </c>
      <c r="AM153" s="4">
        <f t="shared" si="175"/>
        <v>-0.87363482843137774</v>
      </c>
      <c r="AN153" s="4">
        <f t="shared" si="175"/>
        <v>6.4919890001533531E-2</v>
      </c>
      <c r="AO153" s="4">
        <f t="shared" si="175"/>
        <v>0.29189165264631356</v>
      </c>
      <c r="AP153" s="4">
        <f t="shared" si="175"/>
        <v>0.40504475391850292</v>
      </c>
      <c r="AQ153" s="4">
        <f t="shared" si="175"/>
        <v>-1.0758282532797949</v>
      </c>
      <c r="AR153" s="4">
        <f t="shared" si="175"/>
        <v>9.2576893591711951E-2</v>
      </c>
      <c r="AS153" s="4">
        <f t="shared" si="175"/>
        <v>-0.95681570915787972</v>
      </c>
      <c r="AT153" s="4">
        <f t="shared" si="175"/>
        <v>-0.2607990938605127</v>
      </c>
      <c r="AU153" s="4">
        <f t="shared" si="175"/>
        <v>-0.16476638240166608</v>
      </c>
      <c r="AV153" s="4">
        <f t="shared" si="175"/>
        <v>-1.0561089294616295</v>
      </c>
      <c r="AW153" s="4">
        <f t="shared" si="175"/>
        <v>-1.8314308551064897</v>
      </c>
      <c r="AY153" s="2">
        <f t="shared" si="167"/>
        <v>103.6206094079245</v>
      </c>
      <c r="AZ153" s="2">
        <f t="shared" si="167"/>
        <v>103.06736858559645</v>
      </c>
      <c r="BA153" s="2">
        <f t="shared" si="167"/>
        <v>103.36823927851729</v>
      </c>
      <c r="BB153" s="2">
        <f t="shared" si="167"/>
        <v>102.84733806863954</v>
      </c>
      <c r="BC153" s="2">
        <f t="shared" si="167"/>
        <v>101.1043853284277</v>
      </c>
      <c r="BD153" s="2">
        <f t="shared" si="167"/>
        <v>99.576676788715972</v>
      </c>
      <c r="BE153" s="2">
        <f t="shared" si="167"/>
        <v>99.31148846278262</v>
      </c>
      <c r="BF153" s="2">
        <f t="shared" si="167"/>
        <v>98.291860369927207</v>
      </c>
      <c r="BG153" s="2">
        <f t="shared" si="167"/>
        <v>100.31534242043924</v>
      </c>
      <c r="BH153" s="2">
        <f t="shared" si="167"/>
        <v>100.78645931514697</v>
      </c>
      <c r="BI153" s="2">
        <f t="shared" si="167"/>
        <v>99.763746332390724</v>
      </c>
      <c r="BJ153" s="2">
        <f t="shared" si="167"/>
        <v>99.729096785918756</v>
      </c>
      <c r="BK153" s="2">
        <f t="shared" si="167"/>
        <v>100.71144665598595</v>
      </c>
      <c r="BL153" s="2">
        <f t="shared" si="167"/>
        <v>101.44552360866918</v>
      </c>
      <c r="BM153" s="2">
        <f t="shared" si="167"/>
        <v>103.79271534440603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103.246</v>
      </c>
      <c r="CF153" s="2">
        <f t="shared" si="168"/>
        <v>102.86</v>
      </c>
      <c r="CG153" s="2">
        <f t="shared" si="168"/>
        <v>102.81100000000001</v>
      </c>
      <c r="CH153" s="2">
        <f t="shared" si="168"/>
        <v>103.755</v>
      </c>
      <c r="CI153" s="2">
        <f t="shared" si="168"/>
        <v>100.23099999999999</v>
      </c>
      <c r="CJ153" s="2">
        <f t="shared" si="168"/>
        <v>99.641999999999996</v>
      </c>
      <c r="CK153" s="2">
        <f t="shared" si="168"/>
        <v>99.603999999999999</v>
      </c>
      <c r="CL153" s="2">
        <f t="shared" si="168"/>
        <v>98.697999999999993</v>
      </c>
      <c r="CM153" s="2">
        <f t="shared" si="168"/>
        <v>99.245000000000005</v>
      </c>
      <c r="CN153" s="2">
        <f t="shared" si="168"/>
        <v>100.887</v>
      </c>
      <c r="CO153" s="2">
        <f t="shared" si="168"/>
        <v>98.811000000000007</v>
      </c>
      <c r="CP153" s="2">
        <f t="shared" si="168"/>
        <v>99.471999999999994</v>
      </c>
      <c r="CQ153" s="2">
        <f t="shared" si="168"/>
        <v>100.547</v>
      </c>
      <c r="CR153" s="2">
        <f t="shared" si="168"/>
        <v>100.396</v>
      </c>
      <c r="CS153" s="2">
        <f t="shared" si="168"/>
        <v>102.18899999999999</v>
      </c>
      <c r="CU153" s="2">
        <f t="shared" si="110"/>
        <v>103.246</v>
      </c>
      <c r="CV153" s="2">
        <f t="shared" si="111"/>
        <v>102.86</v>
      </c>
      <c r="CW153" s="2">
        <f t="shared" si="112"/>
        <v>102.81100000000001</v>
      </c>
      <c r="CX153" s="2">
        <f t="shared" si="113"/>
        <v>103.755</v>
      </c>
      <c r="CY153" s="2">
        <f t="shared" si="114"/>
        <v>100.23099999999999</v>
      </c>
      <c r="CZ153" s="2">
        <f t="shared" si="115"/>
        <v>99.641999999999996</v>
      </c>
      <c r="DA153" s="2">
        <f t="shared" si="116"/>
        <v>99.603999999999999</v>
      </c>
      <c r="DB153" s="2">
        <f t="shared" si="117"/>
        <v>98.697999999999993</v>
      </c>
      <c r="DC153" s="2">
        <f t="shared" si="118"/>
        <v>99.245000000000005</v>
      </c>
      <c r="DD153" s="2">
        <f t="shared" si="119"/>
        <v>100.887</v>
      </c>
      <c r="DE153" s="2">
        <f t="shared" si="120"/>
        <v>98.811000000000007</v>
      </c>
      <c r="DF153" s="2">
        <f t="shared" si="121"/>
        <v>99.471999999999994</v>
      </c>
      <c r="DG153" s="2">
        <f t="shared" si="122"/>
        <v>100.547</v>
      </c>
      <c r="DH153" s="2">
        <f t="shared" si="123"/>
        <v>100.396</v>
      </c>
      <c r="DI153" s="2">
        <f t="shared" si="124"/>
        <v>102.18899999999999</v>
      </c>
      <c r="DK153" s="2">
        <f t="shared" si="176"/>
        <v>121.50234927234929</v>
      </c>
      <c r="DL153" s="2">
        <f t="shared" si="176"/>
        <v>119.33769656699894</v>
      </c>
      <c r="DM153" s="2">
        <f t="shared" si="176"/>
        <v>122.46011234817811</v>
      </c>
      <c r="DN153" s="2">
        <f t="shared" si="176"/>
        <v>118.47728461538463</v>
      </c>
      <c r="DO153" s="2">
        <f t="shared" si="176"/>
        <v>115.47749348944086</v>
      </c>
      <c r="DP153" s="2">
        <f t="shared" si="176"/>
        <v>114.44338921107341</v>
      </c>
      <c r="DQ153" s="2">
        <f t="shared" si="176"/>
        <v>116.07504937794936</v>
      </c>
      <c r="DR153" s="2">
        <f t="shared" si="176"/>
        <v>117.30089854139857</v>
      </c>
      <c r="DS153" s="2">
        <f t="shared" si="176"/>
        <v>116.55545350140054</v>
      </c>
      <c r="DT153" s="2">
        <f t="shared" si="176"/>
        <v>115.56375960170696</v>
      </c>
      <c r="DU153" s="2">
        <f t="shared" si="176"/>
        <v>117.92056705276703</v>
      </c>
      <c r="DV153" s="2">
        <f t="shared" si="176"/>
        <v>109.34103836772979</v>
      </c>
      <c r="DW153" s="2">
        <f t="shared" si="176"/>
        <v>120.12725817923186</v>
      </c>
      <c r="DX153" s="2">
        <f t="shared" si="176"/>
        <v>104.5494435160428</v>
      </c>
      <c r="DY153" s="2">
        <f t="shared" si="176"/>
        <v>110.12860066740821</v>
      </c>
      <c r="EA153" s="2">
        <f t="shared" si="152"/>
        <v>103.49303188013533</v>
      </c>
      <c r="EB153" s="2">
        <f t="shared" si="152"/>
        <v>102.94658839499276</v>
      </c>
      <c r="EC153" s="2">
        <f t="shared" si="152"/>
        <v>103.21125158145205</v>
      </c>
      <c r="ED153" s="2">
        <f t="shared" si="152"/>
        <v>102.81518087600247</v>
      </c>
      <c r="EE153" s="2">
        <f t="shared" si="152"/>
        <v>100.96359220407612</v>
      </c>
      <c r="EF153" s="2">
        <f t="shared" si="152"/>
        <v>99.462534238124604</v>
      </c>
      <c r="EG153" s="2">
        <f t="shared" si="152"/>
        <v>99.225634989274994</v>
      </c>
      <c r="EH153" s="2">
        <f t="shared" si="152"/>
        <v>98.155662978142061</v>
      </c>
      <c r="EI153" s="2">
        <f t="shared" si="152"/>
        <v>100.32746687304623</v>
      </c>
      <c r="EJ153" s="2">
        <f t="shared" si="152"/>
        <v>100.72863878896881</v>
      </c>
      <c r="EK153" s="2">
        <f t="shared" si="152"/>
        <v>99.535817255951542</v>
      </c>
      <c r="EL153" s="2">
        <f t="shared" si="179"/>
        <v>99.64461706524051</v>
      </c>
      <c r="EM153" s="2">
        <f t="shared" si="135"/>
        <v>100.67615758793968</v>
      </c>
      <c r="EN153" s="2">
        <f t="shared" si="135"/>
        <v>101.38948700167506</v>
      </c>
      <c r="EO153" s="2">
        <f t="shared" si="135"/>
        <v>103.88229400641382</v>
      </c>
      <c r="EQ153" s="2">
        <f t="shared" si="177"/>
        <v>104.09013745982955</v>
      </c>
      <c r="ER153" s="2">
        <f t="shared" si="177"/>
        <v>103.45760757423388</v>
      </c>
      <c r="ES153" s="2">
        <f t="shared" si="177"/>
        <v>103.88173873331409</v>
      </c>
      <c r="ET153" s="2">
        <f t="shared" si="177"/>
        <v>102.92264120542785</v>
      </c>
      <c r="EU153" s="2">
        <f t="shared" si="177"/>
        <v>101.59062999416201</v>
      </c>
      <c r="EV153" s="2">
        <f t="shared" si="177"/>
        <v>99.9537130129779</v>
      </c>
      <c r="EW153" s="2">
        <f t="shared" si="177"/>
        <v>99.549784713309521</v>
      </c>
      <c r="EX153" s="2">
        <f t="shared" si="177"/>
        <v>98.695768992917692</v>
      </c>
      <c r="EY153" s="2">
        <f t="shared" si="177"/>
        <v>100.24053142420431</v>
      </c>
      <c r="EZ153" s="2">
        <f t="shared" si="177"/>
        <v>100.91218170378968</v>
      </c>
      <c r="FA153" s="2">
        <f t="shared" si="177"/>
        <v>100.40153889646749</v>
      </c>
      <c r="FB153" s="2">
        <f t="shared" si="177"/>
        <v>99.973758328221464</v>
      </c>
      <c r="FC153" s="2">
        <f t="shared" si="177"/>
        <v>100.7873719123924</v>
      </c>
      <c r="FD153" s="2">
        <f t="shared" si="177"/>
        <v>101.73039576699722</v>
      </c>
      <c r="FE153" s="2">
        <f t="shared" si="177"/>
        <v>103.27028505932954</v>
      </c>
      <c r="FG153" s="2">
        <f t="shared" si="178"/>
        <v>0.99932580422382289</v>
      </c>
      <c r="FH153" s="2">
        <f t="shared" si="178"/>
        <v>0.99943702243494292</v>
      </c>
      <c r="FI153" s="2">
        <f t="shared" si="178"/>
        <v>0.99941029593786035</v>
      </c>
      <c r="FJ153" s="2">
        <f t="shared" si="178"/>
        <v>0.99941119066423323</v>
      </c>
      <c r="FK153" s="2">
        <f t="shared" si="178"/>
        <v>0.99940377574409855</v>
      </c>
      <c r="FL153" s="2">
        <f t="shared" si="178"/>
        <v>0.99934827888159095</v>
      </c>
      <c r="FM153" s="2">
        <f t="shared" si="178"/>
        <v>0.99934612079347618</v>
      </c>
      <c r="FN153" s="2">
        <f t="shared" si="178"/>
        <v>0.99929723012518823</v>
      </c>
      <c r="FO153" s="2">
        <f t="shared" si="178"/>
        <v>0.9993157559201068</v>
      </c>
      <c r="FP153" s="2">
        <f t="shared" si="178"/>
        <v>0.99937065268607606</v>
      </c>
      <c r="FQ153" s="2">
        <f t="shared" si="178"/>
        <v>0.99934617981398599</v>
      </c>
      <c r="FR153" s="2">
        <f t="shared" si="178"/>
        <v>0.99943284970533264</v>
      </c>
      <c r="FS153" s="2">
        <f t="shared" si="178"/>
        <v>0.99934976458807512</v>
      </c>
      <c r="FT153" s="2">
        <f t="shared" si="178"/>
        <v>0.9992149861350379</v>
      </c>
      <c r="FU153" s="2">
        <f t="shared" si="178"/>
        <v>0.99913598573024098</v>
      </c>
      <c r="FW153" s="2">
        <f t="shared" si="169"/>
        <v>0.19332547877147024</v>
      </c>
      <c r="FX153" s="2">
        <f t="shared" si="169"/>
        <v>0.21829388987335469</v>
      </c>
      <c r="FY153" s="2">
        <f t="shared" si="169"/>
        <v>0.21721007669587467</v>
      </c>
      <c r="FZ153" s="2">
        <f t="shared" si="169"/>
        <v>0.21342945680722733</v>
      </c>
      <c r="GA153" s="2">
        <f t="shared" si="169"/>
        <v>0.21073623702867678</v>
      </c>
      <c r="GB153" s="2">
        <f t="shared" si="169"/>
        <v>0.21250757642133122</v>
      </c>
      <c r="GC153" s="2">
        <f t="shared" si="169"/>
        <v>0.23086859635515403</v>
      </c>
      <c r="GD153" s="2">
        <f t="shared" si="169"/>
        <v>0.2272566748513089</v>
      </c>
      <c r="GE153" s="2">
        <f t="shared" si="169"/>
        <v>0.26719084902019713</v>
      </c>
      <c r="GF153" s="2">
        <f t="shared" si="169"/>
        <v>0.26415665671565169</v>
      </c>
      <c r="GG153" s="2">
        <f t="shared" si="169"/>
        <v>0.24939743423593208</v>
      </c>
      <c r="GH153" s="2">
        <f t="shared" si="169"/>
        <v>0.2399589518616303</v>
      </c>
      <c r="GI153" s="2">
        <f t="shared" si="169"/>
        <v>0.20358235103533975</v>
      </c>
      <c r="GJ153" s="2">
        <f t="shared" si="169"/>
        <v>0.15709774216878847</v>
      </c>
      <c r="GK153" s="2">
        <f t="shared" si="169"/>
        <v>0.15518655494933908</v>
      </c>
      <c r="GM153" s="86">
        <f t="shared" si="170"/>
        <v>8.3217823469963526E-222</v>
      </c>
      <c r="GN153" s="86">
        <f t="shared" si="170"/>
        <v>3.9274702572803549E-241</v>
      </c>
      <c r="GO153" s="86">
        <f t="shared" si="170"/>
        <v>1.3021523066173777E-201</v>
      </c>
      <c r="GP153" s="86">
        <f t="shared" si="170"/>
        <v>9.6076313598099229E-299</v>
      </c>
      <c r="GQ153" s="86">
        <f t="shared" si="170"/>
        <v>0</v>
      </c>
      <c r="GR153" s="86">
        <f t="shared" si="170"/>
        <v>0</v>
      </c>
      <c r="GS153" s="86">
        <f t="shared" si="170"/>
        <v>9.8811241480010746E-299</v>
      </c>
      <c r="GT153" s="86">
        <f t="shared" si="170"/>
        <v>0</v>
      </c>
      <c r="GU153" s="86">
        <f t="shared" si="170"/>
        <v>1.8602250356280675E-296</v>
      </c>
      <c r="GV153" s="86">
        <f t="shared" si="170"/>
        <v>4.6717764482955896E-286</v>
      </c>
      <c r="GW153" s="86">
        <f t="shared" si="170"/>
        <v>2.0701239515451771E-275</v>
      </c>
      <c r="GX153" s="86">
        <f t="shared" si="170"/>
        <v>4.0795874909360075E-243</v>
      </c>
      <c r="GY153" s="86">
        <f t="shared" si="170"/>
        <v>1.0611735781523742E-196</v>
      </c>
      <c r="GZ153" s="86">
        <f t="shared" si="170"/>
        <v>1.0636664393289106E-155</v>
      </c>
      <c r="HA153" s="86">
        <f t="shared" si="170"/>
        <v>5.8481179202901273E-192</v>
      </c>
      <c r="HC153" s="86">
        <f t="shared" si="153"/>
        <v>1.0710743365922812E-109</v>
      </c>
      <c r="HD153" s="86">
        <f t="shared" si="153"/>
        <v>1.2493219357638061E-114</v>
      </c>
      <c r="HE153" s="86">
        <f t="shared" si="153"/>
        <v>5.9889280003677538E-104</v>
      </c>
      <c r="HF153" s="86">
        <f t="shared" ref="HF153:HN187" si="180" xml:space="preserve"> _xlfn.NORM.DIST($B153, F$8, ABS(F$12), TRUE) * _xlfn.NORM.DIST(($B153 - F$8)*F$16, 0, ABS(F$12), TRUE) * 2</f>
        <v>1.0443563087356717E-136</v>
      </c>
      <c r="HG153" s="86">
        <f t="shared" si="180"/>
        <v>8.9431623559796279E-149</v>
      </c>
      <c r="HH153" s="86">
        <f t="shared" si="180"/>
        <v>1.9371643184851233E-150</v>
      </c>
      <c r="HI153" s="86">
        <f t="shared" si="180"/>
        <v>1.8801510473636634E-167</v>
      </c>
      <c r="HJ153" s="86">
        <f t="shared" si="180"/>
        <v>8.390029502917923E-153</v>
      </c>
      <c r="HK153" s="86">
        <f t="shared" si="180"/>
        <v>1.8611132450183962E-185</v>
      </c>
      <c r="HL153" s="86">
        <f t="shared" si="161"/>
        <v>9.3879910439834408E-81</v>
      </c>
      <c r="HM153" s="86">
        <f t="shared" si="161"/>
        <v>4.5529806905299486E-94</v>
      </c>
      <c r="HN153" s="86">
        <f t="shared" si="161"/>
        <v>2.4504752891540399E-83</v>
      </c>
      <c r="HO153" s="86">
        <f t="shared" si="161"/>
        <v>7.5305774169182564E-88</v>
      </c>
      <c r="HP153" s="86">
        <f t="shared" si="161"/>
        <v>6.6012172587431746E-76</v>
      </c>
      <c r="HQ153" s="86">
        <f t="shared" si="161"/>
        <v>1.5962694742260053E-94</v>
      </c>
      <c r="HS153" s="86">
        <f t="shared" si="171"/>
        <v>1.1757354554465774E-3</v>
      </c>
      <c r="HT153" s="86">
        <f t="shared" si="171"/>
        <v>6.5485231871153431E-4</v>
      </c>
      <c r="HU153" s="86">
        <f t="shared" si="171"/>
        <v>2.9952606809234978E-4</v>
      </c>
      <c r="HV153" s="86">
        <f t="shared" si="171"/>
        <v>3.3676460955857807E-4</v>
      </c>
      <c r="HW153" s="86">
        <f t="shared" si="171"/>
        <v>6.1593775239080509E-5</v>
      </c>
      <c r="HX153" s="86">
        <f t="shared" si="171"/>
        <v>2.0195096182915501E-4</v>
      </c>
      <c r="HY153" s="86">
        <f t="shared" si="171"/>
        <v>1.2501194342182829E-5</v>
      </c>
      <c r="HZ153" s="86">
        <f t="shared" si="171"/>
        <v>4.0896717016632208E-5</v>
      </c>
      <c r="IA153" s="86">
        <f t="shared" si="171"/>
        <v>4.0647153205552339E-7</v>
      </c>
      <c r="IB153" s="86">
        <f t="shared" si="171"/>
        <v>2.7193835218867123E-7</v>
      </c>
      <c r="IC153" s="86">
        <f t="shared" si="171"/>
        <v>1.0687160361151458E-6</v>
      </c>
      <c r="ID153" s="86">
        <f t="shared" si="171"/>
        <v>7.2595063613075308E-6</v>
      </c>
      <c r="IE153" s="86">
        <f t="shared" si="171"/>
        <v>1.4229717591352119E-4</v>
      </c>
      <c r="IF153" s="86">
        <f t="shared" si="171"/>
        <v>7.7135300958985084E-4</v>
      </c>
      <c r="IG153" s="86">
        <f t="shared" si="171"/>
        <v>8.1153971459514869E-3</v>
      </c>
      <c r="II153" s="86">
        <f t="shared" si="172"/>
        <v>2.3779209331435341E-6</v>
      </c>
      <c r="IJ153" s="86">
        <f t="shared" si="172"/>
        <v>6.5664226503499862E-5</v>
      </c>
      <c r="IK153" s="86">
        <f t="shared" si="172"/>
        <v>1.8658095020547776E-5</v>
      </c>
      <c r="IL153" s="86">
        <f t="shared" si="172"/>
        <v>1.069663624372175E-5</v>
      </c>
      <c r="IM153" s="86">
        <f t="shared" si="172"/>
        <v>4.4965992785660319E-6</v>
      </c>
      <c r="IN153" s="86">
        <f t="shared" si="172"/>
        <v>4.1981754553858348E-6</v>
      </c>
      <c r="IO153" s="86">
        <f t="shared" si="172"/>
        <v>1.1684426252844645E-5</v>
      </c>
      <c r="IP153" s="86">
        <f t="shared" si="172"/>
        <v>2.0563780457516074E-5</v>
      </c>
      <c r="IQ153" s="86">
        <f t="shared" si="172"/>
        <v>1.6659371209375902E-4</v>
      </c>
      <c r="IR153" s="86">
        <f t="shared" si="172"/>
        <v>1.5052135740405763E-4</v>
      </c>
      <c r="IS153" s="86">
        <f t="shared" si="172"/>
        <v>5.925140936830185E-5</v>
      </c>
      <c r="IT153" s="86">
        <f t="shared" si="172"/>
        <v>4.7581990906400835E-5</v>
      </c>
      <c r="IU153" s="86">
        <f t="shared" si="172"/>
        <v>9.477809175587965E-7</v>
      </c>
      <c r="IV153" s="86">
        <f t="shared" si="172"/>
        <v>3.1260227277981627E-6</v>
      </c>
      <c r="IW153" s="86">
        <f t="shared" si="172"/>
        <v>2.1041570964373231E-5</v>
      </c>
      <c r="IY153" s="86">
        <f t="shared" si="173"/>
        <v>1.178113376379721E-3</v>
      </c>
      <c r="IZ153" s="86">
        <f t="shared" si="173"/>
        <v>7.2051654521503418E-4</v>
      </c>
      <c r="JA153" s="86">
        <f t="shared" si="173"/>
        <v>3.1818416311289754E-4</v>
      </c>
      <c r="JB153" s="86">
        <f t="shared" si="173"/>
        <v>3.4746124580229982E-4</v>
      </c>
      <c r="JC153" s="86">
        <f t="shared" si="173"/>
        <v>6.6090374517646536E-5</v>
      </c>
      <c r="JD153" s="86">
        <f t="shared" si="173"/>
        <v>2.0614913728454084E-4</v>
      </c>
      <c r="JE153" s="86">
        <f t="shared" si="173"/>
        <v>2.4185620595027475E-5</v>
      </c>
      <c r="JF153" s="86">
        <f t="shared" si="173"/>
        <v>6.1460497474148285E-5</v>
      </c>
      <c r="JG153" s="86">
        <f t="shared" si="173"/>
        <v>1.6700018362581455E-4</v>
      </c>
      <c r="JH153" s="86">
        <f t="shared" si="173"/>
        <v>1.5079329575624629E-4</v>
      </c>
      <c r="JI153" s="86">
        <f t="shared" si="173"/>
        <v>6.0320125404416992E-5</v>
      </c>
      <c r="JJ153" s="86">
        <f t="shared" si="173"/>
        <v>5.4841497267708366E-5</v>
      </c>
      <c r="JK153" s="86">
        <f t="shared" si="173"/>
        <v>1.4324495683107997E-4</v>
      </c>
      <c r="JL153" s="86">
        <f t="shared" si="173"/>
        <v>7.74479032317649E-4</v>
      </c>
      <c r="JM153" s="86">
        <f t="shared" si="173"/>
        <v>8.1364387169158593E-3</v>
      </c>
    </row>
    <row r="154" spans="2:273" x14ac:dyDescent="0.25">
      <c r="B154" s="2">
        <v>127</v>
      </c>
      <c r="C154" s="37">
        <v>102.71899999999999</v>
      </c>
      <c r="D154" s="37">
        <v>103.035</v>
      </c>
      <c r="E154" s="37">
        <v>103.18899999999999</v>
      </c>
      <c r="F154" s="37">
        <v>102.623</v>
      </c>
      <c r="G154" s="37">
        <v>100.5</v>
      </c>
      <c r="H154" s="37">
        <v>98.546999999999997</v>
      </c>
      <c r="I154" s="37">
        <v>98.942999999999998</v>
      </c>
      <c r="J154" s="37">
        <v>97.83</v>
      </c>
      <c r="K154" s="37">
        <v>100.358</v>
      </c>
      <c r="L154" s="37">
        <v>100.604</v>
      </c>
      <c r="M154" s="37">
        <v>97.697999999999993</v>
      </c>
      <c r="N154" s="37">
        <v>99.302000000000007</v>
      </c>
      <c r="O154" s="37">
        <v>100.13200000000001</v>
      </c>
      <c r="P154" s="37">
        <v>100.321</v>
      </c>
      <c r="Q154" s="37">
        <v>102.34</v>
      </c>
      <c r="S154" s="4">
        <f t="shared" si="174"/>
        <v>103.47013658639143</v>
      </c>
      <c r="T154" s="4">
        <f t="shared" si="174"/>
        <v>102.92638361587541</v>
      </c>
      <c r="U154" s="4">
        <f t="shared" si="174"/>
        <v>103.20451735075312</v>
      </c>
      <c r="V154" s="4">
        <f t="shared" si="174"/>
        <v>102.68997650825314</v>
      </c>
      <c r="W154" s="4">
        <f t="shared" si="174"/>
        <v>100.92800188953041</v>
      </c>
      <c r="X154" s="4">
        <f t="shared" si="174"/>
        <v>99.42334526688812</v>
      </c>
      <c r="Y154" s="4">
        <f t="shared" si="174"/>
        <v>99.166483583329708</v>
      </c>
      <c r="Z154" s="4">
        <f t="shared" si="174"/>
        <v>98.157500254247637</v>
      </c>
      <c r="AA154" s="4">
        <f t="shared" si="174"/>
        <v>100.21689030663823</v>
      </c>
      <c r="AB154" s="4">
        <f t="shared" si="174"/>
        <v>100.69008497680038</v>
      </c>
      <c r="AC154" s="4">
        <f t="shared" si="174"/>
        <v>99.589598556034048</v>
      </c>
      <c r="AD154" s="4">
        <f t="shared" si="174"/>
        <v>99.568721291947398</v>
      </c>
      <c r="AE154" s="4">
        <f t="shared" si="174"/>
        <v>100.55008766080051</v>
      </c>
      <c r="AF154" s="4">
        <f t="shared" si="174"/>
        <v>101.30745960506162</v>
      </c>
      <c r="AG154" s="4">
        <f t="shared" si="174"/>
        <v>103.72012607095871</v>
      </c>
      <c r="AI154" s="4">
        <f t="shared" si="175"/>
        <v>-0.75113658639143921</v>
      </c>
      <c r="AJ154" s="4">
        <f t="shared" si="175"/>
        <v>0.10861638412458774</v>
      </c>
      <c r="AK154" s="4">
        <f t="shared" si="175"/>
        <v>-1.5517350753128767E-2</v>
      </c>
      <c r="AL154" s="4">
        <f t="shared" si="175"/>
        <v>-6.697650825313417E-2</v>
      </c>
      <c r="AM154" s="4">
        <f t="shared" si="175"/>
        <v>-0.42800188953040674</v>
      </c>
      <c r="AN154" s="4">
        <f t="shared" si="175"/>
        <v>-0.87634526688812286</v>
      </c>
      <c r="AO154" s="4">
        <f t="shared" si="175"/>
        <v>-0.22348358332970975</v>
      </c>
      <c r="AP154" s="4">
        <f t="shared" si="175"/>
        <v>-0.32750025424763862</v>
      </c>
      <c r="AQ154" s="4">
        <f t="shared" si="175"/>
        <v>0.14110969336176993</v>
      </c>
      <c r="AR154" s="4">
        <f t="shared" si="175"/>
        <v>-8.6084976800378854E-2</v>
      </c>
      <c r="AS154" s="4">
        <f t="shared" si="175"/>
        <v>-1.8915985560340545</v>
      </c>
      <c r="AT154" s="4">
        <f t="shared" si="175"/>
        <v>-0.26672129194739114</v>
      </c>
      <c r="AU154" s="4">
        <f t="shared" si="175"/>
        <v>-0.4180876608005093</v>
      </c>
      <c r="AV154" s="4">
        <f t="shared" si="175"/>
        <v>-0.98645960506162567</v>
      </c>
      <c r="AW154" s="4">
        <f t="shared" si="175"/>
        <v>-1.3801260709587098</v>
      </c>
      <c r="AY154" s="2">
        <f t="shared" si="167"/>
        <v>103.47008907704173</v>
      </c>
      <c r="AZ154" s="2">
        <f t="shared" si="167"/>
        <v>102.92265280840859</v>
      </c>
      <c r="BA154" s="2">
        <f t="shared" si="167"/>
        <v>103.20281205019685</v>
      </c>
      <c r="BB154" s="2">
        <f t="shared" si="167"/>
        <v>102.68867336095562</v>
      </c>
      <c r="BC154" s="2">
        <f t="shared" si="167"/>
        <v>100.92709224214346</v>
      </c>
      <c r="BD154" s="2">
        <f t="shared" si="167"/>
        <v>99.422393243535993</v>
      </c>
      <c r="BE154" s="2">
        <f t="shared" si="167"/>
        <v>99.164003906000985</v>
      </c>
      <c r="BF154" s="2">
        <f t="shared" si="167"/>
        <v>98.153608179185454</v>
      </c>
      <c r="BG154" s="2">
        <f t="shared" si="167"/>
        <v>100.19859852090056</v>
      </c>
      <c r="BH154" s="2">
        <f t="shared" si="167"/>
        <v>100.66354576505684</v>
      </c>
      <c r="BI154" s="2">
        <f t="shared" si="167"/>
        <v>99.575147474184291</v>
      </c>
      <c r="BJ154" s="2">
        <f t="shared" si="167"/>
        <v>99.555865292508955</v>
      </c>
      <c r="BK154" s="2">
        <f t="shared" si="167"/>
        <v>100.54956778009169</v>
      </c>
      <c r="BL154" s="2">
        <f t="shared" si="167"/>
        <v>101.30425647972889</v>
      </c>
      <c r="BM154" s="2">
        <f t="shared" si="167"/>
        <v>103.64070886225086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102.71899999999999</v>
      </c>
      <c r="CF154" s="2">
        <f t="shared" si="168"/>
        <v>103.035</v>
      </c>
      <c r="CG154" s="2">
        <f t="shared" si="168"/>
        <v>103.18899999999999</v>
      </c>
      <c r="CH154" s="2">
        <f t="shared" si="168"/>
        <v>102.623</v>
      </c>
      <c r="CI154" s="2">
        <f t="shared" si="168"/>
        <v>100.5</v>
      </c>
      <c r="CJ154" s="2">
        <f t="shared" si="168"/>
        <v>98.546999999999997</v>
      </c>
      <c r="CK154" s="2">
        <f t="shared" si="168"/>
        <v>98.942999999999998</v>
      </c>
      <c r="CL154" s="2">
        <f t="shared" si="168"/>
        <v>97.83</v>
      </c>
      <c r="CM154" s="2">
        <f t="shared" si="168"/>
        <v>100.358</v>
      </c>
      <c r="CN154" s="2">
        <f t="shared" si="168"/>
        <v>100.604</v>
      </c>
      <c r="CO154" s="2">
        <f t="shared" si="168"/>
        <v>97.697999999999993</v>
      </c>
      <c r="CP154" s="2">
        <f t="shared" si="168"/>
        <v>99.302000000000007</v>
      </c>
      <c r="CQ154" s="2">
        <f t="shared" si="168"/>
        <v>100.13200000000001</v>
      </c>
      <c r="CR154" s="2">
        <f t="shared" si="168"/>
        <v>100.321</v>
      </c>
      <c r="CS154" s="2">
        <f t="shared" si="168"/>
        <v>102.34</v>
      </c>
      <c r="CU154" s="2">
        <f t="shared" si="110"/>
        <v>102.71899999999999</v>
      </c>
      <c r="CV154" s="2">
        <f t="shared" si="111"/>
        <v>103.035</v>
      </c>
      <c r="CW154" s="2">
        <f t="shared" si="112"/>
        <v>103.18899999999999</v>
      </c>
      <c r="CX154" s="2">
        <f t="shared" si="113"/>
        <v>102.623</v>
      </c>
      <c r="CY154" s="2">
        <f t="shared" si="114"/>
        <v>100.5</v>
      </c>
      <c r="CZ154" s="2">
        <f t="shared" si="115"/>
        <v>98.546999999999997</v>
      </c>
      <c r="DA154" s="2">
        <f t="shared" si="116"/>
        <v>98.942999999999998</v>
      </c>
      <c r="DB154" s="2">
        <f t="shared" si="117"/>
        <v>97.83</v>
      </c>
      <c r="DC154" s="2">
        <f t="shared" si="118"/>
        <v>100.358</v>
      </c>
      <c r="DD154" s="2">
        <f t="shared" si="119"/>
        <v>100.604</v>
      </c>
      <c r="DE154" s="2">
        <f t="shared" si="120"/>
        <v>97.697999999999993</v>
      </c>
      <c r="DF154" s="2">
        <f t="shared" si="121"/>
        <v>99.302000000000007</v>
      </c>
      <c r="DG154" s="2">
        <f t="shared" si="122"/>
        <v>100.13200000000001</v>
      </c>
      <c r="DH154" s="2">
        <f t="shared" si="123"/>
        <v>100.321</v>
      </c>
      <c r="DI154" s="2">
        <f t="shared" si="124"/>
        <v>102.34</v>
      </c>
      <c r="DK154" s="2">
        <f t="shared" si="176"/>
        <v>121.51160181639132</v>
      </c>
      <c r="DL154" s="2">
        <f t="shared" si="176"/>
        <v>119.3245393674203</v>
      </c>
      <c r="DM154" s="2">
        <f t="shared" si="176"/>
        <v>122.48131376518216</v>
      </c>
      <c r="DN154" s="2">
        <f t="shared" si="176"/>
        <v>118.48180000000001</v>
      </c>
      <c r="DO154" s="2">
        <f t="shared" si="176"/>
        <v>115.46047116752379</v>
      </c>
      <c r="DP154" s="2">
        <f t="shared" si="176"/>
        <v>114.42339391618339</v>
      </c>
      <c r="DQ154" s="2">
        <f t="shared" si="176"/>
        <v>116.05640549120547</v>
      </c>
      <c r="DR154" s="2">
        <f t="shared" si="176"/>
        <v>117.31359094809098</v>
      </c>
      <c r="DS154" s="2">
        <f t="shared" si="176"/>
        <v>116.57597422969185</v>
      </c>
      <c r="DT154" s="2">
        <f t="shared" si="176"/>
        <v>115.56798103366525</v>
      </c>
      <c r="DU154" s="2">
        <f t="shared" si="176"/>
        <v>117.94078854568852</v>
      </c>
      <c r="DV154" s="2">
        <f t="shared" si="176"/>
        <v>109.27537692307689</v>
      </c>
      <c r="DW154" s="2">
        <f t="shared" si="176"/>
        <v>120.16404457088667</v>
      </c>
      <c r="DX154" s="2">
        <f t="shared" si="176"/>
        <v>104.40638502673798</v>
      </c>
      <c r="DY154" s="2">
        <f t="shared" si="176"/>
        <v>110.0445855394883</v>
      </c>
      <c r="EA154" s="2">
        <f t="shared" si="152"/>
        <v>103.32910461092317</v>
      </c>
      <c r="EB154" s="2">
        <f t="shared" si="152"/>
        <v>102.78918777170593</v>
      </c>
      <c r="EC154" s="2">
        <f t="shared" si="152"/>
        <v>103.0292287737218</v>
      </c>
      <c r="ED154" s="2">
        <f t="shared" si="152"/>
        <v>102.65448198642812</v>
      </c>
      <c r="EE154" s="2">
        <f t="shared" si="152"/>
        <v>100.7711165339452</v>
      </c>
      <c r="EF154" s="2">
        <f t="shared" si="152"/>
        <v>99.296490314620598</v>
      </c>
      <c r="EG154" s="2">
        <f t="shared" si="152"/>
        <v>99.070261261261265</v>
      </c>
      <c r="EH154" s="2">
        <f t="shared" si="152"/>
        <v>98.003971994535505</v>
      </c>
      <c r="EI154" s="2">
        <f t="shared" si="152"/>
        <v>100.21420171173634</v>
      </c>
      <c r="EJ154" s="2">
        <f t="shared" si="152"/>
        <v>100.60090047961629</v>
      </c>
      <c r="EK154" s="2">
        <f t="shared" si="152"/>
        <v>99.322966615016199</v>
      </c>
      <c r="EL154" s="2">
        <f t="shared" si="179"/>
        <v>99.462601628733779</v>
      </c>
      <c r="EM154" s="2">
        <f t="shared" si="135"/>
        <v>100.51241949748743</v>
      </c>
      <c r="EN154" s="2">
        <f t="shared" si="135"/>
        <v>101.24116029034062</v>
      </c>
      <c r="EO154" s="2">
        <f t="shared" si="135"/>
        <v>103.74213931217517</v>
      </c>
      <c r="EQ154" s="2">
        <f t="shared" si="177"/>
        <v>103.95287424200086</v>
      </c>
      <c r="ER154" s="2">
        <f t="shared" si="177"/>
        <v>103.32231635238584</v>
      </c>
      <c r="ES154" s="2">
        <f t="shared" si="177"/>
        <v>103.72848632374661</v>
      </c>
      <c r="ET154" s="2">
        <f t="shared" si="177"/>
        <v>102.7665262445957</v>
      </c>
      <c r="EU154" s="2">
        <f t="shared" si="177"/>
        <v>101.42458984532196</v>
      </c>
      <c r="EV154" s="2">
        <f t="shared" si="177"/>
        <v>99.808521255699759</v>
      </c>
      <c r="EW154" s="2">
        <f t="shared" si="177"/>
        <v>99.407916403621357</v>
      </c>
      <c r="EX154" s="2">
        <f t="shared" si="177"/>
        <v>98.566888621672959</v>
      </c>
      <c r="EY154" s="2">
        <f t="shared" si="177"/>
        <v>100.12381802193852</v>
      </c>
      <c r="EZ154" s="2">
        <f t="shared" si="177"/>
        <v>100.79228058693124</v>
      </c>
      <c r="FA154" s="2">
        <f t="shared" si="177"/>
        <v>100.22576888934134</v>
      </c>
      <c r="FB154" s="2">
        <f t="shared" si="177"/>
        <v>99.805536069753174</v>
      </c>
      <c r="FC154" s="2">
        <f t="shared" si="177"/>
        <v>100.62887001434467</v>
      </c>
      <c r="FD154" s="2">
        <f t="shared" si="177"/>
        <v>101.599652969879</v>
      </c>
      <c r="FE154" s="2">
        <f t="shared" si="177"/>
        <v>103.10749588192897</v>
      </c>
      <c r="FG154" s="2">
        <f t="shared" si="178"/>
        <v>0.99938508966661666</v>
      </c>
      <c r="FH154" s="2">
        <f t="shared" si="178"/>
        <v>0.99948653292328793</v>
      </c>
      <c r="FI154" s="2">
        <f t="shared" si="178"/>
        <v>0.9994621555958797</v>
      </c>
      <c r="FJ154" s="2">
        <f t="shared" si="178"/>
        <v>0.9994629716806529</v>
      </c>
      <c r="FK154" s="2">
        <f t="shared" si="178"/>
        <v>0.99945620848793659</v>
      </c>
      <c r="FL154" s="2">
        <f t="shared" si="178"/>
        <v>0.99940558918964595</v>
      </c>
      <c r="FM154" s="2">
        <f t="shared" si="178"/>
        <v>0.99940362076376932</v>
      </c>
      <c r="FN154" s="2">
        <f t="shared" si="178"/>
        <v>0.99935902662128473</v>
      </c>
      <c r="FO154" s="2">
        <f t="shared" si="178"/>
        <v>0.9993759244092385</v>
      </c>
      <c r="FP154" s="2">
        <f t="shared" si="178"/>
        <v>0.99942599664212006</v>
      </c>
      <c r="FQ154" s="2">
        <f t="shared" si="178"/>
        <v>0.99940367459730817</v>
      </c>
      <c r="FR154" s="2">
        <f t="shared" si="178"/>
        <v>0.99948272697020302</v>
      </c>
      <c r="FS154" s="2">
        <f t="shared" si="178"/>
        <v>0.99940694432530097</v>
      </c>
      <c r="FT154" s="2">
        <f t="shared" si="178"/>
        <v>0.99928400939069739</v>
      </c>
      <c r="FU154" s="2">
        <f t="shared" si="178"/>
        <v>0.99921194970997274</v>
      </c>
      <c r="FW154" s="2">
        <f t="shared" si="169"/>
        <v>0.20809583255270184</v>
      </c>
      <c r="FX154" s="2">
        <f t="shared" si="169"/>
        <v>0.23441751687185131</v>
      </c>
      <c r="FY154" s="2">
        <f t="shared" si="169"/>
        <v>0.23327754045434471</v>
      </c>
      <c r="FZ154" s="2">
        <f t="shared" si="169"/>
        <v>0.22929918011929304</v>
      </c>
      <c r="GA154" s="2">
        <f t="shared" si="169"/>
        <v>0.22646336010116611</v>
      </c>
      <c r="GB154" s="2">
        <f t="shared" si="169"/>
        <v>0.22832865068865546</v>
      </c>
      <c r="GC154" s="2">
        <f t="shared" si="169"/>
        <v>0.24762679588688596</v>
      </c>
      <c r="GD154" s="2">
        <f t="shared" si="169"/>
        <v>0.24383581214428032</v>
      </c>
      <c r="GE154" s="2">
        <f t="shared" si="169"/>
        <v>0.28560654852181711</v>
      </c>
      <c r="GF154" s="2">
        <f t="shared" si="169"/>
        <v>0.28244383234623466</v>
      </c>
      <c r="GG154" s="2">
        <f t="shared" si="169"/>
        <v>0.26703364165565135</v>
      </c>
      <c r="GH154" s="2">
        <f t="shared" si="169"/>
        <v>0.25715638098588167</v>
      </c>
      <c r="GI154" s="2">
        <f t="shared" si="169"/>
        <v>0.21892367269334922</v>
      </c>
      <c r="GJ154" s="2">
        <f t="shared" si="169"/>
        <v>0.16968245566127996</v>
      </c>
      <c r="GK154" s="2">
        <f t="shared" si="169"/>
        <v>0.16764861878480763</v>
      </c>
      <c r="GM154" s="86">
        <f t="shared" si="170"/>
        <v>6.0137769030188303E-229</v>
      </c>
      <c r="GN154" s="86">
        <f t="shared" si="170"/>
        <v>6.8124917653810204E-249</v>
      </c>
      <c r="GO154" s="86">
        <f t="shared" si="170"/>
        <v>4.7593480682145346E-208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6.9281879478391247E-306</v>
      </c>
      <c r="GV154" s="86">
        <f t="shared" si="170"/>
        <v>3.978838302388784E-295</v>
      </c>
      <c r="GW154" s="86">
        <f t="shared" si="170"/>
        <v>3.5186315319413931E-284</v>
      </c>
      <c r="GX154" s="86">
        <f t="shared" si="170"/>
        <v>7.7971680718354278E-251</v>
      </c>
      <c r="GY154" s="86">
        <f t="shared" si="170"/>
        <v>5.7511155564647829E-203</v>
      </c>
      <c r="GZ154" s="86">
        <f t="shared" si="170"/>
        <v>1.1310465469421663E-160</v>
      </c>
      <c r="HA154" s="86">
        <f t="shared" si="170"/>
        <v>4.5420434893878826E-198</v>
      </c>
      <c r="HC154" s="86">
        <f t="shared" ref="HC154:HH213" si="181" xml:space="preserve"> _xlfn.NORM.DIST($B154, C$8, ABS(C$12), TRUE) * _xlfn.NORM.DIST(($B154 - C$8)*C$16, 0, ABS(C$12), TRUE) * 2</f>
        <v>7.4716052112485181E-115</v>
      </c>
      <c r="HD154" s="86">
        <f t="shared" si="181"/>
        <v>5.5438168382853698E-120</v>
      </c>
      <c r="HE154" s="86">
        <f t="shared" si="181"/>
        <v>9.1298327837513146E-109</v>
      </c>
      <c r="HF154" s="86">
        <f t="shared" si="180"/>
        <v>4.5427543321418391E-143</v>
      </c>
      <c r="HG154" s="86">
        <f t="shared" si="180"/>
        <v>1.2356233852647873E-155</v>
      </c>
      <c r="HH154" s="86">
        <f t="shared" si="180"/>
        <v>1.7445955191894497E-157</v>
      </c>
      <c r="HI154" s="86">
        <f t="shared" si="180"/>
        <v>4.143260360612392E-175</v>
      </c>
      <c r="HJ154" s="86">
        <f t="shared" si="180"/>
        <v>6.713534958823617E-160</v>
      </c>
      <c r="HK154" s="86">
        <f t="shared" si="180"/>
        <v>7.8950282761519536E-194</v>
      </c>
      <c r="HL154" s="86">
        <f t="shared" si="161"/>
        <v>2.4055244478358146E-84</v>
      </c>
      <c r="HM154" s="86">
        <f t="shared" si="161"/>
        <v>2.662192211628103E-98</v>
      </c>
      <c r="HN154" s="86">
        <f t="shared" si="161"/>
        <v>4.5042476465881378E-87</v>
      </c>
      <c r="HO154" s="86">
        <f t="shared" si="161"/>
        <v>6.7842315086498894E-92</v>
      </c>
      <c r="HP154" s="86">
        <f t="shared" si="161"/>
        <v>1.8027169785425701E-79</v>
      </c>
      <c r="HQ154" s="86">
        <f t="shared" si="161"/>
        <v>6.6129550584968274E-99</v>
      </c>
      <c r="HS154" s="86">
        <f t="shared" si="171"/>
        <v>3.0735960824268023E-4</v>
      </c>
      <c r="HT154" s="86">
        <f t="shared" si="171"/>
        <v>1.7453252600344824E-4</v>
      </c>
      <c r="HU154" s="86">
        <f t="shared" si="171"/>
        <v>6.7216092555917725E-5</v>
      </c>
      <c r="HV154" s="86">
        <f t="shared" si="171"/>
        <v>7.5113381354009417E-5</v>
      </c>
      <c r="HW154" s="86">
        <f t="shared" si="171"/>
        <v>1.1145721208712786E-5</v>
      </c>
      <c r="HX154" s="86">
        <f t="shared" si="171"/>
        <v>4.0102630315699168E-5</v>
      </c>
      <c r="HY154" s="86">
        <f t="shared" si="171"/>
        <v>1.7945503992274856E-6</v>
      </c>
      <c r="HZ154" s="86">
        <f t="shared" si="171"/>
        <v>7.1208720424158812E-6</v>
      </c>
      <c r="IA154" s="86">
        <f t="shared" si="171"/>
        <v>4.1954416145978618E-8</v>
      </c>
      <c r="IB154" s="86">
        <f t="shared" si="171"/>
        <v>2.7763120079310144E-8</v>
      </c>
      <c r="IC154" s="86">
        <f t="shared" si="171"/>
        <v>1.2524051800507471E-7</v>
      </c>
      <c r="ID154" s="86">
        <f t="shared" si="171"/>
        <v>1.0631483845103223E-6</v>
      </c>
      <c r="IE154" s="86">
        <f t="shared" si="171"/>
        <v>2.6218287558982423E-5</v>
      </c>
      <c r="IF154" s="86">
        <f t="shared" si="171"/>
        <v>1.6782222856373086E-4</v>
      </c>
      <c r="IG154" s="86">
        <f t="shared" si="171"/>
        <v>2.6761985408747867E-3</v>
      </c>
      <c r="II154" s="86">
        <f t="shared" si="172"/>
        <v>1.0022203889716501E-5</v>
      </c>
      <c r="IJ154" s="86">
        <f t="shared" si="172"/>
        <v>2.0837974214401916E-4</v>
      </c>
      <c r="IK154" s="86">
        <f t="shared" si="172"/>
        <v>6.9769081230515535E-5</v>
      </c>
      <c r="IL154" s="86">
        <f t="shared" si="172"/>
        <v>4.2133973440819581E-5</v>
      </c>
      <c r="IM154" s="86">
        <f t="shared" si="172"/>
        <v>1.9528419576365886E-5</v>
      </c>
      <c r="IN154" s="86">
        <f t="shared" si="172"/>
        <v>1.8611566085392963E-5</v>
      </c>
      <c r="IO154" s="86">
        <f t="shared" si="172"/>
        <v>5.0765038749980973E-5</v>
      </c>
      <c r="IP154" s="86">
        <f t="shared" si="172"/>
        <v>8.0564526782571038E-5</v>
      </c>
      <c r="IQ154" s="86">
        <f t="shared" si="172"/>
        <v>6.0452346953298111E-4</v>
      </c>
      <c r="IR154" s="86">
        <f t="shared" si="172"/>
        <v>5.4522287428097459E-4</v>
      </c>
      <c r="IS154" s="86">
        <f t="shared" si="172"/>
        <v>2.2754446650479439E-4</v>
      </c>
      <c r="IT154" s="86">
        <f t="shared" si="172"/>
        <v>1.782989802038488E-4</v>
      </c>
      <c r="IU154" s="86">
        <f t="shared" si="172"/>
        <v>4.7967094575526704E-6</v>
      </c>
      <c r="IV154" s="86">
        <f t="shared" si="172"/>
        <v>1.0493073779223287E-5</v>
      </c>
      <c r="IW154" s="86">
        <f t="shared" si="172"/>
        <v>5.7615059162841296E-5</v>
      </c>
      <c r="IY154" s="86">
        <f t="shared" si="173"/>
        <v>3.1738181213239675E-4</v>
      </c>
      <c r="IZ154" s="86">
        <f t="shared" si="173"/>
        <v>3.829122681474674E-4</v>
      </c>
      <c r="JA154" s="86">
        <f t="shared" si="173"/>
        <v>1.3698517378643327E-4</v>
      </c>
      <c r="JB154" s="86">
        <f t="shared" si="173"/>
        <v>1.17247354794829E-4</v>
      </c>
      <c r="JC154" s="86">
        <f t="shared" si="173"/>
        <v>3.0674140785078675E-5</v>
      </c>
      <c r="JD154" s="86">
        <f t="shared" si="173"/>
        <v>5.8714196401092134E-5</v>
      </c>
      <c r="JE154" s="86">
        <f t="shared" si="173"/>
        <v>5.2559589149208459E-5</v>
      </c>
      <c r="JF154" s="86">
        <f t="shared" si="173"/>
        <v>8.7685398824986923E-5</v>
      </c>
      <c r="JG154" s="86">
        <f t="shared" si="173"/>
        <v>6.0456542394912705E-4</v>
      </c>
      <c r="JH154" s="86">
        <f t="shared" si="173"/>
        <v>5.4525063740105387E-4</v>
      </c>
      <c r="JI154" s="86">
        <f t="shared" si="173"/>
        <v>2.2766970702279947E-4</v>
      </c>
      <c r="JJ154" s="86">
        <f t="shared" si="173"/>
        <v>1.7936212858835911E-4</v>
      </c>
      <c r="JK154" s="86">
        <f t="shared" si="173"/>
        <v>3.1014997016535092E-5</v>
      </c>
      <c r="JL154" s="86">
        <f t="shared" si="173"/>
        <v>1.7831530234295413E-4</v>
      </c>
      <c r="JM154" s="86">
        <f t="shared" si="173"/>
        <v>2.733813600037628E-3</v>
      </c>
    </row>
    <row r="155" spans="2:273" x14ac:dyDescent="0.25">
      <c r="B155" s="2">
        <v>128</v>
      </c>
      <c r="C155" s="37">
        <v>103.614</v>
      </c>
      <c r="D155" s="37">
        <v>102.404</v>
      </c>
      <c r="E155" s="37">
        <v>102.849</v>
      </c>
      <c r="F155" s="37">
        <v>102.264</v>
      </c>
      <c r="G155" s="37">
        <v>99.962000000000003</v>
      </c>
      <c r="H155" s="37">
        <v>99.225999999999999</v>
      </c>
      <c r="I155" s="37">
        <v>98.774000000000001</v>
      </c>
      <c r="J155" s="37">
        <v>96.980999999999995</v>
      </c>
      <c r="K155" s="37">
        <v>102.547</v>
      </c>
      <c r="L155" s="37">
        <v>100.717</v>
      </c>
      <c r="M155" s="37">
        <v>99.150999999999996</v>
      </c>
      <c r="N155" s="37">
        <v>99.641999999999996</v>
      </c>
      <c r="O155" s="37">
        <v>99.942999999999998</v>
      </c>
      <c r="P155" s="37">
        <v>100.717</v>
      </c>
      <c r="Q155" s="37">
        <v>102.01900000000001</v>
      </c>
      <c r="S155" s="4">
        <f t="shared" si="174"/>
        <v>103.32113329711416</v>
      </c>
      <c r="T155" s="4">
        <f t="shared" si="174"/>
        <v>102.78924474680987</v>
      </c>
      <c r="U155" s="4">
        <f t="shared" si="174"/>
        <v>103.04433817962739</v>
      </c>
      <c r="V155" s="4">
        <f t="shared" si="174"/>
        <v>102.53457168672671</v>
      </c>
      <c r="W155" s="4">
        <f t="shared" si="174"/>
        <v>100.75455081330556</v>
      </c>
      <c r="X155" s="4">
        <f t="shared" si="174"/>
        <v>99.272722120683369</v>
      </c>
      <c r="Y155" s="4">
        <f t="shared" si="174"/>
        <v>99.026246524819541</v>
      </c>
      <c r="Z155" s="4">
        <f t="shared" si="174"/>
        <v>98.029436596338073</v>
      </c>
      <c r="AA155" s="4">
        <f t="shared" si="174"/>
        <v>100.13570603014959</v>
      </c>
      <c r="AB155" s="4">
        <f t="shared" si="174"/>
        <v>100.61956143278624</v>
      </c>
      <c r="AC155" s="4">
        <f t="shared" si="174"/>
        <v>99.434340450966388</v>
      </c>
      <c r="AD155" s="4">
        <f t="shared" si="174"/>
        <v>99.423511226526244</v>
      </c>
      <c r="AE155" s="4">
        <f t="shared" si="174"/>
        <v>100.39012285836372</v>
      </c>
      <c r="AF155" s="4">
        <f t="shared" si="174"/>
        <v>101.17074634409356</v>
      </c>
      <c r="AG155" s="4">
        <f t="shared" si="174"/>
        <v>103.55617912405323</v>
      </c>
      <c r="AI155" s="4">
        <f t="shared" si="175"/>
        <v>0.2928667028858456</v>
      </c>
      <c r="AJ155" s="4">
        <f t="shared" si="175"/>
        <v>-0.38524474680987453</v>
      </c>
      <c r="AK155" s="4">
        <f t="shared" si="175"/>
        <v>-0.19533817962738453</v>
      </c>
      <c r="AL155" s="4">
        <f t="shared" si="175"/>
        <v>-0.27057168672671139</v>
      </c>
      <c r="AM155" s="4">
        <f t="shared" si="175"/>
        <v>-0.79255081330555299</v>
      </c>
      <c r="AN155" s="4">
        <f t="shared" si="175"/>
        <v>-4.6722120683369894E-2</v>
      </c>
      <c r="AO155" s="4">
        <f t="shared" si="175"/>
        <v>-0.25224652481954024</v>
      </c>
      <c r="AP155" s="4">
        <f t="shared" si="175"/>
        <v>-1.0484365963380782</v>
      </c>
      <c r="AQ155" s="4">
        <f t="shared" si="175"/>
        <v>2.411293969850405</v>
      </c>
      <c r="AR155" s="4">
        <f t="shared" si="175"/>
        <v>9.743856721375721E-2</v>
      </c>
      <c r="AS155" s="4">
        <f t="shared" si="175"/>
        <v>-0.28334045096639215</v>
      </c>
      <c r="AT155" s="4">
        <f t="shared" si="175"/>
        <v>0.21848877347375151</v>
      </c>
      <c r="AU155" s="4">
        <f t="shared" si="175"/>
        <v>-0.447122858363727</v>
      </c>
      <c r="AV155" s="4">
        <f t="shared" si="175"/>
        <v>-0.45374634409355963</v>
      </c>
      <c r="AW155" s="4">
        <f t="shared" si="175"/>
        <v>-1.5371791240532247</v>
      </c>
      <c r="AY155" s="2">
        <f t="shared" si="167"/>
        <v>103.32096199605702</v>
      </c>
      <c r="AZ155" s="2">
        <f t="shared" si="167"/>
        <v>102.77915693652024</v>
      </c>
      <c r="BA155" s="2">
        <f t="shared" si="167"/>
        <v>103.03896664833482</v>
      </c>
      <c r="BB155" s="2">
        <f t="shared" si="167"/>
        <v>102.53030440878133</v>
      </c>
      <c r="BC155" s="2">
        <f t="shared" si="167"/>
        <v>100.75123309043106</v>
      </c>
      <c r="BD155" s="2">
        <f t="shared" si="167"/>
        <v>99.269262116722771</v>
      </c>
      <c r="BE155" s="2">
        <f t="shared" si="167"/>
        <v>99.017322697023616</v>
      </c>
      <c r="BF155" s="2">
        <f t="shared" si="167"/>
        <v>98.016666751749938</v>
      </c>
      <c r="BG155" s="2">
        <f t="shared" si="167"/>
        <v>100.08172917738594</v>
      </c>
      <c r="BH155" s="2">
        <f t="shared" si="167"/>
        <v>100.54112657268425</v>
      </c>
      <c r="BI155" s="2">
        <f t="shared" si="167"/>
        <v>99.388651409209871</v>
      </c>
      <c r="BJ155" s="2">
        <f t="shared" si="167"/>
        <v>99.383420645529924</v>
      </c>
      <c r="BK155" s="2">
        <f t="shared" si="167"/>
        <v>100.38802555376357</v>
      </c>
      <c r="BL155" s="2">
        <f t="shared" si="167"/>
        <v>101.16374722575779</v>
      </c>
      <c r="BM155" s="2">
        <f t="shared" si="167"/>
        <v>103.48765521812363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103.614</v>
      </c>
      <c r="CF155" s="2">
        <f t="shared" si="168"/>
        <v>102.404</v>
      </c>
      <c r="CG155" s="2">
        <f t="shared" si="168"/>
        <v>102.849</v>
      </c>
      <c r="CH155" s="2">
        <f t="shared" si="168"/>
        <v>102.264</v>
      </c>
      <c r="CI155" s="2">
        <f t="shared" si="168"/>
        <v>99.962000000000003</v>
      </c>
      <c r="CJ155" s="2">
        <f t="shared" si="168"/>
        <v>99.225999999999999</v>
      </c>
      <c r="CK155" s="2">
        <f t="shared" si="168"/>
        <v>98.774000000000001</v>
      </c>
      <c r="CL155" s="2">
        <f t="shared" si="168"/>
        <v>96.980999999999995</v>
      </c>
      <c r="CM155" s="2">
        <f t="shared" si="168"/>
        <v>102.547</v>
      </c>
      <c r="CN155" s="2">
        <f t="shared" si="168"/>
        <v>100.717</v>
      </c>
      <c r="CO155" s="2">
        <f t="shared" si="168"/>
        <v>99.150999999999996</v>
      </c>
      <c r="CP155" s="2">
        <f t="shared" si="168"/>
        <v>99.641999999999996</v>
      </c>
      <c r="CQ155" s="2">
        <f t="shared" si="168"/>
        <v>99.942999999999998</v>
      </c>
      <c r="CR155" s="2">
        <f t="shared" si="168"/>
        <v>100.717</v>
      </c>
      <c r="CS155" s="2">
        <f t="shared" si="168"/>
        <v>102.01900000000001</v>
      </c>
      <c r="CU155" s="2">
        <f t="shared" ref="CU155:CU218" si="197">IF(AND(IY155 &lt; $DI$22, $B155 &gt; C$7, $B155 &lt; C$233), C155, "")</f>
        <v>103.614</v>
      </c>
      <c r="CV155" s="2">
        <f t="shared" ref="CV155:CV218" si="198">IF(AND(IZ155 &lt; $DI$22, $B155 &gt; D$7, $B155 &lt; D$233), D155, "")</f>
        <v>102.404</v>
      </c>
      <c r="CW155" s="2">
        <f t="shared" ref="CW155:CW218" si="199">IF(AND(JA155 &lt; $DI$22, $B155 &gt; E$7, $B155 &lt; E$233), E155, "")</f>
        <v>102.849</v>
      </c>
      <c r="CX155" s="2">
        <f t="shared" ref="CX155:CX218" si="200">IF(AND(JB155 &lt; $DI$22, $B155 &gt; F$7, $B155 &lt; F$233), F155, "")</f>
        <v>102.264</v>
      </c>
      <c r="CY155" s="2">
        <f t="shared" ref="CY155:CY218" si="201">IF(AND(JC155 &lt; $DI$22, $B155 &gt; G$7, $B155 &lt; G$233), G155, "")</f>
        <v>99.962000000000003</v>
      </c>
      <c r="CZ155" s="2">
        <f t="shared" ref="CZ155:CZ218" si="202">IF(AND(JD155 &lt; $DI$22, $B155 &gt; H$7, $B155 &lt; H$233), H155, "")</f>
        <v>99.225999999999999</v>
      </c>
      <c r="DA155" s="2">
        <f t="shared" ref="DA155:DA218" si="203">IF(AND(JE155 &lt; $DI$22, $B155 &gt; I$7, $B155 &lt; I$233), I155, "")</f>
        <v>98.774000000000001</v>
      </c>
      <c r="DB155" s="2">
        <f t="shared" ref="DB155:DB218" si="204">IF(AND(JF155 &lt; $DI$22, $B155 &gt; J$7, $B155 &lt; J$233), J155, "")</f>
        <v>96.980999999999995</v>
      </c>
      <c r="DC155" s="2">
        <f t="shared" ref="DC155:DC218" si="205">IF(AND(JG155 &lt; $DI$22, $B155 &gt; K$7, $B155 &lt; K$233), K155, "")</f>
        <v>102.547</v>
      </c>
      <c r="DD155" s="2">
        <f t="shared" ref="DD155:DD218" si="206">IF(AND(JH155 &lt; $DI$22, $B155 &gt; L$7, $B155 &lt; L$233), L155, "")</f>
        <v>100.717</v>
      </c>
      <c r="DE155" s="2">
        <f t="shared" ref="DE155:DE218" si="207">IF(AND(JI155 &lt; $DI$22, $B155 &gt; M$7, $B155 &lt; M$233), M155, "")</f>
        <v>99.150999999999996</v>
      </c>
      <c r="DF155" s="2">
        <f t="shared" ref="DF155:DF218" si="208">IF(AND(JJ155 &lt; $DI$22, $B155 &gt; N$7, $B155 &lt; N$233), N155, "")</f>
        <v>99.641999999999996</v>
      </c>
      <c r="DG155" s="2">
        <f t="shared" ref="DG155:DG218" si="209">IF(AND(JK155 &lt; $DI$22, $B155 &gt; O$7, $B155 &lt; O$233), O155, "")</f>
        <v>99.942999999999998</v>
      </c>
      <c r="DH155" s="2">
        <f t="shared" ref="DH155:DH218" si="210">IF(AND(JL155 &lt; $DI$22, $B155 &gt; P$7, $B155 &lt; P$233), P155, "")</f>
        <v>100.717</v>
      </c>
      <c r="DI155" s="2">
        <f t="shared" ref="DI155:DI218" si="211">IF(AND(JM155 &lt; $DI$22, $B155 &gt; Q$7, $B155 &lt; Q$233), Q155, "")</f>
        <v>102.01900000000001</v>
      </c>
      <c r="DK155" s="2">
        <f t="shared" si="176"/>
        <v>121.52085436043333</v>
      </c>
      <c r="DL155" s="2">
        <f t="shared" si="176"/>
        <v>119.31138216784166</v>
      </c>
      <c r="DM155" s="2">
        <f t="shared" si="176"/>
        <v>122.50251518218622</v>
      </c>
      <c r="DN155" s="2">
        <f t="shared" si="176"/>
        <v>118.48631538461539</v>
      </c>
      <c r="DO155" s="2">
        <f t="shared" si="176"/>
        <v>115.44344884560674</v>
      </c>
      <c r="DP155" s="2">
        <f t="shared" si="176"/>
        <v>114.40339862129335</v>
      </c>
      <c r="DQ155" s="2">
        <f t="shared" si="176"/>
        <v>116.03776160446158</v>
      </c>
      <c r="DR155" s="2">
        <f t="shared" si="176"/>
        <v>117.32628335478338</v>
      </c>
      <c r="DS155" s="2">
        <f t="shared" si="176"/>
        <v>116.59649495798317</v>
      </c>
      <c r="DT155" s="2">
        <f t="shared" si="176"/>
        <v>115.57220246562352</v>
      </c>
      <c r="DU155" s="2">
        <f t="shared" si="176"/>
        <v>117.96101003861001</v>
      </c>
      <c r="DV155" s="2">
        <f t="shared" si="176"/>
        <v>109.20971547842399</v>
      </c>
      <c r="DW155" s="2">
        <f t="shared" si="176"/>
        <v>120.20083096254149</v>
      </c>
      <c r="DX155" s="2">
        <f t="shared" si="176"/>
        <v>104.26332653743317</v>
      </c>
      <c r="DY155" s="2">
        <f t="shared" si="176"/>
        <v>109.96057041156838</v>
      </c>
      <c r="EA155" s="2">
        <f t="shared" si="152"/>
        <v>103.16517734171099</v>
      </c>
      <c r="EB155" s="2">
        <f t="shared" si="152"/>
        <v>102.63178714841909</v>
      </c>
      <c r="EC155" s="2">
        <f t="shared" si="152"/>
        <v>102.84720596599155</v>
      </c>
      <c r="ED155" s="2">
        <f t="shared" si="152"/>
        <v>102.49378309685379</v>
      </c>
      <c r="EE155" s="2">
        <f t="shared" si="152"/>
        <v>100.57864086381429</v>
      </c>
      <c r="EF155" s="2">
        <f t="shared" si="152"/>
        <v>99.130446391116593</v>
      </c>
      <c r="EG155" s="2">
        <f t="shared" si="152"/>
        <v>98.914887533247537</v>
      </c>
      <c r="EH155" s="2">
        <f t="shared" si="152"/>
        <v>97.852281010928948</v>
      </c>
      <c r="EI155" s="2">
        <f t="shared" si="152"/>
        <v>100.10093655042643</v>
      </c>
      <c r="EJ155" s="2">
        <f t="shared" si="152"/>
        <v>100.47316217026378</v>
      </c>
      <c r="EK155" s="2">
        <f t="shared" si="152"/>
        <v>99.110115974080855</v>
      </c>
      <c r="EL155" s="2">
        <f t="shared" si="179"/>
        <v>99.280586192227048</v>
      </c>
      <c r="EM155" s="2">
        <f t="shared" si="135"/>
        <v>100.34868140703516</v>
      </c>
      <c r="EN155" s="2">
        <f t="shared" si="135"/>
        <v>101.09283357900615</v>
      </c>
      <c r="EO155" s="2">
        <f t="shared" si="135"/>
        <v>103.60198461793654</v>
      </c>
      <c r="EQ155" s="2">
        <f t="shared" si="177"/>
        <v>103.81561102417216</v>
      </c>
      <c r="ER155" s="2">
        <f t="shared" si="177"/>
        <v>103.1870251305378</v>
      </c>
      <c r="ES155" s="2">
        <f t="shared" si="177"/>
        <v>103.57523391417914</v>
      </c>
      <c r="ET155" s="2">
        <f t="shared" si="177"/>
        <v>102.61041128376354</v>
      </c>
      <c r="EU155" s="2">
        <f t="shared" si="177"/>
        <v>101.25854969648191</v>
      </c>
      <c r="EV155" s="2">
        <f t="shared" si="177"/>
        <v>99.663329498421604</v>
      </c>
      <c r="EW155" s="2">
        <f t="shared" si="177"/>
        <v>99.266048093933207</v>
      </c>
      <c r="EX155" s="2">
        <f t="shared" si="177"/>
        <v>98.438008250428226</v>
      </c>
      <c r="EY155" s="2">
        <f t="shared" si="177"/>
        <v>100.00710461967275</v>
      </c>
      <c r="EZ155" s="2">
        <f t="shared" si="177"/>
        <v>100.6723794700728</v>
      </c>
      <c r="FA155" s="2">
        <f t="shared" si="177"/>
        <v>100.04999888221522</v>
      </c>
      <c r="FB155" s="2">
        <f t="shared" si="177"/>
        <v>99.637313811284898</v>
      </c>
      <c r="FC155" s="2">
        <f t="shared" si="177"/>
        <v>100.47036811629695</v>
      </c>
      <c r="FD155" s="2">
        <f t="shared" si="177"/>
        <v>101.46891017276077</v>
      </c>
      <c r="FE155" s="2">
        <f t="shared" si="177"/>
        <v>102.9447067045284</v>
      </c>
      <c r="FG155" s="2">
        <f t="shared" si="178"/>
        <v>0.99943916476648298</v>
      </c>
      <c r="FH155" s="2">
        <f t="shared" si="178"/>
        <v>0.99953169130241604</v>
      </c>
      <c r="FI155" s="2">
        <f t="shared" si="178"/>
        <v>0.9995094568588575</v>
      </c>
      <c r="FJ155" s="2">
        <f t="shared" si="178"/>
        <v>0.99951020120741318</v>
      </c>
      <c r="FK155" s="2">
        <f t="shared" si="178"/>
        <v>0.99950403251571596</v>
      </c>
      <c r="FL155" s="2">
        <f t="shared" si="178"/>
        <v>0.99945786254321167</v>
      </c>
      <c r="FM155" s="2">
        <f t="shared" si="178"/>
        <v>0.99945606712936319</v>
      </c>
      <c r="FN155" s="2">
        <f t="shared" si="178"/>
        <v>0.99941539235975663</v>
      </c>
      <c r="FO155" s="2">
        <f t="shared" si="178"/>
        <v>0.99943080504107851</v>
      </c>
      <c r="FP155" s="2">
        <f t="shared" si="178"/>
        <v>0.99947647627465896</v>
      </c>
      <c r="FQ155" s="2">
        <f t="shared" si="178"/>
        <v>0.99945611623128705</v>
      </c>
      <c r="FR155" s="2">
        <f t="shared" si="178"/>
        <v>0.99952821991712193</v>
      </c>
      <c r="FS155" s="2">
        <f t="shared" si="178"/>
        <v>0.99945909857075976</v>
      </c>
      <c r="FT155" s="2">
        <f t="shared" si="178"/>
        <v>0.99934696766278519</v>
      </c>
      <c r="FU155" s="2">
        <f t="shared" si="178"/>
        <v>0.99928123975478589</v>
      </c>
      <c r="FW155" s="2">
        <f t="shared" si="169"/>
        <v>0.22368174936507035</v>
      </c>
      <c r="FX155" s="2">
        <f t="shared" si="169"/>
        <v>0.25134913888423788</v>
      </c>
      <c r="FY155" s="2">
        <f t="shared" si="169"/>
        <v>0.250153727852925</v>
      </c>
      <c r="FZ155" s="2">
        <f t="shared" si="169"/>
        <v>0.24597989287787941</v>
      </c>
      <c r="GA155" s="2">
        <f t="shared" si="169"/>
        <v>0.24300282223052166</v>
      </c>
      <c r="GB155" s="2">
        <f t="shared" si="169"/>
        <v>0.24496120131605256</v>
      </c>
      <c r="GC155" s="2">
        <f t="shared" si="169"/>
        <v>0.26518202826403758</v>
      </c>
      <c r="GD155" s="2">
        <f t="shared" si="169"/>
        <v>0.26121559652143056</v>
      </c>
      <c r="GE155" s="2">
        <f t="shared" si="169"/>
        <v>0.30476365029438041</v>
      </c>
      <c r="GF155" s="2">
        <f t="shared" si="169"/>
        <v>0.30147831866780206</v>
      </c>
      <c r="GG155" s="2">
        <f t="shared" si="169"/>
        <v>0.28544272642867691</v>
      </c>
      <c r="GH155" s="2">
        <f t="shared" si="169"/>
        <v>0.27514014228707956</v>
      </c>
      <c r="GI155" s="2">
        <f t="shared" si="169"/>
        <v>0.23507982781268585</v>
      </c>
      <c r="GJ155" s="2">
        <f t="shared" si="169"/>
        <v>0.18305635997597711</v>
      </c>
      <c r="GK155" s="2">
        <f t="shared" si="169"/>
        <v>0.18089714574559893</v>
      </c>
      <c r="GM155" s="86">
        <f t="shared" si="170"/>
        <v>3.3426190492860467E-236</v>
      </c>
      <c r="GN155" s="86">
        <f t="shared" si="170"/>
        <v>8.8862624522220249E-257</v>
      </c>
      <c r="GO155" s="86">
        <f t="shared" si="170"/>
        <v>1.3754682326690013E-214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2.4413551207235856E-304</v>
      </c>
      <c r="GW155" s="86">
        <f t="shared" si="170"/>
        <v>4.3496467452199405E-293</v>
      </c>
      <c r="GX155" s="86">
        <f t="shared" si="170"/>
        <v>1.1266701235526746E-258</v>
      </c>
      <c r="GY155" s="86">
        <f t="shared" si="170"/>
        <v>2.4811335463287541E-209</v>
      </c>
      <c r="GZ155" s="86">
        <f t="shared" si="170"/>
        <v>1.0026938652701682E-165</v>
      </c>
      <c r="HA155" s="86">
        <f t="shared" si="170"/>
        <v>2.8245781350492257E-204</v>
      </c>
      <c r="HC155" s="86">
        <f t="shared" si="181"/>
        <v>3.9531545372797058E-120</v>
      </c>
      <c r="HD155" s="86">
        <f t="shared" si="181"/>
        <v>1.8499878202543424E-125</v>
      </c>
      <c r="HE155" s="86">
        <f t="shared" si="181"/>
        <v>1.0787010850784092E-113</v>
      </c>
      <c r="HF155" s="86">
        <f t="shared" si="180"/>
        <v>1.4108105089355033E-149</v>
      </c>
      <c r="HG155" s="86">
        <f t="shared" si="180"/>
        <v>1.1913614192240068E-162</v>
      </c>
      <c r="HH155" s="86">
        <f t="shared" si="180"/>
        <v>1.0796960301316104E-164</v>
      </c>
      <c r="HI155" s="86">
        <f t="shared" si="180"/>
        <v>6.133181033839309E-183</v>
      </c>
      <c r="HJ155" s="86">
        <f t="shared" si="180"/>
        <v>3.6930341000032158E-167</v>
      </c>
      <c r="HK155" s="86">
        <f t="shared" si="180"/>
        <v>2.1801053660316175E-202</v>
      </c>
      <c r="HL155" s="86">
        <f t="shared" si="161"/>
        <v>5.1321813281683157E-88</v>
      </c>
      <c r="HM155" s="86">
        <f t="shared" si="161"/>
        <v>1.251837330642761E-102</v>
      </c>
      <c r="HN155" s="86">
        <f t="shared" si="161"/>
        <v>6.8336457669672299E-91</v>
      </c>
      <c r="HO155" s="86">
        <f t="shared" si="161"/>
        <v>4.9384078853856877E-96</v>
      </c>
      <c r="HP155" s="86">
        <f t="shared" si="161"/>
        <v>4.063732370057967E-83</v>
      </c>
      <c r="HQ155" s="86">
        <f t="shared" si="161"/>
        <v>2.1717141893982789E-103</v>
      </c>
      <c r="HS155" s="86">
        <f t="shared" si="171"/>
        <v>7.0215120275507413E-5</v>
      </c>
      <c r="HT155" s="86">
        <f t="shared" si="171"/>
        <v>4.1238891116272766E-5</v>
      </c>
      <c r="HU155" s="86">
        <f t="shared" si="171"/>
        <v>1.3149854627261111E-5</v>
      </c>
      <c r="HV155" s="86">
        <f t="shared" si="171"/>
        <v>1.4560028375823199E-5</v>
      </c>
      <c r="HW155" s="86">
        <f t="shared" si="171"/>
        <v>1.738650109592667E-6</v>
      </c>
      <c r="HX155" s="86">
        <f t="shared" si="171"/>
        <v>6.8404175644101244E-6</v>
      </c>
      <c r="HY155" s="86">
        <f t="shared" si="171"/>
        <v>2.1888693279474818E-7</v>
      </c>
      <c r="HZ155" s="86">
        <f t="shared" si="171"/>
        <v>1.0685903975964851E-6</v>
      </c>
      <c r="IA155" s="86">
        <f t="shared" si="171"/>
        <v>3.6530085251176337E-9</v>
      </c>
      <c r="IB155" s="86">
        <f t="shared" si="171"/>
        <v>2.3978657336245627E-9</v>
      </c>
      <c r="IC155" s="86">
        <f t="shared" si="171"/>
        <v>1.2473765000211673E-8</v>
      </c>
      <c r="ID155" s="86">
        <f t="shared" si="171"/>
        <v>1.3368005311587463E-7</v>
      </c>
      <c r="IE155" s="86">
        <f t="shared" si="171"/>
        <v>4.1198806198309751E-6</v>
      </c>
      <c r="IF155" s="86">
        <f t="shared" si="171"/>
        <v>3.1034744932871385E-5</v>
      </c>
      <c r="IG155" s="86">
        <f t="shared" si="171"/>
        <v>7.711717886816563E-4</v>
      </c>
      <c r="II155" s="86">
        <f t="shared" si="172"/>
        <v>3.8566927895245912E-5</v>
      </c>
      <c r="IJ155" s="86">
        <f t="shared" si="172"/>
        <v>6.0963665025384837E-4</v>
      </c>
      <c r="IK155" s="86">
        <f t="shared" si="172"/>
        <v>2.3776825417381361E-4</v>
      </c>
      <c r="IL155" s="86">
        <f t="shared" si="172"/>
        <v>1.5093838614855875E-4</v>
      </c>
      <c r="IM155" s="86">
        <f t="shared" si="172"/>
        <v>7.6693573652595308E-5</v>
      </c>
      <c r="IN155" s="86">
        <f t="shared" si="172"/>
        <v>7.4442892324407944E-5</v>
      </c>
      <c r="IO155" s="86">
        <f t="shared" si="172"/>
        <v>1.9748076241550962E-4</v>
      </c>
      <c r="IP155" s="86">
        <f t="shared" si="172"/>
        <v>2.8537394453908069E-4</v>
      </c>
      <c r="IQ155" s="86">
        <f t="shared" si="172"/>
        <v>1.954861632690417E-3</v>
      </c>
      <c r="IR155" s="86">
        <f t="shared" si="172"/>
        <v>1.7633190288059394E-3</v>
      </c>
      <c r="IS155" s="86">
        <f t="shared" si="172"/>
        <v>7.82564703317485E-4</v>
      </c>
      <c r="IT155" s="86">
        <f t="shared" si="172"/>
        <v>6.0247496208098354E-4</v>
      </c>
      <c r="IU155" s="86">
        <f t="shared" si="172"/>
        <v>2.1796176863408229E-5</v>
      </c>
      <c r="IV155" s="86">
        <f t="shared" si="172"/>
        <v>3.3080161082091996E-5</v>
      </c>
      <c r="IW155" s="86">
        <f t="shared" si="172"/>
        <v>1.4990019775532585E-4</v>
      </c>
      <c r="IY155" s="86">
        <f t="shared" si="173"/>
        <v>1.0878204817075333E-4</v>
      </c>
      <c r="IZ155" s="86">
        <f t="shared" si="173"/>
        <v>6.5087554137012113E-4</v>
      </c>
      <c r="JA155" s="86">
        <f t="shared" si="173"/>
        <v>2.5091810880107474E-4</v>
      </c>
      <c r="JB155" s="86">
        <f t="shared" si="173"/>
        <v>1.6549841452438195E-4</v>
      </c>
      <c r="JC155" s="86">
        <f t="shared" si="173"/>
        <v>7.8432223762187975E-5</v>
      </c>
      <c r="JD155" s="86">
        <f t="shared" si="173"/>
        <v>8.1283309888818071E-5</v>
      </c>
      <c r="JE155" s="86">
        <f t="shared" si="173"/>
        <v>1.9769964934830437E-4</v>
      </c>
      <c r="JF155" s="86">
        <f t="shared" si="173"/>
        <v>2.8644253493667718E-4</v>
      </c>
      <c r="JG155" s="86">
        <f t="shared" si="173"/>
        <v>1.954865285698942E-3</v>
      </c>
      <c r="JH155" s="86">
        <f t="shared" si="173"/>
        <v>1.763321426671673E-3</v>
      </c>
      <c r="JI155" s="86">
        <f t="shared" si="173"/>
        <v>7.8257717708248519E-4</v>
      </c>
      <c r="JJ155" s="86">
        <f t="shared" si="173"/>
        <v>6.0260864213409939E-4</v>
      </c>
      <c r="JK155" s="86">
        <f t="shared" si="173"/>
        <v>2.5916057483239205E-5</v>
      </c>
      <c r="JL155" s="86">
        <f t="shared" si="173"/>
        <v>6.4114906014963374E-5</v>
      </c>
      <c r="JM155" s="86">
        <f t="shared" si="173"/>
        <v>9.210719864369821E-4</v>
      </c>
    </row>
    <row r="156" spans="2:273" x14ac:dyDescent="0.25">
      <c r="B156" s="2">
        <v>129</v>
      </c>
      <c r="C156" s="37">
        <v>102.333</v>
      </c>
      <c r="D156" s="37">
        <v>102.456</v>
      </c>
      <c r="E156" s="37">
        <v>101.81100000000001</v>
      </c>
      <c r="F156" s="37">
        <v>102.321</v>
      </c>
      <c r="G156" s="37">
        <v>100.712</v>
      </c>
      <c r="H156" s="37">
        <v>99.17</v>
      </c>
      <c r="I156" s="37">
        <v>98.623000000000005</v>
      </c>
      <c r="J156" s="37">
        <v>97.113</v>
      </c>
      <c r="K156" s="37">
        <v>104.30200000000001</v>
      </c>
      <c r="L156" s="37">
        <v>100.547</v>
      </c>
      <c r="M156" s="37">
        <v>99.320999999999998</v>
      </c>
      <c r="N156" s="37">
        <v>97.980999999999995</v>
      </c>
      <c r="O156" s="37">
        <v>100.509</v>
      </c>
      <c r="P156" s="37">
        <v>100.321</v>
      </c>
      <c r="Q156" s="37">
        <v>102.434</v>
      </c>
      <c r="S156" s="4">
        <f t="shared" si="174"/>
        <v>103.17384779404136</v>
      </c>
      <c r="T156" s="4">
        <f t="shared" si="174"/>
        <v>102.66212043633864</v>
      </c>
      <c r="U156" s="4">
        <f t="shared" si="174"/>
        <v>102.89219886794832</v>
      </c>
      <c r="V156" s="4">
        <f t="shared" si="174"/>
        <v>102.38511308721901</v>
      </c>
      <c r="W156" s="4">
        <f t="shared" si="174"/>
        <v>100.58778573805013</v>
      </c>
      <c r="X156" s="4">
        <f t="shared" si="174"/>
        <v>99.128884043022893</v>
      </c>
      <c r="Y156" s="4">
        <f t="shared" si="174"/>
        <v>98.900057604482541</v>
      </c>
      <c r="Z156" s="4">
        <f t="shared" si="174"/>
        <v>97.918775346667616</v>
      </c>
      <c r="AA156" s="4">
        <f t="shared" si="174"/>
        <v>100.10557090173056</v>
      </c>
      <c r="AB156" s="4">
        <f t="shared" si="174"/>
        <v>100.62462719470508</v>
      </c>
      <c r="AC156" s="4">
        <f t="shared" si="174"/>
        <v>99.33281052749804</v>
      </c>
      <c r="AD156" s="4">
        <f t="shared" si="174"/>
        <v>99.323838401271232</v>
      </c>
      <c r="AE156" s="4">
        <f t="shared" si="174"/>
        <v>100.23476602888631</v>
      </c>
      <c r="AF156" s="4">
        <f t="shared" si="174"/>
        <v>101.04330961219647</v>
      </c>
      <c r="AG156" s="4">
        <f t="shared" si="174"/>
        <v>103.46664504790667</v>
      </c>
      <c r="AI156" s="4">
        <f t="shared" si="175"/>
        <v>-0.84084779404136611</v>
      </c>
      <c r="AJ156" s="4">
        <f t="shared" si="175"/>
        <v>-0.20612043633863664</v>
      </c>
      <c r="AK156" s="4">
        <f t="shared" si="175"/>
        <v>-1.0811988679483164</v>
      </c>
      <c r="AL156" s="4">
        <f t="shared" si="175"/>
        <v>-6.411308721901321E-2</v>
      </c>
      <c r="AM156" s="4">
        <f t="shared" si="175"/>
        <v>0.12421426194987362</v>
      </c>
      <c r="AN156" s="4">
        <f t="shared" si="175"/>
        <v>4.1115956977108681E-2</v>
      </c>
      <c r="AO156" s="4">
        <f t="shared" si="175"/>
        <v>-0.27705760448253614</v>
      </c>
      <c r="AP156" s="4">
        <f t="shared" si="175"/>
        <v>-0.80577534666761608</v>
      </c>
      <c r="AQ156" s="4">
        <f t="shared" si="175"/>
        <v>4.1964290982694479</v>
      </c>
      <c r="AR156" s="4">
        <f t="shared" si="175"/>
        <v>-7.7627194705087277E-2</v>
      </c>
      <c r="AS156" s="4">
        <f t="shared" si="175"/>
        <v>-1.1810527498042234E-2</v>
      </c>
      <c r="AT156" s="4">
        <f t="shared" si="175"/>
        <v>-1.3428384012712371</v>
      </c>
      <c r="AU156" s="4">
        <f t="shared" si="175"/>
        <v>0.27423397111368786</v>
      </c>
      <c r="AV156" s="4">
        <f t="shared" si="175"/>
        <v>-0.72230961219646872</v>
      </c>
      <c r="AW156" s="4">
        <f t="shared" si="175"/>
        <v>-1.0326450479066693</v>
      </c>
      <c r="AY156" s="2">
        <f t="shared" si="167"/>
        <v>103.17328620139605</v>
      </c>
      <c r="AZ156" s="2">
        <f t="shared" si="167"/>
        <v>102.63692143074333</v>
      </c>
      <c r="BA156" s="2">
        <f t="shared" si="167"/>
        <v>102.87675687860067</v>
      </c>
      <c r="BB156" s="2">
        <f t="shared" si="167"/>
        <v>102.37223666654589</v>
      </c>
      <c r="BC156" s="2">
        <f t="shared" si="167"/>
        <v>100.57686090311176</v>
      </c>
      <c r="BD156" s="2">
        <f t="shared" si="167"/>
        <v>99.117322990328674</v>
      </c>
      <c r="BE156" s="2">
        <f t="shared" si="167"/>
        <v>98.871463719922929</v>
      </c>
      <c r="BF156" s="2">
        <f t="shared" si="167"/>
        <v>97.88107229123878</v>
      </c>
      <c r="BG156" s="2">
        <f t="shared" si="167"/>
        <v>99.964725046159657</v>
      </c>
      <c r="BH156" s="2">
        <f t="shared" si="167"/>
        <v>100.41920669858482</v>
      </c>
      <c r="BI156" s="2">
        <f t="shared" si="167"/>
        <v>99.204308734644627</v>
      </c>
      <c r="BJ156" s="2">
        <f t="shared" si="167"/>
        <v>99.211783327810821</v>
      </c>
      <c r="BK156" s="2">
        <f t="shared" si="167"/>
        <v>100.22682602851197</v>
      </c>
      <c r="BL156" s="2">
        <f t="shared" si="167"/>
        <v>101.02404159688618</v>
      </c>
      <c r="BM156" s="2">
        <f t="shared" si="167"/>
        <v>103.3334879772795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102.333</v>
      </c>
      <c r="CF156" s="2">
        <f t="shared" si="168"/>
        <v>102.456</v>
      </c>
      <c r="CG156" s="2">
        <f t="shared" si="168"/>
        <v>101.81100000000001</v>
      </c>
      <c r="CH156" s="2">
        <f t="shared" si="168"/>
        <v>102.321</v>
      </c>
      <c r="CI156" s="2">
        <f t="shared" si="168"/>
        <v>100.712</v>
      </c>
      <c r="CJ156" s="2">
        <f t="shared" si="168"/>
        <v>99.17</v>
      </c>
      <c r="CK156" s="2">
        <f t="shared" si="168"/>
        <v>98.623000000000005</v>
      </c>
      <c r="CL156" s="2">
        <f t="shared" si="168"/>
        <v>97.113</v>
      </c>
      <c r="CM156" s="2">
        <f t="shared" si="168"/>
        <v>104.30200000000001</v>
      </c>
      <c r="CN156" s="2">
        <f t="shared" si="168"/>
        <v>100.547</v>
      </c>
      <c r="CO156" s="2">
        <f t="shared" si="168"/>
        <v>99.320999999999998</v>
      </c>
      <c r="CP156" s="2">
        <f t="shared" si="168"/>
        <v>97.980999999999995</v>
      </c>
      <c r="CQ156" s="2">
        <f t="shared" si="168"/>
        <v>100.509</v>
      </c>
      <c r="CR156" s="2">
        <f t="shared" si="168"/>
        <v>100.321</v>
      </c>
      <c r="CS156" s="2">
        <f t="shared" si="168"/>
        <v>102.434</v>
      </c>
      <c r="CU156" s="2">
        <f t="shared" si="197"/>
        <v>102.333</v>
      </c>
      <c r="CV156" s="2">
        <f t="shared" si="198"/>
        <v>102.456</v>
      </c>
      <c r="CW156" s="2">
        <f t="shared" si="199"/>
        <v>101.81100000000001</v>
      </c>
      <c r="CX156" s="2">
        <f t="shared" si="200"/>
        <v>102.321</v>
      </c>
      <c r="CY156" s="2">
        <f t="shared" si="201"/>
        <v>100.712</v>
      </c>
      <c r="CZ156" s="2">
        <f t="shared" si="202"/>
        <v>99.17</v>
      </c>
      <c r="DA156" s="2">
        <f t="shared" si="203"/>
        <v>98.623000000000005</v>
      </c>
      <c r="DB156" s="2">
        <f t="shared" si="204"/>
        <v>97.113</v>
      </c>
      <c r="DC156" s="2">
        <f t="shared" si="205"/>
        <v>104.30200000000001</v>
      </c>
      <c r="DD156" s="2">
        <f t="shared" si="206"/>
        <v>100.547</v>
      </c>
      <c r="DE156" s="2">
        <f t="shared" si="207"/>
        <v>99.320999999999998</v>
      </c>
      <c r="DF156" s="2">
        <f t="shared" si="208"/>
        <v>97.980999999999995</v>
      </c>
      <c r="DG156" s="2">
        <f t="shared" si="209"/>
        <v>100.509</v>
      </c>
      <c r="DH156" s="2">
        <f t="shared" si="210"/>
        <v>100.321</v>
      </c>
      <c r="DI156" s="2">
        <f t="shared" si="211"/>
        <v>102.434</v>
      </c>
      <c r="DK156" s="2">
        <f t="shared" si="176"/>
        <v>121.53010690447535</v>
      </c>
      <c r="DL156" s="2">
        <f t="shared" si="176"/>
        <v>119.29822496826303</v>
      </c>
      <c r="DM156" s="2">
        <f t="shared" si="176"/>
        <v>122.52371659919027</v>
      </c>
      <c r="DN156" s="2">
        <f t="shared" si="176"/>
        <v>118.49083076923078</v>
      </c>
      <c r="DO156" s="2">
        <f t="shared" si="176"/>
        <v>115.42642652368968</v>
      </c>
      <c r="DP156" s="2">
        <f t="shared" si="176"/>
        <v>114.38340332640333</v>
      </c>
      <c r="DQ156" s="2">
        <f t="shared" si="176"/>
        <v>116.01911771771769</v>
      </c>
      <c r="DR156" s="2">
        <f t="shared" si="176"/>
        <v>117.33897576147579</v>
      </c>
      <c r="DS156" s="2">
        <f t="shared" si="176"/>
        <v>116.61701568627448</v>
      </c>
      <c r="DT156" s="2">
        <f t="shared" si="176"/>
        <v>115.57642389758179</v>
      </c>
      <c r="DU156" s="2">
        <f t="shared" si="176"/>
        <v>117.98123153153151</v>
      </c>
      <c r="DV156" s="2">
        <f t="shared" si="176"/>
        <v>109.14405403377107</v>
      </c>
      <c r="DW156" s="2">
        <f t="shared" si="176"/>
        <v>120.2376173541963</v>
      </c>
      <c r="DX156" s="2">
        <f t="shared" si="176"/>
        <v>104.12026804812835</v>
      </c>
      <c r="DY156" s="2">
        <f t="shared" si="176"/>
        <v>109.87655528364847</v>
      </c>
      <c r="EA156" s="2">
        <f t="shared" si="152"/>
        <v>103.00125007249881</v>
      </c>
      <c r="EB156" s="2">
        <f t="shared" si="152"/>
        <v>102.47438652513226</v>
      </c>
      <c r="EC156" s="2">
        <f t="shared" si="152"/>
        <v>102.66518315826129</v>
      </c>
      <c r="ED156" s="2">
        <f t="shared" si="152"/>
        <v>102.33308420727946</v>
      </c>
      <c r="EE156" s="2">
        <f t="shared" si="152"/>
        <v>100.38616519368335</v>
      </c>
      <c r="EF156" s="2">
        <f t="shared" si="152"/>
        <v>98.964402467612587</v>
      </c>
      <c r="EG156" s="2">
        <f t="shared" si="152"/>
        <v>98.759513805233809</v>
      </c>
      <c r="EH156" s="2">
        <f t="shared" si="152"/>
        <v>97.700590027322392</v>
      </c>
      <c r="EI156" s="2">
        <f t="shared" si="152"/>
        <v>99.987671389116528</v>
      </c>
      <c r="EJ156" s="2">
        <f t="shared" si="152"/>
        <v>100.34542386091125</v>
      </c>
      <c r="EK156" s="2">
        <f t="shared" si="152"/>
        <v>98.897265333145512</v>
      </c>
      <c r="EL156" s="2">
        <f t="shared" si="179"/>
        <v>99.098570755720317</v>
      </c>
      <c r="EM156" s="2">
        <f t="shared" si="135"/>
        <v>100.1849433165829</v>
      </c>
      <c r="EN156" s="2">
        <f t="shared" si="135"/>
        <v>100.94450686767171</v>
      </c>
      <c r="EO156" s="2">
        <f t="shared" si="135"/>
        <v>103.46182992369791</v>
      </c>
      <c r="EQ156" s="2">
        <f t="shared" si="177"/>
        <v>103.67834780634345</v>
      </c>
      <c r="ER156" s="2">
        <f t="shared" si="177"/>
        <v>103.05173390868977</v>
      </c>
      <c r="ES156" s="2">
        <f t="shared" si="177"/>
        <v>103.42198150461167</v>
      </c>
      <c r="ET156" s="2">
        <f t="shared" si="177"/>
        <v>102.45429632293138</v>
      </c>
      <c r="EU156" s="2">
        <f t="shared" si="177"/>
        <v>101.09250954764184</v>
      </c>
      <c r="EV156" s="2">
        <f t="shared" si="177"/>
        <v>99.518137741143448</v>
      </c>
      <c r="EW156" s="2">
        <f t="shared" si="177"/>
        <v>99.124179784245044</v>
      </c>
      <c r="EX156" s="2">
        <f t="shared" si="177"/>
        <v>98.309127879183492</v>
      </c>
      <c r="EY156" s="2">
        <f t="shared" si="177"/>
        <v>99.890391217406972</v>
      </c>
      <c r="EZ156" s="2">
        <f t="shared" si="177"/>
        <v>100.55247835321437</v>
      </c>
      <c r="FA156" s="2">
        <f t="shared" si="177"/>
        <v>99.874228875089074</v>
      </c>
      <c r="FB156" s="2">
        <f t="shared" si="177"/>
        <v>99.469091552816622</v>
      </c>
      <c r="FC156" s="2">
        <f t="shared" si="177"/>
        <v>100.31186621824924</v>
      </c>
      <c r="FD156" s="2">
        <f t="shared" si="177"/>
        <v>101.33816737564254</v>
      </c>
      <c r="FE156" s="2">
        <f t="shared" si="177"/>
        <v>102.78191752712783</v>
      </c>
      <c r="FG156" s="2">
        <f t="shared" si="178"/>
        <v>0.9994884869460896</v>
      </c>
      <c r="FH156" s="2">
        <f t="shared" si="178"/>
        <v>0.99957287979168541</v>
      </c>
      <c r="FI156" s="2">
        <f t="shared" si="178"/>
        <v>0.99955260002721424</v>
      </c>
      <c r="FJ156" s="2">
        <f t="shared" si="178"/>
        <v>0.99955327893972667</v>
      </c>
      <c r="FK156" s="2">
        <f t="shared" si="178"/>
        <v>0.99954765253802902</v>
      </c>
      <c r="FL156" s="2">
        <f t="shared" si="178"/>
        <v>0.99950554117620471</v>
      </c>
      <c r="FM156" s="2">
        <f t="shared" si="178"/>
        <v>0.99950390358282515</v>
      </c>
      <c r="FN156" s="2">
        <f t="shared" si="178"/>
        <v>0.99946680406818988</v>
      </c>
      <c r="FO156" s="2">
        <f t="shared" si="178"/>
        <v>0.99948086202777675</v>
      </c>
      <c r="FP156" s="2">
        <f t="shared" si="178"/>
        <v>0.99952251869293274</v>
      </c>
      <c r="FQ156" s="2">
        <f t="shared" si="178"/>
        <v>0.99950394836859857</v>
      </c>
      <c r="FR156" s="2">
        <f t="shared" si="178"/>
        <v>0.99956971358877422</v>
      </c>
      <c r="FS156" s="2">
        <f t="shared" si="178"/>
        <v>0.99950666855415804</v>
      </c>
      <c r="FT156" s="2">
        <f t="shared" si="178"/>
        <v>0.99940439320658248</v>
      </c>
      <c r="FU156" s="2">
        <f t="shared" si="178"/>
        <v>0.99934444140590184</v>
      </c>
      <c r="FW156" s="2">
        <f t="shared" si="169"/>
        <v>0.24008111182211578</v>
      </c>
      <c r="FX156" s="2">
        <f t="shared" si="169"/>
        <v>0.26907388628548784</v>
      </c>
      <c r="FY156" s="2">
        <f t="shared" si="169"/>
        <v>0.2678243339137929</v>
      </c>
      <c r="FZ156" s="2">
        <f t="shared" si="169"/>
        <v>0.26345925420814631</v>
      </c>
      <c r="GA156" s="2">
        <f t="shared" si="169"/>
        <v>0.260343675655972</v>
      </c>
      <c r="GB156" s="2">
        <f t="shared" si="169"/>
        <v>0.26239336490321002</v>
      </c>
      <c r="GC156" s="2">
        <f t="shared" si="169"/>
        <v>0.28351283908251379</v>
      </c>
      <c r="GD156" s="2">
        <f t="shared" si="169"/>
        <v>0.27937646937765626</v>
      </c>
      <c r="GE156" s="2">
        <f t="shared" si="169"/>
        <v>0.32462182662453032</v>
      </c>
      <c r="GF156" s="2">
        <f t="shared" si="169"/>
        <v>0.32122133226036176</v>
      </c>
      <c r="GG156" s="2">
        <f t="shared" si="169"/>
        <v>0.30459352489325825</v>
      </c>
      <c r="GH156" s="2">
        <f t="shared" si="169"/>
        <v>0.29388400865790282</v>
      </c>
      <c r="GI156" s="2">
        <f t="shared" si="169"/>
        <v>0.25204353850333544</v>
      </c>
      <c r="GJ156" s="2">
        <f t="shared" si="169"/>
        <v>0.19723396863288273</v>
      </c>
      <c r="GK156" s="2">
        <f t="shared" si="169"/>
        <v>0.19494743061831696</v>
      </c>
      <c r="GM156" s="86">
        <f t="shared" si="170"/>
        <v>1.428998307837E-243</v>
      </c>
      <c r="GN156" s="86">
        <f t="shared" si="170"/>
        <v>8.7166377249065585E-265</v>
      </c>
      <c r="GO156" s="86">
        <f t="shared" si="170"/>
        <v>3.1431694869978476E-221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0</v>
      </c>
      <c r="GW156" s="86">
        <f t="shared" si="170"/>
        <v>3.9105127343981876E-302</v>
      </c>
      <c r="GX156" s="86">
        <f t="shared" si="170"/>
        <v>1.2308147269612461E-266</v>
      </c>
      <c r="GY156" s="86">
        <f t="shared" si="170"/>
        <v>8.5207399866667804E-216</v>
      </c>
      <c r="GZ156" s="86">
        <f t="shared" si="170"/>
        <v>7.4108120936746485E-171</v>
      </c>
      <c r="HA156" s="86">
        <f t="shared" si="170"/>
        <v>1.4064353920147585E-210</v>
      </c>
      <c r="HC156" s="86">
        <f t="shared" si="181"/>
        <v>1.5863503604712123E-125</v>
      </c>
      <c r="HD156" s="86">
        <f t="shared" si="181"/>
        <v>4.6424199497844376E-131</v>
      </c>
      <c r="HE156" s="86">
        <f t="shared" si="181"/>
        <v>9.8776636430468878E-119</v>
      </c>
      <c r="HF156" s="86">
        <f t="shared" si="180"/>
        <v>3.1281473776662086E-156</v>
      </c>
      <c r="HG156" s="86">
        <f t="shared" si="180"/>
        <v>8.0159284397170623E-170</v>
      </c>
      <c r="HH156" s="86">
        <f t="shared" si="180"/>
        <v>4.5917344145592909E-172</v>
      </c>
      <c r="HI156" s="86">
        <f t="shared" si="180"/>
        <v>6.0983751927959747E-191</v>
      </c>
      <c r="HJ156" s="86">
        <f t="shared" si="180"/>
        <v>1.3965290011830297E-174</v>
      </c>
      <c r="HK156" s="86">
        <f t="shared" si="180"/>
        <v>3.918638975299684E-211</v>
      </c>
      <c r="HL156" s="86">
        <f t="shared" si="161"/>
        <v>9.1167617659684651E-92</v>
      </c>
      <c r="HM156" s="86">
        <f t="shared" si="161"/>
        <v>4.7338261585475863E-107</v>
      </c>
      <c r="HN156" s="86">
        <f t="shared" si="161"/>
        <v>8.5572068677701868E-95</v>
      </c>
      <c r="HO156" s="86">
        <f t="shared" si="161"/>
        <v>2.9045413722429739E-100</v>
      </c>
      <c r="HP156" s="86">
        <f t="shared" si="161"/>
        <v>7.5614742488912051E-87</v>
      </c>
      <c r="HQ156" s="86">
        <f t="shared" si="161"/>
        <v>5.6535042849691097E-108</v>
      </c>
      <c r="HS156" s="86">
        <f t="shared" si="171"/>
        <v>1.4021254832418961E-5</v>
      </c>
      <c r="HT156" s="86">
        <f t="shared" si="171"/>
        <v>8.6404835816518022E-6</v>
      </c>
      <c r="HU156" s="86">
        <f t="shared" si="171"/>
        <v>2.2432953376888153E-6</v>
      </c>
      <c r="HV156" s="86">
        <f t="shared" si="171"/>
        <v>2.4534411626113394E-6</v>
      </c>
      <c r="HW156" s="86">
        <f t="shared" si="171"/>
        <v>2.3384301732133478E-7</v>
      </c>
      <c r="HX156" s="86">
        <f t="shared" si="171"/>
        <v>1.0025087754297188E-6</v>
      </c>
      <c r="HY156" s="86">
        <f t="shared" si="171"/>
        <v>2.2686845860069569E-8</v>
      </c>
      <c r="HZ156" s="86">
        <f t="shared" si="171"/>
        <v>1.3822486569058286E-7</v>
      </c>
      <c r="IA156" s="86">
        <f t="shared" si="171"/>
        <v>2.6828191700037587E-10</v>
      </c>
      <c r="IB156" s="86">
        <f t="shared" si="171"/>
        <v>1.7517717992307167E-10</v>
      </c>
      <c r="IC156" s="86">
        <f t="shared" si="171"/>
        <v>1.0558109107333293E-9</v>
      </c>
      <c r="ID156" s="86">
        <f t="shared" si="171"/>
        <v>1.4432452014629462E-8</v>
      </c>
      <c r="IE156" s="86">
        <f t="shared" si="171"/>
        <v>5.5226252894406693E-7</v>
      </c>
      <c r="IF156" s="86">
        <f t="shared" si="171"/>
        <v>4.8794123359891852E-6</v>
      </c>
      <c r="IG156" s="86">
        <f t="shared" si="171"/>
        <v>1.9414017937519892E-4</v>
      </c>
      <c r="II156" s="86">
        <f t="shared" si="172"/>
        <v>1.3550280108138974E-4</v>
      </c>
      <c r="IJ156" s="86">
        <f t="shared" si="172"/>
        <v>1.6444346475680664E-3</v>
      </c>
      <c r="IK156" s="86">
        <f t="shared" si="172"/>
        <v>7.3852116912187613E-4</v>
      </c>
      <c r="IL156" s="86">
        <f t="shared" si="172"/>
        <v>4.9177135959619777E-4</v>
      </c>
      <c r="IM156" s="86">
        <f t="shared" si="172"/>
        <v>2.7237233006841384E-4</v>
      </c>
      <c r="IN156" s="86">
        <f t="shared" si="172"/>
        <v>2.6864841319235139E-4</v>
      </c>
      <c r="IO156" s="86">
        <f t="shared" si="172"/>
        <v>6.8787770987825193E-4</v>
      </c>
      <c r="IP156" s="86">
        <f t="shared" si="172"/>
        <v>9.1399690912644799E-4</v>
      </c>
      <c r="IQ156" s="86">
        <f t="shared" si="172"/>
        <v>5.6350907018994289E-3</v>
      </c>
      <c r="IR156" s="86">
        <f t="shared" si="172"/>
        <v>5.0932152043918618E-3</v>
      </c>
      <c r="IS156" s="86">
        <f t="shared" si="172"/>
        <v>2.4106478884110293E-3</v>
      </c>
      <c r="IT156" s="86">
        <f t="shared" si="172"/>
        <v>1.8359860418047853E-3</v>
      </c>
      <c r="IU156" s="86">
        <f t="shared" si="172"/>
        <v>8.8921488554282517E-5</v>
      </c>
      <c r="IV156" s="86">
        <f t="shared" si="172"/>
        <v>9.7968083190310497E-5</v>
      </c>
      <c r="IW156" s="86">
        <f t="shared" si="172"/>
        <v>3.7062245420053724E-4</v>
      </c>
      <c r="IY156" s="86">
        <f t="shared" si="173"/>
        <v>1.4952405591380871E-4</v>
      </c>
      <c r="IZ156" s="86">
        <f t="shared" si="173"/>
        <v>1.6530751311497182E-3</v>
      </c>
      <c r="JA156" s="86">
        <f t="shared" si="173"/>
        <v>7.4076446445956498E-4</v>
      </c>
      <c r="JB156" s="86">
        <f t="shared" si="173"/>
        <v>4.9422480075880912E-4</v>
      </c>
      <c r="JC156" s="86">
        <f t="shared" si="173"/>
        <v>2.726061730857352E-4</v>
      </c>
      <c r="JD156" s="86">
        <f t="shared" si="173"/>
        <v>2.6965092196778111E-4</v>
      </c>
      <c r="JE156" s="86">
        <f t="shared" si="173"/>
        <v>6.8790039672411197E-4</v>
      </c>
      <c r="JF156" s="86">
        <f t="shared" si="173"/>
        <v>9.1413513399213862E-4</v>
      </c>
      <c r="JG156" s="86">
        <f t="shared" si="173"/>
        <v>5.6350909701813456E-3</v>
      </c>
      <c r="JH156" s="86">
        <f t="shared" si="173"/>
        <v>5.0932153795690419E-3</v>
      </c>
      <c r="JI156" s="86">
        <f t="shared" si="173"/>
        <v>2.4106489442219403E-3</v>
      </c>
      <c r="JJ156" s="86">
        <f t="shared" si="173"/>
        <v>1.8360004742567998E-3</v>
      </c>
      <c r="JK156" s="86">
        <f t="shared" si="173"/>
        <v>8.9473751083226581E-5</v>
      </c>
      <c r="JL156" s="86">
        <f t="shared" si="173"/>
        <v>1.0284749552629968E-4</v>
      </c>
      <c r="JM156" s="86">
        <f t="shared" si="173"/>
        <v>5.6476263357573616E-4</v>
      </c>
    </row>
    <row r="157" spans="2:273" x14ac:dyDescent="0.25">
      <c r="B157" s="2">
        <v>130</v>
      </c>
      <c r="C157" s="37">
        <v>102.789</v>
      </c>
      <c r="D157" s="37">
        <v>102.491</v>
      </c>
      <c r="E157" s="37">
        <v>102.58499999999999</v>
      </c>
      <c r="F157" s="37">
        <v>101.90600000000001</v>
      </c>
      <c r="G157" s="37">
        <v>101.55800000000001</v>
      </c>
      <c r="H157" s="37">
        <v>97.83</v>
      </c>
      <c r="I157" s="37">
        <v>99.17</v>
      </c>
      <c r="J157" s="37">
        <v>97.453000000000003</v>
      </c>
      <c r="K157" s="37">
        <v>102.849</v>
      </c>
      <c r="L157" s="37">
        <v>99.679000000000002</v>
      </c>
      <c r="M157" s="37">
        <v>98.962000000000003</v>
      </c>
      <c r="N157" s="37">
        <v>99.415000000000006</v>
      </c>
      <c r="O157" s="37">
        <v>99.623000000000005</v>
      </c>
      <c r="P157" s="37">
        <v>100.547</v>
      </c>
      <c r="Q157" s="37">
        <v>102.887</v>
      </c>
      <c r="S157" s="4">
        <f t="shared" si="174"/>
        <v>103.02878789024209</v>
      </c>
      <c r="T157" s="4">
        <f t="shared" si="174"/>
        <v>102.55373068012423</v>
      </c>
      <c r="U157" s="4">
        <f t="shared" si="174"/>
        <v>102.75647391102166</v>
      </c>
      <c r="V157" s="4">
        <f t="shared" si="174"/>
        <v>102.24964396437022</v>
      </c>
      <c r="W157" s="4">
        <f t="shared" si="174"/>
        <v>100.43637844582811</v>
      </c>
      <c r="X157" s="4">
        <f t="shared" si="174"/>
        <v>99.001293459407677</v>
      </c>
      <c r="Y157" s="4">
        <f t="shared" si="174"/>
        <v>98.807941858232795</v>
      </c>
      <c r="Z157" s="4">
        <f t="shared" si="174"/>
        <v>97.846886794930896</v>
      </c>
      <c r="AA157" s="4">
        <f t="shared" si="174"/>
        <v>100.17229846161869</v>
      </c>
      <c r="AB157" s="4">
        <f t="shared" si="174"/>
        <v>100.77415874042937</v>
      </c>
      <c r="AC157" s="4">
        <f t="shared" si="174"/>
        <v>99.343422873949351</v>
      </c>
      <c r="AD157" s="4">
        <f t="shared" si="174"/>
        <v>99.321490107366671</v>
      </c>
      <c r="AE157" s="4">
        <f t="shared" si="174"/>
        <v>100.09285163297281</v>
      </c>
      <c r="AF157" s="4">
        <f t="shared" si="174"/>
        <v>100.93562008325272</v>
      </c>
      <c r="AG157" s="4">
        <f t="shared" si="174"/>
        <v>103.46823630955407</v>
      </c>
      <c r="AI157" s="4">
        <f t="shared" si="175"/>
        <v>-0.23978789024208425</v>
      </c>
      <c r="AJ157" s="4">
        <f t="shared" si="175"/>
        <v>-6.2730680124232663E-2</v>
      </c>
      <c r="AK157" s="4">
        <f t="shared" si="175"/>
        <v>-0.17147391102166409</v>
      </c>
      <c r="AL157" s="4">
        <f t="shared" si="175"/>
        <v>-0.34364396437021583</v>
      </c>
      <c r="AM157" s="4">
        <f t="shared" si="175"/>
        <v>1.1216215541718952</v>
      </c>
      <c r="AN157" s="4">
        <f t="shared" si="175"/>
        <v>-1.1712934594076785</v>
      </c>
      <c r="AO157" s="4">
        <f t="shared" si="175"/>
        <v>0.36205814176720708</v>
      </c>
      <c r="AP157" s="4">
        <f t="shared" si="175"/>
        <v>-0.39388679493089285</v>
      </c>
      <c r="AQ157" s="4">
        <f t="shared" si="175"/>
        <v>2.6767015383813089</v>
      </c>
      <c r="AR157" s="4">
        <f t="shared" si="175"/>
        <v>-1.095158740429369</v>
      </c>
      <c r="AS157" s="4">
        <f t="shared" si="175"/>
        <v>-0.38142287394934726</v>
      </c>
      <c r="AT157" s="4">
        <f t="shared" si="175"/>
        <v>9.3509892633335312E-2</v>
      </c>
      <c r="AU157" s="4">
        <f t="shared" si="175"/>
        <v>-0.46985163297280508</v>
      </c>
      <c r="AV157" s="4">
        <f t="shared" si="175"/>
        <v>-0.38862008325271802</v>
      </c>
      <c r="AW157" s="4">
        <f t="shared" si="175"/>
        <v>-0.58123630955407179</v>
      </c>
      <c r="AY157" s="2">
        <f t="shared" si="167"/>
        <v>103.02711467896712</v>
      </c>
      <c r="AZ157" s="2">
        <f t="shared" si="167"/>
        <v>102.49598072035495</v>
      </c>
      <c r="BA157" s="2">
        <f t="shared" si="167"/>
        <v>102.71622866878255</v>
      </c>
      <c r="BB157" s="2">
        <f t="shared" si="167"/>
        <v>102.2144746273671</v>
      </c>
      <c r="BC157" s="2">
        <f t="shared" si="167"/>
        <v>100.40402180314953</v>
      </c>
      <c r="BD157" s="2">
        <f t="shared" si="167"/>
        <v>98.966610056950401</v>
      </c>
      <c r="BE157" s="2">
        <f t="shared" si="167"/>
        <v>98.726441810871222</v>
      </c>
      <c r="BF157" s="2">
        <f t="shared" si="167"/>
        <v>97.746854237429162</v>
      </c>
      <c r="BG157" s="2">
        <f t="shared" si="167"/>
        <v>99.847578694359171</v>
      </c>
      <c r="BH157" s="2">
        <f t="shared" si="167"/>
        <v>100.29778827049714</v>
      </c>
      <c r="BI157" s="2">
        <f t="shared" si="167"/>
        <v>99.022156550862121</v>
      </c>
      <c r="BJ157" s="2">
        <f t="shared" si="167"/>
        <v>99.040969094757429</v>
      </c>
      <c r="BK157" s="2">
        <f t="shared" si="167"/>
        <v>100.06597448582136</v>
      </c>
      <c r="BL157" s="2">
        <f t="shared" si="167"/>
        <v>100.88518427236269</v>
      </c>
      <c r="BM157" s="2">
        <f t="shared" si="167"/>
        <v>103.17814324006356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102.789</v>
      </c>
      <c r="CF157" s="2">
        <f t="shared" si="168"/>
        <v>102.491</v>
      </c>
      <c r="CG157" s="2">
        <f t="shared" si="168"/>
        <v>102.58499999999999</v>
      </c>
      <c r="CH157" s="2">
        <f t="shared" si="168"/>
        <v>101.90600000000001</v>
      </c>
      <c r="CI157" s="2">
        <f t="shared" si="168"/>
        <v>101.55800000000001</v>
      </c>
      <c r="CJ157" s="2">
        <f t="shared" si="168"/>
        <v>97.83</v>
      </c>
      <c r="CK157" s="2">
        <f t="shared" si="168"/>
        <v>99.17</v>
      </c>
      <c r="CL157" s="2">
        <f t="shared" si="168"/>
        <v>97.453000000000003</v>
      </c>
      <c r="CM157" s="2" t="str">
        <f t="shared" si="168"/>
        <v/>
      </c>
      <c r="CN157" s="2" t="str">
        <f t="shared" si="168"/>
        <v/>
      </c>
      <c r="CO157" s="2">
        <f t="shared" si="168"/>
        <v>98.962000000000003</v>
      </c>
      <c r="CP157" s="2">
        <f t="shared" si="168"/>
        <v>99.415000000000006</v>
      </c>
      <c r="CQ157" s="2">
        <f t="shared" si="168"/>
        <v>99.623000000000005</v>
      </c>
      <c r="CR157" s="2">
        <f t="shared" si="168"/>
        <v>100.547</v>
      </c>
      <c r="CS157" s="2">
        <f t="shared" si="168"/>
        <v>102.887</v>
      </c>
      <c r="CU157" s="2">
        <f t="shared" si="197"/>
        <v>102.789</v>
      </c>
      <c r="CV157" s="2">
        <f t="shared" si="198"/>
        <v>102.491</v>
      </c>
      <c r="CW157" s="2">
        <f t="shared" si="199"/>
        <v>102.58499999999999</v>
      </c>
      <c r="CX157" s="2">
        <f t="shared" si="200"/>
        <v>101.90600000000001</v>
      </c>
      <c r="CY157" s="2">
        <f t="shared" si="201"/>
        <v>101.55800000000001</v>
      </c>
      <c r="CZ157" s="2">
        <f t="shared" si="202"/>
        <v>97.83</v>
      </c>
      <c r="DA157" s="2">
        <f t="shared" si="203"/>
        <v>99.17</v>
      </c>
      <c r="DB157" s="2">
        <f t="shared" si="204"/>
        <v>97.453000000000003</v>
      </c>
      <c r="DC157" s="2" t="str">
        <f t="shared" si="205"/>
        <v/>
      </c>
      <c r="DD157" s="2" t="str">
        <f t="shared" si="206"/>
        <v/>
      </c>
      <c r="DE157" s="2">
        <f t="shared" si="207"/>
        <v>98.962000000000003</v>
      </c>
      <c r="DF157" s="2">
        <f t="shared" si="208"/>
        <v>99.415000000000006</v>
      </c>
      <c r="DG157" s="2">
        <f t="shared" si="209"/>
        <v>99.623000000000005</v>
      </c>
      <c r="DH157" s="2">
        <f t="shared" si="210"/>
        <v>100.547</v>
      </c>
      <c r="DI157" s="2">
        <f t="shared" si="211"/>
        <v>102.887</v>
      </c>
      <c r="DK157" s="2">
        <f t="shared" si="176"/>
        <v>121.53935944851736</v>
      </c>
      <c r="DL157" s="2">
        <f t="shared" si="176"/>
        <v>119.28506776868439</v>
      </c>
      <c r="DM157" s="2">
        <f t="shared" si="176"/>
        <v>122.54491801619432</v>
      </c>
      <c r="DN157" s="2">
        <f t="shared" si="176"/>
        <v>118.49534615384617</v>
      </c>
      <c r="DO157" s="2">
        <f t="shared" si="176"/>
        <v>115.40940420177262</v>
      </c>
      <c r="DP157" s="2">
        <f t="shared" si="176"/>
        <v>114.36340803151329</v>
      </c>
      <c r="DQ157" s="2">
        <f t="shared" si="176"/>
        <v>116.0004738309738</v>
      </c>
      <c r="DR157" s="2">
        <f t="shared" si="176"/>
        <v>117.3516681681682</v>
      </c>
      <c r="DS157" s="2">
        <f t="shared" si="176"/>
        <v>116.6375364145658</v>
      </c>
      <c r="DT157" s="2">
        <f t="shared" si="176"/>
        <v>115.58064532954006</v>
      </c>
      <c r="DU157" s="2">
        <f t="shared" si="176"/>
        <v>118.001453024453</v>
      </c>
      <c r="DV157" s="2">
        <f t="shared" si="176"/>
        <v>109.07839258911817</v>
      </c>
      <c r="DW157" s="2">
        <f t="shared" si="176"/>
        <v>120.27440374585112</v>
      </c>
      <c r="DX157" s="2">
        <f t="shared" si="176"/>
        <v>103.97720955882355</v>
      </c>
      <c r="DY157" s="2">
        <f t="shared" si="176"/>
        <v>109.79254015572856</v>
      </c>
      <c r="EA157" s="2">
        <f t="shared" si="152"/>
        <v>102.83732280328663</v>
      </c>
      <c r="EB157" s="2">
        <f t="shared" si="152"/>
        <v>102.31698590184543</v>
      </c>
      <c r="EC157" s="2">
        <f t="shared" si="152"/>
        <v>102.48316035053104</v>
      </c>
      <c r="ED157" s="2">
        <f t="shared" si="152"/>
        <v>102.17238531770512</v>
      </c>
      <c r="EE157" s="2">
        <f t="shared" si="152"/>
        <v>100.19368952355244</v>
      </c>
      <c r="EF157" s="2">
        <f t="shared" si="152"/>
        <v>98.798358544108567</v>
      </c>
      <c r="EG157" s="2">
        <f t="shared" si="152"/>
        <v>98.60414007722008</v>
      </c>
      <c r="EH157" s="2">
        <f t="shared" si="152"/>
        <v>97.548899043715835</v>
      </c>
      <c r="EI157" s="2">
        <f t="shared" si="152"/>
        <v>99.874406227806617</v>
      </c>
      <c r="EJ157" s="2">
        <f t="shared" si="152"/>
        <v>100.21768555155873</v>
      </c>
      <c r="EK157" s="2">
        <f t="shared" si="152"/>
        <v>98.684414692210169</v>
      </c>
      <c r="EL157" s="2">
        <f t="shared" si="179"/>
        <v>98.916555319213586</v>
      </c>
      <c r="EM157" s="2">
        <f t="shared" si="135"/>
        <v>100.02120522613063</v>
      </c>
      <c r="EN157" s="2">
        <f t="shared" si="135"/>
        <v>100.79618015633726</v>
      </c>
      <c r="EO157" s="2">
        <f t="shared" si="135"/>
        <v>103.32167522945926</v>
      </c>
      <c r="EQ157" s="2">
        <f t="shared" si="177"/>
        <v>103.54108458851476</v>
      </c>
      <c r="ER157" s="2">
        <f t="shared" si="177"/>
        <v>102.91644268684173</v>
      </c>
      <c r="ES157" s="2">
        <f t="shared" si="177"/>
        <v>103.26872909504418</v>
      </c>
      <c r="ET157" s="2">
        <f t="shared" si="177"/>
        <v>102.29818136209923</v>
      </c>
      <c r="EU157" s="2">
        <f t="shared" si="177"/>
        <v>100.92646939880179</v>
      </c>
      <c r="EV157" s="2">
        <f t="shared" si="177"/>
        <v>99.372945983865307</v>
      </c>
      <c r="EW157" s="2">
        <f t="shared" si="177"/>
        <v>98.98231147455688</v>
      </c>
      <c r="EX157" s="2">
        <f t="shared" si="177"/>
        <v>98.180247507938759</v>
      </c>
      <c r="EY157" s="2">
        <f t="shared" si="177"/>
        <v>99.773677815141184</v>
      </c>
      <c r="EZ157" s="2">
        <f t="shared" si="177"/>
        <v>100.43257723635593</v>
      </c>
      <c r="FA157" s="2">
        <f t="shared" si="177"/>
        <v>99.698458867962955</v>
      </c>
      <c r="FB157" s="2">
        <f t="shared" si="177"/>
        <v>99.300869294348331</v>
      </c>
      <c r="FC157" s="2">
        <f t="shared" si="177"/>
        <v>100.15336432020152</v>
      </c>
      <c r="FD157" s="2">
        <f t="shared" si="177"/>
        <v>101.20742457852432</v>
      </c>
      <c r="FE157" s="2">
        <f t="shared" si="177"/>
        <v>102.61912834972726</v>
      </c>
      <c r="FG157" s="2">
        <f t="shared" si="178"/>
        <v>0.99953347355312394</v>
      </c>
      <c r="FH157" s="2">
        <f t="shared" si="178"/>
        <v>0.99961044710015201</v>
      </c>
      <c r="FI157" s="2">
        <f t="shared" si="178"/>
        <v>0.99959195031186587</v>
      </c>
      <c r="FJ157" s="2">
        <f t="shared" si="178"/>
        <v>0.99959256953615139</v>
      </c>
      <c r="FK157" s="2">
        <f t="shared" si="178"/>
        <v>0.9995874377908609</v>
      </c>
      <c r="FL157" s="2">
        <f t="shared" si="178"/>
        <v>0.99954902857266203</v>
      </c>
      <c r="FM157" s="2">
        <f t="shared" si="178"/>
        <v>0.99954753493957005</v>
      </c>
      <c r="FN157" s="2">
        <f t="shared" si="178"/>
        <v>0.99951369671554524</v>
      </c>
      <c r="FO157" s="2">
        <f t="shared" si="178"/>
        <v>0.99952651891429856</v>
      </c>
      <c r="FP157" s="2">
        <f t="shared" si="178"/>
        <v>0.99956451357619558</v>
      </c>
      <c r="FQ157" s="2">
        <f t="shared" si="178"/>
        <v>0.99954757578824671</v>
      </c>
      <c r="FR157" s="2">
        <f t="shared" si="178"/>
        <v>0.99960755927091649</v>
      </c>
      <c r="FS157" s="2">
        <f t="shared" si="178"/>
        <v>0.99955005684294551</v>
      </c>
      <c r="FT157" s="2">
        <f t="shared" si="178"/>
        <v>0.99945677167947422</v>
      </c>
      <c r="FU157" s="2">
        <f t="shared" si="178"/>
        <v>0.99940208896761529</v>
      </c>
      <c r="FW157" s="2">
        <f t="shared" si="169"/>
        <v>0.25728433224937097</v>
      </c>
      <c r="FX157" s="2">
        <f t="shared" si="169"/>
        <v>0.28756844084181071</v>
      </c>
      <c r="FY157" s="2">
        <f t="shared" si="169"/>
        <v>0.28626663912398859</v>
      </c>
      <c r="FZ157" s="2">
        <f t="shared" si="169"/>
        <v>0.28171663368121358</v>
      </c>
      <c r="GA157" s="2">
        <f t="shared" si="169"/>
        <v>0.2784667778524712</v>
      </c>
      <c r="GB157" s="2">
        <f t="shared" si="169"/>
        <v>0.2806050204058993</v>
      </c>
      <c r="GC157" s="2">
        <f t="shared" si="169"/>
        <v>0.30258898809863455</v>
      </c>
      <c r="GD157" s="2">
        <f t="shared" si="169"/>
        <v>0.29829017209791553</v>
      </c>
      <c r="GE157" s="2">
        <f t="shared" si="169"/>
        <v>0.34513160297174283</v>
      </c>
      <c r="GF157" s="2">
        <f t="shared" si="169"/>
        <v>0.34162493814003442</v>
      </c>
      <c r="GG157" s="2">
        <f t="shared" si="169"/>
        <v>0.32444578912632449</v>
      </c>
      <c r="GH157" s="2">
        <f t="shared" si="169"/>
        <v>0.31335279096884039</v>
      </c>
      <c r="GI157" s="2">
        <f t="shared" si="169"/>
        <v>0.26979960674652687</v>
      </c>
      <c r="GJ157" s="2">
        <f t="shared" si="169"/>
        <v>0.21222437571663907</v>
      </c>
      <c r="GK157" s="2">
        <f t="shared" si="169"/>
        <v>0.20980947346947634</v>
      </c>
      <c r="GM157" s="86">
        <f t="shared" si="170"/>
        <v>4.6987096097756039E-251</v>
      </c>
      <c r="GN157" s="86">
        <f t="shared" si="170"/>
        <v>6.4297247210060253E-273</v>
      </c>
      <c r="GO157" s="86">
        <f t="shared" si="170"/>
        <v>5.6793161499062621E-228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0</v>
      </c>
      <c r="GW157" s="86">
        <f t="shared" si="170"/>
        <v>0</v>
      </c>
      <c r="GX157" s="86">
        <f t="shared" si="170"/>
        <v>1.0165331442197066E-274</v>
      </c>
      <c r="GY157" s="86">
        <f t="shared" si="170"/>
        <v>2.3293272183021214E-222</v>
      </c>
      <c r="GZ157" s="86">
        <f t="shared" si="170"/>
        <v>4.5663549208280699E-176</v>
      </c>
      <c r="HA157" s="86">
        <f t="shared" si="170"/>
        <v>5.6072092921888464E-217</v>
      </c>
      <c r="HC157" s="86">
        <f t="shared" si="181"/>
        <v>4.828034889563538E-131</v>
      </c>
      <c r="HD157" s="86">
        <f t="shared" si="181"/>
        <v>8.7604465805000753E-137</v>
      </c>
      <c r="HE157" s="86">
        <f t="shared" si="181"/>
        <v>7.0099200101306523E-124</v>
      </c>
      <c r="HF157" s="86">
        <f t="shared" si="180"/>
        <v>4.9518290698966361E-163</v>
      </c>
      <c r="HG157" s="86">
        <f t="shared" si="180"/>
        <v>3.7636402146275683E-177</v>
      </c>
      <c r="HH157" s="86">
        <f t="shared" si="180"/>
        <v>1.3418723555473591E-179</v>
      </c>
      <c r="HI157" s="86">
        <f t="shared" si="180"/>
        <v>4.0730392954221074E-199</v>
      </c>
      <c r="HJ157" s="86">
        <f t="shared" si="180"/>
        <v>3.6302963675563076E-182</v>
      </c>
      <c r="HK157" s="86">
        <f t="shared" si="180"/>
        <v>4.584781327103625E-220</v>
      </c>
      <c r="HL157" s="86">
        <f t="shared" si="161"/>
        <v>1.3483959519426586E-95</v>
      </c>
      <c r="HM157" s="86">
        <f t="shared" si="161"/>
        <v>1.4395415795276749E-111</v>
      </c>
      <c r="HN157" s="86">
        <f t="shared" si="161"/>
        <v>8.8440789908801123E-99</v>
      </c>
      <c r="HO157" s="86">
        <f t="shared" si="161"/>
        <v>1.3802682344191818E-104</v>
      </c>
      <c r="HP157" s="86">
        <f t="shared" si="161"/>
        <v>1.1613473888731912E-90</v>
      </c>
      <c r="HQ157" s="86">
        <f t="shared" si="161"/>
        <v>1.1666258346128028E-112</v>
      </c>
      <c r="HS157" s="86">
        <f t="shared" si="171"/>
        <v>2.4480602805164799E-6</v>
      </c>
      <c r="HT157" s="86">
        <f t="shared" si="171"/>
        <v>1.605652334076687E-6</v>
      </c>
      <c r="HU157" s="86">
        <f t="shared" si="171"/>
        <v>3.3376561116573107E-7</v>
      </c>
      <c r="HV157" s="86">
        <f t="shared" si="171"/>
        <v>3.5944640772836045E-7</v>
      </c>
      <c r="HW157" s="86">
        <f t="shared" si="171"/>
        <v>2.7118848674792259E-8</v>
      </c>
      <c r="HX157" s="86">
        <f t="shared" si="171"/>
        <v>1.2625646655413746E-7</v>
      </c>
      <c r="HY157" s="86">
        <f t="shared" si="171"/>
        <v>1.9980007967646073E-9</v>
      </c>
      <c r="HZ157" s="86">
        <f t="shared" si="171"/>
        <v>1.541248246427568E-8</v>
      </c>
      <c r="IA157" s="86">
        <f t="shared" si="171"/>
        <v>1.6615384333889403E-11</v>
      </c>
      <c r="IB157" s="86">
        <f t="shared" si="171"/>
        <v>1.0822697148593112E-11</v>
      </c>
      <c r="IC157" s="86">
        <f t="shared" si="171"/>
        <v>7.5934650034084144E-11</v>
      </c>
      <c r="ID157" s="86">
        <f t="shared" si="171"/>
        <v>1.3377809662090628E-9</v>
      </c>
      <c r="IE157" s="86">
        <f t="shared" si="171"/>
        <v>6.3159709285673529E-8</v>
      </c>
      <c r="IF157" s="86">
        <f t="shared" si="171"/>
        <v>6.5239627106577393E-7</v>
      </c>
      <c r="IG157" s="86">
        <f t="shared" si="171"/>
        <v>4.2697465759912505E-5</v>
      </c>
      <c r="II157" s="86">
        <f t="shared" si="172"/>
        <v>4.3468483262284742E-4</v>
      </c>
      <c r="IJ157" s="86">
        <f t="shared" si="172"/>
        <v>4.0904125692589454E-3</v>
      </c>
      <c r="IK157" s="86">
        <f t="shared" si="172"/>
        <v>2.090961270069434E-3</v>
      </c>
      <c r="IL157" s="86">
        <f t="shared" si="172"/>
        <v>1.4573588157375153E-3</v>
      </c>
      <c r="IM157" s="86">
        <f t="shared" si="172"/>
        <v>8.7479883132284225E-4</v>
      </c>
      <c r="IN157" s="86">
        <f t="shared" si="172"/>
        <v>8.7477341134258588E-4</v>
      </c>
      <c r="IO157" s="86">
        <f t="shared" si="172"/>
        <v>2.1458105126404441E-3</v>
      </c>
      <c r="IP157" s="86">
        <f t="shared" si="172"/>
        <v>2.6473201832215424E-3</v>
      </c>
      <c r="IQ157" s="86">
        <f t="shared" si="172"/>
        <v>1.4487694120513837E-2</v>
      </c>
      <c r="IR157" s="86">
        <f t="shared" si="172"/>
        <v>1.3145358648412859E-2</v>
      </c>
      <c r="IS157" s="86">
        <f t="shared" si="172"/>
        <v>6.6534620370509801E-3</v>
      </c>
      <c r="IT157" s="86">
        <f t="shared" si="172"/>
        <v>5.047206753790767E-3</v>
      </c>
      <c r="IU157" s="86">
        <f t="shared" si="172"/>
        <v>3.2570797293084895E-4</v>
      </c>
      <c r="IV157" s="86">
        <f t="shared" si="172"/>
        <v>2.7261584881250388E-4</v>
      </c>
      <c r="IW157" s="86">
        <f t="shared" si="172"/>
        <v>8.7088514842319253E-4</v>
      </c>
      <c r="IY157" s="86">
        <f t="shared" si="173"/>
        <v>4.3713289290336389E-4</v>
      </c>
      <c r="IZ157" s="86">
        <f t="shared" si="173"/>
        <v>4.0920182215930219E-3</v>
      </c>
      <c r="JA157" s="86">
        <f t="shared" si="173"/>
        <v>2.0912950356805995E-3</v>
      </c>
      <c r="JB157" s="86">
        <f t="shared" si="173"/>
        <v>1.4577182621452437E-3</v>
      </c>
      <c r="JC157" s="86">
        <f t="shared" si="173"/>
        <v>8.7482595017151707E-4</v>
      </c>
      <c r="JD157" s="86">
        <f t="shared" si="173"/>
        <v>8.7489966780914007E-4</v>
      </c>
      <c r="JE157" s="86">
        <f t="shared" si="173"/>
        <v>2.1458125106412411E-3</v>
      </c>
      <c r="JF157" s="86">
        <f t="shared" si="173"/>
        <v>2.6473355957040067E-3</v>
      </c>
      <c r="JG157" s="86">
        <f t="shared" si="173"/>
        <v>1.4487694137129222E-2</v>
      </c>
      <c r="JH157" s="86">
        <f t="shared" si="173"/>
        <v>1.3145358659235556E-2</v>
      </c>
      <c r="JI157" s="86">
        <f t="shared" si="173"/>
        <v>6.6534621129856301E-3</v>
      </c>
      <c r="JJ157" s="86">
        <f t="shared" si="173"/>
        <v>5.0472080915717329E-3</v>
      </c>
      <c r="JK157" s="86">
        <f t="shared" si="173"/>
        <v>3.2577113264013464E-4</v>
      </c>
      <c r="JL157" s="86">
        <f t="shared" si="173"/>
        <v>2.7326824508356966E-4</v>
      </c>
      <c r="JM157" s="86">
        <f t="shared" si="173"/>
        <v>9.13582614183105E-4</v>
      </c>
    </row>
    <row r="158" spans="2:273" x14ac:dyDescent="0.25">
      <c r="B158" s="2">
        <v>131</v>
      </c>
      <c r="C158" s="37">
        <v>102.509</v>
      </c>
      <c r="D158" s="37">
        <v>102.491</v>
      </c>
      <c r="E158" s="37">
        <v>103.264</v>
      </c>
      <c r="F158" s="37">
        <v>102.18899999999999</v>
      </c>
      <c r="G158" s="37">
        <v>99.173000000000002</v>
      </c>
      <c r="H158" s="37">
        <v>98.207999999999998</v>
      </c>
      <c r="I158" s="37">
        <v>98.811000000000007</v>
      </c>
      <c r="J158" s="37">
        <v>97.623000000000005</v>
      </c>
      <c r="K158" s="37">
        <v>99.396000000000001</v>
      </c>
      <c r="L158" s="37">
        <v>100.81100000000001</v>
      </c>
      <c r="M158" s="37">
        <v>99.245000000000005</v>
      </c>
      <c r="N158" s="37">
        <v>98.867999999999995</v>
      </c>
      <c r="O158" s="37">
        <v>100.075</v>
      </c>
      <c r="P158" s="37">
        <v>101.226</v>
      </c>
      <c r="Q158" s="37">
        <v>104.208</v>
      </c>
      <c r="S158" s="4">
        <f t="shared" si="174"/>
        <v>102.88702203335389</v>
      </c>
      <c r="T158" s="4">
        <f t="shared" si="174"/>
        <v>102.47767835963934</v>
      </c>
      <c r="U158" s="4">
        <f t="shared" si="174"/>
        <v>102.65242884430354</v>
      </c>
      <c r="V158" s="4">
        <f t="shared" si="174"/>
        <v>102.14385899655097</v>
      </c>
      <c r="W158" s="4">
        <f t="shared" si="174"/>
        <v>100.31888782095278</v>
      </c>
      <c r="X158" s="4">
        <f t="shared" si="174"/>
        <v>98.91044765531943</v>
      </c>
      <c r="Y158" s="4">
        <f t="shared" si="174"/>
        <v>98.788747226893705</v>
      </c>
      <c r="Z158" s="4">
        <f t="shared" si="174"/>
        <v>97.852367472833166</v>
      </c>
      <c r="AA158" s="4">
        <f t="shared" si="174"/>
        <v>100.39119055591776</v>
      </c>
      <c r="AB158" s="4">
        <f t="shared" si="174"/>
        <v>101.15424176626944</v>
      </c>
      <c r="AC158" s="4">
        <f t="shared" si="174"/>
        <v>99.55563648596204</v>
      </c>
      <c r="AD158" s="4">
        <f t="shared" si="174"/>
        <v>99.499540538943123</v>
      </c>
      <c r="AE158" s="4">
        <f t="shared" si="174"/>
        <v>99.98667615227798</v>
      </c>
      <c r="AF158" s="4">
        <f t="shared" si="174"/>
        <v>100.87092506709786</v>
      </c>
      <c r="AG158" s="4">
        <f t="shared" si="174"/>
        <v>103.62960746311727</v>
      </c>
      <c r="AI158" s="4">
        <f t="shared" si="175"/>
        <v>-0.3780220333538864</v>
      </c>
      <c r="AJ158" s="4">
        <f t="shared" si="175"/>
        <v>1.3321640360658193E-2</v>
      </c>
      <c r="AK158" s="4">
        <f t="shared" si="175"/>
        <v>0.61157115569645271</v>
      </c>
      <c r="AL158" s="4">
        <f t="shared" si="175"/>
        <v>4.5141003449018058E-2</v>
      </c>
      <c r="AM158" s="4">
        <f t="shared" si="175"/>
        <v>-1.1458878209527796</v>
      </c>
      <c r="AN158" s="4">
        <f t="shared" si="175"/>
        <v>-0.70244765531943187</v>
      </c>
      <c r="AO158" s="4">
        <f t="shared" si="175"/>
        <v>2.225277310630247E-2</v>
      </c>
      <c r="AP158" s="4">
        <f t="shared" si="175"/>
        <v>-0.22936747283316095</v>
      </c>
      <c r="AQ158" s="4">
        <f t="shared" si="175"/>
        <v>-0.99519055591775896</v>
      </c>
      <c r="AR158" s="4">
        <f t="shared" si="175"/>
        <v>-0.34324176626942915</v>
      </c>
      <c r="AS158" s="4">
        <f t="shared" si="175"/>
        <v>-0.31063648596203564</v>
      </c>
      <c r="AT158" s="4">
        <f t="shared" si="175"/>
        <v>-0.63154053894312767</v>
      </c>
      <c r="AU158" s="4">
        <f t="shared" si="175"/>
        <v>8.8323847722023174E-2</v>
      </c>
      <c r="AV158" s="4">
        <f t="shared" si="175"/>
        <v>0.35507493290214143</v>
      </c>
      <c r="AW158" s="4">
        <f t="shared" si="175"/>
        <v>0.57839253688273118</v>
      </c>
      <c r="AY158" s="2">
        <f t="shared" si="167"/>
        <v>102.88249387897417</v>
      </c>
      <c r="AZ158" s="2">
        <f t="shared" si="167"/>
        <v>102.35636198659533</v>
      </c>
      <c r="BA158" s="2">
        <f t="shared" si="167"/>
        <v>102.55741848695804</v>
      </c>
      <c r="BB158" s="2">
        <f t="shared" si="167"/>
        <v>102.05702155154945</v>
      </c>
      <c r="BC158" s="2">
        <f t="shared" si="167"/>
        <v>100.23275353854774</v>
      </c>
      <c r="BD158" s="2">
        <f t="shared" si="167"/>
        <v>98.817150954809833</v>
      </c>
      <c r="BE158" s="2">
        <f t="shared" si="167"/>
        <v>98.582267022188447</v>
      </c>
      <c r="BF158" s="2">
        <f t="shared" si="167"/>
        <v>97.614034026436286</v>
      </c>
      <c r="BG158" s="2">
        <f t="shared" si="167"/>
        <v>99.730284708103568</v>
      </c>
      <c r="BH158" s="2">
        <f t="shared" si="167"/>
        <v>100.17687022610636</v>
      </c>
      <c r="BI158" s="2">
        <f t="shared" si="167"/>
        <v>98.842216689963209</v>
      </c>
      <c r="BJ158" s="2">
        <f t="shared" si="167"/>
        <v>98.870988275380171</v>
      </c>
      <c r="BK158" s="2">
        <f t="shared" si="167"/>
        <v>99.905475124249108</v>
      </c>
      <c r="BL158" s="2">
        <f t="shared" si="167"/>
        <v>100.74721803582585</v>
      </c>
      <c r="BM158" s="2">
        <f t="shared" si="167"/>
        <v>103.0215607973329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102.509</v>
      </c>
      <c r="CF158" s="2">
        <f t="shared" si="168"/>
        <v>102.491</v>
      </c>
      <c r="CG158" s="2">
        <f t="shared" si="168"/>
        <v>103.264</v>
      </c>
      <c r="CH158" s="2">
        <f t="shared" si="168"/>
        <v>102.18899999999999</v>
      </c>
      <c r="CI158" s="2">
        <f t="shared" si="168"/>
        <v>99.173000000000002</v>
      </c>
      <c r="CJ158" s="2">
        <f t="shared" si="168"/>
        <v>98.207999999999998</v>
      </c>
      <c r="CK158" s="2">
        <f t="shared" si="168"/>
        <v>98.811000000000007</v>
      </c>
      <c r="CL158" s="2">
        <f t="shared" si="168"/>
        <v>97.623000000000005</v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>
        <f t="shared" si="168"/>
        <v>100.075</v>
      </c>
      <c r="CR158" s="2">
        <f t="shared" si="168"/>
        <v>101.226</v>
      </c>
      <c r="CS158" s="2">
        <f t="shared" si="168"/>
        <v>104.208</v>
      </c>
      <c r="CU158" s="2">
        <f t="shared" si="197"/>
        <v>102.509</v>
      </c>
      <c r="CV158" s="2">
        <f t="shared" si="198"/>
        <v>102.491</v>
      </c>
      <c r="CW158" s="2">
        <f t="shared" si="199"/>
        <v>103.264</v>
      </c>
      <c r="CX158" s="2">
        <f t="shared" si="200"/>
        <v>102.18899999999999</v>
      </c>
      <c r="CY158" s="2">
        <f t="shared" si="201"/>
        <v>99.173000000000002</v>
      </c>
      <c r="CZ158" s="2">
        <f t="shared" si="202"/>
        <v>98.207999999999998</v>
      </c>
      <c r="DA158" s="2">
        <f t="shared" si="203"/>
        <v>98.811000000000007</v>
      </c>
      <c r="DB158" s="2">
        <f t="shared" si="204"/>
        <v>97.623000000000005</v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>
        <f t="shared" si="209"/>
        <v>100.075</v>
      </c>
      <c r="DH158" s="2">
        <f t="shared" si="210"/>
        <v>101.226</v>
      </c>
      <c r="DI158" s="2">
        <f t="shared" si="211"/>
        <v>104.208</v>
      </c>
      <c r="DK158" s="2">
        <f t="shared" si="176"/>
        <v>121.54861199255939</v>
      </c>
      <c r="DL158" s="2">
        <f t="shared" si="176"/>
        <v>119.27191056910574</v>
      </c>
      <c r="DM158" s="2">
        <f t="shared" si="176"/>
        <v>122.56611943319837</v>
      </c>
      <c r="DN158" s="2">
        <f t="shared" si="176"/>
        <v>118.49986153846154</v>
      </c>
      <c r="DO158" s="2">
        <f t="shared" si="176"/>
        <v>115.39238187985556</v>
      </c>
      <c r="DP158" s="2">
        <f t="shared" si="176"/>
        <v>114.34341273662325</v>
      </c>
      <c r="DQ158" s="2">
        <f t="shared" si="176"/>
        <v>115.98182994422991</v>
      </c>
      <c r="DR158" s="2">
        <f t="shared" si="176"/>
        <v>117.3643605748606</v>
      </c>
      <c r="DS158" s="2">
        <f t="shared" si="176"/>
        <v>116.65805714285712</v>
      </c>
      <c r="DT158" s="2">
        <f t="shared" si="176"/>
        <v>115.58486676149833</v>
      </c>
      <c r="DU158" s="2">
        <f t="shared" si="176"/>
        <v>118.02167451737449</v>
      </c>
      <c r="DV158" s="2">
        <f t="shared" si="176"/>
        <v>109.01273114446525</v>
      </c>
      <c r="DW158" s="2">
        <f t="shared" si="176"/>
        <v>120.31119013750592</v>
      </c>
      <c r="DX158" s="2">
        <f t="shared" si="176"/>
        <v>103.83415106951873</v>
      </c>
      <c r="DY158" s="2">
        <f t="shared" si="176"/>
        <v>109.70852502780865</v>
      </c>
      <c r="EA158" s="2">
        <f t="shared" si="152"/>
        <v>102.67339553407444</v>
      </c>
      <c r="EB158" s="2">
        <f t="shared" si="152"/>
        <v>102.15958527855859</v>
      </c>
      <c r="EC158" s="2">
        <f t="shared" si="152"/>
        <v>102.30113754280077</v>
      </c>
      <c r="ED158" s="2">
        <f t="shared" si="152"/>
        <v>102.01168642813079</v>
      </c>
      <c r="EE158" s="2">
        <f t="shared" si="152"/>
        <v>100.00121385342152</v>
      </c>
      <c r="EF158" s="2">
        <f t="shared" si="152"/>
        <v>98.632314620604561</v>
      </c>
      <c r="EG158" s="2">
        <f t="shared" si="152"/>
        <v>98.448766349206352</v>
      </c>
      <c r="EH158" s="2">
        <f t="shared" si="152"/>
        <v>97.397208060109278</v>
      </c>
      <c r="EI158" s="2">
        <f t="shared" si="152"/>
        <v>99.76114106649672</v>
      </c>
      <c r="EJ158" s="2">
        <f t="shared" si="152"/>
        <v>100.08994724220622</v>
      </c>
      <c r="EK158" s="2">
        <f t="shared" si="152"/>
        <v>98.471564051274825</v>
      </c>
      <c r="EL158" s="2">
        <f t="shared" si="179"/>
        <v>98.734539882706855</v>
      </c>
      <c r="EM158" s="2">
        <f t="shared" si="135"/>
        <v>99.857467135678377</v>
      </c>
      <c r="EN158" s="2">
        <f t="shared" si="135"/>
        <v>100.64785344500281</v>
      </c>
      <c r="EO158" s="2">
        <f t="shared" si="135"/>
        <v>103.18152053522063</v>
      </c>
      <c r="EQ158" s="2">
        <f t="shared" si="177"/>
        <v>103.40382137068606</v>
      </c>
      <c r="ER158" s="2">
        <f t="shared" si="177"/>
        <v>102.7811514649937</v>
      </c>
      <c r="ES158" s="2">
        <f t="shared" si="177"/>
        <v>103.11547668547671</v>
      </c>
      <c r="ET158" s="2">
        <f t="shared" si="177"/>
        <v>102.14206640126707</v>
      </c>
      <c r="EU158" s="2">
        <f t="shared" si="177"/>
        <v>100.76042924996173</v>
      </c>
      <c r="EV158" s="2">
        <f t="shared" si="177"/>
        <v>99.227754226587166</v>
      </c>
      <c r="EW158" s="2">
        <f t="shared" si="177"/>
        <v>98.840443164868717</v>
      </c>
      <c r="EX158" s="2">
        <f t="shared" si="177"/>
        <v>98.05136713669404</v>
      </c>
      <c r="EY158" s="2">
        <f t="shared" si="177"/>
        <v>99.656964412875411</v>
      </c>
      <c r="EZ158" s="2">
        <f t="shared" si="177"/>
        <v>100.31267611949748</v>
      </c>
      <c r="FA158" s="2">
        <f t="shared" si="177"/>
        <v>99.522688860836809</v>
      </c>
      <c r="FB158" s="2">
        <f t="shared" si="177"/>
        <v>99.132647035880055</v>
      </c>
      <c r="FC158" s="2">
        <f t="shared" si="177"/>
        <v>99.994862422153787</v>
      </c>
      <c r="FD158" s="2">
        <f t="shared" si="177"/>
        <v>101.07668178140611</v>
      </c>
      <c r="FE158" s="2">
        <f t="shared" si="177"/>
        <v>102.45633917232669</v>
      </c>
      <c r="FG158" s="2">
        <f t="shared" si="178"/>
        <v>0.99957450535735815</v>
      </c>
      <c r="FH158" s="2">
        <f t="shared" si="178"/>
        <v>0.99964471135480881</v>
      </c>
      <c r="FI158" s="2">
        <f t="shared" si="178"/>
        <v>0.99962784089944423</v>
      </c>
      <c r="FJ158" s="2">
        <f t="shared" si="178"/>
        <v>0.99962840567922884</v>
      </c>
      <c r="FK158" s="2">
        <f t="shared" si="178"/>
        <v>0.99962372513420172</v>
      </c>
      <c r="FL158" s="2">
        <f t="shared" si="178"/>
        <v>0.99958869284911456</v>
      </c>
      <c r="FM158" s="2">
        <f t="shared" si="178"/>
        <v>0.99958733053125248</v>
      </c>
      <c r="FN158" s="2">
        <f t="shared" si="178"/>
        <v>0.99955646715485069</v>
      </c>
      <c r="FO158" s="2">
        <f t="shared" si="178"/>
        <v>0.99956816212672484</v>
      </c>
      <c r="FP158" s="2">
        <f t="shared" si="178"/>
        <v>0.99960281644178473</v>
      </c>
      <c r="FQ158" s="2">
        <f t="shared" si="178"/>
        <v>0.99958736778865487</v>
      </c>
      <c r="FR158" s="2">
        <f t="shared" si="178"/>
        <v>0.99964207744201539</v>
      </c>
      <c r="FS158" s="2">
        <f t="shared" si="178"/>
        <v>0.99958963071710283</v>
      </c>
      <c r="FT158" s="2">
        <f t="shared" si="178"/>
        <v>0.99950454620163365</v>
      </c>
      <c r="FU158" s="2">
        <f t="shared" si="178"/>
        <v>0.99945466996785082</v>
      </c>
      <c r="FW158" s="2">
        <f t="shared" si="169"/>
        <v>0.27527372573600478</v>
      </c>
      <c r="FX158" s="2">
        <f t="shared" si="169"/>
        <v>0.30680062289408017</v>
      </c>
      <c r="FY158" s="2">
        <f t="shared" si="169"/>
        <v>0.30544908587692021</v>
      </c>
      <c r="FZ158" s="2">
        <f t="shared" si="169"/>
        <v>0.30072265122195713</v>
      </c>
      <c r="GA158" s="2">
        <f t="shared" si="169"/>
        <v>0.29734430633433839</v>
      </c>
      <c r="GB158" s="2">
        <f t="shared" si="169"/>
        <v>0.29956732036246286</v>
      </c>
      <c r="GC158" s="2">
        <f t="shared" si="169"/>
        <v>0.32237116901927271</v>
      </c>
      <c r="GD158" s="2">
        <f t="shared" si="169"/>
        <v>0.31791942633953113</v>
      </c>
      <c r="GE158" s="2">
        <f t="shared" si="169"/>
        <v>0.3662345196377641</v>
      </c>
      <c r="GF158" s="2">
        <f t="shared" si="169"/>
        <v>0.36263217241285384</v>
      </c>
      <c r="GG158" s="2">
        <f t="shared" si="169"/>
        <v>0.34495012397795721</v>
      </c>
      <c r="GH158" s="2">
        <f t="shared" si="169"/>
        <v>0.33350216168480712</v>
      </c>
      <c r="GI158" s="2">
        <f t="shared" si="169"/>
        <v>0.28832436647658388</v>
      </c>
      <c r="GJ158" s="2">
        <f t="shared" si="169"/>
        <v>0.22803047107942251</v>
      </c>
      <c r="GK158" s="2">
        <f t="shared" si="169"/>
        <v>0.22548719234175099</v>
      </c>
      <c r="GM158" s="86">
        <f t="shared" si="170"/>
        <v>1.1882956326548783E-258</v>
      </c>
      <c r="GN158" s="86">
        <f t="shared" si="170"/>
        <v>3.5665329070939766E-281</v>
      </c>
      <c r="GO158" s="86">
        <f t="shared" si="170"/>
        <v>8.113949707628378E-235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6.3471742589646724E-283</v>
      </c>
      <c r="GY158" s="86">
        <f t="shared" si="170"/>
        <v>5.0688184388322343E-229</v>
      </c>
      <c r="GZ158" s="86">
        <f t="shared" si="170"/>
        <v>2.3457241548213745E-181</v>
      </c>
      <c r="HA158" s="86">
        <f t="shared" si="170"/>
        <v>1.7899115404286014E-223</v>
      </c>
      <c r="HC158" s="86">
        <f t="shared" si="181"/>
        <v>1.1144197024873669E-136</v>
      </c>
      <c r="HD158" s="86">
        <f t="shared" si="181"/>
        <v>1.2430987441457237E-142</v>
      </c>
      <c r="HE158" s="86">
        <f t="shared" si="181"/>
        <v>3.8553965771248522E-129</v>
      </c>
      <c r="HF158" s="86">
        <f t="shared" si="180"/>
        <v>5.5962281523544347E-170</v>
      </c>
      <c r="HG158" s="86">
        <f t="shared" si="180"/>
        <v>1.2330990847287674E-184</v>
      </c>
      <c r="HH158" s="86">
        <f t="shared" si="180"/>
        <v>2.6946112151919062E-187</v>
      </c>
      <c r="HI158" s="86">
        <f t="shared" si="180"/>
        <v>1.8272207010440592E-207</v>
      </c>
      <c r="HJ158" s="86">
        <f t="shared" si="180"/>
        <v>6.4871084191766036E-190</v>
      </c>
      <c r="HK158" s="86">
        <f t="shared" si="180"/>
        <v>3.4915618590804153E-229</v>
      </c>
      <c r="HL158" s="86">
        <f t="shared" si="161"/>
        <v>1.6604462031442867E-99</v>
      </c>
      <c r="HM158" s="86">
        <f t="shared" si="161"/>
        <v>3.5202679364945782E-116</v>
      </c>
      <c r="HN158" s="86">
        <f t="shared" si="161"/>
        <v>7.5440813363579518E-103</v>
      </c>
      <c r="HO158" s="86">
        <f t="shared" si="161"/>
        <v>5.2995171292581523E-109</v>
      </c>
      <c r="HP158" s="86">
        <f t="shared" si="161"/>
        <v>1.4722554613596952E-94</v>
      </c>
      <c r="HQ158" s="86">
        <f t="shared" si="161"/>
        <v>1.908251799972306E-117</v>
      </c>
      <c r="HS158" s="86">
        <f t="shared" si="171"/>
        <v>3.7377284921708724E-7</v>
      </c>
      <c r="HT158" s="86">
        <f t="shared" si="171"/>
        <v>2.6466657663880903E-7</v>
      </c>
      <c r="HU158" s="86">
        <f t="shared" si="171"/>
        <v>4.331279910382481E-8</v>
      </c>
      <c r="HV158" s="86">
        <f t="shared" si="171"/>
        <v>4.5789985002826807E-8</v>
      </c>
      <c r="HW158" s="86">
        <f t="shared" si="171"/>
        <v>2.71165812344921E-9</v>
      </c>
      <c r="HX158" s="86">
        <f t="shared" si="171"/>
        <v>1.3664455402956486E-8</v>
      </c>
      <c r="HY158" s="86">
        <f t="shared" si="171"/>
        <v>1.4949322141012828E-10</v>
      </c>
      <c r="HZ158" s="86">
        <f t="shared" si="171"/>
        <v>1.4813000496613118E-9</v>
      </c>
      <c r="IA158" s="86">
        <f t="shared" si="171"/>
        <v>8.6756399084564475E-13</v>
      </c>
      <c r="IB158" s="86">
        <f t="shared" si="171"/>
        <v>5.6531940024279812E-13</v>
      </c>
      <c r="IC158" s="86">
        <f t="shared" si="171"/>
        <v>4.6394494629716461E-12</v>
      </c>
      <c r="ID158" s="86">
        <f t="shared" si="171"/>
        <v>1.0644840574379093E-10</v>
      </c>
      <c r="IE158" s="86">
        <f t="shared" si="171"/>
        <v>6.1626458648730142E-9</v>
      </c>
      <c r="IF158" s="86">
        <f t="shared" si="171"/>
        <v>7.4190336546900765E-8</v>
      </c>
      <c r="IG158" s="86">
        <f t="shared" si="171"/>
        <v>8.2044113517858297E-6</v>
      </c>
      <c r="II158" s="86">
        <f t="shared" si="172"/>
        <v>1.2733014034396421E-3</v>
      </c>
      <c r="IJ158" s="86">
        <f t="shared" si="172"/>
        <v>9.3851973326036855E-3</v>
      </c>
      <c r="IK158" s="86">
        <f t="shared" si="172"/>
        <v>5.3976611963682895E-3</v>
      </c>
      <c r="IL158" s="86">
        <f t="shared" si="172"/>
        <v>3.9291280361340121E-3</v>
      </c>
      <c r="IM158" s="86">
        <f t="shared" si="172"/>
        <v>2.5413464660378857E-3</v>
      </c>
      <c r="IN158" s="86">
        <f t="shared" si="172"/>
        <v>2.5705646990144076E-3</v>
      </c>
      <c r="IO158" s="86">
        <f t="shared" si="172"/>
        <v>5.9964980700999765E-3</v>
      </c>
      <c r="IP158" s="86">
        <f t="shared" si="172"/>
        <v>6.9363344550175659E-3</v>
      </c>
      <c r="IQ158" s="86">
        <f t="shared" si="172"/>
        <v>3.324886734076532E-2</v>
      </c>
      <c r="IR158" s="86">
        <f t="shared" si="172"/>
        <v>3.033982108095189E-2</v>
      </c>
      <c r="IS158" s="86">
        <f t="shared" si="172"/>
        <v>1.6462579303480947E-2</v>
      </c>
      <c r="IT158" s="86">
        <f t="shared" si="172"/>
        <v>1.2521956848028164E-2</v>
      </c>
      <c r="IU158" s="86">
        <f t="shared" si="172"/>
        <v>1.0712295109153785E-3</v>
      </c>
      <c r="IV158" s="86">
        <f t="shared" si="172"/>
        <v>7.1293887702965624E-4</v>
      </c>
      <c r="IW158" s="86">
        <f t="shared" si="172"/>
        <v>1.9448826222440963E-3</v>
      </c>
      <c r="IY158" s="86">
        <f t="shared" si="173"/>
        <v>1.2736751762888591E-3</v>
      </c>
      <c r="IZ158" s="86">
        <f t="shared" si="173"/>
        <v>9.3854619991803247E-3</v>
      </c>
      <c r="JA158" s="86">
        <f t="shared" si="173"/>
        <v>5.3977045091673937E-3</v>
      </c>
      <c r="JB158" s="86">
        <f t="shared" si="173"/>
        <v>3.9291738261190146E-3</v>
      </c>
      <c r="JC158" s="86">
        <f t="shared" si="173"/>
        <v>2.541349177696009E-3</v>
      </c>
      <c r="JD158" s="86">
        <f t="shared" si="173"/>
        <v>2.5705783634698107E-3</v>
      </c>
      <c r="JE158" s="86">
        <f t="shared" si="173"/>
        <v>5.9964982195931981E-3</v>
      </c>
      <c r="JF158" s="86">
        <f t="shared" si="173"/>
        <v>6.9363359363176155E-3</v>
      </c>
      <c r="JG158" s="86">
        <f t="shared" si="173"/>
        <v>3.3248867341632883E-2</v>
      </c>
      <c r="JH158" s="86">
        <f t="shared" si="173"/>
        <v>3.0339821081517209E-2</v>
      </c>
      <c r="JI158" s="86">
        <f t="shared" si="173"/>
        <v>1.6462579308120395E-2</v>
      </c>
      <c r="JJ158" s="86">
        <f t="shared" si="173"/>
        <v>1.252195695447657E-2</v>
      </c>
      <c r="JK158" s="86">
        <f t="shared" si="173"/>
        <v>1.0712356735612435E-3</v>
      </c>
      <c r="JL158" s="86">
        <f t="shared" si="173"/>
        <v>7.1301306736620319E-4</v>
      </c>
      <c r="JM158" s="86">
        <f t="shared" si="173"/>
        <v>1.9530870335958822E-3</v>
      </c>
    </row>
    <row r="159" spans="2:273" x14ac:dyDescent="0.25">
      <c r="B159" s="2">
        <v>132</v>
      </c>
      <c r="C159" s="37">
        <v>102.56100000000001</v>
      </c>
      <c r="D159" s="37">
        <v>102.123</v>
      </c>
      <c r="E159" s="37">
        <v>102.887</v>
      </c>
      <c r="F159" s="37">
        <v>101.81100000000001</v>
      </c>
      <c r="G159" s="37">
        <v>100.5</v>
      </c>
      <c r="H159" s="37">
        <v>98.66</v>
      </c>
      <c r="I159" s="37">
        <v>98.736000000000004</v>
      </c>
      <c r="J159" s="37">
        <v>97.019000000000005</v>
      </c>
      <c r="K159" s="37">
        <v>100.30200000000001</v>
      </c>
      <c r="L159" s="37">
        <v>101.09399999999999</v>
      </c>
      <c r="M159" s="37">
        <v>99.207999999999998</v>
      </c>
      <c r="N159" s="37">
        <v>99.433999999999997</v>
      </c>
      <c r="O159" s="37">
        <v>100.13200000000001</v>
      </c>
      <c r="P159" s="37">
        <v>101.13200000000001</v>
      </c>
      <c r="Q159" s="37">
        <v>103.86799999999999</v>
      </c>
      <c r="S159" s="4">
        <f t="shared" si="174"/>
        <v>102.75058707285343</v>
      </c>
      <c r="T159" s="4">
        <f t="shared" si="174"/>
        <v>102.45157130132471</v>
      </c>
      <c r="U159" s="4">
        <f t="shared" si="174"/>
        <v>102.60340550709412</v>
      </c>
      <c r="V159" s="4">
        <f t="shared" si="174"/>
        <v>102.09358787948781</v>
      </c>
      <c r="W159" s="4">
        <f t="shared" si="174"/>
        <v>100.26903678455312</v>
      </c>
      <c r="X159" s="4">
        <f t="shared" si="174"/>
        <v>98.893834314340666</v>
      </c>
      <c r="Y159" s="4">
        <f t="shared" si="174"/>
        <v>98.903566227192073</v>
      </c>
      <c r="Z159" s="4">
        <f t="shared" si="174"/>
        <v>97.992206464082898</v>
      </c>
      <c r="AA159" s="4">
        <f t="shared" si="174"/>
        <v>100.799360729162</v>
      </c>
      <c r="AB159" s="4">
        <f t="shared" si="174"/>
        <v>101.82915024033925</v>
      </c>
      <c r="AC159" s="4">
        <f t="shared" si="174"/>
        <v>100.07057517687875</v>
      </c>
      <c r="AD159" s="4">
        <f t="shared" si="174"/>
        <v>99.961503140173022</v>
      </c>
      <c r="AE159" s="4">
        <f t="shared" si="174"/>
        <v>99.964127156009923</v>
      </c>
      <c r="AF159" s="4">
        <f t="shared" si="174"/>
        <v>100.89426781338619</v>
      </c>
      <c r="AG159" s="4">
        <f t="shared" si="174"/>
        <v>104.07185938400454</v>
      </c>
      <c r="AI159" s="4">
        <f t="shared" si="175"/>
        <v>-0.18958707285342769</v>
      </c>
      <c r="AJ159" s="4">
        <f t="shared" si="175"/>
        <v>-0.32857130132470047</v>
      </c>
      <c r="AK159" s="4">
        <f t="shared" si="175"/>
        <v>0.2835944929058769</v>
      </c>
      <c r="AL159" s="4">
        <f t="shared" si="175"/>
        <v>-0.2825878794878065</v>
      </c>
      <c r="AM159" s="4">
        <f t="shared" si="175"/>
        <v>0.23096321544687726</v>
      </c>
      <c r="AN159" s="4">
        <f t="shared" si="175"/>
        <v>-0.23383431434066893</v>
      </c>
      <c r="AO159" s="4">
        <f t="shared" si="175"/>
        <v>-0.1675662271920686</v>
      </c>
      <c r="AP159" s="4">
        <f t="shared" si="175"/>
        <v>-0.97320646408289235</v>
      </c>
      <c r="AQ159" s="4">
        <f t="shared" si="175"/>
        <v>-0.49736072916199703</v>
      </c>
      <c r="AR159" s="4">
        <f t="shared" si="175"/>
        <v>-0.73515024033925158</v>
      </c>
      <c r="AS159" s="4">
        <f t="shared" si="175"/>
        <v>-0.86257517687874952</v>
      </c>
      <c r="AT159" s="4">
        <f t="shared" si="175"/>
        <v>-0.52750314017302458</v>
      </c>
      <c r="AU159" s="4">
        <f t="shared" si="175"/>
        <v>0.16787284399008229</v>
      </c>
      <c r="AV159" s="4">
        <f t="shared" si="175"/>
        <v>0.23773218661381179</v>
      </c>
      <c r="AW159" s="4">
        <f t="shared" si="175"/>
        <v>-0.20385938400454506</v>
      </c>
      <c r="AY159" s="2">
        <f t="shared" si="167"/>
        <v>102.73946222183586</v>
      </c>
      <c r="AZ159" s="2">
        <f t="shared" si="167"/>
        <v>102.21808400424537</v>
      </c>
      <c r="BA159" s="2">
        <f t="shared" si="167"/>
        <v>102.40035183181664</v>
      </c>
      <c r="BB159" s="2">
        <f t="shared" si="167"/>
        <v>101.89987920575976</v>
      </c>
      <c r="BC159" s="2">
        <f t="shared" si="167"/>
        <v>100.06308406151524</v>
      </c>
      <c r="BD159" s="2">
        <f t="shared" si="167"/>
        <v>98.668965644887351</v>
      </c>
      <c r="BE159" s="2">
        <f t="shared" si="167"/>
        <v>98.438943945345585</v>
      </c>
      <c r="BF159" s="2">
        <f t="shared" si="167"/>
        <v>97.482623938040405</v>
      </c>
      <c r="BG159" s="2">
        <f t="shared" si="167"/>
        <v>99.612839773882371</v>
      </c>
      <c r="BH159" s="2">
        <f t="shared" si="167"/>
        <v>100.05644801809515</v>
      </c>
      <c r="BI159" s="2">
        <f t="shared" si="167"/>
        <v>98.664494173612667</v>
      </c>
      <c r="BJ159" s="2">
        <f t="shared" si="167"/>
        <v>98.701845145824052</v>
      </c>
      <c r="BK159" s="2">
        <f t="shared" si="167"/>
        <v>99.745330751456777</v>
      </c>
      <c r="BL159" s="2">
        <f t="shared" si="167"/>
        <v>100.61018288288963</v>
      </c>
      <c r="BM159" s="2">
        <f t="shared" si="167"/>
        <v>102.86368537343039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102.56100000000001</v>
      </c>
      <c r="CF159" s="2" t="str">
        <f t="shared" si="168"/>
        <v/>
      </c>
      <c r="CG159" s="2" t="str">
        <f t="shared" si="168"/>
        <v/>
      </c>
      <c r="CH159" s="2">
        <f t="shared" si="168"/>
        <v>101.81100000000001</v>
      </c>
      <c r="CI159" s="2">
        <f t="shared" si="168"/>
        <v>100.5</v>
      </c>
      <c r="CJ159" s="2">
        <f t="shared" si="168"/>
        <v>98.66</v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100.13200000000001</v>
      </c>
      <c r="CR159" s="2">
        <f t="shared" si="168"/>
        <v>101.13200000000001</v>
      </c>
      <c r="CS159" s="2">
        <f t="shared" si="168"/>
        <v>103.86799999999999</v>
      </c>
      <c r="CU159" s="2">
        <f t="shared" si="197"/>
        <v>102.56100000000001</v>
      </c>
      <c r="CV159" s="2" t="str">
        <f t="shared" si="198"/>
        <v/>
      </c>
      <c r="CW159" s="2" t="str">
        <f t="shared" si="199"/>
        <v/>
      </c>
      <c r="CX159" s="2">
        <f t="shared" si="200"/>
        <v>101.81100000000001</v>
      </c>
      <c r="CY159" s="2">
        <f t="shared" si="201"/>
        <v>100.5</v>
      </c>
      <c r="CZ159" s="2">
        <f t="shared" si="202"/>
        <v>98.66</v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100.13200000000001</v>
      </c>
      <c r="DH159" s="2">
        <f t="shared" si="210"/>
        <v>101.13200000000001</v>
      </c>
      <c r="DI159" s="2">
        <f t="shared" si="211"/>
        <v>103.86799999999999</v>
      </c>
      <c r="DK159" s="2">
        <f t="shared" si="176"/>
        <v>121.5578645366014</v>
      </c>
      <c r="DL159" s="2">
        <f t="shared" si="176"/>
        <v>119.2587533695271</v>
      </c>
      <c r="DM159" s="2">
        <f t="shared" si="176"/>
        <v>122.5873208502024</v>
      </c>
      <c r="DN159" s="2">
        <f t="shared" si="176"/>
        <v>118.50437692307693</v>
      </c>
      <c r="DO159" s="2">
        <f t="shared" si="176"/>
        <v>115.37535955793851</v>
      </c>
      <c r="DP159" s="2">
        <f t="shared" si="176"/>
        <v>114.32341744173323</v>
      </c>
      <c r="DQ159" s="2">
        <f t="shared" si="176"/>
        <v>115.96318605748603</v>
      </c>
      <c r="DR159" s="2">
        <f t="shared" si="176"/>
        <v>117.37705298155301</v>
      </c>
      <c r="DS159" s="2">
        <f t="shared" si="176"/>
        <v>116.67857787114843</v>
      </c>
      <c r="DT159" s="2">
        <f t="shared" si="176"/>
        <v>115.58908819345662</v>
      </c>
      <c r="DU159" s="2">
        <f t="shared" si="176"/>
        <v>118.04189601029599</v>
      </c>
      <c r="DV159" s="2">
        <f t="shared" si="176"/>
        <v>108.94706969981235</v>
      </c>
      <c r="DW159" s="2">
        <f t="shared" si="176"/>
        <v>120.34797652916073</v>
      </c>
      <c r="DX159" s="2">
        <f t="shared" si="176"/>
        <v>103.69109258021392</v>
      </c>
      <c r="DY159" s="2">
        <f t="shared" si="176"/>
        <v>109.62450989988874</v>
      </c>
      <c r="EA159" s="2">
        <f t="shared" si="152"/>
        <v>102.50946826486226</v>
      </c>
      <c r="EB159" s="2">
        <f t="shared" si="152"/>
        <v>102.00218465527175</v>
      </c>
      <c r="EC159" s="2">
        <f t="shared" si="152"/>
        <v>102.11911473507053</v>
      </c>
      <c r="ED159" s="2">
        <f t="shared" si="152"/>
        <v>101.85098753855644</v>
      </c>
      <c r="EE159" s="2">
        <f t="shared" si="152"/>
        <v>99.808738183290586</v>
      </c>
      <c r="EF159" s="2">
        <f t="shared" si="152"/>
        <v>98.466270697100555</v>
      </c>
      <c r="EG159" s="2">
        <f t="shared" si="152"/>
        <v>98.293392621192623</v>
      </c>
      <c r="EH159" s="2">
        <f t="shared" si="152"/>
        <v>97.245517076502722</v>
      </c>
      <c r="EI159" s="2">
        <f t="shared" si="152"/>
        <v>99.647875905186822</v>
      </c>
      <c r="EJ159" s="2">
        <f t="shared" si="152"/>
        <v>99.962208932853699</v>
      </c>
      <c r="EK159" s="2">
        <f t="shared" ref="EK159:EK190" si="212">CO$228*$B159+CO$229</f>
        <v>98.258713410339482</v>
      </c>
      <c r="EL159" s="2">
        <f t="shared" si="179"/>
        <v>98.552524446200124</v>
      </c>
      <c r="EM159" s="2">
        <f t="shared" si="179"/>
        <v>99.693729045226121</v>
      </c>
      <c r="EN159" s="2">
        <f t="shared" si="179"/>
        <v>100.49952673366836</v>
      </c>
      <c r="EO159" s="2">
        <f t="shared" si="179"/>
        <v>103.04136584098198</v>
      </c>
      <c r="EQ159" s="2">
        <f t="shared" si="177"/>
        <v>103.26655815285736</v>
      </c>
      <c r="ER159" s="2">
        <f t="shared" si="177"/>
        <v>102.64586024314566</v>
      </c>
      <c r="ES159" s="2">
        <f t="shared" si="177"/>
        <v>102.96222427590922</v>
      </c>
      <c r="ET159" s="2">
        <f t="shared" si="177"/>
        <v>101.98595144043492</v>
      </c>
      <c r="EU159" s="2">
        <f t="shared" si="177"/>
        <v>100.59438910112168</v>
      </c>
      <c r="EV159" s="2">
        <f t="shared" si="177"/>
        <v>99.082562469309011</v>
      </c>
      <c r="EW159" s="2">
        <f t="shared" si="177"/>
        <v>98.698574855180567</v>
      </c>
      <c r="EX159" s="2">
        <f t="shared" si="177"/>
        <v>97.922486765449307</v>
      </c>
      <c r="EY159" s="2">
        <f t="shared" si="177"/>
        <v>99.540251010609623</v>
      </c>
      <c r="EZ159" s="2">
        <f t="shared" si="177"/>
        <v>100.19277500263905</v>
      </c>
      <c r="FA159" s="2">
        <f t="shared" si="177"/>
        <v>99.34691885371069</v>
      </c>
      <c r="FB159" s="2">
        <f t="shared" si="177"/>
        <v>98.964424777411779</v>
      </c>
      <c r="FC159" s="2">
        <f t="shared" si="177"/>
        <v>99.83636052410607</v>
      </c>
      <c r="FD159" s="2">
        <f t="shared" si="177"/>
        <v>100.94593898428789</v>
      </c>
      <c r="FE159" s="2">
        <f t="shared" si="177"/>
        <v>102.29354999492614</v>
      </c>
      <c r="FG159" s="2">
        <f t="shared" si="178"/>
        <v>0.99961192974489288</v>
      </c>
      <c r="FH159" s="2">
        <f t="shared" si="178"/>
        <v>0.99967596277457971</v>
      </c>
      <c r="FI159" s="2">
        <f t="shared" si="178"/>
        <v>0.99966057575155298</v>
      </c>
      <c r="FJ159" s="2">
        <f t="shared" si="178"/>
        <v>0.99966109087054833</v>
      </c>
      <c r="FK159" s="2">
        <f t="shared" si="178"/>
        <v>0.99965682188183602</v>
      </c>
      <c r="FL159" s="2">
        <f t="shared" si="178"/>
        <v>0.9996248698439133</v>
      </c>
      <c r="FM159" s="2">
        <f t="shared" si="178"/>
        <v>0.99962362730517285</v>
      </c>
      <c r="FN159" s="2">
        <f t="shared" si="178"/>
        <v>0.99959547745068289</v>
      </c>
      <c r="FO159" s="2">
        <f t="shared" si="178"/>
        <v>0.9996061442133698</v>
      </c>
      <c r="FP159" s="2">
        <f t="shared" si="178"/>
        <v>0.99963775162989277</v>
      </c>
      <c r="FQ159" s="2">
        <f t="shared" si="178"/>
        <v>0.99962366128679525</v>
      </c>
      <c r="FR159" s="2">
        <f t="shared" si="178"/>
        <v>0.99967356046680811</v>
      </c>
      <c r="FS159" s="2">
        <f t="shared" si="178"/>
        <v>0.99962572525152815</v>
      </c>
      <c r="FT159" s="2">
        <f t="shared" si="178"/>
        <v>0.99954812106602486</v>
      </c>
      <c r="FU159" s="2">
        <f t="shared" si="178"/>
        <v>0.9995026292342466</v>
      </c>
      <c r="FW159" s="2">
        <f t="shared" si="169"/>
        <v>0.2940230011029884</v>
      </c>
      <c r="FX159" s="2">
        <f t="shared" si="169"/>
        <v>0.32672915097158134</v>
      </c>
      <c r="FY159" s="2">
        <f t="shared" si="169"/>
        <v>0.32533102518988627</v>
      </c>
      <c r="FZ159" s="2">
        <f t="shared" si="169"/>
        <v>0.32043887960146888</v>
      </c>
      <c r="GA159" s="2">
        <f t="shared" si="169"/>
        <v>0.31693943040572831</v>
      </c>
      <c r="GB159" s="2">
        <f t="shared" si="169"/>
        <v>0.31924238278949885</v>
      </c>
      <c r="GC159" s="2">
        <f t="shared" si="169"/>
        <v>0.34281092488482245</v>
      </c>
      <c r="GD159" s="2">
        <f t="shared" si="169"/>
        <v>0.33821780361832265</v>
      </c>
      <c r="GE159" s="2">
        <f t="shared" si="169"/>
        <v>0.38786353276457713</v>
      </c>
      <c r="GF159" s="2">
        <f t="shared" si="169"/>
        <v>0.38417740208654577</v>
      </c>
      <c r="GG159" s="2">
        <f t="shared" si="169"/>
        <v>0.36604814671428948</v>
      </c>
      <c r="GH159" s="2">
        <f t="shared" si="169"/>
        <v>0.35427868847381683</v>
      </c>
      <c r="GI159" s="2">
        <f t="shared" si="169"/>
        <v>0.30758527705974037</v>
      </c>
      <c r="GJ159" s="2">
        <f t="shared" si="169"/>
        <v>0.24464818717954057</v>
      </c>
      <c r="GK159" s="2">
        <f t="shared" si="169"/>
        <v>0.24197766322770023</v>
      </c>
      <c r="GM159" s="86">
        <f t="shared" si="170"/>
        <v>2.3113540741527147E-266</v>
      </c>
      <c r="GN159" s="86">
        <f t="shared" si="170"/>
        <v>1.4876735741060544E-289</v>
      </c>
      <c r="GO159" s="86">
        <f t="shared" si="170"/>
        <v>9.1658709974751017E-242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2.9961704237874506E-291</v>
      </c>
      <c r="GY159" s="86">
        <f t="shared" si="170"/>
        <v>8.7801750289976638E-236</v>
      </c>
      <c r="GZ159" s="86">
        <f t="shared" si="170"/>
        <v>1.0045805271322379E-186</v>
      </c>
      <c r="HA159" s="86">
        <f t="shared" si="170"/>
        <v>4.574792026613076E-230</v>
      </c>
      <c r="HC159" s="86">
        <f t="shared" si="181"/>
        <v>1.9508592265018102E-142</v>
      </c>
      <c r="HD159" s="86">
        <f t="shared" si="181"/>
        <v>1.3263996522024199E-148</v>
      </c>
      <c r="HE159" s="86">
        <f t="shared" si="181"/>
        <v>1.6432899421578406E-134</v>
      </c>
      <c r="HF159" s="86">
        <f t="shared" si="180"/>
        <v>4.5151111189914254E-177</v>
      </c>
      <c r="HG159" s="86">
        <f t="shared" si="180"/>
        <v>2.8191332452374596E-192</v>
      </c>
      <c r="HH159" s="86">
        <f t="shared" si="180"/>
        <v>3.718119068318513E-195</v>
      </c>
      <c r="HI159" s="86">
        <f t="shared" si="180"/>
        <v>5.5058413969225863E-216</v>
      </c>
      <c r="HJ159" s="86">
        <f t="shared" si="180"/>
        <v>7.9683642757925992E-198</v>
      </c>
      <c r="HK159" s="86">
        <f t="shared" si="180"/>
        <v>1.7307375013228364E-238</v>
      </c>
      <c r="HL159" s="86">
        <f t="shared" si="161"/>
        <v>1.7023759839464478E-103</v>
      </c>
      <c r="HM159" s="86">
        <f t="shared" si="161"/>
        <v>6.9224430715885107E-121</v>
      </c>
      <c r="HN159" s="86">
        <f t="shared" si="161"/>
        <v>5.3111173769744085E-107</v>
      </c>
      <c r="HO159" s="86">
        <f t="shared" si="161"/>
        <v>1.6439479602957216E-113</v>
      </c>
      <c r="HP159" s="86">
        <f t="shared" si="161"/>
        <v>1.5404981256292491E-98</v>
      </c>
      <c r="HQ159" s="86">
        <f t="shared" si="161"/>
        <v>2.4741267507834312E-122</v>
      </c>
      <c r="HS159" s="86">
        <f t="shared" si="171"/>
        <v>4.9908549324371703E-8</v>
      </c>
      <c r="HT159" s="86">
        <f t="shared" si="171"/>
        <v>3.8699045420674353E-8</v>
      </c>
      <c r="HU159" s="86">
        <f t="shared" si="171"/>
        <v>4.9023184058055866E-9</v>
      </c>
      <c r="HV159" s="86">
        <f t="shared" si="171"/>
        <v>5.0719700100533003E-9</v>
      </c>
      <c r="HW159" s="86">
        <f t="shared" si="171"/>
        <v>2.3375641558160225E-10</v>
      </c>
      <c r="HX159" s="86">
        <f t="shared" si="171"/>
        <v>1.2707910217433788E-9</v>
      </c>
      <c r="HY159" s="86">
        <f t="shared" si="171"/>
        <v>9.5008646249484468E-12</v>
      </c>
      <c r="HZ159" s="86">
        <f t="shared" si="171"/>
        <v>1.2269832548588189E-10</v>
      </c>
      <c r="IA159" s="86">
        <f t="shared" si="171"/>
        <v>3.8181551841698531E-14</v>
      </c>
      <c r="IB159" s="86">
        <f t="shared" si="171"/>
        <v>2.4959981000970919E-14</v>
      </c>
      <c r="IC159" s="86">
        <f t="shared" si="171"/>
        <v>2.4074814239293185E-13</v>
      </c>
      <c r="ID159" s="86">
        <f t="shared" si="171"/>
        <v>7.2697586951030665E-12</v>
      </c>
      <c r="IE159" s="86">
        <f t="shared" si="171"/>
        <v>5.1295797715304518E-10</v>
      </c>
      <c r="IF159" s="86">
        <f t="shared" si="171"/>
        <v>7.1762601444832325E-9</v>
      </c>
      <c r="IG159" s="86">
        <f t="shared" si="171"/>
        <v>1.3775416708401232E-6</v>
      </c>
      <c r="II159" s="86">
        <f t="shared" si="172"/>
        <v>3.4063885376802911E-3</v>
      </c>
      <c r="IJ159" s="86">
        <f t="shared" si="172"/>
        <v>1.987131894755946E-2</v>
      </c>
      <c r="IK159" s="86">
        <f t="shared" si="172"/>
        <v>1.2708923256585906E-2</v>
      </c>
      <c r="IL159" s="86">
        <f t="shared" si="172"/>
        <v>9.6404944912985499E-3</v>
      </c>
      <c r="IM159" s="86">
        <f t="shared" si="172"/>
        <v>6.67970675455488E-3</v>
      </c>
      <c r="IN159" s="86">
        <f t="shared" si="172"/>
        <v>6.8189162549602529E-3</v>
      </c>
      <c r="IO159" s="86">
        <f t="shared" si="172"/>
        <v>1.5019475488105762E-2</v>
      </c>
      <c r="IP159" s="86">
        <f t="shared" si="172"/>
        <v>1.6448538348963079E-2</v>
      </c>
      <c r="IQ159" s="86">
        <f t="shared" si="172"/>
        <v>6.8199217881399751E-2</v>
      </c>
      <c r="IR159" s="86">
        <f t="shared" si="172"/>
        <v>6.2693612386779729E-2</v>
      </c>
      <c r="IS159" s="86">
        <f t="shared" si="172"/>
        <v>3.6546804417697559E-2</v>
      </c>
      <c r="IT159" s="86">
        <f t="shared" si="172"/>
        <v>2.8055949379199457E-2</v>
      </c>
      <c r="IU159" s="86">
        <f t="shared" si="172"/>
        <v>3.1641373042170318E-3</v>
      </c>
      <c r="IV159" s="86">
        <f t="shared" si="172"/>
        <v>1.7524326134668497E-3</v>
      </c>
      <c r="IW159" s="86">
        <f t="shared" si="172"/>
        <v>4.1274628989110516E-3</v>
      </c>
      <c r="IY159" s="86">
        <f t="shared" si="173"/>
        <v>3.4064384462296157E-3</v>
      </c>
      <c r="IZ159" s="86">
        <f t="shared" si="173"/>
        <v>1.987135764660488E-2</v>
      </c>
      <c r="JA159" s="86">
        <f t="shared" si="173"/>
        <v>1.2708928158904311E-2</v>
      </c>
      <c r="JB159" s="86">
        <f t="shared" si="173"/>
        <v>9.6404995632685606E-3</v>
      </c>
      <c r="JC159" s="86">
        <f t="shared" si="173"/>
        <v>6.6797069883112953E-3</v>
      </c>
      <c r="JD159" s="86">
        <f t="shared" si="173"/>
        <v>6.8189175257512748E-3</v>
      </c>
      <c r="JE159" s="86">
        <f t="shared" si="173"/>
        <v>1.5019475497606627E-2</v>
      </c>
      <c r="JF159" s="86">
        <f t="shared" si="173"/>
        <v>1.6448538471661407E-2</v>
      </c>
      <c r="JG159" s="86">
        <f t="shared" si="173"/>
        <v>6.8199217881437929E-2</v>
      </c>
      <c r="JH159" s="86">
        <f t="shared" si="173"/>
        <v>6.2693612386804695E-2</v>
      </c>
      <c r="JI159" s="86">
        <f t="shared" si="173"/>
        <v>3.6546804417938304E-2</v>
      </c>
      <c r="JJ159" s="86">
        <f t="shared" si="173"/>
        <v>2.8055949386469214E-2</v>
      </c>
      <c r="JK159" s="86">
        <f t="shared" si="173"/>
        <v>3.1641378171750091E-3</v>
      </c>
      <c r="JL159" s="86">
        <f t="shared" si="173"/>
        <v>1.7524397897269943E-3</v>
      </c>
      <c r="JM159" s="86">
        <f t="shared" si="173"/>
        <v>4.1288404405818921E-3</v>
      </c>
    </row>
    <row r="160" spans="2:273" x14ac:dyDescent="0.25">
      <c r="B160" s="2">
        <v>133</v>
      </c>
      <c r="C160" s="37">
        <v>103.123</v>
      </c>
      <c r="D160" s="37">
        <v>102.614</v>
      </c>
      <c r="E160" s="37">
        <v>102.47199999999999</v>
      </c>
      <c r="F160" s="37">
        <v>101.717</v>
      </c>
      <c r="G160" s="37">
        <v>100.673</v>
      </c>
      <c r="H160" s="37">
        <v>99.34</v>
      </c>
      <c r="I160" s="37">
        <v>98.584999999999994</v>
      </c>
      <c r="J160" s="37">
        <v>98.471999999999994</v>
      </c>
      <c r="K160" s="37">
        <v>100.90600000000001</v>
      </c>
      <c r="L160" s="37">
        <v>102.13200000000001</v>
      </c>
      <c r="M160" s="37">
        <v>100.09399999999999</v>
      </c>
      <c r="N160" s="37">
        <v>100.038</v>
      </c>
      <c r="O160" s="37">
        <v>100.18899999999999</v>
      </c>
      <c r="P160" s="37">
        <v>100.09399999999999</v>
      </c>
      <c r="Q160" s="37">
        <v>105.943</v>
      </c>
      <c r="S160" s="4">
        <f t="shared" si="174"/>
        <v>102.62284699436827</v>
      </c>
      <c r="T160" s="4">
        <f t="shared" si="174"/>
        <v>102.49265456357683</v>
      </c>
      <c r="U160" s="4">
        <f t="shared" si="174"/>
        <v>102.63766263163814</v>
      </c>
      <c r="V160" s="4">
        <f t="shared" si="174"/>
        <v>102.13318812133855</v>
      </c>
      <c r="W160" s="4">
        <f t="shared" si="174"/>
        <v>100.33705471346781</v>
      </c>
      <c r="X160" s="4">
        <f t="shared" si="174"/>
        <v>99.007362638947811</v>
      </c>
      <c r="Y160" s="4">
        <f t="shared" si="174"/>
        <v>99.2243334827143</v>
      </c>
      <c r="Z160" s="4">
        <f t="shared" si="174"/>
        <v>98.329715678035868</v>
      </c>
      <c r="AA160" s="4">
        <f t="shared" si="174"/>
        <v>101.37266002309691</v>
      </c>
      <c r="AB160" s="4">
        <f t="shared" si="174"/>
        <v>102.7765616671812</v>
      </c>
      <c r="AC160" s="4">
        <f t="shared" si="174"/>
        <v>100.94664500093148</v>
      </c>
      <c r="AD160" s="4">
        <f t="shared" si="174"/>
        <v>100.78981278349045</v>
      </c>
      <c r="AE160" s="4">
        <f t="shared" si="174"/>
        <v>100.11095666319807</v>
      </c>
      <c r="AF160" s="4">
        <f t="shared" si="174"/>
        <v>101.08461754005798</v>
      </c>
      <c r="AG160" s="4">
        <f t="shared" si="174"/>
        <v>104.9761979563977</v>
      </c>
      <c r="AI160" s="4">
        <f t="shared" si="175"/>
        <v>0.50015300563173071</v>
      </c>
      <c r="AJ160" s="4">
        <f t="shared" si="175"/>
        <v>0.12134543642316942</v>
      </c>
      <c r="AK160" s="4">
        <f t="shared" si="175"/>
        <v>-0.16566263163814199</v>
      </c>
      <c r="AL160" s="4">
        <f t="shared" si="175"/>
        <v>-0.41618812133854988</v>
      </c>
      <c r="AM160" s="4">
        <f t="shared" si="175"/>
        <v>0.33594528653219413</v>
      </c>
      <c r="AN160" s="4">
        <f t="shared" si="175"/>
        <v>0.33263736105219266</v>
      </c>
      <c r="AO160" s="4">
        <f t="shared" si="175"/>
        <v>-0.63933348271430646</v>
      </c>
      <c r="AP160" s="4">
        <f t="shared" si="175"/>
        <v>0.14228432196412655</v>
      </c>
      <c r="AQ160" s="4">
        <f t="shared" si="175"/>
        <v>-0.46666002309690668</v>
      </c>
      <c r="AR160" s="4">
        <f t="shared" si="175"/>
        <v>-0.64456166718119334</v>
      </c>
      <c r="AS160" s="4">
        <f t="shared" si="175"/>
        <v>-0.85264500093148854</v>
      </c>
      <c r="AT160" s="4">
        <f t="shared" si="175"/>
        <v>-0.75181278349045044</v>
      </c>
      <c r="AU160" s="4">
        <f t="shared" si="175"/>
        <v>7.8043336801925989E-2</v>
      </c>
      <c r="AV160" s="4">
        <f t="shared" si="175"/>
        <v>-0.99061754005798264</v>
      </c>
      <c r="AW160" s="4">
        <f t="shared" si="175"/>
        <v>0.96680204360229993</v>
      </c>
      <c r="AY160" s="2">
        <f t="shared" si="167"/>
        <v>102.59804864325494</v>
      </c>
      <c r="AZ160" s="2">
        <f t="shared" si="167"/>
        <v>102.08115608717787</v>
      </c>
      <c r="BA160" s="2">
        <f t="shared" si="167"/>
        <v>102.24504185491213</v>
      </c>
      <c r="BB160" s="2">
        <f t="shared" si="167"/>
        <v>101.74304762225208</v>
      </c>
      <c r="BC160" s="2">
        <f t="shared" si="167"/>
        <v>99.895030209034559</v>
      </c>
      <c r="BD160" s="2">
        <f t="shared" si="167"/>
        <v>98.522065372912891</v>
      </c>
      <c r="BE160" s="2">
        <f t="shared" si="167"/>
        <v>98.296471121648523</v>
      </c>
      <c r="BF160" s="2">
        <f t="shared" si="167"/>
        <v>97.352626078519449</v>
      </c>
      <c r="BG160" s="2">
        <f t="shared" si="167"/>
        <v>99.495242726513425</v>
      </c>
      <c r="BH160" s="2">
        <f t="shared" si="167"/>
        <v>99.93651339644785</v>
      </c>
      <c r="BI160" s="2">
        <f t="shared" si="167"/>
        <v>98.488975976635658</v>
      </c>
      <c r="BJ160" s="2">
        <f t="shared" si="167"/>
        <v>98.533537404625321</v>
      </c>
      <c r="BK160" s="2">
        <f t="shared" si="167"/>
        <v>99.585542491018714</v>
      </c>
      <c r="BL160" s="2">
        <f t="shared" si="167"/>
        <v>100.47411507859709</v>
      </c>
      <c r="BM160" s="2">
        <f t="shared" si="167"/>
        <v>102.70446792989776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103.123</v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>
        <f t="shared" si="168"/>
        <v>100.18899999999999</v>
      </c>
      <c r="CR160" s="2">
        <f t="shared" si="168"/>
        <v>100.09399999999999</v>
      </c>
      <c r="CS160" s="2">
        <f t="shared" si="168"/>
        <v>105.943</v>
      </c>
      <c r="CU160" s="2">
        <f t="shared" si="197"/>
        <v>103.123</v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>
        <f t="shared" si="209"/>
        <v>100.18899999999999</v>
      </c>
      <c r="DH160" s="2">
        <f t="shared" si="210"/>
        <v>100.09399999999999</v>
      </c>
      <c r="DI160" s="2">
        <f t="shared" si="211"/>
        <v>105.943</v>
      </c>
      <c r="DK160" s="2">
        <f t="shared" si="176"/>
        <v>121.56711708064341</v>
      </c>
      <c r="DL160" s="2">
        <f t="shared" si="176"/>
        <v>119.24559616994846</v>
      </c>
      <c r="DM160" s="2">
        <f t="shared" si="176"/>
        <v>122.60852226720645</v>
      </c>
      <c r="DN160" s="2">
        <f t="shared" si="176"/>
        <v>118.50889230769232</v>
      </c>
      <c r="DO160" s="2">
        <f t="shared" si="176"/>
        <v>115.35833723602144</v>
      </c>
      <c r="DP160" s="2">
        <f t="shared" si="176"/>
        <v>114.30342214684319</v>
      </c>
      <c r="DQ160" s="2">
        <f t="shared" si="176"/>
        <v>115.94454217074214</v>
      </c>
      <c r="DR160" s="2">
        <f t="shared" si="176"/>
        <v>117.38974538824542</v>
      </c>
      <c r="DS160" s="2">
        <f t="shared" si="176"/>
        <v>116.69909859943975</v>
      </c>
      <c r="DT160" s="2">
        <f t="shared" si="176"/>
        <v>115.59330962541489</v>
      </c>
      <c r="DU160" s="2">
        <f t="shared" si="176"/>
        <v>118.06211750321748</v>
      </c>
      <c r="DV160" s="2">
        <f t="shared" si="176"/>
        <v>108.88140825515944</v>
      </c>
      <c r="DW160" s="2">
        <f t="shared" si="176"/>
        <v>120.38476292081555</v>
      </c>
      <c r="DX160" s="2">
        <f t="shared" si="176"/>
        <v>103.54803409090911</v>
      </c>
      <c r="DY160" s="2">
        <f t="shared" si="176"/>
        <v>109.54049477196882</v>
      </c>
      <c r="EA160" s="2">
        <f t="shared" ref="EA160:EJ185" si="213">CE$228*$B160+CE$229</f>
        <v>102.34554099565008</v>
      </c>
      <c r="EB160" s="2">
        <f t="shared" si="213"/>
        <v>101.84478403198491</v>
      </c>
      <c r="EC160" s="2">
        <f t="shared" si="213"/>
        <v>101.93709192734028</v>
      </c>
      <c r="ED160" s="2">
        <f t="shared" si="213"/>
        <v>101.6902886489821</v>
      </c>
      <c r="EE160" s="2">
        <f t="shared" si="213"/>
        <v>99.616262513159668</v>
      </c>
      <c r="EF160" s="2">
        <f t="shared" si="213"/>
        <v>98.300226773596535</v>
      </c>
      <c r="EG160" s="2">
        <f t="shared" si="213"/>
        <v>98.138018893178909</v>
      </c>
      <c r="EH160" s="2">
        <f t="shared" si="213"/>
        <v>97.093826092896165</v>
      </c>
      <c r="EI160" s="2">
        <f t="shared" si="213"/>
        <v>99.534610743876911</v>
      </c>
      <c r="EJ160" s="2">
        <f t="shared" si="213"/>
        <v>99.834470623501176</v>
      </c>
      <c r="EK160" s="2">
        <f t="shared" si="212"/>
        <v>98.045862769404138</v>
      </c>
      <c r="EL160" s="2">
        <f t="shared" si="179"/>
        <v>98.370509009693393</v>
      </c>
      <c r="EM160" s="2">
        <f t="shared" si="179"/>
        <v>99.529990954773851</v>
      </c>
      <c r="EN160" s="2">
        <f t="shared" si="179"/>
        <v>100.3512000223339</v>
      </c>
      <c r="EO160" s="2">
        <f t="shared" si="179"/>
        <v>102.90121114674335</v>
      </c>
      <c r="EQ160" s="2">
        <f t="shared" si="177"/>
        <v>103.12929493502867</v>
      </c>
      <c r="ER160" s="2">
        <f t="shared" si="177"/>
        <v>102.51056902129763</v>
      </c>
      <c r="ES160" s="2">
        <f t="shared" si="177"/>
        <v>102.80897186634175</v>
      </c>
      <c r="ET160" s="2">
        <f t="shared" si="177"/>
        <v>101.82983647960276</v>
      </c>
      <c r="EU160" s="2">
        <f t="shared" si="177"/>
        <v>100.42834895228162</v>
      </c>
      <c r="EV160" s="2">
        <f t="shared" si="177"/>
        <v>98.937370712030855</v>
      </c>
      <c r="EW160" s="2">
        <f t="shared" si="177"/>
        <v>98.556706545492403</v>
      </c>
      <c r="EX160" s="2">
        <f t="shared" si="177"/>
        <v>97.793606394204573</v>
      </c>
      <c r="EY160" s="2">
        <f t="shared" si="177"/>
        <v>99.42353760834385</v>
      </c>
      <c r="EZ160" s="2">
        <f t="shared" si="177"/>
        <v>100.07287388578061</v>
      </c>
      <c r="FA160" s="2">
        <f t="shared" si="177"/>
        <v>99.171148846584543</v>
      </c>
      <c r="FB160" s="2">
        <f t="shared" si="177"/>
        <v>98.796202518943488</v>
      </c>
      <c r="FC160" s="2">
        <f t="shared" si="177"/>
        <v>99.677858626058338</v>
      </c>
      <c r="FD160" s="2">
        <f t="shared" si="177"/>
        <v>100.81519618716966</v>
      </c>
      <c r="FE160" s="2">
        <f t="shared" si="177"/>
        <v>102.13076081752556</v>
      </c>
      <c r="FG160" s="2">
        <f t="shared" si="178"/>
        <v>0.99964606363540809</v>
      </c>
      <c r="FH160" s="2">
        <f t="shared" si="178"/>
        <v>0.99970446611186958</v>
      </c>
      <c r="FI160" s="2">
        <f t="shared" si="178"/>
        <v>0.99969043216082998</v>
      </c>
      <c r="FJ160" s="2">
        <f t="shared" si="178"/>
        <v>0.99969090198297861</v>
      </c>
      <c r="FK160" s="2">
        <f t="shared" si="178"/>
        <v>0.99968700838532409</v>
      </c>
      <c r="FL160" s="2">
        <f t="shared" si="178"/>
        <v>0.99965786593852812</v>
      </c>
      <c r="FM160" s="2">
        <f t="shared" si="178"/>
        <v>0.99965673265479227</v>
      </c>
      <c r="FN160" s="2">
        <f t="shared" si="178"/>
        <v>0.99963105791828222</v>
      </c>
      <c r="FO160" s="2">
        <f t="shared" si="178"/>
        <v>0.99964078680490254</v>
      </c>
      <c r="FP160" s="2">
        <f t="shared" si="178"/>
        <v>0.99966961502925578</v>
      </c>
      <c r="FQ160" s="2">
        <f t="shared" si="178"/>
        <v>0.99965676364845291</v>
      </c>
      <c r="FR160" s="2">
        <f t="shared" si="178"/>
        <v>0.99970227505573928</v>
      </c>
      <c r="FS160" s="2">
        <f t="shared" si="178"/>
        <v>0.99965864613098965</v>
      </c>
      <c r="FT160" s="2">
        <f t="shared" si="178"/>
        <v>0.99958786512747089</v>
      </c>
      <c r="FU160" s="2">
        <f t="shared" si="178"/>
        <v>0.99954637261825185</v>
      </c>
      <c r="FW160" s="2">
        <f t="shared" si="169"/>
        <v>0.31349690317143863</v>
      </c>
      <c r="FX160" s="2">
        <f t="shared" si="169"/>
        <v>0.34730360287018741</v>
      </c>
      <c r="FY160" s="2">
        <f t="shared" si="169"/>
        <v>0.34586266303403373</v>
      </c>
      <c r="FZ160" s="2">
        <f t="shared" si="169"/>
        <v>0.34081773982769803</v>
      </c>
      <c r="GA160" s="2">
        <f t="shared" si="169"/>
        <v>0.33720617079274195</v>
      </c>
      <c r="GB160" s="2">
        <f t="shared" si="169"/>
        <v>0.33958317428000229</v>
      </c>
      <c r="GC160" s="2">
        <f t="shared" si="169"/>
        <v>0.36385078388384556</v>
      </c>
      <c r="GD160" s="2">
        <f t="shared" si="169"/>
        <v>0.35912981036789693</v>
      </c>
      <c r="GE160" s="2">
        <f t="shared" si="169"/>
        <v>0.40994366162234047</v>
      </c>
      <c r="GF160" s="2">
        <f t="shared" si="169"/>
        <v>0.40618693074155487</v>
      </c>
      <c r="GG160" s="2">
        <f t="shared" si="169"/>
        <v>0.38767288588349963</v>
      </c>
      <c r="GH160" s="2">
        <f t="shared" si="169"/>
        <v>0.37562009888665532</v>
      </c>
      <c r="GI160" s="2">
        <f t="shared" si="169"/>
        <v>0.32754069044435558</v>
      </c>
      <c r="GJ160" s="2">
        <f t="shared" si="169"/>
        <v>0.26206580717080885</v>
      </c>
      <c r="GK160" s="2">
        <f t="shared" si="169"/>
        <v>0.25927041642774229</v>
      </c>
      <c r="GM160" s="86">
        <f t="shared" si="170"/>
        <v>3.4578149513914834E-274</v>
      </c>
      <c r="GN160" s="86">
        <f t="shared" si="170"/>
        <v>4.6663126152998085E-298</v>
      </c>
      <c r="GO160" s="86">
        <f t="shared" si="170"/>
        <v>8.1868644089942607E-249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1.0692447578417642E-299</v>
      </c>
      <c r="GY160" s="86">
        <f t="shared" si="170"/>
        <v>1.2106457920284453E-242</v>
      </c>
      <c r="GZ160" s="86">
        <f t="shared" si="170"/>
        <v>3.5866612535884466E-192</v>
      </c>
      <c r="HA160" s="86">
        <f t="shared" si="170"/>
        <v>9.3618874421146424E-237</v>
      </c>
      <c r="HC160" s="86">
        <f t="shared" si="181"/>
        <v>2.5899658129672372E-148</v>
      </c>
      <c r="HD160" s="86">
        <f t="shared" si="181"/>
        <v>1.0642039919400765E-154</v>
      </c>
      <c r="HE160" s="86">
        <f t="shared" si="181"/>
        <v>5.4280137731764999E-140</v>
      </c>
      <c r="HF160" s="86">
        <f t="shared" si="180"/>
        <v>2.6006215686367873E-184</v>
      </c>
      <c r="HG160" s="86">
        <f t="shared" si="180"/>
        <v>4.4973180196775374E-200</v>
      </c>
      <c r="HH160" s="86">
        <f t="shared" si="180"/>
        <v>3.5252104941165264E-203</v>
      </c>
      <c r="HI160" s="86">
        <f t="shared" si="180"/>
        <v>1.1143188077068861E-224</v>
      </c>
      <c r="HJ160" s="86">
        <f t="shared" si="180"/>
        <v>6.7280409695891429E-206</v>
      </c>
      <c r="HK160" s="86">
        <f t="shared" si="180"/>
        <v>5.5840083358337047E-248</v>
      </c>
      <c r="HL160" s="86">
        <f t="shared" si="161"/>
        <v>1.4531239202902164E-107</v>
      </c>
      <c r="HM160" s="86">
        <f t="shared" si="161"/>
        <v>1.0946322406151244E-125</v>
      </c>
      <c r="HN160" s="86">
        <f t="shared" si="161"/>
        <v>3.0859172515249468E-111</v>
      </c>
      <c r="HO160" s="86">
        <f t="shared" si="161"/>
        <v>4.1201339940975132E-118</v>
      </c>
      <c r="HP160" s="86">
        <f t="shared" si="161"/>
        <v>1.330418500897504E-102</v>
      </c>
      <c r="HQ160" s="86">
        <f t="shared" si="161"/>
        <v>2.5426279218701424E-127</v>
      </c>
      <c r="HS160" s="86">
        <f t="shared" si="171"/>
        <v>5.827968172189416E-9</v>
      </c>
      <c r="HT160" s="86">
        <f t="shared" si="171"/>
        <v>5.0193223443325351E-9</v>
      </c>
      <c r="HU160" s="86">
        <f t="shared" si="171"/>
        <v>4.8390193853797989E-10</v>
      </c>
      <c r="HV160" s="86">
        <f t="shared" si="171"/>
        <v>4.8844075139558475E-10</v>
      </c>
      <c r="HW160" s="86">
        <f t="shared" si="171"/>
        <v>1.736930840537959E-11</v>
      </c>
      <c r="HX160" s="86">
        <f t="shared" si="171"/>
        <v>1.0153993365878136E-10</v>
      </c>
      <c r="HY160" s="86">
        <f t="shared" si="171"/>
        <v>5.1276613307994438E-13</v>
      </c>
      <c r="HZ160" s="86">
        <f t="shared" si="171"/>
        <v>8.7575103031787498E-12</v>
      </c>
      <c r="IA160" s="86">
        <f t="shared" si="171"/>
        <v>1.4159830972604243E-15</v>
      </c>
      <c r="IB160" s="86">
        <f t="shared" si="171"/>
        <v>9.3128275403599118E-16</v>
      </c>
      <c r="IC160" s="86">
        <f t="shared" si="171"/>
        <v>1.0607813238556475E-14</v>
      </c>
      <c r="ID160" s="86">
        <f t="shared" si="171"/>
        <v>4.2602500844899165E-13</v>
      </c>
      <c r="IE160" s="86">
        <f t="shared" si="171"/>
        <v>3.6417340844350799E-11</v>
      </c>
      <c r="IF160" s="86">
        <f t="shared" si="171"/>
        <v>5.9039875241383345E-10</v>
      </c>
      <c r="IG160" s="86">
        <f t="shared" si="171"/>
        <v>2.0212727614002552E-7</v>
      </c>
      <c r="II160" s="86">
        <f t="shared" si="172"/>
        <v>8.3251545040305148E-3</v>
      </c>
      <c r="IJ160" s="86">
        <f t="shared" si="172"/>
        <v>3.8848646708511299E-2</v>
      </c>
      <c r="IK160" s="86">
        <f t="shared" si="172"/>
        <v>2.7309126510055844E-2</v>
      </c>
      <c r="IL160" s="86">
        <f t="shared" si="172"/>
        <v>2.1537938960025628E-2</v>
      </c>
      <c r="IM160" s="86">
        <f t="shared" si="172"/>
        <v>1.5892647833596334E-2</v>
      </c>
      <c r="IN160" s="86">
        <f t="shared" si="172"/>
        <v>1.633700114255136E-2</v>
      </c>
      <c r="IO160" s="86">
        <f t="shared" si="172"/>
        <v>3.3745238687889499E-2</v>
      </c>
      <c r="IP160" s="86">
        <f t="shared" si="172"/>
        <v>3.5328010054480732E-2</v>
      </c>
      <c r="IQ160" s="86">
        <f t="shared" si="172"/>
        <v>0.12525333755906171</v>
      </c>
      <c r="IR160" s="86">
        <f t="shared" si="172"/>
        <v>0.11618084945487216</v>
      </c>
      <c r="IS160" s="86">
        <f t="shared" si="172"/>
        <v>7.2885082585735034E-2</v>
      </c>
      <c r="IT160" s="86">
        <f t="shared" si="172"/>
        <v>5.6825014181272664E-2</v>
      </c>
      <c r="IU160" s="86">
        <f t="shared" si="172"/>
        <v>8.3966089349301817E-3</v>
      </c>
      <c r="IV160" s="86">
        <f t="shared" si="172"/>
        <v>4.0486451730852042E-3</v>
      </c>
      <c r="IW160" s="86">
        <f t="shared" si="172"/>
        <v>8.3217674748249908E-3</v>
      </c>
      <c r="IY160" s="86">
        <f t="shared" si="173"/>
        <v>8.3251603319986871E-3</v>
      </c>
      <c r="IZ160" s="86">
        <f t="shared" si="173"/>
        <v>3.8848651727833645E-2</v>
      </c>
      <c r="JA160" s="86">
        <f t="shared" si="173"/>
        <v>2.7309126993957784E-2</v>
      </c>
      <c r="JB160" s="86">
        <f t="shared" si="173"/>
        <v>2.1537939448466381E-2</v>
      </c>
      <c r="JC160" s="86">
        <f t="shared" si="173"/>
        <v>1.5892647850965641E-2</v>
      </c>
      <c r="JD160" s="86">
        <f t="shared" si="173"/>
        <v>1.6337001244091293E-2</v>
      </c>
      <c r="JE160" s="86">
        <f t="shared" si="173"/>
        <v>3.3745238688402263E-2</v>
      </c>
      <c r="JF160" s="86">
        <f t="shared" si="173"/>
        <v>3.5328010063238241E-2</v>
      </c>
      <c r="JG160" s="86">
        <f t="shared" si="173"/>
        <v>0.12525333755906312</v>
      </c>
      <c r="JH160" s="86">
        <f t="shared" si="173"/>
        <v>0.11618084945487309</v>
      </c>
      <c r="JI160" s="86">
        <f t="shared" si="173"/>
        <v>7.2885082585745636E-2</v>
      </c>
      <c r="JJ160" s="86">
        <f t="shared" si="173"/>
        <v>5.6825014181698691E-2</v>
      </c>
      <c r="JK160" s="86">
        <f t="shared" si="173"/>
        <v>8.3966089713475231E-3</v>
      </c>
      <c r="JL160" s="86">
        <f t="shared" si="173"/>
        <v>4.0486457634839566E-3</v>
      </c>
      <c r="JM160" s="86">
        <f t="shared" si="173"/>
        <v>8.3219696021011313E-3</v>
      </c>
    </row>
    <row r="161" spans="2:273" x14ac:dyDescent="0.25">
      <c r="B161" s="2">
        <v>134</v>
      </c>
      <c r="C161" s="37">
        <v>102.667</v>
      </c>
      <c r="D161" s="37">
        <v>102.509</v>
      </c>
      <c r="E161" s="37">
        <v>103.623</v>
      </c>
      <c r="F161" s="37">
        <v>102.90600000000001</v>
      </c>
      <c r="G161" s="37">
        <v>100.19199999999999</v>
      </c>
      <c r="H161" s="37">
        <v>98.962000000000003</v>
      </c>
      <c r="I161" s="37">
        <v>99.263999999999996</v>
      </c>
      <c r="J161" s="37">
        <v>98.415000000000006</v>
      </c>
      <c r="K161" s="37">
        <v>101.774</v>
      </c>
      <c r="L161" s="37">
        <v>103.52800000000001</v>
      </c>
      <c r="M161" s="37">
        <v>101.057</v>
      </c>
      <c r="N161" s="37">
        <v>101.509</v>
      </c>
      <c r="O161" s="37">
        <v>100.358</v>
      </c>
      <c r="P161" s="37">
        <v>101.81100000000001</v>
      </c>
      <c r="Q161" s="37">
        <v>107.962</v>
      </c>
      <c r="S161" s="4">
        <f t="shared" si="174"/>
        <v>102.50839631353647</v>
      </c>
      <c r="T161" s="4">
        <f t="shared" si="174"/>
        <v>102.60935266345868</v>
      </c>
      <c r="U161" s="4">
        <f t="shared" si="174"/>
        <v>102.77791983158338</v>
      </c>
      <c r="V161" s="4">
        <f t="shared" si="174"/>
        <v>102.29553559443131</v>
      </c>
      <c r="W161" s="4">
        <f t="shared" si="174"/>
        <v>100.57957342709621</v>
      </c>
      <c r="X161" s="4">
        <f t="shared" si="174"/>
        <v>99.313578141672338</v>
      </c>
      <c r="Y161" s="4">
        <f t="shared" si="174"/>
        <v>99.79804152201325</v>
      </c>
      <c r="Z161" s="4">
        <f t="shared" si="174"/>
        <v>98.903029348642534</v>
      </c>
      <c r="AA161" s="4">
        <f t="shared" si="174"/>
        <v>101.99357315187628</v>
      </c>
      <c r="AB161" s="4">
        <f t="shared" si="174"/>
        <v>103.83303472997443</v>
      </c>
      <c r="AC161" s="4">
        <f t="shared" si="174"/>
        <v>102.12236739290464</v>
      </c>
      <c r="AD161" s="4">
        <f t="shared" si="174"/>
        <v>101.97563519502837</v>
      </c>
      <c r="AE161" s="4">
        <f t="shared" si="174"/>
        <v>100.54973551076884</v>
      </c>
      <c r="AF161" s="4">
        <f t="shared" si="174"/>
        <v>101.56584926574978</v>
      </c>
      <c r="AG161" s="4">
        <f t="shared" si="174"/>
        <v>106.58207874672792</v>
      </c>
      <c r="AI161" s="4">
        <f t="shared" si="175"/>
        <v>0.15860368646353606</v>
      </c>
      <c r="AJ161" s="4">
        <f t="shared" si="175"/>
        <v>-0.1003526634586791</v>
      </c>
      <c r="AK161" s="4">
        <f t="shared" si="175"/>
        <v>0.84508016841662936</v>
      </c>
      <c r="AL161" s="4">
        <f t="shared" si="175"/>
        <v>0.61046440556869186</v>
      </c>
      <c r="AM161" s="4">
        <f t="shared" si="175"/>
        <v>-0.38757342709621412</v>
      </c>
      <c r="AN161" s="4">
        <f t="shared" si="175"/>
        <v>-0.35157814167233425</v>
      </c>
      <c r="AO161" s="4">
        <f t="shared" si="175"/>
        <v>-0.53404152201325417</v>
      </c>
      <c r="AP161" s="4">
        <f t="shared" si="175"/>
        <v>-0.48802934864252734</v>
      </c>
      <c r="AQ161" s="4">
        <f t="shared" si="175"/>
        <v>-0.21957315187627557</v>
      </c>
      <c r="AR161" s="4">
        <f t="shared" si="175"/>
        <v>-0.30503472997442316</v>
      </c>
      <c r="AS161" s="4">
        <f t="shared" si="175"/>
        <v>-1.0653673929046334</v>
      </c>
      <c r="AT161" s="4">
        <f t="shared" si="175"/>
        <v>-0.46663519502837403</v>
      </c>
      <c r="AU161" s="4">
        <f t="shared" si="175"/>
        <v>-0.19173551076883655</v>
      </c>
      <c r="AV161" s="4">
        <f t="shared" si="175"/>
        <v>0.24515073425023104</v>
      </c>
      <c r="AW161" s="4">
        <f t="shared" si="175"/>
        <v>1.3799212532720873</v>
      </c>
      <c r="AY161" s="2">
        <f t="shared" ref="AY161:BM177" si="214">IF(OR($B161 &lt; C$230, $B161 &gt; C$233), #N/A, ((1-FG161)*DK161) + (FG161 - FW161)*EA161 + (FW161*EQ161))</f>
        <v>102.45827123206757</v>
      </c>
      <c r="AZ161" s="2">
        <f t="shared" si="214"/>
        <v>101.94557718506996</v>
      </c>
      <c r="BA161" s="2">
        <f t="shared" si="214"/>
        <v>102.09148817647934</v>
      </c>
      <c r="BB161" s="2">
        <f t="shared" si="214"/>
        <v>101.58652488792376</v>
      </c>
      <c r="BC161" s="2">
        <f t="shared" si="214"/>
        <v>99.728596541743002</v>
      </c>
      <c r="BD161" s="2">
        <f t="shared" si="214"/>
        <v>98.376451760993433</v>
      </c>
      <c r="BE161" s="2">
        <f t="shared" si="214"/>
        <v>98.154840568845884</v>
      </c>
      <c r="BF161" s="2">
        <f t="shared" si="214"/>
        <v>97.224031547173979</v>
      </c>
      <c r="BG161" s="2">
        <f t="shared" si="214"/>
        <v>99.377494558046578</v>
      </c>
      <c r="BH161" s="2">
        <f t="shared" si="214"/>
        <v>99.81705428084328</v>
      </c>
      <c r="BI161" s="2">
        <f t="shared" si="214"/>
        <v>98.315630166638343</v>
      </c>
      <c r="BJ161" s="2">
        <f t="shared" si="214"/>
        <v>98.366055777511122</v>
      </c>
      <c r="BK161" s="2">
        <f t="shared" si="214"/>
        <v>99.426109514684754</v>
      </c>
      <c r="BL161" s="2">
        <f t="shared" si="214"/>
        <v>100.33904618772917</v>
      </c>
      <c r="BM161" s="2">
        <f t="shared" si="214"/>
        <v>102.5438669956325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>
        <f t="shared" si="215"/>
        <v>101.81100000000001</v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>
        <f t="shared" si="210"/>
        <v>101.81100000000001</v>
      </c>
      <c r="DI161" s="2" t="str">
        <f t="shared" si="211"/>
        <v/>
      </c>
      <c r="DK161" s="2">
        <f t="shared" si="176"/>
        <v>121.57636962468544</v>
      </c>
      <c r="DL161" s="2">
        <f t="shared" si="176"/>
        <v>119.23243897036983</v>
      </c>
      <c r="DM161" s="2">
        <f t="shared" si="176"/>
        <v>122.6297236842105</v>
      </c>
      <c r="DN161" s="2">
        <f t="shared" si="176"/>
        <v>118.51340769230771</v>
      </c>
      <c r="DO161" s="2">
        <f t="shared" si="176"/>
        <v>115.34131491410439</v>
      </c>
      <c r="DP161" s="2">
        <f t="shared" si="176"/>
        <v>114.28342685195317</v>
      </c>
      <c r="DQ161" s="2">
        <f t="shared" si="176"/>
        <v>115.92589828399825</v>
      </c>
      <c r="DR161" s="2">
        <f t="shared" si="176"/>
        <v>117.40243779493782</v>
      </c>
      <c r="DS161" s="2">
        <f t="shared" si="176"/>
        <v>116.71961932773107</v>
      </c>
      <c r="DT161" s="2">
        <f t="shared" si="176"/>
        <v>115.59753105737316</v>
      </c>
      <c r="DU161" s="2">
        <f t="shared" si="176"/>
        <v>118.08233899613897</v>
      </c>
      <c r="DV161" s="2">
        <f t="shared" si="176"/>
        <v>108.81574681050654</v>
      </c>
      <c r="DW161" s="2">
        <f t="shared" si="176"/>
        <v>120.42154931247036</v>
      </c>
      <c r="DX161" s="2">
        <f t="shared" si="176"/>
        <v>103.40497560160429</v>
      </c>
      <c r="DY161" s="2">
        <f t="shared" si="176"/>
        <v>109.45647964404891</v>
      </c>
      <c r="EA161" s="2">
        <f t="shared" si="213"/>
        <v>102.1816137264379</v>
      </c>
      <c r="EB161" s="2">
        <f t="shared" si="213"/>
        <v>101.68738340869808</v>
      </c>
      <c r="EC161" s="2">
        <f t="shared" si="213"/>
        <v>101.75506911961003</v>
      </c>
      <c r="ED161" s="2">
        <f t="shared" si="213"/>
        <v>101.52958975940777</v>
      </c>
      <c r="EE161" s="2">
        <f t="shared" si="213"/>
        <v>99.423786843028751</v>
      </c>
      <c r="EF161" s="2">
        <f t="shared" si="213"/>
        <v>98.134182850092529</v>
      </c>
      <c r="EG161" s="2">
        <f t="shared" si="213"/>
        <v>97.982645165165181</v>
      </c>
      <c r="EH161" s="2">
        <f t="shared" si="213"/>
        <v>96.942135109289609</v>
      </c>
      <c r="EI161" s="2">
        <f t="shared" si="213"/>
        <v>99.421345582567014</v>
      </c>
      <c r="EJ161" s="2">
        <f t="shared" si="213"/>
        <v>99.706732314148667</v>
      </c>
      <c r="EK161" s="2">
        <f t="shared" si="212"/>
        <v>97.833012128468795</v>
      </c>
      <c r="EL161" s="2">
        <f t="shared" si="179"/>
        <v>98.188493573186662</v>
      </c>
      <c r="EM161" s="2">
        <f t="shared" si="179"/>
        <v>99.366252864321595</v>
      </c>
      <c r="EN161" s="2">
        <f t="shared" si="179"/>
        <v>100.20287331099945</v>
      </c>
      <c r="EO161" s="2">
        <f t="shared" si="179"/>
        <v>102.7610564525047</v>
      </c>
      <c r="EQ161" s="2">
        <f t="shared" si="177"/>
        <v>102.99203171719996</v>
      </c>
      <c r="ER161" s="2">
        <f t="shared" si="177"/>
        <v>102.37527779944959</v>
      </c>
      <c r="ES161" s="2">
        <f t="shared" si="177"/>
        <v>102.65571945677426</v>
      </c>
      <c r="ET161" s="2">
        <f t="shared" si="177"/>
        <v>101.67372151877061</v>
      </c>
      <c r="EU161" s="2">
        <f t="shared" si="177"/>
        <v>100.26230880344156</v>
      </c>
      <c r="EV161" s="2">
        <f t="shared" si="177"/>
        <v>98.792178954752714</v>
      </c>
      <c r="EW161" s="2">
        <f t="shared" si="177"/>
        <v>98.41483823580424</v>
      </c>
      <c r="EX161" s="2">
        <f t="shared" si="177"/>
        <v>97.664726022959854</v>
      </c>
      <c r="EY161" s="2">
        <f t="shared" si="177"/>
        <v>99.306824206078062</v>
      </c>
      <c r="EZ161" s="2">
        <f t="shared" si="177"/>
        <v>99.952972768922166</v>
      </c>
      <c r="FA161" s="2">
        <f t="shared" si="177"/>
        <v>98.995378839458425</v>
      </c>
      <c r="FB161" s="2">
        <f t="shared" si="177"/>
        <v>98.627980260475212</v>
      </c>
      <c r="FC161" s="2">
        <f t="shared" si="177"/>
        <v>99.519356728010621</v>
      </c>
      <c r="FD161" s="2">
        <f t="shared" si="177"/>
        <v>100.68445339005144</v>
      </c>
      <c r="FE161" s="2">
        <f t="shared" si="177"/>
        <v>101.967971640125</v>
      </c>
      <c r="FG161" s="2">
        <f t="shared" si="178"/>
        <v>0.99967719614611039</v>
      </c>
      <c r="FH161" s="2">
        <f t="shared" si="178"/>
        <v>0.99973046288164447</v>
      </c>
      <c r="FI161" s="2">
        <f t="shared" si="178"/>
        <v>0.99971766308469456</v>
      </c>
      <c r="FJ161" s="2">
        <f t="shared" si="178"/>
        <v>0.99971809159091252</v>
      </c>
      <c r="FK161" s="2">
        <f t="shared" si="178"/>
        <v>0.99971454039326779</v>
      </c>
      <c r="FL161" s="2">
        <f t="shared" si="178"/>
        <v>0.99968796063376397</v>
      </c>
      <c r="FM161" s="2">
        <f t="shared" si="178"/>
        <v>0.99968692700437778</v>
      </c>
      <c r="FN161" s="2">
        <f t="shared" si="178"/>
        <v>0.99966350989893293</v>
      </c>
      <c r="FO161" s="2">
        <f t="shared" si="178"/>
        <v>0.99967238331749442</v>
      </c>
      <c r="FP161" s="2">
        <f t="shared" si="178"/>
        <v>0.99969867656595945</v>
      </c>
      <c r="FQ161" s="2">
        <f t="shared" si="178"/>
        <v>0.99968695527263973</v>
      </c>
      <c r="FR161" s="2">
        <f t="shared" si="178"/>
        <v>0.99972846451038966</v>
      </c>
      <c r="FS161" s="2">
        <f t="shared" si="178"/>
        <v>0.99968867222053948</v>
      </c>
      <c r="FT161" s="2">
        <f t="shared" si="178"/>
        <v>0.99962411489810443</v>
      </c>
      <c r="FU161" s="2">
        <f t="shared" si="178"/>
        <v>0.99958627039709269</v>
      </c>
      <c r="FW161" s="2">
        <f t="shared" ref="FW161:GK177" si="216">POWER(10,($B161-C$232)/C$229)/(1+POWER(10,($B161-C$232)/C$229))</f>
        <v>0.33365103781345878</v>
      </c>
      <c r="FX161" s="2">
        <f t="shared" si="216"/>
        <v>0.36846460163382538</v>
      </c>
      <c r="FY161" s="2">
        <f t="shared" si="216"/>
        <v>0.36698523017508522</v>
      </c>
      <c r="FZ161" s="2">
        <f t="shared" si="216"/>
        <v>0.36180261486316251</v>
      </c>
      <c r="GA161" s="2">
        <f t="shared" si="216"/>
        <v>0.35808947360556787</v>
      </c>
      <c r="GB161" s="2">
        <f t="shared" si="216"/>
        <v>0.36053361008859725</v>
      </c>
      <c r="GC161" s="2">
        <f t="shared" si="216"/>
        <v>0.38542463309114611</v>
      </c>
      <c r="GD161" s="2">
        <f t="shared" si="216"/>
        <v>0.38059120778166627</v>
      </c>
      <c r="GE161" s="2">
        <f t="shared" si="216"/>
        <v>0.43239287804645327</v>
      </c>
      <c r="GF161" s="2">
        <f t="shared" si="216"/>
        <v>0.42857984787568543</v>
      </c>
      <c r="GG161" s="2">
        <f t="shared" si="216"/>
        <v>0.40974942645727563</v>
      </c>
      <c r="GH161" s="2">
        <f t="shared" si="216"/>
        <v>0.39745578868642567</v>
      </c>
      <c r="GI161" s="2">
        <f t="shared" si="216"/>
        <v>0.34813982083649364</v>
      </c>
      <c r="GJ161" s="2">
        <f t="shared" si="216"/>
        <v>0.28026336647813599</v>
      </c>
      <c r="GK161" s="2">
        <f t="shared" si="216"/>
        <v>0.27734682119373083</v>
      </c>
      <c r="GM161" s="86">
        <f t="shared" ref="GM161:HA177" si="217" xml:space="preserve"> _xlfn.NORM.DIST($B161, C$7, ABS(C$11), TRUE) * _xlfn.NORM.DIST(($B161 - C$7)*C$15, 0, ABS(C$11), TRUE) * 2</f>
        <v>3.9785757482969182E-282</v>
      </c>
      <c r="GN161" s="86">
        <f t="shared" si="217"/>
        <v>1.1006319416425618E-306</v>
      </c>
      <c r="GO161" s="86">
        <f t="shared" si="217"/>
        <v>5.78177603028639E-256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1.3287580305094236E-249</v>
      </c>
      <c r="GZ161" s="86">
        <f t="shared" si="217"/>
        <v>1.0675571277072193E-197</v>
      </c>
      <c r="HA161" s="86">
        <f t="shared" si="217"/>
        <v>1.5339286155329749E-243</v>
      </c>
      <c r="HC161" s="86">
        <f t="shared" si="181"/>
        <v>2.6076285468387802E-154</v>
      </c>
      <c r="HD161" s="86">
        <f t="shared" si="181"/>
        <v>6.4202192359555648E-161</v>
      </c>
      <c r="HE161" s="86">
        <f t="shared" si="181"/>
        <v>1.3894476622918789E-145</v>
      </c>
      <c r="HF161" s="86">
        <f t="shared" si="180"/>
        <v>1.0693366024469794E-191</v>
      </c>
      <c r="HG161" s="86">
        <f t="shared" si="180"/>
        <v>5.0061632879159691E-208</v>
      </c>
      <c r="HH161" s="86">
        <f t="shared" si="180"/>
        <v>2.2965407678203603E-211</v>
      </c>
      <c r="HI161" s="86">
        <f t="shared" si="180"/>
        <v>1.5147519086205884E-233</v>
      </c>
      <c r="HJ161" s="86">
        <f t="shared" si="180"/>
        <v>3.9048325847215807E-214</v>
      </c>
      <c r="HK161" s="86">
        <f t="shared" si="180"/>
        <v>1.1726212070098771E-257</v>
      </c>
      <c r="HL161" s="86">
        <f t="shared" si="161"/>
        <v>1.0326660256458486E-111</v>
      </c>
      <c r="HM161" s="86">
        <f t="shared" si="161"/>
        <v>1.3918603155780712E-130</v>
      </c>
      <c r="HN161" s="86">
        <f t="shared" si="161"/>
        <v>1.4797724633490745E-115</v>
      </c>
      <c r="HO161" s="86">
        <f t="shared" si="161"/>
        <v>8.3425556232350987E-123</v>
      </c>
      <c r="HP161" s="86">
        <f t="shared" si="161"/>
        <v>9.4832472533540149E-107</v>
      </c>
      <c r="HQ161" s="86">
        <f t="shared" si="161"/>
        <v>2.0711481092910576E-132</v>
      </c>
      <c r="HS161" s="86">
        <f t="shared" ref="HS161:IG177" si="218" xml:space="preserve"> _xlfn.NORM.DIST($B161, C$9, ABS(C$13), TRUE) * _xlfn.NORM.DIST(($B161 - C$9)*C$17, 0, ABS(C$13), TRUE) * 2</f>
        <v>5.9511025332008564E-10</v>
      </c>
      <c r="HT161" s="86">
        <f t="shared" si="218"/>
        <v>5.774311117910637E-10</v>
      </c>
      <c r="HU161" s="86">
        <f t="shared" si="218"/>
        <v>4.1650679446211231E-11</v>
      </c>
      <c r="HV161" s="86">
        <f t="shared" si="218"/>
        <v>4.0889569127306338E-11</v>
      </c>
      <c r="HW161" s="86">
        <f t="shared" si="218"/>
        <v>1.1122572724504753E-12</v>
      </c>
      <c r="HX161" s="86">
        <f t="shared" si="218"/>
        <v>6.9694478418798627E-12</v>
      </c>
      <c r="HY161" s="86">
        <f t="shared" si="218"/>
        <v>2.3495567276715114E-14</v>
      </c>
      <c r="HZ161" s="86">
        <f t="shared" si="218"/>
        <v>5.3849359895648118E-13</v>
      </c>
      <c r="IA161" s="86">
        <f t="shared" si="218"/>
        <v>4.4239847350769212E-17</v>
      </c>
      <c r="IB161" s="86">
        <f t="shared" si="218"/>
        <v>2.935675471253324E-17</v>
      </c>
      <c r="IC161" s="86">
        <f t="shared" si="218"/>
        <v>3.96785777171017E-16</v>
      </c>
      <c r="ID161" s="86">
        <f t="shared" si="218"/>
        <v>2.141855241156639E-14</v>
      </c>
      <c r="IE161" s="86">
        <f t="shared" si="218"/>
        <v>2.2047200357107271E-12</v>
      </c>
      <c r="IF161" s="86">
        <f t="shared" si="218"/>
        <v>4.1308319521588089E-11</v>
      </c>
      <c r="IG161" s="86">
        <f t="shared" si="218"/>
        <v>2.5920564306808834E-8</v>
      </c>
      <c r="II161" s="86">
        <f t="shared" ref="II161:IW177" si="219" xml:space="preserve"> _xlfn.NORM.DIST($B161, C$10, ABS(C$14), TRUE) * _xlfn.NORM.DIST(($B161 - C$10)*C$18, 0, ABS(C$14), TRUE) * 2</f>
        <v>1.8596277406338298E-2</v>
      </c>
      <c r="IJ161" s="86">
        <f t="shared" si="219"/>
        <v>7.0185690723090069E-2</v>
      </c>
      <c r="IK161" s="86">
        <f t="shared" si="219"/>
        <v>5.3600216684776748E-2</v>
      </c>
      <c r="IL161" s="86">
        <f t="shared" si="219"/>
        <v>4.3847592410531301E-2</v>
      </c>
      <c r="IM161" s="86">
        <f t="shared" si="219"/>
        <v>3.4252733983134782E-2</v>
      </c>
      <c r="IN161" s="86">
        <f t="shared" si="219"/>
        <v>3.5377629098842747E-2</v>
      </c>
      <c r="IO161" s="86">
        <f t="shared" si="219"/>
        <v>6.8090670048906995E-2</v>
      </c>
      <c r="IP161" s="86">
        <f t="shared" si="219"/>
        <v>6.8796943932611598E-2</v>
      </c>
      <c r="IQ161" s="86">
        <f t="shared" si="219"/>
        <v>0.20648836054568337</v>
      </c>
      <c r="IR161" s="86">
        <f t="shared" si="219"/>
        <v>0.19353749920397079</v>
      </c>
      <c r="IS161" s="86">
        <f t="shared" si="219"/>
        <v>0.13080535338867583</v>
      </c>
      <c r="IT161" s="86">
        <f t="shared" si="219"/>
        <v>0.1041898431302761</v>
      </c>
      <c r="IU161" s="86">
        <f t="shared" si="219"/>
        <v>2.0030132636959005E-2</v>
      </c>
      <c r="IV161" s="86">
        <f t="shared" si="219"/>
        <v>8.7892017348489334E-3</v>
      </c>
      <c r="IW161" s="86">
        <f t="shared" si="219"/>
        <v>1.5932729274182416E-2</v>
      </c>
      <c r="IY161" s="86">
        <f t="shared" ref="IY161:JM177" si="220">GM161+HC161+HS161+II161</f>
        <v>1.859627800144855E-2</v>
      </c>
      <c r="IZ161" s="86">
        <f t="shared" si="220"/>
        <v>7.0185691300521186E-2</v>
      </c>
      <c r="JA161" s="86">
        <f t="shared" si="220"/>
        <v>5.3600216726427431E-2</v>
      </c>
      <c r="JB161" s="86">
        <f t="shared" si="220"/>
        <v>4.3847592451420871E-2</v>
      </c>
      <c r="JC161" s="86">
        <f t="shared" si="220"/>
        <v>3.4252733984247039E-2</v>
      </c>
      <c r="JD161" s="86">
        <f t="shared" si="220"/>
        <v>3.5377629105812193E-2</v>
      </c>
      <c r="JE161" s="86">
        <f t="shared" si="220"/>
        <v>6.8090670048930491E-2</v>
      </c>
      <c r="JF161" s="86">
        <f t="shared" si="220"/>
        <v>6.8796943933150098E-2</v>
      </c>
      <c r="JG161" s="86">
        <f t="shared" si="220"/>
        <v>0.20648836054568342</v>
      </c>
      <c r="JH161" s="86">
        <f t="shared" si="220"/>
        <v>0.19353749920397081</v>
      </c>
      <c r="JI161" s="86">
        <f t="shared" si="220"/>
        <v>0.13080535338867622</v>
      </c>
      <c r="JJ161" s="86">
        <f t="shared" si="220"/>
        <v>0.10418984313029751</v>
      </c>
      <c r="JK161" s="86">
        <f t="shared" si="220"/>
        <v>2.0030132639163725E-2</v>
      </c>
      <c r="JL161" s="86">
        <f t="shared" si="220"/>
        <v>8.789201776157253E-3</v>
      </c>
      <c r="JM161" s="86">
        <f t="shared" si="220"/>
        <v>1.5932755194746722E-2</v>
      </c>
    </row>
    <row r="162" spans="2:273" x14ac:dyDescent="0.25">
      <c r="B162" s="2">
        <v>135</v>
      </c>
      <c r="C162" s="37">
        <v>102.175</v>
      </c>
      <c r="D162" s="37">
        <v>103.053</v>
      </c>
      <c r="E162" s="37">
        <v>103.208</v>
      </c>
      <c r="F162" s="37">
        <v>102.83</v>
      </c>
      <c r="G162" s="37">
        <v>100.88500000000001</v>
      </c>
      <c r="H162" s="37">
        <v>99.679000000000002</v>
      </c>
      <c r="I162" s="37">
        <v>99.774000000000001</v>
      </c>
      <c r="J162" s="37">
        <v>99.396000000000001</v>
      </c>
      <c r="K162" s="37">
        <v>102.47199999999999</v>
      </c>
      <c r="L162" s="37">
        <v>103.642</v>
      </c>
      <c r="M162" s="37">
        <v>102.151</v>
      </c>
      <c r="N162" s="37">
        <v>102.453</v>
      </c>
      <c r="O162" s="37">
        <v>101.18899999999999</v>
      </c>
      <c r="P162" s="37">
        <v>102.264</v>
      </c>
      <c r="Q162" s="37">
        <v>110.075</v>
      </c>
      <c r="S162" s="4">
        <f t="shared" si="174"/>
        <v>102.41195604440414</v>
      </c>
      <c r="T162" s="4">
        <f t="shared" si="174"/>
        <v>102.79085335348394</v>
      </c>
      <c r="U162" s="4">
        <f t="shared" si="174"/>
        <v>103.02416467988881</v>
      </c>
      <c r="V162" s="4">
        <f t="shared" si="174"/>
        <v>102.59222731364473</v>
      </c>
      <c r="W162" s="4">
        <f t="shared" si="174"/>
        <v>101.03232206715181</v>
      </c>
      <c r="X162" s="4">
        <f t="shared" si="174"/>
        <v>99.850182108992158</v>
      </c>
      <c r="Y162" s="4">
        <f t="shared" si="174"/>
        <v>100.59266471710977</v>
      </c>
      <c r="Z162" s="4">
        <f t="shared" si="174"/>
        <v>99.680698285578657</v>
      </c>
      <c r="AA162" s="4">
        <f t="shared" si="174"/>
        <v>102.46744981255615</v>
      </c>
      <c r="AB162" s="4">
        <f t="shared" si="174"/>
        <v>104.70656482211643</v>
      </c>
      <c r="AC162" s="4">
        <f t="shared" si="174"/>
        <v>103.36568892093251</v>
      </c>
      <c r="AD162" s="4">
        <f t="shared" si="174"/>
        <v>103.35345489527701</v>
      </c>
      <c r="AE162" s="4">
        <f t="shared" si="174"/>
        <v>101.40535152855773</v>
      </c>
      <c r="AF162" s="4">
        <f t="shared" si="174"/>
        <v>102.50747280147995</v>
      </c>
      <c r="AG162" s="4">
        <f t="shared" si="174"/>
        <v>109.15981003892277</v>
      </c>
      <c r="AI162" s="4">
        <f t="shared" si="175"/>
        <v>-0.23695604440413831</v>
      </c>
      <c r="AJ162" s="4">
        <f t="shared" si="175"/>
        <v>0.26214664651605801</v>
      </c>
      <c r="AK162" s="4">
        <f t="shared" si="175"/>
        <v>0.18383532011118575</v>
      </c>
      <c r="AL162" s="4">
        <f t="shared" si="175"/>
        <v>0.23777268635527093</v>
      </c>
      <c r="AM162" s="4">
        <f t="shared" si="175"/>
        <v>-0.14732206715180496</v>
      </c>
      <c r="AN162" s="4">
        <f t="shared" si="175"/>
        <v>-0.17118210899215569</v>
      </c>
      <c r="AO162" s="4">
        <f t="shared" si="175"/>
        <v>-0.81866471710976896</v>
      </c>
      <c r="AP162" s="4">
        <f t="shared" si="175"/>
        <v>-0.2846982855786564</v>
      </c>
      <c r="AQ162" s="4">
        <f t="shared" si="175"/>
        <v>4.5501874438400591E-3</v>
      </c>
      <c r="AR162" s="4">
        <f t="shared" si="175"/>
        <v>-1.0645648221164379</v>
      </c>
      <c r="AS162" s="4">
        <f t="shared" si="175"/>
        <v>-1.2146889209325167</v>
      </c>
      <c r="AT162" s="4">
        <f t="shared" si="175"/>
        <v>-0.90045489527700795</v>
      </c>
      <c r="AU162" s="4">
        <f t="shared" si="175"/>
        <v>-0.21635152855773754</v>
      </c>
      <c r="AV162" s="4">
        <f t="shared" si="175"/>
        <v>-0.2434728014799532</v>
      </c>
      <c r="AW162" s="4">
        <f t="shared" si="175"/>
        <v>0.91518996107723183</v>
      </c>
      <c r="AY162" s="2">
        <f t="shared" si="214"/>
        <v>102.32013601779776</v>
      </c>
      <c r="AZ162" s="2">
        <f t="shared" si="214"/>
        <v>101.81133517707099</v>
      </c>
      <c r="BA162" s="2">
        <f t="shared" si="214"/>
        <v>101.93967595483079</v>
      </c>
      <c r="BB162" s="2">
        <f t="shared" si="214"/>
        <v>101.43030697285735</v>
      </c>
      <c r="BC162" s="2">
        <f t="shared" si="214"/>
        <v>99.563774397790723</v>
      </c>
      <c r="BD162" s="2">
        <f t="shared" si="214"/>
        <v>98.232116073204779</v>
      </c>
      <c r="BE162" s="2">
        <f t="shared" si="214"/>
        <v>98.014037449625135</v>
      </c>
      <c r="BF162" s="2">
        <f t="shared" si="214"/>
        <v>97.096819831588704</v>
      </c>
      <c r="BG162" s="2">
        <f t="shared" si="214"/>
        <v>99.259598383523283</v>
      </c>
      <c r="BH162" s="2">
        <f t="shared" si="214"/>
        <v>99.698054732828012</v>
      </c>
      <c r="BI162" s="2">
        <f t="shared" si="214"/>
        <v>98.144405478700918</v>
      </c>
      <c r="BJ162" s="2">
        <f t="shared" si="214"/>
        <v>98.199383776270039</v>
      </c>
      <c r="BK162" s="2">
        <f t="shared" si="214"/>
        <v>99.267028811085439</v>
      </c>
      <c r="BL162" s="2">
        <f t="shared" si="214"/>
        <v>100.20500210613569</v>
      </c>
      <c r="BM162" s="2">
        <f t="shared" si="214"/>
        <v>102.38184998218135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121.58562216872745</v>
      </c>
      <c r="DL162" s="2">
        <f t="shared" si="176"/>
        <v>119.21928177079118</v>
      </c>
      <c r="DM162" s="2">
        <f t="shared" si="176"/>
        <v>122.65092510121455</v>
      </c>
      <c r="DN162" s="2">
        <f t="shared" si="176"/>
        <v>118.51792307692308</v>
      </c>
      <c r="DO162" s="2">
        <f t="shared" si="176"/>
        <v>115.32429259218733</v>
      </c>
      <c r="DP162" s="2">
        <f t="shared" si="176"/>
        <v>114.26343155706313</v>
      </c>
      <c r="DQ162" s="2">
        <f t="shared" si="176"/>
        <v>115.90725439725436</v>
      </c>
      <c r="DR162" s="2">
        <f t="shared" si="176"/>
        <v>117.41513020163023</v>
      </c>
      <c r="DS162" s="2">
        <f t="shared" si="176"/>
        <v>116.74014005602238</v>
      </c>
      <c r="DT162" s="2">
        <f t="shared" si="176"/>
        <v>115.60175248933143</v>
      </c>
      <c r="DU162" s="2">
        <f t="shared" si="176"/>
        <v>118.10256048906047</v>
      </c>
      <c r="DV162" s="2">
        <f t="shared" si="176"/>
        <v>108.75008536585362</v>
      </c>
      <c r="DW162" s="2">
        <f t="shared" si="176"/>
        <v>120.45833570412518</v>
      </c>
      <c r="DX162" s="2">
        <f t="shared" si="176"/>
        <v>103.26191711229947</v>
      </c>
      <c r="DY162" s="2">
        <f t="shared" si="176"/>
        <v>109.37246451612901</v>
      </c>
      <c r="EA162" s="2">
        <f t="shared" si="213"/>
        <v>102.01768645722572</v>
      </c>
      <c r="EB162" s="2">
        <f t="shared" si="213"/>
        <v>101.52998278541125</v>
      </c>
      <c r="EC162" s="2">
        <f t="shared" si="213"/>
        <v>101.57304631187976</v>
      </c>
      <c r="ED162" s="2">
        <f t="shared" si="213"/>
        <v>101.36889086983344</v>
      </c>
      <c r="EE162" s="2">
        <f t="shared" si="213"/>
        <v>99.231311172897819</v>
      </c>
      <c r="EF162" s="2">
        <f t="shared" si="213"/>
        <v>97.968138926588523</v>
      </c>
      <c r="EG162" s="2">
        <f t="shared" si="213"/>
        <v>97.827271437151452</v>
      </c>
      <c r="EH162" s="2">
        <f t="shared" si="213"/>
        <v>96.790444125683052</v>
      </c>
      <c r="EI162" s="2">
        <f t="shared" si="213"/>
        <v>99.308080421257102</v>
      </c>
      <c r="EJ162" s="2">
        <f t="shared" si="213"/>
        <v>99.578994004796144</v>
      </c>
      <c r="EK162" s="2">
        <f t="shared" si="212"/>
        <v>97.620161487533451</v>
      </c>
      <c r="EL162" s="2">
        <f t="shared" si="179"/>
        <v>98.006478136679931</v>
      </c>
      <c r="EM162" s="2">
        <f t="shared" si="179"/>
        <v>99.202514773869325</v>
      </c>
      <c r="EN162" s="2">
        <f t="shared" si="179"/>
        <v>100.054546599665</v>
      </c>
      <c r="EO162" s="2">
        <f t="shared" si="179"/>
        <v>102.62090175826607</v>
      </c>
      <c r="EQ162" s="2">
        <f t="shared" si="177"/>
        <v>102.85476849937126</v>
      </c>
      <c r="ER162" s="2">
        <f t="shared" si="177"/>
        <v>102.23998657760156</v>
      </c>
      <c r="ES162" s="2">
        <f t="shared" si="177"/>
        <v>102.50246704720679</v>
      </c>
      <c r="ET162" s="2">
        <f t="shared" si="177"/>
        <v>101.51760655793845</v>
      </c>
      <c r="EU162" s="2">
        <f t="shared" si="177"/>
        <v>100.0962686546015</v>
      </c>
      <c r="EV162" s="2">
        <f t="shared" si="177"/>
        <v>98.646987197474573</v>
      </c>
      <c r="EW162" s="2">
        <f t="shared" si="177"/>
        <v>98.272969926116076</v>
      </c>
      <c r="EX162" s="2">
        <f t="shared" si="177"/>
        <v>97.535845651715121</v>
      </c>
      <c r="EY162" s="2">
        <f t="shared" si="177"/>
        <v>99.190110803812289</v>
      </c>
      <c r="EZ162" s="2">
        <f t="shared" si="177"/>
        <v>99.833071652063722</v>
      </c>
      <c r="FA162" s="2">
        <f t="shared" si="177"/>
        <v>98.819608832332278</v>
      </c>
      <c r="FB162" s="2">
        <f t="shared" si="177"/>
        <v>98.459758002006936</v>
      </c>
      <c r="FC162" s="2">
        <f t="shared" si="177"/>
        <v>99.360854829962904</v>
      </c>
      <c r="FD162" s="2">
        <f t="shared" si="177"/>
        <v>100.55371059293321</v>
      </c>
      <c r="FE162" s="2">
        <f t="shared" si="177"/>
        <v>101.80518246272443</v>
      </c>
      <c r="FG162" s="2">
        <f t="shared" si="178"/>
        <v>0.99970559102409795</v>
      </c>
      <c r="FH162" s="2">
        <f t="shared" si="178"/>
        <v>0.99975417339634254</v>
      </c>
      <c r="FI162" s="2">
        <f t="shared" si="178"/>
        <v>0.99974249927590664</v>
      </c>
      <c r="FJ162" s="2">
        <f t="shared" si="178"/>
        <v>0.99974289009762529</v>
      </c>
      <c r="FK162" s="2">
        <f t="shared" si="178"/>
        <v>0.99973965120518982</v>
      </c>
      <c r="FL162" s="2">
        <f t="shared" si="178"/>
        <v>0.99971540890193045</v>
      </c>
      <c r="FM162" s="2">
        <f t="shared" si="178"/>
        <v>0.99971446616887383</v>
      </c>
      <c r="FN162" s="2">
        <f t="shared" si="178"/>
        <v>0.99969310829420044</v>
      </c>
      <c r="FO162" s="2">
        <f t="shared" si="178"/>
        <v>0.99970120142101904</v>
      </c>
      <c r="FP162" s="2">
        <f t="shared" si="178"/>
        <v>0.99972518247571218</v>
      </c>
      <c r="FQ162" s="2">
        <f t="shared" si="178"/>
        <v>0.99971449195125561</v>
      </c>
      <c r="FR162" s="2">
        <f t="shared" si="178"/>
        <v>0.99975235077332569</v>
      </c>
      <c r="FS162" s="2">
        <f t="shared" si="178"/>
        <v>0.99971605791238027</v>
      </c>
      <c r="FT162" s="2">
        <f t="shared" si="178"/>
        <v>0.99965717737426696</v>
      </c>
      <c r="FU162" s="2">
        <f t="shared" si="178"/>
        <v>0.9996226603810201</v>
      </c>
      <c r="FW162" s="2">
        <f t="shared" si="216"/>
        <v>0.35443190717394324</v>
      </c>
      <c r="FX162" s="2">
        <f t="shared" si="216"/>
        <v>0.39014424206743464</v>
      </c>
      <c r="FY162" s="2">
        <f t="shared" si="216"/>
        <v>0.38863139175965183</v>
      </c>
      <c r="FZ162" s="2">
        <f t="shared" si="216"/>
        <v>0.38332819996146372</v>
      </c>
      <c r="GA162" s="2">
        <f t="shared" si="216"/>
        <v>0.37952551832825054</v>
      </c>
      <c r="GB162" s="2">
        <f t="shared" si="216"/>
        <v>0.38202888998257389</v>
      </c>
      <c r="GC162" s="2">
        <f t="shared" si="216"/>
        <v>0.40745833824626099</v>
      </c>
      <c r="GD162" s="2">
        <f t="shared" si="216"/>
        <v>0.40252957679257151</v>
      </c>
      <c r="GE162" s="2">
        <f t="shared" si="216"/>
        <v>0.45512322193064397</v>
      </c>
      <c r="GF162" s="2">
        <f t="shared" si="216"/>
        <v>0.45126910787290736</v>
      </c>
      <c r="GG162" s="2">
        <f t="shared" si="216"/>
        <v>0.43219579720849316</v>
      </c>
      <c r="GH162" s="2">
        <f t="shared" si="216"/>
        <v>0.41970757609290843</v>
      </c>
      <c r="GI162" s="2">
        <f t="shared" si="216"/>
        <v>0.36932294006861038</v>
      </c>
      <c r="GJ162" s="2">
        <f t="shared" si="216"/>
        <v>0.29921218137543504</v>
      </c>
      <c r="GK162" s="2">
        <f t="shared" si="216"/>
        <v>0.29617959207753686</v>
      </c>
      <c r="GM162" s="86">
        <f t="shared" si="217"/>
        <v>3.5208017236248169E-290</v>
      </c>
      <c r="GN162" s="86">
        <f t="shared" si="217"/>
        <v>0</v>
      </c>
      <c r="GO162" s="86">
        <f t="shared" si="217"/>
        <v>3.2285107149856736E-263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1.160879375465729E-256</v>
      </c>
      <c r="GZ162" s="86">
        <f t="shared" si="217"/>
        <v>2.6490156482057107E-203</v>
      </c>
      <c r="HA162" s="86">
        <f t="shared" si="217"/>
        <v>2.0123062129235397E-250</v>
      </c>
      <c r="HC162" s="86">
        <f t="shared" si="181"/>
        <v>1.9910129914086976E-160</v>
      </c>
      <c r="HD162" s="86">
        <f t="shared" si="181"/>
        <v>2.9123429905556763E-167</v>
      </c>
      <c r="HE162" s="86">
        <f t="shared" si="181"/>
        <v>2.7562034030480113E-151</v>
      </c>
      <c r="HF162" s="86">
        <f t="shared" si="180"/>
        <v>3.1388715418630066E-199</v>
      </c>
      <c r="HG162" s="86">
        <f t="shared" si="180"/>
        <v>3.88833152750018E-216</v>
      </c>
      <c r="HH162" s="86">
        <f t="shared" si="180"/>
        <v>1.0279779364457403E-219</v>
      </c>
      <c r="HI162" s="86">
        <f t="shared" si="180"/>
        <v>1.382972158635972E-242</v>
      </c>
      <c r="HJ162" s="86">
        <f t="shared" si="180"/>
        <v>1.5577719610436393E-222</v>
      </c>
      <c r="HK162" s="86">
        <f t="shared" si="180"/>
        <v>1.602728923982164E-267</v>
      </c>
      <c r="HL162" s="86">
        <f t="shared" si="161"/>
        <v>6.1097175014876347E-116</v>
      </c>
      <c r="HM162" s="86">
        <f t="shared" si="161"/>
        <v>1.4231000067384047E-135</v>
      </c>
      <c r="HN162" s="86">
        <f t="shared" si="161"/>
        <v>5.8561435207866534E-120</v>
      </c>
      <c r="HO162" s="86">
        <f t="shared" si="161"/>
        <v>1.3647238064228157E-127</v>
      </c>
      <c r="HP162" s="86">
        <f t="shared" si="161"/>
        <v>5.579054416953508E-111</v>
      </c>
      <c r="HQ162" s="86">
        <f t="shared" si="161"/>
        <v>1.3372120036038681E-137</v>
      </c>
      <c r="HS162" s="86">
        <f t="shared" si="218"/>
        <v>5.3132126210284551E-11</v>
      </c>
      <c r="HT162" s="86">
        <f t="shared" si="218"/>
        <v>5.8913575373198775E-11</v>
      </c>
      <c r="HU162" s="86">
        <f t="shared" si="218"/>
        <v>3.1255128926484627E-12</v>
      </c>
      <c r="HV162" s="86">
        <f t="shared" si="218"/>
        <v>2.9751007175351584E-12</v>
      </c>
      <c r="HW162" s="86">
        <f t="shared" si="218"/>
        <v>6.1367888993159518E-14</v>
      </c>
      <c r="HX162" s="86">
        <f t="shared" si="218"/>
        <v>4.1083448725430382E-13</v>
      </c>
      <c r="HY162" s="86">
        <f t="shared" si="218"/>
        <v>9.138231535785292E-16</v>
      </c>
      <c r="HZ162" s="86">
        <f t="shared" si="218"/>
        <v>2.8519868030031922E-14</v>
      </c>
      <c r="IA162" s="86">
        <f t="shared" si="218"/>
        <v>1.1642008671435065E-18</v>
      </c>
      <c r="IB162" s="86">
        <f t="shared" si="218"/>
        <v>7.8169045534316431E-19</v>
      </c>
      <c r="IC162" s="86">
        <f t="shared" si="218"/>
        <v>1.2596850464502541E-17</v>
      </c>
      <c r="ID162" s="86">
        <f t="shared" si="218"/>
        <v>9.2362138616915315E-16</v>
      </c>
      <c r="IE162" s="86">
        <f t="shared" si="218"/>
        <v>1.1379351501047506E-13</v>
      </c>
      <c r="IF162" s="86">
        <f t="shared" si="218"/>
        <v>2.457539076336954E-12</v>
      </c>
      <c r="IG162" s="86">
        <f t="shared" si="218"/>
        <v>2.9052249660751666E-9</v>
      </c>
      <c r="II162" s="86">
        <f t="shared" si="219"/>
        <v>3.7991773290349813E-2</v>
      </c>
      <c r="IJ162" s="86">
        <f t="shared" si="219"/>
        <v>0.11730756834068468</v>
      </c>
      <c r="IK162" s="86">
        <f t="shared" si="219"/>
        <v>9.6203648835647373E-2</v>
      </c>
      <c r="IL162" s="86">
        <f t="shared" si="219"/>
        <v>8.143240034059801E-2</v>
      </c>
      <c r="IM162" s="86">
        <f t="shared" si="219"/>
        <v>6.6943697690457327E-2</v>
      </c>
      <c r="IN162" s="86">
        <f t="shared" si="219"/>
        <v>6.9320568634821791E-2</v>
      </c>
      <c r="IO162" s="86">
        <f t="shared" si="219"/>
        <v>0.12359893446570294</v>
      </c>
      <c r="IP162" s="86">
        <f t="shared" si="219"/>
        <v>0.12165355109835019</v>
      </c>
      <c r="IQ162" s="86">
        <f t="shared" si="219"/>
        <v>0.30660388947989509</v>
      </c>
      <c r="IR162" s="86">
        <f t="shared" si="219"/>
        <v>0.29073624775872497</v>
      </c>
      <c r="IS162" s="86">
        <f t="shared" si="219"/>
        <v>0.21176653047673</v>
      </c>
      <c r="IT162" s="86">
        <f t="shared" si="219"/>
        <v>0.17326934387264897</v>
      </c>
      <c r="IU162" s="86">
        <f t="shared" si="219"/>
        <v>4.2991506600643103E-2</v>
      </c>
      <c r="IV162" s="86">
        <f t="shared" si="219"/>
        <v>1.7918915160980174E-2</v>
      </c>
      <c r="IW162" s="86">
        <f t="shared" si="219"/>
        <v>2.8947384008502428E-2</v>
      </c>
      <c r="IY162" s="86">
        <f t="shared" si="220"/>
        <v>3.7991773343481937E-2</v>
      </c>
      <c r="IZ162" s="86">
        <f t="shared" si="220"/>
        <v>0.11730756839959824</v>
      </c>
      <c r="JA162" s="86">
        <f t="shared" si="220"/>
        <v>9.6203648838772887E-2</v>
      </c>
      <c r="JB162" s="86">
        <f t="shared" si="220"/>
        <v>8.1432400343573116E-2</v>
      </c>
      <c r="JC162" s="86">
        <f t="shared" si="220"/>
        <v>6.6943697690518694E-2</v>
      </c>
      <c r="JD162" s="86">
        <f t="shared" si="220"/>
        <v>6.9320568635232629E-2</v>
      </c>
      <c r="JE162" s="86">
        <f t="shared" si="220"/>
        <v>0.12359893446570386</v>
      </c>
      <c r="JF162" s="86">
        <f t="shared" si="220"/>
        <v>0.12165355109837871</v>
      </c>
      <c r="JG162" s="86">
        <f t="shared" si="220"/>
        <v>0.30660388947989509</v>
      </c>
      <c r="JH162" s="86">
        <f t="shared" si="220"/>
        <v>0.29073624775872497</v>
      </c>
      <c r="JI162" s="86">
        <f t="shared" si="220"/>
        <v>0.21176653047673</v>
      </c>
      <c r="JJ162" s="86">
        <f t="shared" si="220"/>
        <v>0.17326934387264989</v>
      </c>
      <c r="JK162" s="86">
        <f t="shared" si="220"/>
        <v>4.2991506600756894E-2</v>
      </c>
      <c r="JL162" s="86">
        <f t="shared" si="220"/>
        <v>1.7918915163437712E-2</v>
      </c>
      <c r="JM162" s="86">
        <f t="shared" si="220"/>
        <v>2.8947386913727394E-2</v>
      </c>
    </row>
    <row r="163" spans="2:273" x14ac:dyDescent="0.25">
      <c r="B163" s="2">
        <v>136</v>
      </c>
      <c r="C163" s="37">
        <v>102.211</v>
      </c>
      <c r="D163" s="37">
        <v>102.474</v>
      </c>
      <c r="E163" s="37">
        <v>103.17</v>
      </c>
      <c r="F163" s="37">
        <v>102.453</v>
      </c>
      <c r="G163" s="37">
        <v>101.86499999999999</v>
      </c>
      <c r="H163" s="37">
        <v>100.245</v>
      </c>
      <c r="I163" s="37">
        <v>101.47199999999999</v>
      </c>
      <c r="J163" s="37">
        <v>99.716999999999999</v>
      </c>
      <c r="K163" s="37">
        <v>102.113</v>
      </c>
      <c r="L163" s="37">
        <v>104.66</v>
      </c>
      <c r="M163" s="37">
        <v>104.52800000000001</v>
      </c>
      <c r="N163" s="37">
        <v>103.66</v>
      </c>
      <c r="O163" s="37">
        <v>103.66</v>
      </c>
      <c r="P163" s="37">
        <v>104.226</v>
      </c>
      <c r="Q163" s="37">
        <v>114.962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102.33597721860819</v>
      </c>
      <c r="T163" s="4">
        <f t="shared" si="221"/>
        <v>103.00012101286791</v>
      </c>
      <c r="U163" s="4">
        <f t="shared" si="221"/>
        <v>103.33698155984676</v>
      </c>
      <c r="V163" s="4">
        <f t="shared" si="221"/>
        <v>102.99043352724033</v>
      </c>
      <c r="W163" s="4">
        <f t="shared" si="221"/>
        <v>101.67076196200672</v>
      </c>
      <c r="X163" s="4">
        <f t="shared" si="221"/>
        <v>100.58537686851713</v>
      </c>
      <c r="Y163" s="4">
        <f t="shared" si="221"/>
        <v>101.45709839426513</v>
      </c>
      <c r="Z163" s="4">
        <f t="shared" si="221"/>
        <v>100.52988104091531</v>
      </c>
      <c r="AA163" s="4">
        <f t="shared" si="221"/>
        <v>102.60044899607462</v>
      </c>
      <c r="AB163" s="4">
        <f t="shared" si="221"/>
        <v>105.0846240665031</v>
      </c>
      <c r="AC163" s="4">
        <f t="shared" si="221"/>
        <v>104.31229243898171</v>
      </c>
      <c r="AD163" s="4">
        <f t="shared" si="221"/>
        <v>104.59779343359061</v>
      </c>
      <c r="AE163" s="4">
        <f t="shared" si="221"/>
        <v>102.72682052395251</v>
      </c>
      <c r="AF163" s="4">
        <f t="shared" si="221"/>
        <v>104.10109065187925</v>
      </c>
      <c r="AG163" s="4">
        <f t="shared" si="221"/>
        <v>112.9440888037927</v>
      </c>
      <c r="AI163" s="4">
        <f t="shared" ref="AI163:AW179" si="222">IF(OR($B163 &lt; C$230, $B163 &gt; C$233), 0, C163-S163)</f>
        <v>-0.12497721860819411</v>
      </c>
      <c r="AJ163" s="4">
        <f t="shared" si="222"/>
        <v>-0.52612101286790391</v>
      </c>
      <c r="AK163" s="4">
        <f t="shared" si="222"/>
        <v>-0.16698155984676077</v>
      </c>
      <c r="AL163" s="4">
        <f t="shared" si="222"/>
        <v>-0.53743352724032434</v>
      </c>
      <c r="AM163" s="4">
        <f t="shared" si="222"/>
        <v>0.19423803799327288</v>
      </c>
      <c r="AN163" s="4">
        <f t="shared" si="222"/>
        <v>-0.34037686851712579</v>
      </c>
      <c r="AO163" s="4">
        <f t="shared" si="222"/>
        <v>1.490160573486321E-2</v>
      </c>
      <c r="AP163" s="4">
        <f t="shared" si="222"/>
        <v>-0.81288104091531466</v>
      </c>
      <c r="AQ163" s="4">
        <f t="shared" si="222"/>
        <v>-0.48744899607461889</v>
      </c>
      <c r="AR163" s="4">
        <f t="shared" si="222"/>
        <v>-0.42462406650309958</v>
      </c>
      <c r="AS163" s="4">
        <f t="shared" si="222"/>
        <v>0.21570756101829147</v>
      </c>
      <c r="AT163" s="4">
        <f t="shared" si="222"/>
        <v>-0.93779343359061329</v>
      </c>
      <c r="AU163" s="4">
        <f t="shared" si="222"/>
        <v>0.93317947604748497</v>
      </c>
      <c r="AV163" s="4">
        <f t="shared" si="222"/>
        <v>0.12490934812075238</v>
      </c>
      <c r="AW163" s="4">
        <f t="shared" si="222"/>
        <v>2.017911196207308</v>
      </c>
      <c r="AY163" s="2">
        <f t="shared" si="214"/>
        <v>102.18363596519222</v>
      </c>
      <c r="AZ163" s="2">
        <f t="shared" si="214"/>
        <v>101.67840640384372</v>
      </c>
      <c r="BA163" s="2">
        <f t="shared" si="214"/>
        <v>101.78957526385123</v>
      </c>
      <c r="BB163" s="2">
        <f t="shared" si="214"/>
        <v>101.27438760726713</v>
      </c>
      <c r="BC163" s="2">
        <f t="shared" si="214"/>
        <v>99.400541214607941</v>
      </c>
      <c r="BD163" s="2">
        <f t="shared" si="214"/>
        <v>98.08903869625891</v>
      </c>
      <c r="BE163" s="2">
        <f t="shared" si="214"/>
        <v>97.874039903813511</v>
      </c>
      <c r="BF163" s="2">
        <f t="shared" si="214"/>
        <v>96.970958470386947</v>
      </c>
      <c r="BG163" s="2">
        <f t="shared" si="214"/>
        <v>99.141559361408071</v>
      </c>
      <c r="BH163" s="2">
        <f t="shared" si="214"/>
        <v>99.579495033435947</v>
      </c>
      <c r="BI163" s="2">
        <f t="shared" si="214"/>
        <v>97.975231368216242</v>
      </c>
      <c r="BJ163" s="2">
        <f t="shared" si="214"/>
        <v>98.033497631067874</v>
      </c>
      <c r="BK163" s="2">
        <f t="shared" si="214"/>
        <v>99.108295001551852</v>
      </c>
      <c r="BL163" s="2">
        <f t="shared" si="214"/>
        <v>100.07200212574975</v>
      </c>
      <c r="BM163" s="2">
        <f t="shared" si="214"/>
        <v>102.21839443693693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121.59487471276947</v>
      </c>
      <c r="DL163" s="2">
        <f t="shared" si="223"/>
        <v>119.20612457121254</v>
      </c>
      <c r="DM163" s="2">
        <f t="shared" si="223"/>
        <v>122.6721265182186</v>
      </c>
      <c r="DN163" s="2">
        <f t="shared" si="223"/>
        <v>118.52243846153847</v>
      </c>
      <c r="DO163" s="2">
        <f t="shared" si="223"/>
        <v>115.30727027027027</v>
      </c>
      <c r="DP163" s="2">
        <f t="shared" si="223"/>
        <v>114.24343626217311</v>
      </c>
      <c r="DQ163" s="2">
        <f t="shared" si="223"/>
        <v>115.88861051051049</v>
      </c>
      <c r="DR163" s="2">
        <f t="shared" si="223"/>
        <v>117.42782260832264</v>
      </c>
      <c r="DS163" s="2">
        <f t="shared" si="223"/>
        <v>116.7606607843137</v>
      </c>
      <c r="DT163" s="2">
        <f t="shared" si="223"/>
        <v>115.6059739212897</v>
      </c>
      <c r="DU163" s="2">
        <f t="shared" si="223"/>
        <v>118.12278198198196</v>
      </c>
      <c r="DV163" s="2">
        <f t="shared" si="223"/>
        <v>108.68442392120072</v>
      </c>
      <c r="DW163" s="2">
        <f t="shared" si="223"/>
        <v>120.49512209577999</v>
      </c>
      <c r="DX163" s="2">
        <f t="shared" si="223"/>
        <v>103.11885862299467</v>
      </c>
      <c r="DY163" s="2">
        <f t="shared" si="223"/>
        <v>109.2884493882091</v>
      </c>
      <c r="EA163" s="2">
        <f t="shared" si="213"/>
        <v>101.85375918801354</v>
      </c>
      <c r="EB163" s="2">
        <f t="shared" si="213"/>
        <v>101.37258216212442</v>
      </c>
      <c r="EC163" s="2">
        <f t="shared" si="213"/>
        <v>101.39102350414952</v>
      </c>
      <c r="ED163" s="2">
        <f t="shared" si="213"/>
        <v>101.2081919802591</v>
      </c>
      <c r="EE163" s="2">
        <f t="shared" si="213"/>
        <v>99.038835502766901</v>
      </c>
      <c r="EF163" s="2">
        <f t="shared" si="213"/>
        <v>97.802095003084503</v>
      </c>
      <c r="EG163" s="2">
        <f t="shared" si="213"/>
        <v>97.671897709137724</v>
      </c>
      <c r="EH163" s="2">
        <f t="shared" si="213"/>
        <v>96.638753142076496</v>
      </c>
      <c r="EI163" s="2">
        <f t="shared" si="213"/>
        <v>99.194815259947205</v>
      </c>
      <c r="EJ163" s="2">
        <f t="shared" si="213"/>
        <v>99.451255695443621</v>
      </c>
      <c r="EK163" s="2">
        <f t="shared" si="212"/>
        <v>97.407310846598108</v>
      </c>
      <c r="EL163" s="2">
        <f t="shared" si="179"/>
        <v>97.8244627001732</v>
      </c>
      <c r="EM163" s="2">
        <f t="shared" si="179"/>
        <v>99.038776683417069</v>
      </c>
      <c r="EN163" s="2">
        <f t="shared" si="179"/>
        <v>99.906219888330554</v>
      </c>
      <c r="EO163" s="2">
        <f t="shared" si="179"/>
        <v>102.48074706402744</v>
      </c>
      <c r="EQ163" s="2">
        <f t="shared" ref="EQ163:FE179" si="224">CU$228*$B163+CU$229</f>
        <v>102.71750528154257</v>
      </c>
      <c r="ER163" s="2">
        <f t="shared" si="224"/>
        <v>102.10469535575352</v>
      </c>
      <c r="ES163" s="2">
        <f t="shared" si="224"/>
        <v>102.34921463763931</v>
      </c>
      <c r="ET163" s="2">
        <f t="shared" si="224"/>
        <v>101.36149159710629</v>
      </c>
      <c r="EU163" s="2">
        <f t="shared" si="224"/>
        <v>99.930228505761448</v>
      </c>
      <c r="EV163" s="2">
        <f t="shared" si="224"/>
        <v>98.501795440196418</v>
      </c>
      <c r="EW163" s="2">
        <f t="shared" si="224"/>
        <v>98.131101616427912</v>
      </c>
      <c r="EX163" s="2">
        <f t="shared" si="224"/>
        <v>97.406965280470388</v>
      </c>
      <c r="EY163" s="2">
        <f t="shared" si="224"/>
        <v>99.073397401546501</v>
      </c>
      <c r="EZ163" s="2">
        <f t="shared" si="224"/>
        <v>99.713170535205279</v>
      </c>
      <c r="FA163" s="2">
        <f t="shared" si="224"/>
        <v>98.64383882520616</v>
      </c>
      <c r="FB163" s="2">
        <f t="shared" si="224"/>
        <v>98.291535743538645</v>
      </c>
      <c r="FC163" s="2">
        <f t="shared" si="224"/>
        <v>99.202352931915186</v>
      </c>
      <c r="FD163" s="2">
        <f t="shared" si="224"/>
        <v>100.422967795815</v>
      </c>
      <c r="FE163" s="2">
        <f t="shared" si="224"/>
        <v>101.64239328532386</v>
      </c>
      <c r="FG163" s="2">
        <f t="shared" ref="FG163:FU179" si="225">POWER(10,($B163-C$231)/C$229)/(1+POWER(10,($B163-C$231)/C$229))</f>
        <v>0.99973148886704688</v>
      </c>
      <c r="FH163" s="2">
        <f t="shared" si="225"/>
        <v>0.9997757986233694</v>
      </c>
      <c r="FI163" s="2">
        <f t="shared" si="225"/>
        <v>0.99976515122745224</v>
      </c>
      <c r="FJ163" s="2">
        <f t="shared" si="225"/>
        <v>0.99976550767723582</v>
      </c>
      <c r="FK163" s="2">
        <f t="shared" si="225"/>
        <v>0.99976255363772903</v>
      </c>
      <c r="FL163" s="2">
        <f t="shared" si="225"/>
        <v>0.99974044333423562</v>
      </c>
      <c r="FM163" s="2">
        <f t="shared" si="225"/>
        <v>0.99973958350833692</v>
      </c>
      <c r="FN163" s="2">
        <f t="shared" si="225"/>
        <v>0.99972010387972721</v>
      </c>
      <c r="FO163" s="2">
        <f t="shared" si="225"/>
        <v>0.99972748529249111</v>
      </c>
      <c r="FP163" s="2">
        <f t="shared" si="225"/>
        <v>0.99974935737822457</v>
      </c>
      <c r="FQ163" s="2">
        <f t="shared" si="225"/>
        <v>0.99973960702332998</v>
      </c>
      <c r="FR163" s="2">
        <f t="shared" si="225"/>
        <v>0.99977413629924383</v>
      </c>
      <c r="FS163" s="2">
        <f t="shared" si="225"/>
        <v>0.99974103526841174</v>
      </c>
      <c r="FT163" s="2">
        <f t="shared" si="225"/>
        <v>0.99968733261784493</v>
      </c>
      <c r="FU163" s="2">
        <f t="shared" si="225"/>
        <v>0.99965585075099861</v>
      </c>
      <c r="FW163" s="2">
        <f t="shared" si="216"/>
        <v>0.37577717608798167</v>
      </c>
      <c r="FX163" s="2">
        <f t="shared" si="216"/>
        <v>0.41226676364731935</v>
      </c>
      <c r="FY163" s="2">
        <f t="shared" si="216"/>
        <v>0.4107259032413067</v>
      </c>
      <c r="FZ163" s="2">
        <f t="shared" si="216"/>
        <v>0.4053210987190406</v>
      </c>
      <c r="GA163" s="2">
        <f t="shared" si="216"/>
        <v>0.40144227067468463</v>
      </c>
      <c r="GB163" s="2">
        <f t="shared" si="216"/>
        <v>0.40399607955553268</v>
      </c>
      <c r="GC163" s="2">
        <f t="shared" si="216"/>
        <v>0.42987060672738125</v>
      </c>
      <c r="GD163" s="2">
        <f t="shared" si="216"/>
        <v>0.42486512788661596</v>
      </c>
      <c r="GE163" s="2">
        <f t="shared" si="216"/>
        <v>0.47804211471763569</v>
      </c>
      <c r="GF163" s="2">
        <f t="shared" si="216"/>
        <v>0.47416281252015829</v>
      </c>
      <c r="GG163" s="2">
        <f t="shared" si="216"/>
        <v>0.45492408433757847</v>
      </c>
      <c r="GH163" s="2">
        <f t="shared" si="216"/>
        <v>0.44229069263924981</v>
      </c>
      <c r="GI163" s="2">
        <f t="shared" si="216"/>
        <v>0.39102181393374702</v>
      </c>
      <c r="GJ163" s="2">
        <f t="shared" si="216"/>
        <v>0.31887453764127199</v>
      </c>
      <c r="GK163" s="2">
        <f t="shared" si="216"/>
        <v>0.31573245025758478</v>
      </c>
      <c r="GM163" s="86">
        <f t="shared" si="217"/>
        <v>2.3962995426490404E-298</v>
      </c>
      <c r="GN163" s="86">
        <f t="shared" si="217"/>
        <v>0</v>
      </c>
      <c r="GO163" s="86">
        <f t="shared" si="217"/>
        <v>1.4254044044527413E-270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8.0730619531404347E-264</v>
      </c>
      <c r="GZ163" s="86">
        <f t="shared" si="217"/>
        <v>5.4798433228694276E-209</v>
      </c>
      <c r="HA163" s="86">
        <f t="shared" si="217"/>
        <v>2.1136242590344659E-257</v>
      </c>
      <c r="HC163" s="86">
        <f t="shared" si="181"/>
        <v>1.1528494730759339E-166</v>
      </c>
      <c r="HD163" s="86">
        <f t="shared" si="181"/>
        <v>9.933366434159764E-174</v>
      </c>
      <c r="HE163" s="86">
        <f t="shared" si="181"/>
        <v>4.2368379113668401E-157</v>
      </c>
      <c r="HF163" s="86">
        <f t="shared" si="180"/>
        <v>6.5773076157079479E-207</v>
      </c>
      <c r="HG163" s="86">
        <f t="shared" si="180"/>
        <v>2.1072799882605773E-224</v>
      </c>
      <c r="HH163" s="86">
        <f t="shared" si="180"/>
        <v>3.1616044247750829E-228</v>
      </c>
      <c r="HI163" s="86">
        <f t="shared" si="180"/>
        <v>8.4804559542779235E-252</v>
      </c>
      <c r="HJ163" s="86">
        <f t="shared" si="180"/>
        <v>4.2715621138284538E-231</v>
      </c>
      <c r="HK163" s="86">
        <f t="shared" si="180"/>
        <v>1.425762552272771E-277</v>
      </c>
      <c r="HL163" s="86">
        <f t="shared" si="161"/>
        <v>3.0094050216972381E-120</v>
      </c>
      <c r="HM163" s="86">
        <f t="shared" si="161"/>
        <v>1.1699886830961432E-140</v>
      </c>
      <c r="HN163" s="86">
        <f t="shared" si="161"/>
        <v>1.9126202319688924E-124</v>
      </c>
      <c r="HO163" s="86">
        <f t="shared" si="161"/>
        <v>1.8036076658117971E-132</v>
      </c>
      <c r="HP163" s="86">
        <f t="shared" si="161"/>
        <v>2.7088956382402907E-115</v>
      </c>
      <c r="HQ163" s="86">
        <f t="shared" si="161"/>
        <v>6.8429569618279661E-143</v>
      </c>
      <c r="HS163" s="86">
        <f t="shared" si="218"/>
        <v>4.1469138814557315E-12</v>
      </c>
      <c r="HT163" s="86">
        <f t="shared" si="218"/>
        <v>5.3300382604250917E-12</v>
      </c>
      <c r="HU163" s="86">
        <f t="shared" si="218"/>
        <v>2.044444002219403E-13</v>
      </c>
      <c r="HV163" s="86">
        <f t="shared" si="218"/>
        <v>1.8810347481645313E-13</v>
      </c>
      <c r="HW163" s="86">
        <f t="shared" si="218"/>
        <v>2.91676548802176E-15</v>
      </c>
      <c r="HX163" s="86">
        <f t="shared" si="218"/>
        <v>2.0794520227696792E-14</v>
      </c>
      <c r="HY163" s="86">
        <f t="shared" si="218"/>
        <v>3.016158457127375E-17</v>
      </c>
      <c r="HZ163" s="86">
        <f t="shared" si="218"/>
        <v>1.3007491852584914E-15</v>
      </c>
      <c r="IA163" s="86">
        <f t="shared" si="218"/>
        <v>2.5799905692644751E-20</v>
      </c>
      <c r="IB163" s="86">
        <f t="shared" si="218"/>
        <v>1.757851132718247E-20</v>
      </c>
      <c r="IC163" s="86">
        <f t="shared" si="218"/>
        <v>3.3935979936856328E-19</v>
      </c>
      <c r="ID163" s="86">
        <f t="shared" si="218"/>
        <v>3.4155587629721898E-17</v>
      </c>
      <c r="IE163" s="86">
        <f t="shared" si="218"/>
        <v>5.0061186180332132E-15</v>
      </c>
      <c r="IF163" s="86">
        <f t="shared" si="218"/>
        <v>1.242933003930459E-13</v>
      </c>
      <c r="IG163" s="86">
        <f t="shared" si="218"/>
        <v>2.8459435878747128E-10</v>
      </c>
      <c r="II163" s="86">
        <f t="shared" si="219"/>
        <v>7.1055561085160576E-2</v>
      </c>
      <c r="IJ163" s="86">
        <f t="shared" si="219"/>
        <v>0.18165321097496304</v>
      </c>
      <c r="IK163" s="86">
        <f t="shared" si="219"/>
        <v>0.15815038287560579</v>
      </c>
      <c r="IL163" s="86">
        <f t="shared" si="219"/>
        <v>0.13816804923842954</v>
      </c>
      <c r="IM163" s="86">
        <f t="shared" si="219"/>
        <v>0.11881639371140473</v>
      </c>
      <c r="IN163" s="86">
        <f t="shared" si="219"/>
        <v>0.12309544860776285</v>
      </c>
      <c r="IO163" s="86">
        <f t="shared" si="219"/>
        <v>0.20230620553082587</v>
      </c>
      <c r="IP163" s="86">
        <f t="shared" si="219"/>
        <v>0.19573473549286005</v>
      </c>
      <c r="IQ163" s="86">
        <f t="shared" si="219"/>
        <v>0.41190889277308884</v>
      </c>
      <c r="IR163" s="86">
        <f t="shared" si="219"/>
        <v>0.39552795121138984</v>
      </c>
      <c r="IS163" s="86">
        <f t="shared" si="219"/>
        <v>0.31027365858505324</v>
      </c>
      <c r="IT163" s="86">
        <f t="shared" si="219"/>
        <v>0.2620344483139998</v>
      </c>
      <c r="IU163" s="86">
        <f t="shared" si="219"/>
        <v>8.3130830062495303E-2</v>
      </c>
      <c r="IV163" s="86">
        <f t="shared" si="219"/>
        <v>3.4274602574319038E-2</v>
      </c>
      <c r="IW163" s="86">
        <f t="shared" si="219"/>
        <v>4.986278625032086E-2</v>
      </c>
      <c r="IY163" s="86">
        <f t="shared" si="220"/>
        <v>7.1055561089307495E-2</v>
      </c>
      <c r="IZ163" s="86">
        <f t="shared" si="220"/>
        <v>0.18165321098029308</v>
      </c>
      <c r="JA163" s="86">
        <f t="shared" si="220"/>
        <v>0.15815038287581024</v>
      </c>
      <c r="JB163" s="86">
        <f t="shared" si="220"/>
        <v>0.13816804923861764</v>
      </c>
      <c r="JC163" s="86">
        <f t="shared" si="220"/>
        <v>0.11881639371140765</v>
      </c>
      <c r="JD163" s="86">
        <f t="shared" si="220"/>
        <v>0.12309544860778364</v>
      </c>
      <c r="JE163" s="86">
        <f t="shared" si="220"/>
        <v>0.2023062055308259</v>
      </c>
      <c r="JF163" s="86">
        <f t="shared" si="220"/>
        <v>0.19573473549286136</v>
      </c>
      <c r="JG163" s="86">
        <f t="shared" si="220"/>
        <v>0.41190889277308884</v>
      </c>
      <c r="JH163" s="86">
        <f t="shared" si="220"/>
        <v>0.39552795121138984</v>
      </c>
      <c r="JI163" s="86">
        <f t="shared" si="220"/>
        <v>0.31027365858505324</v>
      </c>
      <c r="JJ163" s="86">
        <f t="shared" si="220"/>
        <v>0.26203444831399986</v>
      </c>
      <c r="JK163" s="86">
        <f t="shared" si="220"/>
        <v>8.3130830062500313E-2</v>
      </c>
      <c r="JL163" s="86">
        <f t="shared" si="220"/>
        <v>3.4274602574443334E-2</v>
      </c>
      <c r="JM163" s="86">
        <f t="shared" si="220"/>
        <v>4.9862786534915222E-2</v>
      </c>
    </row>
    <row r="164" spans="2:273" x14ac:dyDescent="0.25">
      <c r="B164" s="2">
        <v>137</v>
      </c>
      <c r="C164" s="37">
        <v>102.491</v>
      </c>
      <c r="D164" s="37">
        <v>102.807</v>
      </c>
      <c r="E164" s="37">
        <v>102.86799999999999</v>
      </c>
      <c r="F164" s="37">
        <v>102.83</v>
      </c>
      <c r="G164" s="37">
        <v>102.73099999999999</v>
      </c>
      <c r="H164" s="37">
        <v>100.18899999999999</v>
      </c>
      <c r="I164" s="37">
        <v>101.69799999999999</v>
      </c>
      <c r="J164" s="37">
        <v>100.566</v>
      </c>
      <c r="K164" s="37">
        <v>103.245</v>
      </c>
      <c r="L164" s="37">
        <v>105.245</v>
      </c>
      <c r="M164" s="37">
        <v>104.547</v>
      </c>
      <c r="N164" s="37">
        <v>105.17</v>
      </c>
      <c r="O164" s="37">
        <v>103.566</v>
      </c>
      <c r="P164" s="37">
        <v>107.41500000000001</v>
      </c>
      <c r="Q164" s="37">
        <v>119.038</v>
      </c>
      <c r="S164" s="4">
        <f t="shared" si="221"/>
        <v>102.27754567507192</v>
      </c>
      <c r="T164" s="4">
        <f t="shared" si="221"/>
        <v>103.17679863734682</v>
      </c>
      <c r="U164" s="4">
        <f t="shared" si="221"/>
        <v>103.63406678666345</v>
      </c>
      <c r="V164" s="4">
        <f t="shared" si="221"/>
        <v>103.40149253633012</v>
      </c>
      <c r="W164" s="4">
        <f t="shared" si="221"/>
        <v>102.38064589769479</v>
      </c>
      <c r="X164" s="4">
        <f t="shared" si="221"/>
        <v>101.38616645072995</v>
      </c>
      <c r="Y164" s="4">
        <f t="shared" si="221"/>
        <v>102.14012448431748</v>
      </c>
      <c r="Z164" s="4">
        <f t="shared" si="221"/>
        <v>101.23088510648115</v>
      </c>
      <c r="AA164" s="4">
        <f t="shared" si="221"/>
        <v>102.30072900977223</v>
      </c>
      <c r="AB164" s="4">
        <f t="shared" si="221"/>
        <v>104.79073465279545</v>
      </c>
      <c r="AC164" s="4">
        <f t="shared" si="221"/>
        <v>104.60931100172932</v>
      </c>
      <c r="AD164" s="4">
        <f t="shared" si="221"/>
        <v>105.32078184348356</v>
      </c>
      <c r="AE164" s="4">
        <f t="shared" si="221"/>
        <v>104.39090293927367</v>
      </c>
      <c r="AF164" s="4">
        <f t="shared" si="221"/>
        <v>106.4988988064474</v>
      </c>
      <c r="AG164" s="4">
        <f t="shared" si="221"/>
        <v>118.02612758447492</v>
      </c>
      <c r="AI164" s="4">
        <f t="shared" si="222"/>
        <v>0.21345432492807959</v>
      </c>
      <c r="AJ164" s="4">
        <f t="shared" si="222"/>
        <v>-0.36979863734681828</v>
      </c>
      <c r="AK164" s="4">
        <f t="shared" si="222"/>
        <v>-0.76606678666345829</v>
      </c>
      <c r="AL164" s="4">
        <f t="shared" si="222"/>
        <v>-0.5714925363301262</v>
      </c>
      <c r="AM164" s="4">
        <f t="shared" si="222"/>
        <v>0.3503541023052037</v>
      </c>
      <c r="AN164" s="4">
        <f t="shared" si="222"/>
        <v>-1.1971664507299522</v>
      </c>
      <c r="AO164" s="4">
        <f t="shared" si="222"/>
        <v>-0.44212448431748896</v>
      </c>
      <c r="AP164" s="4">
        <f t="shared" si="222"/>
        <v>-0.66488510648115096</v>
      </c>
      <c r="AQ164" s="4">
        <f t="shared" si="222"/>
        <v>0.94427099022777838</v>
      </c>
      <c r="AR164" s="4">
        <f t="shared" si="222"/>
        <v>0.45426534720455436</v>
      </c>
      <c r="AS164" s="4">
        <f t="shared" si="222"/>
        <v>-6.2311001729327131E-2</v>
      </c>
      <c r="AT164" s="4">
        <f t="shared" si="222"/>
        <v>-0.15078184348355705</v>
      </c>
      <c r="AU164" s="4">
        <f t="shared" si="222"/>
        <v>-0.8249029392736702</v>
      </c>
      <c r="AV164" s="4">
        <f t="shared" si="222"/>
        <v>0.91610119355260622</v>
      </c>
      <c r="AW164" s="4">
        <f t="shared" si="222"/>
        <v>1.011872415525076</v>
      </c>
      <c r="AY164" s="2">
        <f t="shared" si="214"/>
        <v>102.04875022992044</v>
      </c>
      <c r="AZ164" s="2">
        <f t="shared" si="214"/>
        <v>101.54675547197353</v>
      </c>
      <c r="BA164" s="2">
        <f t="shared" si="214"/>
        <v>101.64114082362943</v>
      </c>
      <c r="BB164" s="2">
        <f t="shared" si="214"/>
        <v>101.11875821439504</v>
      </c>
      <c r="BC164" s="2">
        <f t="shared" si="214"/>
        <v>99.238860164087782</v>
      </c>
      <c r="BD164" s="2">
        <f t="shared" si="214"/>
        <v>97.947188870231287</v>
      </c>
      <c r="BE164" s="2">
        <f t="shared" si="214"/>
        <v>97.73481906017841</v>
      </c>
      <c r="BF164" s="2">
        <f t="shared" si="214"/>
        <v>96.846403012888857</v>
      </c>
      <c r="BG164" s="2">
        <f t="shared" si="214"/>
        <v>99.023384568670394</v>
      </c>
      <c r="BH164" s="2">
        <f t="shared" si="214"/>
        <v>99.461351867250983</v>
      </c>
      <c r="BI164" s="2">
        <f t="shared" si="214"/>
        <v>97.808018564958303</v>
      </c>
      <c r="BJ164" s="2">
        <f t="shared" si="214"/>
        <v>97.868366408754184</v>
      </c>
      <c r="BK164" s="2">
        <f t="shared" si="214"/>
        <v>98.949900212705813</v>
      </c>
      <c r="BL164" s="2">
        <f t="shared" si="214"/>
        <v>99.940058069279019</v>
      </c>
      <c r="BM164" s="2">
        <f t="shared" si="214"/>
        <v>102.05348918282468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121.60412725681149</v>
      </c>
      <c r="DL164" s="2">
        <f t="shared" si="223"/>
        <v>119.1929673716339</v>
      </c>
      <c r="DM164" s="2">
        <f t="shared" si="223"/>
        <v>122.69332793522265</v>
      </c>
      <c r="DN164" s="2">
        <f t="shared" si="223"/>
        <v>118.52695384615386</v>
      </c>
      <c r="DO164" s="2">
        <f t="shared" si="223"/>
        <v>115.29024794835321</v>
      </c>
      <c r="DP164" s="2">
        <f t="shared" si="223"/>
        <v>114.22344096728307</v>
      </c>
      <c r="DQ164" s="2">
        <f t="shared" si="223"/>
        <v>115.8699666237666</v>
      </c>
      <c r="DR164" s="2">
        <f t="shared" si="223"/>
        <v>117.44051501501505</v>
      </c>
      <c r="DS164" s="2">
        <f t="shared" si="223"/>
        <v>116.78118151260502</v>
      </c>
      <c r="DT164" s="2">
        <f t="shared" si="223"/>
        <v>115.61019535324799</v>
      </c>
      <c r="DU164" s="2">
        <f t="shared" si="223"/>
        <v>118.14300347490345</v>
      </c>
      <c r="DV164" s="2">
        <f t="shared" si="223"/>
        <v>108.6187624765478</v>
      </c>
      <c r="DW164" s="2">
        <f t="shared" si="223"/>
        <v>120.53190848743481</v>
      </c>
      <c r="DX164" s="2">
        <f t="shared" si="223"/>
        <v>102.97580013368986</v>
      </c>
      <c r="DY164" s="2">
        <f t="shared" si="223"/>
        <v>109.20443426028919</v>
      </c>
      <c r="EA164" s="2">
        <f t="shared" si="213"/>
        <v>101.68983191880136</v>
      </c>
      <c r="EB164" s="2">
        <f t="shared" si="213"/>
        <v>101.21518153883758</v>
      </c>
      <c r="EC164" s="2">
        <f t="shared" si="213"/>
        <v>101.20900069641925</v>
      </c>
      <c r="ED164" s="2">
        <f t="shared" si="213"/>
        <v>101.04749309068475</v>
      </c>
      <c r="EE164" s="2">
        <f t="shared" si="213"/>
        <v>98.846359832635983</v>
      </c>
      <c r="EF164" s="2">
        <f t="shared" si="213"/>
        <v>97.636051079580497</v>
      </c>
      <c r="EG164" s="2">
        <f t="shared" si="213"/>
        <v>97.516523981123996</v>
      </c>
      <c r="EH164" s="2">
        <f t="shared" si="213"/>
        <v>96.487062158469939</v>
      </c>
      <c r="EI164" s="2">
        <f t="shared" si="213"/>
        <v>99.081550098637308</v>
      </c>
      <c r="EJ164" s="2">
        <f t="shared" si="213"/>
        <v>99.323517386091112</v>
      </c>
      <c r="EK164" s="2">
        <f t="shared" si="212"/>
        <v>97.194460205662764</v>
      </c>
      <c r="EL164" s="2">
        <f t="shared" si="179"/>
        <v>97.642447263666469</v>
      </c>
      <c r="EM164" s="2">
        <f t="shared" si="179"/>
        <v>98.875038592964813</v>
      </c>
      <c r="EN164" s="2">
        <f t="shared" si="179"/>
        <v>99.757893176996106</v>
      </c>
      <c r="EO164" s="2">
        <f t="shared" si="179"/>
        <v>102.34059236978879</v>
      </c>
      <c r="EQ164" s="2">
        <f t="shared" si="224"/>
        <v>102.58024206371387</v>
      </c>
      <c r="ER164" s="2">
        <f t="shared" si="224"/>
        <v>101.96940413390548</v>
      </c>
      <c r="ES164" s="2">
        <f t="shared" si="224"/>
        <v>102.19596222807183</v>
      </c>
      <c r="ET164" s="2">
        <f t="shared" si="224"/>
        <v>101.20537663627414</v>
      </c>
      <c r="EU164" s="2">
        <f t="shared" si="224"/>
        <v>99.764188356921395</v>
      </c>
      <c r="EV164" s="2">
        <f t="shared" si="224"/>
        <v>98.356603682918276</v>
      </c>
      <c r="EW164" s="2">
        <f t="shared" si="224"/>
        <v>97.989233306739749</v>
      </c>
      <c r="EX164" s="2">
        <f t="shared" si="224"/>
        <v>97.278084909225655</v>
      </c>
      <c r="EY164" s="2">
        <f t="shared" si="224"/>
        <v>98.956683999280727</v>
      </c>
      <c r="EZ164" s="2">
        <f t="shared" si="224"/>
        <v>99.59326941834685</v>
      </c>
      <c r="FA164" s="2">
        <f t="shared" si="224"/>
        <v>98.468068818080013</v>
      </c>
      <c r="FB164" s="2">
        <f t="shared" si="224"/>
        <v>98.123313485070369</v>
      </c>
      <c r="FC164" s="2">
        <f t="shared" si="224"/>
        <v>99.043851033867455</v>
      </c>
      <c r="FD164" s="2">
        <f t="shared" si="224"/>
        <v>100.29222499869678</v>
      </c>
      <c r="FE164" s="2">
        <f t="shared" si="224"/>
        <v>101.47960410792329</v>
      </c>
      <c r="FG164" s="2">
        <f t="shared" si="225"/>
        <v>0.99975510915045085</v>
      </c>
      <c r="FH164" s="2">
        <f t="shared" si="225"/>
        <v>0.99979552188051501</v>
      </c>
      <c r="FI164" s="2">
        <f t="shared" si="225"/>
        <v>0.99978581094779306</v>
      </c>
      <c r="FJ164" s="2">
        <f t="shared" si="225"/>
        <v>0.99978613604728483</v>
      </c>
      <c r="FK164" s="2">
        <f t="shared" si="225"/>
        <v>0.99978344181935686</v>
      </c>
      <c r="FL164" s="2">
        <f t="shared" si="225"/>
        <v>0.99976327610105442</v>
      </c>
      <c r="FM164" s="2">
        <f t="shared" si="225"/>
        <v>0.99976249189463617</v>
      </c>
      <c r="FN164" s="2">
        <f t="shared" si="225"/>
        <v>0.99974472541755988</v>
      </c>
      <c r="FO164" s="2">
        <f t="shared" si="225"/>
        <v>0.99975145767323548</v>
      </c>
      <c r="FP164" s="2">
        <f t="shared" si="225"/>
        <v>0.99977140617076588</v>
      </c>
      <c r="FQ164" s="2">
        <f t="shared" si="225"/>
        <v>0.99976251334154764</v>
      </c>
      <c r="FR164" s="2">
        <f t="shared" si="225"/>
        <v>0.99979400576285504</v>
      </c>
      <c r="FS164" s="2">
        <f t="shared" si="225"/>
        <v>0.99976381597607034</v>
      </c>
      <c r="FT164" s="2">
        <f t="shared" si="225"/>
        <v>0.99971483611312073</v>
      </c>
      <c r="FU164" s="2">
        <f t="shared" si="225"/>
        <v>0.99968612264990786</v>
      </c>
      <c r="FW164" s="2">
        <f t="shared" si="216"/>
        <v>0.39761618220373723</v>
      </c>
      <c r="FX164" s="2">
        <f t="shared" si="216"/>
        <v>0.4347494644692087</v>
      </c>
      <c r="FY164" s="2">
        <f t="shared" si="216"/>
        <v>0.4331865080959369</v>
      </c>
      <c r="FZ164" s="2">
        <f t="shared" si="216"/>
        <v>0.4277006631040709</v>
      </c>
      <c r="GA164" s="2">
        <f t="shared" si="216"/>
        <v>0.42376028056174303</v>
      </c>
      <c r="GB164" s="2">
        <f t="shared" si="216"/>
        <v>0.42635493594800528</v>
      </c>
      <c r="GC164" s="2">
        <f t="shared" si="216"/>
        <v>0.45257407897928814</v>
      </c>
      <c r="GD164" s="2">
        <f t="shared" si="216"/>
        <v>0.44751174369141861</v>
      </c>
      <c r="GE164" s="2">
        <f t="shared" si="216"/>
        <v>0.50105383177497942</v>
      </c>
      <c r="GF164" s="2">
        <f t="shared" si="216"/>
        <v>0.49716565972229187</v>
      </c>
      <c r="GG164" s="2">
        <f t="shared" si="216"/>
        <v>0.47784174339086255</v>
      </c>
      <c r="GH164" s="2">
        <f t="shared" si="216"/>
        <v>0.46511498927041733</v>
      </c>
      <c r="GI164" s="2">
        <f t="shared" si="216"/>
        <v>0.41316038492589141</v>
      </c>
      <c r="GJ164" s="2">
        <f t="shared" si="216"/>
        <v>0.33920356989153794</v>
      </c>
      <c r="GK164" s="2">
        <f t="shared" si="216"/>
        <v>0.33595997097731772</v>
      </c>
      <c r="GM164" s="86">
        <f t="shared" si="217"/>
        <v>1.2543648847715996E-306</v>
      </c>
      <c r="GN164" s="86">
        <f t="shared" si="217"/>
        <v>0</v>
      </c>
      <c r="GO164" s="86">
        <f t="shared" si="217"/>
        <v>4.9758416479552417E-278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4.4688644116865268E-271</v>
      </c>
      <c r="GZ164" s="86">
        <f t="shared" si="217"/>
        <v>9.4501708291536356E-215</v>
      </c>
      <c r="HA164" s="86">
        <f t="shared" si="217"/>
        <v>1.7774770841111166E-264</v>
      </c>
      <c r="HC164" s="86">
        <f t="shared" si="181"/>
        <v>5.0621510683635143E-173</v>
      </c>
      <c r="HD164" s="86">
        <f t="shared" si="181"/>
        <v>2.5474496490588226E-180</v>
      </c>
      <c r="HE164" s="86">
        <f t="shared" si="181"/>
        <v>5.0469382373609028E-163</v>
      </c>
      <c r="HF164" s="86">
        <f t="shared" si="180"/>
        <v>9.8385768878861313E-215</v>
      </c>
      <c r="HG164" s="86">
        <f t="shared" si="180"/>
        <v>7.9684901255697404E-233</v>
      </c>
      <c r="HH164" s="86">
        <f t="shared" si="180"/>
        <v>6.6809666723063158E-237</v>
      </c>
      <c r="HI164" s="86">
        <f t="shared" si="180"/>
        <v>3.4926341291228638E-261</v>
      </c>
      <c r="HJ164" s="86">
        <f t="shared" si="180"/>
        <v>8.0509106418726379E-240</v>
      </c>
      <c r="HK164" s="86">
        <f t="shared" si="180"/>
        <v>8.2549339819467853E-288</v>
      </c>
      <c r="HL164" s="86">
        <f t="shared" si="161"/>
        <v>1.2340506886739552E-124</v>
      </c>
      <c r="HM164" s="86">
        <f t="shared" si="161"/>
        <v>7.7344389130485946E-146</v>
      </c>
      <c r="HN164" s="86">
        <f t="shared" si="161"/>
        <v>5.1551406316298562E-129</v>
      </c>
      <c r="HO164" s="86">
        <f t="shared" si="161"/>
        <v>1.9256844959305193E-137</v>
      </c>
      <c r="HP164" s="86">
        <f t="shared" si="161"/>
        <v>1.085540174169922E-119</v>
      </c>
      <c r="HQ164" s="86">
        <f t="shared" si="161"/>
        <v>2.7754653070781615E-148</v>
      </c>
      <c r="HS164" s="86">
        <f t="shared" si="218"/>
        <v>2.8289398710165952E-13</v>
      </c>
      <c r="HT164" s="86">
        <f t="shared" si="218"/>
        <v>4.275430890547963E-13</v>
      </c>
      <c r="HU164" s="86">
        <f t="shared" si="218"/>
        <v>1.16547802329334E-14</v>
      </c>
      <c r="HV164" s="86">
        <f t="shared" si="218"/>
        <v>1.0332740834957431E-14</v>
      </c>
      <c r="HW164" s="86">
        <f t="shared" si="218"/>
        <v>1.1939950366517316E-16</v>
      </c>
      <c r="HX164" s="86">
        <f t="shared" si="218"/>
        <v>9.035540744493257E-16</v>
      </c>
      <c r="HY164" s="86">
        <f t="shared" si="218"/>
        <v>8.4464946069920992E-19</v>
      </c>
      <c r="HZ164" s="86">
        <f t="shared" si="218"/>
        <v>5.1078292399241553E-17</v>
      </c>
      <c r="IA164" s="86">
        <f t="shared" si="218"/>
        <v>4.8140475556668818E-22</v>
      </c>
      <c r="IB164" s="86">
        <f t="shared" si="218"/>
        <v>3.3379418198678405E-22</v>
      </c>
      <c r="IC164" s="86">
        <f t="shared" si="218"/>
        <v>7.7566969896612081E-21</v>
      </c>
      <c r="ID164" s="86">
        <f t="shared" si="218"/>
        <v>1.0829687681048924E-18</v>
      </c>
      <c r="IE164" s="86">
        <f t="shared" si="218"/>
        <v>1.8767664306527777E-16</v>
      </c>
      <c r="IF164" s="86">
        <f t="shared" si="218"/>
        <v>5.3430428896716686E-15</v>
      </c>
      <c r="IG164" s="86">
        <f t="shared" si="218"/>
        <v>2.4364673526348566E-11</v>
      </c>
      <c r="II164" s="86">
        <f t="shared" si="219"/>
        <v>0.12182049819588521</v>
      </c>
      <c r="IJ164" s="86">
        <f t="shared" si="219"/>
        <v>0.2611096267990366</v>
      </c>
      <c r="IK164" s="86">
        <f t="shared" si="219"/>
        <v>0.23862520574734886</v>
      </c>
      <c r="IL164" s="86">
        <f t="shared" si="219"/>
        <v>0.21460875905954546</v>
      </c>
      <c r="IM164" s="86">
        <f t="shared" si="219"/>
        <v>0.19189467746329852</v>
      </c>
      <c r="IN164" s="86">
        <f t="shared" si="219"/>
        <v>0.19851010935463351</v>
      </c>
      <c r="IO164" s="86">
        <f t="shared" si="219"/>
        <v>0.29953127882519276</v>
      </c>
      <c r="IP164" s="86">
        <f t="shared" si="219"/>
        <v>0.28732547042237211</v>
      </c>
      <c r="IQ164" s="86">
        <f t="shared" si="219"/>
        <v>0.50363512272644928</v>
      </c>
      <c r="IR164" s="86">
        <f t="shared" si="219"/>
        <v>0.48999386251645977</v>
      </c>
      <c r="IS164" s="86">
        <f t="shared" si="219"/>
        <v>0.41318904092072584</v>
      </c>
      <c r="IT164" s="86">
        <f t="shared" si="219"/>
        <v>0.36159787608352867</v>
      </c>
      <c r="IU164" s="86">
        <f t="shared" si="219"/>
        <v>0.14508062412974412</v>
      </c>
      <c r="IV164" s="86">
        <f t="shared" si="219"/>
        <v>6.1420905435198202E-2</v>
      </c>
      <c r="IW164" s="86">
        <f t="shared" si="219"/>
        <v>8.134070153070061E-2</v>
      </c>
      <c r="IY164" s="86">
        <f t="shared" si="220"/>
        <v>0.12182049819616811</v>
      </c>
      <c r="IZ164" s="86">
        <f t="shared" si="220"/>
        <v>0.26110962679946415</v>
      </c>
      <c r="JA164" s="86">
        <f t="shared" si="220"/>
        <v>0.23862520574736051</v>
      </c>
      <c r="JB164" s="86">
        <f t="shared" si="220"/>
        <v>0.21460875905955579</v>
      </c>
      <c r="JC164" s="86">
        <f t="shared" si="220"/>
        <v>0.19189467746329864</v>
      </c>
      <c r="JD164" s="86">
        <f t="shared" si="220"/>
        <v>0.19851010935463442</v>
      </c>
      <c r="JE164" s="86">
        <f t="shared" si="220"/>
        <v>0.29953127882519276</v>
      </c>
      <c r="JF164" s="86">
        <f t="shared" si="220"/>
        <v>0.28732547042237216</v>
      </c>
      <c r="JG164" s="86">
        <f t="shared" si="220"/>
        <v>0.50363512272644928</v>
      </c>
      <c r="JH164" s="86">
        <f t="shared" si="220"/>
        <v>0.48999386251645977</v>
      </c>
      <c r="JI164" s="86">
        <f t="shared" si="220"/>
        <v>0.41318904092072584</v>
      </c>
      <c r="JJ164" s="86">
        <f t="shared" si="220"/>
        <v>0.36159787608352867</v>
      </c>
      <c r="JK164" s="86">
        <f t="shared" si="220"/>
        <v>0.14508062412974432</v>
      </c>
      <c r="JL164" s="86">
        <f t="shared" si="220"/>
        <v>6.1420905435203545E-2</v>
      </c>
      <c r="JM164" s="86">
        <f t="shared" si="220"/>
        <v>8.1340701555065287E-2</v>
      </c>
    </row>
    <row r="165" spans="2:273" x14ac:dyDescent="0.25">
      <c r="B165" s="2">
        <v>138</v>
      </c>
      <c r="C165" s="37">
        <v>102.175</v>
      </c>
      <c r="D165" s="37">
        <v>102.456</v>
      </c>
      <c r="E165" s="37">
        <v>103.774</v>
      </c>
      <c r="F165" s="37">
        <v>103.245</v>
      </c>
      <c r="G165" s="37">
        <v>102.75</v>
      </c>
      <c r="H165" s="37">
        <v>100.849</v>
      </c>
      <c r="I165" s="37">
        <v>101.66</v>
      </c>
      <c r="J165" s="37">
        <v>101.47199999999999</v>
      </c>
      <c r="K165" s="37">
        <v>102.69799999999999</v>
      </c>
      <c r="L165" s="37">
        <v>104.509</v>
      </c>
      <c r="M165" s="37">
        <v>104.453</v>
      </c>
      <c r="N165" s="37">
        <v>105.30200000000001</v>
      </c>
      <c r="O165" s="37">
        <v>106.453</v>
      </c>
      <c r="P165" s="37">
        <v>110.81100000000001</v>
      </c>
      <c r="Q165" s="37">
        <v>124.69799999999999</v>
      </c>
      <c r="S165" s="4">
        <f t="shared" si="221"/>
        <v>102.22631852517385</v>
      </c>
      <c r="T165" s="4">
        <f t="shared" si="221"/>
        <v>103.25290334901827</v>
      </c>
      <c r="U165" s="4">
        <f t="shared" si="221"/>
        <v>103.80984640679169</v>
      </c>
      <c r="V165" s="4">
        <f t="shared" si="221"/>
        <v>103.69685373734984</v>
      </c>
      <c r="W165" s="4">
        <f t="shared" si="221"/>
        <v>102.96861669468946</v>
      </c>
      <c r="X165" s="4">
        <f t="shared" si="221"/>
        <v>102.03413233456233</v>
      </c>
      <c r="Y165" s="4">
        <f t="shared" si="221"/>
        <v>102.38550024799549</v>
      </c>
      <c r="Z165" s="4">
        <f t="shared" si="221"/>
        <v>101.55160160269273</v>
      </c>
      <c r="AA165" s="4">
        <f t="shared" si="221"/>
        <v>101.63213700168305</v>
      </c>
      <c r="AB165" s="4">
        <f t="shared" si="221"/>
        <v>103.88472880359815</v>
      </c>
      <c r="AC165" s="4">
        <f t="shared" si="221"/>
        <v>104.09342930665014</v>
      </c>
      <c r="AD165" s="4">
        <f t="shared" si="221"/>
        <v>105.24130173920437</v>
      </c>
      <c r="AE165" s="4">
        <f t="shared" si="221"/>
        <v>106.05635909709459</v>
      </c>
      <c r="AF165" s="4">
        <f t="shared" si="221"/>
        <v>109.71346390375358</v>
      </c>
      <c r="AG165" s="4">
        <f t="shared" si="221"/>
        <v>124.22529618587015</v>
      </c>
      <c r="AI165" s="4">
        <f t="shared" si="222"/>
        <v>-5.1318525173854823E-2</v>
      </c>
      <c r="AJ165" s="4">
        <f t="shared" si="222"/>
        <v>-0.79690334901826532</v>
      </c>
      <c r="AK165" s="4">
        <f t="shared" si="222"/>
        <v>-3.5846406791691265E-2</v>
      </c>
      <c r="AL165" s="4">
        <f t="shared" si="222"/>
        <v>-0.45185373734983614</v>
      </c>
      <c r="AM165" s="4">
        <f t="shared" si="222"/>
        <v>-0.21861669468945877</v>
      </c>
      <c r="AN165" s="4">
        <f t="shared" si="222"/>
        <v>-1.1851323345623257</v>
      </c>
      <c r="AO165" s="4">
        <f t="shared" si="222"/>
        <v>-0.72550024799549817</v>
      </c>
      <c r="AP165" s="4">
        <f t="shared" si="222"/>
        <v>-7.9601602692733309E-2</v>
      </c>
      <c r="AQ165" s="4">
        <f t="shared" si="222"/>
        <v>1.0658629983169448</v>
      </c>
      <c r="AR165" s="4">
        <f t="shared" si="222"/>
        <v>0.62427119640184969</v>
      </c>
      <c r="AS165" s="4">
        <f t="shared" si="222"/>
        <v>0.35957069334986613</v>
      </c>
      <c r="AT165" s="4">
        <f t="shared" si="222"/>
        <v>6.0698260795632564E-2</v>
      </c>
      <c r="AU165" s="4">
        <f t="shared" si="222"/>
        <v>0.39664090290541765</v>
      </c>
      <c r="AV165" s="4">
        <f t="shared" si="222"/>
        <v>1.0975360962464293</v>
      </c>
      <c r="AW165" s="4">
        <f t="shared" si="222"/>
        <v>0.47270381412984364</v>
      </c>
      <c r="AY165" s="2">
        <f t="shared" si="214"/>
        <v>101.91544372283013</v>
      </c>
      <c r="AZ165" s="2">
        <f t="shared" si="214"/>
        <v>101.41633535448696</v>
      </c>
      <c r="BA165" s="2">
        <f t="shared" si="214"/>
        <v>101.49431211606684</v>
      </c>
      <c r="BB165" s="2">
        <f t="shared" si="214"/>
        <v>100.96340790491581</v>
      </c>
      <c r="BC165" s="2">
        <f t="shared" si="214"/>
        <v>99.078680135679249</v>
      </c>
      <c r="BD165" s="2">
        <f t="shared" si="214"/>
        <v>97.806524695411952</v>
      </c>
      <c r="BE165" s="2">
        <f t="shared" si="214"/>
        <v>97.596339236298334</v>
      </c>
      <c r="BF165" s="2">
        <f t="shared" si="214"/>
        <v>96.723097293076819</v>
      </c>
      <c r="BG165" s="2">
        <f t="shared" si="214"/>
        <v>98.905082832765913</v>
      </c>
      <c r="BH165" s="2">
        <f t="shared" si="214"/>
        <v>99.343598608908962</v>
      </c>
      <c r="BI165" s="2">
        <f t="shared" si="214"/>
        <v>97.642660128666904</v>
      </c>
      <c r="BJ165" s="2">
        <f t="shared" si="214"/>
        <v>97.703952321567414</v>
      </c>
      <c r="BK165" s="2">
        <f t="shared" si="214"/>
        <v>98.79183401374722</v>
      </c>
      <c r="BL165" s="2">
        <f t="shared" si="214"/>
        <v>99.809173532281903</v>
      </c>
      <c r="BM165" s="2">
        <f t="shared" si="214"/>
        <v>101.88713529127418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121.61337980085351</v>
      </c>
      <c r="DL165" s="2">
        <f t="shared" si="223"/>
        <v>119.17981017205526</v>
      </c>
      <c r="DM165" s="2">
        <f t="shared" si="223"/>
        <v>122.71452935222671</v>
      </c>
      <c r="DN165" s="2">
        <f t="shared" si="223"/>
        <v>118.53146923076925</v>
      </c>
      <c r="DO165" s="2">
        <f t="shared" si="223"/>
        <v>115.27322562643616</v>
      </c>
      <c r="DP165" s="2">
        <f t="shared" si="223"/>
        <v>114.20344567239303</v>
      </c>
      <c r="DQ165" s="2">
        <f t="shared" si="223"/>
        <v>115.85132273702271</v>
      </c>
      <c r="DR165" s="2">
        <f t="shared" si="223"/>
        <v>117.45320742170745</v>
      </c>
      <c r="DS165" s="2">
        <f t="shared" si="223"/>
        <v>116.80170224089633</v>
      </c>
      <c r="DT165" s="2">
        <f t="shared" si="223"/>
        <v>115.61441678520626</v>
      </c>
      <c r="DU165" s="2">
        <f t="shared" si="223"/>
        <v>118.16322496782495</v>
      </c>
      <c r="DV165" s="2">
        <f t="shared" si="223"/>
        <v>108.5531010318949</v>
      </c>
      <c r="DW165" s="2">
        <f t="shared" si="223"/>
        <v>120.56869487908961</v>
      </c>
      <c r="DX165" s="2">
        <f t="shared" si="223"/>
        <v>102.83274164438504</v>
      </c>
      <c r="DY165" s="2">
        <f t="shared" si="223"/>
        <v>109.12041913236928</v>
      </c>
      <c r="EA165" s="2">
        <f t="shared" si="213"/>
        <v>101.52590464958919</v>
      </c>
      <c r="EB165" s="2">
        <f t="shared" si="213"/>
        <v>101.05778091555075</v>
      </c>
      <c r="EC165" s="2">
        <f t="shared" si="213"/>
        <v>101.026977888689</v>
      </c>
      <c r="ED165" s="2">
        <f t="shared" si="213"/>
        <v>100.88679420111043</v>
      </c>
      <c r="EE165" s="2">
        <f t="shared" si="213"/>
        <v>98.653884162505065</v>
      </c>
      <c r="EF165" s="2">
        <f t="shared" si="213"/>
        <v>97.470007156076491</v>
      </c>
      <c r="EG165" s="2">
        <f t="shared" si="213"/>
        <v>97.361150253110267</v>
      </c>
      <c r="EH165" s="2">
        <f t="shared" si="213"/>
        <v>96.335371174863383</v>
      </c>
      <c r="EI165" s="2">
        <f t="shared" si="213"/>
        <v>98.968284937327397</v>
      </c>
      <c r="EJ165" s="2">
        <f t="shared" si="213"/>
        <v>99.195779076738589</v>
      </c>
      <c r="EK165" s="2">
        <f t="shared" si="212"/>
        <v>96.981609564727421</v>
      </c>
      <c r="EL165" s="2">
        <f t="shared" si="179"/>
        <v>97.460431827159738</v>
      </c>
      <c r="EM165" s="2">
        <f t="shared" si="179"/>
        <v>98.711300502512557</v>
      </c>
      <c r="EN165" s="2">
        <f t="shared" si="179"/>
        <v>99.609566465661658</v>
      </c>
      <c r="EO165" s="2">
        <f t="shared" si="179"/>
        <v>102.20043767555016</v>
      </c>
      <c r="EQ165" s="2">
        <f t="shared" si="224"/>
        <v>102.44297884588516</v>
      </c>
      <c r="ER165" s="2">
        <f t="shared" si="224"/>
        <v>101.83411291205745</v>
      </c>
      <c r="ES165" s="2">
        <f t="shared" si="224"/>
        <v>102.04270981850436</v>
      </c>
      <c r="ET165" s="2">
        <f t="shared" si="224"/>
        <v>101.04926167544198</v>
      </c>
      <c r="EU165" s="2">
        <f t="shared" si="224"/>
        <v>99.598148208081341</v>
      </c>
      <c r="EV165" s="2">
        <f t="shared" si="224"/>
        <v>98.211411925640121</v>
      </c>
      <c r="EW165" s="2">
        <f t="shared" si="224"/>
        <v>97.847364997051585</v>
      </c>
      <c r="EX165" s="2">
        <f t="shared" si="224"/>
        <v>97.149204537980921</v>
      </c>
      <c r="EY165" s="2">
        <f t="shared" si="224"/>
        <v>98.83997059701494</v>
      </c>
      <c r="EZ165" s="2">
        <f t="shared" si="224"/>
        <v>99.473368301488406</v>
      </c>
      <c r="FA165" s="2">
        <f t="shared" si="224"/>
        <v>98.292298810953895</v>
      </c>
      <c r="FB165" s="2">
        <f t="shared" si="224"/>
        <v>97.955091226602093</v>
      </c>
      <c r="FC165" s="2">
        <f t="shared" si="224"/>
        <v>98.885349135819737</v>
      </c>
      <c r="FD165" s="2">
        <f t="shared" si="224"/>
        <v>100.16148220157855</v>
      </c>
      <c r="FE165" s="2">
        <f t="shared" si="224"/>
        <v>101.31681493052272</v>
      </c>
      <c r="FG165" s="2">
        <f t="shared" si="225"/>
        <v>0.99977665207810906</v>
      </c>
      <c r="FH165" s="2">
        <f t="shared" si="225"/>
        <v>0.99981351038332389</v>
      </c>
      <c r="FI165" s="2">
        <f t="shared" si="225"/>
        <v>0.99980465358115578</v>
      </c>
      <c r="FJ165" s="2">
        <f t="shared" si="225"/>
        <v>0.99980495008658365</v>
      </c>
      <c r="FK165" s="2">
        <f t="shared" si="225"/>
        <v>0.99980249282844802</v>
      </c>
      <c r="FL165" s="2">
        <f t="shared" si="225"/>
        <v>0.9997841007412317</v>
      </c>
      <c r="FM165" s="2">
        <f t="shared" si="225"/>
        <v>0.99978338550663359</v>
      </c>
      <c r="FN165" s="2">
        <f t="shared" si="225"/>
        <v>0.99976718158437583</v>
      </c>
      <c r="FO165" s="2">
        <f t="shared" si="225"/>
        <v>0.9997733217467184</v>
      </c>
      <c r="FP165" s="2">
        <f t="shared" si="225"/>
        <v>0.99979151575652259</v>
      </c>
      <c r="FQ165" s="2">
        <f t="shared" si="225"/>
        <v>0.99978340506726671</v>
      </c>
      <c r="FR165" s="2">
        <f t="shared" si="225"/>
        <v>0.99981212761764315</v>
      </c>
      <c r="FS165" s="2">
        <f t="shared" si="225"/>
        <v>0.99978459313358681</v>
      </c>
      <c r="FT165" s="2">
        <f t="shared" si="225"/>
        <v>0.99973992091844299</v>
      </c>
      <c r="FU165" s="2">
        <f t="shared" si="225"/>
        <v>0.99971373254840912</v>
      </c>
      <c r="FW165" s="2">
        <f t="shared" si="216"/>
        <v>0.41987069199535043</v>
      </c>
      <c r="FX165" s="2">
        <f t="shared" si="216"/>
        <v>0.45750383887946311</v>
      </c>
      <c r="FY165" s="2">
        <f t="shared" si="216"/>
        <v>0.4559250608082378</v>
      </c>
      <c r="FZ165" s="2">
        <f t="shared" si="216"/>
        <v>0.45038006388438101</v>
      </c>
      <c r="GA165" s="2">
        <f t="shared" si="216"/>
        <v>0.44639371373220038</v>
      </c>
      <c r="GB165" s="2">
        <f t="shared" si="216"/>
        <v>0.44901896511817574</v>
      </c>
      <c r="GC165" s="2">
        <f t="shared" si="216"/>
        <v>0.47547662164499999</v>
      </c>
      <c r="GD165" s="2">
        <f t="shared" si="216"/>
        <v>0.47037823021975239</v>
      </c>
      <c r="GE165" s="2">
        <f t="shared" si="216"/>
        <v>0.52406108531721196</v>
      </c>
      <c r="GF165" s="2">
        <f t="shared" si="216"/>
        <v>0.52018051146952426</v>
      </c>
      <c r="GG165" s="2">
        <f t="shared" si="216"/>
        <v>0.50085307044828109</v>
      </c>
      <c r="GH165" s="2">
        <f t="shared" si="216"/>
        <v>0.48808632462995644</v>
      </c>
      <c r="GI165" s="2">
        <f t="shared" si="216"/>
        <v>0.43565569555622019</v>
      </c>
      <c r="GJ165" s="2">
        <f t="shared" si="216"/>
        <v>0.36014335748165788</v>
      </c>
      <c r="GK165" s="2">
        <f t="shared" si="216"/>
        <v>0.35680764388074565</v>
      </c>
      <c r="GM165" s="86">
        <f t="shared" si="217"/>
        <v>0</v>
      </c>
      <c r="GN165" s="86">
        <f t="shared" si="217"/>
        <v>0</v>
      </c>
      <c r="GO165" s="86">
        <f t="shared" si="217"/>
        <v>1.3733631236046097E-285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1.9690718900823857E-278</v>
      </c>
      <c r="GZ165" s="86">
        <f t="shared" si="217"/>
        <v>1.358616397533154E-220</v>
      </c>
      <c r="HA165" s="86">
        <f t="shared" si="217"/>
        <v>1.1967971519254624E-271</v>
      </c>
      <c r="HC165" s="86">
        <f t="shared" si="181"/>
        <v>1.6856048120028136E-179</v>
      </c>
      <c r="HD165" s="86">
        <f t="shared" si="181"/>
        <v>4.9120666911459349E-187</v>
      </c>
      <c r="HE165" s="86">
        <f t="shared" si="181"/>
        <v>4.6586925944126665E-169</v>
      </c>
      <c r="HF165" s="86">
        <f t="shared" si="180"/>
        <v>1.0505585882810564E-222</v>
      </c>
      <c r="HG165" s="86">
        <f t="shared" si="180"/>
        <v>2.1024184112168614E-241</v>
      </c>
      <c r="HH165" s="86">
        <f t="shared" si="180"/>
        <v>9.7000368738600027E-246</v>
      </c>
      <c r="HI165" s="86">
        <f t="shared" si="180"/>
        <v>9.6607246848223363E-271</v>
      </c>
      <c r="HJ165" s="86">
        <f t="shared" si="180"/>
        <v>1.0429730971607356E-248</v>
      </c>
      <c r="HK165" s="86">
        <f t="shared" si="180"/>
        <v>3.110670742983078E-298</v>
      </c>
      <c r="HL165" s="86">
        <f t="shared" si="161"/>
        <v>4.212821563765287E-129</v>
      </c>
      <c r="HM165" s="86">
        <f t="shared" si="161"/>
        <v>4.1112285078806466E-151</v>
      </c>
      <c r="HN165" s="86">
        <f t="shared" si="161"/>
        <v>1.1466788334606877E-133</v>
      </c>
      <c r="HO165" s="86">
        <f t="shared" si="161"/>
        <v>1.6609952087603202E-142</v>
      </c>
      <c r="HP165" s="86">
        <f t="shared" si="161"/>
        <v>3.5901749931967807E-124</v>
      </c>
      <c r="HQ165" s="86">
        <f t="shared" si="161"/>
        <v>8.9221721153710874E-154</v>
      </c>
      <c r="HS165" s="86">
        <f t="shared" si="218"/>
        <v>1.6864584625235261E-14</v>
      </c>
      <c r="HT165" s="86">
        <f t="shared" si="218"/>
        <v>3.0401727321743383E-14</v>
      </c>
      <c r="HU165" s="86">
        <f t="shared" si="218"/>
        <v>5.7893727715506869E-16</v>
      </c>
      <c r="HV165" s="86">
        <f t="shared" si="218"/>
        <v>4.9303642978003863E-16</v>
      </c>
      <c r="HW165" s="86">
        <f t="shared" si="218"/>
        <v>4.2088864624127096E-18</v>
      </c>
      <c r="HX165" s="86">
        <f t="shared" si="218"/>
        <v>3.3697561158286026E-17</v>
      </c>
      <c r="HY165" s="86">
        <f t="shared" si="218"/>
        <v>2.0065614677917716E-20</v>
      </c>
      <c r="HZ165" s="86">
        <f t="shared" si="218"/>
        <v>1.7266350897068245E-18</v>
      </c>
      <c r="IA165" s="86">
        <f t="shared" si="218"/>
        <v>7.5620406791558716E-24</v>
      </c>
      <c r="IB165" s="86">
        <f t="shared" si="218"/>
        <v>5.3513269476237322E-24</v>
      </c>
      <c r="IC165" s="86">
        <f t="shared" si="218"/>
        <v>1.5039892851879452E-22</v>
      </c>
      <c r="ID165" s="86">
        <f t="shared" si="218"/>
        <v>2.9436526868757081E-20</v>
      </c>
      <c r="IE165" s="86">
        <f t="shared" si="218"/>
        <v>5.9945719172147667E-18</v>
      </c>
      <c r="IF165" s="86">
        <f t="shared" si="218"/>
        <v>1.951793637923227E-16</v>
      </c>
      <c r="IG165" s="86">
        <f t="shared" si="218"/>
        <v>1.8228224394510912E-12</v>
      </c>
      <c r="II165" s="86">
        <f t="shared" si="219"/>
        <v>0.1917866688232806</v>
      </c>
      <c r="IJ165" s="86">
        <f t="shared" si="219"/>
        <v>0.34923376878696405</v>
      </c>
      <c r="IK165" s="86">
        <f t="shared" si="219"/>
        <v>0.33137678059094372</v>
      </c>
      <c r="IL165" s="86">
        <f t="shared" si="219"/>
        <v>0.30595817629526928</v>
      </c>
      <c r="IM165" s="86">
        <f t="shared" si="219"/>
        <v>0.2827658290518934</v>
      </c>
      <c r="IN165" s="86">
        <f t="shared" si="219"/>
        <v>0.29154526367001876</v>
      </c>
      <c r="IO165" s="86">
        <f t="shared" si="219"/>
        <v>0.40283405243280751</v>
      </c>
      <c r="IP165" s="86">
        <f t="shared" si="219"/>
        <v>0.386171922689585</v>
      </c>
      <c r="IQ165" s="86">
        <f t="shared" si="219"/>
        <v>0.56459298743483666</v>
      </c>
      <c r="IR165" s="86">
        <f t="shared" si="219"/>
        <v>0.55662521882294969</v>
      </c>
      <c r="IS165" s="86">
        <f t="shared" si="219"/>
        <v>0.50288288265065928</v>
      </c>
      <c r="IT165" s="86">
        <f t="shared" si="219"/>
        <v>0.45735231204280441</v>
      </c>
      <c r="IU165" s="86">
        <f t="shared" si="219"/>
        <v>0.2290867755674606</v>
      </c>
      <c r="IV165" s="86">
        <f t="shared" si="219"/>
        <v>0.10293189364642441</v>
      </c>
      <c r="IW165" s="86">
        <f t="shared" si="219"/>
        <v>0.12550388216496713</v>
      </c>
      <c r="IY165" s="86">
        <f t="shared" si="220"/>
        <v>0.19178666882329748</v>
      </c>
      <c r="IZ165" s="86">
        <f t="shared" si="220"/>
        <v>0.34923376878699447</v>
      </c>
      <c r="JA165" s="86">
        <f t="shared" si="220"/>
        <v>0.33137678059094428</v>
      </c>
      <c r="JB165" s="86">
        <f t="shared" si="220"/>
        <v>0.30595817629526978</v>
      </c>
      <c r="JC165" s="86">
        <f t="shared" si="220"/>
        <v>0.2827658290518934</v>
      </c>
      <c r="JD165" s="86">
        <f t="shared" si="220"/>
        <v>0.29154526367001882</v>
      </c>
      <c r="JE165" s="86">
        <f t="shared" si="220"/>
        <v>0.40283405243280751</v>
      </c>
      <c r="JF165" s="86">
        <f t="shared" si="220"/>
        <v>0.386171922689585</v>
      </c>
      <c r="JG165" s="86">
        <f t="shared" si="220"/>
        <v>0.56459298743483666</v>
      </c>
      <c r="JH165" s="86">
        <f t="shared" si="220"/>
        <v>0.55662521882294969</v>
      </c>
      <c r="JI165" s="86">
        <f t="shared" si="220"/>
        <v>0.50288288265065928</v>
      </c>
      <c r="JJ165" s="86">
        <f t="shared" si="220"/>
        <v>0.45735231204280441</v>
      </c>
      <c r="JK165" s="86">
        <f t="shared" si="220"/>
        <v>0.2290867755674606</v>
      </c>
      <c r="JL165" s="86">
        <f t="shared" si="220"/>
        <v>0.1029318936464246</v>
      </c>
      <c r="JM165" s="86">
        <f t="shared" si="220"/>
        <v>0.12550388216678995</v>
      </c>
    </row>
    <row r="166" spans="2:273" x14ac:dyDescent="0.25">
      <c r="B166" s="2">
        <v>139</v>
      </c>
      <c r="C166" s="37">
        <v>102.77200000000001</v>
      </c>
      <c r="D166" s="37">
        <v>103.158</v>
      </c>
      <c r="E166" s="37">
        <v>103.86799999999999</v>
      </c>
      <c r="F166" s="37">
        <v>103.226</v>
      </c>
      <c r="G166" s="37">
        <v>102.98099999999999</v>
      </c>
      <c r="H166" s="37">
        <v>102.34</v>
      </c>
      <c r="I166" s="37">
        <v>101.925</v>
      </c>
      <c r="J166" s="37">
        <v>102.547</v>
      </c>
      <c r="K166" s="37">
        <v>100.434</v>
      </c>
      <c r="L166" s="37">
        <v>103.81100000000001</v>
      </c>
      <c r="M166" s="37">
        <v>104.17</v>
      </c>
      <c r="N166" s="37">
        <v>105.09399999999999</v>
      </c>
      <c r="O166" s="37">
        <v>107.396</v>
      </c>
      <c r="P166" s="37">
        <v>113.566</v>
      </c>
      <c r="Q166" s="37">
        <v>130.71700000000001</v>
      </c>
      <c r="S166" s="4">
        <f t="shared" si="221"/>
        <v>102.16561050116067</v>
      </c>
      <c r="T166" s="4">
        <f t="shared" si="221"/>
        <v>103.17673398141824</v>
      </c>
      <c r="U166" s="4">
        <f t="shared" si="221"/>
        <v>103.77485010676759</v>
      </c>
      <c r="V166" s="4">
        <f t="shared" si="221"/>
        <v>103.75315406004958</v>
      </c>
      <c r="W166" s="4">
        <f t="shared" si="221"/>
        <v>103.22626638836007</v>
      </c>
      <c r="X166" s="4">
        <f t="shared" si="221"/>
        <v>102.301815823233</v>
      </c>
      <c r="Y166" s="4">
        <f t="shared" si="221"/>
        <v>102.05927424952185</v>
      </c>
      <c r="Z166" s="4">
        <f t="shared" si="221"/>
        <v>101.35166306427242</v>
      </c>
      <c r="AA166" s="4">
        <f t="shared" si="221"/>
        <v>100.77823165084568</v>
      </c>
      <c r="AB166" s="4">
        <f t="shared" si="221"/>
        <v>102.63009116785317</v>
      </c>
      <c r="AC166" s="4">
        <f t="shared" si="221"/>
        <v>102.88271037320078</v>
      </c>
      <c r="AD166" s="4">
        <f t="shared" si="221"/>
        <v>104.32770934144033</v>
      </c>
      <c r="AE166" s="4">
        <f t="shared" si="221"/>
        <v>107.24048136593794</v>
      </c>
      <c r="AF166" s="4">
        <f t="shared" si="221"/>
        <v>113.50709055239996</v>
      </c>
      <c r="AG166" s="4">
        <f t="shared" si="221"/>
        <v>130.99093666173488</v>
      </c>
      <c r="AI166" s="4">
        <f t="shared" si="222"/>
        <v>0.60638949883933435</v>
      </c>
      <c r="AJ166" s="4">
        <f t="shared" si="222"/>
        <v>-1.8733981418236567E-2</v>
      </c>
      <c r="AK166" s="4">
        <f t="shared" si="222"/>
        <v>9.3149893232407521E-2</v>
      </c>
      <c r="AL166" s="4">
        <f t="shared" si="222"/>
        <v>-0.52715406004958254</v>
      </c>
      <c r="AM166" s="4">
        <f t="shared" si="222"/>
        <v>-0.24526638836007919</v>
      </c>
      <c r="AN166" s="4">
        <f t="shared" si="222"/>
        <v>3.8184176767003919E-2</v>
      </c>
      <c r="AO166" s="4">
        <f t="shared" si="222"/>
        <v>-0.13427424952185163</v>
      </c>
      <c r="AP166" s="4">
        <f t="shared" si="222"/>
        <v>1.1953369357275818</v>
      </c>
      <c r="AQ166" s="4">
        <f t="shared" si="222"/>
        <v>-0.34423165084568552</v>
      </c>
      <c r="AR166" s="4">
        <f t="shared" si="222"/>
        <v>1.1809088321468408</v>
      </c>
      <c r="AS166" s="4">
        <f t="shared" si="222"/>
        <v>1.2872896267992218</v>
      </c>
      <c r="AT166" s="4">
        <f t="shared" si="222"/>
        <v>0.76629065855966871</v>
      </c>
      <c r="AU166" s="4">
        <f t="shared" si="222"/>
        <v>0.15551863406206223</v>
      </c>
      <c r="AV166" s="4">
        <f t="shared" si="222"/>
        <v>5.8909447600044018E-2</v>
      </c>
      <c r="AW166" s="4">
        <f t="shared" si="222"/>
        <v>-0.27393666173486508</v>
      </c>
      <c r="AY166" s="2">
        <f t="shared" si="214"/>
        <v>101.78366701969593</v>
      </c>
      <c r="AZ166" s="2">
        <f t="shared" si="214"/>
        <v>101.28708779864313</v>
      </c>
      <c r="BA166" s="2">
        <f t="shared" si="214"/>
        <v>101.34901390102351</v>
      </c>
      <c r="BB166" s="2">
        <f t="shared" si="214"/>
        <v>100.8083235359049</v>
      </c>
      <c r="BC166" s="2">
        <f t="shared" si="214"/>
        <v>98.919936087746947</v>
      </c>
      <c r="BD166" s="2">
        <f t="shared" si="214"/>
        <v>97.666993430018195</v>
      </c>
      <c r="BE166" s="2">
        <f t="shared" si="214"/>
        <v>97.458558326494909</v>
      </c>
      <c r="BF166" s="2">
        <f t="shared" si="214"/>
        <v>96.600974021288565</v>
      </c>
      <c r="BG166" s="2">
        <f t="shared" si="214"/>
        <v>98.786664524976743</v>
      </c>
      <c r="BH166" s="2">
        <f t="shared" si="214"/>
        <v>99.226205703074754</v>
      </c>
      <c r="BI166" s="2">
        <f t="shared" si="214"/>
        <v>97.479032982395708</v>
      </c>
      <c r="BJ166" s="2">
        <f t="shared" si="214"/>
        <v>97.540211221729919</v>
      </c>
      <c r="BK166" s="2">
        <f t="shared" si="214"/>
        <v>98.634083423971788</v>
      </c>
      <c r="BL166" s="2">
        <f t="shared" si="214"/>
        <v>99.679343270013817</v>
      </c>
      <c r="BM166" s="2">
        <f t="shared" si="214"/>
        <v>101.71934683641845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121.62263234489552</v>
      </c>
      <c r="DL166" s="2">
        <f t="shared" si="223"/>
        <v>119.16665297247663</v>
      </c>
      <c r="DM166" s="2">
        <f t="shared" si="223"/>
        <v>122.73573076923074</v>
      </c>
      <c r="DN166" s="2">
        <f t="shared" si="223"/>
        <v>118.53598461538462</v>
      </c>
      <c r="DO166" s="2">
        <f t="shared" si="223"/>
        <v>115.25620330451909</v>
      </c>
      <c r="DP166" s="2">
        <f t="shared" si="223"/>
        <v>114.18345037750301</v>
      </c>
      <c r="DQ166" s="2">
        <f t="shared" si="223"/>
        <v>115.83267885027882</v>
      </c>
      <c r="DR166" s="2">
        <f t="shared" si="223"/>
        <v>117.46589982839986</v>
      </c>
      <c r="DS166" s="2">
        <f t="shared" si="223"/>
        <v>116.82222296918765</v>
      </c>
      <c r="DT166" s="2">
        <f t="shared" si="223"/>
        <v>115.61863821716453</v>
      </c>
      <c r="DU166" s="2">
        <f t="shared" si="223"/>
        <v>118.18344646074644</v>
      </c>
      <c r="DV166" s="2">
        <f t="shared" si="223"/>
        <v>108.48743958724199</v>
      </c>
      <c r="DW166" s="2">
        <f t="shared" si="223"/>
        <v>120.60548127074442</v>
      </c>
      <c r="DX166" s="2">
        <f t="shared" si="223"/>
        <v>102.68968315508023</v>
      </c>
      <c r="DY166" s="2">
        <f t="shared" si="223"/>
        <v>109.03640400444937</v>
      </c>
      <c r="EA166" s="2">
        <f t="shared" si="213"/>
        <v>101.361977380377</v>
      </c>
      <c r="EB166" s="2">
        <f t="shared" si="213"/>
        <v>100.90038029226392</v>
      </c>
      <c r="EC166" s="2">
        <f t="shared" si="213"/>
        <v>100.84495508095875</v>
      </c>
      <c r="ED166" s="2">
        <f t="shared" si="213"/>
        <v>100.72609531153608</v>
      </c>
      <c r="EE166" s="2">
        <f t="shared" si="213"/>
        <v>98.461408492374133</v>
      </c>
      <c r="EF166" s="2">
        <f t="shared" si="213"/>
        <v>97.303963232572485</v>
      </c>
      <c r="EG166" s="2">
        <f t="shared" si="213"/>
        <v>97.205776525096539</v>
      </c>
      <c r="EH166" s="2">
        <f t="shared" si="213"/>
        <v>96.183680191256826</v>
      </c>
      <c r="EI166" s="2">
        <f t="shared" si="213"/>
        <v>98.8550197760175</v>
      </c>
      <c r="EJ166" s="2">
        <f t="shared" si="213"/>
        <v>99.06804076738608</v>
      </c>
      <c r="EK166" s="2">
        <f t="shared" si="212"/>
        <v>96.768758923792078</v>
      </c>
      <c r="EL166" s="2">
        <f t="shared" si="179"/>
        <v>97.278416390653007</v>
      </c>
      <c r="EM166" s="2">
        <f t="shared" si="179"/>
        <v>98.547562412060287</v>
      </c>
      <c r="EN166" s="2">
        <f t="shared" si="179"/>
        <v>99.46123975432721</v>
      </c>
      <c r="EO166" s="2">
        <f t="shared" si="179"/>
        <v>102.06028298131153</v>
      </c>
      <c r="EQ166" s="2">
        <f t="shared" si="224"/>
        <v>102.30571562805646</v>
      </c>
      <c r="ER166" s="2">
        <f t="shared" si="224"/>
        <v>101.69882169020941</v>
      </c>
      <c r="ES166" s="2">
        <f t="shared" si="224"/>
        <v>101.88945740893688</v>
      </c>
      <c r="ET166" s="2">
        <f t="shared" si="224"/>
        <v>100.89314671460983</v>
      </c>
      <c r="EU166" s="2">
        <f t="shared" si="224"/>
        <v>99.432108059241273</v>
      </c>
      <c r="EV166" s="2">
        <f t="shared" si="224"/>
        <v>98.06622016836198</v>
      </c>
      <c r="EW166" s="2">
        <f t="shared" si="224"/>
        <v>97.705496687363421</v>
      </c>
      <c r="EX166" s="2">
        <f t="shared" si="224"/>
        <v>97.020324166736202</v>
      </c>
      <c r="EY166" s="2">
        <f t="shared" si="224"/>
        <v>98.723257194749166</v>
      </c>
      <c r="EZ166" s="2">
        <f t="shared" si="224"/>
        <v>99.353467184629963</v>
      </c>
      <c r="FA166" s="2">
        <f t="shared" si="224"/>
        <v>98.116528803827748</v>
      </c>
      <c r="FB166" s="2">
        <f t="shared" si="224"/>
        <v>97.786868968133803</v>
      </c>
      <c r="FC166" s="2">
        <f t="shared" si="224"/>
        <v>98.726847237772006</v>
      </c>
      <c r="FD166" s="2">
        <f t="shared" si="224"/>
        <v>100.03073940446033</v>
      </c>
      <c r="FE166" s="2">
        <f t="shared" si="224"/>
        <v>101.15402575312216</v>
      </c>
      <c r="FG166" s="2">
        <f t="shared" si="225"/>
        <v>0.99979630027114086</v>
      </c>
      <c r="FH166" s="2">
        <f t="shared" si="225"/>
        <v>0.9998299166572554</v>
      </c>
      <c r="FI166" s="2">
        <f t="shared" si="225"/>
        <v>0.99982183888628606</v>
      </c>
      <c r="FJ166" s="2">
        <f t="shared" si="225"/>
        <v>0.99982210931173932</v>
      </c>
      <c r="FK166" s="2">
        <f t="shared" si="225"/>
        <v>0.99981986818827506</v>
      </c>
      <c r="FL166" s="2">
        <f t="shared" si="225"/>
        <v>0.99980309379520771</v>
      </c>
      <c r="FM166" s="2">
        <f t="shared" si="225"/>
        <v>0.99980244146867647</v>
      </c>
      <c r="FN166" s="2">
        <f t="shared" si="225"/>
        <v>0.99978766273151465</v>
      </c>
      <c r="FO166" s="2">
        <f t="shared" si="225"/>
        <v>0.99979326285254111</v>
      </c>
      <c r="FP166" s="2">
        <f t="shared" si="225"/>
        <v>0.99980985662205635</v>
      </c>
      <c r="FQ166" s="2">
        <f t="shared" si="225"/>
        <v>0.99980245930886602</v>
      </c>
      <c r="FR166" s="2">
        <f t="shared" si="225"/>
        <v>0.99982865551842504</v>
      </c>
      <c r="FS166" s="2">
        <f t="shared" si="225"/>
        <v>0.99980354287941542</v>
      </c>
      <c r="FT166" s="2">
        <f t="shared" si="225"/>
        <v>0.99976279963040371</v>
      </c>
      <c r="FU166" s="2">
        <f t="shared" si="225"/>
        <v>0.99973891440485729</v>
      </c>
      <c r="FW166" s="2">
        <f t="shared" si="216"/>
        <v>0.44245589327642953</v>
      </c>
      <c r="FX166" s="2">
        <f t="shared" si="216"/>
        <v>0.48043690952064422</v>
      </c>
      <c r="FY166" s="2">
        <f t="shared" si="216"/>
        <v>0.47884884666196881</v>
      </c>
      <c r="FZ166" s="2">
        <f t="shared" si="216"/>
        <v>0.47326756583908647</v>
      </c>
      <c r="GA166" s="2">
        <f t="shared" si="216"/>
        <v>0.46925159349339468</v>
      </c>
      <c r="GB166" s="2">
        <f t="shared" si="216"/>
        <v>0.47189668575544164</v>
      </c>
      <c r="GC166" s="2">
        <f t="shared" si="216"/>
        <v>0.49848278444860106</v>
      </c>
      <c r="GD166" s="2">
        <f t="shared" si="216"/>
        <v>0.49336974118551657</v>
      </c>
      <c r="GE166" s="2">
        <f t="shared" si="216"/>
        <v>0.54696666294021323</v>
      </c>
      <c r="GF166" s="2">
        <f t="shared" si="216"/>
        <v>0.54311002702364441</v>
      </c>
      <c r="GG166" s="2">
        <f t="shared" si="216"/>
        <v>0.52386078431169114</v>
      </c>
      <c r="GH166" s="2">
        <f t="shared" si="216"/>
        <v>0.51110809211730046</v>
      </c>
      <c r="GI166" s="2">
        <f t="shared" si="216"/>
        <v>0.45841903440613885</v>
      </c>
      <c r="GJ166" s="2">
        <f t="shared" si="216"/>
        <v>0.38162925590545999</v>
      </c>
      <c r="GK166" s="2">
        <f t="shared" si="216"/>
        <v>0.37821216641437272</v>
      </c>
      <c r="GM166" s="86">
        <f t="shared" si="217"/>
        <v>0</v>
      </c>
      <c r="GN166" s="86">
        <f t="shared" si="217"/>
        <v>0</v>
      </c>
      <c r="GO166" s="86">
        <f t="shared" si="217"/>
        <v>2.9970394814776876E-293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6.9060442077389385E-286</v>
      </c>
      <c r="GZ166" s="86">
        <f t="shared" si="217"/>
        <v>1.6283118483276408E-226</v>
      </c>
      <c r="HA166" s="86">
        <f t="shared" si="217"/>
        <v>6.4517166358214948E-279</v>
      </c>
      <c r="HC166" s="86">
        <f t="shared" si="181"/>
        <v>4.2562691554084112E-186</v>
      </c>
      <c r="HD166" s="86">
        <f t="shared" si="181"/>
        <v>7.1214262210755982E-194</v>
      </c>
      <c r="HE166" s="86">
        <f t="shared" si="181"/>
        <v>3.3323047541961144E-175</v>
      </c>
      <c r="HF166" s="86">
        <f t="shared" si="180"/>
        <v>8.0076813608888946E-231</v>
      </c>
      <c r="HG166" s="86">
        <f t="shared" si="180"/>
        <v>3.8703153406284451E-250</v>
      </c>
      <c r="HH166" s="86">
        <f t="shared" si="180"/>
        <v>9.6761891237461616E-255</v>
      </c>
      <c r="HI166" s="86">
        <f t="shared" si="180"/>
        <v>1.7946671861864483E-280</v>
      </c>
      <c r="HJ166" s="86">
        <f t="shared" si="180"/>
        <v>9.2867918039380911E-258</v>
      </c>
      <c r="HK166" s="86">
        <f t="shared" si="180"/>
        <v>0</v>
      </c>
      <c r="HL166" s="86">
        <f t="shared" si="161"/>
        <v>1.197280665192416E-133</v>
      </c>
      <c r="HM166" s="86">
        <f t="shared" si="161"/>
        <v>1.7571348061936763E-156</v>
      </c>
      <c r="HN166" s="86">
        <f t="shared" si="161"/>
        <v>2.1048813687407837E-138</v>
      </c>
      <c r="HO166" s="86">
        <f t="shared" si="161"/>
        <v>1.157408149543345E-147</v>
      </c>
      <c r="HP166" s="86">
        <f t="shared" si="161"/>
        <v>9.7993187026535073E-129</v>
      </c>
      <c r="HQ166" s="86">
        <f t="shared" si="161"/>
        <v>2.2732271806238633E-159</v>
      </c>
      <c r="HS166" s="86">
        <f t="shared" si="218"/>
        <v>8.7842792081410498E-16</v>
      </c>
      <c r="HT166" s="86">
        <f t="shared" si="218"/>
        <v>1.9161154925520263E-15</v>
      </c>
      <c r="HU166" s="86">
        <f t="shared" si="218"/>
        <v>2.5054536146619632E-17</v>
      </c>
      <c r="HV166" s="86">
        <f t="shared" si="218"/>
        <v>2.0432145254549069E-17</v>
      </c>
      <c r="HW166" s="86">
        <f t="shared" si="218"/>
        <v>1.277396679767243E-19</v>
      </c>
      <c r="HX166" s="86">
        <f t="shared" si="218"/>
        <v>1.0784624715742053E-18</v>
      </c>
      <c r="HY166" s="86">
        <f t="shared" si="218"/>
        <v>4.0430905888702254E-22</v>
      </c>
      <c r="HZ166" s="86">
        <f t="shared" si="218"/>
        <v>5.0236341049134243E-20</v>
      </c>
      <c r="IA166" s="86">
        <f t="shared" si="218"/>
        <v>9.9987463112138187E-26</v>
      </c>
      <c r="IB166" s="86">
        <f t="shared" si="218"/>
        <v>7.2422551580366081E-26</v>
      </c>
      <c r="IC166" s="86">
        <f t="shared" si="218"/>
        <v>2.4734595619934915E-24</v>
      </c>
      <c r="ID166" s="86">
        <f t="shared" si="218"/>
        <v>6.8582129946476665E-22</v>
      </c>
      <c r="IE166" s="86">
        <f t="shared" si="218"/>
        <v>1.6310474965825638E-19</v>
      </c>
      <c r="IF166" s="86">
        <f t="shared" si="218"/>
        <v>6.0575768165760288E-18</v>
      </c>
      <c r="IG166" s="86">
        <f t="shared" si="218"/>
        <v>1.191595500991235E-13</v>
      </c>
      <c r="II166" s="86">
        <f t="shared" si="219"/>
        <v>0.27790327582138286</v>
      </c>
      <c r="IJ166" s="86">
        <f t="shared" si="219"/>
        <v>0.43595652148235814</v>
      </c>
      <c r="IK166" s="86">
        <f t="shared" si="219"/>
        <v>0.42502626570302293</v>
      </c>
      <c r="IL166" s="86">
        <f t="shared" si="219"/>
        <v>0.4017271909213474</v>
      </c>
      <c r="IM166" s="86">
        <f t="shared" si="219"/>
        <v>0.38148976720097805</v>
      </c>
      <c r="IN166" s="86">
        <f t="shared" si="219"/>
        <v>0.3913931672348076</v>
      </c>
      <c r="IO166" s="86">
        <f t="shared" si="219"/>
        <v>0.49477018612009843</v>
      </c>
      <c r="IP166" s="86">
        <f t="shared" si="219"/>
        <v>0.47737223029350861</v>
      </c>
      <c r="IQ166" s="86">
        <f t="shared" si="219"/>
        <v>0.58554183393780812</v>
      </c>
      <c r="IR166" s="86">
        <f t="shared" si="219"/>
        <v>0.58476607330691344</v>
      </c>
      <c r="IS166" s="86">
        <f t="shared" si="219"/>
        <v>0.56325438440624542</v>
      </c>
      <c r="IT166" s="86">
        <f t="shared" si="219"/>
        <v>0.53317079275176693</v>
      </c>
      <c r="IU166" s="86">
        <f t="shared" si="219"/>
        <v>0.32837613914939773</v>
      </c>
      <c r="IV166" s="86">
        <f t="shared" si="219"/>
        <v>0.16097185045860793</v>
      </c>
      <c r="IW166" s="86">
        <f t="shared" si="219"/>
        <v>0.1829164173361881</v>
      </c>
      <c r="IY166" s="86">
        <f t="shared" si="220"/>
        <v>0.27790327582138374</v>
      </c>
      <c r="IZ166" s="86">
        <f t="shared" si="220"/>
        <v>0.43595652148236008</v>
      </c>
      <c r="JA166" s="86">
        <f t="shared" si="220"/>
        <v>0.42502626570302293</v>
      </c>
      <c r="JB166" s="86">
        <f t="shared" si="220"/>
        <v>0.4017271909213474</v>
      </c>
      <c r="JC166" s="86">
        <f t="shared" si="220"/>
        <v>0.38148976720097805</v>
      </c>
      <c r="JD166" s="86">
        <f t="shared" si="220"/>
        <v>0.3913931672348076</v>
      </c>
      <c r="JE166" s="86">
        <f t="shared" si="220"/>
        <v>0.49477018612009843</v>
      </c>
      <c r="JF166" s="86">
        <f t="shared" si="220"/>
        <v>0.47737223029350861</v>
      </c>
      <c r="JG166" s="86">
        <f t="shared" si="220"/>
        <v>0.58554183393780812</v>
      </c>
      <c r="JH166" s="86">
        <f t="shared" si="220"/>
        <v>0.58476607330691344</v>
      </c>
      <c r="JI166" s="86">
        <f t="shared" si="220"/>
        <v>0.56325438440624542</v>
      </c>
      <c r="JJ166" s="86">
        <f t="shared" si="220"/>
        <v>0.53317079275176693</v>
      </c>
      <c r="JK166" s="86">
        <f t="shared" si="220"/>
        <v>0.32837613914939773</v>
      </c>
      <c r="JL166" s="86">
        <f t="shared" si="220"/>
        <v>0.16097185045860793</v>
      </c>
      <c r="JM166" s="86">
        <f t="shared" si="220"/>
        <v>0.18291641733630726</v>
      </c>
    </row>
    <row r="167" spans="2:273" x14ac:dyDescent="0.25">
      <c r="B167" s="2">
        <v>140</v>
      </c>
      <c r="C167" s="37">
        <v>101.71899999999999</v>
      </c>
      <c r="D167" s="37">
        <v>104.035</v>
      </c>
      <c r="E167" s="37">
        <v>102.774</v>
      </c>
      <c r="F167" s="37">
        <v>103.321</v>
      </c>
      <c r="G167" s="37">
        <v>103.26900000000001</v>
      </c>
      <c r="H167" s="37">
        <v>102.755</v>
      </c>
      <c r="I167" s="37">
        <v>101.98099999999999</v>
      </c>
      <c r="J167" s="37">
        <v>101.038</v>
      </c>
      <c r="K167" s="37">
        <v>99.17</v>
      </c>
      <c r="L167" s="37">
        <v>103.34</v>
      </c>
      <c r="M167" s="37">
        <v>101.943</v>
      </c>
      <c r="N167" s="37">
        <v>103.547</v>
      </c>
      <c r="O167" s="37">
        <v>107.09399999999999</v>
      </c>
      <c r="P167" s="37">
        <v>116.41500000000001</v>
      </c>
      <c r="Q167" s="37">
        <v>136.321</v>
      </c>
      <c r="S167" s="4">
        <f t="shared" si="221"/>
        <v>102.07745378507616</v>
      </c>
      <c r="T167" s="4">
        <f t="shared" si="221"/>
        <v>102.93373842572079</v>
      </c>
      <c r="U167" s="4">
        <f t="shared" si="221"/>
        <v>103.49555539658381</v>
      </c>
      <c r="V167" s="4">
        <f t="shared" si="221"/>
        <v>103.50636922932425</v>
      </c>
      <c r="W167" s="4">
        <f t="shared" si="221"/>
        <v>103.02271201085946</v>
      </c>
      <c r="X167" s="4">
        <f t="shared" si="221"/>
        <v>102.05743247109817</v>
      </c>
      <c r="Y167" s="4">
        <f t="shared" si="221"/>
        <v>101.22455831831067</v>
      </c>
      <c r="Z167" s="4">
        <f t="shared" si="221"/>
        <v>100.65364416700945</v>
      </c>
      <c r="AA167" s="4">
        <f t="shared" si="221"/>
        <v>99.943958822325314</v>
      </c>
      <c r="AB167" s="4">
        <f t="shared" si="221"/>
        <v>101.35237881494648</v>
      </c>
      <c r="AC167" s="4">
        <f t="shared" si="221"/>
        <v>101.31262452927234</v>
      </c>
      <c r="AD167" s="4">
        <f t="shared" si="221"/>
        <v>102.8163920490347</v>
      </c>
      <c r="AE167" s="4">
        <f t="shared" si="221"/>
        <v>107.51815160182322</v>
      </c>
      <c r="AF167" s="4">
        <f t="shared" si="221"/>
        <v>117.33392973801044</v>
      </c>
      <c r="AG167" s="4">
        <f t="shared" si="221"/>
        <v>137.40353064287675</v>
      </c>
      <c r="AI167" s="4">
        <f t="shared" si="222"/>
        <v>-0.35845378507616488</v>
      </c>
      <c r="AJ167" s="4">
        <f t="shared" si="222"/>
        <v>1.1012615742792065</v>
      </c>
      <c r="AK167" s="4">
        <f t="shared" si="222"/>
        <v>-0.72155539658380974</v>
      </c>
      <c r="AL167" s="4">
        <f t="shared" si="222"/>
        <v>-0.18536922932425171</v>
      </c>
      <c r="AM167" s="4">
        <f t="shared" si="222"/>
        <v>0.24628798914054073</v>
      </c>
      <c r="AN167" s="4">
        <f t="shared" si="222"/>
        <v>0.69756752890182838</v>
      </c>
      <c r="AO167" s="4">
        <f t="shared" si="222"/>
        <v>0.75644168168932424</v>
      </c>
      <c r="AP167" s="4">
        <f t="shared" si="222"/>
        <v>0.38435583299055054</v>
      </c>
      <c r="AQ167" s="4">
        <f t="shared" si="222"/>
        <v>-0.77395882232531221</v>
      </c>
      <c r="AR167" s="4">
        <f t="shared" si="222"/>
        <v>1.987621185053527</v>
      </c>
      <c r="AS167" s="4">
        <f t="shared" si="222"/>
        <v>0.63037547072765676</v>
      </c>
      <c r="AT167" s="4">
        <f t="shared" si="222"/>
        <v>0.73060795096529318</v>
      </c>
      <c r="AU167" s="4">
        <f t="shared" si="222"/>
        <v>-0.42415160182322609</v>
      </c>
      <c r="AV167" s="4">
        <f t="shared" si="222"/>
        <v>-0.91892973801043354</v>
      </c>
      <c r="AW167" s="4">
        <f t="shared" si="222"/>
        <v>-1.0825306428767476</v>
      </c>
      <c r="AY167" s="2">
        <f t="shared" si="214"/>
        <v>101.65335663969159</v>
      </c>
      <c r="AZ167" s="2">
        <f t="shared" si="214"/>
        <v>101.15894403804265</v>
      </c>
      <c r="BA167" s="2">
        <f t="shared" si="214"/>
        <v>101.20515713020151</v>
      </c>
      <c r="BB167" s="2">
        <f t="shared" si="214"/>
        <v>100.65348983454476</v>
      </c>
      <c r="BC167" s="2">
        <f t="shared" si="214"/>
        <v>98.76254977109673</v>
      </c>
      <c r="BD167" s="2">
        <f t="shared" si="214"/>
        <v>97.528532080436094</v>
      </c>
      <c r="BE167" s="2">
        <f t="shared" si="214"/>
        <v>97.321428368862371</v>
      </c>
      <c r="BF167" s="2">
        <f t="shared" si="214"/>
        <v>96.47995568203558</v>
      </c>
      <c r="BG167" s="2">
        <f t="shared" si="214"/>
        <v>98.668141321548518</v>
      </c>
      <c r="BH167" s="2">
        <f t="shared" si="214"/>
        <v>99.109141124390234</v>
      </c>
      <c r="BI167" s="2">
        <f t="shared" si="214"/>
        <v>97.316999876383335</v>
      </c>
      <c r="BJ167" s="2">
        <f t="shared" si="214"/>
        <v>97.377093268369549</v>
      </c>
      <c r="BK167" s="2">
        <f t="shared" si="214"/>
        <v>98.47663299311597</v>
      </c>
      <c r="BL167" s="2">
        <f t="shared" si="214"/>
        <v>99.550552763785959</v>
      </c>
      <c r="BM167" s="2">
        <f t="shared" si="214"/>
        <v>101.55015138293297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121.63188488893755</v>
      </c>
      <c r="DL167" s="2">
        <f t="shared" si="223"/>
        <v>119.15349577289798</v>
      </c>
      <c r="DM167" s="2">
        <f t="shared" si="223"/>
        <v>122.75693218623479</v>
      </c>
      <c r="DN167" s="2">
        <f t="shared" si="223"/>
        <v>118.54050000000001</v>
      </c>
      <c r="DO167" s="2">
        <f t="shared" si="223"/>
        <v>115.23918098260204</v>
      </c>
      <c r="DP167" s="2">
        <f t="shared" si="223"/>
        <v>114.16345508261297</v>
      </c>
      <c r="DQ167" s="2">
        <f t="shared" si="223"/>
        <v>115.81403496353494</v>
      </c>
      <c r="DR167" s="2">
        <f t="shared" si="223"/>
        <v>117.47859223509226</v>
      </c>
      <c r="DS167" s="2">
        <f t="shared" si="223"/>
        <v>116.84274369747897</v>
      </c>
      <c r="DT167" s="2">
        <f t="shared" si="223"/>
        <v>115.6228596491228</v>
      </c>
      <c r="DU167" s="2">
        <f t="shared" si="223"/>
        <v>118.20366795366793</v>
      </c>
      <c r="DV167" s="2">
        <f t="shared" si="223"/>
        <v>108.42177814258909</v>
      </c>
      <c r="DW167" s="2">
        <f t="shared" si="223"/>
        <v>120.64226766239923</v>
      </c>
      <c r="DX167" s="2">
        <f t="shared" si="223"/>
        <v>102.54662466577541</v>
      </c>
      <c r="DY167" s="2">
        <f t="shared" si="223"/>
        <v>108.95238887652945</v>
      </c>
      <c r="EA167" s="2">
        <f t="shared" si="213"/>
        <v>101.19805011116483</v>
      </c>
      <c r="EB167" s="2">
        <f t="shared" si="213"/>
        <v>100.74297966897709</v>
      </c>
      <c r="EC167" s="2">
        <f t="shared" si="213"/>
        <v>100.66293227322851</v>
      </c>
      <c r="ED167" s="2">
        <f t="shared" si="213"/>
        <v>100.56539642196175</v>
      </c>
      <c r="EE167" s="2">
        <f t="shared" si="213"/>
        <v>98.268932822243215</v>
      </c>
      <c r="EF167" s="2">
        <f t="shared" si="213"/>
        <v>97.137919309068465</v>
      </c>
      <c r="EG167" s="2">
        <f t="shared" si="213"/>
        <v>97.05040279708281</v>
      </c>
      <c r="EH167" s="2">
        <f t="shared" si="213"/>
        <v>96.03198920765027</v>
      </c>
      <c r="EI167" s="2">
        <f t="shared" si="213"/>
        <v>98.741754614707588</v>
      </c>
      <c r="EJ167" s="2">
        <f t="shared" si="213"/>
        <v>98.940302458033557</v>
      </c>
      <c r="EK167" s="2">
        <f t="shared" si="212"/>
        <v>96.555908282856734</v>
      </c>
      <c r="EL167" s="2">
        <f t="shared" si="179"/>
        <v>97.096400954146276</v>
      </c>
      <c r="EM167" s="2">
        <f t="shared" si="179"/>
        <v>98.383824321608031</v>
      </c>
      <c r="EN167" s="2">
        <f t="shared" si="179"/>
        <v>99.312913042992761</v>
      </c>
      <c r="EO167" s="2">
        <f t="shared" si="179"/>
        <v>101.92012828707288</v>
      </c>
      <c r="EQ167" s="2">
        <f t="shared" si="224"/>
        <v>102.16845241022776</v>
      </c>
      <c r="ER167" s="2">
        <f t="shared" si="224"/>
        <v>101.56353046836138</v>
      </c>
      <c r="ES167" s="2">
        <f t="shared" si="224"/>
        <v>101.73620499936939</v>
      </c>
      <c r="ET167" s="2">
        <f t="shared" si="224"/>
        <v>100.73703175377767</v>
      </c>
      <c r="EU167" s="2">
        <f t="shared" si="224"/>
        <v>99.266067910401219</v>
      </c>
      <c r="EV167" s="2">
        <f t="shared" si="224"/>
        <v>97.921028411083824</v>
      </c>
      <c r="EW167" s="2">
        <f t="shared" si="224"/>
        <v>97.563628377675272</v>
      </c>
      <c r="EX167" s="2">
        <f t="shared" si="224"/>
        <v>96.891443795491469</v>
      </c>
      <c r="EY167" s="2">
        <f t="shared" si="224"/>
        <v>98.606543792483393</v>
      </c>
      <c r="EZ167" s="2">
        <f t="shared" si="224"/>
        <v>99.233566067771534</v>
      </c>
      <c r="FA167" s="2">
        <f t="shared" si="224"/>
        <v>97.94075879670163</v>
      </c>
      <c r="FB167" s="2">
        <f t="shared" si="224"/>
        <v>97.618646709665526</v>
      </c>
      <c r="FC167" s="2">
        <f t="shared" si="224"/>
        <v>98.568345339724289</v>
      </c>
      <c r="FD167" s="2">
        <f t="shared" si="224"/>
        <v>99.899996607342104</v>
      </c>
      <c r="FE167" s="2">
        <f t="shared" si="224"/>
        <v>100.99123657572159</v>
      </c>
      <c r="FG167" s="2">
        <f t="shared" si="225"/>
        <v>0.99981422030950873</v>
      </c>
      <c r="FH167" s="2">
        <f t="shared" si="225"/>
        <v>0.9998448798263736</v>
      </c>
      <c r="FI167" s="2">
        <f t="shared" si="225"/>
        <v>0.99983751258594833</v>
      </c>
      <c r="FJ167" s="2">
        <f t="shared" si="225"/>
        <v>0.99983775922461982</v>
      </c>
      <c r="FK167" s="2">
        <f t="shared" si="225"/>
        <v>0.99983571523133852</v>
      </c>
      <c r="FL167" s="2">
        <f t="shared" si="225"/>
        <v>0.99982041629549545</v>
      </c>
      <c r="FM167" s="2">
        <f t="shared" si="225"/>
        <v>0.99981982134597847</v>
      </c>
      <c r="FN167" s="2">
        <f t="shared" si="225"/>
        <v>0.99980634249136568</v>
      </c>
      <c r="FO167" s="2">
        <f t="shared" si="225"/>
        <v>0.99981145005077798</v>
      </c>
      <c r="FP167" s="2">
        <f t="shared" si="225"/>
        <v>0.99982658427694204</v>
      </c>
      <c r="FQ167" s="2">
        <f t="shared" si="225"/>
        <v>0.99981983761699034</v>
      </c>
      <c r="FR167" s="2">
        <f t="shared" si="225"/>
        <v>0.99984372961953616</v>
      </c>
      <c r="FS167" s="2">
        <f t="shared" si="225"/>
        <v>0.99982082587933696</v>
      </c>
      <c r="FT167" s="2">
        <f t="shared" si="225"/>
        <v>0.99978366617671244</v>
      </c>
      <c r="FU167" s="2">
        <f t="shared" si="225"/>
        <v>0.99976188163700797</v>
      </c>
      <c r="FW167" s="2">
        <f t="shared" si="216"/>
        <v>0.46528160275610064</v>
      </c>
      <c r="FX167" s="2">
        <f t="shared" si="216"/>
        <v>0.50345271361742983</v>
      </c>
      <c r="FY167" s="2">
        <f t="shared" si="216"/>
        <v>0.50186205886161284</v>
      </c>
      <c r="FZ167" s="2">
        <f t="shared" si="216"/>
        <v>0.49626797081805063</v>
      </c>
      <c r="GA167" s="2">
        <f t="shared" si="216"/>
        <v>0.49223921752374095</v>
      </c>
      <c r="GB167" s="2">
        <f t="shared" si="216"/>
        <v>0.49489306353976198</v>
      </c>
      <c r="GC167" s="2">
        <f t="shared" si="216"/>
        <v>0.52149537340341245</v>
      </c>
      <c r="GD167" s="2">
        <f t="shared" si="216"/>
        <v>0.51638932987620922</v>
      </c>
      <c r="GE167" s="2">
        <f t="shared" si="216"/>
        <v>0.56967506346335128</v>
      </c>
      <c r="GF167" s="2">
        <f t="shared" si="216"/>
        <v>0.56585830334418441</v>
      </c>
      <c r="GG167" s="2">
        <f t="shared" si="216"/>
        <v>0.54676766480392369</v>
      </c>
      <c r="GH167" s="2">
        <f t="shared" si="216"/>
        <v>0.53408283413201463</v>
      </c>
      <c r="GI167" s="2">
        <f t="shared" si="216"/>
        <v>0.48135727518616656</v>
      </c>
      <c r="GJ167" s="2">
        <f t="shared" si="216"/>
        <v>0.40358847357111394</v>
      </c>
      <c r="GK167" s="2">
        <f t="shared" si="216"/>
        <v>0.40010198172503819</v>
      </c>
      <c r="GM167" s="86">
        <f t="shared" si="217"/>
        <v>0</v>
      </c>
      <c r="GN167" s="86">
        <f t="shared" si="217"/>
        <v>0</v>
      </c>
      <c r="GO167" s="86">
        <f t="shared" si="217"/>
        <v>5.1711335683831056E-301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1.9279620988111629E-293</v>
      </c>
      <c r="GZ167" s="86">
        <f t="shared" si="217"/>
        <v>1.6268960322025635E-232</v>
      </c>
      <c r="HA167" s="86">
        <f t="shared" si="217"/>
        <v>2.784621650551227E-286</v>
      </c>
      <c r="HC167" s="86">
        <f t="shared" si="181"/>
        <v>8.1498544909630055E-193</v>
      </c>
      <c r="HD167" s="86">
        <f t="shared" si="181"/>
        <v>7.7626258732464155E-201</v>
      </c>
      <c r="HE167" s="86">
        <f t="shared" si="181"/>
        <v>1.8469915842511714E-181</v>
      </c>
      <c r="HF167" s="86">
        <f t="shared" si="180"/>
        <v>4.3569917135130832E-239</v>
      </c>
      <c r="HG167" s="86">
        <f t="shared" si="180"/>
        <v>4.9711021285193445E-259</v>
      </c>
      <c r="HH167" s="86">
        <f t="shared" si="180"/>
        <v>6.6317334134941757E-264</v>
      </c>
      <c r="HI167" s="86">
        <f t="shared" si="180"/>
        <v>2.2390866120169129E-290</v>
      </c>
      <c r="HJ167" s="86">
        <f t="shared" si="180"/>
        <v>5.6835250755243482E-267</v>
      </c>
      <c r="HK167" s="86">
        <f t="shared" si="180"/>
        <v>0</v>
      </c>
      <c r="HL167" s="86">
        <f t="shared" si="161"/>
        <v>2.8326772248011375E-138</v>
      </c>
      <c r="HM167" s="86">
        <f t="shared" si="161"/>
        <v>6.0384361770669795E-162</v>
      </c>
      <c r="HN167" s="86">
        <f t="shared" si="161"/>
        <v>3.1885504945999117E-143</v>
      </c>
      <c r="HO167" s="86">
        <f t="shared" si="161"/>
        <v>6.5153028143190281E-153</v>
      </c>
      <c r="HP167" s="86">
        <f t="shared" si="161"/>
        <v>2.2074020842980727E-133</v>
      </c>
      <c r="HQ167" s="86">
        <f t="shared" si="161"/>
        <v>4.590367601325412E-165</v>
      </c>
      <c r="HS167" s="86">
        <f t="shared" si="218"/>
        <v>3.9971033668515104E-17</v>
      </c>
      <c r="HT167" s="86">
        <f t="shared" si="218"/>
        <v>1.0702619977611837E-16</v>
      </c>
      <c r="HU167" s="86">
        <f t="shared" si="218"/>
        <v>9.4450345149297153E-19</v>
      </c>
      <c r="HV167" s="86">
        <f t="shared" si="218"/>
        <v>7.3528120160490991E-19</v>
      </c>
      <c r="HW167" s="86">
        <f t="shared" si="218"/>
        <v>3.3374552871478925E-21</v>
      </c>
      <c r="HX167" s="86">
        <f t="shared" si="218"/>
        <v>2.9614508824192291E-20</v>
      </c>
      <c r="HY167" s="86">
        <f t="shared" si="218"/>
        <v>6.9087326607732308E-24</v>
      </c>
      <c r="HZ167" s="86">
        <f t="shared" si="218"/>
        <v>1.2578459825035382E-21</v>
      </c>
      <c r="IA167" s="86">
        <f t="shared" si="218"/>
        <v>1.1126993352942045E-27</v>
      </c>
      <c r="IB167" s="86">
        <f t="shared" si="218"/>
        <v>8.2730443379360605E-28</v>
      </c>
      <c r="IC167" s="86">
        <f t="shared" si="218"/>
        <v>3.4498806244418394E-26</v>
      </c>
      <c r="ID167" s="86">
        <f t="shared" si="218"/>
        <v>1.3694085009493129E-23</v>
      </c>
      <c r="IE167" s="86">
        <f t="shared" si="218"/>
        <v>3.7797688913029088E-21</v>
      </c>
      <c r="IF167" s="86">
        <f t="shared" si="218"/>
        <v>1.597003480378822E-19</v>
      </c>
      <c r="IG167" s="86">
        <f t="shared" si="218"/>
        <v>6.8054866665379079E-15</v>
      </c>
      <c r="II167" s="86">
        <f t="shared" si="219"/>
        <v>0.37174018020138311</v>
      </c>
      <c r="IJ167" s="86">
        <f t="shared" si="219"/>
        <v>0.5098382460553309</v>
      </c>
      <c r="IK167" s="86">
        <f t="shared" si="219"/>
        <v>0.50572865381256815</v>
      </c>
      <c r="IL167" s="86">
        <f t="shared" si="219"/>
        <v>0.48789854311006553</v>
      </c>
      <c r="IM167" s="86">
        <f t="shared" si="219"/>
        <v>0.47333956730125509</v>
      </c>
      <c r="IN167" s="86">
        <f t="shared" si="219"/>
        <v>0.48256857229211131</v>
      </c>
      <c r="IO167" s="86">
        <f t="shared" si="219"/>
        <v>0.55875309483883973</v>
      </c>
      <c r="IP167" s="86">
        <f t="shared" si="219"/>
        <v>0.54584224993698882</v>
      </c>
      <c r="IQ167" s="86">
        <f t="shared" si="219"/>
        <v>0.56764700284286451</v>
      </c>
      <c r="IR167" s="86">
        <f t="shared" si="219"/>
        <v>0.57377165849030476</v>
      </c>
      <c r="IS167" s="86">
        <f t="shared" si="219"/>
        <v>0.58545673891374528</v>
      </c>
      <c r="IT167" s="86">
        <f t="shared" si="219"/>
        <v>0.57684006822051037</v>
      </c>
      <c r="IU167" s="86">
        <f t="shared" si="219"/>
        <v>0.42914723702322016</v>
      </c>
      <c r="IV167" s="86">
        <f t="shared" si="219"/>
        <v>0.23438953243179955</v>
      </c>
      <c r="IW167" s="86">
        <f t="shared" si="219"/>
        <v>0.2515026917565612</v>
      </c>
      <c r="IY167" s="86">
        <f t="shared" si="220"/>
        <v>0.37174018020138316</v>
      </c>
      <c r="IZ167" s="86">
        <f t="shared" si="220"/>
        <v>0.50983824605533101</v>
      </c>
      <c r="JA167" s="86">
        <f t="shared" si="220"/>
        <v>0.50572865381256815</v>
      </c>
      <c r="JB167" s="86">
        <f t="shared" si="220"/>
        <v>0.48789854311006553</v>
      </c>
      <c r="JC167" s="86">
        <f t="shared" si="220"/>
        <v>0.47333956730125509</v>
      </c>
      <c r="JD167" s="86">
        <f t="shared" si="220"/>
        <v>0.48256857229211131</v>
      </c>
      <c r="JE167" s="86">
        <f t="shared" si="220"/>
        <v>0.55875309483883973</v>
      </c>
      <c r="JF167" s="86">
        <f t="shared" si="220"/>
        <v>0.54584224993698882</v>
      </c>
      <c r="JG167" s="86">
        <f t="shared" si="220"/>
        <v>0.56764700284286451</v>
      </c>
      <c r="JH167" s="86">
        <f t="shared" si="220"/>
        <v>0.57377165849030476</v>
      </c>
      <c r="JI167" s="86">
        <f t="shared" si="220"/>
        <v>0.58545673891374528</v>
      </c>
      <c r="JJ167" s="86">
        <f t="shared" si="220"/>
        <v>0.57684006822051037</v>
      </c>
      <c r="JK167" s="86">
        <f t="shared" si="220"/>
        <v>0.42914723702322016</v>
      </c>
      <c r="JL167" s="86">
        <f t="shared" si="220"/>
        <v>0.23438953243179955</v>
      </c>
      <c r="JM167" s="86">
        <f t="shared" si="220"/>
        <v>0.25150269175656803</v>
      </c>
    </row>
    <row r="168" spans="2:273" x14ac:dyDescent="0.25">
      <c r="B168" s="2">
        <v>141</v>
      </c>
      <c r="C168" s="37">
        <v>101.105</v>
      </c>
      <c r="D168" s="37">
        <v>102.544</v>
      </c>
      <c r="E168" s="37">
        <v>103.057</v>
      </c>
      <c r="F168" s="37">
        <v>104.09399999999999</v>
      </c>
      <c r="G168" s="37">
        <v>101.75</v>
      </c>
      <c r="H168" s="37">
        <v>102</v>
      </c>
      <c r="I168" s="37">
        <v>101.13200000000001</v>
      </c>
      <c r="J168" s="37">
        <v>99.942999999999998</v>
      </c>
      <c r="K168" s="37">
        <v>98.603999999999999</v>
      </c>
      <c r="L168" s="37">
        <v>99.754999999999995</v>
      </c>
      <c r="M168" s="37">
        <v>100.547</v>
      </c>
      <c r="N168" s="37">
        <v>102.057</v>
      </c>
      <c r="O168" s="37">
        <v>106.736</v>
      </c>
      <c r="P168" s="37">
        <v>120.01900000000001</v>
      </c>
      <c r="Q168" s="37">
        <v>140.66</v>
      </c>
      <c r="S168" s="4">
        <f t="shared" si="221"/>
        <v>101.94981141483079</v>
      </c>
      <c r="T168" s="4">
        <f t="shared" si="221"/>
        <v>102.55289126258724</v>
      </c>
      <c r="U168" s="4">
        <f t="shared" si="221"/>
        <v>103.0106966281532</v>
      </c>
      <c r="V168" s="4">
        <f t="shared" si="221"/>
        <v>102.98300312092059</v>
      </c>
      <c r="W168" s="4">
        <f t="shared" si="221"/>
        <v>102.37059573602873</v>
      </c>
      <c r="X168" s="4">
        <f t="shared" si="221"/>
        <v>101.33325493533853</v>
      </c>
      <c r="Y168" s="4">
        <f t="shared" si="221"/>
        <v>100.10756394859338</v>
      </c>
      <c r="Z168" s="4">
        <f t="shared" si="221"/>
        <v>99.632516908789412</v>
      </c>
      <c r="AA168" s="4">
        <f t="shared" si="221"/>
        <v>99.266092712423983</v>
      </c>
      <c r="AB168" s="4">
        <f t="shared" si="221"/>
        <v>100.29149036852891</v>
      </c>
      <c r="AC168" s="4">
        <f t="shared" si="221"/>
        <v>99.76301445844976</v>
      </c>
      <c r="AD168" s="4">
        <f t="shared" si="221"/>
        <v>101.09164201961914</v>
      </c>
      <c r="AE168" s="4">
        <f t="shared" si="221"/>
        <v>106.73735487335153</v>
      </c>
      <c r="AF168" s="4">
        <f t="shared" si="221"/>
        <v>120.40912430762198</v>
      </c>
      <c r="AG168" s="4">
        <f t="shared" si="221"/>
        <v>142.32823211005018</v>
      </c>
      <c r="AI168" s="4">
        <f t="shared" si="222"/>
        <v>-0.84481141483078659</v>
      </c>
      <c r="AJ168" s="4">
        <f t="shared" si="222"/>
        <v>-8.8912625872410445E-3</v>
      </c>
      <c r="AK168" s="4">
        <f t="shared" si="222"/>
        <v>4.6303371846803998E-2</v>
      </c>
      <c r="AL168" s="4">
        <f t="shared" si="222"/>
        <v>1.1109968790794085</v>
      </c>
      <c r="AM168" s="4">
        <f t="shared" si="222"/>
        <v>-0.62059573602873286</v>
      </c>
      <c r="AN168" s="4">
        <f t="shared" si="222"/>
        <v>0.66674506466146966</v>
      </c>
      <c r="AO168" s="4">
        <f t="shared" si="222"/>
        <v>1.0244360514066244</v>
      </c>
      <c r="AP168" s="4">
        <f t="shared" si="222"/>
        <v>0.31048309121058537</v>
      </c>
      <c r="AQ168" s="4">
        <f t="shared" si="222"/>
        <v>-0.66209271242398415</v>
      </c>
      <c r="AR168" s="4">
        <f t="shared" si="222"/>
        <v>-0.53649036852891641</v>
      </c>
      <c r="AS168" s="4">
        <f t="shared" si="222"/>
        <v>0.78398554155023703</v>
      </c>
      <c r="AT168" s="4">
        <f t="shared" si="222"/>
        <v>0.96535798038085829</v>
      </c>
      <c r="AU168" s="4">
        <f t="shared" si="222"/>
        <v>-1.3548733515307276E-3</v>
      </c>
      <c r="AV168" s="4">
        <f t="shared" si="222"/>
        <v>-0.39012430762197425</v>
      </c>
      <c r="AW168" s="4">
        <f t="shared" si="222"/>
        <v>-1.6682321100501838</v>
      </c>
      <c r="AY168" s="2">
        <f t="shared" si="214"/>
        <v>101.52443569960023</v>
      </c>
      <c r="AZ168" s="2">
        <f t="shared" si="214"/>
        <v>101.03182579142469</v>
      </c>
      <c r="BA168" s="2">
        <f t="shared" si="214"/>
        <v>101.06264023680444</v>
      </c>
      <c r="BB168" s="2">
        <f t="shared" si="214"/>
        <v>100.49888958368571</v>
      </c>
      <c r="BC168" s="2">
        <f t="shared" si="214"/>
        <v>98.60643081088935</v>
      </c>
      <c r="BD168" s="2">
        <f t="shared" si="214"/>
        <v>97.391068271728159</v>
      </c>
      <c r="BE168" s="2">
        <f t="shared" si="214"/>
        <v>97.184896273666084</v>
      </c>
      <c r="BF168" s="2">
        <f t="shared" si="214"/>
        <v>96.359955711383691</v>
      </c>
      <c r="BG168" s="2">
        <f t="shared" si="214"/>
        <v>98.54952594065432</v>
      </c>
      <c r="BH168" s="2">
        <f t="shared" si="214"/>
        <v>98.992370900126403</v>
      </c>
      <c r="BI168" s="2">
        <f t="shared" si="214"/>
        <v>97.156411714089046</v>
      </c>
      <c r="BJ168" s="2">
        <f t="shared" si="214"/>
        <v>97.214543744700862</v>
      </c>
      <c r="BK168" s="2">
        <f t="shared" si="214"/>
        <v>98.319464953825531</v>
      </c>
      <c r="BL168" s="2">
        <f t="shared" si="214"/>
        <v>99.422777996486218</v>
      </c>
      <c r="BM168" s="2">
        <f t="shared" si="214"/>
        <v>101.37959016784835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121.64113743297956</v>
      </c>
      <c r="DL168" s="2">
        <f t="shared" si="223"/>
        <v>119.14033857331934</v>
      </c>
      <c r="DM168" s="2">
        <f t="shared" si="223"/>
        <v>122.77813360323884</v>
      </c>
      <c r="DN168" s="2">
        <f t="shared" si="223"/>
        <v>118.5450153846154</v>
      </c>
      <c r="DO168" s="2">
        <f t="shared" si="223"/>
        <v>115.22215866068497</v>
      </c>
      <c r="DP168" s="2">
        <f t="shared" si="223"/>
        <v>114.14345978772295</v>
      </c>
      <c r="DQ168" s="2">
        <f t="shared" si="223"/>
        <v>115.79539107679105</v>
      </c>
      <c r="DR168" s="2">
        <f t="shared" si="223"/>
        <v>117.49128464178467</v>
      </c>
      <c r="DS168" s="2">
        <f t="shared" si="223"/>
        <v>116.86326442577028</v>
      </c>
      <c r="DT168" s="2">
        <f t="shared" si="223"/>
        <v>115.62708108108107</v>
      </c>
      <c r="DU168" s="2">
        <f t="shared" si="223"/>
        <v>118.22388944658942</v>
      </c>
      <c r="DV168" s="2">
        <f t="shared" si="223"/>
        <v>108.35611669793617</v>
      </c>
      <c r="DW168" s="2">
        <f t="shared" si="223"/>
        <v>120.67905405405405</v>
      </c>
      <c r="DX168" s="2">
        <f t="shared" si="223"/>
        <v>102.4035661764706</v>
      </c>
      <c r="DY168" s="2">
        <f t="shared" si="223"/>
        <v>108.86837374860954</v>
      </c>
      <c r="EA168" s="2">
        <f t="shared" si="213"/>
        <v>101.03412284195265</v>
      </c>
      <c r="EB168" s="2">
        <f t="shared" si="213"/>
        <v>100.58557904569025</v>
      </c>
      <c r="EC168" s="2">
        <f t="shared" si="213"/>
        <v>100.48090946549824</v>
      </c>
      <c r="ED168" s="2">
        <f t="shared" si="213"/>
        <v>100.40469753238742</v>
      </c>
      <c r="EE168" s="2">
        <f t="shared" si="213"/>
        <v>98.076457152112297</v>
      </c>
      <c r="EF168" s="2">
        <f t="shared" si="213"/>
        <v>96.971875385564459</v>
      </c>
      <c r="EG168" s="2">
        <f t="shared" si="213"/>
        <v>96.895029069069082</v>
      </c>
      <c r="EH168" s="2">
        <f t="shared" si="213"/>
        <v>95.880298224043713</v>
      </c>
      <c r="EI168" s="2">
        <f t="shared" si="213"/>
        <v>98.628489453397691</v>
      </c>
      <c r="EJ168" s="2">
        <f t="shared" si="213"/>
        <v>98.812564148681048</v>
      </c>
      <c r="EK168" s="2">
        <f t="shared" si="212"/>
        <v>96.343057641921391</v>
      </c>
      <c r="EL168" s="2">
        <f t="shared" si="179"/>
        <v>96.914385517639545</v>
      </c>
      <c r="EM168" s="2">
        <f t="shared" si="179"/>
        <v>98.220086231155761</v>
      </c>
      <c r="EN168" s="2">
        <f t="shared" si="179"/>
        <v>99.164586331658313</v>
      </c>
      <c r="EO168" s="2">
        <f t="shared" si="179"/>
        <v>101.77997359283424</v>
      </c>
      <c r="EQ168" s="2">
        <f t="shared" si="224"/>
        <v>102.03118919239907</v>
      </c>
      <c r="ER168" s="2">
        <f t="shared" si="224"/>
        <v>101.42823924651334</v>
      </c>
      <c r="ES168" s="2">
        <f t="shared" si="224"/>
        <v>101.58295258980192</v>
      </c>
      <c r="ET168" s="2">
        <f t="shared" si="224"/>
        <v>100.58091679294552</v>
      </c>
      <c r="EU168" s="2">
        <f t="shared" si="224"/>
        <v>99.100027761561165</v>
      </c>
      <c r="EV168" s="2">
        <f t="shared" si="224"/>
        <v>97.775836653805683</v>
      </c>
      <c r="EW168" s="2">
        <f t="shared" si="224"/>
        <v>97.421760067987108</v>
      </c>
      <c r="EX168" s="2">
        <f t="shared" si="224"/>
        <v>96.762563424246736</v>
      </c>
      <c r="EY168" s="2">
        <f t="shared" si="224"/>
        <v>98.489830390217605</v>
      </c>
      <c r="EZ168" s="2">
        <f t="shared" si="224"/>
        <v>99.11366495091309</v>
      </c>
      <c r="FA168" s="2">
        <f t="shared" si="224"/>
        <v>97.764988789575483</v>
      </c>
      <c r="FB168" s="2">
        <f t="shared" si="224"/>
        <v>97.45042445119725</v>
      </c>
      <c r="FC168" s="2">
        <f t="shared" si="224"/>
        <v>98.409843441676571</v>
      </c>
      <c r="FD168" s="2">
        <f t="shared" si="224"/>
        <v>99.769253810223887</v>
      </c>
      <c r="FE168" s="2">
        <f t="shared" si="224"/>
        <v>100.82844739832103</v>
      </c>
      <c r="FG168" s="2">
        <f t="shared" si="225"/>
        <v>0.99983056413883975</v>
      </c>
      <c r="FH168" s="2">
        <f t="shared" si="225"/>
        <v>0.9998585267892971</v>
      </c>
      <c r="FI168" s="2">
        <f t="shared" si="225"/>
        <v>0.99985180759839976</v>
      </c>
      <c r="FJ168" s="2">
        <f t="shared" si="225"/>
        <v>0.99985203254196875</v>
      </c>
      <c r="FK168" s="2">
        <f t="shared" si="225"/>
        <v>0.99985016834438123</v>
      </c>
      <c r="FL168" s="2">
        <f t="shared" si="225"/>
        <v>0.9998362151268867</v>
      </c>
      <c r="FM168" s="2">
        <f t="shared" si="225"/>
        <v>0.99983567250930183</v>
      </c>
      <c r="FN168" s="2">
        <f t="shared" si="225"/>
        <v>0.99982337924342723</v>
      </c>
      <c r="FO168" s="2">
        <f t="shared" si="225"/>
        <v>0.9998280375496319</v>
      </c>
      <c r="FP168" s="2">
        <f t="shared" si="225"/>
        <v>0.99984184056754855</v>
      </c>
      <c r="FQ168" s="2">
        <f t="shared" si="225"/>
        <v>0.99983568734911155</v>
      </c>
      <c r="FR168" s="2">
        <f t="shared" si="225"/>
        <v>0.99985747775945166</v>
      </c>
      <c r="FS168" s="2">
        <f t="shared" si="225"/>
        <v>0.99983658868358172</v>
      </c>
      <c r="FT168" s="2">
        <f t="shared" si="225"/>
        <v>0.99980269745258232</v>
      </c>
      <c r="FU168" s="2">
        <f t="shared" si="225"/>
        <v>0.99978282892176895</v>
      </c>
      <c r="FW168" s="2">
        <f t="shared" si="216"/>
        <v>0.4882536555029105</v>
      </c>
      <c r="FX168" s="2">
        <f t="shared" si="216"/>
        <v>0.52645389434191148</v>
      </c>
      <c r="FY168" s="2">
        <f t="shared" si="216"/>
        <v>0.5248673843663586</v>
      </c>
      <c r="FZ168" s="2">
        <f t="shared" si="216"/>
        <v>0.51928418203554061</v>
      </c>
      <c r="GA168" s="2">
        <f t="shared" si="216"/>
        <v>0.51525970466976301</v>
      </c>
      <c r="GB168" s="2">
        <f t="shared" si="216"/>
        <v>0.51791106964905753</v>
      </c>
      <c r="GC168" s="2">
        <f t="shared" si="216"/>
        <v>0.54441708599652416</v>
      </c>
      <c r="GD168" s="2">
        <f t="shared" si="216"/>
        <v>0.53933957551437151</v>
      </c>
      <c r="GE168" s="2">
        <f t="shared" si="216"/>
        <v>0.59209407193894759</v>
      </c>
      <c r="GF168" s="2">
        <f t="shared" si="216"/>
        <v>0.58833246433488118</v>
      </c>
      <c r="GG168" s="2">
        <f t="shared" si="216"/>
        <v>0.569478188888491</v>
      </c>
      <c r="GH168" s="2">
        <f t="shared" si="216"/>
        <v>0.55691388667686681</v>
      </c>
      <c r="GI168" s="2">
        <f t="shared" si="216"/>
        <v>0.50437436822427029</v>
      </c>
      <c r="GJ168" s="2">
        <f t="shared" si="216"/>
        <v>0.42594089310783451</v>
      </c>
      <c r="GK168" s="2">
        <f t="shared" si="216"/>
        <v>0.42239806198532615</v>
      </c>
      <c r="GM168" s="86">
        <f t="shared" si="217"/>
        <v>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4.2841733313426088E-301</v>
      </c>
      <c r="GZ168" s="86">
        <f t="shared" si="217"/>
        <v>1.3550693737548172E-238</v>
      </c>
      <c r="HA168" s="86">
        <f t="shared" si="217"/>
        <v>9.6225755673425031E-294</v>
      </c>
      <c r="HC168" s="86">
        <f t="shared" si="181"/>
        <v>1.1833497882760654E-199</v>
      </c>
      <c r="HD168" s="86">
        <f t="shared" si="181"/>
        <v>6.3618646137760419E-208</v>
      </c>
      <c r="HE168" s="86">
        <f t="shared" si="181"/>
        <v>7.9326789663165313E-188</v>
      </c>
      <c r="HF168" s="86">
        <f t="shared" si="180"/>
        <v>1.6922141565106729E-247</v>
      </c>
      <c r="HG168" s="86">
        <f t="shared" si="180"/>
        <v>4.4548537929733802E-268</v>
      </c>
      <c r="HH168" s="86">
        <f t="shared" si="180"/>
        <v>3.1227459498793294E-273</v>
      </c>
      <c r="HI168" s="86">
        <f t="shared" si="180"/>
        <v>1.8761433441043682E-300</v>
      </c>
      <c r="HJ168" s="86">
        <f t="shared" si="180"/>
        <v>2.3906970452196396E-276</v>
      </c>
      <c r="HK168" s="86">
        <f t="shared" si="180"/>
        <v>0</v>
      </c>
      <c r="HL168" s="86">
        <f t="shared" si="161"/>
        <v>5.5792014219939681E-143</v>
      </c>
      <c r="HM168" s="86">
        <f t="shared" si="161"/>
        <v>1.6684965885590854E-167</v>
      </c>
      <c r="HN168" s="86">
        <f t="shared" si="161"/>
        <v>3.985973033509012E-148</v>
      </c>
      <c r="HO168" s="86">
        <f t="shared" si="161"/>
        <v>2.9628376070299688E-158</v>
      </c>
      <c r="HP168" s="86">
        <f t="shared" si="161"/>
        <v>4.1036219393779475E-138</v>
      </c>
      <c r="HQ168" s="86">
        <f t="shared" si="161"/>
        <v>7.3464862251300502E-171</v>
      </c>
      <c r="HS168" s="86">
        <f t="shared" si="218"/>
        <v>1.5886541277308619E-18</v>
      </c>
      <c r="HT168" s="86">
        <f t="shared" si="218"/>
        <v>5.2972194658140335E-18</v>
      </c>
      <c r="HU168" s="86">
        <f t="shared" si="218"/>
        <v>3.1011593042550414E-20</v>
      </c>
      <c r="HV168" s="86">
        <f t="shared" si="218"/>
        <v>2.2974016443523128E-20</v>
      </c>
      <c r="HW168" s="86">
        <f t="shared" si="218"/>
        <v>7.505505221011771E-23</v>
      </c>
      <c r="HX168" s="86">
        <f t="shared" si="218"/>
        <v>6.976454876247655E-22</v>
      </c>
      <c r="HY168" s="86">
        <f t="shared" si="218"/>
        <v>1.0010428201265069E-25</v>
      </c>
      <c r="HZ168" s="86">
        <f t="shared" si="218"/>
        <v>2.7100299558761067E-23</v>
      </c>
      <c r="IA168" s="86">
        <f t="shared" si="218"/>
        <v>1.0420514342294717E-29</v>
      </c>
      <c r="IB168" s="86">
        <f t="shared" si="218"/>
        <v>7.976105653017993E-30</v>
      </c>
      <c r="IC168" s="86">
        <f t="shared" si="218"/>
        <v>4.0803280294443963E-28</v>
      </c>
      <c r="ID168" s="86">
        <f t="shared" si="218"/>
        <v>2.3431627996218252E-25</v>
      </c>
      <c r="IE168" s="86">
        <f t="shared" si="218"/>
        <v>7.4591836522409712E-23</v>
      </c>
      <c r="IF168" s="86">
        <f t="shared" si="218"/>
        <v>3.5758886935811228E-21</v>
      </c>
      <c r="IG168" s="86">
        <f t="shared" si="218"/>
        <v>3.3952984067045727E-16</v>
      </c>
      <c r="II168" s="86">
        <f t="shared" si="219"/>
        <v>0.46078277597009348</v>
      </c>
      <c r="IJ168" s="86">
        <f t="shared" si="219"/>
        <v>0.56111226100133349</v>
      </c>
      <c r="IK168" s="86">
        <f t="shared" si="219"/>
        <v>0.56128346981627941</v>
      </c>
      <c r="IL168" s="86">
        <f t="shared" si="219"/>
        <v>0.55103196600312565</v>
      </c>
      <c r="IM168" s="86">
        <f t="shared" si="219"/>
        <v>0.54316080779987364</v>
      </c>
      <c r="IN168" s="86">
        <f t="shared" si="219"/>
        <v>0.54968710281318078</v>
      </c>
      <c r="IO168" s="86">
        <f t="shared" si="219"/>
        <v>0.5849941130249473</v>
      </c>
      <c r="IP168" s="86">
        <f t="shared" si="219"/>
        <v>0.58129937731483206</v>
      </c>
      <c r="IQ168" s="86">
        <f t="shared" si="219"/>
        <v>0.52016695514930544</v>
      </c>
      <c r="IR168" s="86">
        <f t="shared" si="219"/>
        <v>0.53152087564156536</v>
      </c>
      <c r="IS168" s="86">
        <f t="shared" si="219"/>
        <v>0.57019262832548445</v>
      </c>
      <c r="IT168" s="86">
        <f t="shared" si="219"/>
        <v>0.58389858329643829</v>
      </c>
      <c r="IU168" s="86">
        <f t="shared" si="219"/>
        <v>0.51417662152489285</v>
      </c>
      <c r="IV168" s="86">
        <f t="shared" si="219"/>
        <v>0.31708590108770401</v>
      </c>
      <c r="IW168" s="86">
        <f t="shared" si="219"/>
        <v>0.32586900733597873</v>
      </c>
      <c r="IY168" s="86">
        <f t="shared" si="220"/>
        <v>0.46078277597009348</v>
      </c>
      <c r="IZ168" s="86">
        <f t="shared" si="220"/>
        <v>0.56111226100133349</v>
      </c>
      <c r="JA168" s="86">
        <f t="shared" si="220"/>
        <v>0.56128346981627941</v>
      </c>
      <c r="JB168" s="86">
        <f t="shared" si="220"/>
        <v>0.55103196600312565</v>
      </c>
      <c r="JC168" s="86">
        <f t="shared" si="220"/>
        <v>0.54316080779987364</v>
      </c>
      <c r="JD168" s="86">
        <f t="shared" si="220"/>
        <v>0.54968710281318078</v>
      </c>
      <c r="JE168" s="86">
        <f t="shared" si="220"/>
        <v>0.5849941130249473</v>
      </c>
      <c r="JF168" s="86">
        <f t="shared" si="220"/>
        <v>0.58129937731483206</v>
      </c>
      <c r="JG168" s="86">
        <f t="shared" si="220"/>
        <v>0.52016695514930544</v>
      </c>
      <c r="JH168" s="86">
        <f t="shared" si="220"/>
        <v>0.53152087564156536</v>
      </c>
      <c r="JI168" s="86">
        <f t="shared" si="220"/>
        <v>0.57019262832548445</v>
      </c>
      <c r="JJ168" s="86">
        <f t="shared" si="220"/>
        <v>0.58389858329643829</v>
      </c>
      <c r="JK168" s="86">
        <f t="shared" si="220"/>
        <v>0.51417662152489285</v>
      </c>
      <c r="JL168" s="86">
        <f t="shared" si="220"/>
        <v>0.31708590108770401</v>
      </c>
      <c r="JM168" s="86">
        <f t="shared" si="220"/>
        <v>0.32586900733597907</v>
      </c>
    </row>
    <row r="169" spans="2:273" x14ac:dyDescent="0.25">
      <c r="B169" s="2">
        <v>142</v>
      </c>
      <c r="C169" s="37">
        <v>101.333</v>
      </c>
      <c r="D169" s="37">
        <v>102.491</v>
      </c>
      <c r="E169" s="37">
        <v>103.01900000000001</v>
      </c>
      <c r="F169" s="37">
        <v>103</v>
      </c>
      <c r="G169" s="37">
        <v>101.80800000000001</v>
      </c>
      <c r="H169" s="37">
        <v>101.038</v>
      </c>
      <c r="I169" s="37">
        <v>100.491</v>
      </c>
      <c r="J169" s="37">
        <v>98.811000000000007</v>
      </c>
      <c r="K169" s="37">
        <v>96.906000000000006</v>
      </c>
      <c r="L169" s="37">
        <v>99.641999999999996</v>
      </c>
      <c r="M169" s="37">
        <v>98.207999999999998</v>
      </c>
      <c r="N169" s="37">
        <v>100.264</v>
      </c>
      <c r="O169" s="37">
        <v>105.057</v>
      </c>
      <c r="P169" s="37">
        <v>121.075</v>
      </c>
      <c r="Q169" s="37">
        <v>143.16999999999999</v>
      </c>
      <c r="S169" s="4">
        <f t="shared" si="221"/>
        <v>101.78204614081102</v>
      </c>
      <c r="T169" s="4">
        <f t="shared" si="221"/>
        <v>102.09477336308312</v>
      </c>
      <c r="U169" s="4">
        <f t="shared" si="221"/>
        <v>102.41327775781232</v>
      </c>
      <c r="V169" s="4">
        <f t="shared" si="221"/>
        <v>102.2877572945779</v>
      </c>
      <c r="W169" s="4">
        <f t="shared" si="221"/>
        <v>101.42054235449997</v>
      </c>
      <c r="X169" s="4">
        <f t="shared" si="221"/>
        <v>100.30976302952912</v>
      </c>
      <c r="Y169" s="4">
        <f t="shared" si="221"/>
        <v>98.979538975683269</v>
      </c>
      <c r="Z169" s="4">
        <f t="shared" si="221"/>
        <v>98.529953859898427</v>
      </c>
      <c r="AA169" s="4">
        <f t="shared" si="221"/>
        <v>98.783527186789371</v>
      </c>
      <c r="AB169" s="4">
        <f t="shared" si="221"/>
        <v>99.536702692244148</v>
      </c>
      <c r="AC169" s="4">
        <f t="shared" si="221"/>
        <v>98.496639605054838</v>
      </c>
      <c r="AD169" s="4">
        <f t="shared" si="221"/>
        <v>99.509507053482693</v>
      </c>
      <c r="AE169" s="4">
        <f t="shared" si="221"/>
        <v>105.10416938363309</v>
      </c>
      <c r="AF169" s="4">
        <f t="shared" si="221"/>
        <v>121.93421790988174</v>
      </c>
      <c r="AG169" s="4">
        <f t="shared" si="221"/>
        <v>144.71203634580201</v>
      </c>
      <c r="AI169" s="4">
        <f t="shared" si="222"/>
        <v>-0.44904614081102068</v>
      </c>
      <c r="AJ169" s="4">
        <f t="shared" si="222"/>
        <v>0.39622663691687876</v>
      </c>
      <c r="AK169" s="4">
        <f t="shared" si="222"/>
        <v>0.60572224218768156</v>
      </c>
      <c r="AL169" s="4">
        <f t="shared" si="222"/>
        <v>0.71224270542209922</v>
      </c>
      <c r="AM169" s="4">
        <f t="shared" si="222"/>
        <v>0.38745764550003514</v>
      </c>
      <c r="AN169" s="4">
        <f t="shared" si="222"/>
        <v>0.72823697047087421</v>
      </c>
      <c r="AO169" s="4">
        <f t="shared" si="222"/>
        <v>1.5114610243167306</v>
      </c>
      <c r="AP169" s="4">
        <f t="shared" si="222"/>
        <v>0.28104614010158002</v>
      </c>
      <c r="AQ169" s="4">
        <f t="shared" si="222"/>
        <v>-1.877527186789365</v>
      </c>
      <c r="AR169" s="4">
        <f t="shared" si="222"/>
        <v>0.10529730775584767</v>
      </c>
      <c r="AS169" s="4">
        <f t="shared" si="222"/>
        <v>-0.28863960505483988</v>
      </c>
      <c r="AT169" s="4">
        <f t="shared" si="222"/>
        <v>0.7544929465173027</v>
      </c>
      <c r="AU169" s="4">
        <f t="shared" si="222"/>
        <v>-4.7169383633089979E-2</v>
      </c>
      <c r="AV169" s="4">
        <f t="shared" si="222"/>
        <v>-0.85921790988173541</v>
      </c>
      <c r="AW169" s="4">
        <f t="shared" si="222"/>
        <v>-1.5420363458020176</v>
      </c>
      <c r="AY169" s="2">
        <f t="shared" si="214"/>
        <v>101.39681493311798</v>
      </c>
      <c r="AZ169" s="2">
        <f t="shared" si="214"/>
        <v>100.90564651639927</v>
      </c>
      <c r="BA169" s="2">
        <f t="shared" si="214"/>
        <v>100.92135076048494</v>
      </c>
      <c r="BB169" s="2">
        <f t="shared" si="214"/>
        <v>100.3445038633716</v>
      </c>
      <c r="BC169" s="2">
        <f t="shared" si="214"/>
        <v>98.451478115561684</v>
      </c>
      <c r="BD169" s="2">
        <f t="shared" si="214"/>
        <v>97.25452137238068</v>
      </c>
      <c r="BE169" s="2">
        <f t="shared" si="214"/>
        <v>97.048904687490818</v>
      </c>
      <c r="BF169" s="2">
        <f t="shared" si="214"/>
        <v>96.240879913586781</v>
      </c>
      <c r="BG169" s="2">
        <f t="shared" si="214"/>
        <v>98.430831864302888</v>
      </c>
      <c r="BH169" s="2">
        <f t="shared" si="214"/>
        <v>98.875859675573906</v>
      </c>
      <c r="BI169" s="2">
        <f t="shared" si="214"/>
        <v>96.997110154937417</v>
      </c>
      <c r="BJ169" s="2">
        <f t="shared" si="214"/>
        <v>97.052503996115007</v>
      </c>
      <c r="BK169" s="2">
        <f t="shared" si="214"/>
        <v>98.162559442116006</v>
      </c>
      <c r="BL169" s="2">
        <f t="shared" si="214"/>
        <v>99.295985459459814</v>
      </c>
      <c r="BM169" s="2">
        <f t="shared" si="214"/>
        <v>101.20771794787356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121.65038997702158</v>
      </c>
      <c r="DL169" s="2">
        <f t="shared" si="223"/>
        <v>119.1271813737407</v>
      </c>
      <c r="DM169" s="2">
        <f t="shared" si="223"/>
        <v>122.79933502024289</v>
      </c>
      <c r="DN169" s="2">
        <f t="shared" si="223"/>
        <v>118.54953076923078</v>
      </c>
      <c r="DO169" s="2">
        <f t="shared" si="223"/>
        <v>115.20513633876791</v>
      </c>
      <c r="DP169" s="2">
        <f t="shared" si="223"/>
        <v>114.12346449283291</v>
      </c>
      <c r="DQ169" s="2">
        <f t="shared" si="223"/>
        <v>115.77674719004716</v>
      </c>
      <c r="DR169" s="2">
        <f t="shared" si="223"/>
        <v>117.50397704847708</v>
      </c>
      <c r="DS169" s="2">
        <f t="shared" si="223"/>
        <v>116.8837851540616</v>
      </c>
      <c r="DT169" s="2">
        <f t="shared" si="223"/>
        <v>115.63130251303936</v>
      </c>
      <c r="DU169" s="2">
        <f t="shared" si="223"/>
        <v>118.24411093951092</v>
      </c>
      <c r="DV169" s="2">
        <f t="shared" si="223"/>
        <v>108.29045525328327</v>
      </c>
      <c r="DW169" s="2">
        <f t="shared" si="223"/>
        <v>120.71584044570886</v>
      </c>
      <c r="DX169" s="2">
        <f t="shared" si="223"/>
        <v>102.26050768716578</v>
      </c>
      <c r="DY169" s="2">
        <f t="shared" si="223"/>
        <v>108.78435862068963</v>
      </c>
      <c r="EA169" s="2">
        <f t="shared" si="213"/>
        <v>100.87019557274047</v>
      </c>
      <c r="EB169" s="2">
        <f t="shared" si="213"/>
        <v>100.42817842240342</v>
      </c>
      <c r="EC169" s="2">
        <f t="shared" si="213"/>
        <v>100.29888665776799</v>
      </c>
      <c r="ED169" s="2">
        <f t="shared" si="213"/>
        <v>100.24399864281308</v>
      </c>
      <c r="EE169" s="2">
        <f t="shared" si="213"/>
        <v>97.88398148198138</v>
      </c>
      <c r="EF169" s="2">
        <f t="shared" si="213"/>
        <v>96.805831462060453</v>
      </c>
      <c r="EG169" s="2">
        <f t="shared" si="213"/>
        <v>96.739655341055354</v>
      </c>
      <c r="EH169" s="2">
        <f t="shared" si="213"/>
        <v>95.728607240437157</v>
      </c>
      <c r="EI169" s="2">
        <f t="shared" si="213"/>
        <v>98.515224292087794</v>
      </c>
      <c r="EJ169" s="2">
        <f t="shared" si="213"/>
        <v>98.684825839328525</v>
      </c>
      <c r="EK169" s="2">
        <f t="shared" si="212"/>
        <v>96.130207000986047</v>
      </c>
      <c r="EL169" s="2">
        <f t="shared" si="179"/>
        <v>96.732370081132814</v>
      </c>
      <c r="EM169" s="2">
        <f t="shared" si="179"/>
        <v>98.056348140703506</v>
      </c>
      <c r="EN169" s="2">
        <f t="shared" si="179"/>
        <v>99.016259620323865</v>
      </c>
      <c r="EO169" s="2">
        <f t="shared" si="179"/>
        <v>101.63981889859561</v>
      </c>
      <c r="EQ169" s="2">
        <f t="shared" si="224"/>
        <v>101.89392597457037</v>
      </c>
      <c r="ER169" s="2">
        <f t="shared" si="224"/>
        <v>101.29294802466531</v>
      </c>
      <c r="ES169" s="2">
        <f t="shared" si="224"/>
        <v>101.42970018023445</v>
      </c>
      <c r="ET169" s="2">
        <f t="shared" si="224"/>
        <v>100.42480183211336</v>
      </c>
      <c r="EU169" s="2">
        <f t="shared" si="224"/>
        <v>98.933987612721111</v>
      </c>
      <c r="EV169" s="2">
        <f t="shared" si="224"/>
        <v>97.630644896527528</v>
      </c>
      <c r="EW169" s="2">
        <f t="shared" si="224"/>
        <v>97.279891758298945</v>
      </c>
      <c r="EX169" s="2">
        <f t="shared" si="224"/>
        <v>96.633683053002002</v>
      </c>
      <c r="EY169" s="2">
        <f t="shared" si="224"/>
        <v>98.373116987951832</v>
      </c>
      <c r="EZ169" s="2">
        <f t="shared" si="224"/>
        <v>98.993763834054647</v>
      </c>
      <c r="FA169" s="2">
        <f t="shared" si="224"/>
        <v>97.589218782449365</v>
      </c>
      <c r="FB169" s="2">
        <f t="shared" si="224"/>
        <v>97.28220219272896</v>
      </c>
      <c r="FC169" s="2">
        <f t="shared" si="224"/>
        <v>98.25134154362884</v>
      </c>
      <c r="FD169" s="2">
        <f t="shared" si="224"/>
        <v>99.638511013105671</v>
      </c>
      <c r="FE169" s="2">
        <f t="shared" si="224"/>
        <v>100.66565822092045</v>
      </c>
      <c r="FG169" s="2">
        <f t="shared" si="225"/>
        <v>0.99984547035423799</v>
      </c>
      <c r="FH169" s="2">
        <f t="shared" si="225"/>
        <v>0.99987097329222197</v>
      </c>
      <c r="FI169" s="2">
        <f t="shared" si="225"/>
        <v>0.99986484516110252</v>
      </c>
      <c r="FJ169" s="2">
        <f t="shared" si="225"/>
        <v>0.99986505031742179</v>
      </c>
      <c r="FK169" s="2">
        <f t="shared" si="225"/>
        <v>0.9998633501044647</v>
      </c>
      <c r="FL169" s="2">
        <f t="shared" si="225"/>
        <v>0.99985062426770066</v>
      </c>
      <c r="FM169" s="2">
        <f t="shared" si="225"/>
        <v>0.99985012938029416</v>
      </c>
      <c r="FN169" s="2">
        <f t="shared" si="225"/>
        <v>0.99983891745221287</v>
      </c>
      <c r="FO169" s="2">
        <f t="shared" si="225"/>
        <v>0.99984316600827339</v>
      </c>
      <c r="FP169" s="2">
        <f t="shared" si="225"/>
        <v>0.99985575487589717</v>
      </c>
      <c r="FQ169" s="2">
        <f t="shared" si="225"/>
        <v>0.99985014291475283</v>
      </c>
      <c r="FR169" s="2">
        <f t="shared" si="225"/>
        <v>0.99987001654172447</v>
      </c>
      <c r="FS169" s="2">
        <f t="shared" si="225"/>
        <v>0.99985096496526404</v>
      </c>
      <c r="FT169" s="2">
        <f t="shared" si="225"/>
        <v>0.99982005481418668</v>
      </c>
      <c r="FU169" s="2">
        <f t="shared" si="225"/>
        <v>0.99980193383787164</v>
      </c>
      <c r="FW169" s="2">
        <f t="shared" si="216"/>
        <v>0.5112754328305269</v>
      </c>
      <c r="FX169" s="2">
        <f t="shared" si="216"/>
        <v>0.54934334181469502</v>
      </c>
      <c r="FY169" s="2">
        <f t="shared" si="216"/>
        <v>0.54776764332667904</v>
      </c>
      <c r="FZ169" s="2">
        <f t="shared" si="216"/>
        <v>0.5422188357851464</v>
      </c>
      <c r="GA169" s="2">
        <f t="shared" si="216"/>
        <v>0.53821561897019587</v>
      </c>
      <c r="GB169" s="2">
        <f t="shared" si="216"/>
        <v>0.54085331004918669</v>
      </c>
      <c r="GC169" s="2">
        <f t="shared" si="216"/>
        <v>0.56715215024926058</v>
      </c>
      <c r="GD169" s="2">
        <f t="shared" si="216"/>
        <v>0.56212422654425731</v>
      </c>
      <c r="GE169" s="2">
        <f t="shared" si="216"/>
        <v>0.61413621937166363</v>
      </c>
      <c r="GF169" s="2">
        <f t="shared" si="216"/>
        <v>0.61044414359477617</v>
      </c>
      <c r="GG169" s="2">
        <f t="shared" si="216"/>
        <v>0.59190010645258406</v>
      </c>
      <c r="GH169" s="2">
        <f t="shared" si="216"/>
        <v>0.57950699564544683</v>
      </c>
      <c r="GI169" s="2">
        <f t="shared" si="216"/>
        <v>0.52737293491463155</v>
      </c>
      <c r="GJ169" s="2">
        <f t="shared" si="216"/>
        <v>0.44860012456832898</v>
      </c>
      <c r="GK169" s="2">
        <f t="shared" si="216"/>
        <v>0.445014926407795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9.4089438125200695E-245</v>
      </c>
      <c r="HA169" s="86">
        <f t="shared" si="217"/>
        <v>2.6622498690058165E-301</v>
      </c>
      <c r="HC169" s="86">
        <f t="shared" si="181"/>
        <v>1.3029094908461637E-206</v>
      </c>
      <c r="HD169" s="86">
        <f t="shared" si="181"/>
        <v>3.9200325173324231E-215</v>
      </c>
      <c r="HE169" s="86">
        <f t="shared" si="181"/>
        <v>2.6400068654030424E-194</v>
      </c>
      <c r="HF169" s="86">
        <f t="shared" si="180"/>
        <v>4.6914597399177537E-256</v>
      </c>
      <c r="HG169" s="86">
        <f t="shared" si="180"/>
        <v>2.785378377640783E-277</v>
      </c>
      <c r="HH169" s="86">
        <f t="shared" si="180"/>
        <v>1.0102491948989826E-282</v>
      </c>
      <c r="HI169" s="86">
        <f t="shared" si="180"/>
        <v>0</v>
      </c>
      <c r="HJ169" s="86">
        <f t="shared" si="180"/>
        <v>6.9116457615177703E-286</v>
      </c>
      <c r="HK169" s="86">
        <f t="shared" si="180"/>
        <v>0</v>
      </c>
      <c r="HL169" s="86">
        <f t="shared" si="161"/>
        <v>9.1477997121075264E-148</v>
      </c>
      <c r="HM169" s="86">
        <f t="shared" si="161"/>
        <v>3.7068357566462268E-173</v>
      </c>
      <c r="HN169" s="86">
        <f t="shared" si="161"/>
        <v>4.1119379578389456E-153</v>
      </c>
      <c r="HO169" s="86">
        <f t="shared" si="161"/>
        <v>1.0884331645619439E-163</v>
      </c>
      <c r="HP169" s="86">
        <f t="shared" si="161"/>
        <v>6.2957699529400357E-143</v>
      </c>
      <c r="HQ169" s="86">
        <f t="shared" si="161"/>
        <v>9.3182613999521612E-177</v>
      </c>
      <c r="HS169" s="86">
        <f t="shared" si="218"/>
        <v>5.5144209520432415E-20</v>
      </c>
      <c r="HT169" s="86">
        <f t="shared" si="218"/>
        <v>2.3229744325783321E-19</v>
      </c>
      <c r="HU169" s="86">
        <f t="shared" si="218"/>
        <v>8.8673685954930002E-22</v>
      </c>
      <c r="HV169" s="86">
        <f t="shared" si="218"/>
        <v>6.2317471387377671E-22</v>
      </c>
      <c r="HW169" s="86">
        <f t="shared" si="218"/>
        <v>1.4526759174072092E-24</v>
      </c>
      <c r="HX169" s="86">
        <f t="shared" si="218"/>
        <v>1.4097436345718481E-23</v>
      </c>
      <c r="HY169" s="86">
        <f t="shared" si="218"/>
        <v>1.2297801280658981E-27</v>
      </c>
      <c r="HZ169" s="86">
        <f t="shared" si="218"/>
        <v>5.0235262101673965E-25</v>
      </c>
      <c r="IA169" s="86">
        <f t="shared" si="218"/>
        <v>8.2117856190666943E-32</v>
      </c>
      <c r="IB169" s="86">
        <f t="shared" si="218"/>
        <v>6.4894792097872523E-32</v>
      </c>
      <c r="IC169" s="86">
        <f t="shared" si="218"/>
        <v>4.0919966340777803E-30</v>
      </c>
      <c r="ID169" s="86">
        <f t="shared" si="218"/>
        <v>3.4353754221159808E-27</v>
      </c>
      <c r="IE169" s="86">
        <f t="shared" si="218"/>
        <v>1.25339712125971E-24</v>
      </c>
      <c r="IF169" s="86">
        <f t="shared" si="218"/>
        <v>6.7993857122575684E-23</v>
      </c>
      <c r="IG169" s="86">
        <f t="shared" si="218"/>
        <v>1.4795440828157706E-17</v>
      </c>
      <c r="II169" s="86">
        <f t="shared" si="219"/>
        <v>0.53174182384117996</v>
      </c>
      <c r="IJ169" s="86">
        <f t="shared" si="219"/>
        <v>0.58425560253734232</v>
      </c>
      <c r="IK169" s="86">
        <f t="shared" si="219"/>
        <v>0.58480264477428223</v>
      </c>
      <c r="IL169" s="86">
        <f t="shared" si="219"/>
        <v>0.58245134841087121</v>
      </c>
      <c r="IM169" s="86">
        <f t="shared" si="219"/>
        <v>0.58036959791023968</v>
      </c>
      <c r="IN169" s="86">
        <f t="shared" si="219"/>
        <v>0.58264305059875199</v>
      </c>
      <c r="IO169" s="86">
        <f t="shared" si="219"/>
        <v>0.5732450418168531</v>
      </c>
      <c r="IP169" s="86">
        <f t="shared" si="219"/>
        <v>0.5812190172362468</v>
      </c>
      <c r="IQ169" s="86">
        <f t="shared" si="219"/>
        <v>0.45555929552646784</v>
      </c>
      <c r="IR169" s="86">
        <f t="shared" si="219"/>
        <v>0.46994481530781773</v>
      </c>
      <c r="IS169" s="86">
        <f t="shared" si="219"/>
        <v>0.5257837445337219</v>
      </c>
      <c r="IT169" s="86">
        <f t="shared" si="219"/>
        <v>0.55803122509676195</v>
      </c>
      <c r="IU169" s="86">
        <f t="shared" si="219"/>
        <v>0.56870177311262071</v>
      </c>
      <c r="IV169" s="86">
        <f t="shared" si="219"/>
        <v>0.39780108192491159</v>
      </c>
      <c r="IW169" s="86">
        <f t="shared" si="219"/>
        <v>0.3975432859724935</v>
      </c>
      <c r="IY169" s="86">
        <f t="shared" si="220"/>
        <v>0.53174182384117996</v>
      </c>
      <c r="IZ169" s="86">
        <f t="shared" si="220"/>
        <v>0.58425560253734232</v>
      </c>
      <c r="JA169" s="86">
        <f t="shared" si="220"/>
        <v>0.58480264477428223</v>
      </c>
      <c r="JB169" s="86">
        <f t="shared" si="220"/>
        <v>0.58245134841087121</v>
      </c>
      <c r="JC169" s="86">
        <f t="shared" si="220"/>
        <v>0.58036959791023968</v>
      </c>
      <c r="JD169" s="86">
        <f t="shared" si="220"/>
        <v>0.58264305059875199</v>
      </c>
      <c r="JE169" s="86">
        <f t="shared" si="220"/>
        <v>0.5732450418168531</v>
      </c>
      <c r="JF169" s="86">
        <f t="shared" si="220"/>
        <v>0.5812190172362468</v>
      </c>
      <c r="JG169" s="86">
        <f t="shared" si="220"/>
        <v>0.45555929552646784</v>
      </c>
      <c r="JH169" s="86">
        <f t="shared" si="220"/>
        <v>0.46994481530781773</v>
      </c>
      <c r="JI169" s="86">
        <f t="shared" si="220"/>
        <v>0.5257837445337219</v>
      </c>
      <c r="JJ169" s="86">
        <f t="shared" si="220"/>
        <v>0.55803122509676195</v>
      </c>
      <c r="JK169" s="86">
        <f t="shared" si="220"/>
        <v>0.56870177311262071</v>
      </c>
      <c r="JL169" s="86">
        <f t="shared" si="220"/>
        <v>0.39780108192491159</v>
      </c>
      <c r="JM169" s="86">
        <f t="shared" si="220"/>
        <v>0.3975432859724935</v>
      </c>
    </row>
    <row r="170" spans="2:273" x14ac:dyDescent="0.25">
      <c r="B170" s="2">
        <v>143</v>
      </c>
      <c r="C170" s="37">
        <v>102.491</v>
      </c>
      <c r="D170" s="37">
        <v>101.246</v>
      </c>
      <c r="E170" s="37">
        <v>102.434</v>
      </c>
      <c r="F170" s="37">
        <v>101.736</v>
      </c>
      <c r="G170" s="37">
        <v>100.86499999999999</v>
      </c>
      <c r="H170" s="37">
        <v>100.057</v>
      </c>
      <c r="I170" s="37">
        <v>98.66</v>
      </c>
      <c r="J170" s="37">
        <v>97.546999999999997</v>
      </c>
      <c r="K170" s="37">
        <v>96.774000000000001</v>
      </c>
      <c r="L170" s="37">
        <v>98.491</v>
      </c>
      <c r="M170" s="37">
        <v>97.263999999999996</v>
      </c>
      <c r="N170" s="37">
        <v>98.867999999999995</v>
      </c>
      <c r="O170" s="37">
        <v>103.208</v>
      </c>
      <c r="P170" s="37">
        <v>121.58499999999999</v>
      </c>
      <c r="Q170" s="37">
        <v>143.84899999999999</v>
      </c>
      <c r="S170" s="4">
        <f t="shared" si="221"/>
        <v>101.58525894859712</v>
      </c>
      <c r="T170" s="4">
        <f t="shared" si="221"/>
        <v>101.62802186584312</v>
      </c>
      <c r="U170" s="4">
        <f t="shared" si="221"/>
        <v>101.80960132319052</v>
      </c>
      <c r="V170" s="4">
        <f t="shared" si="221"/>
        <v>101.55544811964737</v>
      </c>
      <c r="W170" s="4">
        <f t="shared" si="221"/>
        <v>100.38725676749777</v>
      </c>
      <c r="X170" s="4">
        <f t="shared" si="221"/>
        <v>99.226038335367903</v>
      </c>
      <c r="Y170" s="4">
        <f t="shared" si="221"/>
        <v>98.037914376943789</v>
      </c>
      <c r="Z170" s="4">
        <f t="shared" si="221"/>
        <v>97.550374158142901</v>
      </c>
      <c r="AA170" s="4">
        <f t="shared" si="221"/>
        <v>98.464140200658349</v>
      </c>
      <c r="AB170" s="4">
        <f t="shared" si="221"/>
        <v>99.054720669229255</v>
      </c>
      <c r="AC170" s="4">
        <f t="shared" si="221"/>
        <v>97.59932156958385</v>
      </c>
      <c r="AD170" s="4">
        <f t="shared" si="221"/>
        <v>98.274667086238779</v>
      </c>
      <c r="AE170" s="4">
        <f t="shared" si="221"/>
        <v>103.07326667547206</v>
      </c>
      <c r="AF170" s="4">
        <f t="shared" si="221"/>
        <v>121.40928057381961</v>
      </c>
      <c r="AG170" s="4">
        <f t="shared" si="221"/>
        <v>143.9300123770941</v>
      </c>
      <c r="AI170" s="4">
        <f t="shared" si="222"/>
        <v>0.90574105140288452</v>
      </c>
      <c r="AJ170" s="4">
        <f t="shared" si="222"/>
        <v>-0.38202186584312869</v>
      </c>
      <c r="AK170" s="4">
        <f t="shared" si="222"/>
        <v>0.62439867680947714</v>
      </c>
      <c r="AL170" s="4">
        <f t="shared" si="222"/>
        <v>0.18055188035263825</v>
      </c>
      <c r="AM170" s="4">
        <f t="shared" si="222"/>
        <v>0.47774323250222039</v>
      </c>
      <c r="AN170" s="4">
        <f t="shared" si="222"/>
        <v>0.83096166463209897</v>
      </c>
      <c r="AO170" s="4">
        <f t="shared" si="222"/>
        <v>0.62208562305620774</v>
      </c>
      <c r="AP170" s="4">
        <f t="shared" si="222"/>
        <v>-3.3741581429040934E-3</v>
      </c>
      <c r="AQ170" s="4">
        <f t="shared" si="222"/>
        <v>-1.6901402006583481</v>
      </c>
      <c r="AR170" s="4">
        <f t="shared" si="222"/>
        <v>-0.56372066922925512</v>
      </c>
      <c r="AS170" s="4">
        <f t="shared" si="222"/>
        <v>-0.33532156958385428</v>
      </c>
      <c r="AT170" s="4">
        <f t="shared" si="222"/>
        <v>0.59333291376121622</v>
      </c>
      <c r="AU170" s="4">
        <f t="shared" si="222"/>
        <v>0.13473332452794295</v>
      </c>
      <c r="AV170" s="4">
        <f t="shared" si="222"/>
        <v>0.17571942618037895</v>
      </c>
      <c r="AW170" s="4">
        <f t="shared" si="222"/>
        <v>-8.1012377094111798E-2</v>
      </c>
      <c r="AY170" s="2">
        <f t="shared" si="214"/>
        <v>101.27039404677724</v>
      </c>
      <c r="AZ170" s="2">
        <f t="shared" si="214"/>
        <v>100.78031287388941</v>
      </c>
      <c r="BA170" s="2">
        <f t="shared" si="214"/>
        <v>100.78116725064322</v>
      </c>
      <c r="BB170" s="2">
        <f t="shared" si="214"/>
        <v>100.19031233971261</v>
      </c>
      <c r="BC170" s="2">
        <f t="shared" si="214"/>
        <v>98.297581565203075</v>
      </c>
      <c r="BD170" s="2">
        <f t="shared" si="214"/>
        <v>97.118803834734194</v>
      </c>
      <c r="BE170" s="2">
        <f t="shared" si="214"/>
        <v>96.913392961116529</v>
      </c>
      <c r="BF170" s="2">
        <f t="shared" si="214"/>
        <v>96.122628065210478</v>
      </c>
      <c r="BG170" s="2">
        <f t="shared" si="214"/>
        <v>98.312073054817404</v>
      </c>
      <c r="BH170" s="2">
        <f t="shared" si="214"/>
        <v>98.759571300757827</v>
      </c>
      <c r="BI170" s="2">
        <f t="shared" si="214"/>
        <v>96.838930396530287</v>
      </c>
      <c r="BJ170" s="2">
        <f t="shared" si="214"/>
        <v>96.890912454323512</v>
      </c>
      <c r="BK170" s="2">
        <f t="shared" si="214"/>
        <v>98.005894778390171</v>
      </c>
      <c r="BL170" s="2">
        <f t="shared" si="214"/>
        <v>99.170132403462105</v>
      </c>
      <c r="BM170" s="2">
        <f t="shared" si="214"/>
        <v>101.03460249774491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121.6596425210636</v>
      </c>
      <c r="DL170" s="2">
        <f t="shared" si="223"/>
        <v>119.11402417416205</v>
      </c>
      <c r="DM170" s="2">
        <f t="shared" si="223"/>
        <v>122.82053643724694</v>
      </c>
      <c r="DN170" s="2">
        <f t="shared" si="223"/>
        <v>118.55404615384616</v>
      </c>
      <c r="DO170" s="2">
        <f t="shared" si="223"/>
        <v>115.18811401685086</v>
      </c>
      <c r="DP170" s="2">
        <f t="shared" si="223"/>
        <v>114.10346919794287</v>
      </c>
      <c r="DQ170" s="2">
        <f t="shared" si="223"/>
        <v>115.75810330330327</v>
      </c>
      <c r="DR170" s="2">
        <f t="shared" si="223"/>
        <v>117.51666945516949</v>
      </c>
      <c r="DS170" s="2">
        <f t="shared" si="223"/>
        <v>116.90430588235292</v>
      </c>
      <c r="DT170" s="2">
        <f t="shared" si="223"/>
        <v>115.63552394499763</v>
      </c>
      <c r="DU170" s="2">
        <f t="shared" si="223"/>
        <v>118.26433243243241</v>
      </c>
      <c r="DV170" s="2">
        <f t="shared" si="223"/>
        <v>108.22479380863035</v>
      </c>
      <c r="DW170" s="2">
        <f t="shared" si="223"/>
        <v>120.75262683736368</v>
      </c>
      <c r="DX170" s="2">
        <f t="shared" si="223"/>
        <v>102.11744919786098</v>
      </c>
      <c r="DY170" s="2">
        <f t="shared" si="223"/>
        <v>108.70034349276972</v>
      </c>
      <c r="EA170" s="2">
        <f t="shared" si="213"/>
        <v>100.70626830352829</v>
      </c>
      <c r="EB170" s="2">
        <f t="shared" si="213"/>
        <v>100.27077779911659</v>
      </c>
      <c r="EC170" s="2">
        <f t="shared" si="213"/>
        <v>100.11686385003773</v>
      </c>
      <c r="ED170" s="2">
        <f t="shared" si="213"/>
        <v>100.08329975323875</v>
      </c>
      <c r="EE170" s="2">
        <f t="shared" si="213"/>
        <v>97.691505811850448</v>
      </c>
      <c r="EF170" s="2">
        <f t="shared" si="213"/>
        <v>96.639787538556448</v>
      </c>
      <c r="EG170" s="2">
        <f t="shared" si="213"/>
        <v>96.584281613041625</v>
      </c>
      <c r="EH170" s="2">
        <f t="shared" si="213"/>
        <v>95.576916256830586</v>
      </c>
      <c r="EI170" s="2">
        <f t="shared" si="213"/>
        <v>98.401959130777882</v>
      </c>
      <c r="EJ170" s="2">
        <f t="shared" si="213"/>
        <v>98.557087529976002</v>
      </c>
      <c r="EK170" s="2">
        <f t="shared" si="212"/>
        <v>95.917356360050704</v>
      </c>
      <c r="EL170" s="2">
        <f t="shared" si="179"/>
        <v>96.550354644626083</v>
      </c>
      <c r="EM170" s="2">
        <f t="shared" si="179"/>
        <v>97.89261005025125</v>
      </c>
      <c r="EN170" s="2">
        <f t="shared" si="179"/>
        <v>98.867932908989403</v>
      </c>
      <c r="EO170" s="2">
        <f t="shared" si="179"/>
        <v>101.49966420435698</v>
      </c>
      <c r="EQ170" s="2">
        <f t="shared" si="224"/>
        <v>101.75666275674166</v>
      </c>
      <c r="ER170" s="2">
        <f t="shared" si="224"/>
        <v>101.15765680281727</v>
      </c>
      <c r="ES170" s="2">
        <f t="shared" si="224"/>
        <v>101.27644777066696</v>
      </c>
      <c r="ET170" s="2">
        <f t="shared" si="224"/>
        <v>100.2686868712812</v>
      </c>
      <c r="EU170" s="2">
        <f t="shared" si="224"/>
        <v>98.767947463881058</v>
      </c>
      <c r="EV170" s="2">
        <f t="shared" si="224"/>
        <v>97.485453139249387</v>
      </c>
      <c r="EW170" s="2">
        <f t="shared" si="224"/>
        <v>97.138023448610781</v>
      </c>
      <c r="EX170" s="2">
        <f t="shared" si="224"/>
        <v>96.504802681757269</v>
      </c>
      <c r="EY170" s="2">
        <f t="shared" si="224"/>
        <v>98.256403585686058</v>
      </c>
      <c r="EZ170" s="2">
        <f t="shared" si="224"/>
        <v>98.873862717196204</v>
      </c>
      <c r="FA170" s="2">
        <f t="shared" si="224"/>
        <v>97.413448775323218</v>
      </c>
      <c r="FB170" s="2">
        <f t="shared" si="224"/>
        <v>97.113979934260684</v>
      </c>
      <c r="FC170" s="2">
        <f t="shared" si="224"/>
        <v>98.092839645581122</v>
      </c>
      <c r="FD170" s="2">
        <f t="shared" si="224"/>
        <v>99.507768215987454</v>
      </c>
      <c r="FE170" s="2">
        <f t="shared" si="224"/>
        <v>100.50286904351989</v>
      </c>
      <c r="FG170" s="2">
        <f t="shared" si="225"/>
        <v>0.99985906537178448</v>
      </c>
      <c r="FH170" s="2">
        <f t="shared" si="225"/>
        <v>0.99988232490798035</v>
      </c>
      <c r="FI170" s="2">
        <f t="shared" si="225"/>
        <v>0.99987673585605708</v>
      </c>
      <c r="FJ170" s="2">
        <f t="shared" si="225"/>
        <v>0.99987692296529085</v>
      </c>
      <c r="FK170" s="2">
        <f t="shared" si="225"/>
        <v>0.99987537231558787</v>
      </c>
      <c r="FL170" s="2">
        <f t="shared" si="225"/>
        <v>0.9998637659224211</v>
      </c>
      <c r="FM170" s="2">
        <f t="shared" si="225"/>
        <v>0.99986331456785782</v>
      </c>
      <c r="FN170" s="2">
        <f t="shared" si="225"/>
        <v>0.99985308888813984</v>
      </c>
      <c r="FO170" s="2">
        <f t="shared" si="225"/>
        <v>0.99985696372570942</v>
      </c>
      <c r="FP170" s="2">
        <f t="shared" si="225"/>
        <v>0.99986844521359963</v>
      </c>
      <c r="FQ170" s="2">
        <f t="shared" si="225"/>
        <v>0.99986332691175639</v>
      </c>
      <c r="FR170" s="2">
        <f t="shared" si="225"/>
        <v>0.9998814523212699</v>
      </c>
      <c r="FS170" s="2">
        <f t="shared" si="225"/>
        <v>0.99986407665045063</v>
      </c>
      <c r="FT170" s="2">
        <f t="shared" si="225"/>
        <v>0.99983588544158553</v>
      </c>
      <c r="FU170" s="2">
        <f t="shared" si="225"/>
        <v>0.99981935836506552</v>
      </c>
      <c r="FW170" s="2">
        <f t="shared" si="216"/>
        <v>0.53424947697219649</v>
      </c>
      <c r="FX170" s="2">
        <f t="shared" si="216"/>
        <v>0.57202582528710044</v>
      </c>
      <c r="FY170" s="2">
        <f t="shared" si="216"/>
        <v>0.57046742376412463</v>
      </c>
      <c r="FZ170" s="2">
        <f t="shared" si="216"/>
        <v>0.56497594268668494</v>
      </c>
      <c r="GA170" s="2">
        <f t="shared" si="216"/>
        <v>0.56101061348543813</v>
      </c>
      <c r="GB170" s="2">
        <f t="shared" si="216"/>
        <v>0.56362366782471229</v>
      </c>
      <c r="GC170" s="2">
        <f t="shared" si="216"/>
        <v>0.58960790931711538</v>
      </c>
      <c r="GD170" s="2">
        <f t="shared" si="216"/>
        <v>0.5846498022497103</v>
      </c>
      <c r="GE170" s="2">
        <f t="shared" si="216"/>
        <v>0.63572007955501297</v>
      </c>
      <c r="GF170" s="2">
        <f t="shared" si="216"/>
        <v>0.63211081172211914</v>
      </c>
      <c r="GG170" s="2">
        <f t="shared" si="216"/>
        <v>0.61394590124938608</v>
      </c>
      <c r="GH170" s="2">
        <f t="shared" si="216"/>
        <v>0.60177184784228699</v>
      </c>
      <c r="GI170" s="2">
        <f t="shared" si="216"/>
        <v>0.55025590949700776</v>
      </c>
      <c r="GJ170" s="2">
        <f t="shared" si="216"/>
        <v>0.47147476583816128</v>
      </c>
      <c r="GK170" s="2">
        <f t="shared" si="216"/>
        <v>0.46786187113882627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5.4462304004423001E-251</v>
      </c>
      <c r="HA170" s="86">
        <f t="shared" si="217"/>
        <v>0</v>
      </c>
      <c r="HC170" s="86">
        <f t="shared" si="181"/>
        <v>1.0877992090084223E-213</v>
      </c>
      <c r="HD170" s="86">
        <f t="shared" si="181"/>
        <v>1.8160174484758747E-222</v>
      </c>
      <c r="HE170" s="86">
        <f t="shared" si="181"/>
        <v>6.8079464855361894E-201</v>
      </c>
      <c r="HF170" s="86">
        <f t="shared" si="180"/>
        <v>9.2841128964219738E-265</v>
      </c>
      <c r="HG170" s="86">
        <f t="shared" si="180"/>
        <v>1.215068275591315E-286</v>
      </c>
      <c r="HH170" s="86">
        <f t="shared" si="180"/>
        <v>2.2454234484031674E-292</v>
      </c>
      <c r="HI170" s="86">
        <f t="shared" si="180"/>
        <v>0</v>
      </c>
      <c r="HJ170" s="86">
        <f t="shared" si="180"/>
        <v>1.3733595643612069E-295</v>
      </c>
      <c r="HK170" s="86">
        <f t="shared" si="180"/>
        <v>0</v>
      </c>
      <c r="HL170" s="86">
        <f t="shared" si="161"/>
        <v>1.2486103824961642E-152</v>
      </c>
      <c r="HM170" s="86">
        <f t="shared" si="161"/>
        <v>6.6214710680566519E-179</v>
      </c>
      <c r="HN170" s="86">
        <f t="shared" si="161"/>
        <v>3.500465932034345E-158</v>
      </c>
      <c r="HO170" s="86">
        <f t="shared" ref="HO170:HQ227" si="226" xml:space="preserve"> _xlfn.NORM.DIST($B170, O$8, ABS(O$12), TRUE) * _xlfn.NORM.DIST(($B170 - O$8)*O$16, 0, ABS(O$12), TRUE) * 2</f>
        <v>3.2300711164937949E-169</v>
      </c>
      <c r="HP170" s="86">
        <f t="shared" si="226"/>
        <v>7.9711593927306537E-148</v>
      </c>
      <c r="HQ170" s="86">
        <f t="shared" si="226"/>
        <v>9.3671785094401351E-183</v>
      </c>
      <c r="HS170" s="86">
        <f t="shared" si="218"/>
        <v>1.6714929668138399E-21</v>
      </c>
      <c r="HT170" s="86">
        <f t="shared" si="218"/>
        <v>9.024710306334556E-21</v>
      </c>
      <c r="HU170" s="86">
        <f t="shared" si="218"/>
        <v>2.2078406457869305E-23</v>
      </c>
      <c r="HV170" s="86">
        <f t="shared" si="218"/>
        <v>1.4673141621121282E-23</v>
      </c>
      <c r="HW170" s="86">
        <f t="shared" si="218"/>
        <v>2.4195608909571488E-26</v>
      </c>
      <c r="HX170" s="86">
        <f t="shared" si="218"/>
        <v>2.4432658713259126E-25</v>
      </c>
      <c r="HY170" s="86">
        <f t="shared" si="218"/>
        <v>1.2807933141295209E-29</v>
      </c>
      <c r="HZ170" s="86">
        <f t="shared" si="218"/>
        <v>8.0110052236867745E-27</v>
      </c>
      <c r="IA170" s="86">
        <f t="shared" si="218"/>
        <v>5.4448433962612603E-34</v>
      </c>
      <c r="IB170" s="86">
        <f t="shared" si="218"/>
        <v>4.4553883046980024E-34</v>
      </c>
      <c r="IC170" s="86">
        <f t="shared" si="218"/>
        <v>3.4792551544648181E-32</v>
      </c>
      <c r="ID170" s="86">
        <f t="shared" si="218"/>
        <v>4.3152669120284477E-29</v>
      </c>
      <c r="IE170" s="86">
        <f t="shared" si="218"/>
        <v>1.793111379350426E-26</v>
      </c>
      <c r="IF170" s="86">
        <f t="shared" si="218"/>
        <v>1.0977560676541534E-24</v>
      </c>
      <c r="IG170" s="86">
        <f t="shared" si="218"/>
        <v>5.6305896887171662E-19</v>
      </c>
      <c r="II170" s="86">
        <f t="shared" si="219"/>
        <v>0.57453601323590942</v>
      </c>
      <c r="IJ170" s="86">
        <f t="shared" si="219"/>
        <v>0.57903631984229542</v>
      </c>
      <c r="IK170" s="86">
        <f t="shared" si="219"/>
        <v>0.57622878361539709</v>
      </c>
      <c r="IL170" s="86">
        <f t="shared" si="219"/>
        <v>0.58049409562270071</v>
      </c>
      <c r="IM170" s="86">
        <f t="shared" si="219"/>
        <v>0.5820407688063387</v>
      </c>
      <c r="IN170" s="86">
        <f t="shared" si="219"/>
        <v>0.57949510514606917</v>
      </c>
      <c r="IO170" s="86">
        <f t="shared" si="219"/>
        <v>0.53124641518720028</v>
      </c>
      <c r="IP170" s="86">
        <f t="shared" si="219"/>
        <v>0.55048003492862951</v>
      </c>
      <c r="IQ170" s="86">
        <f t="shared" si="219"/>
        <v>0.3850805838216656</v>
      </c>
      <c r="IR170" s="86">
        <f t="shared" si="219"/>
        <v>0.40051723838951453</v>
      </c>
      <c r="IS170" s="86">
        <f t="shared" si="219"/>
        <v>0.46382944827125711</v>
      </c>
      <c r="IT170" s="86">
        <f t="shared" si="219"/>
        <v>0.50834905053907842</v>
      </c>
      <c r="IU170" s="86">
        <f t="shared" si="219"/>
        <v>0.58548065086322532</v>
      </c>
      <c r="IV170" s="86">
        <f t="shared" si="219"/>
        <v>0.46220125534995515</v>
      </c>
      <c r="IW170" s="86">
        <f t="shared" si="219"/>
        <v>0.45640748159511002</v>
      </c>
      <c r="IY170" s="86">
        <f t="shared" si="220"/>
        <v>0.57453601323590942</v>
      </c>
      <c r="IZ170" s="86">
        <f t="shared" si="220"/>
        <v>0.57903631984229542</v>
      </c>
      <c r="JA170" s="86">
        <f t="shared" si="220"/>
        <v>0.57622878361539709</v>
      </c>
      <c r="JB170" s="86">
        <f t="shared" si="220"/>
        <v>0.58049409562270071</v>
      </c>
      <c r="JC170" s="86">
        <f t="shared" si="220"/>
        <v>0.5820407688063387</v>
      </c>
      <c r="JD170" s="86">
        <f t="shared" si="220"/>
        <v>0.57949510514606917</v>
      </c>
      <c r="JE170" s="86">
        <f t="shared" si="220"/>
        <v>0.53124641518720028</v>
      </c>
      <c r="JF170" s="86">
        <f t="shared" si="220"/>
        <v>0.55048003492862951</v>
      </c>
      <c r="JG170" s="86">
        <f t="shared" si="220"/>
        <v>0.3850805838216656</v>
      </c>
      <c r="JH170" s="86">
        <f t="shared" si="220"/>
        <v>0.40051723838951453</v>
      </c>
      <c r="JI170" s="86">
        <f t="shared" si="220"/>
        <v>0.46382944827125711</v>
      </c>
      <c r="JJ170" s="86">
        <f t="shared" si="220"/>
        <v>0.50834905053907842</v>
      </c>
      <c r="JK170" s="86">
        <f t="shared" si="220"/>
        <v>0.58548065086322532</v>
      </c>
      <c r="JL170" s="86">
        <f t="shared" si="220"/>
        <v>0.46220125534995515</v>
      </c>
      <c r="JM170" s="86">
        <f t="shared" si="220"/>
        <v>0.45640748159511002</v>
      </c>
    </row>
    <row r="171" spans="2:273" x14ac:dyDescent="0.25">
      <c r="B171" s="2">
        <v>144</v>
      </c>
      <c r="C171" s="37">
        <v>101.018</v>
      </c>
      <c r="D171" s="37">
        <v>101.509</v>
      </c>
      <c r="E171" s="37">
        <v>101.887</v>
      </c>
      <c r="F171" s="37">
        <v>101</v>
      </c>
      <c r="G171" s="37">
        <v>99.614999999999995</v>
      </c>
      <c r="H171" s="37">
        <v>98.697999999999993</v>
      </c>
      <c r="I171" s="37">
        <v>96.980999999999995</v>
      </c>
      <c r="J171" s="37">
        <v>96.093999999999994</v>
      </c>
      <c r="K171" s="37">
        <v>96.188999999999993</v>
      </c>
      <c r="L171" s="37">
        <v>98.754999999999995</v>
      </c>
      <c r="M171" s="37">
        <v>96.962000000000003</v>
      </c>
      <c r="N171" s="37">
        <v>97.906000000000006</v>
      </c>
      <c r="O171" s="37">
        <v>101.566</v>
      </c>
      <c r="P171" s="37">
        <v>119.943</v>
      </c>
      <c r="Q171" s="37">
        <v>141.09399999999999</v>
      </c>
      <c r="S171" s="4">
        <f t="shared" si="221"/>
        <v>101.37723330962473</v>
      </c>
      <c r="T171" s="4">
        <f t="shared" si="221"/>
        <v>101.20662440915798</v>
      </c>
      <c r="U171" s="4">
        <f t="shared" si="221"/>
        <v>101.27982517449917</v>
      </c>
      <c r="V171" s="4">
        <f t="shared" si="221"/>
        <v>100.89717279612893</v>
      </c>
      <c r="W171" s="4">
        <f t="shared" si="221"/>
        <v>99.456403364683766</v>
      </c>
      <c r="X171" s="4">
        <f t="shared" si="221"/>
        <v>98.276676620225174</v>
      </c>
      <c r="Y171" s="4">
        <f t="shared" si="221"/>
        <v>97.355586175651524</v>
      </c>
      <c r="Z171" s="4">
        <f t="shared" si="221"/>
        <v>96.798857807533111</v>
      </c>
      <c r="AA171" s="4">
        <f t="shared" si="221"/>
        <v>98.250675012470836</v>
      </c>
      <c r="AB171" s="4">
        <f t="shared" si="221"/>
        <v>98.759164405895319</v>
      </c>
      <c r="AC171" s="4">
        <f t="shared" si="221"/>
        <v>97.021445775572786</v>
      </c>
      <c r="AD171" s="4">
        <f t="shared" si="221"/>
        <v>97.422016387927627</v>
      </c>
      <c r="AE171" s="4">
        <f t="shared" si="221"/>
        <v>101.12254279014901</v>
      </c>
      <c r="AF171" s="4">
        <f t="shared" si="221"/>
        <v>118.87239986921782</v>
      </c>
      <c r="AG171" s="4">
        <f t="shared" si="221"/>
        <v>140.02919461820403</v>
      </c>
      <c r="AI171" s="4">
        <f t="shared" si="222"/>
        <v>-0.35923330962472733</v>
      </c>
      <c r="AJ171" s="4">
        <f t="shared" si="222"/>
        <v>0.30237559084201848</v>
      </c>
      <c r="AK171" s="4">
        <f t="shared" si="222"/>
        <v>0.60717482550083446</v>
      </c>
      <c r="AL171" s="4">
        <f t="shared" si="222"/>
        <v>0.10282720387107247</v>
      </c>
      <c r="AM171" s="4">
        <f t="shared" si="222"/>
        <v>0.15859663531622914</v>
      </c>
      <c r="AN171" s="4">
        <f t="shared" si="222"/>
        <v>0.42132337977481882</v>
      </c>
      <c r="AO171" s="4">
        <f t="shared" si="222"/>
        <v>-0.37458617565152963</v>
      </c>
      <c r="AP171" s="4">
        <f t="shared" si="222"/>
        <v>-0.70485780753311644</v>
      </c>
      <c r="AQ171" s="4">
        <f t="shared" si="222"/>
        <v>-2.0616750124708432</v>
      </c>
      <c r="AR171" s="4">
        <f t="shared" si="222"/>
        <v>-4.1644058953238527E-3</v>
      </c>
      <c r="AS171" s="4">
        <f t="shared" si="222"/>
        <v>-5.9445775572783077E-2</v>
      </c>
      <c r="AT171" s="4">
        <f t="shared" si="222"/>
        <v>0.48398361207237883</v>
      </c>
      <c r="AU171" s="4">
        <f t="shared" si="222"/>
        <v>0.44345720985099035</v>
      </c>
      <c r="AV171" s="4">
        <f t="shared" si="222"/>
        <v>1.0706001307821822</v>
      </c>
      <c r="AW171" s="4">
        <f t="shared" si="222"/>
        <v>1.0648053817959635</v>
      </c>
      <c r="AY171" s="2">
        <f t="shared" si="214"/>
        <v>101.1450633673828</v>
      </c>
      <c r="AZ171" s="2">
        <f t="shared" si="214"/>
        <v>100.65572634921124</v>
      </c>
      <c r="BA171" s="2">
        <f t="shared" si="214"/>
        <v>100.64196137805476</v>
      </c>
      <c r="BB171" s="2">
        <f t="shared" si="214"/>
        <v>100.03629359025763</v>
      </c>
      <c r="BC171" s="2">
        <f t="shared" si="214"/>
        <v>98.144623918361901</v>
      </c>
      <c r="BD171" s="2">
        <f t="shared" si="214"/>
        <v>96.983822702221786</v>
      </c>
      <c r="BE171" s="2">
        <f t="shared" si="214"/>
        <v>96.778298184676032</v>
      </c>
      <c r="BF171" s="2">
        <f t="shared" si="214"/>
        <v>96.005095646703225</v>
      </c>
      <c r="BG171" s="2">
        <f t="shared" si="214"/>
        <v>98.193263675424902</v>
      </c>
      <c r="BH171" s="2">
        <f t="shared" si="214"/>
        <v>98.643469416936199</v>
      </c>
      <c r="BI171" s="2">
        <f t="shared" si="214"/>
        <v>96.681704033402895</v>
      </c>
      <c r="BJ171" s="2">
        <f t="shared" si="214"/>
        <v>96.72970570938098</v>
      </c>
      <c r="BK171" s="2">
        <f t="shared" si="214"/>
        <v>97.849447798662084</v>
      </c>
      <c r="BL171" s="2">
        <f t="shared" si="214"/>
        <v>99.045167335423116</v>
      </c>
      <c r="BM171" s="2">
        <f t="shared" si="214"/>
        <v>100.86032376104779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121.66889506510562</v>
      </c>
      <c r="DL171" s="2">
        <f t="shared" si="223"/>
        <v>119.10086697458343</v>
      </c>
      <c r="DM171" s="2">
        <f t="shared" si="223"/>
        <v>122.84173785425099</v>
      </c>
      <c r="DN171" s="2">
        <f t="shared" si="223"/>
        <v>118.55856153846155</v>
      </c>
      <c r="DO171" s="2">
        <f t="shared" si="223"/>
        <v>115.17109169493379</v>
      </c>
      <c r="DP171" s="2">
        <f t="shared" si="223"/>
        <v>114.08347390305285</v>
      </c>
      <c r="DQ171" s="2">
        <f t="shared" si="223"/>
        <v>115.73945941655938</v>
      </c>
      <c r="DR171" s="2">
        <f t="shared" si="223"/>
        <v>117.52936186186189</v>
      </c>
      <c r="DS171" s="2">
        <f t="shared" si="223"/>
        <v>116.92482661064423</v>
      </c>
      <c r="DT171" s="2">
        <f t="shared" si="223"/>
        <v>115.6397453769559</v>
      </c>
      <c r="DU171" s="2">
        <f t="shared" si="223"/>
        <v>118.2845539253539</v>
      </c>
      <c r="DV171" s="2">
        <f t="shared" si="223"/>
        <v>108.15913236397745</v>
      </c>
      <c r="DW171" s="2">
        <f t="shared" si="223"/>
        <v>120.78941322901849</v>
      </c>
      <c r="DX171" s="2">
        <f t="shared" si="223"/>
        <v>101.97439070855616</v>
      </c>
      <c r="DY171" s="2">
        <f t="shared" si="223"/>
        <v>108.61632836484981</v>
      </c>
      <c r="EA171" s="2">
        <f t="shared" si="213"/>
        <v>100.54234103431611</v>
      </c>
      <c r="EB171" s="2">
        <f t="shared" si="213"/>
        <v>100.11337717582975</v>
      </c>
      <c r="EC171" s="2">
        <f t="shared" si="213"/>
        <v>99.934841042307482</v>
      </c>
      <c r="ED171" s="2">
        <f t="shared" si="213"/>
        <v>99.9226008636644</v>
      </c>
      <c r="EE171" s="2">
        <f t="shared" si="213"/>
        <v>97.49903014171953</v>
      </c>
      <c r="EF171" s="2">
        <f t="shared" si="213"/>
        <v>96.473743615052427</v>
      </c>
      <c r="EG171" s="2">
        <f t="shared" si="213"/>
        <v>96.428907885027897</v>
      </c>
      <c r="EH171" s="2">
        <f t="shared" si="213"/>
        <v>95.425225273224029</v>
      </c>
      <c r="EI171" s="2">
        <f t="shared" si="213"/>
        <v>98.288693969467985</v>
      </c>
      <c r="EJ171" s="2">
        <f t="shared" si="213"/>
        <v>98.429349220623493</v>
      </c>
      <c r="EK171" s="2">
        <f t="shared" si="212"/>
        <v>95.70450571911536</v>
      </c>
      <c r="EL171" s="2">
        <f t="shared" si="179"/>
        <v>96.368339208119352</v>
      </c>
      <c r="EM171" s="2">
        <f t="shared" si="179"/>
        <v>97.72887195979898</v>
      </c>
      <c r="EN171" s="2">
        <f t="shared" si="179"/>
        <v>98.719606197654954</v>
      </c>
      <c r="EO171" s="2">
        <f t="shared" si="179"/>
        <v>101.35950951011833</v>
      </c>
      <c r="EQ171" s="2">
        <f t="shared" si="224"/>
        <v>101.61939953891297</v>
      </c>
      <c r="ER171" s="2">
        <f t="shared" si="224"/>
        <v>101.02236558096924</v>
      </c>
      <c r="ES171" s="2">
        <f t="shared" si="224"/>
        <v>101.12319536109949</v>
      </c>
      <c r="ET171" s="2">
        <f t="shared" si="224"/>
        <v>100.11257191044905</v>
      </c>
      <c r="EU171" s="2">
        <f t="shared" si="224"/>
        <v>98.601907315040989</v>
      </c>
      <c r="EV171" s="2">
        <f t="shared" si="224"/>
        <v>97.340261381971231</v>
      </c>
      <c r="EW171" s="2">
        <f t="shared" si="224"/>
        <v>96.996155138922632</v>
      </c>
      <c r="EX171" s="2">
        <f t="shared" si="224"/>
        <v>96.37592231051255</v>
      </c>
      <c r="EY171" s="2">
        <f t="shared" si="224"/>
        <v>98.139690183420271</v>
      </c>
      <c r="EZ171" s="2">
        <f t="shared" si="224"/>
        <v>98.75396160033776</v>
      </c>
      <c r="FA171" s="2">
        <f t="shared" si="224"/>
        <v>97.2376787681971</v>
      </c>
      <c r="FB171" s="2">
        <f t="shared" si="224"/>
        <v>96.945757675792407</v>
      </c>
      <c r="FC171" s="2">
        <f t="shared" si="224"/>
        <v>97.934337747533405</v>
      </c>
      <c r="FD171" s="2">
        <f t="shared" si="224"/>
        <v>99.377025418869223</v>
      </c>
      <c r="FE171" s="2">
        <f t="shared" si="224"/>
        <v>100.34007986611932</v>
      </c>
      <c r="FG171" s="2">
        <f t="shared" si="225"/>
        <v>0.99987146449749409</v>
      </c>
      <c r="FH171" s="2">
        <f t="shared" si="225"/>
        <v>0.9998926779293289</v>
      </c>
      <c r="FI171" s="2">
        <f t="shared" si="225"/>
        <v>0.999887580545329</v>
      </c>
      <c r="FJ171" s="2">
        <f t="shared" si="225"/>
        <v>0.99988775119467721</v>
      </c>
      <c r="FK171" s="2">
        <f t="shared" si="225"/>
        <v>0.99988633695451645</v>
      </c>
      <c r="FL171" s="2">
        <f t="shared" si="225"/>
        <v>0.99987575155517716</v>
      </c>
      <c r="FM171" s="2">
        <f t="shared" si="225"/>
        <v>0.99987533990503774</v>
      </c>
      <c r="FN171" s="2">
        <f t="shared" si="225"/>
        <v>0.9998660137415768</v>
      </c>
      <c r="FO171" s="2">
        <f t="shared" si="225"/>
        <v>0.99986954772560033</v>
      </c>
      <c r="FP171" s="2">
        <f t="shared" si="225"/>
        <v>0.9998800192200088</v>
      </c>
      <c r="FQ171" s="2">
        <f t="shared" si="225"/>
        <v>0.9998753511630778</v>
      </c>
      <c r="FR171" s="2">
        <f t="shared" si="225"/>
        <v>0.99989188210424951</v>
      </c>
      <c r="FS171" s="2">
        <f t="shared" si="225"/>
        <v>0.99987603494929445</v>
      </c>
      <c r="FT171" s="2">
        <f t="shared" si="225"/>
        <v>0.99985032358245718</v>
      </c>
      <c r="FU171" s="2">
        <f t="shared" si="225"/>
        <v>0.99983525025228492</v>
      </c>
      <c r="FW171" s="2">
        <f t="shared" si="216"/>
        <v>0.55707913568976264</v>
      </c>
      <c r="FX171" s="2">
        <f t="shared" si="216"/>
        <v>0.59440955858675004</v>
      </c>
      <c r="FY171" s="2">
        <f t="shared" si="216"/>
        <v>0.59287465342463241</v>
      </c>
      <c r="FZ171" s="2">
        <f t="shared" si="216"/>
        <v>0.58746247999540246</v>
      </c>
      <c r="GA171" s="2">
        <f t="shared" si="216"/>
        <v>0.58355103530524499</v>
      </c>
      <c r="GB171" s="2">
        <f t="shared" si="216"/>
        <v>0.58612890001471385</v>
      </c>
      <c r="GC171" s="2">
        <f t="shared" si="216"/>
        <v>0.61169629659386193</v>
      </c>
      <c r="GD171" s="2">
        <f t="shared" si="216"/>
        <v>0.60682709663995904</v>
      </c>
      <c r="GE171" s="2">
        <f t="shared" si="216"/>
        <v>0.65677136486179521</v>
      </c>
      <c r="GF171" s="2">
        <f t="shared" si="216"/>
        <v>0.65325690826875671</v>
      </c>
      <c r="GG171" s="2">
        <f t="shared" si="216"/>
        <v>0.63553408933490574</v>
      </c>
      <c r="GH171" s="2">
        <f t="shared" si="216"/>
        <v>0.62362346491536802</v>
      </c>
      <c r="GI171" s="2">
        <f t="shared" si="216"/>
        <v>0.57292816966455706</v>
      </c>
      <c r="GJ171" s="2">
        <f t="shared" si="216"/>
        <v>0.49446983415279805</v>
      </c>
      <c r="GK171" s="2">
        <f t="shared" si="216"/>
        <v>0.49084437664886443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2.6279988883478398E-257</v>
      </c>
      <c r="HA171" s="86">
        <f t="shared" si="217"/>
        <v>0</v>
      </c>
      <c r="HC171" s="86">
        <f t="shared" si="181"/>
        <v>6.8867193531739682E-221</v>
      </c>
      <c r="HD171" s="86">
        <f t="shared" si="181"/>
        <v>6.325156894150817E-230</v>
      </c>
      <c r="HE171" s="86">
        <f t="shared" si="181"/>
        <v>1.3603448193246241E-207</v>
      </c>
      <c r="HF171" s="86">
        <f t="shared" si="180"/>
        <v>1.3114401171630663E-273</v>
      </c>
      <c r="HG171" s="86">
        <f t="shared" si="180"/>
        <v>3.6981018787424431E-296</v>
      </c>
      <c r="HH171" s="86">
        <f t="shared" si="180"/>
        <v>3.428796487816615E-302</v>
      </c>
      <c r="HI171" s="86">
        <f t="shared" si="180"/>
        <v>0</v>
      </c>
      <c r="HJ171" s="86">
        <f t="shared" si="180"/>
        <v>1.8755506977194728E-305</v>
      </c>
      <c r="HK171" s="86">
        <f t="shared" si="180"/>
        <v>0</v>
      </c>
      <c r="HL171" s="86">
        <f t="shared" si="180"/>
        <v>1.4187280190071572E-157</v>
      </c>
      <c r="HM171" s="86">
        <f t="shared" si="180"/>
        <v>9.5098767598707403E-185</v>
      </c>
      <c r="HN171" s="86">
        <f t="shared" si="180"/>
        <v>2.4590560155846408E-163</v>
      </c>
      <c r="HO171" s="86">
        <f t="shared" si="226"/>
        <v>7.7434542712055929E-175</v>
      </c>
      <c r="HP171" s="86">
        <f t="shared" si="226"/>
        <v>8.3287728416942459E-153</v>
      </c>
      <c r="HQ171" s="86">
        <f t="shared" si="226"/>
        <v>7.4627221618349186E-189</v>
      </c>
      <c r="HS171" s="86">
        <f t="shared" si="218"/>
        <v>4.4238047230702336E-23</v>
      </c>
      <c r="HT171" s="86">
        <f t="shared" si="218"/>
        <v>3.1057934581971044E-22</v>
      </c>
      <c r="HU171" s="86">
        <f t="shared" si="218"/>
        <v>4.7862991424515623E-25</v>
      </c>
      <c r="HV171" s="86">
        <f t="shared" si="218"/>
        <v>2.9986975312547557E-25</v>
      </c>
      <c r="HW171" s="86">
        <f t="shared" si="218"/>
        <v>3.4677086755021245E-28</v>
      </c>
      <c r="HX171" s="86">
        <f t="shared" si="218"/>
        <v>3.6314643933906807E-27</v>
      </c>
      <c r="HY171" s="86">
        <f t="shared" si="218"/>
        <v>1.1307536323238175E-31</v>
      </c>
      <c r="HZ171" s="86">
        <f t="shared" si="218"/>
        <v>1.0989282020412215E-28</v>
      </c>
      <c r="IA171" s="86">
        <f t="shared" si="218"/>
        <v>3.0373747475107373E-36</v>
      </c>
      <c r="IB171" s="86">
        <f t="shared" si="218"/>
        <v>2.5809815240325803E-36</v>
      </c>
      <c r="IC171" s="86">
        <f t="shared" si="218"/>
        <v>2.5079186941379559E-34</v>
      </c>
      <c r="ID171" s="86">
        <f t="shared" si="218"/>
        <v>4.6437220991826473E-31</v>
      </c>
      <c r="IE171" s="86">
        <f t="shared" si="218"/>
        <v>2.1837455916369815E-28</v>
      </c>
      <c r="IF171" s="86">
        <f t="shared" si="218"/>
        <v>1.504670263322892E-26</v>
      </c>
      <c r="IG171" s="86">
        <f t="shared" si="218"/>
        <v>1.8711295318797368E-20</v>
      </c>
      <c r="II171" s="86">
        <f t="shared" si="219"/>
        <v>0.58509543627956417</v>
      </c>
      <c r="IJ171" s="86">
        <f t="shared" si="219"/>
        <v>0.54977914565517438</v>
      </c>
      <c r="IK171" s="86">
        <f t="shared" si="219"/>
        <v>0.54125575741912868</v>
      </c>
      <c r="IL171" s="86">
        <f t="shared" si="219"/>
        <v>0.5499564088190001</v>
      </c>
      <c r="IM171" s="86">
        <f t="shared" si="219"/>
        <v>0.55271881009722013</v>
      </c>
      <c r="IN171" s="86">
        <f t="shared" si="219"/>
        <v>0.54582763671087242</v>
      </c>
      <c r="IO171" s="86">
        <f t="shared" si="219"/>
        <v>0.47049366625679173</v>
      </c>
      <c r="IP171" s="86">
        <f t="shared" si="219"/>
        <v>0.498416084266875</v>
      </c>
      <c r="IQ171" s="86">
        <f t="shared" si="219"/>
        <v>0.3166047727380904</v>
      </c>
      <c r="IR171" s="86">
        <f t="shared" si="219"/>
        <v>0.33168536753649736</v>
      </c>
      <c r="IS171" s="86">
        <f t="shared" si="219"/>
        <v>0.39513107999627001</v>
      </c>
      <c r="IT171" s="86">
        <f t="shared" si="219"/>
        <v>0.44550767110065331</v>
      </c>
      <c r="IU171" s="86">
        <f t="shared" si="219"/>
        <v>0.56635920603863177</v>
      </c>
      <c r="IV171" s="86">
        <f t="shared" si="219"/>
        <v>0.49704320704825533</v>
      </c>
      <c r="IW171" s="86">
        <f t="shared" si="219"/>
        <v>0.49308595909786185</v>
      </c>
      <c r="IY171" s="86">
        <f t="shared" si="220"/>
        <v>0.58509543627956417</v>
      </c>
      <c r="IZ171" s="86">
        <f t="shared" si="220"/>
        <v>0.54977914565517438</v>
      </c>
      <c r="JA171" s="86">
        <f t="shared" si="220"/>
        <v>0.54125575741912868</v>
      </c>
      <c r="JB171" s="86">
        <f t="shared" si="220"/>
        <v>0.5499564088190001</v>
      </c>
      <c r="JC171" s="86">
        <f t="shared" si="220"/>
        <v>0.55271881009722013</v>
      </c>
      <c r="JD171" s="86">
        <f t="shared" si="220"/>
        <v>0.54582763671087242</v>
      </c>
      <c r="JE171" s="86">
        <f t="shared" si="220"/>
        <v>0.47049366625679173</v>
      </c>
      <c r="JF171" s="86">
        <f t="shared" si="220"/>
        <v>0.498416084266875</v>
      </c>
      <c r="JG171" s="86">
        <f t="shared" si="220"/>
        <v>0.3166047727380904</v>
      </c>
      <c r="JH171" s="86">
        <f t="shared" si="220"/>
        <v>0.33168536753649736</v>
      </c>
      <c r="JI171" s="86">
        <f t="shared" si="220"/>
        <v>0.39513107999627001</v>
      </c>
      <c r="JJ171" s="86">
        <f t="shared" si="220"/>
        <v>0.44550767110065331</v>
      </c>
      <c r="JK171" s="86">
        <f t="shared" si="220"/>
        <v>0.56635920603863177</v>
      </c>
      <c r="JL171" s="86">
        <f t="shared" si="220"/>
        <v>0.49704320704825533</v>
      </c>
      <c r="JM171" s="86">
        <f t="shared" si="220"/>
        <v>0.49308595909786185</v>
      </c>
    </row>
    <row r="172" spans="2:273" x14ac:dyDescent="0.25">
      <c r="B172" s="2">
        <v>145</v>
      </c>
      <c r="C172" s="37">
        <v>102.26300000000001</v>
      </c>
      <c r="D172" s="37">
        <v>101.07</v>
      </c>
      <c r="E172" s="37">
        <v>101.58499999999999</v>
      </c>
      <c r="F172" s="37">
        <v>100.849</v>
      </c>
      <c r="G172" s="37">
        <v>98.730999999999995</v>
      </c>
      <c r="H172" s="37">
        <v>97.471999999999994</v>
      </c>
      <c r="I172" s="37">
        <v>97.566000000000003</v>
      </c>
      <c r="J172" s="37">
        <v>95.980999999999995</v>
      </c>
      <c r="K172" s="37">
        <v>97.093999999999994</v>
      </c>
      <c r="L172" s="37">
        <v>97.623000000000005</v>
      </c>
      <c r="M172" s="37">
        <v>96.792000000000002</v>
      </c>
      <c r="N172" s="37">
        <v>97</v>
      </c>
      <c r="O172" s="37">
        <v>99.566000000000003</v>
      </c>
      <c r="P172" s="37">
        <v>115.208</v>
      </c>
      <c r="Q172" s="37">
        <v>136.60400000000001</v>
      </c>
      <c r="S172" s="4">
        <f t="shared" si="221"/>
        <v>101.17509025703275</v>
      </c>
      <c r="T172" s="4">
        <f t="shared" si="221"/>
        <v>100.85805587766248</v>
      </c>
      <c r="U172" s="4">
        <f t="shared" si="221"/>
        <v>100.85943943800861</v>
      </c>
      <c r="V172" s="4">
        <f t="shared" si="221"/>
        <v>100.36958676180431</v>
      </c>
      <c r="W172" s="4">
        <f t="shared" si="221"/>
        <v>98.726649412435421</v>
      </c>
      <c r="X172" s="4">
        <f t="shared" si="221"/>
        <v>97.554792081970305</v>
      </c>
      <c r="Y172" s="4">
        <f t="shared" si="221"/>
        <v>96.904652358878025</v>
      </c>
      <c r="Z172" s="4">
        <f t="shared" si="221"/>
        <v>96.281382296630213</v>
      </c>
      <c r="AA172" s="4">
        <f t="shared" si="221"/>
        <v>98.093390797037188</v>
      </c>
      <c r="AB172" s="4">
        <f t="shared" si="221"/>
        <v>98.567307287065447</v>
      </c>
      <c r="AC172" s="4">
        <f t="shared" si="221"/>
        <v>96.658962475045826</v>
      </c>
      <c r="AD172" s="4">
        <f t="shared" si="221"/>
        <v>96.876414616940338</v>
      </c>
      <c r="AE172" s="4">
        <f t="shared" si="221"/>
        <v>99.562980711537605</v>
      </c>
      <c r="AF172" s="4">
        <f t="shared" si="221"/>
        <v>114.91341155498912</v>
      </c>
      <c r="AG172" s="4">
        <f t="shared" si="221"/>
        <v>133.74213510034076</v>
      </c>
      <c r="AI172" s="4">
        <f t="shared" si="222"/>
        <v>1.0879097429672555</v>
      </c>
      <c r="AJ172" s="4">
        <f t="shared" si="222"/>
        <v>0.21194412233751336</v>
      </c>
      <c r="AK172" s="4">
        <f t="shared" si="222"/>
        <v>0.72556056199138652</v>
      </c>
      <c r="AL172" s="4">
        <f t="shared" si="222"/>
        <v>0.47941323819568993</v>
      </c>
      <c r="AM172" s="4">
        <f t="shared" si="222"/>
        <v>4.3505875645735159E-3</v>
      </c>
      <c r="AN172" s="4">
        <f t="shared" si="222"/>
        <v>-8.279208197031096E-2</v>
      </c>
      <c r="AO172" s="4">
        <f t="shared" si="222"/>
        <v>0.66134764112197786</v>
      </c>
      <c r="AP172" s="4">
        <f t="shared" si="222"/>
        <v>-0.30038229663021809</v>
      </c>
      <c r="AQ172" s="4">
        <f t="shared" si="222"/>
        <v>-0.99939079703719358</v>
      </c>
      <c r="AR172" s="4">
        <f t="shared" si="222"/>
        <v>-0.94430728706544187</v>
      </c>
      <c r="AS172" s="4">
        <f t="shared" si="222"/>
        <v>0.13303752495417598</v>
      </c>
      <c r="AT172" s="4">
        <f t="shared" si="222"/>
        <v>0.12358538305966249</v>
      </c>
      <c r="AU172" s="4">
        <f t="shared" si="222"/>
        <v>3.019288462397185E-3</v>
      </c>
      <c r="AV172" s="4">
        <f t="shared" si="222"/>
        <v>0.29458844501087356</v>
      </c>
      <c r="AW172" s="4">
        <f t="shared" si="222"/>
        <v>2.8618648996592526</v>
      </c>
      <c r="AY172" s="2">
        <f t="shared" si="214"/>
        <v>101.02070572172158</v>
      </c>
      <c r="AZ172" s="2">
        <f t="shared" si="214"/>
        <v>100.53178496923729</v>
      </c>
      <c r="BA172" s="2">
        <f t="shared" si="214"/>
        <v>100.50360017607076</v>
      </c>
      <c r="BB172" s="2">
        <f t="shared" si="214"/>
        <v>99.882425453454928</v>
      </c>
      <c r="BC172" s="2">
        <f t="shared" si="214"/>
        <v>97.992482866524526</v>
      </c>
      <c r="BD172" s="2">
        <f t="shared" si="214"/>
        <v>96.849481227231109</v>
      </c>
      <c r="BE172" s="2">
        <f t="shared" si="214"/>
        <v>96.643556251502986</v>
      </c>
      <c r="BF172" s="2">
        <f t="shared" si="214"/>
        <v>95.888175636850349</v>
      </c>
      <c r="BG172" s="2">
        <f t="shared" si="214"/>
        <v>98.074417823850638</v>
      </c>
      <c r="BH172" s="2">
        <f t="shared" si="214"/>
        <v>98.527518022481686</v>
      </c>
      <c r="BI172" s="2">
        <f t="shared" si="214"/>
        <v>96.525261890039133</v>
      </c>
      <c r="BJ172" s="2">
        <f t="shared" si="214"/>
        <v>96.568819590468721</v>
      </c>
      <c r="BK172" s="2">
        <f t="shared" si="214"/>
        <v>97.693194223333364</v>
      </c>
      <c r="BL172" s="2">
        <f t="shared" si="214"/>
        <v>98.921030751048008</v>
      </c>
      <c r="BM172" s="2">
        <f t="shared" si="214"/>
        <v>100.68497267175808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121.67814760914763</v>
      </c>
      <c r="DL172" s="2">
        <f t="shared" si="223"/>
        <v>119.08770977500478</v>
      </c>
      <c r="DM172" s="2">
        <f t="shared" si="223"/>
        <v>122.86293927125504</v>
      </c>
      <c r="DN172" s="2">
        <f t="shared" si="223"/>
        <v>118.56307692307693</v>
      </c>
      <c r="DO172" s="2">
        <f t="shared" si="223"/>
        <v>115.15406937301674</v>
      </c>
      <c r="DP172" s="2">
        <f t="shared" si="223"/>
        <v>114.06347860816281</v>
      </c>
      <c r="DQ172" s="2">
        <f t="shared" si="223"/>
        <v>115.7208155298155</v>
      </c>
      <c r="DR172" s="2">
        <f t="shared" si="223"/>
        <v>117.5420542685543</v>
      </c>
      <c r="DS172" s="2">
        <f t="shared" si="223"/>
        <v>116.94534733893555</v>
      </c>
      <c r="DT172" s="2">
        <f t="shared" si="223"/>
        <v>115.64396680891417</v>
      </c>
      <c r="DU172" s="2">
        <f t="shared" si="223"/>
        <v>118.3047754182754</v>
      </c>
      <c r="DV172" s="2">
        <f t="shared" si="223"/>
        <v>108.09347091932455</v>
      </c>
      <c r="DW172" s="2">
        <f t="shared" si="223"/>
        <v>120.82619962067329</v>
      </c>
      <c r="DX172" s="2">
        <f t="shared" si="223"/>
        <v>101.83133221925135</v>
      </c>
      <c r="DY172" s="2">
        <f t="shared" si="223"/>
        <v>108.53231323692989</v>
      </c>
      <c r="EA172" s="2">
        <f t="shared" si="213"/>
        <v>100.37841376510393</v>
      </c>
      <c r="EB172" s="2">
        <f t="shared" si="213"/>
        <v>99.955976552542921</v>
      </c>
      <c r="EC172" s="2">
        <f t="shared" si="213"/>
        <v>99.752818234577234</v>
      </c>
      <c r="ED172" s="2">
        <f t="shared" si="213"/>
        <v>99.761901974090065</v>
      </c>
      <c r="EE172" s="2">
        <f t="shared" si="213"/>
        <v>97.306554471588612</v>
      </c>
      <c r="EF172" s="2">
        <f t="shared" si="213"/>
        <v>96.307699691548422</v>
      </c>
      <c r="EG172" s="2">
        <f t="shared" si="213"/>
        <v>96.273534157014168</v>
      </c>
      <c r="EH172" s="2">
        <f t="shared" si="213"/>
        <v>95.273534289617473</v>
      </c>
      <c r="EI172" s="2">
        <f t="shared" si="213"/>
        <v>98.175428808158074</v>
      </c>
      <c r="EJ172" s="2">
        <f t="shared" si="213"/>
        <v>98.30161091127097</v>
      </c>
      <c r="EK172" s="2">
        <f t="shared" si="212"/>
        <v>95.491655078180017</v>
      </c>
      <c r="EL172" s="2">
        <f t="shared" si="179"/>
        <v>96.186323771612621</v>
      </c>
      <c r="EM172" s="2">
        <f t="shared" si="179"/>
        <v>97.565133869346724</v>
      </c>
      <c r="EN172" s="2">
        <f t="shared" si="179"/>
        <v>98.571279486320506</v>
      </c>
      <c r="EO172" s="2">
        <f t="shared" si="179"/>
        <v>101.2193548158797</v>
      </c>
      <c r="EQ172" s="2">
        <f t="shared" si="224"/>
        <v>101.48213632108427</v>
      </c>
      <c r="ER172" s="2">
        <f t="shared" si="224"/>
        <v>100.8870743591212</v>
      </c>
      <c r="ES172" s="2">
        <f t="shared" si="224"/>
        <v>100.969942951532</v>
      </c>
      <c r="ET172" s="2">
        <f t="shared" si="224"/>
        <v>99.956456949616893</v>
      </c>
      <c r="EU172" s="2">
        <f t="shared" si="224"/>
        <v>98.435867166200936</v>
      </c>
      <c r="EV172" s="2">
        <f t="shared" si="224"/>
        <v>97.19506962469309</v>
      </c>
      <c r="EW172" s="2">
        <f t="shared" si="224"/>
        <v>96.854286829234468</v>
      </c>
      <c r="EX172" s="2">
        <f t="shared" si="224"/>
        <v>96.247041939267817</v>
      </c>
      <c r="EY172" s="2">
        <f t="shared" si="224"/>
        <v>98.022976781154483</v>
      </c>
      <c r="EZ172" s="2">
        <f t="shared" si="224"/>
        <v>98.634060483479331</v>
      </c>
      <c r="FA172" s="2">
        <f t="shared" si="224"/>
        <v>97.061908761070953</v>
      </c>
      <c r="FB172" s="2">
        <f t="shared" si="224"/>
        <v>96.777535417324117</v>
      </c>
      <c r="FC172" s="2">
        <f t="shared" si="224"/>
        <v>97.775835849485674</v>
      </c>
      <c r="FD172" s="2">
        <f t="shared" si="224"/>
        <v>99.246282621750993</v>
      </c>
      <c r="FE172" s="2">
        <f t="shared" si="224"/>
        <v>100.17729068871876</v>
      </c>
      <c r="FG172" s="2">
        <f t="shared" si="225"/>
        <v>0.99988277290266558</v>
      </c>
      <c r="FH172" s="2">
        <f t="shared" si="225"/>
        <v>0.99990212018394919</v>
      </c>
      <c r="FI172" s="2">
        <f t="shared" si="225"/>
        <v>0.99989747122460237</v>
      </c>
      <c r="FJ172" s="2">
        <f t="shared" si="225"/>
        <v>0.99989762686173433</v>
      </c>
      <c r="FK172" s="2">
        <f t="shared" si="225"/>
        <v>0.99989633703373948</v>
      </c>
      <c r="FL172" s="2">
        <f t="shared" si="225"/>
        <v>0.99988668283270665</v>
      </c>
      <c r="FM172" s="2">
        <f t="shared" si="225"/>
        <v>0.99988630739509499</v>
      </c>
      <c r="FN172" s="2">
        <f t="shared" si="225"/>
        <v>0.99987780163935547</v>
      </c>
      <c r="FO172" s="2">
        <f t="shared" si="225"/>
        <v>0.99988102474608498</v>
      </c>
      <c r="FP172" s="2">
        <f t="shared" si="225"/>
        <v>0.99989057507293377</v>
      </c>
      <c r="FQ172" s="2">
        <f t="shared" si="225"/>
        <v>0.9998863176627748</v>
      </c>
      <c r="FR172" s="2">
        <f t="shared" si="225"/>
        <v>0.99990139436909187</v>
      </c>
      <c r="FS172" s="2">
        <f t="shared" si="225"/>
        <v>0.99988694129685829</v>
      </c>
      <c r="FT172" s="2">
        <f t="shared" si="225"/>
        <v>0.99986349168700384</v>
      </c>
      <c r="FU172" s="2">
        <f t="shared" si="225"/>
        <v>0.9998497442661668</v>
      </c>
      <c r="FW172" s="2">
        <f t="shared" si="216"/>
        <v>0.57967017814260013</v>
      </c>
      <c r="FX172" s="2">
        <f t="shared" si="216"/>
        <v>0.61640764494439737</v>
      </c>
      <c r="FY172" s="2">
        <f t="shared" si="216"/>
        <v>0.6149020545378977</v>
      </c>
      <c r="FZ172" s="2">
        <f t="shared" si="216"/>
        <v>0.60958987947289389</v>
      </c>
      <c r="GA172" s="2">
        <f t="shared" si="216"/>
        <v>0.60574743546621579</v>
      </c>
      <c r="GB172" s="2">
        <f t="shared" si="216"/>
        <v>0.60828013317955132</v>
      </c>
      <c r="GC172" s="2">
        <f t="shared" si="216"/>
        <v>0.63333515281992314</v>
      </c>
      <c r="GD172" s="2">
        <f t="shared" si="216"/>
        <v>0.62857253439893335</v>
      </c>
      <c r="GE172" s="2">
        <f t="shared" si="216"/>
        <v>0.67722379400159038</v>
      </c>
      <c r="GF172" s="2">
        <f t="shared" si="216"/>
        <v>0.67381474938721997</v>
      </c>
      <c r="GG172" s="2">
        <f t="shared" si="216"/>
        <v>0.6565903167450613</v>
      </c>
      <c r="GH172" s="2">
        <f t="shared" si="216"/>
        <v>0.64498341645551327</v>
      </c>
      <c r="GI172" s="2">
        <f t="shared" si="216"/>
        <v>0.59529809817818968</v>
      </c>
      <c r="GJ172" s="2">
        <f t="shared" si="216"/>
        <v>0.51748832278517409</v>
      </c>
      <c r="GK172" s="2">
        <f t="shared" si="216"/>
        <v>0.51386564809073709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1.0571258280299266E-263</v>
      </c>
      <c r="HA172" s="86">
        <f t="shared" si="217"/>
        <v>0</v>
      </c>
      <c r="HC172" s="86">
        <f t="shared" si="181"/>
        <v>3.3059872026571091E-228</v>
      </c>
      <c r="HD172" s="86">
        <f t="shared" si="181"/>
        <v>1.6563021555398914E-237</v>
      </c>
      <c r="HE172" s="86">
        <f t="shared" si="181"/>
        <v>2.1062008007526602E-214</v>
      </c>
      <c r="HF172" s="86">
        <f t="shared" si="180"/>
        <v>1.3222946244090032E-282</v>
      </c>
      <c r="HG172" s="86">
        <f t="shared" si="180"/>
        <v>7.8526263448591167E-306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1.3419293725585116E-162</v>
      </c>
      <c r="HM172" s="86">
        <f t="shared" si="180"/>
        <v>1.0981480022254054E-190</v>
      </c>
      <c r="HN172" s="86">
        <f t="shared" si="180"/>
        <v>1.4255110706203934E-168</v>
      </c>
      <c r="HO172" s="86">
        <f t="shared" si="226"/>
        <v>1.4995669462860042E-180</v>
      </c>
      <c r="HP172" s="86">
        <f t="shared" si="226"/>
        <v>7.1816357854598641E-158</v>
      </c>
      <c r="HQ172" s="86">
        <f t="shared" si="226"/>
        <v>4.7119036467421074E-195</v>
      </c>
      <c r="HS172" s="86">
        <f t="shared" si="218"/>
        <v>1.0221895593907578E-24</v>
      </c>
      <c r="HT172" s="86">
        <f t="shared" si="218"/>
        <v>9.4672609027412364E-24</v>
      </c>
      <c r="HU172" s="86">
        <f t="shared" si="218"/>
        <v>9.0334197819523797E-27</v>
      </c>
      <c r="HV172" s="86">
        <f t="shared" si="218"/>
        <v>5.3186168652930208E-27</v>
      </c>
      <c r="HW172" s="86">
        <f t="shared" si="218"/>
        <v>4.2761218772508055E-30</v>
      </c>
      <c r="HX172" s="86">
        <f t="shared" si="218"/>
        <v>4.6284230104554184E-29</v>
      </c>
      <c r="HY172" s="86">
        <f t="shared" si="218"/>
        <v>8.4617211591330033E-34</v>
      </c>
      <c r="HZ172" s="86">
        <f t="shared" si="218"/>
        <v>1.2966406727652585E-30</v>
      </c>
      <c r="IA172" s="86">
        <f t="shared" si="218"/>
        <v>1.4254290099616249E-38</v>
      </c>
      <c r="IB172" s="86">
        <f t="shared" si="218"/>
        <v>1.2614724374987708E-38</v>
      </c>
      <c r="IC172" s="86">
        <f t="shared" si="218"/>
        <v>1.5324466701957481E-36</v>
      </c>
      <c r="ID172" s="86">
        <f t="shared" si="218"/>
        <v>4.2807191224973425E-33</v>
      </c>
      <c r="IE172" s="86">
        <f t="shared" si="218"/>
        <v>2.2637713468305239E-30</v>
      </c>
      <c r="IF172" s="86">
        <f t="shared" si="218"/>
        <v>1.7507746171846974E-28</v>
      </c>
      <c r="IG172" s="86">
        <f t="shared" si="218"/>
        <v>5.429121481308645E-22</v>
      </c>
      <c r="II172" s="86">
        <f t="shared" si="219"/>
        <v>0.56578718075719503</v>
      </c>
      <c r="IJ172" s="86">
        <f t="shared" si="219"/>
        <v>0.50343730089009886</v>
      </c>
      <c r="IK172" s="86">
        <f t="shared" si="219"/>
        <v>0.48859196350992906</v>
      </c>
      <c r="IL172" s="86">
        <f t="shared" si="219"/>
        <v>0.4994538848337795</v>
      </c>
      <c r="IM172" s="86">
        <f t="shared" si="219"/>
        <v>0.50157216909942026</v>
      </c>
      <c r="IN172" s="86">
        <f t="shared" si="219"/>
        <v>0.49150361490950678</v>
      </c>
      <c r="IO172" s="86">
        <f t="shared" si="219"/>
        <v>0.40202183382794832</v>
      </c>
      <c r="IP172" s="86">
        <f t="shared" si="219"/>
        <v>0.43519704056412656</v>
      </c>
      <c r="IQ172" s="86">
        <f t="shared" si="219"/>
        <v>0.25452683458696901</v>
      </c>
      <c r="IR172" s="86">
        <f t="shared" si="219"/>
        <v>0.26842651147544383</v>
      </c>
      <c r="IS172" s="86">
        <f t="shared" si="219"/>
        <v>0.32750586792776321</v>
      </c>
      <c r="IT172" s="86">
        <f t="shared" si="219"/>
        <v>0.37865942179286877</v>
      </c>
      <c r="IU172" s="86">
        <f t="shared" si="219"/>
        <v>0.52000261931316027</v>
      </c>
      <c r="IV172" s="86">
        <f t="shared" si="219"/>
        <v>0.49478807763465948</v>
      </c>
      <c r="IW172" s="86">
        <f t="shared" si="219"/>
        <v>0.5015106943074038</v>
      </c>
      <c r="IY172" s="86">
        <f t="shared" si="220"/>
        <v>0.56578718075719503</v>
      </c>
      <c r="IZ172" s="86">
        <f t="shared" si="220"/>
        <v>0.50343730089009886</v>
      </c>
      <c r="JA172" s="86">
        <f t="shared" si="220"/>
        <v>0.48859196350992906</v>
      </c>
      <c r="JB172" s="86">
        <f t="shared" si="220"/>
        <v>0.4994538848337795</v>
      </c>
      <c r="JC172" s="86">
        <f t="shared" si="220"/>
        <v>0.50157216909942026</v>
      </c>
      <c r="JD172" s="86">
        <f t="shared" si="220"/>
        <v>0.49150361490950678</v>
      </c>
      <c r="JE172" s="86">
        <f t="shared" si="220"/>
        <v>0.40202183382794832</v>
      </c>
      <c r="JF172" s="86">
        <f t="shared" si="220"/>
        <v>0.43519704056412656</v>
      </c>
      <c r="JG172" s="86">
        <f t="shared" si="220"/>
        <v>0.25452683458696901</v>
      </c>
      <c r="JH172" s="86">
        <f t="shared" si="220"/>
        <v>0.26842651147544383</v>
      </c>
      <c r="JI172" s="86">
        <f t="shared" si="220"/>
        <v>0.32750586792776321</v>
      </c>
      <c r="JJ172" s="86">
        <f t="shared" si="220"/>
        <v>0.37865942179286877</v>
      </c>
      <c r="JK172" s="86">
        <f t="shared" si="220"/>
        <v>0.52000261931316027</v>
      </c>
      <c r="JL172" s="86">
        <f t="shared" si="220"/>
        <v>0.49478807763465948</v>
      </c>
      <c r="JM172" s="86">
        <f t="shared" si="220"/>
        <v>0.5015106943074038</v>
      </c>
    </row>
    <row r="173" spans="2:273" x14ac:dyDescent="0.25">
      <c r="B173" s="2">
        <v>146</v>
      </c>
      <c r="C173" s="37">
        <v>101.158</v>
      </c>
      <c r="D173" s="37">
        <v>101.614</v>
      </c>
      <c r="E173" s="37">
        <v>101.30200000000001</v>
      </c>
      <c r="F173" s="37">
        <v>100.69799999999999</v>
      </c>
      <c r="G173" s="37">
        <v>97.537999999999997</v>
      </c>
      <c r="H173" s="37">
        <v>97.150999999999996</v>
      </c>
      <c r="I173" s="37">
        <v>97.453000000000003</v>
      </c>
      <c r="J173" s="37">
        <v>95.792000000000002</v>
      </c>
      <c r="K173" s="37">
        <v>96.113</v>
      </c>
      <c r="L173" s="37">
        <v>98.075000000000003</v>
      </c>
      <c r="M173" s="37">
        <v>96.546999999999997</v>
      </c>
      <c r="N173" s="37">
        <v>96.906000000000006</v>
      </c>
      <c r="O173" s="37">
        <v>98.093999999999994</v>
      </c>
      <c r="P173" s="37">
        <v>110.679</v>
      </c>
      <c r="Q173" s="37">
        <v>127.13200000000001</v>
      </c>
      <c r="S173" s="4">
        <f t="shared" si="221"/>
        <v>100.98974638669512</v>
      </c>
      <c r="T173" s="4">
        <f t="shared" si="221"/>
        <v>100.58444226547077</v>
      </c>
      <c r="U173" s="4">
        <f t="shared" si="221"/>
        <v>100.5444397937062</v>
      </c>
      <c r="V173" s="4">
        <f t="shared" si="221"/>
        <v>99.975985271985451</v>
      </c>
      <c r="W173" s="4">
        <f t="shared" si="221"/>
        <v>98.207236792166938</v>
      </c>
      <c r="X173" s="4">
        <f t="shared" si="221"/>
        <v>97.057695891380575</v>
      </c>
      <c r="Y173" s="4">
        <f t="shared" si="221"/>
        <v>96.613102691220902</v>
      </c>
      <c r="Z173" s="4">
        <f t="shared" si="221"/>
        <v>95.945259756140715</v>
      </c>
      <c r="AA173" s="4">
        <f t="shared" si="221"/>
        <v>97.961035987305593</v>
      </c>
      <c r="AB173" s="4">
        <f t="shared" si="221"/>
        <v>98.423684150452644</v>
      </c>
      <c r="AC173" s="4">
        <f t="shared" si="221"/>
        <v>96.415765089226568</v>
      </c>
      <c r="AD173" s="4">
        <f t="shared" si="221"/>
        <v>96.529516409049066</v>
      </c>
      <c r="AE173" s="4">
        <f t="shared" si="221"/>
        <v>98.481394452319279</v>
      </c>
      <c r="AF173" s="4">
        <f t="shared" si="221"/>
        <v>110.43523183986221</v>
      </c>
      <c r="AG173" s="4">
        <f t="shared" si="221"/>
        <v>126.24867100979775</v>
      </c>
      <c r="AI173" s="4">
        <f t="shared" si="222"/>
        <v>0.1682536133048842</v>
      </c>
      <c r="AJ173" s="4">
        <f t="shared" si="222"/>
        <v>1.0295577345292344</v>
      </c>
      <c r="AK173" s="4">
        <f t="shared" si="222"/>
        <v>0.75756020629380316</v>
      </c>
      <c r="AL173" s="4">
        <f t="shared" si="222"/>
        <v>0.72201472801454258</v>
      </c>
      <c r="AM173" s="4">
        <f t="shared" si="222"/>
        <v>-0.66923679216694154</v>
      </c>
      <c r="AN173" s="4">
        <f t="shared" si="222"/>
        <v>9.3304108619420845E-2</v>
      </c>
      <c r="AO173" s="4">
        <f t="shared" si="222"/>
        <v>0.83989730877910063</v>
      </c>
      <c r="AP173" s="4">
        <f t="shared" si="222"/>
        <v>-0.15325975614071297</v>
      </c>
      <c r="AQ173" s="4">
        <f t="shared" si="222"/>
        <v>-1.8480359873055932</v>
      </c>
      <c r="AR173" s="4">
        <f t="shared" si="222"/>
        <v>-0.34868415045264101</v>
      </c>
      <c r="AS173" s="4">
        <f t="shared" si="222"/>
        <v>0.13123491077342919</v>
      </c>
      <c r="AT173" s="4">
        <f t="shared" si="222"/>
        <v>0.37648359095094008</v>
      </c>
      <c r="AU173" s="4">
        <f t="shared" si="222"/>
        <v>-0.38739445231928471</v>
      </c>
      <c r="AV173" s="4">
        <f t="shared" si="222"/>
        <v>0.24376816013779035</v>
      </c>
      <c r="AW173" s="4">
        <f t="shared" si="222"/>
        <v>0.88332899020225852</v>
      </c>
      <c r="AY173" s="2">
        <f t="shared" si="214"/>
        <v>100.89719847877099</v>
      </c>
      <c r="AZ173" s="2">
        <f t="shared" si="214"/>
        <v>100.40838505239118</v>
      </c>
      <c r="BA173" s="2">
        <f t="shared" si="214"/>
        <v>100.36594832882744</v>
      </c>
      <c r="BB173" s="2">
        <f t="shared" si="214"/>
        <v>99.728685389000248</v>
      </c>
      <c r="BC173" s="2">
        <f t="shared" si="214"/>
        <v>97.841033160203338</v>
      </c>
      <c r="BD173" s="2">
        <f t="shared" si="214"/>
        <v>96.71568053961056</v>
      </c>
      <c r="BE173" s="2">
        <f t="shared" si="214"/>
        <v>96.509102912299767</v>
      </c>
      <c r="BF173" s="2">
        <f t="shared" si="214"/>
        <v>95.771760305016528</v>
      </c>
      <c r="BG173" s="2">
        <f t="shared" si="214"/>
        <v>97.955549286690172</v>
      </c>
      <c r="BH173" s="2">
        <f t="shared" si="214"/>
        <v>98.411681999993561</v>
      </c>
      <c r="BI173" s="2">
        <f t="shared" si="214"/>
        <v>96.369436732459945</v>
      </c>
      <c r="BJ173" s="2">
        <f t="shared" si="214"/>
        <v>96.408190217726798</v>
      </c>
      <c r="BK173" s="2">
        <f t="shared" si="214"/>
        <v>97.537109049349027</v>
      </c>
      <c r="BL173" s="2">
        <f t="shared" si="214"/>
        <v>98.797656081679975</v>
      </c>
      <c r="BM173" s="2">
        <f t="shared" si="214"/>
        <v>100.50864968117251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121.68740015318964</v>
      </c>
      <c r="DL173" s="2">
        <f t="shared" si="223"/>
        <v>119.07455257542614</v>
      </c>
      <c r="DM173" s="2">
        <f t="shared" si="223"/>
        <v>122.88414068825909</v>
      </c>
      <c r="DN173" s="2">
        <f t="shared" si="223"/>
        <v>118.56759230769232</v>
      </c>
      <c r="DO173" s="2">
        <f t="shared" si="223"/>
        <v>115.13704705109969</v>
      </c>
      <c r="DP173" s="2">
        <f t="shared" si="223"/>
        <v>114.04348331327279</v>
      </c>
      <c r="DQ173" s="2">
        <f t="shared" si="223"/>
        <v>115.70217164307161</v>
      </c>
      <c r="DR173" s="2">
        <f t="shared" si="223"/>
        <v>117.5547466752467</v>
      </c>
      <c r="DS173" s="2">
        <f t="shared" si="223"/>
        <v>116.96586806722686</v>
      </c>
      <c r="DT173" s="2">
        <f t="shared" si="223"/>
        <v>115.64818824087244</v>
      </c>
      <c r="DU173" s="2">
        <f t="shared" si="223"/>
        <v>118.32499691119688</v>
      </c>
      <c r="DV173" s="2">
        <f t="shared" si="223"/>
        <v>108.02780947467164</v>
      </c>
      <c r="DW173" s="2">
        <f t="shared" si="223"/>
        <v>120.86298601232811</v>
      </c>
      <c r="DX173" s="2">
        <f t="shared" si="223"/>
        <v>101.68827372994653</v>
      </c>
      <c r="DY173" s="2">
        <f t="shared" si="223"/>
        <v>108.44829810900998</v>
      </c>
      <c r="EA173" s="2">
        <f t="shared" si="213"/>
        <v>100.21448649589175</v>
      </c>
      <c r="EB173" s="2">
        <f t="shared" si="213"/>
        <v>99.798575929256074</v>
      </c>
      <c r="EC173" s="2">
        <f t="shared" si="213"/>
        <v>99.570795426846985</v>
      </c>
      <c r="ED173" s="2">
        <f t="shared" si="213"/>
        <v>99.601203084515731</v>
      </c>
      <c r="EE173" s="2">
        <f t="shared" si="213"/>
        <v>97.11407880145768</v>
      </c>
      <c r="EF173" s="2">
        <f t="shared" si="213"/>
        <v>96.141655768044416</v>
      </c>
      <c r="EG173" s="2">
        <f t="shared" si="213"/>
        <v>96.11816042900044</v>
      </c>
      <c r="EH173" s="2">
        <f t="shared" si="213"/>
        <v>95.121843306010916</v>
      </c>
      <c r="EI173" s="2">
        <f t="shared" si="213"/>
        <v>98.062163646848177</v>
      </c>
      <c r="EJ173" s="2">
        <f t="shared" si="213"/>
        <v>98.173872601918447</v>
      </c>
      <c r="EK173" s="2">
        <f t="shared" si="212"/>
        <v>95.278804437244673</v>
      </c>
      <c r="EL173" s="2">
        <f t="shared" si="179"/>
        <v>96.00430833510589</v>
      </c>
      <c r="EM173" s="2">
        <f t="shared" si="179"/>
        <v>97.401395778894454</v>
      </c>
      <c r="EN173" s="2">
        <f t="shared" si="179"/>
        <v>98.422952774986058</v>
      </c>
      <c r="EO173" s="2">
        <f t="shared" si="179"/>
        <v>101.07920012164107</v>
      </c>
      <c r="EQ173" s="2">
        <f t="shared" si="224"/>
        <v>101.34487310325557</v>
      </c>
      <c r="ER173" s="2">
        <f t="shared" si="224"/>
        <v>100.75178313727316</v>
      </c>
      <c r="ES173" s="2">
        <f t="shared" si="224"/>
        <v>100.81669054196453</v>
      </c>
      <c r="ET173" s="2">
        <f t="shared" si="224"/>
        <v>99.800341988784737</v>
      </c>
      <c r="EU173" s="2">
        <f t="shared" si="224"/>
        <v>98.269827017360882</v>
      </c>
      <c r="EV173" s="2">
        <f t="shared" si="224"/>
        <v>97.049877867414935</v>
      </c>
      <c r="EW173" s="2">
        <f t="shared" si="224"/>
        <v>96.712418519546304</v>
      </c>
      <c r="EX173" s="2">
        <f t="shared" si="224"/>
        <v>96.118161568023083</v>
      </c>
      <c r="EY173" s="2">
        <f t="shared" si="224"/>
        <v>97.90626337888871</v>
      </c>
      <c r="EZ173" s="2">
        <f t="shared" si="224"/>
        <v>98.514159366620888</v>
      </c>
      <c r="FA173" s="2">
        <f t="shared" si="224"/>
        <v>96.886138753944834</v>
      </c>
      <c r="FB173" s="2">
        <f t="shared" si="224"/>
        <v>96.609313158855841</v>
      </c>
      <c r="FC173" s="2">
        <f t="shared" si="224"/>
        <v>97.617333951437956</v>
      </c>
      <c r="FD173" s="2">
        <f t="shared" si="224"/>
        <v>99.115539824632776</v>
      </c>
      <c r="FE173" s="2">
        <f t="shared" si="224"/>
        <v>100.01450151131819</v>
      </c>
      <c r="FG173" s="2">
        <f t="shared" si="225"/>
        <v>0.99989308651378284</v>
      </c>
      <c r="FH173" s="2">
        <f t="shared" si="225"/>
        <v>0.99991073177799727</v>
      </c>
      <c r="FI173" s="2">
        <f t="shared" si="225"/>
        <v>0.9999064918019146</v>
      </c>
      <c r="FJ173" s="2">
        <f t="shared" si="225"/>
        <v>0.9999066337472251</v>
      </c>
      <c r="FK173" s="2">
        <f t="shared" si="225"/>
        <v>0.99990545738878689</v>
      </c>
      <c r="FL173" s="2">
        <f t="shared" si="225"/>
        <v>0.99989665248469806</v>
      </c>
      <c r="FM173" s="2">
        <f t="shared" si="225"/>
        <v>0.99989631007468738</v>
      </c>
      <c r="FN173" s="2">
        <f t="shared" si="225"/>
        <v>0.99988855257224329</v>
      </c>
      <c r="FO173" s="2">
        <f t="shared" si="225"/>
        <v>0.9998914921428963</v>
      </c>
      <c r="FP173" s="2">
        <f t="shared" si="225"/>
        <v>0.99990020231954713</v>
      </c>
      <c r="FQ173" s="2">
        <f t="shared" si="225"/>
        <v>0.99989631943910995</v>
      </c>
      <c r="FR173" s="2">
        <f t="shared" si="225"/>
        <v>0.99991006981553554</v>
      </c>
      <c r="FS173" s="2">
        <f t="shared" si="225"/>
        <v>0.99989688821150136</v>
      </c>
      <c r="FT173" s="2">
        <f t="shared" si="225"/>
        <v>0.99987550144350179</v>
      </c>
      <c r="FU173" s="2">
        <f t="shared" si="225"/>
        <v>0.99986296333032387</v>
      </c>
      <c r="FW173" s="2">
        <f t="shared" si="216"/>
        <v>0.60193232508982075</v>
      </c>
      <c r="FX173" s="2">
        <f t="shared" si="216"/>
        <v>0.63793935448465322</v>
      </c>
      <c r="FY173" s="2">
        <f t="shared" si="216"/>
        <v>0.63646843418187904</v>
      </c>
      <c r="FZ173" s="2">
        <f t="shared" si="216"/>
        <v>0.63127536156495478</v>
      </c>
      <c r="GA173" s="2">
        <f t="shared" si="216"/>
        <v>0.62751593321625665</v>
      </c>
      <c r="GB173" s="2">
        <f t="shared" si="216"/>
        <v>0.62999420798783767</v>
      </c>
      <c r="GC173" s="2">
        <f t="shared" si="216"/>
        <v>0.65444934587594727</v>
      </c>
      <c r="GD173" s="2">
        <f t="shared" si="216"/>
        <v>0.64980933735016388</v>
      </c>
      <c r="GE173" s="2">
        <f t="shared" si="216"/>
        <v>0.69701971676035845</v>
      </c>
      <c r="GF173" s="2">
        <f t="shared" si="216"/>
        <v>0.6937251941410888</v>
      </c>
      <c r="GG173" s="2">
        <f t="shared" si="216"/>
        <v>0.67704822932377939</v>
      </c>
      <c r="GH173" s="2">
        <f t="shared" si="216"/>
        <v>0.66578081881873097</v>
      </c>
      <c r="GI173" s="2">
        <f t="shared" si="216"/>
        <v>0.61727902183544969</v>
      </c>
      <c r="GJ173" s="2">
        <f t="shared" si="216"/>
        <v>0.54043282954750227</v>
      </c>
      <c r="GK173" s="2">
        <f t="shared" si="216"/>
        <v>0.53682823624793374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3.5448584562000209E-270</v>
      </c>
      <c r="HA173" s="86">
        <f t="shared" si="217"/>
        <v>0</v>
      </c>
      <c r="HC173" s="86">
        <f t="shared" si="181"/>
        <v>1.2034034798660661E-235</v>
      </c>
      <c r="HD173" s="86">
        <f t="shared" si="181"/>
        <v>3.2607765643159003E-245</v>
      </c>
      <c r="HE173" s="86">
        <f t="shared" si="181"/>
        <v>2.5267642016128262E-221</v>
      </c>
      <c r="HF173" s="86">
        <f t="shared" si="180"/>
        <v>9.5164722758380484E-292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1.056610806272461E-167</v>
      </c>
      <c r="HM173" s="86">
        <f t="shared" si="180"/>
        <v>1.0195509687088879E-196</v>
      </c>
      <c r="HN173" s="86">
        <f t="shared" si="180"/>
        <v>6.8191286769955019E-174</v>
      </c>
      <c r="HO173" s="86">
        <f t="shared" si="226"/>
        <v>2.345858234942949E-186</v>
      </c>
      <c r="HP173" s="86">
        <f t="shared" si="226"/>
        <v>5.1102802684217417E-163</v>
      </c>
      <c r="HQ173" s="86">
        <f t="shared" si="226"/>
        <v>2.3577754965332289E-201</v>
      </c>
      <c r="HS173" s="86">
        <f t="shared" si="218"/>
        <v>2.0619233599024418E-26</v>
      </c>
      <c r="HT173" s="86">
        <f t="shared" si="218"/>
        <v>2.5559605011216089E-25</v>
      </c>
      <c r="HU173" s="86">
        <f t="shared" si="218"/>
        <v>1.4841903200477357E-28</v>
      </c>
      <c r="HV173" s="86">
        <f t="shared" si="218"/>
        <v>8.1862555722546458E-29</v>
      </c>
      <c r="HW173" s="86">
        <f t="shared" si="218"/>
        <v>4.5365494360778634E-32</v>
      </c>
      <c r="HX173" s="86">
        <f t="shared" si="218"/>
        <v>5.0581083397115784E-31</v>
      </c>
      <c r="HY173" s="86">
        <f t="shared" si="218"/>
        <v>5.3668441121587523E-36</v>
      </c>
      <c r="HZ173" s="86">
        <f t="shared" si="218"/>
        <v>1.3158470809846533E-32</v>
      </c>
      <c r="IA173" s="86">
        <f t="shared" si="218"/>
        <v>5.6272845920872581E-41</v>
      </c>
      <c r="IB173" s="86">
        <f t="shared" si="218"/>
        <v>5.2015980190378761E-41</v>
      </c>
      <c r="IC173" s="86">
        <f t="shared" si="218"/>
        <v>7.9373122862568825E-39</v>
      </c>
      <c r="ID173" s="86">
        <f t="shared" si="218"/>
        <v>3.3800965339920663E-35</v>
      </c>
      <c r="IE173" s="86">
        <f t="shared" si="218"/>
        <v>1.9973874345540367E-32</v>
      </c>
      <c r="IF173" s="86">
        <f t="shared" si="218"/>
        <v>1.729144380799769E-30</v>
      </c>
      <c r="IG173" s="86">
        <f t="shared" si="218"/>
        <v>1.3752658068044981E-23</v>
      </c>
      <c r="II173" s="86">
        <f t="shared" si="219"/>
        <v>0.52360859516824909</v>
      </c>
      <c r="IJ173" s="86">
        <f t="shared" si="219"/>
        <v>0.44744912168344281</v>
      </c>
      <c r="IK173" s="86">
        <f t="shared" si="219"/>
        <v>0.42708832090953586</v>
      </c>
      <c r="IL173" s="86">
        <f t="shared" si="219"/>
        <v>0.43829800300319638</v>
      </c>
      <c r="IM173" s="86">
        <f t="shared" si="219"/>
        <v>0.43877694960757929</v>
      </c>
      <c r="IN173" s="86">
        <f t="shared" si="219"/>
        <v>0.42690582975454322</v>
      </c>
      <c r="IO173" s="86">
        <f t="shared" si="219"/>
        <v>0.33399827999425913</v>
      </c>
      <c r="IP173" s="86">
        <f t="shared" si="219"/>
        <v>0.36922752207746695</v>
      </c>
      <c r="IQ173" s="86">
        <f t="shared" si="219"/>
        <v>0.20069486654113983</v>
      </c>
      <c r="IR173" s="86">
        <f t="shared" si="219"/>
        <v>0.21301790594981859</v>
      </c>
      <c r="IS173" s="86">
        <f t="shared" si="219"/>
        <v>0.26551270199588289</v>
      </c>
      <c r="IT173" s="86">
        <f t="shared" si="219"/>
        <v>0.31411314421727776</v>
      </c>
      <c r="IU173" s="86">
        <f t="shared" si="219"/>
        <v>0.45769520499216054</v>
      </c>
      <c r="IV173" s="86">
        <f t="shared" si="219"/>
        <v>0.45638684722314105</v>
      </c>
      <c r="IW173" s="86">
        <f t="shared" si="219"/>
        <v>0.48065594222486102</v>
      </c>
      <c r="IY173" s="86">
        <f t="shared" si="220"/>
        <v>0.52360859516824909</v>
      </c>
      <c r="IZ173" s="86">
        <f t="shared" si="220"/>
        <v>0.44744912168344281</v>
      </c>
      <c r="JA173" s="86">
        <f t="shared" si="220"/>
        <v>0.42708832090953586</v>
      </c>
      <c r="JB173" s="86">
        <f t="shared" si="220"/>
        <v>0.43829800300319638</v>
      </c>
      <c r="JC173" s="86">
        <f t="shared" si="220"/>
        <v>0.43877694960757929</v>
      </c>
      <c r="JD173" s="86">
        <f t="shared" si="220"/>
        <v>0.42690582975454322</v>
      </c>
      <c r="JE173" s="86">
        <f t="shared" si="220"/>
        <v>0.33399827999425913</v>
      </c>
      <c r="JF173" s="86">
        <f t="shared" si="220"/>
        <v>0.36922752207746695</v>
      </c>
      <c r="JG173" s="86">
        <f t="shared" si="220"/>
        <v>0.20069486654113983</v>
      </c>
      <c r="JH173" s="86">
        <f t="shared" si="220"/>
        <v>0.21301790594981859</v>
      </c>
      <c r="JI173" s="86">
        <f t="shared" si="220"/>
        <v>0.26551270199588289</v>
      </c>
      <c r="JJ173" s="86">
        <f t="shared" si="220"/>
        <v>0.31411314421727776</v>
      </c>
      <c r="JK173" s="86">
        <f t="shared" si="220"/>
        <v>0.45769520499216054</v>
      </c>
      <c r="JL173" s="86">
        <f t="shared" si="220"/>
        <v>0.45638684722314105</v>
      </c>
      <c r="JM173" s="86">
        <f t="shared" si="220"/>
        <v>0.48065594222486102</v>
      </c>
    </row>
    <row r="174" spans="2:273" x14ac:dyDescent="0.25">
      <c r="B174" s="2">
        <v>147</v>
      </c>
      <c r="C174" s="37">
        <v>101.57899999999999</v>
      </c>
      <c r="D174" s="37">
        <v>101.351</v>
      </c>
      <c r="E174" s="37">
        <v>100.736</v>
      </c>
      <c r="F174" s="37">
        <v>100.90600000000001</v>
      </c>
      <c r="G174" s="37">
        <v>97.346000000000004</v>
      </c>
      <c r="H174" s="37">
        <v>97.376999999999995</v>
      </c>
      <c r="I174" s="37">
        <v>96.980999999999995</v>
      </c>
      <c r="J174" s="37">
        <v>95.962000000000003</v>
      </c>
      <c r="K174" s="37">
        <v>96.584999999999994</v>
      </c>
      <c r="L174" s="37">
        <v>97.471999999999994</v>
      </c>
      <c r="M174" s="37">
        <v>96.150999999999996</v>
      </c>
      <c r="N174" s="37">
        <v>96.792000000000002</v>
      </c>
      <c r="O174" s="37">
        <v>97.716999999999999</v>
      </c>
      <c r="P174" s="37">
        <v>106.226</v>
      </c>
      <c r="Q174" s="37">
        <v>119.47199999999999</v>
      </c>
      <c r="S174" s="4">
        <f t="shared" si="221"/>
        <v>100.82441392123371</v>
      </c>
      <c r="T174" s="4">
        <f t="shared" si="221"/>
        <v>100.37195793138532</v>
      </c>
      <c r="U174" s="4">
        <f t="shared" si="221"/>
        <v>100.309351322011</v>
      </c>
      <c r="V174" s="4">
        <f t="shared" si="221"/>
        <v>99.68763139063131</v>
      </c>
      <c r="W174" s="4">
        <f t="shared" si="221"/>
        <v>97.852891024148207</v>
      </c>
      <c r="X174" s="4">
        <f t="shared" si="221"/>
        <v>96.729687304528625</v>
      </c>
      <c r="Y174" s="4">
        <f t="shared" si="221"/>
        <v>96.411345445075312</v>
      </c>
      <c r="Z174" s="4">
        <f t="shared" si="221"/>
        <v>95.723912404675374</v>
      </c>
      <c r="AA174" s="4">
        <f t="shared" si="221"/>
        <v>97.838059356278237</v>
      </c>
      <c r="AB174" s="4">
        <f t="shared" si="221"/>
        <v>98.299102047552466</v>
      </c>
      <c r="AC174" s="4">
        <f t="shared" si="221"/>
        <v>96.228196325212579</v>
      </c>
      <c r="AD174" s="4">
        <f t="shared" si="221"/>
        <v>96.290226665416952</v>
      </c>
      <c r="AE174" s="4">
        <f t="shared" si="221"/>
        <v>97.802599189088468</v>
      </c>
      <c r="AF174" s="4">
        <f t="shared" si="221"/>
        <v>106.29670281415181</v>
      </c>
      <c r="AG174" s="4">
        <f t="shared" si="221"/>
        <v>118.79343529420382</v>
      </c>
      <c r="AI174" s="4">
        <f t="shared" si="222"/>
        <v>0.75458607876628037</v>
      </c>
      <c r="AJ174" s="4">
        <f t="shared" si="222"/>
        <v>0.97904206861467458</v>
      </c>
      <c r="AK174" s="4">
        <f t="shared" si="222"/>
        <v>0.4266486779890073</v>
      </c>
      <c r="AL174" s="4">
        <f t="shared" si="222"/>
        <v>1.2183686093686958</v>
      </c>
      <c r="AM174" s="4">
        <f t="shared" si="222"/>
        <v>-0.50689102414820297</v>
      </c>
      <c r="AN174" s="4">
        <f t="shared" si="222"/>
        <v>0.6473126954713706</v>
      </c>
      <c r="AO174" s="4">
        <f t="shared" si="222"/>
        <v>0.56965455492468209</v>
      </c>
      <c r="AP174" s="4">
        <f t="shared" si="222"/>
        <v>0.23808759532462886</v>
      </c>
      <c r="AQ174" s="4">
        <f t="shared" si="222"/>
        <v>-1.2530593562782428</v>
      </c>
      <c r="AR174" s="4">
        <f t="shared" si="222"/>
        <v>-0.82710204755247219</v>
      </c>
      <c r="AS174" s="4">
        <f t="shared" si="222"/>
        <v>-7.7196325212582906E-2</v>
      </c>
      <c r="AT174" s="4">
        <f t="shared" si="222"/>
        <v>0.50177333458304929</v>
      </c>
      <c r="AU174" s="4">
        <f t="shared" si="222"/>
        <v>-8.5599189088469529E-2</v>
      </c>
      <c r="AV174" s="4">
        <f t="shared" si="222"/>
        <v>-7.0702814151815119E-2</v>
      </c>
      <c r="AW174" s="4">
        <f t="shared" si="222"/>
        <v>0.67856470579617678</v>
      </c>
      <c r="AY174" s="2">
        <f t="shared" si="214"/>
        <v>100.77441567845625</v>
      </c>
      <c r="AZ174" s="2">
        <f t="shared" si="214"/>
        <v>100.28542292937695</v>
      </c>
      <c r="BA174" s="2">
        <f t="shared" si="214"/>
        <v>100.22887042513253</v>
      </c>
      <c r="BB174" s="2">
        <f t="shared" si="214"/>
        <v>99.575050835893052</v>
      </c>
      <c r="BC174" s="2">
        <f t="shared" si="214"/>
        <v>97.690148729969707</v>
      </c>
      <c r="BD174" s="2">
        <f t="shared" si="214"/>
        <v>96.582321305743136</v>
      </c>
      <c r="BE174" s="2">
        <f t="shared" si="214"/>
        <v>96.374874783712897</v>
      </c>
      <c r="BF174" s="2">
        <f t="shared" si="214"/>
        <v>95.655742939402273</v>
      </c>
      <c r="BG174" s="2">
        <f t="shared" si="214"/>
        <v>97.836671320852759</v>
      </c>
      <c r="BH174" s="2">
        <f t="shared" si="214"/>
        <v>98.295927589594967</v>
      </c>
      <c r="BI174" s="2">
        <f t="shared" si="214"/>
        <v>96.214065774395124</v>
      </c>
      <c r="BJ174" s="2">
        <f t="shared" si="214"/>
        <v>96.247754990943548</v>
      </c>
      <c r="BK174" s="2">
        <f t="shared" si="214"/>
        <v>97.381166950926769</v>
      </c>
      <c r="BL174" s="2">
        <f t="shared" si="214"/>
        <v>98.674970823267174</v>
      </c>
      <c r="BM174" s="2">
        <f t="shared" si="214"/>
        <v>100.33146303966541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121.69665269723167</v>
      </c>
      <c r="DL174" s="2">
        <f t="shared" si="223"/>
        <v>119.0613953758475</v>
      </c>
      <c r="DM174" s="2">
        <f t="shared" si="223"/>
        <v>122.90534210526313</v>
      </c>
      <c r="DN174" s="2">
        <f t="shared" si="223"/>
        <v>118.5721076923077</v>
      </c>
      <c r="DO174" s="2">
        <f t="shared" si="223"/>
        <v>115.12002472918262</v>
      </c>
      <c r="DP174" s="2">
        <f t="shared" si="223"/>
        <v>114.02348801838275</v>
      </c>
      <c r="DQ174" s="2">
        <f t="shared" si="223"/>
        <v>115.68352775632772</v>
      </c>
      <c r="DR174" s="2">
        <f t="shared" si="223"/>
        <v>117.56743908193911</v>
      </c>
      <c r="DS174" s="2">
        <f t="shared" si="223"/>
        <v>116.98638879551818</v>
      </c>
      <c r="DT174" s="2">
        <f t="shared" si="223"/>
        <v>115.65240967283073</v>
      </c>
      <c r="DU174" s="2">
        <f t="shared" si="223"/>
        <v>118.34521840411837</v>
      </c>
      <c r="DV174" s="2">
        <f t="shared" si="223"/>
        <v>107.96214803001872</v>
      </c>
      <c r="DW174" s="2">
        <f t="shared" si="223"/>
        <v>120.89977240398292</v>
      </c>
      <c r="DX174" s="2">
        <f t="shared" si="223"/>
        <v>101.54521524064172</v>
      </c>
      <c r="DY174" s="2">
        <f t="shared" si="223"/>
        <v>108.36428298109007</v>
      </c>
      <c r="EA174" s="2">
        <f t="shared" si="213"/>
        <v>100.05055922667957</v>
      </c>
      <c r="EB174" s="2">
        <f t="shared" si="213"/>
        <v>99.641175305969242</v>
      </c>
      <c r="EC174" s="2">
        <f t="shared" si="213"/>
        <v>99.388772619116722</v>
      </c>
      <c r="ED174" s="2">
        <f t="shared" si="213"/>
        <v>99.440504194941397</v>
      </c>
      <c r="EE174" s="2">
        <f t="shared" si="213"/>
        <v>96.921603131326762</v>
      </c>
      <c r="EF174" s="2">
        <f t="shared" si="213"/>
        <v>95.975611844540396</v>
      </c>
      <c r="EG174" s="2">
        <f t="shared" si="213"/>
        <v>95.962786700986712</v>
      </c>
      <c r="EH174" s="2">
        <f t="shared" si="213"/>
        <v>94.97015232240436</v>
      </c>
      <c r="EI174" s="2">
        <f t="shared" si="213"/>
        <v>97.94889848553828</v>
      </c>
      <c r="EJ174" s="2">
        <f t="shared" si="213"/>
        <v>98.046134292565938</v>
      </c>
      <c r="EK174" s="2">
        <f t="shared" si="212"/>
        <v>95.06595379630933</v>
      </c>
      <c r="EL174" s="2">
        <f t="shared" si="179"/>
        <v>95.822292898599159</v>
      </c>
      <c r="EM174" s="2">
        <f t="shared" si="179"/>
        <v>97.237657688442198</v>
      </c>
      <c r="EN174" s="2">
        <f t="shared" si="179"/>
        <v>98.27462606365161</v>
      </c>
      <c r="EO174" s="2">
        <f t="shared" si="179"/>
        <v>100.93904542740242</v>
      </c>
      <c r="EQ174" s="2">
        <f t="shared" si="224"/>
        <v>101.20760988542688</v>
      </c>
      <c r="ER174" s="2">
        <f t="shared" si="224"/>
        <v>100.61649191542513</v>
      </c>
      <c r="ES174" s="2">
        <f t="shared" si="224"/>
        <v>100.66343813239706</v>
      </c>
      <c r="ET174" s="2">
        <f t="shared" si="224"/>
        <v>99.644227027952581</v>
      </c>
      <c r="EU174" s="2">
        <f t="shared" si="224"/>
        <v>98.103786868520828</v>
      </c>
      <c r="EV174" s="2">
        <f t="shared" si="224"/>
        <v>96.904686110136794</v>
      </c>
      <c r="EW174" s="2">
        <f t="shared" si="224"/>
        <v>96.570550209858141</v>
      </c>
      <c r="EX174" s="2">
        <f t="shared" si="224"/>
        <v>95.989281196778364</v>
      </c>
      <c r="EY174" s="2">
        <f t="shared" si="224"/>
        <v>97.789549976622936</v>
      </c>
      <c r="EZ174" s="2">
        <f t="shared" si="224"/>
        <v>98.394258249762444</v>
      </c>
      <c r="FA174" s="2">
        <f t="shared" si="224"/>
        <v>96.710368746818688</v>
      </c>
      <c r="FB174" s="2">
        <f t="shared" si="224"/>
        <v>96.441090900387564</v>
      </c>
      <c r="FC174" s="2">
        <f t="shared" si="224"/>
        <v>97.458832053390239</v>
      </c>
      <c r="FD174" s="2">
        <f t="shared" si="224"/>
        <v>98.98479702751456</v>
      </c>
      <c r="FE174" s="2">
        <f t="shared" si="224"/>
        <v>99.851712333917618</v>
      </c>
      <c r="FG174" s="2">
        <f t="shared" si="225"/>
        <v>0.99990249282442434</v>
      </c>
      <c r="FH174" s="2">
        <f t="shared" si="225"/>
        <v>0.99991858577444437</v>
      </c>
      <c r="FI174" s="2">
        <f t="shared" si="225"/>
        <v>0.99991471880810878</v>
      </c>
      <c r="FJ174" s="2">
        <f t="shared" si="225"/>
        <v>0.99991484826589916</v>
      </c>
      <c r="FK174" s="2">
        <f t="shared" si="225"/>
        <v>0.99991377539651383</v>
      </c>
      <c r="FL174" s="2">
        <f t="shared" si="225"/>
        <v>0.99990574508872077</v>
      </c>
      <c r="FM174" s="2">
        <f t="shared" si="225"/>
        <v>0.99990543280139055</v>
      </c>
      <c r="FN174" s="2">
        <f t="shared" si="225"/>
        <v>0.99989835774114677</v>
      </c>
      <c r="FO174" s="2">
        <f t="shared" si="225"/>
        <v>0.9999010387133318</v>
      </c>
      <c r="FP174" s="2">
        <f t="shared" si="225"/>
        <v>0.99990898263445049</v>
      </c>
      <c r="FQ174" s="2">
        <f t="shared" si="225"/>
        <v>0.99990544134200132</v>
      </c>
      <c r="FR174" s="2">
        <f t="shared" si="225"/>
        <v>0.99991798204798488</v>
      </c>
      <c r="FS174" s="2">
        <f t="shared" si="225"/>
        <v>0.99990596007802601</v>
      </c>
      <c r="FT174" s="2">
        <f t="shared" si="225"/>
        <v>0.99988645472315507</v>
      </c>
      <c r="FU174" s="2">
        <f t="shared" si="225"/>
        <v>0.99987501956488434</v>
      </c>
      <c r="FW174" s="2">
        <f t="shared" si="216"/>
        <v>0.62378064165446057</v>
      </c>
      <c r="FX174" s="2">
        <f t="shared" si="216"/>
        <v>0.65893119731562944</v>
      </c>
      <c r="FY174" s="2">
        <f t="shared" si="216"/>
        <v>0.65749977245716251</v>
      </c>
      <c r="FZ174" s="2">
        <f t="shared" si="216"/>
        <v>0.65244307559007308</v>
      </c>
      <c r="GA174" s="2">
        <f t="shared" si="216"/>
        <v>0.6487793925985037</v>
      </c>
      <c r="GB174" s="2">
        <f t="shared" si="216"/>
        <v>0.65119483192963812</v>
      </c>
      <c r="GC174" s="2">
        <f t="shared" si="216"/>
        <v>0.67497166496854022</v>
      </c>
      <c r="GD174" s="2">
        <f t="shared" si="216"/>
        <v>0.67046847058221337</v>
      </c>
      <c r="GE174" s="2">
        <f t="shared" si="216"/>
        <v>0.7161104926444456</v>
      </c>
      <c r="GF174" s="2">
        <f t="shared" si="216"/>
        <v>0.71293806443399133</v>
      </c>
      <c r="GG174" s="2">
        <f t="shared" si="216"/>
        <v>0.69685009961161948</v>
      </c>
      <c r="GH174" s="2">
        <f t="shared" si="216"/>
        <v>0.6859530978800702</v>
      </c>
      <c r="GI174" s="2">
        <f t="shared" si="216"/>
        <v>0.63879048142022099</v>
      </c>
      <c r="GJ174" s="2">
        <f t="shared" si="216"/>
        <v>0.56320719941346753</v>
      </c>
      <c r="GK174" s="2">
        <f t="shared" si="216"/>
        <v>0.55963568183793511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9.9092377823165041E-277</v>
      </c>
      <c r="HA174" s="86">
        <f t="shared" si="217"/>
        <v>0</v>
      </c>
      <c r="HC174" s="86">
        <f t="shared" si="181"/>
        <v>3.321536477237744E-243</v>
      </c>
      <c r="HD174" s="86">
        <f t="shared" si="181"/>
        <v>4.8262757629698066E-253</v>
      </c>
      <c r="HE174" s="86">
        <f t="shared" si="181"/>
        <v>2.3487689089944839E-228</v>
      </c>
      <c r="HF174" s="86">
        <f t="shared" si="180"/>
        <v>4.8886413169918572E-301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6.9255144054769203E-173</v>
      </c>
      <c r="HM174" s="86">
        <f t="shared" si="180"/>
        <v>7.6105447283947904E-203</v>
      </c>
      <c r="HN174" s="86">
        <f t="shared" si="180"/>
        <v>2.6917825184850082E-179</v>
      </c>
      <c r="HO174" s="86">
        <f t="shared" si="226"/>
        <v>2.9644145675457107E-192</v>
      </c>
      <c r="HP174" s="86">
        <f t="shared" si="226"/>
        <v>3.0008298988199109E-168</v>
      </c>
      <c r="HQ174" s="86">
        <f t="shared" si="226"/>
        <v>9.3500054644367372E-208</v>
      </c>
      <c r="HS174" s="86">
        <f t="shared" si="218"/>
        <v>3.6306495765733135E-28</v>
      </c>
      <c r="HT174" s="86">
        <f t="shared" si="218"/>
        <v>6.1112583026062235E-27</v>
      </c>
      <c r="HU174" s="86">
        <f t="shared" si="218"/>
        <v>2.1226585282370141E-30</v>
      </c>
      <c r="HV174" s="86">
        <f t="shared" si="218"/>
        <v>1.0933516677889689E-30</v>
      </c>
      <c r="HW174" s="86">
        <f t="shared" si="218"/>
        <v>4.140369279550551E-34</v>
      </c>
      <c r="HX174" s="86">
        <f t="shared" si="218"/>
        <v>4.7392990930648243E-33</v>
      </c>
      <c r="HY174" s="86">
        <f t="shared" si="218"/>
        <v>2.8848253711343026E-38</v>
      </c>
      <c r="HZ174" s="86">
        <f t="shared" si="218"/>
        <v>1.1484103188373057E-34</v>
      </c>
      <c r="IA174" s="86">
        <f t="shared" si="218"/>
        <v>1.868669756453421E-43</v>
      </c>
      <c r="IB174" s="86">
        <f t="shared" si="218"/>
        <v>1.8094099077928444E-43</v>
      </c>
      <c r="IC174" s="86">
        <f t="shared" si="218"/>
        <v>3.4845901599845394E-41</v>
      </c>
      <c r="ID174" s="86">
        <f t="shared" si="218"/>
        <v>2.2859984813929722E-37</v>
      </c>
      <c r="IE174" s="86">
        <f t="shared" si="218"/>
        <v>1.4998860449291605E-34</v>
      </c>
      <c r="IF174" s="86">
        <f t="shared" si="218"/>
        <v>1.4494630029465726E-32</v>
      </c>
      <c r="IG174" s="86">
        <f t="shared" si="218"/>
        <v>3.0411272265649056E-25</v>
      </c>
      <c r="II174" s="86">
        <f t="shared" si="219"/>
        <v>0.46736059534993973</v>
      </c>
      <c r="IJ174" s="86">
        <f t="shared" si="219"/>
        <v>0.38817109030446406</v>
      </c>
      <c r="IK174" s="86">
        <f t="shared" si="219"/>
        <v>0.36384999154689168</v>
      </c>
      <c r="IL174" s="86">
        <f t="shared" si="219"/>
        <v>0.37424861161920597</v>
      </c>
      <c r="IM174" s="86">
        <f t="shared" si="219"/>
        <v>0.37284849312335916</v>
      </c>
      <c r="IN174" s="86">
        <f t="shared" si="219"/>
        <v>0.36037925219784278</v>
      </c>
      <c r="IO174" s="86">
        <f t="shared" si="219"/>
        <v>0.27128878588880734</v>
      </c>
      <c r="IP174" s="86">
        <f t="shared" si="219"/>
        <v>0.30614868586685434</v>
      </c>
      <c r="IQ174" s="86">
        <f t="shared" si="219"/>
        <v>0.15544328501255353</v>
      </c>
      <c r="IR174" s="86">
        <f t="shared" si="219"/>
        <v>0.16605913970105121</v>
      </c>
      <c r="IS174" s="86">
        <f t="shared" si="219"/>
        <v>0.21121713080600679</v>
      </c>
      <c r="IT174" s="86">
        <f t="shared" si="219"/>
        <v>0.25541862149391881</v>
      </c>
      <c r="IU174" s="86">
        <f t="shared" si="219"/>
        <v>0.38964241414766648</v>
      </c>
      <c r="IV174" s="86">
        <f t="shared" si="219"/>
        <v>0.39076512699840765</v>
      </c>
      <c r="IW174" s="86">
        <f t="shared" si="219"/>
        <v>0.43472434907894053</v>
      </c>
      <c r="IY174" s="86">
        <f t="shared" si="220"/>
        <v>0.46736059534993973</v>
      </c>
      <c r="IZ174" s="86">
        <f t="shared" si="220"/>
        <v>0.38817109030446406</v>
      </c>
      <c r="JA174" s="86">
        <f t="shared" si="220"/>
        <v>0.36384999154689168</v>
      </c>
      <c r="JB174" s="86">
        <f t="shared" si="220"/>
        <v>0.37424861161920597</v>
      </c>
      <c r="JC174" s="86">
        <f t="shared" si="220"/>
        <v>0.37284849312335916</v>
      </c>
      <c r="JD174" s="86">
        <f t="shared" si="220"/>
        <v>0.36037925219784278</v>
      </c>
      <c r="JE174" s="86">
        <f t="shared" si="220"/>
        <v>0.27128878588880734</v>
      </c>
      <c r="JF174" s="86">
        <f t="shared" si="220"/>
        <v>0.30614868586685434</v>
      </c>
      <c r="JG174" s="86">
        <f t="shared" si="220"/>
        <v>0.15544328501255353</v>
      </c>
      <c r="JH174" s="86">
        <f t="shared" si="220"/>
        <v>0.16605913970105121</v>
      </c>
      <c r="JI174" s="86">
        <f t="shared" si="220"/>
        <v>0.21121713080600679</v>
      </c>
      <c r="JJ174" s="86">
        <f t="shared" si="220"/>
        <v>0.25541862149391881</v>
      </c>
      <c r="JK174" s="86">
        <f t="shared" si="220"/>
        <v>0.38964241414766648</v>
      </c>
      <c r="JL174" s="86">
        <f t="shared" si="220"/>
        <v>0.39076512699840765</v>
      </c>
      <c r="JM174" s="86">
        <f t="shared" si="220"/>
        <v>0.43472434907894053</v>
      </c>
    </row>
    <row r="175" spans="2:273" x14ac:dyDescent="0.25">
      <c r="B175" s="2">
        <v>148</v>
      </c>
      <c r="C175" s="37">
        <v>101.404</v>
      </c>
      <c r="D175" s="37">
        <v>100.982</v>
      </c>
      <c r="E175" s="37">
        <v>101.283</v>
      </c>
      <c r="F175" s="37">
        <v>99.736000000000004</v>
      </c>
      <c r="G175" s="37">
        <v>97.537999999999997</v>
      </c>
      <c r="H175" s="37">
        <v>96.679000000000002</v>
      </c>
      <c r="I175" s="37">
        <v>96.037999999999997</v>
      </c>
      <c r="J175" s="37">
        <v>95.34</v>
      </c>
      <c r="K175" s="37">
        <v>96.754999999999995</v>
      </c>
      <c r="L175" s="37">
        <v>98.415000000000006</v>
      </c>
      <c r="M175" s="37">
        <v>96.396000000000001</v>
      </c>
      <c r="N175" s="37">
        <v>95.697999999999993</v>
      </c>
      <c r="O175" s="37">
        <v>97.225999999999999</v>
      </c>
      <c r="P175" s="37">
        <v>102.226</v>
      </c>
      <c r="Q175" s="37">
        <v>110.66</v>
      </c>
      <c r="S175" s="4">
        <f t="shared" si="221"/>
        <v>100.67656561587086</v>
      </c>
      <c r="T175" s="4">
        <f t="shared" si="221"/>
        <v>100.2015307625533</v>
      </c>
      <c r="U175" s="4">
        <f t="shared" si="221"/>
        <v>100.12484410566546</v>
      </c>
      <c r="V175" s="4">
        <f t="shared" si="221"/>
        <v>99.467447886964834</v>
      </c>
      <c r="W175" s="4">
        <f t="shared" si="221"/>
        <v>97.60412098328068</v>
      </c>
      <c r="X175" s="4">
        <f t="shared" si="221"/>
        <v>96.505708144856172</v>
      </c>
      <c r="Y175" s="4">
        <f t="shared" si="221"/>
        <v>96.252066745150472</v>
      </c>
      <c r="Z175" s="4">
        <f t="shared" si="221"/>
        <v>95.563863241336847</v>
      </c>
      <c r="AA175" s="4">
        <f t="shared" si="221"/>
        <v>97.718103573878409</v>
      </c>
      <c r="AB175" s="4">
        <f t="shared" si="221"/>
        <v>98.180958808159573</v>
      </c>
      <c r="AC175" s="4">
        <f t="shared" si="221"/>
        <v>96.062785631770609</v>
      </c>
      <c r="AD175" s="4">
        <f t="shared" si="221"/>
        <v>96.100645083475726</v>
      </c>
      <c r="AE175" s="4">
        <f t="shared" si="221"/>
        <v>97.391498262530732</v>
      </c>
      <c r="AF175" s="4">
        <f t="shared" si="221"/>
        <v>103.03594426448386</v>
      </c>
      <c r="AG175" s="4">
        <f t="shared" si="221"/>
        <v>112.33387167763658</v>
      </c>
      <c r="AI175" s="4">
        <f t="shared" si="222"/>
        <v>0.72743438412913974</v>
      </c>
      <c r="AJ175" s="4">
        <f t="shared" si="222"/>
        <v>0.78046923744669527</v>
      </c>
      <c r="AK175" s="4">
        <f t="shared" si="222"/>
        <v>1.1581558943345414</v>
      </c>
      <c r="AL175" s="4">
        <f t="shared" si="222"/>
        <v>0.26855211303517024</v>
      </c>
      <c r="AM175" s="4">
        <f t="shared" si="222"/>
        <v>-6.6120983280683276E-2</v>
      </c>
      <c r="AN175" s="4">
        <f t="shared" si="222"/>
        <v>0.17329185514383028</v>
      </c>
      <c r="AO175" s="4">
        <f t="shared" si="222"/>
        <v>-0.21406674515047541</v>
      </c>
      <c r="AP175" s="4">
        <f t="shared" si="222"/>
        <v>-0.22386324133684354</v>
      </c>
      <c r="AQ175" s="4">
        <f t="shared" si="222"/>
        <v>-0.9631035738784135</v>
      </c>
      <c r="AR175" s="4">
        <f t="shared" si="222"/>
        <v>0.23404119184043282</v>
      </c>
      <c r="AS175" s="4">
        <f t="shared" si="222"/>
        <v>0.33321436822939177</v>
      </c>
      <c r="AT175" s="4">
        <f t="shared" si="222"/>
        <v>-0.40264508347573269</v>
      </c>
      <c r="AU175" s="4">
        <f t="shared" si="222"/>
        <v>-0.16549826253073263</v>
      </c>
      <c r="AV175" s="4">
        <f t="shared" si="222"/>
        <v>-0.80994426448386037</v>
      </c>
      <c r="AW175" s="4">
        <f t="shared" si="222"/>
        <v>-1.6738716776365834</v>
      </c>
      <c r="AY175" s="2">
        <f t="shared" si="214"/>
        <v>100.65223016954846</v>
      </c>
      <c r="AZ175" s="2">
        <f t="shared" si="214"/>
        <v>100.16279657726989</v>
      </c>
      <c r="BA175" s="2">
        <f t="shared" si="214"/>
        <v>100.09223310262732</v>
      </c>
      <c r="BB175" s="2">
        <f t="shared" si="214"/>
        <v>99.421499555814407</v>
      </c>
      <c r="BC175" s="2">
        <f t="shared" si="214"/>
        <v>97.539704729707694</v>
      </c>
      <c r="BD175" s="2">
        <f t="shared" si="214"/>
        <v>96.44930532154784</v>
      </c>
      <c r="BE175" s="2">
        <f t="shared" si="214"/>
        <v>96.240810279778685</v>
      </c>
      <c r="BF175" s="2">
        <f t="shared" si="214"/>
        <v>95.540019456241836</v>
      </c>
      <c r="BG175" s="2">
        <f t="shared" si="214"/>
        <v>97.717796466669867</v>
      </c>
      <c r="BH175" s="2">
        <f t="shared" si="214"/>
        <v>98.180222797042546</v>
      </c>
      <c r="BI175" s="2">
        <f t="shared" si="214"/>
        <v>96.058992909603646</v>
      </c>
      <c r="BJ175" s="2">
        <f t="shared" si="214"/>
        <v>96.087453486143062</v>
      </c>
      <c r="BK175" s="2">
        <f t="shared" si="214"/>
        <v>97.22534267431746</v>
      </c>
      <c r="BL175" s="2">
        <f t="shared" si="214"/>
        <v>98.552897806537132</v>
      </c>
      <c r="BM175" s="2">
        <f t="shared" si="214"/>
        <v>100.15352689465138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121.70590524127368</v>
      </c>
      <c r="DL175" s="2">
        <f t="shared" si="223"/>
        <v>119.04823817626885</v>
      </c>
      <c r="DM175" s="2">
        <f t="shared" si="223"/>
        <v>122.92654352226718</v>
      </c>
      <c r="DN175" s="2">
        <f t="shared" si="223"/>
        <v>118.57662307692308</v>
      </c>
      <c r="DO175" s="2">
        <f t="shared" si="223"/>
        <v>115.10300240726556</v>
      </c>
      <c r="DP175" s="2">
        <f t="shared" si="223"/>
        <v>114.00349272349271</v>
      </c>
      <c r="DQ175" s="2">
        <f t="shared" si="223"/>
        <v>115.66488386958385</v>
      </c>
      <c r="DR175" s="2">
        <f t="shared" si="223"/>
        <v>117.58013148863152</v>
      </c>
      <c r="DS175" s="2">
        <f t="shared" si="223"/>
        <v>117.0069095238095</v>
      </c>
      <c r="DT175" s="2">
        <f t="shared" si="223"/>
        <v>115.656631104789</v>
      </c>
      <c r="DU175" s="2">
        <f t="shared" si="223"/>
        <v>118.36543989703986</v>
      </c>
      <c r="DV175" s="2">
        <f t="shared" si="223"/>
        <v>107.89648658536582</v>
      </c>
      <c r="DW175" s="2">
        <f t="shared" si="223"/>
        <v>120.93655879563774</v>
      </c>
      <c r="DX175" s="2">
        <f t="shared" si="223"/>
        <v>101.40215675133692</v>
      </c>
      <c r="DY175" s="2">
        <f t="shared" si="223"/>
        <v>108.28026785317016</v>
      </c>
      <c r="EA175" s="2">
        <f t="shared" si="213"/>
        <v>99.886631957467387</v>
      </c>
      <c r="EB175" s="2">
        <f t="shared" si="213"/>
        <v>99.483774682682409</v>
      </c>
      <c r="EC175" s="2">
        <f t="shared" si="213"/>
        <v>99.206749811386473</v>
      </c>
      <c r="ED175" s="2">
        <f t="shared" si="213"/>
        <v>99.279805305367063</v>
      </c>
      <c r="EE175" s="2">
        <f t="shared" si="213"/>
        <v>96.729127461195844</v>
      </c>
      <c r="EF175" s="2">
        <f t="shared" si="213"/>
        <v>95.80956792103639</v>
      </c>
      <c r="EG175" s="2">
        <f t="shared" si="213"/>
        <v>95.807412972972983</v>
      </c>
      <c r="EH175" s="2">
        <f t="shared" si="213"/>
        <v>94.818461338797803</v>
      </c>
      <c r="EI175" s="2">
        <f t="shared" si="213"/>
        <v>97.835633324228368</v>
      </c>
      <c r="EJ175" s="2">
        <f t="shared" si="213"/>
        <v>97.918395983213415</v>
      </c>
      <c r="EK175" s="2">
        <f t="shared" si="212"/>
        <v>94.853103155373987</v>
      </c>
      <c r="EL175" s="2">
        <f t="shared" si="179"/>
        <v>95.640277462092428</v>
      </c>
      <c r="EM175" s="2">
        <f t="shared" si="179"/>
        <v>97.073919597989942</v>
      </c>
      <c r="EN175" s="2">
        <f t="shared" si="179"/>
        <v>98.126299352317162</v>
      </c>
      <c r="EO175" s="2">
        <f t="shared" si="179"/>
        <v>100.79889073316379</v>
      </c>
      <c r="EQ175" s="2">
        <f t="shared" si="224"/>
        <v>101.07034666759817</v>
      </c>
      <c r="ER175" s="2">
        <f t="shared" si="224"/>
        <v>100.48120069357709</v>
      </c>
      <c r="ES175" s="2">
        <f t="shared" si="224"/>
        <v>100.51018572282958</v>
      </c>
      <c r="ET175" s="2">
        <f t="shared" si="224"/>
        <v>99.488112067120426</v>
      </c>
      <c r="EU175" s="2">
        <f t="shared" si="224"/>
        <v>97.937746719680774</v>
      </c>
      <c r="EV175" s="2">
        <f t="shared" si="224"/>
        <v>96.759494352858638</v>
      </c>
      <c r="EW175" s="2">
        <f t="shared" si="224"/>
        <v>96.428681900169977</v>
      </c>
      <c r="EX175" s="2">
        <f t="shared" si="224"/>
        <v>95.860400825533631</v>
      </c>
      <c r="EY175" s="2">
        <f t="shared" si="224"/>
        <v>97.672836574357149</v>
      </c>
      <c r="EZ175" s="2">
        <f t="shared" si="224"/>
        <v>98.274357132904015</v>
      </c>
      <c r="FA175" s="2">
        <f t="shared" si="224"/>
        <v>96.534598739692569</v>
      </c>
      <c r="FB175" s="2">
        <f t="shared" si="224"/>
        <v>96.272868641919274</v>
      </c>
      <c r="FC175" s="2">
        <f t="shared" si="224"/>
        <v>97.300330155342508</v>
      </c>
      <c r="FD175" s="2">
        <f t="shared" si="224"/>
        <v>98.854054230396343</v>
      </c>
      <c r="FE175" s="2">
        <f t="shared" si="224"/>
        <v>99.688923156517049</v>
      </c>
      <c r="FG175" s="2">
        <f t="shared" si="225"/>
        <v>0.99991107163599247</v>
      </c>
      <c r="FH175" s="2">
        <f t="shared" si="225"/>
        <v>0.99992574881191199</v>
      </c>
      <c r="FI175" s="2">
        <f t="shared" si="225"/>
        <v>0.99992222204497017</v>
      </c>
      <c r="FJ175" s="2">
        <f t="shared" si="225"/>
        <v>0.99992234011364889</v>
      </c>
      <c r="FK175" s="2">
        <f t="shared" si="225"/>
        <v>0.99992136163038547</v>
      </c>
      <c r="FL175" s="2">
        <f t="shared" si="225"/>
        <v>0.99991403778633092</v>
      </c>
      <c r="FM175" s="2">
        <f t="shared" si="225"/>
        <v>0.99991375297216878</v>
      </c>
      <c r="FN175" s="2">
        <f t="shared" si="225"/>
        <v>0.99990730032913744</v>
      </c>
      <c r="FO175" s="2">
        <f t="shared" si="225"/>
        <v>0.99990974544798861</v>
      </c>
      <c r="FP175" s="2">
        <f t="shared" si="225"/>
        <v>0.99991699051126426</v>
      </c>
      <c r="FQ175" s="2">
        <f t="shared" si="225"/>
        <v>0.99991376076142802</v>
      </c>
      <c r="FR175" s="2">
        <f t="shared" si="225"/>
        <v>0.9999251981989189</v>
      </c>
      <c r="FS175" s="2">
        <f t="shared" si="225"/>
        <v>0.99991423386215617</v>
      </c>
      <c r="FT175" s="2">
        <f t="shared" si="225"/>
        <v>0.99989644444216164</v>
      </c>
      <c r="FU175" s="2">
        <f t="shared" si="225"/>
        <v>0.99988601523498544</v>
      </c>
      <c r="FW175" s="2">
        <f t="shared" si="216"/>
        <v>0.6451367489720049</v>
      </c>
      <c r="FX175" s="2">
        <f t="shared" si="216"/>
        <v>0.67931776645869657</v>
      </c>
      <c r="FY175" s="2">
        <f t="shared" si="216"/>
        <v>0.67793008189712245</v>
      </c>
      <c r="FZ175" s="2">
        <f t="shared" si="216"/>
        <v>0.67302501652954672</v>
      </c>
      <c r="GA175" s="2">
        <f t="shared" si="216"/>
        <v>0.66946837994033148</v>
      </c>
      <c r="GB175" s="2">
        <f t="shared" si="216"/>
        <v>0.67181351005876888</v>
      </c>
      <c r="GC175" s="2">
        <f t="shared" si="216"/>
        <v>0.69484347287137438</v>
      </c>
      <c r="GD175" s="2">
        <f t="shared" si="216"/>
        <v>0.69048934921042227</v>
      </c>
      <c r="GE175" s="2">
        <f t="shared" si="216"/>
        <v>0.73445663133917372</v>
      </c>
      <c r="GF175" s="2">
        <f t="shared" si="216"/>
        <v>0.73141232470711159</v>
      </c>
      <c r="GG175" s="2">
        <f t="shared" si="216"/>
        <v>0.71594720761628805</v>
      </c>
      <c r="GH175" s="2">
        <f t="shared" si="216"/>
        <v>0.70544650599765291</v>
      </c>
      <c r="GI175" s="2">
        <f t="shared" si="216"/>
        <v>0.65975929599508731</v>
      </c>
      <c r="GJ175" s="2">
        <f t="shared" si="216"/>
        <v>0.58571812270729373</v>
      </c>
      <c r="GK175" s="2">
        <f t="shared" si="216"/>
        <v>0.58219412451458763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2.3091344506321044E-283</v>
      </c>
      <c r="HA175" s="86">
        <f t="shared" si="217"/>
        <v>0</v>
      </c>
      <c r="HC175" s="86">
        <f t="shared" si="181"/>
        <v>6.9515393343445443E-251</v>
      </c>
      <c r="HD175" s="86">
        <f t="shared" si="181"/>
        <v>5.3704344289188152E-261</v>
      </c>
      <c r="HE175" s="86">
        <f t="shared" si="181"/>
        <v>1.6916990950630776E-235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3.7786572243839969E-178</v>
      </c>
      <c r="HM175" s="86">
        <f t="shared" si="180"/>
        <v>4.5674950714437524E-209</v>
      </c>
      <c r="HN175" s="86">
        <f t="shared" si="180"/>
        <v>8.7680025188768148E-185</v>
      </c>
      <c r="HO175" s="86">
        <f t="shared" si="226"/>
        <v>3.0260356191573115E-198</v>
      </c>
      <c r="HP175" s="86">
        <f t="shared" si="226"/>
        <v>1.454152172774324E-173</v>
      </c>
      <c r="HQ175" s="86">
        <f t="shared" si="226"/>
        <v>2.9384699568913043E-214</v>
      </c>
      <c r="HS175" s="86">
        <f t="shared" si="218"/>
        <v>5.5800137849465215E-30</v>
      </c>
      <c r="HT175" s="86">
        <f t="shared" si="218"/>
        <v>1.2939733881025534E-28</v>
      </c>
      <c r="HU175" s="86">
        <f t="shared" si="218"/>
        <v>2.6423771053231258E-32</v>
      </c>
      <c r="HV175" s="86">
        <f t="shared" si="218"/>
        <v>1.2670473121941136E-32</v>
      </c>
      <c r="HW175" s="86">
        <f t="shared" si="218"/>
        <v>3.2505947438146747E-36</v>
      </c>
      <c r="HX175" s="86">
        <f t="shared" si="218"/>
        <v>3.8069845953156604E-35</v>
      </c>
      <c r="HY175" s="86">
        <f t="shared" si="218"/>
        <v>1.3141159421658448E-40</v>
      </c>
      <c r="HZ175" s="86">
        <f t="shared" si="218"/>
        <v>8.6192145693492036E-37</v>
      </c>
      <c r="IA175" s="86">
        <f t="shared" si="218"/>
        <v>5.2194307988578335E-46</v>
      </c>
      <c r="IB175" s="86">
        <f t="shared" si="218"/>
        <v>5.3095220138107728E-46</v>
      </c>
      <c r="IC175" s="86">
        <f t="shared" si="218"/>
        <v>1.2965709357347866E-43</v>
      </c>
      <c r="ID175" s="86">
        <f t="shared" si="218"/>
        <v>1.3241348736846488E-39</v>
      </c>
      <c r="IE175" s="86">
        <f t="shared" si="218"/>
        <v>9.5849624550695043E-37</v>
      </c>
      <c r="IF175" s="86">
        <f t="shared" si="218"/>
        <v>1.0311555227903568E-34</v>
      </c>
      <c r="IG175" s="86">
        <f t="shared" si="218"/>
        <v>5.8699780715290448E-27</v>
      </c>
      <c r="II175" s="86">
        <f t="shared" si="219"/>
        <v>0.40517394529267287</v>
      </c>
      <c r="IJ175" s="86">
        <f t="shared" si="219"/>
        <v>0.33017868699622388</v>
      </c>
      <c r="IK175" s="86">
        <f t="shared" si="219"/>
        <v>0.3036053537529374</v>
      </c>
      <c r="IL175" s="86">
        <f t="shared" si="219"/>
        <v>0.31261713502463345</v>
      </c>
      <c r="IM175" s="86">
        <f t="shared" si="219"/>
        <v>0.30956550501672758</v>
      </c>
      <c r="IN175" s="86">
        <f t="shared" si="219"/>
        <v>0.29736778491672644</v>
      </c>
      <c r="IO175" s="86">
        <f t="shared" si="219"/>
        <v>0.21616492192473094</v>
      </c>
      <c r="IP175" s="86">
        <f t="shared" si="219"/>
        <v>0.24906059827455967</v>
      </c>
      <c r="IQ175" s="86">
        <f t="shared" si="219"/>
        <v>0.11832533142291983</v>
      </c>
      <c r="IR175" s="86">
        <f t="shared" si="219"/>
        <v>0.12725434854591905</v>
      </c>
      <c r="IS175" s="86">
        <f t="shared" si="219"/>
        <v>0.16514257769377522</v>
      </c>
      <c r="IT175" s="86">
        <f t="shared" si="219"/>
        <v>0.20411306823706146</v>
      </c>
      <c r="IU175" s="86">
        <f t="shared" si="219"/>
        <v>0.32310754813624326</v>
      </c>
      <c r="IV175" s="86">
        <f t="shared" si="219"/>
        <v>0.31135700478487166</v>
      </c>
      <c r="IW175" s="86">
        <f t="shared" si="219"/>
        <v>0.37174872740956627</v>
      </c>
      <c r="IY175" s="86">
        <f t="shared" si="220"/>
        <v>0.40517394529267287</v>
      </c>
      <c r="IZ175" s="86">
        <f t="shared" si="220"/>
        <v>0.33017868699622388</v>
      </c>
      <c r="JA175" s="86">
        <f t="shared" si="220"/>
        <v>0.3036053537529374</v>
      </c>
      <c r="JB175" s="86">
        <f t="shared" si="220"/>
        <v>0.31261713502463345</v>
      </c>
      <c r="JC175" s="86">
        <f t="shared" si="220"/>
        <v>0.30956550501672758</v>
      </c>
      <c r="JD175" s="86">
        <f t="shared" si="220"/>
        <v>0.29736778491672644</v>
      </c>
      <c r="JE175" s="86">
        <f t="shared" si="220"/>
        <v>0.21616492192473094</v>
      </c>
      <c r="JF175" s="86">
        <f t="shared" si="220"/>
        <v>0.24906059827455967</v>
      </c>
      <c r="JG175" s="86">
        <f t="shared" si="220"/>
        <v>0.11832533142291983</v>
      </c>
      <c r="JH175" s="86">
        <f t="shared" si="220"/>
        <v>0.12725434854591905</v>
      </c>
      <c r="JI175" s="86">
        <f t="shared" si="220"/>
        <v>0.16514257769377522</v>
      </c>
      <c r="JJ175" s="86">
        <f t="shared" si="220"/>
        <v>0.20411306823706146</v>
      </c>
      <c r="JK175" s="86">
        <f t="shared" si="220"/>
        <v>0.32310754813624326</v>
      </c>
      <c r="JL175" s="86">
        <f t="shared" si="220"/>
        <v>0.31135700478487166</v>
      </c>
      <c r="JM175" s="86">
        <f t="shared" si="220"/>
        <v>0.37174872740956627</v>
      </c>
    </row>
    <row r="176" spans="2:273" x14ac:dyDescent="0.25">
      <c r="B176" s="2">
        <v>149</v>
      </c>
      <c r="C176" s="37">
        <v>100.825</v>
      </c>
      <c r="D176" s="37">
        <v>101.211</v>
      </c>
      <c r="E176" s="37">
        <v>99.566000000000003</v>
      </c>
      <c r="F176" s="37">
        <v>100.377</v>
      </c>
      <c r="G176" s="37">
        <v>98.537999999999997</v>
      </c>
      <c r="H176" s="37">
        <v>96.980999999999995</v>
      </c>
      <c r="I176" s="37">
        <v>95.867999999999995</v>
      </c>
      <c r="J176" s="37">
        <v>95.207999999999998</v>
      </c>
      <c r="K176" s="37">
        <v>95.924999999999997</v>
      </c>
      <c r="L176" s="37">
        <v>98.075000000000003</v>
      </c>
      <c r="M176" s="37">
        <v>95.546999999999997</v>
      </c>
      <c r="N176" s="37">
        <v>95.207999999999998</v>
      </c>
      <c r="O176" s="37">
        <v>96.623000000000005</v>
      </c>
      <c r="P176" s="37">
        <v>100.321</v>
      </c>
      <c r="Q176" s="37">
        <v>105.17</v>
      </c>
      <c r="S176" s="4">
        <f t="shared" si="221"/>
        <v>100.54118413971368</v>
      </c>
      <c r="T176" s="4">
        <f t="shared" si="221"/>
        <v>100.05619308679313</v>
      </c>
      <c r="U176" s="4">
        <f t="shared" si="221"/>
        <v>99.967779052026415</v>
      </c>
      <c r="V176" s="4">
        <f t="shared" si="221"/>
        <v>99.284818549986653</v>
      </c>
      <c r="W176" s="4">
        <f t="shared" si="221"/>
        <v>97.412282605323782</v>
      </c>
      <c r="X176" s="4">
        <f t="shared" si="221"/>
        <v>96.335707470638226</v>
      </c>
      <c r="Y176" s="4">
        <f t="shared" si="221"/>
        <v>96.109907384265782</v>
      </c>
      <c r="Z176" s="4">
        <f t="shared" si="221"/>
        <v>95.431912227647757</v>
      </c>
      <c r="AA176" s="4">
        <f t="shared" si="221"/>
        <v>97.598995807846464</v>
      </c>
      <c r="AB176" s="4">
        <f t="shared" si="221"/>
        <v>98.064687284115365</v>
      </c>
      <c r="AC176" s="4">
        <f t="shared" si="221"/>
        <v>95.904966220839157</v>
      </c>
      <c r="AD176" s="4">
        <f t="shared" si="221"/>
        <v>95.930862717924853</v>
      </c>
      <c r="AE176" s="4">
        <f t="shared" si="221"/>
        <v>97.127464627949877</v>
      </c>
      <c r="AF176" s="4">
        <f t="shared" si="221"/>
        <v>100.79530371522259</v>
      </c>
      <c r="AG176" s="4">
        <f t="shared" si="221"/>
        <v>107.35763392394574</v>
      </c>
      <c r="AI176" s="4">
        <f t="shared" si="222"/>
        <v>0.28381586028632455</v>
      </c>
      <c r="AJ176" s="4">
        <f t="shared" si="222"/>
        <v>1.154806913206869</v>
      </c>
      <c r="AK176" s="4">
        <f t="shared" si="222"/>
        <v>-0.40177905202641284</v>
      </c>
      <c r="AL176" s="4">
        <f t="shared" si="222"/>
        <v>1.0921814500133422</v>
      </c>
      <c r="AM176" s="4">
        <f t="shared" si="222"/>
        <v>1.1257173946762151</v>
      </c>
      <c r="AN176" s="4">
        <f t="shared" si="222"/>
        <v>0.64529252936176817</v>
      </c>
      <c r="AO176" s="4">
        <f t="shared" si="222"/>
        <v>-0.24190738426578662</v>
      </c>
      <c r="AP176" s="4">
        <f t="shared" si="222"/>
        <v>-0.22391222764775875</v>
      </c>
      <c r="AQ176" s="4">
        <f t="shared" si="222"/>
        <v>-1.6739958078464667</v>
      </c>
      <c r="AR176" s="4">
        <f t="shared" si="222"/>
        <v>1.0312715884637669E-2</v>
      </c>
      <c r="AS176" s="4">
        <f t="shared" si="222"/>
        <v>-0.35796622083915963</v>
      </c>
      <c r="AT176" s="4">
        <f t="shared" si="222"/>
        <v>-0.72286271792485479</v>
      </c>
      <c r="AU176" s="4">
        <f t="shared" si="222"/>
        <v>-0.50446462794987212</v>
      </c>
      <c r="AV176" s="4">
        <f t="shared" si="222"/>
        <v>-0.47430371522258952</v>
      </c>
      <c r="AW176" s="4">
        <f t="shared" si="222"/>
        <v>-2.1876339239457394</v>
      </c>
      <c r="AY176" s="2">
        <f t="shared" si="214"/>
        <v>100.5305156824661</v>
      </c>
      <c r="AZ176" s="2">
        <f t="shared" si="214"/>
        <v>100.04040711731352</v>
      </c>
      <c r="BA176" s="2">
        <f t="shared" si="214"/>
        <v>99.955907016714093</v>
      </c>
      <c r="BB176" s="2">
        <f t="shared" si="214"/>
        <v>99.268009950897593</v>
      </c>
      <c r="BC176" s="2">
        <f t="shared" si="214"/>
        <v>97.389579437291658</v>
      </c>
      <c r="BD176" s="2">
        <f t="shared" si="214"/>
        <v>96.316536989277409</v>
      </c>
      <c r="BE176" s="2">
        <f t="shared" si="214"/>
        <v>96.106850440534856</v>
      </c>
      <c r="BF176" s="2">
        <f t="shared" si="214"/>
        <v>95.424489844219764</v>
      </c>
      <c r="BG176" s="2">
        <f t="shared" si="214"/>
        <v>97.598936395484557</v>
      </c>
      <c r="BH176" s="2">
        <f t="shared" si="214"/>
        <v>98.064537729198349</v>
      </c>
      <c r="BI176" s="2">
        <f t="shared" si="214"/>
        <v>95.904070619867653</v>
      </c>
      <c r="BJ176" s="2">
        <f t="shared" si="214"/>
        <v>95.927228237536468</v>
      </c>
      <c r="BK176" s="2">
        <f t="shared" si="214"/>
        <v>97.069611413154547</v>
      </c>
      <c r="BL176" s="2">
        <f t="shared" si="214"/>
        <v>98.431356561257076</v>
      </c>
      <c r="BM176" s="2">
        <f t="shared" si="214"/>
        <v>99.974959274327148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121.7151577853157</v>
      </c>
      <c r="DL176" s="2">
        <f t="shared" si="223"/>
        <v>119.03508097669022</v>
      </c>
      <c r="DM176" s="2">
        <f t="shared" si="223"/>
        <v>122.94774493927123</v>
      </c>
      <c r="DN176" s="2">
        <f t="shared" si="223"/>
        <v>118.58113846153847</v>
      </c>
      <c r="DO176" s="2">
        <f t="shared" si="223"/>
        <v>115.08598008534851</v>
      </c>
      <c r="DP176" s="2">
        <f t="shared" si="223"/>
        <v>113.98349742860269</v>
      </c>
      <c r="DQ176" s="2">
        <f t="shared" si="223"/>
        <v>115.64623998283996</v>
      </c>
      <c r="DR176" s="2">
        <f t="shared" si="223"/>
        <v>117.59282389532393</v>
      </c>
      <c r="DS176" s="2">
        <f t="shared" si="223"/>
        <v>117.02743025210081</v>
      </c>
      <c r="DT176" s="2">
        <f t="shared" si="223"/>
        <v>115.66085253674727</v>
      </c>
      <c r="DU176" s="2">
        <f t="shared" si="223"/>
        <v>118.38566138996136</v>
      </c>
      <c r="DV176" s="2">
        <f t="shared" si="223"/>
        <v>107.8308251407129</v>
      </c>
      <c r="DW176" s="2">
        <f t="shared" si="223"/>
        <v>120.97334518729255</v>
      </c>
      <c r="DX176" s="2">
        <f t="shared" si="223"/>
        <v>101.2590982620321</v>
      </c>
      <c r="DY176" s="2">
        <f t="shared" si="223"/>
        <v>108.19625272525025</v>
      </c>
      <c r="EA176" s="2">
        <f t="shared" si="213"/>
        <v>99.722704688255206</v>
      </c>
      <c r="EB176" s="2">
        <f t="shared" si="213"/>
        <v>99.326374059395576</v>
      </c>
      <c r="EC176" s="2">
        <f t="shared" si="213"/>
        <v>99.02472700365621</v>
      </c>
      <c r="ED176" s="2">
        <f t="shared" si="213"/>
        <v>99.119106415792714</v>
      </c>
      <c r="EE176" s="2">
        <f t="shared" si="213"/>
        <v>96.536651791064912</v>
      </c>
      <c r="EF176" s="2">
        <f t="shared" si="213"/>
        <v>95.643523997532384</v>
      </c>
      <c r="EG176" s="2">
        <f t="shared" si="213"/>
        <v>95.652039244959255</v>
      </c>
      <c r="EH176" s="2">
        <f t="shared" si="213"/>
        <v>94.666770355191247</v>
      </c>
      <c r="EI176" s="2">
        <f t="shared" si="213"/>
        <v>97.722368162918457</v>
      </c>
      <c r="EJ176" s="2">
        <f t="shared" si="213"/>
        <v>97.790657673860892</v>
      </c>
      <c r="EK176" s="2">
        <f t="shared" si="212"/>
        <v>94.640252514438643</v>
      </c>
      <c r="EL176" s="2">
        <f t="shared" si="179"/>
        <v>95.458262025585697</v>
      </c>
      <c r="EM176" s="2">
        <f t="shared" si="179"/>
        <v>96.910181507537672</v>
      </c>
      <c r="EN176" s="2">
        <f t="shared" si="179"/>
        <v>97.977972640982699</v>
      </c>
      <c r="EO176" s="2">
        <f t="shared" si="179"/>
        <v>100.65873603892514</v>
      </c>
      <c r="EQ176" s="2">
        <f t="shared" si="224"/>
        <v>100.93308344976947</v>
      </c>
      <c r="ER176" s="2">
        <f t="shared" si="224"/>
        <v>100.34590947172906</v>
      </c>
      <c r="ES176" s="2">
        <f t="shared" si="224"/>
        <v>100.35693331326209</v>
      </c>
      <c r="ET176" s="2">
        <f t="shared" si="224"/>
        <v>99.331997106288256</v>
      </c>
      <c r="EU176" s="2">
        <f t="shared" si="224"/>
        <v>97.771706570840706</v>
      </c>
      <c r="EV176" s="2">
        <f t="shared" si="224"/>
        <v>96.614302595580497</v>
      </c>
      <c r="EW176" s="2">
        <f t="shared" si="224"/>
        <v>96.286813590481813</v>
      </c>
      <c r="EX176" s="2">
        <f t="shared" si="224"/>
        <v>95.731520454288898</v>
      </c>
      <c r="EY176" s="2">
        <f t="shared" si="224"/>
        <v>97.556123172091375</v>
      </c>
      <c r="EZ176" s="2">
        <f t="shared" si="224"/>
        <v>98.154456016045572</v>
      </c>
      <c r="FA176" s="2">
        <f t="shared" si="224"/>
        <v>96.358828732566423</v>
      </c>
      <c r="FB176" s="2">
        <f t="shared" si="224"/>
        <v>96.104646383450998</v>
      </c>
      <c r="FC176" s="2">
        <f t="shared" si="224"/>
        <v>97.14182825729479</v>
      </c>
      <c r="FD176" s="2">
        <f t="shared" si="224"/>
        <v>98.723311433278113</v>
      </c>
      <c r="FE176" s="2">
        <f t="shared" si="224"/>
        <v>99.52613397911648</v>
      </c>
      <c r="FG176" s="2">
        <f t="shared" si="225"/>
        <v>0.99991889573347981</v>
      </c>
      <c r="FH176" s="2">
        <f t="shared" si="225"/>
        <v>0.99993228166920445</v>
      </c>
      <c r="FI176" s="2">
        <f t="shared" si="225"/>
        <v>0.99992906517649915</v>
      </c>
      <c r="FJ176" s="2">
        <f t="shared" si="225"/>
        <v>0.99992917285788663</v>
      </c>
      <c r="FK176" s="2">
        <f t="shared" si="225"/>
        <v>0.99992828045827153</v>
      </c>
      <c r="FL176" s="2">
        <f t="shared" si="225"/>
        <v>0.99992160093636839</v>
      </c>
      <c r="FM176" s="2">
        <f t="shared" si="225"/>
        <v>0.99992134117882936</v>
      </c>
      <c r="FN176" s="2">
        <f t="shared" si="225"/>
        <v>0.99991545620578159</v>
      </c>
      <c r="FO176" s="2">
        <f t="shared" si="225"/>
        <v>0.99991768621657584</v>
      </c>
      <c r="FP176" s="2">
        <f t="shared" si="225"/>
        <v>0.9999242938935512</v>
      </c>
      <c r="FQ176" s="2">
        <f t="shared" si="225"/>
        <v>0.99992134828282597</v>
      </c>
      <c r="FR176" s="2">
        <f t="shared" si="225"/>
        <v>0.99993177949760059</v>
      </c>
      <c r="FS176" s="2">
        <f t="shared" si="225"/>
        <v>0.99992177976234842</v>
      </c>
      <c r="FT176" s="2">
        <f t="shared" si="225"/>
        <v>0.99990555534821823</v>
      </c>
      <c r="FU176" s="2">
        <f t="shared" si="225"/>
        <v>0.99989604361616258</v>
      </c>
      <c r="FW176" s="2">
        <f t="shared" si="216"/>
        <v>0.66592982136028844</v>
      </c>
      <c r="FX176" s="2">
        <f t="shared" si="216"/>
        <v>0.69904233689359596</v>
      </c>
      <c r="FY176" s="2">
        <f t="shared" si="216"/>
        <v>0.69770202355368005</v>
      </c>
      <c r="FZ176" s="2">
        <f t="shared" si="216"/>
        <v>0.69296170091780684</v>
      </c>
      <c r="GA176" s="2">
        <f t="shared" si="216"/>
        <v>0.68952188262993597</v>
      </c>
      <c r="GB176" s="2">
        <f t="shared" si="216"/>
        <v>0.69179023554011565</v>
      </c>
      <c r="GC176" s="2">
        <f t="shared" si="216"/>
        <v>0.71401511184609334</v>
      </c>
      <c r="GD176" s="2">
        <f t="shared" si="216"/>
        <v>0.70982029878775654</v>
      </c>
      <c r="GE176" s="2">
        <f t="shared" si="216"/>
        <v>0.75202771230399057</v>
      </c>
      <c r="GF176" s="2">
        <f t="shared" si="216"/>
        <v>0.74911603727035947</v>
      </c>
      <c r="GG176" s="2">
        <f t="shared" si="216"/>
        <v>0.73429998328541746</v>
      </c>
      <c r="GH176" s="2">
        <f t="shared" si="216"/>
        <v>0.72421639506419522</v>
      </c>
      <c r="GI176" s="2">
        <f t="shared" si="216"/>
        <v>0.68012039625153653</v>
      </c>
      <c r="GJ176" s="2">
        <f t="shared" si="216"/>
        <v>0.60787663300378003</v>
      </c>
      <c r="GK176" s="2">
        <f t="shared" si="216"/>
        <v>0.60441382005914979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4.4856393008064508E-290</v>
      </c>
      <c r="HA176" s="86">
        <f t="shared" si="217"/>
        <v>0</v>
      </c>
      <c r="HC176" s="86">
        <f t="shared" si="181"/>
        <v>1.1031481073105541E-258</v>
      </c>
      <c r="HD176" s="86">
        <f t="shared" si="181"/>
        <v>4.4927228630442957E-269</v>
      </c>
      <c r="HE176" s="86">
        <f t="shared" si="181"/>
        <v>9.440825555955192E-243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1.7162021409529256E-183</v>
      </c>
      <c r="HM176" s="86">
        <f t="shared" si="180"/>
        <v>2.2039052865238613E-215</v>
      </c>
      <c r="HN176" s="86">
        <f t="shared" si="180"/>
        <v>2.3567197627864128E-190</v>
      </c>
      <c r="HO176" s="86">
        <f t="shared" si="226"/>
        <v>2.4951913513118662E-204</v>
      </c>
      <c r="HP176" s="86">
        <f t="shared" si="226"/>
        <v>5.8149611603134927E-179</v>
      </c>
      <c r="HQ176" s="86">
        <f t="shared" si="226"/>
        <v>7.3185894362440395E-221</v>
      </c>
      <c r="HS176" s="86">
        <f t="shared" si="218"/>
        <v>7.4850822793988441E-32</v>
      </c>
      <c r="HT176" s="86">
        <f t="shared" si="218"/>
        <v>2.4261197471040071E-30</v>
      </c>
      <c r="HU176" s="86">
        <f t="shared" si="218"/>
        <v>2.8629062795756274E-34</v>
      </c>
      <c r="HV176" s="86">
        <f t="shared" si="218"/>
        <v>1.2739641820842842E-34</v>
      </c>
      <c r="HW176" s="86">
        <f t="shared" si="218"/>
        <v>2.195188236451479E-38</v>
      </c>
      <c r="HX176" s="86">
        <f t="shared" si="218"/>
        <v>2.6215727251325732E-37</v>
      </c>
      <c r="HY176" s="86">
        <f t="shared" si="218"/>
        <v>5.0726755288216758E-43</v>
      </c>
      <c r="HZ176" s="86">
        <f t="shared" si="218"/>
        <v>5.5627895673018229E-39</v>
      </c>
      <c r="IA176" s="86">
        <f t="shared" si="218"/>
        <v>1.2261655696403773E-48</v>
      </c>
      <c r="IB176" s="86">
        <f t="shared" si="218"/>
        <v>1.3142294372336655E-48</v>
      </c>
      <c r="IC176" s="86">
        <f t="shared" si="218"/>
        <v>4.0887012968559959E-46</v>
      </c>
      <c r="ID176" s="86">
        <f t="shared" si="218"/>
        <v>6.5686341169471996E-42</v>
      </c>
      <c r="IE176" s="86">
        <f t="shared" si="218"/>
        <v>5.2123246712745462E-39</v>
      </c>
      <c r="IF176" s="86">
        <f t="shared" si="218"/>
        <v>6.22517828281433E-37</v>
      </c>
      <c r="IG176" s="86">
        <f t="shared" si="218"/>
        <v>9.8891443500778117E-29</v>
      </c>
      <c r="II176" s="86">
        <f t="shared" si="219"/>
        <v>0.34315340182624077</v>
      </c>
      <c r="IJ176" s="86">
        <f t="shared" si="219"/>
        <v>0.27628149900598731</v>
      </c>
      <c r="IK176" s="86">
        <f t="shared" si="219"/>
        <v>0.24896634143382698</v>
      </c>
      <c r="IL176" s="86">
        <f t="shared" si="219"/>
        <v>0.25641845131608931</v>
      </c>
      <c r="IM176" s="86">
        <f t="shared" si="219"/>
        <v>0.25214316142018112</v>
      </c>
      <c r="IN176" s="86">
        <f t="shared" si="219"/>
        <v>0.24075752593117991</v>
      </c>
      <c r="IO176" s="86">
        <f t="shared" si="219"/>
        <v>0.16926581593584972</v>
      </c>
      <c r="IP176" s="86">
        <f t="shared" si="219"/>
        <v>0.19925684126857188</v>
      </c>
      <c r="IQ176" s="86">
        <f t="shared" si="219"/>
        <v>8.8529748541181313E-2</v>
      </c>
      <c r="IR176" s="86">
        <f t="shared" si="219"/>
        <v>9.587737794160546E-2</v>
      </c>
      <c r="IS176" s="86">
        <f t="shared" si="219"/>
        <v>0.1269872182527175</v>
      </c>
      <c r="IT176" s="86">
        <f t="shared" si="219"/>
        <v>0.16051132889997863</v>
      </c>
      <c r="IU176" s="86">
        <f t="shared" si="219"/>
        <v>0.26227841190741696</v>
      </c>
      <c r="IV176" s="86">
        <f t="shared" si="219"/>
        <v>0.23157327935128619</v>
      </c>
      <c r="IW176" s="86">
        <f t="shared" si="219"/>
        <v>0.30125614848969456</v>
      </c>
      <c r="IY176" s="86">
        <f t="shared" si="220"/>
        <v>0.34315340182624077</v>
      </c>
      <c r="IZ176" s="86">
        <f t="shared" si="220"/>
        <v>0.27628149900598731</v>
      </c>
      <c r="JA176" s="86">
        <f t="shared" si="220"/>
        <v>0.24896634143382698</v>
      </c>
      <c r="JB176" s="86">
        <f t="shared" si="220"/>
        <v>0.25641845131608931</v>
      </c>
      <c r="JC176" s="86">
        <f t="shared" si="220"/>
        <v>0.25214316142018112</v>
      </c>
      <c r="JD176" s="86">
        <f t="shared" si="220"/>
        <v>0.24075752593117991</v>
      </c>
      <c r="JE176" s="86">
        <f t="shared" si="220"/>
        <v>0.16926581593584972</v>
      </c>
      <c r="JF176" s="86">
        <f t="shared" si="220"/>
        <v>0.19925684126857188</v>
      </c>
      <c r="JG176" s="86">
        <f t="shared" si="220"/>
        <v>8.8529748541181313E-2</v>
      </c>
      <c r="JH176" s="86">
        <f t="shared" si="220"/>
        <v>9.587737794160546E-2</v>
      </c>
      <c r="JI176" s="86">
        <f t="shared" si="220"/>
        <v>0.1269872182527175</v>
      </c>
      <c r="JJ176" s="86">
        <f t="shared" si="220"/>
        <v>0.16051132889997863</v>
      </c>
      <c r="JK176" s="86">
        <f t="shared" si="220"/>
        <v>0.26227841190741696</v>
      </c>
      <c r="JL176" s="86">
        <f t="shared" si="220"/>
        <v>0.23157327935128619</v>
      </c>
      <c r="JM176" s="86">
        <f t="shared" si="220"/>
        <v>0.30125614848969456</v>
      </c>
    </row>
    <row r="177" spans="2:273" x14ac:dyDescent="0.25">
      <c r="B177" s="2">
        <v>150</v>
      </c>
      <c r="C177" s="37">
        <v>100.246</v>
      </c>
      <c r="D177" s="37">
        <v>100.351</v>
      </c>
      <c r="E177" s="37">
        <v>101.283</v>
      </c>
      <c r="F177" s="37">
        <v>99.528000000000006</v>
      </c>
      <c r="G177" s="37">
        <v>98.653999999999996</v>
      </c>
      <c r="H177" s="37">
        <v>96.584999999999994</v>
      </c>
      <c r="I177" s="37">
        <v>95.849000000000004</v>
      </c>
      <c r="J177" s="37">
        <v>94.623000000000005</v>
      </c>
      <c r="K177" s="37">
        <v>96.906000000000006</v>
      </c>
      <c r="L177" s="37">
        <v>98.433999999999997</v>
      </c>
      <c r="M177" s="37">
        <v>94.942999999999998</v>
      </c>
      <c r="N177" s="37">
        <v>95.546999999999997</v>
      </c>
      <c r="O177" s="37">
        <v>96.509</v>
      </c>
      <c r="P177" s="37">
        <v>98.867999999999995</v>
      </c>
      <c r="Q177" s="37">
        <v>101.41500000000001</v>
      </c>
      <c r="S177" s="4">
        <f t="shared" si="221"/>
        <v>100.41336022799851</v>
      </c>
      <c r="T177" s="4">
        <f t="shared" si="221"/>
        <v>99.924016646207789</v>
      </c>
      <c r="U177" s="4">
        <f t="shared" si="221"/>
        <v>99.823650785147152</v>
      </c>
      <c r="V177" s="4">
        <f t="shared" si="221"/>
        <v>99.120071282376642</v>
      </c>
      <c r="W177" s="4">
        <f t="shared" si="221"/>
        <v>97.246778952184727</v>
      </c>
      <c r="X177" s="4">
        <f t="shared" si="221"/>
        <v>96.189709342188323</v>
      </c>
      <c r="Y177" s="4">
        <f t="shared" si="221"/>
        <v>95.97366992068892</v>
      </c>
      <c r="Z177" s="4">
        <f t="shared" si="221"/>
        <v>95.311115268447935</v>
      </c>
      <c r="AA177" s="4">
        <f t="shared" si="221"/>
        <v>97.480111840529872</v>
      </c>
      <c r="AB177" s="4">
        <f t="shared" si="221"/>
        <v>97.948871480471951</v>
      </c>
      <c r="AC177" s="4">
        <f t="shared" si="221"/>
        <v>95.749347543468687</v>
      </c>
      <c r="AD177" s="4">
        <f t="shared" si="221"/>
        <v>95.76791343901553</v>
      </c>
      <c r="AE177" s="4">
        <f t="shared" si="221"/>
        <v>96.931733590128019</v>
      </c>
      <c r="AF177" s="4">
        <f t="shared" si="221"/>
        <v>99.426044250937537</v>
      </c>
      <c r="AG177" s="4">
        <f t="shared" si="221"/>
        <v>103.90234510243681</v>
      </c>
      <c r="AI177" s="4">
        <f t="shared" si="222"/>
        <v>-0.16736022799851469</v>
      </c>
      <c r="AJ177" s="4">
        <f t="shared" si="222"/>
        <v>0.42698335379220964</v>
      </c>
      <c r="AK177" s="4">
        <f t="shared" si="222"/>
        <v>1.4593492148528497</v>
      </c>
      <c r="AL177" s="4">
        <f t="shared" si="222"/>
        <v>0.40792871762336347</v>
      </c>
      <c r="AM177" s="4">
        <f t="shared" si="222"/>
        <v>1.4072210478152698</v>
      </c>
      <c r="AN177" s="4">
        <f t="shared" si="222"/>
        <v>0.39529065781167105</v>
      </c>
      <c r="AO177" s="4">
        <f t="shared" si="222"/>
        <v>-0.12466992068891614</v>
      </c>
      <c r="AP177" s="4">
        <f t="shared" si="222"/>
        <v>-0.68811526844793036</v>
      </c>
      <c r="AQ177" s="4">
        <f t="shared" si="222"/>
        <v>-0.57411184052986641</v>
      </c>
      <c r="AR177" s="4">
        <f t="shared" si="222"/>
        <v>0.48512851952804681</v>
      </c>
      <c r="AS177" s="4">
        <f t="shared" si="222"/>
        <v>-0.80634754346868931</v>
      </c>
      <c r="AT177" s="4">
        <f t="shared" si="222"/>
        <v>-0.22091343901553273</v>
      </c>
      <c r="AU177" s="4">
        <f t="shared" si="222"/>
        <v>-0.42273359012801848</v>
      </c>
      <c r="AV177" s="4">
        <f t="shared" si="222"/>
        <v>-0.55804425093754162</v>
      </c>
      <c r="AW177" s="4">
        <f t="shared" si="222"/>
        <v>-2.4873451024368052</v>
      </c>
      <c r="AY177" s="2">
        <f t="shared" si="214"/>
        <v>100.40914877005162</v>
      </c>
      <c r="AZ177" s="2">
        <f t="shared" si="214"/>
        <v>99.918160136681834</v>
      </c>
      <c r="BA177" s="2">
        <f t="shared" si="214"/>
        <v>99.819768581568994</v>
      </c>
      <c r="BB177" s="2">
        <f t="shared" si="214"/>
        <v>99.114561346934067</v>
      </c>
      <c r="BC177" s="2">
        <f t="shared" si="214"/>
        <v>97.239655958942052</v>
      </c>
      <c r="BD177" s="2">
        <f t="shared" si="214"/>
        <v>96.183924636861448</v>
      </c>
      <c r="BE177" s="2">
        <f t="shared" si="214"/>
        <v>95.972939638836635</v>
      </c>
      <c r="BF177" s="2">
        <f t="shared" si="214"/>
        <v>95.309059409485414</v>
      </c>
      <c r="BG177" s="2">
        <f t="shared" si="214"/>
        <v>97.480101792808668</v>
      </c>
      <c r="BH177" s="2">
        <f t="shared" si="214"/>
        <v>97.948844853293508</v>
      </c>
      <c r="BI177" s="2">
        <f t="shared" si="214"/>
        <v>95.749161527059684</v>
      </c>
      <c r="BJ177" s="2">
        <f t="shared" si="214"/>
        <v>95.76702538935595</v>
      </c>
      <c r="BK177" s="2">
        <f t="shared" si="214"/>
        <v>96.913949152744806</v>
      </c>
      <c r="BL177" s="2">
        <f t="shared" si="214"/>
        <v>98.310264724185828</v>
      </c>
      <c r="BM177" s="2">
        <f t="shared" si="214"/>
        <v>99.795880030628638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121.72441032935772</v>
      </c>
      <c r="DL177" s="2">
        <f t="shared" si="223"/>
        <v>119.02192377711158</v>
      </c>
      <c r="DM177" s="2">
        <f t="shared" si="223"/>
        <v>122.96894635627528</v>
      </c>
      <c r="DN177" s="2">
        <f t="shared" si="223"/>
        <v>118.58565384615386</v>
      </c>
      <c r="DO177" s="2">
        <f t="shared" si="223"/>
        <v>115.06895776343144</v>
      </c>
      <c r="DP177" s="2">
        <f t="shared" si="223"/>
        <v>113.96350213371265</v>
      </c>
      <c r="DQ177" s="2">
        <f t="shared" si="223"/>
        <v>115.62759609609607</v>
      </c>
      <c r="DR177" s="2">
        <f t="shared" si="223"/>
        <v>117.60551630201633</v>
      </c>
      <c r="DS177" s="2">
        <f t="shared" si="223"/>
        <v>117.04795098039213</v>
      </c>
      <c r="DT177" s="2">
        <f t="shared" si="223"/>
        <v>115.66507396870554</v>
      </c>
      <c r="DU177" s="2">
        <f t="shared" si="223"/>
        <v>118.40588288288285</v>
      </c>
      <c r="DV177" s="2">
        <f t="shared" si="223"/>
        <v>107.76516369606</v>
      </c>
      <c r="DW177" s="2">
        <f t="shared" si="223"/>
        <v>121.01013157894737</v>
      </c>
      <c r="DX177" s="2">
        <f t="shared" si="223"/>
        <v>101.11603977272728</v>
      </c>
      <c r="DY177" s="2">
        <f t="shared" si="223"/>
        <v>108.11223759733033</v>
      </c>
      <c r="EA177" s="2">
        <f t="shared" si="213"/>
        <v>99.558777419043025</v>
      </c>
      <c r="EB177" s="2">
        <f t="shared" si="213"/>
        <v>99.168973436108743</v>
      </c>
      <c r="EC177" s="2">
        <f t="shared" si="213"/>
        <v>98.842704195925961</v>
      </c>
      <c r="ED177" s="2">
        <f t="shared" si="213"/>
        <v>98.95840752621838</v>
      </c>
      <c r="EE177" s="2">
        <f t="shared" si="213"/>
        <v>96.344176120933994</v>
      </c>
      <c r="EF177" s="2">
        <f t="shared" si="213"/>
        <v>95.477480074028364</v>
      </c>
      <c r="EG177" s="2">
        <f t="shared" si="213"/>
        <v>95.496665516945527</v>
      </c>
      <c r="EH177" s="2">
        <f t="shared" si="213"/>
        <v>94.51507937158469</v>
      </c>
      <c r="EI177" s="2">
        <f t="shared" si="213"/>
        <v>97.60910300160856</v>
      </c>
      <c r="EJ177" s="2">
        <f t="shared" si="213"/>
        <v>97.662919364508383</v>
      </c>
      <c r="EK177" s="2">
        <f t="shared" si="212"/>
        <v>94.4274018735033</v>
      </c>
      <c r="EL177" s="2">
        <f t="shared" si="179"/>
        <v>95.27624658907898</v>
      </c>
      <c r="EM177" s="2">
        <f t="shared" si="179"/>
        <v>96.746443417085416</v>
      </c>
      <c r="EN177" s="2">
        <f t="shared" si="179"/>
        <v>97.829645929648251</v>
      </c>
      <c r="EO177" s="2">
        <f t="shared" si="179"/>
        <v>100.51858134468651</v>
      </c>
      <c r="EQ177" s="2">
        <f t="shared" si="224"/>
        <v>100.79582023194078</v>
      </c>
      <c r="ER177" s="2">
        <f t="shared" si="224"/>
        <v>100.21061824988102</v>
      </c>
      <c r="ES177" s="2">
        <f t="shared" si="224"/>
        <v>100.20368090369462</v>
      </c>
      <c r="ET177" s="2">
        <f t="shared" si="224"/>
        <v>99.1758821454561</v>
      </c>
      <c r="EU177" s="2">
        <f t="shared" si="224"/>
        <v>97.605666422000652</v>
      </c>
      <c r="EV177" s="2">
        <f t="shared" si="224"/>
        <v>96.469110838302342</v>
      </c>
      <c r="EW177" s="2">
        <f t="shared" si="224"/>
        <v>96.14494528079365</v>
      </c>
      <c r="EX177" s="2">
        <f t="shared" si="224"/>
        <v>95.602640083044164</v>
      </c>
      <c r="EY177" s="2">
        <f t="shared" si="224"/>
        <v>97.439409769825602</v>
      </c>
      <c r="EZ177" s="2">
        <f t="shared" si="224"/>
        <v>98.034554899187128</v>
      </c>
      <c r="FA177" s="2">
        <f t="shared" si="224"/>
        <v>96.183058725440304</v>
      </c>
      <c r="FB177" s="2">
        <f t="shared" si="224"/>
        <v>95.936424124982722</v>
      </c>
      <c r="FC177" s="2">
        <f t="shared" si="224"/>
        <v>96.983326359247059</v>
      </c>
      <c r="FD177" s="2">
        <f t="shared" si="224"/>
        <v>98.592568636159896</v>
      </c>
      <c r="FE177" s="2">
        <f t="shared" si="224"/>
        <v>99.363344801715925</v>
      </c>
      <c r="FG177" s="2">
        <f t="shared" si="225"/>
        <v>0.99992603150195447</v>
      </c>
      <c r="FH177" s="2">
        <f t="shared" si="225"/>
        <v>0.99993823978029439</v>
      </c>
      <c r="FI177" s="2">
        <f t="shared" si="225"/>
        <v>0.99993530626829374</v>
      </c>
      <c r="FJ177" s="2">
        <f t="shared" si="225"/>
        <v>0.9999354044761114</v>
      </c>
      <c r="FK177" s="2">
        <f t="shared" si="225"/>
        <v>0.99993459058778111</v>
      </c>
      <c r="FL177" s="2">
        <f t="shared" si="225"/>
        <v>0.99992849871093759</v>
      </c>
      <c r="FM177" s="2">
        <f t="shared" si="225"/>
        <v>0.9999282618059725</v>
      </c>
      <c r="FN177" s="2">
        <f t="shared" si="225"/>
        <v>0.99992289456968997</v>
      </c>
      <c r="FO177" s="2">
        <f t="shared" si="225"/>
        <v>0.99992492839356617</v>
      </c>
      <c r="FP177" s="2">
        <f t="shared" si="225"/>
        <v>0.99993095475038096</v>
      </c>
      <c r="FQ177" s="2">
        <f t="shared" si="225"/>
        <v>0.99992826828498416</v>
      </c>
      <c r="FR177" s="2">
        <f t="shared" si="225"/>
        <v>0.99993778178887038</v>
      </c>
      <c r="FS177" s="2">
        <f t="shared" si="225"/>
        <v>0.99992866180441731</v>
      </c>
      <c r="FT177" s="2">
        <f t="shared" si="225"/>
        <v>0.99991386473806276</v>
      </c>
      <c r="FU177" s="2">
        <f t="shared" si="225"/>
        <v>0.99990518978388765</v>
      </c>
      <c r="FW177" s="2">
        <f t="shared" si="216"/>
        <v>0.68609734730671679</v>
      </c>
      <c r="FX177" s="2">
        <f t="shared" si="216"/>
        <v>0.71805721884172802</v>
      </c>
      <c r="FY177" s="2">
        <f t="shared" si="216"/>
        <v>0.71676727708660271</v>
      </c>
      <c r="FZ177" s="2">
        <f t="shared" si="216"/>
        <v>0.71220259633077709</v>
      </c>
      <c r="GA177" s="2">
        <f t="shared" si="216"/>
        <v>0.70888778161096377</v>
      </c>
      <c r="GB177" s="2">
        <f t="shared" si="216"/>
        <v>0.71107393379675443</v>
      </c>
      <c r="GC177" s="2">
        <f t="shared" si="216"/>
        <v>0.73244606999412099</v>
      </c>
      <c r="GD177" s="2">
        <f t="shared" si="216"/>
        <v>0.72841877375475872</v>
      </c>
      <c r="GE177" s="2">
        <f t="shared" si="216"/>
        <v>0.76880210821693251</v>
      </c>
      <c r="GF177" s="2">
        <f t="shared" si="216"/>
        <v>0.76602611688595446</v>
      </c>
      <c r="GG177" s="2">
        <f t="shared" si="216"/>
        <v>0.75187792792977592</v>
      </c>
      <c r="GH177" s="2">
        <f t="shared" si="216"/>
        <v>0.7422272578918433</v>
      </c>
      <c r="GI177" s="2">
        <f t="shared" si="216"/>
        <v>0.69981741367693084</v>
      </c>
      <c r="GJ177" s="2">
        <f t="shared" si="216"/>
        <v>0.62959945489018565</v>
      </c>
      <c r="GK177" s="2">
        <f t="shared" si="216"/>
        <v>0.62621051476441225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7.26380572361125E-297</v>
      </c>
      <c r="HA177" s="86">
        <f t="shared" si="217"/>
        <v>0</v>
      </c>
      <c r="HC177" s="86">
        <f t="shared" si="181"/>
        <v>1.3273772863378662E-266</v>
      </c>
      <c r="HD177" s="86">
        <f t="shared" si="181"/>
        <v>2.8255932631022542E-277</v>
      </c>
      <c r="HE177" s="86">
        <f t="shared" si="181"/>
        <v>4.0822328880418456E-250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6.4884655720258573E-189</v>
      </c>
      <c r="HM177" s="86">
        <f t="shared" si="180"/>
        <v>8.5498273674214276E-222</v>
      </c>
      <c r="HN177" s="86">
        <f t="shared" si="180"/>
        <v>5.2270770325678073E-196</v>
      </c>
      <c r="HO177" s="86">
        <f t="shared" si="226"/>
        <v>1.6619782889483625E-210</v>
      </c>
      <c r="HP177" s="86">
        <f t="shared" si="226"/>
        <v>1.9188855787021461E-184</v>
      </c>
      <c r="HQ177" s="86">
        <f t="shared" si="226"/>
        <v>1.4445319871954864E-227</v>
      </c>
      <c r="HS177" s="86">
        <f t="shared" si="218"/>
        <v>8.7627824665925586E-34</v>
      </c>
      <c r="HT177" s="86">
        <f t="shared" si="218"/>
        <v>4.0277963205841829E-32</v>
      </c>
      <c r="HU177" s="86">
        <f t="shared" si="218"/>
        <v>2.6995598263389E-36</v>
      </c>
      <c r="HV177" s="86">
        <f t="shared" si="218"/>
        <v>1.1112925421403485E-36</v>
      </c>
      <c r="HW177" s="86">
        <f t="shared" si="218"/>
        <v>1.2750960170962931E-40</v>
      </c>
      <c r="HX177" s="86">
        <f t="shared" si="218"/>
        <v>1.5475034734099513E-39</v>
      </c>
      <c r="HY177" s="86">
        <f t="shared" si="218"/>
        <v>1.6592331569090126E-45</v>
      </c>
      <c r="HZ177" s="86">
        <f t="shared" si="218"/>
        <v>3.0870905610248424E-41</v>
      </c>
      <c r="IA177" s="86">
        <f t="shared" si="218"/>
        <v>2.422650132110031E-51</v>
      </c>
      <c r="IB177" s="86">
        <f t="shared" si="218"/>
        <v>2.7438790712026813E-51</v>
      </c>
      <c r="IC177" s="86">
        <f t="shared" si="218"/>
        <v>1.092695050360668E-48</v>
      </c>
      <c r="ID177" s="86">
        <f t="shared" si="218"/>
        <v>2.7905093387884266E-44</v>
      </c>
      <c r="IE177" s="86">
        <f t="shared" si="218"/>
        <v>2.4118842727085658E-41</v>
      </c>
      <c r="IF177" s="86">
        <f t="shared" si="218"/>
        <v>3.1890562346830058E-39</v>
      </c>
      <c r="IG177" s="86">
        <f t="shared" si="218"/>
        <v>1.4540210916550394E-30</v>
      </c>
      <c r="II177" s="86">
        <f t="shared" si="219"/>
        <v>0.28513337811157419</v>
      </c>
      <c r="IJ177" s="86">
        <f t="shared" si="219"/>
        <v>0.22791011545764736</v>
      </c>
      <c r="IK177" s="86">
        <f t="shared" si="219"/>
        <v>0.20104213037980895</v>
      </c>
      <c r="IL177" s="86">
        <f t="shared" si="219"/>
        <v>0.20699136276930369</v>
      </c>
      <c r="IM177" s="86">
        <f t="shared" si="219"/>
        <v>0.20195268551564374</v>
      </c>
      <c r="IN177" s="86">
        <f t="shared" si="219"/>
        <v>0.1916716324084014</v>
      </c>
      <c r="IO177" s="86">
        <f t="shared" si="219"/>
        <v>0.13034686098183079</v>
      </c>
      <c r="IP177" s="86">
        <f t="shared" si="219"/>
        <v>0.15694727243249945</v>
      </c>
      <c r="IQ177" s="86">
        <f t="shared" si="219"/>
        <v>6.5096989860646701E-2</v>
      </c>
      <c r="IR177" s="86">
        <f t="shared" si="219"/>
        <v>7.1017012561094328E-2</v>
      </c>
      <c r="IS177" s="86">
        <f t="shared" si="219"/>
        <v>9.6049920837307956E-2</v>
      </c>
      <c r="IT177" s="86">
        <f t="shared" si="219"/>
        <v>0.12427397335058471</v>
      </c>
      <c r="IU177" s="86">
        <f t="shared" si="219"/>
        <v>0.20902808235241291</v>
      </c>
      <c r="IV177" s="86">
        <f t="shared" si="219"/>
        <v>0.16130972274869701</v>
      </c>
      <c r="IW177" s="86">
        <f t="shared" si="219"/>
        <v>0.2319414219733</v>
      </c>
      <c r="IY177" s="86">
        <f t="shared" si="220"/>
        <v>0.28513337811157419</v>
      </c>
      <c r="IZ177" s="86">
        <f t="shared" si="220"/>
        <v>0.22791011545764736</v>
      </c>
      <c r="JA177" s="86">
        <f t="shared" si="220"/>
        <v>0.20104213037980895</v>
      </c>
      <c r="JB177" s="86">
        <f t="shared" si="220"/>
        <v>0.20699136276930369</v>
      </c>
      <c r="JC177" s="86">
        <f t="shared" si="220"/>
        <v>0.20195268551564374</v>
      </c>
      <c r="JD177" s="86">
        <f t="shared" si="220"/>
        <v>0.1916716324084014</v>
      </c>
      <c r="JE177" s="86">
        <f t="shared" si="220"/>
        <v>0.13034686098183079</v>
      </c>
      <c r="JF177" s="86">
        <f t="shared" si="220"/>
        <v>0.15694727243249945</v>
      </c>
      <c r="JG177" s="86">
        <f t="shared" si="220"/>
        <v>6.5096989860646701E-2</v>
      </c>
      <c r="JH177" s="86">
        <f t="shared" si="220"/>
        <v>7.1017012561094328E-2</v>
      </c>
      <c r="JI177" s="86">
        <f t="shared" si="220"/>
        <v>9.6049920837307956E-2</v>
      </c>
      <c r="JJ177" s="86">
        <f t="shared" si="220"/>
        <v>0.12427397335058471</v>
      </c>
      <c r="JK177" s="86">
        <f t="shared" si="220"/>
        <v>0.20902808235241291</v>
      </c>
      <c r="JL177" s="86">
        <f t="shared" si="220"/>
        <v>0.16130972274869701</v>
      </c>
      <c r="JM177" s="86">
        <f t="shared" si="220"/>
        <v>0.2319414219733</v>
      </c>
    </row>
    <row r="178" spans="2:273" x14ac:dyDescent="0.25">
      <c r="B178" s="2">
        <v>151</v>
      </c>
      <c r="C178" s="37">
        <v>101.789</v>
      </c>
      <c r="D178" s="37">
        <v>101.71899999999999</v>
      </c>
      <c r="E178" s="37">
        <v>99.697999999999993</v>
      </c>
      <c r="F178" s="37">
        <v>98.754999999999995</v>
      </c>
      <c r="G178" s="37">
        <v>98.5</v>
      </c>
      <c r="H178" s="37">
        <v>97.603999999999999</v>
      </c>
      <c r="I178" s="37">
        <v>95.716999999999999</v>
      </c>
      <c r="J178" s="37">
        <v>95.566000000000003</v>
      </c>
      <c r="K178" s="37">
        <v>95.283000000000001</v>
      </c>
      <c r="L178" s="37">
        <v>97.509</v>
      </c>
      <c r="M178" s="37">
        <v>95.962000000000003</v>
      </c>
      <c r="N178" s="37">
        <v>96.093999999999994</v>
      </c>
      <c r="O178" s="37">
        <v>96.150999999999996</v>
      </c>
      <c r="P178" s="37">
        <v>98.566000000000003</v>
      </c>
      <c r="Q178" s="37">
        <v>101.01900000000001</v>
      </c>
      <c r="S178" s="4">
        <f t="shared" si="221"/>
        <v>100.28950724887521</v>
      </c>
      <c r="T178" s="4">
        <f t="shared" si="221"/>
        <v>99.797944322682952</v>
      </c>
      <c r="U178" s="4">
        <f t="shared" si="221"/>
        <v>99.684841521770906</v>
      </c>
      <c r="V178" s="4">
        <f t="shared" si="221"/>
        <v>98.962752393847111</v>
      </c>
      <c r="W178" s="4">
        <f t="shared" si="221"/>
        <v>97.091812639465488</v>
      </c>
      <c r="X178" s="4">
        <f t="shared" si="221"/>
        <v>96.052930974673956</v>
      </c>
      <c r="Y178" s="4">
        <f t="shared" si="221"/>
        <v>95.839179584027505</v>
      </c>
      <c r="Z178" s="4">
        <f t="shared" si="221"/>
        <v>95.194146360531747</v>
      </c>
      <c r="AA178" s="4">
        <f t="shared" si="221"/>
        <v>97.361303761739592</v>
      </c>
      <c r="AB178" s="4">
        <f t="shared" si="221"/>
        <v>97.833123333100218</v>
      </c>
      <c r="AC178" s="4">
        <f t="shared" si="221"/>
        <v>95.594173552029261</v>
      </c>
      <c r="AD178" s="4">
        <f t="shared" si="221"/>
        <v>95.606987604164416</v>
      </c>
      <c r="AE178" s="4">
        <f t="shared" si="221"/>
        <v>96.763158433920637</v>
      </c>
      <c r="AF178" s="4">
        <f t="shared" si="221"/>
        <v>98.660327545607942</v>
      </c>
      <c r="AG178" s="4">
        <f t="shared" si="221"/>
        <v>101.71057176432437</v>
      </c>
      <c r="AI178" s="4">
        <f t="shared" si="222"/>
        <v>1.4994927511247909</v>
      </c>
      <c r="AJ178" s="4">
        <f t="shared" si="222"/>
        <v>1.9210556773170424</v>
      </c>
      <c r="AK178" s="4">
        <f t="shared" si="222"/>
        <v>1.3158478229087223E-2</v>
      </c>
      <c r="AL178" s="4">
        <f t="shared" si="222"/>
        <v>-0.20775239384711597</v>
      </c>
      <c r="AM178" s="4">
        <f t="shared" si="222"/>
        <v>1.4081873605345123</v>
      </c>
      <c r="AN178" s="4">
        <f t="shared" si="222"/>
        <v>1.5510690253260435</v>
      </c>
      <c r="AO178" s="4">
        <f t="shared" si="222"/>
        <v>-0.12217958402750639</v>
      </c>
      <c r="AP178" s="4">
        <f t="shared" si="222"/>
        <v>0.37185363946825589</v>
      </c>
      <c r="AQ178" s="4">
        <f t="shared" si="222"/>
        <v>-2.0783037617395905</v>
      </c>
      <c r="AR178" s="4">
        <f t="shared" si="222"/>
        <v>-0.32412333310021779</v>
      </c>
      <c r="AS178" s="4">
        <f t="shared" si="222"/>
        <v>0.36782644797074227</v>
      </c>
      <c r="AT178" s="4">
        <f t="shared" si="222"/>
        <v>0.48701239583557765</v>
      </c>
      <c r="AU178" s="4">
        <f t="shared" si="222"/>
        <v>-0.61215843392064073</v>
      </c>
      <c r="AV178" s="4">
        <f t="shared" si="222"/>
        <v>-9.4327545607939101E-2</v>
      </c>
      <c r="AW178" s="4">
        <f t="shared" si="222"/>
        <v>-0.69157176432436529</v>
      </c>
      <c r="AY178" s="2">
        <f t="shared" ref="AY178:BM194" si="227">IF(OR($B178 &lt; C$230, $B178 &gt; C$233), #N/A, ((1-FG178)*DK178) + (FG178 - FW178)*EA178 + (FW178*EQ178))</f>
        <v>100.28801056002143</v>
      </c>
      <c r="AZ178" s="2">
        <f t="shared" si="227"/>
        <v>99.795966805681203</v>
      </c>
      <c r="BA178" s="2">
        <f t="shared" si="227"/>
        <v>99.683701445155918</v>
      </c>
      <c r="BB178" s="2">
        <f t="shared" si="227"/>
        <v>98.961134235351736</v>
      </c>
      <c r="BC178" s="2">
        <f t="shared" si="227"/>
        <v>97.089823696631939</v>
      </c>
      <c r="BD178" s="2">
        <f t="shared" si="227"/>
        <v>96.051381648959136</v>
      </c>
      <c r="BE178" s="2">
        <f t="shared" si="227"/>
        <v>95.839026153512862</v>
      </c>
      <c r="BF178" s="2">
        <f t="shared" si="227"/>
        <v>95.193639798552596</v>
      </c>
      <c r="BG178" s="2">
        <f t="shared" si="227"/>
        <v>97.361302276565354</v>
      </c>
      <c r="BH178" s="2">
        <f t="shared" si="227"/>
        <v>97.833119179996288</v>
      </c>
      <c r="BI178" s="2">
        <f t="shared" si="227"/>
        <v>95.594139576083023</v>
      </c>
      <c r="BJ178" s="2">
        <f t="shared" si="227"/>
        <v>95.606795209218603</v>
      </c>
      <c r="BK178" s="2">
        <f t="shared" si="227"/>
        <v>96.75833297396585</v>
      </c>
      <c r="BL178" s="2">
        <f t="shared" si="227"/>
        <v>98.189539440159393</v>
      </c>
      <c r="BM178" s="2">
        <f t="shared" si="227"/>
        <v>99.616408814200582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121.73366287339974</v>
      </c>
      <c r="DL178" s="2">
        <f t="shared" si="223"/>
        <v>119.00876657753294</v>
      </c>
      <c r="DM178" s="2">
        <f t="shared" si="223"/>
        <v>122.99014777327933</v>
      </c>
      <c r="DN178" s="2">
        <f t="shared" si="223"/>
        <v>118.59016923076923</v>
      </c>
      <c r="DO178" s="2">
        <f t="shared" si="223"/>
        <v>115.05193544151439</v>
      </c>
      <c r="DP178" s="2">
        <f t="shared" si="223"/>
        <v>113.94350683882263</v>
      </c>
      <c r="DQ178" s="2">
        <f t="shared" si="223"/>
        <v>115.60895220935218</v>
      </c>
      <c r="DR178" s="2">
        <f t="shared" si="223"/>
        <v>117.61820870870874</v>
      </c>
      <c r="DS178" s="2">
        <f t="shared" si="223"/>
        <v>117.06847170868345</v>
      </c>
      <c r="DT178" s="2">
        <f t="shared" si="223"/>
        <v>115.66929540066381</v>
      </c>
      <c r="DU178" s="2">
        <f t="shared" si="223"/>
        <v>118.42610437580434</v>
      </c>
      <c r="DV178" s="2">
        <f t="shared" si="223"/>
        <v>107.6995022514071</v>
      </c>
      <c r="DW178" s="2">
        <f t="shared" si="223"/>
        <v>121.04691797060218</v>
      </c>
      <c r="DX178" s="2">
        <f t="shared" si="223"/>
        <v>100.97298128342247</v>
      </c>
      <c r="DY178" s="2">
        <f t="shared" si="223"/>
        <v>108.02822246941044</v>
      </c>
      <c r="DZ178" s="5"/>
      <c r="EA178" s="2">
        <f t="shared" si="213"/>
        <v>99.394850149830845</v>
      </c>
      <c r="EB178" s="2">
        <f t="shared" si="213"/>
        <v>99.01157281282191</v>
      </c>
      <c r="EC178" s="2">
        <f t="shared" si="213"/>
        <v>98.660681388195712</v>
      </c>
      <c r="ED178" s="2">
        <f t="shared" si="213"/>
        <v>98.797708636644046</v>
      </c>
      <c r="EE178" s="2">
        <f t="shared" si="213"/>
        <v>96.151700450803077</v>
      </c>
      <c r="EF178" s="2">
        <f t="shared" si="213"/>
        <v>95.311436150524358</v>
      </c>
      <c r="EG178" s="2">
        <f t="shared" si="213"/>
        <v>95.341291788931798</v>
      </c>
      <c r="EH178" s="2">
        <f t="shared" si="213"/>
        <v>94.363388387978134</v>
      </c>
      <c r="EI178" s="2">
        <f t="shared" si="213"/>
        <v>97.495837840298663</v>
      </c>
      <c r="EJ178" s="2">
        <f t="shared" si="213"/>
        <v>97.53518105515586</v>
      </c>
      <c r="EK178" s="2">
        <f t="shared" si="212"/>
        <v>94.21455123256797</v>
      </c>
      <c r="EL178" s="2">
        <f t="shared" si="179"/>
        <v>95.094231152572249</v>
      </c>
      <c r="EM178" s="2">
        <f t="shared" si="179"/>
        <v>96.582705326633146</v>
      </c>
      <c r="EN178" s="2">
        <f t="shared" si="179"/>
        <v>97.681319218313803</v>
      </c>
      <c r="EO178" s="2">
        <f t="shared" si="179"/>
        <v>100.37842665044786</v>
      </c>
      <c r="EP178" s="5"/>
      <c r="EQ178" s="2">
        <f t="shared" si="224"/>
        <v>100.65855701411208</v>
      </c>
      <c r="ER178" s="2">
        <f t="shared" si="224"/>
        <v>100.07532702803299</v>
      </c>
      <c r="ES178" s="2">
        <f t="shared" si="224"/>
        <v>100.05042849412715</v>
      </c>
      <c r="ET178" s="2">
        <f t="shared" si="224"/>
        <v>99.019767184623944</v>
      </c>
      <c r="EU178" s="2">
        <f t="shared" si="224"/>
        <v>97.439626273160599</v>
      </c>
      <c r="EV178" s="2">
        <f t="shared" si="224"/>
        <v>96.323919081024201</v>
      </c>
      <c r="EW178" s="2">
        <f t="shared" si="224"/>
        <v>96.0030769711055</v>
      </c>
      <c r="EX178" s="2">
        <f t="shared" si="224"/>
        <v>95.473759711799431</v>
      </c>
      <c r="EY178" s="2">
        <f t="shared" si="224"/>
        <v>97.322696367559814</v>
      </c>
      <c r="EZ178" s="2">
        <f t="shared" si="224"/>
        <v>97.914653782328685</v>
      </c>
      <c r="FA178" s="2">
        <f t="shared" si="224"/>
        <v>96.007288718314157</v>
      </c>
      <c r="FB178" s="2">
        <f t="shared" si="224"/>
        <v>95.768201866514431</v>
      </c>
      <c r="FC178" s="2">
        <f t="shared" si="224"/>
        <v>96.824824461199341</v>
      </c>
      <c r="FD178" s="2">
        <f t="shared" si="224"/>
        <v>98.461825839041666</v>
      </c>
      <c r="FE178" s="2">
        <f t="shared" si="224"/>
        <v>99.200555624315342</v>
      </c>
      <c r="FG178" s="2">
        <f t="shared" si="225"/>
        <v>0.99993253948894989</v>
      </c>
      <c r="FH178" s="2">
        <f t="shared" si="225"/>
        <v>0.99994367370409742</v>
      </c>
      <c r="FI178" s="2">
        <f t="shared" si="225"/>
        <v>0.99994099827958727</v>
      </c>
      <c r="FJ178" s="2">
        <f t="shared" si="225"/>
        <v>0.99994108784720037</v>
      </c>
      <c r="FK178" s="2">
        <f t="shared" si="225"/>
        <v>0.99994034556373013</v>
      </c>
      <c r="FL178" s="2">
        <f t="shared" si="225"/>
        <v>0.99993478963908666</v>
      </c>
      <c r="FM178" s="2">
        <f t="shared" si="225"/>
        <v>0.99993457357646753</v>
      </c>
      <c r="FN178" s="2">
        <f t="shared" si="225"/>
        <v>0.99992967853469217</v>
      </c>
      <c r="FO178" s="2">
        <f t="shared" si="225"/>
        <v>0.99993153342894936</v>
      </c>
      <c r="FP178" s="2">
        <f t="shared" si="225"/>
        <v>0.99993702960138153</v>
      </c>
      <c r="FQ178" s="2">
        <f t="shared" si="225"/>
        <v>0.99993457948547093</v>
      </c>
      <c r="FR178" s="2">
        <f t="shared" si="225"/>
        <v>0.99994325600639788</v>
      </c>
      <c r="FS178" s="2">
        <f t="shared" si="225"/>
        <v>0.99993493838397751</v>
      </c>
      <c r="FT178" s="2">
        <f t="shared" si="225"/>
        <v>0.9999214431120822</v>
      </c>
      <c r="FU178" s="2">
        <f t="shared" si="225"/>
        <v>0.99991353133387884</v>
      </c>
      <c r="FV178" s="5"/>
      <c r="FW178" s="2">
        <f t="shared" ref="FW178:GK194" si="229">POWER(10,($B178-C$232)/C$229)/(1+POWER(10,($B178-C$232)/C$229))</f>
        <v>0.70558564463852635</v>
      </c>
      <c r="FX178" s="2">
        <f t="shared" si="229"/>
        <v>0.73632387426136214</v>
      </c>
      <c r="FY178" s="2">
        <f t="shared" si="229"/>
        <v>0.73508667312681975</v>
      </c>
      <c r="FZ178" s="2">
        <f t="shared" si="229"/>
        <v>0.73070631020954491</v>
      </c>
      <c r="GA178" s="2">
        <f t="shared" si="229"/>
        <v>0.72752308145353628</v>
      </c>
      <c r="GB178" s="2">
        <f t="shared" si="229"/>
        <v>0.72962266535786513</v>
      </c>
      <c r="GC178" s="2">
        <f t="shared" si="229"/>
        <v>0.75010492440444743</v>
      </c>
      <c r="GD178" s="2">
        <f t="shared" si="229"/>
        <v>0.74625134831688278</v>
      </c>
      <c r="GE178" s="2">
        <f t="shared" si="229"/>
        <v>0.78476654213080499</v>
      </c>
      <c r="GF178" s="2">
        <f t="shared" si="229"/>
        <v>0.78212791375735136</v>
      </c>
      <c r="GG178" s="2">
        <f t="shared" si="229"/>
        <v>0.76865933925474295</v>
      </c>
      <c r="GH178" s="2">
        <f t="shared" si="229"/>
        <v>0.75945255874675721</v>
      </c>
      <c r="GI178" s="2">
        <f t="shared" si="229"/>
        <v>0.71880302411945018</v>
      </c>
      <c r="GJ178" s="2">
        <f t="shared" si="229"/>
        <v>0.65081016051341145</v>
      </c>
      <c r="GK178" s="2">
        <f t="shared" si="229"/>
        <v>0.64750663439958112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9.8054487216454845E-304</v>
      </c>
      <c r="HA178" s="86">
        <f t="shared" si="230"/>
        <v>0</v>
      </c>
      <c r="HC178" s="86">
        <f t="shared" si="181"/>
        <v>1.2110431992994596E-274</v>
      </c>
      <c r="HD178" s="86">
        <f t="shared" si="181"/>
        <v>1.3360000891522108E-285</v>
      </c>
      <c r="HE178" s="86">
        <f t="shared" si="181"/>
        <v>1.3676771332849396E-257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2.0419986817690177E-194</v>
      </c>
      <c r="HM178" s="86">
        <f t="shared" si="180"/>
        <v>2.6666655897484625E-228</v>
      </c>
      <c r="HN178" s="86">
        <f t="shared" si="180"/>
        <v>9.5664490012018409E-202</v>
      </c>
      <c r="HO178" s="86">
        <f t="shared" si="226"/>
        <v>8.9420189293274835E-217</v>
      </c>
      <c r="HP178" s="86">
        <f t="shared" si="226"/>
        <v>5.2253284729280336E-190</v>
      </c>
      <c r="HQ178" s="86">
        <f t="shared" si="226"/>
        <v>2.259527530485178E-234</v>
      </c>
      <c r="HS178" s="86">
        <f t="shared" ref="HS178:IG194" si="231" xml:space="preserve"> _xlfn.NORM.DIST($B178, C$9, ABS(C$13), TRUE) * _xlfn.NORM.DIST(($B178 - C$9)*C$17, 0, ABS(C$13), TRUE) * 2</f>
        <v>8.9525684696069119E-36</v>
      </c>
      <c r="HT178" s="86">
        <f t="shared" si="231"/>
        <v>5.9206490794734233E-34</v>
      </c>
      <c r="HU178" s="86">
        <f t="shared" si="231"/>
        <v>2.2152876140256058E-38</v>
      </c>
      <c r="HV178" s="86">
        <f t="shared" si="231"/>
        <v>8.4097642682134258E-39</v>
      </c>
      <c r="HW178" s="86">
        <f t="shared" si="231"/>
        <v>6.3702297217733766E-43</v>
      </c>
      <c r="HX178" s="86">
        <f t="shared" si="231"/>
        <v>7.8301040499781534E-42</v>
      </c>
      <c r="HY178" s="86">
        <f t="shared" si="231"/>
        <v>4.598584857912242E-48</v>
      </c>
      <c r="HZ178" s="86">
        <f t="shared" si="231"/>
        <v>1.4730491023613865E-43</v>
      </c>
      <c r="IA178" s="86">
        <f t="shared" si="231"/>
        <v>4.0255912961302756E-54</v>
      </c>
      <c r="IB178" s="86">
        <f t="shared" si="231"/>
        <v>4.8319115748481727E-54</v>
      </c>
      <c r="IC178" s="86">
        <f t="shared" si="231"/>
        <v>2.4746775140630647E-51</v>
      </c>
      <c r="ID178" s="86">
        <f t="shared" si="231"/>
        <v>1.0151685089124639E-46</v>
      </c>
      <c r="IE178" s="86">
        <f t="shared" si="231"/>
        <v>9.4960417840259424E-44</v>
      </c>
      <c r="IF178" s="86">
        <f t="shared" si="231"/>
        <v>1.3862129109627733E-41</v>
      </c>
      <c r="IG178" s="86">
        <f t="shared" si="231"/>
        <v>1.8657117648606702E-32</v>
      </c>
      <c r="II178" s="86">
        <f t="shared" ref="II178:IW194" si="232" xml:space="preserve"> _xlfn.NORM.DIST($B178, C$10, ABS(C$14), TRUE) * _xlfn.NORM.DIST(($B178 - C$10)*C$18, 0, ABS(C$14), TRUE) * 2</f>
        <v>0.23309614951340521</v>
      </c>
      <c r="IJ178" s="86">
        <f t="shared" si="232"/>
        <v>0.18557530579217688</v>
      </c>
      <c r="IK178" s="86">
        <f t="shared" si="232"/>
        <v>0.1600266745146694</v>
      </c>
      <c r="IL178" s="86">
        <f t="shared" si="232"/>
        <v>0.16463844924189502</v>
      </c>
      <c r="IM178" s="86">
        <f t="shared" si="232"/>
        <v>0.15924965279556139</v>
      </c>
      <c r="IN178" s="86">
        <f t="shared" si="232"/>
        <v>0.1502023420873716</v>
      </c>
      <c r="IO178" s="86">
        <f t="shared" si="232"/>
        <v>9.8732239435850078E-2</v>
      </c>
      <c r="IP178" s="86">
        <f t="shared" si="232"/>
        <v>0.12176379411701733</v>
      </c>
      <c r="IQ178" s="86">
        <f t="shared" si="232"/>
        <v>4.7035131173282618E-2</v>
      </c>
      <c r="IR178" s="86">
        <f t="shared" si="232"/>
        <v>5.170662787559277E-2</v>
      </c>
      <c r="IS178" s="86">
        <f t="shared" si="232"/>
        <v>7.1456237025188885E-2</v>
      </c>
      <c r="IT178" s="86">
        <f t="shared" si="232"/>
        <v>9.4741535730939866E-2</v>
      </c>
      <c r="IU178" s="86">
        <f t="shared" si="232"/>
        <v>0.16380612979953102</v>
      </c>
      <c r="IV178" s="86">
        <f t="shared" si="232"/>
        <v>0.10559236405302982</v>
      </c>
      <c r="IW178" s="86">
        <f t="shared" si="232"/>
        <v>0.17010710801406764</v>
      </c>
      <c r="IY178" s="86">
        <f t="shared" ref="IY178:JM194" si="233">GM178+HC178+HS178+II178</f>
        <v>0.23309614951340521</v>
      </c>
      <c r="IZ178" s="86">
        <f t="shared" si="233"/>
        <v>0.18557530579217688</v>
      </c>
      <c r="JA178" s="86">
        <f t="shared" si="233"/>
        <v>0.1600266745146694</v>
      </c>
      <c r="JB178" s="86">
        <f t="shared" si="233"/>
        <v>0.16463844924189502</v>
      </c>
      <c r="JC178" s="86">
        <f t="shared" si="233"/>
        <v>0.15924965279556139</v>
      </c>
      <c r="JD178" s="86">
        <f t="shared" si="233"/>
        <v>0.1502023420873716</v>
      </c>
      <c r="JE178" s="86">
        <f t="shared" si="233"/>
        <v>9.8732239435850078E-2</v>
      </c>
      <c r="JF178" s="86">
        <f t="shared" si="233"/>
        <v>0.12176379411701733</v>
      </c>
      <c r="JG178" s="86">
        <f t="shared" si="233"/>
        <v>4.7035131173282618E-2</v>
      </c>
      <c r="JH178" s="86">
        <f t="shared" si="233"/>
        <v>5.170662787559277E-2</v>
      </c>
      <c r="JI178" s="86">
        <f t="shared" si="233"/>
        <v>7.1456237025188885E-2</v>
      </c>
      <c r="JJ178" s="86">
        <f t="shared" si="233"/>
        <v>9.4741535730939866E-2</v>
      </c>
      <c r="JK178" s="86">
        <f t="shared" si="233"/>
        <v>0.16380612979953102</v>
      </c>
      <c r="JL178" s="86">
        <f t="shared" si="233"/>
        <v>0.10559236405302982</v>
      </c>
      <c r="JM178" s="86">
        <f t="shared" si="233"/>
        <v>0.17010710801406764</v>
      </c>
    </row>
    <row r="179" spans="2:273" x14ac:dyDescent="0.25">
      <c r="B179" s="2">
        <v>152</v>
      </c>
      <c r="C179" s="37">
        <v>100</v>
      </c>
      <c r="D179" s="37">
        <v>99.947000000000003</v>
      </c>
      <c r="E179" s="37">
        <v>99.83</v>
      </c>
      <c r="F179" s="37">
        <v>99.736000000000004</v>
      </c>
      <c r="G179" s="37">
        <v>97.596000000000004</v>
      </c>
      <c r="H179" s="37">
        <v>96.641999999999996</v>
      </c>
      <c r="I179" s="37">
        <v>95.207999999999998</v>
      </c>
      <c r="J179" s="37">
        <v>95.679000000000002</v>
      </c>
      <c r="K179" s="37">
        <v>96.113</v>
      </c>
      <c r="L179" s="37">
        <v>97.623000000000005</v>
      </c>
      <c r="M179" s="37">
        <v>95.396000000000001</v>
      </c>
      <c r="N179" s="37">
        <v>95.924999999999997</v>
      </c>
      <c r="O179" s="37">
        <v>97.057000000000002</v>
      </c>
      <c r="P179" s="37">
        <v>98.263999999999996</v>
      </c>
      <c r="Q179" s="37">
        <v>101</v>
      </c>
      <c r="S179" s="4">
        <f t="shared" si="221"/>
        <v>100.16746702334181</v>
      </c>
      <c r="T179" s="4">
        <f t="shared" si="221"/>
        <v>99.674352410698248</v>
      </c>
      <c r="U179" s="4">
        <f t="shared" si="221"/>
        <v>99.547898290082273</v>
      </c>
      <c r="V179" s="4">
        <f t="shared" si="221"/>
        <v>98.808136136113575</v>
      </c>
      <c r="W179" s="4">
        <f t="shared" si="221"/>
        <v>96.940473718296687</v>
      </c>
      <c r="X179" s="4">
        <f t="shared" si="221"/>
        <v>95.919195623758981</v>
      </c>
      <c r="Y179" s="4">
        <f t="shared" si="221"/>
        <v>95.705090947886688</v>
      </c>
      <c r="Z179" s="4">
        <f t="shared" si="221"/>
        <v>95.078260801928579</v>
      </c>
      <c r="AA179" s="4">
        <f t="shared" si="221"/>
        <v>97.242546540438099</v>
      </c>
      <c r="AB179" s="4">
        <f t="shared" si="221"/>
        <v>97.717338940765416</v>
      </c>
      <c r="AC179" s="4">
        <f t="shared" si="221"/>
        <v>95.438896308506799</v>
      </c>
      <c r="AD179" s="4">
        <f t="shared" si="221"/>
        <v>95.446529412773842</v>
      </c>
      <c r="AE179" s="4">
        <f t="shared" si="221"/>
        <v>96.60389667523944</v>
      </c>
      <c r="AF179" s="4">
        <f t="shared" si="221"/>
        <v>98.246474449814329</v>
      </c>
      <c r="AG179" s="4">
        <f t="shared" si="221"/>
        <v>100.41498429021949</v>
      </c>
      <c r="AI179" s="4">
        <f t="shared" si="222"/>
        <v>-0.16746702334181407</v>
      </c>
      <c r="AJ179" s="4">
        <f t="shared" si="222"/>
        <v>0.27264758930175503</v>
      </c>
      <c r="AK179" s="4">
        <f t="shared" si="222"/>
        <v>0.28210170991772543</v>
      </c>
      <c r="AL179" s="4">
        <f t="shared" si="222"/>
        <v>0.92786386388642939</v>
      </c>
      <c r="AM179" s="4">
        <f t="shared" si="222"/>
        <v>0.65552628170331673</v>
      </c>
      <c r="AN179" s="4">
        <f t="shared" si="222"/>
        <v>0.72280437624101523</v>
      </c>
      <c r="AO179" s="4">
        <f t="shared" si="222"/>
        <v>-0.49709094788669006</v>
      </c>
      <c r="AP179" s="4">
        <f t="shared" si="222"/>
        <v>0.60073919807142317</v>
      </c>
      <c r="AQ179" s="4">
        <f t="shared" si="222"/>
        <v>-1.1295465404380991</v>
      </c>
      <c r="AR179" s="4">
        <f t="shared" si="222"/>
        <v>-9.4338940765410939E-2</v>
      </c>
      <c r="AS179" s="4">
        <f t="shared" si="222"/>
        <v>-4.2896308506797709E-2</v>
      </c>
      <c r="AT179" s="4">
        <f t="shared" si="222"/>
        <v>0.47847058722615543</v>
      </c>
      <c r="AU179" s="4">
        <f t="shared" si="222"/>
        <v>0.45310332476056203</v>
      </c>
      <c r="AV179" s="4">
        <f t="shared" si="222"/>
        <v>1.7525550185666816E-2</v>
      </c>
      <c r="AW179" s="4">
        <f t="shared" si="222"/>
        <v>0.58501570978050665</v>
      </c>
      <c r="AY179" s="2">
        <f t="shared" si="227"/>
        <v>100.16698827569341</v>
      </c>
      <c r="AZ179" s="2">
        <f t="shared" si="227"/>
        <v>99.67374477346452</v>
      </c>
      <c r="BA179" s="2">
        <f t="shared" si="227"/>
        <v>99.54759767532147</v>
      </c>
      <c r="BB179" s="2">
        <f t="shared" si="227"/>
        <v>98.807710469733394</v>
      </c>
      <c r="BC179" s="2">
        <f t="shared" si="227"/>
        <v>96.939979551983043</v>
      </c>
      <c r="BD179" s="2">
        <f t="shared" si="227"/>
        <v>95.918827389954501</v>
      </c>
      <c r="BE179" s="2">
        <f t="shared" si="227"/>
        <v>95.705062603921618</v>
      </c>
      <c r="BF179" s="2">
        <f t="shared" si="227"/>
        <v>95.07814978818034</v>
      </c>
      <c r="BG179" s="2">
        <f t="shared" si="227"/>
        <v>97.242546348602545</v>
      </c>
      <c r="BH179" s="2">
        <f t="shared" si="227"/>
        <v>97.717338373395435</v>
      </c>
      <c r="BI179" s="2">
        <f t="shared" si="227"/>
        <v>95.43889085226121</v>
      </c>
      <c r="BJ179" s="2">
        <f t="shared" si="227"/>
        <v>95.446492461385191</v>
      </c>
      <c r="BK179" s="2">
        <f t="shared" si="227"/>
        <v>96.602741310047449</v>
      </c>
      <c r="BL179" s="2">
        <f t="shared" si="227"/>
        <v>98.069098708569726</v>
      </c>
      <c r="BM179" s="2">
        <f t="shared" si="227"/>
        <v>99.436663149274793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121.74291541744175</v>
      </c>
      <c r="DL179" s="2">
        <f t="shared" si="223"/>
        <v>118.9956093779543</v>
      </c>
      <c r="DM179" s="2">
        <f t="shared" si="223"/>
        <v>123.01134919028338</v>
      </c>
      <c r="DN179" s="2">
        <f t="shared" si="223"/>
        <v>118.59468461538462</v>
      </c>
      <c r="DO179" s="2">
        <f t="shared" si="223"/>
        <v>115.03491311959733</v>
      </c>
      <c r="DP179" s="2">
        <f t="shared" si="223"/>
        <v>113.92351154393259</v>
      </c>
      <c r="DQ179" s="2">
        <f t="shared" si="223"/>
        <v>115.59030832260829</v>
      </c>
      <c r="DR179" s="2">
        <f t="shared" si="223"/>
        <v>117.63090111540114</v>
      </c>
      <c r="DS179" s="2">
        <f t="shared" si="223"/>
        <v>117.08899243697476</v>
      </c>
      <c r="DT179" s="2">
        <f t="shared" si="223"/>
        <v>115.6735168326221</v>
      </c>
      <c r="DU179" s="2">
        <f t="shared" si="223"/>
        <v>118.44632586872584</v>
      </c>
      <c r="DV179" s="2">
        <f t="shared" si="223"/>
        <v>107.63384080675419</v>
      </c>
      <c r="DW179" s="2">
        <f t="shared" si="223"/>
        <v>121.083704362257</v>
      </c>
      <c r="DX179" s="2">
        <f t="shared" si="223"/>
        <v>100.82992279411766</v>
      </c>
      <c r="DY179" s="2">
        <f t="shared" si="223"/>
        <v>107.94420734149053</v>
      </c>
      <c r="EA179" s="2">
        <f t="shared" si="213"/>
        <v>99.230922880618664</v>
      </c>
      <c r="EB179" s="2">
        <f t="shared" si="213"/>
        <v>98.854172189535078</v>
      </c>
      <c r="EC179" s="2">
        <f t="shared" si="213"/>
        <v>98.478658580465449</v>
      </c>
      <c r="ED179" s="2">
        <f t="shared" si="213"/>
        <v>98.637009747069712</v>
      </c>
      <c r="EE179" s="2">
        <f t="shared" si="213"/>
        <v>95.959224780672159</v>
      </c>
      <c r="EF179" s="2">
        <f t="shared" si="213"/>
        <v>95.145392227020352</v>
      </c>
      <c r="EG179" s="2">
        <f t="shared" si="213"/>
        <v>95.18591806091807</v>
      </c>
      <c r="EH179" s="2">
        <f t="shared" si="213"/>
        <v>94.211697404371577</v>
      </c>
      <c r="EI179" s="2">
        <f t="shared" si="213"/>
        <v>97.382572678988751</v>
      </c>
      <c r="EJ179" s="2">
        <f t="shared" si="213"/>
        <v>97.407442745803337</v>
      </c>
      <c r="EK179" s="2">
        <f t="shared" si="212"/>
        <v>94.001700591632613</v>
      </c>
      <c r="EL179" s="2">
        <f t="shared" si="179"/>
        <v>94.912215716065518</v>
      </c>
      <c r="EM179" s="2">
        <f t="shared" si="179"/>
        <v>96.41896723618089</v>
      </c>
      <c r="EN179" s="2">
        <f t="shared" si="179"/>
        <v>97.532992506979355</v>
      </c>
      <c r="EO179" s="2">
        <f t="shared" si="179"/>
        <v>100.23827195620923</v>
      </c>
      <c r="EQ179" s="2">
        <f t="shared" si="224"/>
        <v>100.52129379628337</v>
      </c>
      <c r="ER179" s="2">
        <f t="shared" si="224"/>
        <v>99.940035806184937</v>
      </c>
      <c r="ES179" s="2">
        <f t="shared" si="224"/>
        <v>99.897176084559661</v>
      </c>
      <c r="ET179" s="2">
        <f t="shared" si="224"/>
        <v>98.863652223791789</v>
      </c>
      <c r="EU179" s="2">
        <f t="shared" si="224"/>
        <v>97.273586124320545</v>
      </c>
      <c r="EV179" s="2">
        <f t="shared" si="224"/>
        <v>96.178727323746045</v>
      </c>
      <c r="EW179" s="2">
        <f t="shared" si="224"/>
        <v>95.861208661417336</v>
      </c>
      <c r="EX179" s="2">
        <f t="shared" si="224"/>
        <v>95.344879340554712</v>
      </c>
      <c r="EY179" s="2">
        <f t="shared" si="224"/>
        <v>97.205982965294027</v>
      </c>
      <c r="EZ179" s="2">
        <f t="shared" si="224"/>
        <v>97.794752665470241</v>
      </c>
      <c r="FA179" s="2">
        <f t="shared" si="224"/>
        <v>95.831518711188039</v>
      </c>
      <c r="FB179" s="2">
        <f t="shared" si="224"/>
        <v>95.599979608046155</v>
      </c>
      <c r="FC179" s="2">
        <f t="shared" si="224"/>
        <v>96.666322563151624</v>
      </c>
      <c r="FD179" s="2">
        <f t="shared" si="224"/>
        <v>98.331083041923449</v>
      </c>
      <c r="FE179" s="2">
        <f t="shared" si="224"/>
        <v>99.037766446914787</v>
      </c>
      <c r="FG179" s="2">
        <f t="shared" si="225"/>
        <v>0.99993847491749355</v>
      </c>
      <c r="FH179" s="2">
        <f t="shared" si="225"/>
        <v>0.9999486295529989</v>
      </c>
      <c r="FI179" s="2">
        <f t="shared" si="225"/>
        <v>0.99994618951208514</v>
      </c>
      <c r="FJ179" s="2">
        <f t="shared" si="225"/>
        <v>0.99994627119956658</v>
      </c>
      <c r="FK179" s="2">
        <f t="shared" si="225"/>
        <v>0.99994559422193341</v>
      </c>
      <c r="FL179" s="2">
        <f t="shared" si="225"/>
        <v>0.99994052710276482</v>
      </c>
      <c r="FM179" s="2">
        <f t="shared" si="225"/>
        <v>0.99994033004904914</v>
      </c>
      <c r="FN179" s="2">
        <f t="shared" si="225"/>
        <v>0.99993586566456694</v>
      </c>
      <c r="FO179" s="2">
        <f t="shared" si="225"/>
        <v>0.99993755736889411</v>
      </c>
      <c r="FP179" s="2">
        <f t="shared" si="225"/>
        <v>0.99994256999569819</v>
      </c>
      <c r="FQ179" s="2">
        <f t="shared" si="225"/>
        <v>0.99994033543818639</v>
      </c>
      <c r="FR179" s="2">
        <f t="shared" si="225"/>
        <v>0.99994824860437925</v>
      </c>
      <c r="FS179" s="2">
        <f t="shared" si="225"/>
        <v>0.99994066276127258</v>
      </c>
      <c r="FT179" s="2">
        <f t="shared" si="225"/>
        <v>0.99992835477149</v>
      </c>
      <c r="FU179" s="2">
        <f t="shared" si="225"/>
        <v>0.99992113903923463</v>
      </c>
      <c r="FW179" s="2">
        <f t="shared" si="229"/>
        <v>0.72435013183404118</v>
      </c>
      <c r="FX179" s="2">
        <f t="shared" si="229"/>
        <v>0.7538128147466655</v>
      </c>
      <c r="FY179" s="2">
        <f t="shared" si="229"/>
        <v>0.75263010553130871</v>
      </c>
      <c r="FZ179" s="2">
        <f t="shared" si="229"/>
        <v>0.74844055354005345</v>
      </c>
      <c r="GA179" s="2">
        <f t="shared" si="229"/>
        <v>0.74539391193989968</v>
      </c>
      <c r="GB179" s="2">
        <f t="shared" si="229"/>
        <v>0.74740360239478343</v>
      </c>
      <c r="GC179" s="2">
        <f t="shared" si="229"/>
        <v>0.7669690850939217</v>
      </c>
      <c r="GD179" s="2">
        <f t="shared" si="229"/>
        <v>0.76329350223828496</v>
      </c>
      <c r="GE179" s="2">
        <f t="shared" si="229"/>
        <v>0.79991551110256109</v>
      </c>
      <c r="GF179" s="2">
        <f t="shared" si="229"/>
        <v>0.7974146573481381</v>
      </c>
      <c r="GG179" s="2">
        <f t="shared" si="229"/>
        <v>0.78463086982741359</v>
      </c>
      <c r="GH179" s="2">
        <f t="shared" si="229"/>
        <v>0.77587438027595723</v>
      </c>
      <c r="GI179" s="2">
        <f t="shared" si="229"/>
        <v>0.73703905512866441</v>
      </c>
      <c r="GJ179" s="2">
        <f t="shared" si="229"/>
        <v>0.67144010460429249</v>
      </c>
      <c r="GK179" s="2">
        <f t="shared" si="229"/>
        <v>0.66823225565536737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8.3777364659869129E-283</v>
      </c>
      <c r="HD179" s="86">
        <f t="shared" si="181"/>
        <v>4.7489467585127867E-294</v>
      </c>
      <c r="HE179" s="86">
        <f t="shared" si="181"/>
        <v>3.5502961645379546E-265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5.3494136146406598E-200</v>
      </c>
      <c r="HM179" s="86">
        <f t="shared" si="180"/>
        <v>6.6868855672358022E-235</v>
      </c>
      <c r="HN179" s="86">
        <f t="shared" si="180"/>
        <v>1.4447106269775444E-207</v>
      </c>
      <c r="HO179" s="86">
        <f t="shared" si="226"/>
        <v>3.8862593471648533E-223</v>
      </c>
      <c r="HP179" s="86">
        <f t="shared" si="226"/>
        <v>1.1741875234468498E-195</v>
      </c>
      <c r="HQ179" s="86">
        <f t="shared" si="226"/>
        <v>2.8008895414130837E-241</v>
      </c>
      <c r="HS179" s="86">
        <f t="shared" si="231"/>
        <v>7.9816276712961505E-38</v>
      </c>
      <c r="HT179" s="86">
        <f t="shared" si="231"/>
        <v>7.7054433338276486E-36</v>
      </c>
      <c r="HU179" s="86">
        <f t="shared" si="231"/>
        <v>1.5819701014743973E-40</v>
      </c>
      <c r="HV179" s="86">
        <f t="shared" si="231"/>
        <v>5.5208097331450901E-41</v>
      </c>
      <c r="HW179" s="86">
        <f t="shared" si="231"/>
        <v>2.7370893687621521E-45</v>
      </c>
      <c r="HX179" s="86">
        <f t="shared" si="231"/>
        <v>3.395851832389906E-44</v>
      </c>
      <c r="HY179" s="86">
        <f t="shared" si="231"/>
        <v>1.0798628508327248E-50</v>
      </c>
      <c r="HZ179" s="86">
        <f t="shared" si="231"/>
        <v>6.0433418914758223E-46</v>
      </c>
      <c r="IA179" s="86">
        <f t="shared" si="231"/>
        <v>5.6253461573557578E-57</v>
      </c>
      <c r="IB179" s="86">
        <f t="shared" si="231"/>
        <v>7.176568046572633E-57</v>
      </c>
      <c r="IC179" s="86">
        <f t="shared" si="231"/>
        <v>4.7492745369090091E-54</v>
      </c>
      <c r="ID179" s="86">
        <f t="shared" si="231"/>
        <v>3.1624323527384651E-49</v>
      </c>
      <c r="IE179" s="86">
        <f t="shared" si="231"/>
        <v>3.1810388985368425E-46</v>
      </c>
      <c r="IF179" s="86">
        <f t="shared" si="231"/>
        <v>5.1124827939723774E-44</v>
      </c>
      <c r="IG179" s="86">
        <f t="shared" si="231"/>
        <v>2.0890785054100202E-34</v>
      </c>
      <c r="II179" s="86">
        <f t="shared" si="232"/>
        <v>0.18777736996603769</v>
      </c>
      <c r="IJ179" s="86">
        <f t="shared" si="232"/>
        <v>0.14923978639948227</v>
      </c>
      <c r="IK179" s="86">
        <f t="shared" si="232"/>
        <v>0.12561345315688816</v>
      </c>
      <c r="IL179" s="86">
        <f t="shared" si="232"/>
        <v>0.12909190301541162</v>
      </c>
      <c r="IM179" s="86">
        <f t="shared" si="232"/>
        <v>0.12369095017597934</v>
      </c>
      <c r="IN179" s="86">
        <f t="shared" si="232"/>
        <v>0.11590373645782542</v>
      </c>
      <c r="IO179" s="86">
        <f t="shared" si="232"/>
        <v>7.3556350650948885E-2</v>
      </c>
      <c r="IP179" s="86">
        <f t="shared" si="232"/>
        <v>9.3055367758104135E-2</v>
      </c>
      <c r="IQ179" s="86">
        <f t="shared" si="232"/>
        <v>3.3388756688151437E-2</v>
      </c>
      <c r="IR179" s="86">
        <f t="shared" si="232"/>
        <v>3.6999496494865725E-2</v>
      </c>
      <c r="IS179" s="86">
        <f t="shared" si="232"/>
        <v>5.227896910261326E-2</v>
      </c>
      <c r="IT179" s="86">
        <f t="shared" si="232"/>
        <v>7.1114105340882722E-2</v>
      </c>
      <c r="IU179" s="86">
        <f t="shared" si="232"/>
        <v>0.12629969180265871</v>
      </c>
      <c r="IV179" s="86">
        <f t="shared" si="232"/>
        <v>6.5153665658840565E-2</v>
      </c>
      <c r="IW179" s="86">
        <f t="shared" si="232"/>
        <v>0.11914574663941675</v>
      </c>
      <c r="IY179" s="86">
        <f t="shared" si="233"/>
        <v>0.18777736996603769</v>
      </c>
      <c r="IZ179" s="86">
        <f t="shared" si="233"/>
        <v>0.14923978639948227</v>
      </c>
      <c r="JA179" s="86">
        <f t="shared" si="233"/>
        <v>0.12561345315688816</v>
      </c>
      <c r="JB179" s="86">
        <f t="shared" si="233"/>
        <v>0.12909190301541162</v>
      </c>
      <c r="JC179" s="86">
        <f t="shared" si="233"/>
        <v>0.12369095017597934</v>
      </c>
      <c r="JD179" s="86">
        <f t="shared" si="233"/>
        <v>0.11590373645782542</v>
      </c>
      <c r="JE179" s="86">
        <f t="shared" si="233"/>
        <v>7.3556350650948885E-2</v>
      </c>
      <c r="JF179" s="86">
        <f t="shared" si="233"/>
        <v>9.3055367758104135E-2</v>
      </c>
      <c r="JG179" s="86">
        <f t="shared" si="233"/>
        <v>3.3388756688151437E-2</v>
      </c>
      <c r="JH179" s="86">
        <f t="shared" si="233"/>
        <v>3.6999496494865725E-2</v>
      </c>
      <c r="JI179" s="86">
        <f t="shared" si="233"/>
        <v>5.227896910261326E-2</v>
      </c>
      <c r="JJ179" s="86">
        <f t="shared" si="233"/>
        <v>7.1114105340882722E-2</v>
      </c>
      <c r="JK179" s="86">
        <f t="shared" si="233"/>
        <v>0.12629969180265871</v>
      </c>
      <c r="JL179" s="86">
        <f t="shared" si="233"/>
        <v>6.5153665658840565E-2</v>
      </c>
      <c r="JM179" s="86">
        <f t="shared" si="233"/>
        <v>0.11914574663941675</v>
      </c>
    </row>
    <row r="180" spans="2:273" x14ac:dyDescent="0.25">
      <c r="B180" s="2">
        <v>153</v>
      </c>
      <c r="C180" s="37">
        <v>99.525999999999996</v>
      </c>
      <c r="D180" s="37">
        <v>99.93</v>
      </c>
      <c r="E180" s="37">
        <v>99.980999999999995</v>
      </c>
      <c r="F180" s="37">
        <v>99.225999999999999</v>
      </c>
      <c r="G180" s="37">
        <v>97.596000000000004</v>
      </c>
      <c r="H180" s="37">
        <v>96.057000000000002</v>
      </c>
      <c r="I180" s="37">
        <v>95.453000000000003</v>
      </c>
      <c r="J180" s="37">
        <v>95.774000000000001</v>
      </c>
      <c r="K180" s="37">
        <v>95.906000000000006</v>
      </c>
      <c r="L180" s="37">
        <v>97.376999999999995</v>
      </c>
      <c r="M180" s="37">
        <v>95.263999999999996</v>
      </c>
      <c r="N180" s="37">
        <v>95.453000000000003</v>
      </c>
      <c r="O180" s="37">
        <v>96.623000000000005</v>
      </c>
      <c r="P180" s="37">
        <v>98.17</v>
      </c>
      <c r="Q180" s="37">
        <v>99.66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100.04611430329265</v>
      </c>
      <c r="T180" s="4">
        <f t="shared" si="234"/>
        <v>99.551588717892471</v>
      </c>
      <c r="U180" s="4">
        <f t="shared" si="234"/>
        <v>99.411429808020742</v>
      </c>
      <c r="V180" s="4">
        <f t="shared" si="234"/>
        <v>98.65437369466629</v>
      </c>
      <c r="W180" s="4">
        <f t="shared" si="234"/>
        <v>96.790138081133605</v>
      </c>
      <c r="X180" s="4">
        <f t="shared" si="234"/>
        <v>95.786265559469214</v>
      </c>
      <c r="Y180" s="4">
        <f t="shared" si="234"/>
        <v>95.571010850428621</v>
      </c>
      <c r="Z180" s="4">
        <f t="shared" si="234"/>
        <v>94.962537476858472</v>
      </c>
      <c r="AA180" s="4">
        <f t="shared" si="234"/>
        <v>97.123841398264418</v>
      </c>
      <c r="AB180" s="4">
        <f t="shared" si="234"/>
        <v>97.601482861377377</v>
      </c>
      <c r="AC180" s="4">
        <f t="shared" si="234"/>
        <v>95.28331482132127</v>
      </c>
      <c r="AD180" s="4">
        <f t="shared" si="234"/>
        <v>95.286082934550521</v>
      </c>
      <c r="AE180" s="4">
        <f t="shared" si="234"/>
        <v>96.447398206881843</v>
      </c>
      <c r="AF180" s="4">
        <f t="shared" si="234"/>
        <v>98.008479845389644</v>
      </c>
      <c r="AG180" s="4">
        <f t="shared" si="234"/>
        <v>99.675133928097821</v>
      </c>
      <c r="AI180" s="4">
        <f t="shared" ref="AI180:AW196" si="235">IF(OR($B180 &lt; C$230, $B180 &gt; C$233), 0, C180-S180)</f>
        <v>-0.52011430329265806</v>
      </c>
      <c r="AJ180" s="4">
        <f t="shared" si="235"/>
        <v>0.37841128210753538</v>
      </c>
      <c r="AK180" s="4">
        <f t="shared" si="235"/>
        <v>0.56957019197925263</v>
      </c>
      <c r="AL180" s="4">
        <f t="shared" si="235"/>
        <v>0.57162630533370873</v>
      </c>
      <c r="AM180" s="4">
        <f t="shared" si="235"/>
        <v>0.80586191886639824</v>
      </c>
      <c r="AN180" s="4">
        <f t="shared" si="235"/>
        <v>0.27073444053078788</v>
      </c>
      <c r="AO180" s="4">
        <f t="shared" si="235"/>
        <v>-0.11801085042861814</v>
      </c>
      <c r="AP180" s="4">
        <f t="shared" si="235"/>
        <v>0.81146252314152889</v>
      </c>
      <c r="AQ180" s="4">
        <f t="shared" si="235"/>
        <v>-1.2178413982644116</v>
      </c>
      <c r="AR180" s="4">
        <f t="shared" si="235"/>
        <v>-0.22448286137738194</v>
      </c>
      <c r="AS180" s="4">
        <f t="shared" si="235"/>
        <v>-1.9314821321273712E-2</v>
      </c>
      <c r="AT180" s="4">
        <f t="shared" si="235"/>
        <v>0.16691706544948204</v>
      </c>
      <c r="AU180" s="4">
        <f t="shared" si="235"/>
        <v>0.17560179311816171</v>
      </c>
      <c r="AV180" s="4">
        <f t="shared" si="235"/>
        <v>0.16152015461035774</v>
      </c>
      <c r="AW180" s="4">
        <f t="shared" si="235"/>
        <v>-1.5133928097824878E-2</v>
      </c>
      <c r="AY180" s="2">
        <f t="shared" si="227"/>
        <v>100.04597649565717</v>
      </c>
      <c r="AZ180" s="2">
        <f t="shared" si="227"/>
        <v>99.551418836488452</v>
      </c>
      <c r="BA180" s="2">
        <f t="shared" si="227"/>
        <v>99.411358648694431</v>
      </c>
      <c r="BB180" s="2">
        <f t="shared" si="227"/>
        <v>98.654273415025315</v>
      </c>
      <c r="BC180" s="2">
        <f t="shared" si="227"/>
        <v>96.79002885403662</v>
      </c>
      <c r="BD180" s="2">
        <f t="shared" si="227"/>
        <v>95.786187910023685</v>
      </c>
      <c r="BE180" s="2">
        <f t="shared" si="227"/>
        <v>95.571006247283563</v>
      </c>
      <c r="BF180" s="2">
        <f t="shared" si="227"/>
        <v>94.962515842268374</v>
      </c>
      <c r="BG180" s="2">
        <f t="shared" si="227"/>
        <v>97.123841376614692</v>
      </c>
      <c r="BH180" s="2">
        <f t="shared" si="227"/>
        <v>97.601482793498377</v>
      </c>
      <c r="BI180" s="2">
        <f t="shared" si="227"/>
        <v>95.283314051049487</v>
      </c>
      <c r="BJ180" s="2">
        <f t="shared" si="227"/>
        <v>95.286076644200904</v>
      </c>
      <c r="BK180" s="2">
        <f t="shared" si="227"/>
        <v>96.447154152220051</v>
      </c>
      <c r="BL180" s="2">
        <f t="shared" si="227"/>
        <v>97.948862632908998</v>
      </c>
      <c r="BM180" s="2">
        <f t="shared" si="227"/>
        <v>99.256756667791763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121.75216796148378</v>
      </c>
      <c r="DL180" s="2">
        <f t="shared" si="236"/>
        <v>118.98245217837565</v>
      </c>
      <c r="DM180" s="2">
        <f t="shared" si="236"/>
        <v>123.03255060728743</v>
      </c>
      <c r="DN180" s="2">
        <f t="shared" si="236"/>
        <v>118.59920000000001</v>
      </c>
      <c r="DO180" s="2">
        <f t="shared" si="236"/>
        <v>115.01789079768027</v>
      </c>
      <c r="DP180" s="2">
        <f t="shared" si="236"/>
        <v>113.90351624904255</v>
      </c>
      <c r="DQ180" s="2">
        <f t="shared" si="236"/>
        <v>115.57166443586441</v>
      </c>
      <c r="DR180" s="2">
        <f t="shared" si="236"/>
        <v>117.64359352209355</v>
      </c>
      <c r="DS180" s="2">
        <f t="shared" si="236"/>
        <v>117.10951316526608</v>
      </c>
      <c r="DT180" s="2">
        <f t="shared" si="236"/>
        <v>115.67773826458037</v>
      </c>
      <c r="DU180" s="2">
        <f t="shared" si="236"/>
        <v>118.46654736164733</v>
      </c>
      <c r="DV180" s="2">
        <f t="shared" si="236"/>
        <v>107.56817936210128</v>
      </c>
      <c r="DW180" s="2">
        <f t="shared" si="236"/>
        <v>121.1204907539118</v>
      </c>
      <c r="DX180" s="2">
        <f t="shared" si="236"/>
        <v>100.68686430481284</v>
      </c>
      <c r="DY180" s="2">
        <f t="shared" si="236"/>
        <v>107.86019221357061</v>
      </c>
      <c r="EA180" s="2">
        <f t="shared" si="213"/>
        <v>99.066995611406497</v>
      </c>
      <c r="EB180" s="2">
        <f t="shared" si="213"/>
        <v>98.696771566248245</v>
      </c>
      <c r="EC180" s="2">
        <f t="shared" si="213"/>
        <v>98.2966357727352</v>
      </c>
      <c r="ED180" s="2">
        <f t="shared" si="213"/>
        <v>98.476310857495378</v>
      </c>
      <c r="EE180" s="2">
        <f t="shared" si="213"/>
        <v>95.766749110541227</v>
      </c>
      <c r="EF180" s="2">
        <f t="shared" si="213"/>
        <v>94.979348303516346</v>
      </c>
      <c r="EG180" s="2">
        <f t="shared" si="213"/>
        <v>95.030544332904341</v>
      </c>
      <c r="EH180" s="2">
        <f t="shared" si="213"/>
        <v>94.060006420765021</v>
      </c>
      <c r="EI180" s="2">
        <f t="shared" si="213"/>
        <v>97.269307517678854</v>
      </c>
      <c r="EJ180" s="2">
        <f t="shared" si="213"/>
        <v>97.279704436450828</v>
      </c>
      <c r="EK180" s="2">
        <f t="shared" si="212"/>
        <v>93.788849950697283</v>
      </c>
      <c r="EL180" s="2">
        <f t="shared" si="179"/>
        <v>94.730200279558787</v>
      </c>
      <c r="EM180" s="2">
        <f t="shared" si="179"/>
        <v>96.255229145728634</v>
      </c>
      <c r="EN180" s="2">
        <f t="shared" si="179"/>
        <v>97.384665795644906</v>
      </c>
      <c r="EO180" s="2">
        <f t="shared" si="179"/>
        <v>100.0981172619706</v>
      </c>
      <c r="EQ180" s="2">
        <f t="shared" ref="EQ180:FE196" si="237">CU$228*$B180+CU$229</f>
        <v>100.38403057845468</v>
      </c>
      <c r="ER180" s="2">
        <f t="shared" si="237"/>
        <v>99.804744584336902</v>
      </c>
      <c r="ES180" s="2">
        <f t="shared" si="237"/>
        <v>99.743923674992189</v>
      </c>
      <c r="ET180" s="2">
        <f t="shared" si="237"/>
        <v>98.707537262959633</v>
      </c>
      <c r="EU180" s="2">
        <f t="shared" si="237"/>
        <v>97.107545975480491</v>
      </c>
      <c r="EV180" s="2">
        <f t="shared" si="237"/>
        <v>96.033535566467904</v>
      </c>
      <c r="EW180" s="2">
        <f t="shared" si="237"/>
        <v>95.719340351729173</v>
      </c>
      <c r="EX180" s="2">
        <f t="shared" si="237"/>
        <v>95.215998969309979</v>
      </c>
      <c r="EY180" s="2">
        <f t="shared" si="237"/>
        <v>97.089269563028253</v>
      </c>
      <c r="EZ180" s="2">
        <f t="shared" si="237"/>
        <v>97.674851548611812</v>
      </c>
      <c r="FA180" s="2">
        <f t="shared" si="237"/>
        <v>95.655748704061892</v>
      </c>
      <c r="FB180" s="2">
        <f t="shared" si="237"/>
        <v>95.431757349577879</v>
      </c>
      <c r="FC180" s="2">
        <f t="shared" si="237"/>
        <v>96.507820665103907</v>
      </c>
      <c r="FD180" s="2">
        <f t="shared" si="237"/>
        <v>98.200340244805233</v>
      </c>
      <c r="FE180" s="2">
        <f t="shared" si="237"/>
        <v>98.874977269514218</v>
      </c>
      <c r="FG180" s="2">
        <f t="shared" ref="FG180:FU196" si="238">POWER(10,($B180-C$231)/C$229)/(1+POWER(10,($B180-C$231)/C$229))</f>
        <v>0.99994388815409807</v>
      </c>
      <c r="FH180" s="2">
        <f t="shared" si="238"/>
        <v>0.99995314938374558</v>
      </c>
      <c r="FI180" s="2">
        <f t="shared" si="238"/>
        <v>0.99995092401938868</v>
      </c>
      <c r="FJ180" s="2">
        <f t="shared" si="238"/>
        <v>0.99995099851996216</v>
      </c>
      <c r="FK180" s="2">
        <f t="shared" si="238"/>
        <v>0.99995038110314804</v>
      </c>
      <c r="FL180" s="2">
        <f t="shared" si="238"/>
        <v>0.99994575978923628</v>
      </c>
      <c r="FM180" s="2">
        <f t="shared" si="238"/>
        <v>0.99994558007222756</v>
      </c>
      <c r="FN180" s="2">
        <f t="shared" si="238"/>
        <v>0.99994150846083507</v>
      </c>
      <c r="FO180" s="2">
        <f t="shared" si="238"/>
        <v>0.99994305133070194</v>
      </c>
      <c r="FP180" s="2">
        <f t="shared" si="238"/>
        <v>0.99994762294889983</v>
      </c>
      <c r="FQ180" s="2">
        <f t="shared" si="238"/>
        <v>0.99994558498723074</v>
      </c>
      <c r="FR180" s="2">
        <f t="shared" si="238"/>
        <v>0.99995280195132286</v>
      </c>
      <c r="FS180" s="2">
        <f t="shared" si="238"/>
        <v>0.99994588351255909</v>
      </c>
      <c r="FT180" s="2">
        <f t="shared" si="238"/>
        <v>0.99993465836309681</v>
      </c>
      <c r="FU180" s="2">
        <f t="shared" si="238"/>
        <v>0.99992807744991585</v>
      </c>
      <c r="FW180" s="2">
        <f t="shared" si="229"/>
        <v>0.74235536779011524</v>
      </c>
      <c r="FX180" s="2">
        <f t="shared" si="229"/>
        <v>0.77050330618618235</v>
      </c>
      <c r="FY180" s="2">
        <f t="shared" si="229"/>
        <v>0.76937624846164376</v>
      </c>
      <c r="FZ180" s="2">
        <f t="shared" si="229"/>
        <v>0.76538190274588702</v>
      </c>
      <c r="GA180" s="2">
        <f t="shared" si="229"/>
        <v>0.76247532330563283</v>
      </c>
      <c r="GB180" s="2">
        <f t="shared" si="229"/>
        <v>0.76439280189488856</v>
      </c>
      <c r="GC180" s="2">
        <f t="shared" si="229"/>
        <v>0.7830243691405766</v>
      </c>
      <c r="GD180" s="2">
        <f t="shared" si="229"/>
        <v>0.77952922994963592</v>
      </c>
      <c r="GE180" s="2">
        <f t="shared" si="229"/>
        <v>0.81425060987217601</v>
      </c>
      <c r="GF180" s="2">
        <f t="shared" si="229"/>
        <v>0.81188679460447799</v>
      </c>
      <c r="GG180" s="2">
        <f t="shared" si="229"/>
        <v>0.79978695172488445</v>
      </c>
      <c r="GH180" s="2">
        <f t="shared" si="229"/>
        <v>0.79148291822552364</v>
      </c>
      <c r="GI180" s="2">
        <f t="shared" si="229"/>
        <v>0.7544963755919013</v>
      </c>
      <c r="GJ180" s="2">
        <f t="shared" si="229"/>
        <v>0.69142911953255415</v>
      </c>
      <c r="GK180" s="2">
        <f t="shared" si="229"/>
        <v>0.68832583972052286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4.3943313035980501E-291</v>
      </c>
      <c r="HD180" s="86">
        <f t="shared" si="181"/>
        <v>1.2690518279751878E-302</v>
      </c>
      <c r="HE180" s="86">
        <f t="shared" si="181"/>
        <v>7.1406553989454467E-273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1.1665185764945434E-205</v>
      </c>
      <c r="HM180" s="86">
        <f t="shared" si="180"/>
        <v>1.348095915065791E-241</v>
      </c>
      <c r="HN180" s="86">
        <f t="shared" si="180"/>
        <v>1.8003074379875887E-213</v>
      </c>
      <c r="HO180" s="86">
        <f t="shared" si="226"/>
        <v>1.3643043280516852E-229</v>
      </c>
      <c r="HP180" s="86">
        <f t="shared" si="226"/>
        <v>2.1772980944107066E-201</v>
      </c>
      <c r="HQ180" s="86">
        <f t="shared" si="226"/>
        <v>2.7514364979302645E-248</v>
      </c>
      <c r="HS180" s="86">
        <f t="shared" si="231"/>
        <v>6.2094521203733288E-40</v>
      </c>
      <c r="HT180" s="86">
        <f t="shared" si="231"/>
        <v>8.8783845510234613E-38</v>
      </c>
      <c r="HU180" s="86">
        <f t="shared" si="231"/>
        <v>9.8305695815924605E-43</v>
      </c>
      <c r="HV180" s="86">
        <f t="shared" si="231"/>
        <v>3.1438818934155603E-43</v>
      </c>
      <c r="HW180" s="86">
        <f t="shared" si="231"/>
        <v>1.0114086405098847E-47</v>
      </c>
      <c r="HX180" s="86">
        <f t="shared" si="231"/>
        <v>1.2622809504074232E-46</v>
      </c>
      <c r="HY180" s="86">
        <f t="shared" si="231"/>
        <v>2.1484399992327727E-53</v>
      </c>
      <c r="HZ180" s="86">
        <f t="shared" si="231"/>
        <v>2.1316291339875219E-48</v>
      </c>
      <c r="IA180" s="86">
        <f t="shared" si="231"/>
        <v>6.6104933577863223E-60</v>
      </c>
      <c r="IB180" s="86">
        <f t="shared" si="231"/>
        <v>8.9896599669004317E-60</v>
      </c>
      <c r="IC180" s="86">
        <f t="shared" si="231"/>
        <v>7.7234125250418554E-57</v>
      </c>
      <c r="ID180" s="86">
        <f t="shared" si="231"/>
        <v>8.4356075033343857E-52</v>
      </c>
      <c r="IE180" s="86">
        <f t="shared" si="231"/>
        <v>9.066012291607084E-49</v>
      </c>
      <c r="IF180" s="86">
        <f t="shared" si="231"/>
        <v>1.5997298335465327E-46</v>
      </c>
      <c r="IG180" s="86">
        <f t="shared" si="231"/>
        <v>2.0411644965639455E-36</v>
      </c>
      <c r="II180" s="86">
        <f t="shared" si="232"/>
        <v>0.14917895404964968</v>
      </c>
      <c r="IJ180" s="86">
        <f t="shared" si="232"/>
        <v>0.11856492378865412</v>
      </c>
      <c r="IK180" s="86">
        <f t="shared" si="232"/>
        <v>9.7242906147820107E-2</v>
      </c>
      <c r="IL180" s="86">
        <f t="shared" si="232"/>
        <v>9.9794904774046206E-2</v>
      </c>
      <c r="IM180" s="86">
        <f t="shared" si="232"/>
        <v>9.4638769558816005E-2</v>
      </c>
      <c r="IN180" s="86">
        <f t="shared" si="232"/>
        <v>8.8072107886713144E-2</v>
      </c>
      <c r="IO180" s="86">
        <f t="shared" si="232"/>
        <v>5.3891867583696761E-2</v>
      </c>
      <c r="IP180" s="86">
        <f t="shared" si="232"/>
        <v>7.0047232007957538E-2</v>
      </c>
      <c r="IQ180" s="86">
        <f t="shared" si="232"/>
        <v>2.3282263800093239E-2</v>
      </c>
      <c r="IR180" s="86">
        <f t="shared" si="232"/>
        <v>2.6016097802105721E-2</v>
      </c>
      <c r="IS180" s="86">
        <f t="shared" si="232"/>
        <v>3.7608737900014365E-2</v>
      </c>
      <c r="IT180" s="86">
        <f t="shared" si="232"/>
        <v>5.2549546164222832E-2</v>
      </c>
      <c r="IU180" s="86">
        <f t="shared" si="232"/>
        <v>9.5825227244679387E-2</v>
      </c>
      <c r="IV180" s="86">
        <f t="shared" si="232"/>
        <v>3.7991909548884401E-2</v>
      </c>
      <c r="IW180" s="86">
        <f t="shared" si="232"/>
        <v>7.9882039765001842E-2</v>
      </c>
      <c r="IY180" s="86">
        <f t="shared" si="233"/>
        <v>0.14917895404964968</v>
      </c>
      <c r="IZ180" s="86">
        <f t="shared" si="233"/>
        <v>0.11856492378865412</v>
      </c>
      <c r="JA180" s="86">
        <f t="shared" si="233"/>
        <v>9.7242906147820107E-2</v>
      </c>
      <c r="JB180" s="86">
        <f t="shared" si="233"/>
        <v>9.9794904774046206E-2</v>
      </c>
      <c r="JC180" s="86">
        <f t="shared" si="233"/>
        <v>9.4638769558816005E-2</v>
      </c>
      <c r="JD180" s="86">
        <f t="shared" si="233"/>
        <v>8.8072107886713144E-2</v>
      </c>
      <c r="JE180" s="86">
        <f t="shared" si="233"/>
        <v>5.3891867583696761E-2</v>
      </c>
      <c r="JF180" s="86">
        <f t="shared" si="233"/>
        <v>7.0047232007957538E-2</v>
      </c>
      <c r="JG180" s="86">
        <f t="shared" si="233"/>
        <v>2.3282263800093239E-2</v>
      </c>
      <c r="JH180" s="86">
        <f t="shared" si="233"/>
        <v>2.6016097802105721E-2</v>
      </c>
      <c r="JI180" s="86">
        <f t="shared" si="233"/>
        <v>3.7608737900014365E-2</v>
      </c>
      <c r="JJ180" s="86">
        <f t="shared" si="233"/>
        <v>5.2549546164222832E-2</v>
      </c>
      <c r="JK180" s="86">
        <f t="shared" si="233"/>
        <v>9.5825227244679387E-2</v>
      </c>
      <c r="JL180" s="86">
        <f t="shared" si="233"/>
        <v>3.7991909548884401E-2</v>
      </c>
      <c r="JM180" s="86">
        <f t="shared" si="233"/>
        <v>7.9882039765001842E-2</v>
      </c>
    </row>
    <row r="181" spans="2:273" x14ac:dyDescent="0.25">
      <c r="B181" s="2">
        <v>154</v>
      </c>
      <c r="C181" s="37">
        <v>100.86</v>
      </c>
      <c r="D181" s="37">
        <v>99.807000000000002</v>
      </c>
      <c r="E181" s="37">
        <v>99.736000000000004</v>
      </c>
      <c r="F181" s="37">
        <v>99.019000000000005</v>
      </c>
      <c r="G181" s="37">
        <v>96.787999999999997</v>
      </c>
      <c r="H181" s="37">
        <v>96.093999999999994</v>
      </c>
      <c r="I181" s="37">
        <v>95.093999999999994</v>
      </c>
      <c r="J181" s="37">
        <v>95.546999999999997</v>
      </c>
      <c r="K181" s="37">
        <v>95.924999999999997</v>
      </c>
      <c r="L181" s="37">
        <v>97.433999999999997</v>
      </c>
      <c r="M181" s="37">
        <v>96.057000000000002</v>
      </c>
      <c r="N181" s="37">
        <v>94.263999999999996</v>
      </c>
      <c r="O181" s="37">
        <v>96</v>
      </c>
      <c r="P181" s="37">
        <v>97.132000000000005</v>
      </c>
      <c r="Q181" s="37">
        <v>99.66</v>
      </c>
      <c r="S181" s="4">
        <f t="shared" si="234"/>
        <v>99.924913827773153</v>
      </c>
      <c r="T181" s="4">
        <f t="shared" si="234"/>
        <v>99.42896459198991</v>
      </c>
      <c r="U181" s="4">
        <f t="shared" si="234"/>
        <v>99.27491076656338</v>
      </c>
      <c r="V181" s="4">
        <f t="shared" si="234"/>
        <v>98.500829203126514</v>
      </c>
      <c r="W181" s="4">
        <f t="shared" si="234"/>
        <v>96.639907485383574</v>
      </c>
      <c r="X181" s="4">
        <f t="shared" si="234"/>
        <v>95.653410960172806</v>
      </c>
      <c r="Y181" s="4">
        <f t="shared" si="234"/>
        <v>95.436819802639931</v>
      </c>
      <c r="Z181" s="4">
        <f t="shared" si="234"/>
        <v>94.846676193951723</v>
      </c>
      <c r="AA181" s="4">
        <f t="shared" si="234"/>
        <v>97.005193605001082</v>
      </c>
      <c r="AB181" s="4">
        <f t="shared" si="234"/>
        <v>97.485535485781313</v>
      </c>
      <c r="AC181" s="4">
        <f t="shared" si="234"/>
        <v>95.127320724817736</v>
      </c>
      <c r="AD181" s="4">
        <f t="shared" si="234"/>
        <v>95.125513049856238</v>
      </c>
      <c r="AE181" s="4">
        <f t="shared" si="234"/>
        <v>96.291598676055983</v>
      </c>
      <c r="AF181" s="4">
        <f t="shared" si="234"/>
        <v>97.846615525305438</v>
      </c>
      <c r="AG181" s="4">
        <f t="shared" si="234"/>
        <v>99.240478322546494</v>
      </c>
      <c r="AI181" s="4">
        <f t="shared" si="235"/>
        <v>0.9350861722268462</v>
      </c>
      <c r="AJ181" s="4">
        <f t="shared" si="235"/>
        <v>0.37803540801009206</v>
      </c>
      <c r="AK181" s="4">
        <f t="shared" si="235"/>
        <v>0.46108923343662411</v>
      </c>
      <c r="AL181" s="4">
        <f t="shared" si="235"/>
        <v>0.51817079687349121</v>
      </c>
      <c r="AM181" s="4">
        <f t="shared" si="235"/>
        <v>0.14809251461642248</v>
      </c>
      <c r="AN181" s="4">
        <f t="shared" si="235"/>
        <v>0.44058903982718789</v>
      </c>
      <c r="AO181" s="4">
        <f t="shared" si="235"/>
        <v>-0.34281980263993717</v>
      </c>
      <c r="AP181" s="4">
        <f t="shared" si="235"/>
        <v>0.70032380604827438</v>
      </c>
      <c r="AQ181" s="4">
        <f t="shared" si="235"/>
        <v>-1.0801936050010852</v>
      </c>
      <c r="AR181" s="4">
        <f t="shared" si="235"/>
        <v>-5.153548578131506E-2</v>
      </c>
      <c r="AS181" s="4">
        <f t="shared" si="235"/>
        <v>0.92967927518226645</v>
      </c>
      <c r="AT181" s="4">
        <f t="shared" si="235"/>
        <v>-0.86151304985624222</v>
      </c>
      <c r="AU181" s="4">
        <f t="shared" si="235"/>
        <v>-0.29159867605598322</v>
      </c>
      <c r="AV181" s="4">
        <f t="shared" si="235"/>
        <v>-0.71461552530543315</v>
      </c>
      <c r="AW181" s="4">
        <f t="shared" si="235"/>
        <v>0.41952167745350266</v>
      </c>
      <c r="AY181" s="2">
        <f t="shared" si="227"/>
        <v>99.92487813717878</v>
      </c>
      <c r="AZ181" s="2">
        <f t="shared" si="227"/>
        <v>99.428921383982143</v>
      </c>
      <c r="BA181" s="2">
        <f t="shared" si="227"/>
        <v>99.274895647336919</v>
      </c>
      <c r="BB181" s="2">
        <f t="shared" si="227"/>
        <v>98.500808049770711</v>
      </c>
      <c r="BC181" s="2">
        <f t="shared" si="227"/>
        <v>96.639886011198698</v>
      </c>
      <c r="BD181" s="2">
        <f t="shared" si="227"/>
        <v>95.653396435424526</v>
      </c>
      <c r="BE181" s="2">
        <f t="shared" si="227"/>
        <v>95.436819145559085</v>
      </c>
      <c r="BF181" s="2">
        <f t="shared" si="227"/>
        <v>94.846672445277207</v>
      </c>
      <c r="BG181" s="2">
        <f t="shared" si="227"/>
        <v>97.00519360286664</v>
      </c>
      <c r="BH181" s="2">
        <f t="shared" si="227"/>
        <v>97.485535478670556</v>
      </c>
      <c r="BI181" s="2">
        <f t="shared" si="227"/>
        <v>95.1273206292406</v>
      </c>
      <c r="BJ181" s="2">
        <f t="shared" si="227"/>
        <v>95.12551210087355</v>
      </c>
      <c r="BK181" s="2">
        <f t="shared" si="227"/>
        <v>96.291553202815692</v>
      </c>
      <c r="BL181" s="2">
        <f t="shared" si="227"/>
        <v>97.828754538477966</v>
      </c>
      <c r="BM181" s="2">
        <f t="shared" si="227"/>
        <v>99.076797550765463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121.76142050552579</v>
      </c>
      <c r="DL181" s="2">
        <f t="shared" si="236"/>
        <v>118.96929497879702</v>
      </c>
      <c r="DM181" s="2">
        <f t="shared" si="236"/>
        <v>123.05375202429148</v>
      </c>
      <c r="DN181" s="2">
        <f t="shared" si="236"/>
        <v>118.6037153846154</v>
      </c>
      <c r="DO181" s="2">
        <f t="shared" si="236"/>
        <v>115.00086847576321</v>
      </c>
      <c r="DP181" s="2">
        <f t="shared" si="236"/>
        <v>113.88352095415253</v>
      </c>
      <c r="DQ181" s="2">
        <f t="shared" si="236"/>
        <v>115.55302054912052</v>
      </c>
      <c r="DR181" s="2">
        <f t="shared" si="236"/>
        <v>117.65628592878596</v>
      </c>
      <c r="DS181" s="2">
        <f t="shared" si="236"/>
        <v>117.1300338935574</v>
      </c>
      <c r="DT181" s="2">
        <f t="shared" si="236"/>
        <v>115.68195969653864</v>
      </c>
      <c r="DU181" s="2">
        <f t="shared" si="236"/>
        <v>118.48676885456882</v>
      </c>
      <c r="DV181" s="2">
        <f t="shared" si="236"/>
        <v>107.50251791744837</v>
      </c>
      <c r="DW181" s="2">
        <f t="shared" si="236"/>
        <v>121.15727714556661</v>
      </c>
      <c r="DX181" s="2">
        <f t="shared" si="236"/>
        <v>100.54380581550804</v>
      </c>
      <c r="DY181" s="2">
        <f t="shared" si="236"/>
        <v>107.7761770856507</v>
      </c>
      <c r="EA181" s="2">
        <f t="shared" si="213"/>
        <v>98.903068342194302</v>
      </c>
      <c r="EB181" s="2">
        <f t="shared" si="213"/>
        <v>98.539370942961398</v>
      </c>
      <c r="EC181" s="2">
        <f t="shared" si="213"/>
        <v>98.114612965004952</v>
      </c>
      <c r="ED181" s="2">
        <f t="shared" si="213"/>
        <v>98.315611967921029</v>
      </c>
      <c r="EE181" s="2">
        <f t="shared" si="213"/>
        <v>95.574273440410309</v>
      </c>
      <c r="EF181" s="2">
        <f t="shared" si="213"/>
        <v>94.81330438001234</v>
      </c>
      <c r="EG181" s="2">
        <f t="shared" si="213"/>
        <v>94.875170604890613</v>
      </c>
      <c r="EH181" s="2">
        <f t="shared" si="213"/>
        <v>93.908315437158464</v>
      </c>
      <c r="EI181" s="2">
        <f t="shared" si="213"/>
        <v>97.156042356368943</v>
      </c>
      <c r="EJ181" s="2">
        <f t="shared" si="213"/>
        <v>97.151966127098305</v>
      </c>
      <c r="EK181" s="2">
        <f t="shared" si="212"/>
        <v>93.575999309761926</v>
      </c>
      <c r="EL181" s="2">
        <f t="shared" si="179"/>
        <v>94.548184843052056</v>
      </c>
      <c r="EM181" s="2">
        <f t="shared" si="179"/>
        <v>96.091491055276364</v>
      </c>
      <c r="EN181" s="2">
        <f t="shared" si="179"/>
        <v>97.236339084310458</v>
      </c>
      <c r="EO181" s="2">
        <f t="shared" si="179"/>
        <v>99.957962567731954</v>
      </c>
      <c r="EQ181" s="2">
        <f t="shared" si="237"/>
        <v>100.24676736062598</v>
      </c>
      <c r="ER181" s="2">
        <f t="shared" si="237"/>
        <v>99.669453362488866</v>
      </c>
      <c r="ES181" s="2">
        <f t="shared" si="237"/>
        <v>99.590671265424703</v>
      </c>
      <c r="ET181" s="2">
        <f t="shared" si="237"/>
        <v>98.551422302127477</v>
      </c>
      <c r="EU181" s="2">
        <f t="shared" si="237"/>
        <v>96.941505826640423</v>
      </c>
      <c r="EV181" s="2">
        <f t="shared" si="237"/>
        <v>95.888343809189763</v>
      </c>
      <c r="EW181" s="2">
        <f t="shared" si="237"/>
        <v>95.577472042041009</v>
      </c>
      <c r="EX181" s="2">
        <f t="shared" si="237"/>
        <v>95.087118598065246</v>
      </c>
      <c r="EY181" s="2">
        <f t="shared" si="237"/>
        <v>96.97255616076248</v>
      </c>
      <c r="EZ181" s="2">
        <f t="shared" si="237"/>
        <v>97.554950431753369</v>
      </c>
      <c r="FA181" s="2">
        <f t="shared" si="237"/>
        <v>95.479978696935774</v>
      </c>
      <c r="FB181" s="2">
        <f t="shared" si="237"/>
        <v>95.263535091109588</v>
      </c>
      <c r="FC181" s="2">
        <f t="shared" si="237"/>
        <v>96.349318767056175</v>
      </c>
      <c r="FD181" s="2">
        <f t="shared" si="237"/>
        <v>98.069597447687002</v>
      </c>
      <c r="FE181" s="2">
        <f t="shared" si="237"/>
        <v>98.712188092113649</v>
      </c>
      <c r="FG181" s="2">
        <f t="shared" si="238"/>
        <v>0.99994882513565897</v>
      </c>
      <c r="FH181" s="2">
        <f t="shared" si="238"/>
        <v>0.99995727155400405</v>
      </c>
      <c r="FI181" s="2">
        <f t="shared" si="238"/>
        <v>0.99995524198045838</v>
      </c>
      <c r="FJ181" s="2">
        <f t="shared" si="238"/>
        <v>0.99995530992637527</v>
      </c>
      <c r="FK181" s="2">
        <f t="shared" si="238"/>
        <v>0.99995474683066221</v>
      </c>
      <c r="FL181" s="2">
        <f t="shared" si="238"/>
        <v>0.9999505321037665</v>
      </c>
      <c r="FM181" s="2">
        <f t="shared" si="238"/>
        <v>0.99995036819833938</v>
      </c>
      <c r="FN181" s="2">
        <f t="shared" si="238"/>
        <v>0.99994665480772349</v>
      </c>
      <c r="FO181" s="2">
        <f t="shared" si="238"/>
        <v>0.99994806193605856</v>
      </c>
      <c r="FP181" s="2">
        <f t="shared" si="238"/>
        <v>0.9999522313415159</v>
      </c>
      <c r="FQ181" s="2">
        <f t="shared" si="238"/>
        <v>0.99995037268091858</v>
      </c>
      <c r="FR181" s="2">
        <f t="shared" si="238"/>
        <v>0.99995695468924639</v>
      </c>
      <c r="FS181" s="2">
        <f t="shared" si="238"/>
        <v>0.99995064494185382</v>
      </c>
      <c r="FT181" s="2">
        <f t="shared" si="238"/>
        <v>0.99994040737626388</v>
      </c>
      <c r="FU181" s="2">
        <f t="shared" si="238"/>
        <v>0.9999344054396202</v>
      </c>
      <c r="FW181" s="2">
        <f t="shared" si="229"/>
        <v>0.75957488091694203</v>
      </c>
      <c r="FX181" s="2">
        <f t="shared" si="229"/>
        <v>0.78638291044865871</v>
      </c>
      <c r="FY181" s="2">
        <f t="shared" si="229"/>
        <v>0.78531210828797038</v>
      </c>
      <c r="FZ181" s="2">
        <f t="shared" si="229"/>
        <v>0.78151538877405202</v>
      </c>
      <c r="GA181" s="2">
        <f t="shared" si="229"/>
        <v>0.7787509032969927</v>
      </c>
      <c r="GB181" s="2">
        <f t="shared" si="229"/>
        <v>0.78057480418149039</v>
      </c>
      <c r="GC181" s="2">
        <f t="shared" si="229"/>
        <v>0.7982644375554846</v>
      </c>
      <c r="GD181" s="2">
        <f t="shared" si="229"/>
        <v>0.79495050500699938</v>
      </c>
      <c r="GE181" s="2">
        <f t="shared" si="229"/>
        <v>0.82777978719279433</v>
      </c>
      <c r="GF181" s="2">
        <f t="shared" si="229"/>
        <v>0.82555125545767116</v>
      </c>
      <c r="GG181" s="2">
        <f t="shared" si="229"/>
        <v>0.8141291209411502</v>
      </c>
      <c r="GH181" s="2">
        <f t="shared" si="229"/>
        <v>0.80627585730886908</v>
      </c>
      <c r="GI181" s="2">
        <f t="shared" si="229"/>
        <v>0.77115459326250813</v>
      </c>
      <c r="GJ181" s="2">
        <f t="shared" si="229"/>
        <v>0.71072596397025889</v>
      </c>
      <c r="GK181" s="2">
        <f t="shared" si="229"/>
        <v>0.70773471969969581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1.7476533544291172E-299</v>
      </c>
      <c r="HD181" s="86">
        <f t="shared" si="181"/>
        <v>0</v>
      </c>
      <c r="HE181" s="86">
        <f t="shared" si="181"/>
        <v>1.1127599352048896E-280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2.1174321042499181E-211</v>
      </c>
      <c r="HM181" s="86">
        <f t="shared" si="180"/>
        <v>2.1850270207855685E-248</v>
      </c>
      <c r="HN181" s="86">
        <f t="shared" si="180"/>
        <v>1.8511676266478404E-219</v>
      </c>
      <c r="HO181" s="86">
        <f t="shared" si="226"/>
        <v>3.8687570357209892E-236</v>
      </c>
      <c r="HP181" s="86">
        <f t="shared" si="226"/>
        <v>3.3315951878232489E-207</v>
      </c>
      <c r="HQ181" s="86">
        <f t="shared" si="226"/>
        <v>2.1419315337758202E-255</v>
      </c>
      <c r="HS181" s="86">
        <f t="shared" si="231"/>
        <v>4.215164383318932E-42</v>
      </c>
      <c r="HT181" s="86">
        <f t="shared" si="231"/>
        <v>9.0565174181269297E-40</v>
      </c>
      <c r="HU181" s="86">
        <f t="shared" si="231"/>
        <v>5.3156217657202381E-45</v>
      </c>
      <c r="HV181" s="86">
        <f t="shared" si="231"/>
        <v>1.5529468216334334E-45</v>
      </c>
      <c r="HW181" s="86">
        <f t="shared" si="231"/>
        <v>3.2140425866033214E-50</v>
      </c>
      <c r="HX181" s="86">
        <f t="shared" si="231"/>
        <v>4.0213485619371684E-49</v>
      </c>
      <c r="HY181" s="86">
        <f t="shared" si="231"/>
        <v>3.6213627875167178E-56</v>
      </c>
      <c r="HZ181" s="86">
        <f t="shared" si="231"/>
        <v>6.4640463729395576E-51</v>
      </c>
      <c r="IA181" s="86">
        <f t="shared" si="231"/>
        <v>6.5323454650145767E-63</v>
      </c>
      <c r="IB181" s="86">
        <f t="shared" si="231"/>
        <v>9.4969525920076821E-63</v>
      </c>
      <c r="IC181" s="86">
        <f t="shared" si="231"/>
        <v>1.0642653189162672E-59</v>
      </c>
      <c r="ID181" s="86">
        <f t="shared" si="231"/>
        <v>1.9266742243438181E-54</v>
      </c>
      <c r="IE181" s="86">
        <f t="shared" si="231"/>
        <v>2.1981981915945163E-51</v>
      </c>
      <c r="IF181" s="86">
        <f t="shared" si="231"/>
        <v>4.2467307000680556E-49</v>
      </c>
      <c r="IG181" s="86">
        <f t="shared" si="231"/>
        <v>1.7401748176984815E-38</v>
      </c>
      <c r="II181" s="86">
        <f t="shared" si="232"/>
        <v>0.11690975081652617</v>
      </c>
      <c r="IJ181" s="86">
        <f t="shared" si="232"/>
        <v>9.3056847614743837E-2</v>
      </c>
      <c r="IK181" s="86">
        <f t="shared" si="232"/>
        <v>7.4239286262316448E-2</v>
      </c>
      <c r="IL181" s="86">
        <f t="shared" si="232"/>
        <v>7.6056991832521903E-2</v>
      </c>
      <c r="IM181" s="86">
        <f t="shared" si="232"/>
        <v>7.1325030006797865E-2</v>
      </c>
      <c r="IN181" s="86">
        <f t="shared" si="232"/>
        <v>6.5895988510955184E-2</v>
      </c>
      <c r="IO181" s="86">
        <f t="shared" si="232"/>
        <v>3.8823907602318006E-2</v>
      </c>
      <c r="IP181" s="86">
        <f t="shared" si="232"/>
        <v>5.1929134728202091E-2</v>
      </c>
      <c r="IQ181" s="86">
        <f t="shared" si="232"/>
        <v>1.5945325645389315E-2</v>
      </c>
      <c r="IR181" s="86">
        <f t="shared" si="232"/>
        <v>1.797303276289746E-2</v>
      </c>
      <c r="IS181" s="86">
        <f t="shared" si="232"/>
        <v>2.6598612059968097E-2</v>
      </c>
      <c r="IT181" s="86">
        <f t="shared" si="232"/>
        <v>3.8222362445080302E-2</v>
      </c>
      <c r="IU181" s="86">
        <f t="shared" si="232"/>
        <v>7.153738585296289E-2</v>
      </c>
      <c r="IV181" s="86">
        <f t="shared" si="232"/>
        <v>2.0976015329148324E-2</v>
      </c>
      <c r="IW181" s="86">
        <f t="shared" si="232"/>
        <v>5.1365765277180238E-2</v>
      </c>
      <c r="IY181" s="86">
        <f t="shared" si="233"/>
        <v>0.11690975081652617</v>
      </c>
      <c r="IZ181" s="86">
        <f t="shared" si="233"/>
        <v>9.3056847614743837E-2</v>
      </c>
      <c r="JA181" s="86">
        <f t="shared" si="233"/>
        <v>7.4239286262316448E-2</v>
      </c>
      <c r="JB181" s="86">
        <f t="shared" si="233"/>
        <v>7.6056991832521903E-2</v>
      </c>
      <c r="JC181" s="86">
        <f t="shared" si="233"/>
        <v>7.1325030006797865E-2</v>
      </c>
      <c r="JD181" s="86">
        <f t="shared" si="233"/>
        <v>6.5895988510955184E-2</v>
      </c>
      <c r="JE181" s="86">
        <f t="shared" si="233"/>
        <v>3.8823907602318006E-2</v>
      </c>
      <c r="JF181" s="86">
        <f t="shared" si="233"/>
        <v>5.1929134728202091E-2</v>
      </c>
      <c r="JG181" s="86">
        <f t="shared" si="233"/>
        <v>1.5945325645389315E-2</v>
      </c>
      <c r="JH181" s="86">
        <f t="shared" si="233"/>
        <v>1.797303276289746E-2</v>
      </c>
      <c r="JI181" s="86">
        <f t="shared" si="233"/>
        <v>2.6598612059968097E-2</v>
      </c>
      <c r="JJ181" s="86">
        <f t="shared" si="233"/>
        <v>3.8222362445080302E-2</v>
      </c>
      <c r="JK181" s="86">
        <f t="shared" si="233"/>
        <v>7.153738585296289E-2</v>
      </c>
      <c r="JL181" s="86">
        <f t="shared" si="233"/>
        <v>2.0976015329148324E-2</v>
      </c>
      <c r="JM181" s="86">
        <f t="shared" si="233"/>
        <v>5.1365765277180238E-2</v>
      </c>
    </row>
    <row r="182" spans="2:273" x14ac:dyDescent="0.25">
      <c r="B182" s="2">
        <v>155</v>
      </c>
      <c r="C182" s="37">
        <v>99.947000000000003</v>
      </c>
      <c r="D182" s="37">
        <v>99.667000000000002</v>
      </c>
      <c r="E182" s="37">
        <v>99.528000000000006</v>
      </c>
      <c r="F182" s="37">
        <v>99.509</v>
      </c>
      <c r="G182" s="37">
        <v>97.019000000000005</v>
      </c>
      <c r="H182" s="37">
        <v>95.546999999999997</v>
      </c>
      <c r="I182" s="37">
        <v>94.546999999999997</v>
      </c>
      <c r="J182" s="37">
        <v>94.603999999999999</v>
      </c>
      <c r="K182" s="37">
        <v>96.716999999999999</v>
      </c>
      <c r="L182" s="37">
        <v>97.245000000000005</v>
      </c>
      <c r="M182" s="37">
        <v>94.867999999999995</v>
      </c>
      <c r="N182" s="37">
        <v>95.150999999999996</v>
      </c>
      <c r="O182" s="37">
        <v>95.358000000000004</v>
      </c>
      <c r="P182" s="37">
        <v>98.037999999999997</v>
      </c>
      <c r="Q182" s="37">
        <v>98</v>
      </c>
      <c r="S182" s="4">
        <f t="shared" si="234"/>
        <v>99.803613476650838</v>
      </c>
      <c r="T182" s="4">
        <f t="shared" si="234"/>
        <v>99.306202629536415</v>
      </c>
      <c r="U182" s="4">
        <f t="shared" si="234"/>
        <v>99.138133062218927</v>
      </c>
      <c r="V182" s="4">
        <f t="shared" si="234"/>
        <v>98.347305018445411</v>
      </c>
      <c r="W182" s="4">
        <f t="shared" si="234"/>
        <v>96.489478653420605</v>
      </c>
      <c r="X182" s="4">
        <f t="shared" si="234"/>
        <v>95.520396062475939</v>
      </c>
      <c r="Y182" s="4">
        <f t="shared" si="234"/>
        <v>95.302468295325141</v>
      </c>
      <c r="Z182" s="4">
        <f t="shared" si="234"/>
        <v>94.730562806743364</v>
      </c>
      <c r="AA182" s="4">
        <f t="shared" si="234"/>
        <v>96.886608175847087</v>
      </c>
      <c r="AB182" s="4">
        <f t="shared" si="234"/>
        <v>97.369482077262305</v>
      </c>
      <c r="AC182" s="4">
        <f t="shared" si="234"/>
        <v>94.970834685356365</v>
      </c>
      <c r="AD182" s="4">
        <f t="shared" si="234"/>
        <v>94.964768143277581</v>
      </c>
      <c r="AE182" s="4">
        <f t="shared" si="234"/>
        <v>96.135929448923463</v>
      </c>
      <c r="AF182" s="4">
        <f t="shared" si="234"/>
        <v>97.713468372276836</v>
      </c>
      <c r="AG182" s="4">
        <f t="shared" si="234"/>
        <v>98.955437942754102</v>
      </c>
      <c r="AI182" s="4">
        <f t="shared" si="235"/>
        <v>0.14338652334916446</v>
      </c>
      <c r="AJ182" s="4">
        <f t="shared" si="235"/>
        <v>0.36079737046358673</v>
      </c>
      <c r="AK182" s="4">
        <f t="shared" si="235"/>
        <v>0.38986693778107906</v>
      </c>
      <c r="AL182" s="4">
        <f t="shared" si="235"/>
        <v>1.1616949815545894</v>
      </c>
      <c r="AM182" s="4">
        <f t="shared" si="235"/>
        <v>0.52952134657940064</v>
      </c>
      <c r="AN182" s="4">
        <f t="shared" si="235"/>
        <v>2.6603937524058097E-2</v>
      </c>
      <c r="AO182" s="4">
        <f t="shared" si="235"/>
        <v>-0.75546829532514437</v>
      </c>
      <c r="AP182" s="4">
        <f t="shared" si="235"/>
        <v>-0.12656280674336529</v>
      </c>
      <c r="AQ182" s="4">
        <f t="shared" si="235"/>
        <v>-0.16960817584708821</v>
      </c>
      <c r="AR182" s="4">
        <f t="shared" si="235"/>
        <v>-0.12448207726230009</v>
      </c>
      <c r="AS182" s="4">
        <f t="shared" si="235"/>
        <v>-0.10283468535637041</v>
      </c>
      <c r="AT182" s="4">
        <f t="shared" si="235"/>
        <v>0.18623185672241505</v>
      </c>
      <c r="AU182" s="4">
        <f t="shared" si="235"/>
        <v>-0.77792944892345872</v>
      </c>
      <c r="AV182" s="4">
        <f t="shared" si="235"/>
        <v>0.32453162772316091</v>
      </c>
      <c r="AW182" s="4">
        <f t="shared" si="235"/>
        <v>-0.95543794275410221</v>
      </c>
      <c r="AY182" s="2">
        <f t="shared" si="227"/>
        <v>99.803605161370456</v>
      </c>
      <c r="AZ182" s="2">
        <f t="shared" si="227"/>
        <v>99.306192633130365</v>
      </c>
      <c r="BA182" s="2">
        <f t="shared" si="227"/>
        <v>99.138130179248591</v>
      </c>
      <c r="BB182" s="2">
        <f t="shared" si="227"/>
        <v>98.347301023573877</v>
      </c>
      <c r="BC182" s="2">
        <f t="shared" si="227"/>
        <v>96.489474898841422</v>
      </c>
      <c r="BD182" s="2">
        <f t="shared" si="227"/>
        <v>95.520393652776107</v>
      </c>
      <c r="BE182" s="2">
        <f t="shared" si="227"/>
        <v>95.302468212895278</v>
      </c>
      <c r="BF182" s="2">
        <f t="shared" si="227"/>
        <v>94.730562229313307</v>
      </c>
      <c r="BG182" s="2">
        <f t="shared" si="227"/>
        <v>96.886608175663284</v>
      </c>
      <c r="BH182" s="2">
        <f t="shared" si="227"/>
        <v>97.369482076610154</v>
      </c>
      <c r="BI182" s="2">
        <f t="shared" si="227"/>
        <v>94.970834674934096</v>
      </c>
      <c r="BJ182" s="2">
        <f t="shared" si="227"/>
        <v>94.964768016419072</v>
      </c>
      <c r="BK182" s="2">
        <f t="shared" si="227"/>
        <v>96.135921976749188</v>
      </c>
      <c r="BL182" s="2">
        <f t="shared" si="227"/>
        <v>97.708701932090776</v>
      </c>
      <c r="BM182" s="2">
        <f t="shared" si="227"/>
        <v>98.896887211820612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121.7706730495678</v>
      </c>
      <c r="DL182" s="2">
        <f t="shared" si="236"/>
        <v>118.95613777921838</v>
      </c>
      <c r="DM182" s="2">
        <f t="shared" si="236"/>
        <v>123.07495344129552</v>
      </c>
      <c r="DN182" s="2">
        <f t="shared" si="236"/>
        <v>118.60823076923079</v>
      </c>
      <c r="DO182" s="2">
        <f t="shared" si="236"/>
        <v>114.98384615384614</v>
      </c>
      <c r="DP182" s="2">
        <f t="shared" si="236"/>
        <v>113.86352565926249</v>
      </c>
      <c r="DQ182" s="2">
        <f t="shared" si="236"/>
        <v>115.53437666237663</v>
      </c>
      <c r="DR182" s="2">
        <f t="shared" si="236"/>
        <v>117.66897833547837</v>
      </c>
      <c r="DS182" s="2">
        <f t="shared" si="236"/>
        <v>117.15055462184871</v>
      </c>
      <c r="DT182" s="2">
        <f t="shared" si="236"/>
        <v>115.68618112849691</v>
      </c>
      <c r="DU182" s="2">
        <f t="shared" si="236"/>
        <v>118.50699034749032</v>
      </c>
      <c r="DV182" s="2">
        <f t="shared" si="236"/>
        <v>107.43685647279545</v>
      </c>
      <c r="DW182" s="2">
        <f t="shared" si="236"/>
        <v>121.19406353722142</v>
      </c>
      <c r="DX182" s="2">
        <f t="shared" si="236"/>
        <v>100.40074732620322</v>
      </c>
      <c r="DY182" s="2">
        <f t="shared" si="236"/>
        <v>107.69216195773079</v>
      </c>
      <c r="EA182" s="2">
        <f t="shared" si="213"/>
        <v>98.739141072982136</v>
      </c>
      <c r="EB182" s="2">
        <f t="shared" si="213"/>
        <v>98.381970319674565</v>
      </c>
      <c r="EC182" s="2">
        <f t="shared" si="213"/>
        <v>97.932590157274689</v>
      </c>
      <c r="ED182" s="2">
        <f t="shared" si="213"/>
        <v>98.154913078346695</v>
      </c>
      <c r="EE182" s="2">
        <f t="shared" si="213"/>
        <v>95.381797770279391</v>
      </c>
      <c r="EF182" s="2">
        <f t="shared" si="213"/>
        <v>94.64726045650832</v>
      </c>
      <c r="EG182" s="2">
        <f t="shared" si="213"/>
        <v>94.719796876876885</v>
      </c>
      <c r="EH182" s="2">
        <f t="shared" si="213"/>
        <v>93.756624453551893</v>
      </c>
      <c r="EI182" s="2">
        <f t="shared" si="213"/>
        <v>97.042777195059045</v>
      </c>
      <c r="EJ182" s="2">
        <f t="shared" si="213"/>
        <v>97.024227817745782</v>
      </c>
      <c r="EK182" s="2">
        <f t="shared" si="212"/>
        <v>93.363148668826597</v>
      </c>
      <c r="EL182" s="2">
        <f t="shared" si="179"/>
        <v>94.366169406545325</v>
      </c>
      <c r="EM182" s="2">
        <f t="shared" si="179"/>
        <v>95.927752964824109</v>
      </c>
      <c r="EN182" s="2">
        <f t="shared" si="179"/>
        <v>97.08801237297601</v>
      </c>
      <c r="EO182" s="2">
        <f t="shared" si="179"/>
        <v>99.817807873493322</v>
      </c>
      <c r="EQ182" s="2">
        <f t="shared" si="237"/>
        <v>100.10950414279728</v>
      </c>
      <c r="ER182" s="2">
        <f t="shared" si="237"/>
        <v>99.534162140640831</v>
      </c>
      <c r="ES182" s="2">
        <f t="shared" si="237"/>
        <v>99.437418855857231</v>
      </c>
      <c r="ET182" s="2">
        <f t="shared" si="237"/>
        <v>98.395307341295322</v>
      </c>
      <c r="EU182" s="2">
        <f t="shared" si="237"/>
        <v>96.775465677800369</v>
      </c>
      <c r="EV182" s="2">
        <f t="shared" si="237"/>
        <v>95.743152051911608</v>
      </c>
      <c r="EW182" s="2">
        <f t="shared" si="237"/>
        <v>95.435603732352845</v>
      </c>
      <c r="EX182" s="2">
        <f t="shared" si="237"/>
        <v>94.958238226820512</v>
      </c>
      <c r="EY182" s="2">
        <f t="shared" si="237"/>
        <v>96.855842758496692</v>
      </c>
      <c r="EZ182" s="2">
        <f t="shared" si="237"/>
        <v>97.435049314894925</v>
      </c>
      <c r="FA182" s="2">
        <f t="shared" si="237"/>
        <v>95.304208689809627</v>
      </c>
      <c r="FB182" s="2">
        <f t="shared" si="237"/>
        <v>95.095312832641312</v>
      </c>
      <c r="FC182" s="2">
        <f t="shared" si="237"/>
        <v>96.190816869008458</v>
      </c>
      <c r="FD182" s="2">
        <f t="shared" si="237"/>
        <v>97.938854650568786</v>
      </c>
      <c r="FE182" s="2">
        <f t="shared" si="237"/>
        <v>98.54939891471308</v>
      </c>
      <c r="FG182" s="2">
        <f t="shared" si="238"/>
        <v>0.99995332775886103</v>
      </c>
      <c r="FH182" s="2">
        <f t="shared" si="238"/>
        <v>0.9999610310475936</v>
      </c>
      <c r="FI182" s="2">
        <f t="shared" si="238"/>
        <v>0.99995918004027196</v>
      </c>
      <c r="FJ182" s="2">
        <f t="shared" si="238"/>
        <v>0.99995924200817232</v>
      </c>
      <c r="FK182" s="2">
        <f t="shared" si="238"/>
        <v>0.99995872845471423</v>
      </c>
      <c r="FL182" s="2">
        <f t="shared" si="238"/>
        <v>0.99995488454606363</v>
      </c>
      <c r="FM182" s="2">
        <f t="shared" si="238"/>
        <v>0.99995473506123411</v>
      </c>
      <c r="FN182" s="2">
        <f t="shared" si="238"/>
        <v>0.99995134837805533</v>
      </c>
      <c r="FO182" s="2">
        <f t="shared" si="238"/>
        <v>0.99995263170623783</v>
      </c>
      <c r="FP182" s="2">
        <f t="shared" si="238"/>
        <v>0.99995643428256897</v>
      </c>
      <c r="FQ182" s="2">
        <f t="shared" si="238"/>
        <v>0.99995473914943045</v>
      </c>
      <c r="FR182" s="2">
        <f t="shared" si="238"/>
        <v>0.99996074206131902</v>
      </c>
      <c r="FS182" s="2">
        <f t="shared" si="238"/>
        <v>0.99995498745651723</v>
      </c>
      <c r="FT182" s="2">
        <f t="shared" si="238"/>
        <v>0.99994565059622564</v>
      </c>
      <c r="FU182" s="2">
        <f t="shared" si="238"/>
        <v>0.99994017670465407</v>
      </c>
      <c r="FW182" s="2">
        <f t="shared" si="229"/>
        <v>0.77599081484118171</v>
      </c>
      <c r="FX182" s="2">
        <f t="shared" si="229"/>
        <v>0.8014468970356543</v>
      </c>
      <c r="FY182" s="2">
        <f t="shared" si="229"/>
        <v>0.80043244314236772</v>
      </c>
      <c r="FZ182" s="2">
        <f t="shared" si="229"/>
        <v>0.79683394571200117</v>
      </c>
      <c r="GA182" s="2">
        <f t="shared" si="229"/>
        <v>0.79421224795464096</v>
      </c>
      <c r="GB182" s="2">
        <f t="shared" si="229"/>
        <v>0.79594208897933905</v>
      </c>
      <c r="GC182" s="2">
        <f t="shared" si="229"/>
        <v>0.81269012847348243</v>
      </c>
      <c r="GD182" s="2">
        <f t="shared" si="229"/>
        <v>0.80955663342173889</v>
      </c>
      <c r="GE182" s="2">
        <f t="shared" si="229"/>
        <v>0.84051656502256367</v>
      </c>
      <c r="GF182" s="2">
        <f t="shared" si="229"/>
        <v>0.83842067630331918</v>
      </c>
      <c r="GG182" s="2">
        <f t="shared" si="229"/>
        <v>0.82766527416958491</v>
      </c>
      <c r="GH182" s="2">
        <f t="shared" si="229"/>
        <v>0.82025766157513014</v>
      </c>
      <c r="GI182" s="2">
        <f t="shared" si="229"/>
        <v>0.78700159059717889</v>
      </c>
      <c r="GJ182" s="2">
        <f t="shared" si="229"/>
        <v>0.7292885300678319</v>
      </c>
      <c r="GK182" s="2">
        <f t="shared" si="229"/>
        <v>0.72641534507041594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5.2700126150886214E-308</v>
      </c>
      <c r="HD182" s="86">
        <f t="shared" si="181"/>
        <v>0</v>
      </c>
      <c r="HE182" s="86">
        <f t="shared" si="181"/>
        <v>1.3435453417378685E-288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3.1993177411131546E-217</v>
      </c>
      <c r="HM182" s="86">
        <f t="shared" si="180"/>
        <v>2.8472762136532274E-255</v>
      </c>
      <c r="HN182" s="86">
        <f t="shared" si="180"/>
        <v>1.5706366996338254E-225</v>
      </c>
      <c r="HO182" s="86">
        <f t="shared" si="226"/>
        <v>8.8615547223852255E-243</v>
      </c>
      <c r="HP182" s="86">
        <f t="shared" si="226"/>
        <v>4.2066648376636518E-213</v>
      </c>
      <c r="HQ182" s="86">
        <f t="shared" si="226"/>
        <v>1.3213923056751377E-262</v>
      </c>
      <c r="HS182" s="86">
        <f t="shared" si="231"/>
        <v>2.4966520066760788E-44</v>
      </c>
      <c r="HT182" s="86">
        <f t="shared" si="231"/>
        <v>8.1783121161382528E-42</v>
      </c>
      <c r="HU182" s="86">
        <f t="shared" si="231"/>
        <v>2.5009699171332868E-47</v>
      </c>
      <c r="HV182" s="86">
        <f t="shared" si="231"/>
        <v>6.6536145114322335E-48</v>
      </c>
      <c r="HW182" s="86">
        <f t="shared" si="231"/>
        <v>8.7831156535132219E-53</v>
      </c>
      <c r="HX182" s="86">
        <f t="shared" si="231"/>
        <v>1.0979421411348402E-51</v>
      </c>
      <c r="HY182" s="86">
        <f t="shared" si="231"/>
        <v>5.1713049855689963E-59</v>
      </c>
      <c r="HZ182" s="86">
        <f t="shared" si="231"/>
        <v>1.6851579269298026E-53</v>
      </c>
      <c r="IA182" s="86">
        <f t="shared" si="231"/>
        <v>5.4280232613005539E-66</v>
      </c>
      <c r="IB182" s="86">
        <f t="shared" si="231"/>
        <v>8.4610983811999595E-66</v>
      </c>
      <c r="IC182" s="86">
        <f t="shared" si="231"/>
        <v>1.2426126927772694E-62</v>
      </c>
      <c r="ID182" s="86">
        <f t="shared" si="231"/>
        <v>3.7677572244304976E-57</v>
      </c>
      <c r="IE182" s="86">
        <f t="shared" si="231"/>
        <v>4.5342370624112439E-54</v>
      </c>
      <c r="IF182" s="86">
        <f t="shared" si="231"/>
        <v>9.5639668650137247E-52</v>
      </c>
      <c r="IG182" s="86">
        <f t="shared" si="231"/>
        <v>1.2944333718712991E-40</v>
      </c>
      <c r="II182" s="86">
        <f t="shared" si="232"/>
        <v>9.0383107266499702E-2</v>
      </c>
      <c r="IJ182" s="86">
        <f t="shared" si="232"/>
        <v>7.2149812944179562E-2</v>
      </c>
      <c r="IK182" s="86">
        <f t="shared" si="232"/>
        <v>5.5887709084393659E-2</v>
      </c>
      <c r="IL182" s="86">
        <f t="shared" si="232"/>
        <v>5.714044010684622E-2</v>
      </c>
      <c r="IM182" s="86">
        <f t="shared" si="232"/>
        <v>5.294216349143771E-2</v>
      </c>
      <c r="IN182" s="86">
        <f t="shared" si="232"/>
        <v>4.854000644738727E-2</v>
      </c>
      <c r="IO182" s="86">
        <f t="shared" si="232"/>
        <v>2.7496745871099713E-2</v>
      </c>
      <c r="IP182" s="86">
        <f t="shared" si="232"/>
        <v>3.7908935501484213E-2</v>
      </c>
      <c r="IQ182" s="86">
        <f t="shared" si="232"/>
        <v>1.0724237783455831E-2</v>
      </c>
      <c r="IR182" s="86">
        <f t="shared" si="232"/>
        <v>1.2197615379999117E-2</v>
      </c>
      <c r="IS182" s="86">
        <f t="shared" si="232"/>
        <v>1.8491669075987333E-2</v>
      </c>
      <c r="IT182" s="86">
        <f t="shared" si="232"/>
        <v>2.7361571192091982E-2</v>
      </c>
      <c r="IU182" s="86">
        <f t="shared" si="232"/>
        <v>5.2541398008066877E-2</v>
      </c>
      <c r="IV182" s="86">
        <f t="shared" si="232"/>
        <v>1.0979596842037281E-2</v>
      </c>
      <c r="IW182" s="86">
        <f t="shared" si="232"/>
        <v>3.1724797776630599E-2</v>
      </c>
      <c r="IY182" s="86">
        <f t="shared" si="233"/>
        <v>9.0383107266499702E-2</v>
      </c>
      <c r="IZ182" s="86">
        <f t="shared" si="233"/>
        <v>7.2149812944179562E-2</v>
      </c>
      <c r="JA182" s="86">
        <f t="shared" si="233"/>
        <v>5.5887709084393659E-2</v>
      </c>
      <c r="JB182" s="86">
        <f t="shared" si="233"/>
        <v>5.714044010684622E-2</v>
      </c>
      <c r="JC182" s="86">
        <f t="shared" si="233"/>
        <v>5.294216349143771E-2</v>
      </c>
      <c r="JD182" s="86">
        <f t="shared" si="233"/>
        <v>4.854000644738727E-2</v>
      </c>
      <c r="JE182" s="86">
        <f t="shared" si="233"/>
        <v>2.7496745871099713E-2</v>
      </c>
      <c r="JF182" s="86">
        <f t="shared" si="233"/>
        <v>3.7908935501484213E-2</v>
      </c>
      <c r="JG182" s="86">
        <f t="shared" si="233"/>
        <v>1.0724237783455831E-2</v>
      </c>
      <c r="JH182" s="86">
        <f t="shared" si="233"/>
        <v>1.2197615379999117E-2</v>
      </c>
      <c r="JI182" s="86">
        <f t="shared" si="233"/>
        <v>1.8491669075987333E-2</v>
      </c>
      <c r="JJ182" s="86">
        <f t="shared" si="233"/>
        <v>2.7361571192091982E-2</v>
      </c>
      <c r="JK182" s="86">
        <f t="shared" si="233"/>
        <v>5.2541398008066877E-2</v>
      </c>
      <c r="JL182" s="86">
        <f t="shared" si="233"/>
        <v>1.0979596842037281E-2</v>
      </c>
      <c r="JM182" s="86">
        <f t="shared" si="233"/>
        <v>3.1724797776630599E-2</v>
      </c>
    </row>
    <row r="183" spans="2:273" x14ac:dyDescent="0.25">
      <c r="B183" s="2">
        <v>156</v>
      </c>
      <c r="C183" s="37">
        <v>100.035</v>
      </c>
      <c r="D183" s="37">
        <v>99.718999999999994</v>
      </c>
      <c r="E183" s="37">
        <v>99.942999999999998</v>
      </c>
      <c r="F183" s="37">
        <v>98.566000000000003</v>
      </c>
      <c r="G183" s="37">
        <v>97.135000000000005</v>
      </c>
      <c r="H183" s="37">
        <v>95.641999999999996</v>
      </c>
      <c r="I183" s="37">
        <v>95.075000000000003</v>
      </c>
      <c r="J183" s="37">
        <v>94.263999999999996</v>
      </c>
      <c r="K183" s="37">
        <v>96.66</v>
      </c>
      <c r="L183" s="37">
        <v>96.774000000000001</v>
      </c>
      <c r="M183" s="37">
        <v>96.113</v>
      </c>
      <c r="N183" s="37">
        <v>94.754999999999995</v>
      </c>
      <c r="O183" s="37">
        <v>95.037999999999997</v>
      </c>
      <c r="P183" s="37">
        <v>98.471999999999994</v>
      </c>
      <c r="Q183" s="37">
        <v>98.093999999999994</v>
      </c>
      <c r="S183" s="4">
        <f t="shared" si="234"/>
        <v>99.682080752277685</v>
      </c>
      <c r="T183" s="4">
        <f t="shared" si="234"/>
        <v>99.183182776677469</v>
      </c>
      <c r="U183" s="4">
        <f t="shared" si="234"/>
        <v>99.000994540820244</v>
      </c>
      <c r="V183" s="4">
        <f t="shared" si="234"/>
        <v>98.193741348829946</v>
      </c>
      <c r="W183" s="4">
        <f t="shared" si="234"/>
        <v>96.3387295867539</v>
      </c>
      <c r="X183" s="4">
        <f t="shared" si="234"/>
        <v>95.387128158490583</v>
      </c>
      <c r="Y183" s="4">
        <f t="shared" si="234"/>
        <v>95.16792516680826</v>
      </c>
      <c r="Z183" s="4">
        <f t="shared" si="234"/>
        <v>94.614135996690536</v>
      </c>
      <c r="AA183" s="4">
        <f t="shared" si="234"/>
        <v>96.768089199340551</v>
      </c>
      <c r="AB183" s="4">
        <f t="shared" si="234"/>
        <v>97.253310733064694</v>
      </c>
      <c r="AC183" s="4">
        <f t="shared" si="234"/>
        <v>94.813792539505258</v>
      </c>
      <c r="AD183" s="4">
        <f t="shared" si="234"/>
        <v>94.803818331090184</v>
      </c>
      <c r="AE183" s="4">
        <f t="shared" si="234"/>
        <v>95.980246936929177</v>
      </c>
      <c r="AF183" s="4">
        <f t="shared" si="234"/>
        <v>97.589769632778143</v>
      </c>
      <c r="AG183" s="4">
        <f t="shared" si="234"/>
        <v>98.736260224300622</v>
      </c>
      <c r="AI183" s="4">
        <f t="shared" si="235"/>
        <v>0.35291924772231198</v>
      </c>
      <c r="AJ183" s="4">
        <f t="shared" si="235"/>
        <v>0.53581722332252468</v>
      </c>
      <c r="AK183" s="4">
        <f t="shared" si="235"/>
        <v>0.94200545917975376</v>
      </c>
      <c r="AL183" s="4">
        <f t="shared" si="235"/>
        <v>0.37225865117005696</v>
      </c>
      <c r="AM183" s="4">
        <f t="shared" si="235"/>
        <v>0.79627041324610559</v>
      </c>
      <c r="AN183" s="4">
        <f t="shared" si="235"/>
        <v>0.25487184150941289</v>
      </c>
      <c r="AO183" s="4">
        <f t="shared" si="235"/>
        <v>-9.2925166808257131E-2</v>
      </c>
      <c r="AP183" s="4">
        <f t="shared" si="235"/>
        <v>-0.35013599669053974</v>
      </c>
      <c r="AQ183" s="4">
        <f t="shared" si="235"/>
        <v>-0.10808919934055439</v>
      </c>
      <c r="AR183" s="4">
        <f t="shared" si="235"/>
        <v>-0.4793107330646933</v>
      </c>
      <c r="AS183" s="4">
        <f t="shared" si="235"/>
        <v>1.2992074604947419</v>
      </c>
      <c r="AT183" s="4">
        <f t="shared" si="235"/>
        <v>-4.8818331090188849E-2</v>
      </c>
      <c r="AU183" s="4">
        <f t="shared" si="235"/>
        <v>-0.94224693692918038</v>
      </c>
      <c r="AV183" s="4">
        <f t="shared" si="235"/>
        <v>0.882230367221851</v>
      </c>
      <c r="AW183" s="4">
        <f t="shared" si="235"/>
        <v>-0.64226022430062812</v>
      </c>
      <c r="AY183" s="2">
        <f t="shared" si="227"/>
        <v>99.682079009759931</v>
      </c>
      <c r="AZ183" s="2">
        <f t="shared" si="227"/>
        <v>99.183180673221671</v>
      </c>
      <c r="BA183" s="2">
        <f t="shared" si="227"/>
        <v>99.00099404752666</v>
      </c>
      <c r="BB183" s="2">
        <f t="shared" si="227"/>
        <v>98.193740673489401</v>
      </c>
      <c r="BC183" s="2">
        <f t="shared" si="227"/>
        <v>96.338729003040868</v>
      </c>
      <c r="BD183" s="2">
        <f t="shared" si="227"/>
        <v>95.387127803974437</v>
      </c>
      <c r="BE183" s="2">
        <f t="shared" si="227"/>
        <v>95.167925157721911</v>
      </c>
      <c r="BF183" s="2">
        <f t="shared" si="227"/>
        <v>94.614135917630961</v>
      </c>
      <c r="BG183" s="2">
        <f t="shared" si="227"/>
        <v>96.768089199326724</v>
      </c>
      <c r="BH183" s="2">
        <f t="shared" si="227"/>
        <v>97.253310733012341</v>
      </c>
      <c r="BI183" s="2">
        <f t="shared" si="227"/>
        <v>94.813792538506604</v>
      </c>
      <c r="BJ183" s="2">
        <f t="shared" si="227"/>
        <v>94.803818316065602</v>
      </c>
      <c r="BK183" s="2">
        <f t="shared" si="227"/>
        <v>95.980245854277825</v>
      </c>
      <c r="BL183" s="2">
        <f t="shared" si="227"/>
        <v>97.588637286913055</v>
      </c>
      <c r="BM183" s="2">
        <f t="shared" si="227"/>
        <v>98.717119244113832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>
        <f t="shared" si="205"/>
        <v>96.66</v>
      </c>
      <c r="DD183" s="2">
        <f t="shared" si="206"/>
        <v>96.774000000000001</v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>
        <f t="shared" si="210"/>
        <v>98.471999999999994</v>
      </c>
      <c r="DI183" s="2" t="str">
        <f t="shared" si="211"/>
        <v/>
      </c>
      <c r="DK183" s="2">
        <f t="shared" si="236"/>
        <v>121.77992559360983</v>
      </c>
      <c r="DL183" s="2">
        <f t="shared" si="236"/>
        <v>118.94298057963974</v>
      </c>
      <c r="DM183" s="2">
        <f t="shared" si="236"/>
        <v>123.09615485829957</v>
      </c>
      <c r="DN183" s="2">
        <f t="shared" si="236"/>
        <v>118.61274615384616</v>
      </c>
      <c r="DO183" s="2">
        <f t="shared" si="236"/>
        <v>114.96682383192909</v>
      </c>
      <c r="DP183" s="2">
        <f t="shared" si="236"/>
        <v>113.84353036437247</v>
      </c>
      <c r="DQ183" s="2">
        <f t="shared" si="236"/>
        <v>115.51573277563274</v>
      </c>
      <c r="DR183" s="2">
        <f t="shared" si="236"/>
        <v>117.68167074217077</v>
      </c>
      <c r="DS183" s="2">
        <f t="shared" si="236"/>
        <v>117.17107535014003</v>
      </c>
      <c r="DT183" s="2">
        <f t="shared" si="236"/>
        <v>115.69040256045518</v>
      </c>
      <c r="DU183" s="2">
        <f t="shared" si="236"/>
        <v>118.52721184041181</v>
      </c>
      <c r="DV183" s="2">
        <f t="shared" si="236"/>
        <v>107.37119502814255</v>
      </c>
      <c r="DW183" s="2">
        <f t="shared" si="236"/>
        <v>121.23084992887624</v>
      </c>
      <c r="DX183" s="2">
        <f t="shared" si="236"/>
        <v>100.25768883689841</v>
      </c>
      <c r="DY183" s="2">
        <f t="shared" si="236"/>
        <v>107.60814682981088</v>
      </c>
      <c r="EA183" s="2">
        <f t="shared" si="213"/>
        <v>98.575213803769955</v>
      </c>
      <c r="EB183" s="2">
        <f t="shared" si="213"/>
        <v>98.224569696387732</v>
      </c>
      <c r="EC183" s="2">
        <f t="shared" si="213"/>
        <v>97.75056734954444</v>
      </c>
      <c r="ED183" s="2">
        <f t="shared" si="213"/>
        <v>97.994214188772361</v>
      </c>
      <c r="EE183" s="2">
        <f t="shared" si="213"/>
        <v>95.189322100148473</v>
      </c>
      <c r="EF183" s="2">
        <f t="shared" si="213"/>
        <v>94.481216533004314</v>
      </c>
      <c r="EG183" s="2">
        <f t="shared" si="213"/>
        <v>94.564423148863156</v>
      </c>
      <c r="EH183" s="2">
        <f t="shared" si="213"/>
        <v>93.604933469945337</v>
      </c>
      <c r="EI183" s="2">
        <f t="shared" si="213"/>
        <v>96.929512033749148</v>
      </c>
      <c r="EJ183" s="2">
        <f t="shared" si="213"/>
        <v>96.896489508393273</v>
      </c>
      <c r="EK183" s="2">
        <f t="shared" si="212"/>
        <v>93.150298027891239</v>
      </c>
      <c r="EL183" s="2">
        <f t="shared" si="179"/>
        <v>94.184153970038594</v>
      </c>
      <c r="EM183" s="2">
        <f t="shared" si="179"/>
        <v>95.764014874371838</v>
      </c>
      <c r="EN183" s="2">
        <f t="shared" si="179"/>
        <v>96.939685661641562</v>
      </c>
      <c r="EO183" s="2">
        <f t="shared" si="179"/>
        <v>99.67765317925469</v>
      </c>
      <c r="EQ183" s="2">
        <f t="shared" si="237"/>
        <v>99.972240924968574</v>
      </c>
      <c r="ER183" s="2">
        <f t="shared" si="237"/>
        <v>99.398870918792795</v>
      </c>
      <c r="ES183" s="2">
        <f t="shared" si="237"/>
        <v>99.284166446289746</v>
      </c>
      <c r="ET183" s="2">
        <f t="shared" si="237"/>
        <v>98.239192380463166</v>
      </c>
      <c r="EU183" s="2">
        <f t="shared" si="237"/>
        <v>96.609425528960315</v>
      </c>
      <c r="EV183" s="2">
        <f t="shared" si="237"/>
        <v>95.597960294633452</v>
      </c>
      <c r="EW183" s="2">
        <f t="shared" si="237"/>
        <v>95.293735422664696</v>
      </c>
      <c r="EX183" s="2">
        <f t="shared" si="237"/>
        <v>94.829357855575779</v>
      </c>
      <c r="EY183" s="2">
        <f t="shared" si="237"/>
        <v>96.739129356230919</v>
      </c>
      <c r="EZ183" s="2">
        <f t="shared" si="237"/>
        <v>97.315148198036496</v>
      </c>
      <c r="FA183" s="2">
        <f t="shared" si="237"/>
        <v>95.128438682683509</v>
      </c>
      <c r="FB183" s="2">
        <f t="shared" si="237"/>
        <v>94.927090574173036</v>
      </c>
      <c r="FC183" s="2">
        <f t="shared" si="237"/>
        <v>96.032314970960726</v>
      </c>
      <c r="FD183" s="2">
        <f t="shared" si="237"/>
        <v>97.808111853450555</v>
      </c>
      <c r="FE183" s="2">
        <f t="shared" si="237"/>
        <v>98.386609737312511</v>
      </c>
      <c r="FG183" s="2">
        <f t="shared" si="238"/>
        <v>0.99995743423538153</v>
      </c>
      <c r="FH183" s="2">
        <f t="shared" si="238"/>
        <v>0.99996445977114512</v>
      </c>
      <c r="FI183" s="2">
        <f t="shared" si="238"/>
        <v>0.99996277162055225</v>
      </c>
      <c r="FJ183" s="2">
        <f t="shared" si="238"/>
        <v>0.99996282813635484</v>
      </c>
      <c r="FK183" s="2">
        <f t="shared" si="238"/>
        <v>0.99996235976665382</v>
      </c>
      <c r="FL183" s="2">
        <f t="shared" si="238"/>
        <v>0.9999588540536517</v>
      </c>
      <c r="FM183" s="2">
        <f t="shared" si="238"/>
        <v>0.9999587177207826</v>
      </c>
      <c r="FN183" s="2">
        <f t="shared" si="238"/>
        <v>0.99995562900349022</v>
      </c>
      <c r="FO183" s="2">
        <f t="shared" si="238"/>
        <v>0.99995679942259152</v>
      </c>
      <c r="FP183" s="2">
        <f t="shared" si="238"/>
        <v>0.99996026744117128</v>
      </c>
      <c r="FQ183" s="2">
        <f t="shared" si="238"/>
        <v>0.99995872144929177</v>
      </c>
      <c r="FR183" s="2">
        <f t="shared" si="238"/>
        <v>0.99996419621071608</v>
      </c>
      <c r="FS183" s="2">
        <f t="shared" si="238"/>
        <v>0.99995894790984519</v>
      </c>
      <c r="FT183" s="2">
        <f t="shared" si="238"/>
        <v>0.99995043251760574</v>
      </c>
      <c r="FU183" s="2">
        <f t="shared" si="238"/>
        <v>0.99994544021900666</v>
      </c>
      <c r="FW183" s="2">
        <f t="shared" si="229"/>
        <v>0.79159342213848227</v>
      </c>
      <c r="FX183" s="2">
        <f t="shared" si="229"/>
        <v>0.81569755825326484</v>
      </c>
      <c r="FY183" s="2">
        <f t="shared" si="229"/>
        <v>0.8147390836919769</v>
      </c>
      <c r="FZ183" s="2">
        <f t="shared" si="229"/>
        <v>0.8113377525014015</v>
      </c>
      <c r="GA183" s="2">
        <f t="shared" si="229"/>
        <v>0.8088583196177902</v>
      </c>
      <c r="GB183" s="2">
        <f t="shared" si="229"/>
        <v>0.81049442257337656</v>
      </c>
      <c r="GC183" s="2">
        <f t="shared" si="229"/>
        <v>0.82630871945089579</v>
      </c>
      <c r="GD183" s="2">
        <f t="shared" si="229"/>
        <v>0.8233535289654349</v>
      </c>
      <c r="GE183" s="2">
        <f t="shared" si="229"/>
        <v>0.85247924738215275</v>
      </c>
      <c r="GF183" s="2">
        <f t="shared" si="229"/>
        <v>0.85051260889042157</v>
      </c>
      <c r="GG183" s="2">
        <f t="shared" si="229"/>
        <v>0.84040888819723902</v>
      </c>
      <c r="GH183" s="2">
        <f t="shared" si="229"/>
        <v>0.83343881098586359</v>
      </c>
      <c r="GI183" s="2">
        <f t="shared" si="229"/>
        <v>0.80203293190417735</v>
      </c>
      <c r="GJ183" s="2">
        <f t="shared" si="229"/>
        <v>0.7470838239644193</v>
      </c>
      <c r="GK183" s="2">
        <f t="shared" si="229"/>
        <v>0.74433329655582792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0</v>
      </c>
      <c r="HE183" s="86">
        <f t="shared" si="181"/>
        <v>1.2568638790832367E-296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4.0237694332790111E-223</v>
      </c>
      <c r="HM183" s="86">
        <f t="shared" si="180"/>
        <v>2.9828876983534922E-262</v>
      </c>
      <c r="HN183" s="86">
        <f t="shared" si="180"/>
        <v>1.0995991973380206E-231</v>
      </c>
      <c r="HO183" s="86">
        <f t="shared" si="226"/>
        <v>1.6395486445655943E-249</v>
      </c>
      <c r="HP183" s="86">
        <f t="shared" si="226"/>
        <v>4.383010422468127E-219</v>
      </c>
      <c r="HQ183" s="86">
        <f t="shared" si="226"/>
        <v>6.4600470769053069E-270</v>
      </c>
      <c r="HS183" s="86">
        <f t="shared" si="231"/>
        <v>1.2902323171005789E-46</v>
      </c>
      <c r="HT183" s="86">
        <f t="shared" si="231"/>
        <v>6.5377257281690279E-44</v>
      </c>
      <c r="HU183" s="86">
        <f t="shared" si="231"/>
        <v>1.0238281811715644E-49</v>
      </c>
      <c r="HV183" s="86">
        <f t="shared" si="231"/>
        <v>2.4726027740896525E-50</v>
      </c>
      <c r="HW183" s="86">
        <f t="shared" si="231"/>
        <v>2.0639701832688263E-55</v>
      </c>
      <c r="HX183" s="86">
        <f t="shared" si="231"/>
        <v>2.5690000044622801E-54</v>
      </c>
      <c r="HY183" s="86">
        <f t="shared" si="231"/>
        <v>6.2559575485092868E-62</v>
      </c>
      <c r="HZ183" s="86">
        <f t="shared" si="231"/>
        <v>3.776645000667224E-56</v>
      </c>
      <c r="IA183" s="86">
        <f t="shared" si="231"/>
        <v>3.7926180884025757E-69</v>
      </c>
      <c r="IB183" s="86">
        <f t="shared" si="231"/>
        <v>6.3570923801331562E-69</v>
      </c>
      <c r="IC183" s="86">
        <f t="shared" si="231"/>
        <v>1.2292898227977502E-65</v>
      </c>
      <c r="ID183" s="86">
        <f t="shared" si="231"/>
        <v>6.3085149827598568E-60</v>
      </c>
      <c r="IE183" s="86">
        <f t="shared" si="231"/>
        <v>7.9563388240499872E-57</v>
      </c>
      <c r="IF183" s="86">
        <f t="shared" si="231"/>
        <v>1.8271744903610707E-54</v>
      </c>
      <c r="IG183" s="86">
        <f t="shared" si="231"/>
        <v>8.4007940031421993E-43</v>
      </c>
      <c r="II183" s="86">
        <f t="shared" si="232"/>
        <v>6.8926258974843585E-2</v>
      </c>
      <c r="IJ183" s="86">
        <f t="shared" si="232"/>
        <v>5.5255630497975529E-2</v>
      </c>
      <c r="IK183" s="86">
        <f t="shared" si="232"/>
        <v>4.1481302270855815E-2</v>
      </c>
      <c r="IL183" s="86">
        <f t="shared" si="232"/>
        <v>4.2312325934329952E-2</v>
      </c>
      <c r="IM183" s="86">
        <f t="shared" si="232"/>
        <v>3.8697976924456742E-2</v>
      </c>
      <c r="IN183" s="86">
        <f t="shared" si="232"/>
        <v>3.5196467009046342E-2</v>
      </c>
      <c r="IO183" s="86">
        <f t="shared" si="232"/>
        <v>1.9142879225170068E-2</v>
      </c>
      <c r="IP183" s="86">
        <f t="shared" si="232"/>
        <v>2.7247366492708425E-2</v>
      </c>
      <c r="IQ183" s="86">
        <f t="shared" si="232"/>
        <v>7.0822456995647456E-3</v>
      </c>
      <c r="IR183" s="86">
        <f t="shared" si="232"/>
        <v>8.1311011509521709E-3</v>
      </c>
      <c r="IS183" s="86">
        <f t="shared" si="232"/>
        <v>1.2635246352525675E-2</v>
      </c>
      <c r="IT183" s="86">
        <f t="shared" si="232"/>
        <v>1.9274509617112065E-2</v>
      </c>
      <c r="IU183" s="86">
        <f t="shared" si="232"/>
        <v>3.7959376181186978E-2</v>
      </c>
      <c r="IV183" s="86">
        <f t="shared" si="232"/>
        <v>5.4524201304372213E-3</v>
      </c>
      <c r="IW183" s="86">
        <f t="shared" si="232"/>
        <v>1.8839790253998179E-2</v>
      </c>
      <c r="IY183" s="86">
        <f t="shared" si="233"/>
        <v>6.8926258974843585E-2</v>
      </c>
      <c r="IZ183" s="86">
        <f t="shared" si="233"/>
        <v>5.5255630497975529E-2</v>
      </c>
      <c r="JA183" s="86">
        <f t="shared" si="233"/>
        <v>4.1481302270855815E-2</v>
      </c>
      <c r="JB183" s="86">
        <f t="shared" si="233"/>
        <v>4.2312325934329952E-2</v>
      </c>
      <c r="JC183" s="86">
        <f t="shared" si="233"/>
        <v>3.8697976924456742E-2</v>
      </c>
      <c r="JD183" s="86">
        <f t="shared" si="233"/>
        <v>3.5196467009046342E-2</v>
      </c>
      <c r="JE183" s="86">
        <f t="shared" si="233"/>
        <v>1.9142879225170068E-2</v>
      </c>
      <c r="JF183" s="86">
        <f t="shared" si="233"/>
        <v>2.7247366492708425E-2</v>
      </c>
      <c r="JG183" s="86">
        <f t="shared" si="233"/>
        <v>7.0822456995647456E-3</v>
      </c>
      <c r="JH183" s="86">
        <f t="shared" si="233"/>
        <v>8.1311011509521709E-3</v>
      </c>
      <c r="JI183" s="86">
        <f t="shared" si="233"/>
        <v>1.2635246352525675E-2</v>
      </c>
      <c r="JJ183" s="86">
        <f t="shared" si="233"/>
        <v>1.9274509617112065E-2</v>
      </c>
      <c r="JK183" s="86">
        <f t="shared" si="233"/>
        <v>3.7959376181186978E-2</v>
      </c>
      <c r="JL183" s="86">
        <f t="shared" si="233"/>
        <v>5.4524201304372213E-3</v>
      </c>
      <c r="JM183" s="86">
        <f t="shared" si="233"/>
        <v>1.8839790253998179E-2</v>
      </c>
    </row>
    <row r="184" spans="2:273" x14ac:dyDescent="0.25">
      <c r="B184" s="2">
        <v>157</v>
      </c>
      <c r="C184" s="37">
        <v>100.333</v>
      </c>
      <c r="D184" s="37">
        <v>99.596000000000004</v>
      </c>
      <c r="E184" s="37">
        <v>98.320999999999998</v>
      </c>
      <c r="F184" s="37">
        <v>98.491</v>
      </c>
      <c r="G184" s="37">
        <v>96.385000000000005</v>
      </c>
      <c r="H184" s="37">
        <v>96.113</v>
      </c>
      <c r="I184" s="37">
        <v>94.754999999999995</v>
      </c>
      <c r="J184" s="37">
        <v>94.225999999999999</v>
      </c>
      <c r="K184" s="37">
        <v>96.34</v>
      </c>
      <c r="L184" s="37">
        <v>98.093999999999994</v>
      </c>
      <c r="M184" s="37">
        <v>95.811000000000007</v>
      </c>
      <c r="N184" s="37">
        <v>94.566000000000003</v>
      </c>
      <c r="O184" s="37">
        <v>95.754999999999995</v>
      </c>
      <c r="P184" s="37">
        <v>97.471999999999994</v>
      </c>
      <c r="Q184" s="37">
        <v>97.433999999999997</v>
      </c>
      <c r="S184" s="4">
        <f t="shared" si="234"/>
        <v>99.560231119761895</v>
      </c>
      <c r="T184" s="4">
        <f t="shared" si="234"/>
        <v>99.059841745101778</v>
      </c>
      <c r="U184" s="4">
        <f t="shared" si="234"/>
        <v>98.863429274833095</v>
      </c>
      <c r="V184" s="4">
        <f t="shared" si="234"/>
        <v>98.040117106289628</v>
      </c>
      <c r="W184" s="4">
        <f t="shared" si="234"/>
        <v>96.187591428219619</v>
      </c>
      <c r="X184" s="4">
        <f t="shared" si="234"/>
        <v>95.253554659631121</v>
      </c>
      <c r="Y184" s="4">
        <f t="shared" si="234"/>
        <v>95.033166336326573</v>
      </c>
      <c r="Z184" s="4">
        <f t="shared" si="234"/>
        <v>94.497352120518485</v>
      </c>
      <c r="AA184" s="4">
        <f t="shared" si="234"/>
        <v>96.649639798487158</v>
      </c>
      <c r="AB184" s="4">
        <f t="shared" si="234"/>
        <v>97.137011947117969</v>
      </c>
      <c r="AC184" s="4">
        <f t="shared" si="234"/>
        <v>94.656142269024087</v>
      </c>
      <c r="AD184" s="4">
        <f t="shared" si="234"/>
        <v>94.642641483300721</v>
      </c>
      <c r="AE184" s="4">
        <f t="shared" si="234"/>
        <v>95.824512227766235</v>
      </c>
      <c r="AF184" s="4">
        <f t="shared" si="234"/>
        <v>97.468737997027802</v>
      </c>
      <c r="AG184" s="4">
        <f t="shared" si="234"/>
        <v>98.543294888508882</v>
      </c>
      <c r="AI184" s="4">
        <f t="shared" si="235"/>
        <v>0.77276888023810386</v>
      </c>
      <c r="AJ184" s="4">
        <f t="shared" si="235"/>
        <v>0.53615825489822555</v>
      </c>
      <c r="AK184" s="4">
        <f t="shared" si="235"/>
        <v>-0.542429274833097</v>
      </c>
      <c r="AL184" s="4">
        <f t="shared" si="235"/>
        <v>0.45088289371037149</v>
      </c>
      <c r="AM184" s="4">
        <f t="shared" si="235"/>
        <v>0.19740857178038596</v>
      </c>
      <c r="AN184" s="4">
        <f t="shared" si="235"/>
        <v>0.85944534036887887</v>
      </c>
      <c r="AO184" s="4">
        <f t="shared" si="235"/>
        <v>-0.27816633632657783</v>
      </c>
      <c r="AP184" s="4">
        <f t="shared" si="235"/>
        <v>-0.27135212051848612</v>
      </c>
      <c r="AQ184" s="4">
        <f t="shared" si="235"/>
        <v>-0.30963979848715439</v>
      </c>
      <c r="AR184" s="4">
        <f t="shared" si="235"/>
        <v>0.95698805288202493</v>
      </c>
      <c r="AS184" s="4">
        <f t="shared" si="235"/>
        <v>1.1548577309759196</v>
      </c>
      <c r="AT184" s="4">
        <f t="shared" si="235"/>
        <v>-7.664148330071896E-2</v>
      </c>
      <c r="AU184" s="4">
        <f t="shared" si="235"/>
        <v>-6.9512227766239221E-2</v>
      </c>
      <c r="AV184" s="4">
        <f t="shared" si="235"/>
        <v>3.2620029721925903E-3</v>
      </c>
      <c r="AW184" s="4">
        <f t="shared" si="235"/>
        <v>-1.1092948885088845</v>
      </c>
      <c r="AY184" s="2">
        <f t="shared" si="227"/>
        <v>99.56023079136834</v>
      </c>
      <c r="AZ184" s="2">
        <f t="shared" si="227"/>
        <v>99.05984134258378</v>
      </c>
      <c r="BA184" s="2">
        <f t="shared" si="227"/>
        <v>98.863429199102399</v>
      </c>
      <c r="BB184" s="2">
        <f t="shared" si="227"/>
        <v>98.04011700410544</v>
      </c>
      <c r="BC184" s="2">
        <f t="shared" si="227"/>
        <v>96.187591347538529</v>
      </c>
      <c r="BD184" s="2">
        <f t="shared" si="227"/>
        <v>95.253554613385774</v>
      </c>
      <c r="BE184" s="2">
        <f t="shared" si="227"/>
        <v>95.03316633544658</v>
      </c>
      <c r="BF184" s="2">
        <f t="shared" si="227"/>
        <v>94.497352110898177</v>
      </c>
      <c r="BG184" s="2">
        <f t="shared" si="227"/>
        <v>96.649639798486248</v>
      </c>
      <c r="BH184" s="2">
        <f t="shared" si="227"/>
        <v>97.137011947114289</v>
      </c>
      <c r="BI184" s="2">
        <f t="shared" si="227"/>
        <v>94.656142268940016</v>
      </c>
      <c r="BJ184" s="2">
        <f t="shared" si="227"/>
        <v>94.642641481724368</v>
      </c>
      <c r="BK184" s="2">
        <f t="shared" si="227"/>
        <v>95.824512089468428</v>
      </c>
      <c r="BL184" s="2">
        <f t="shared" si="227"/>
        <v>97.468498644744429</v>
      </c>
      <c r="BM184" s="2">
        <f t="shared" si="227"/>
        <v>98.537578638488299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>
        <f t="shared" si="205"/>
        <v>96.34</v>
      </c>
      <c r="DD184" s="2">
        <f t="shared" si="206"/>
        <v>98.093999999999994</v>
      </c>
      <c r="DE184" s="2">
        <f t="shared" si="207"/>
        <v>95.811000000000007</v>
      </c>
      <c r="DF184" s="2" t="str">
        <f t="shared" si="208"/>
        <v/>
      </c>
      <c r="DG184" s="2" t="str">
        <f t="shared" si="209"/>
        <v/>
      </c>
      <c r="DH184" s="2">
        <f t="shared" si="210"/>
        <v>97.471999999999994</v>
      </c>
      <c r="DI184" s="2" t="str">
        <f t="shared" si="211"/>
        <v/>
      </c>
      <c r="DK184" s="2">
        <f t="shared" si="236"/>
        <v>121.78917813765185</v>
      </c>
      <c r="DL184" s="2">
        <f t="shared" si="236"/>
        <v>118.92982338006109</v>
      </c>
      <c r="DM184" s="2">
        <f t="shared" si="236"/>
        <v>123.11735627530362</v>
      </c>
      <c r="DN184" s="2">
        <f t="shared" si="236"/>
        <v>118.61726153846155</v>
      </c>
      <c r="DO184" s="2">
        <f t="shared" si="236"/>
        <v>114.94980151001204</v>
      </c>
      <c r="DP184" s="2">
        <f t="shared" si="236"/>
        <v>113.82353506948243</v>
      </c>
      <c r="DQ184" s="2">
        <f t="shared" si="236"/>
        <v>115.49708888888885</v>
      </c>
      <c r="DR184" s="2">
        <f t="shared" si="236"/>
        <v>117.69436314886318</v>
      </c>
      <c r="DS184" s="2">
        <f t="shared" si="236"/>
        <v>117.19159607843135</v>
      </c>
      <c r="DT184" s="2">
        <f t="shared" si="236"/>
        <v>115.69462399241347</v>
      </c>
      <c r="DU184" s="2">
        <f t="shared" si="236"/>
        <v>118.5474333333333</v>
      </c>
      <c r="DV184" s="2">
        <f t="shared" si="236"/>
        <v>107.30553358348965</v>
      </c>
      <c r="DW184" s="2">
        <f t="shared" si="236"/>
        <v>121.26763632053105</v>
      </c>
      <c r="DX184" s="2">
        <f t="shared" si="236"/>
        <v>100.11463034759359</v>
      </c>
      <c r="DY184" s="2">
        <f t="shared" si="236"/>
        <v>107.52413170189097</v>
      </c>
      <c r="EA184" s="2">
        <f t="shared" si="213"/>
        <v>98.411286534557775</v>
      </c>
      <c r="EB184" s="2">
        <f t="shared" si="213"/>
        <v>98.067169073100899</v>
      </c>
      <c r="EC184" s="2">
        <f t="shared" si="213"/>
        <v>97.568544541814191</v>
      </c>
      <c r="ED184" s="2">
        <f t="shared" si="213"/>
        <v>97.833515299198027</v>
      </c>
      <c r="EE184" s="2">
        <f t="shared" si="213"/>
        <v>94.996846430017541</v>
      </c>
      <c r="EF184" s="2">
        <f t="shared" si="213"/>
        <v>94.315172609500308</v>
      </c>
      <c r="EG184" s="2">
        <f t="shared" si="213"/>
        <v>94.409049420849428</v>
      </c>
      <c r="EH184" s="2">
        <f t="shared" si="213"/>
        <v>93.45324248633878</v>
      </c>
      <c r="EI184" s="2">
        <f t="shared" si="213"/>
        <v>96.816246872439237</v>
      </c>
      <c r="EJ184" s="2">
        <f t="shared" si="213"/>
        <v>96.76875119904075</v>
      </c>
      <c r="EK184" s="2">
        <f t="shared" si="212"/>
        <v>92.93744738695591</v>
      </c>
      <c r="EL184" s="2">
        <f t="shared" si="179"/>
        <v>94.002138533531863</v>
      </c>
      <c r="EM184" s="2">
        <f t="shared" si="179"/>
        <v>95.600276783919583</v>
      </c>
      <c r="EN184" s="2">
        <f t="shared" si="179"/>
        <v>96.791358950307114</v>
      </c>
      <c r="EO184" s="2">
        <f t="shared" si="179"/>
        <v>99.537498485016044</v>
      </c>
      <c r="EQ184" s="2">
        <f t="shared" si="237"/>
        <v>99.834977707139871</v>
      </c>
      <c r="ER184" s="2">
        <f t="shared" si="237"/>
        <v>99.26357969694476</v>
      </c>
      <c r="ES184" s="2">
        <f t="shared" si="237"/>
        <v>99.130914036722274</v>
      </c>
      <c r="ET184" s="2">
        <f t="shared" si="237"/>
        <v>98.08307741963101</v>
      </c>
      <c r="EU184" s="2">
        <f t="shared" si="237"/>
        <v>96.443385380120262</v>
      </c>
      <c r="EV184" s="2">
        <f t="shared" si="237"/>
        <v>95.452768537355311</v>
      </c>
      <c r="EW184" s="2">
        <f t="shared" si="237"/>
        <v>95.151867112976532</v>
      </c>
      <c r="EX184" s="2">
        <f t="shared" si="237"/>
        <v>94.70047748433106</v>
      </c>
      <c r="EY184" s="2">
        <f t="shared" si="237"/>
        <v>96.622415953965145</v>
      </c>
      <c r="EZ184" s="2">
        <f t="shared" si="237"/>
        <v>97.195247081178053</v>
      </c>
      <c r="FA184" s="2">
        <f t="shared" si="237"/>
        <v>94.952668675557362</v>
      </c>
      <c r="FB184" s="2">
        <f t="shared" si="237"/>
        <v>94.758868315704746</v>
      </c>
      <c r="FC184" s="2">
        <f t="shared" si="237"/>
        <v>95.873813072913009</v>
      </c>
      <c r="FD184" s="2">
        <f t="shared" si="237"/>
        <v>97.677369056332338</v>
      </c>
      <c r="FE184" s="2">
        <f t="shared" si="237"/>
        <v>98.223820559911942</v>
      </c>
      <c r="FG184" s="2">
        <f t="shared" si="238"/>
        <v>0.99996117941588669</v>
      </c>
      <c r="FH184" s="2">
        <f t="shared" si="238"/>
        <v>0.99996758682469011</v>
      </c>
      <c r="FI184" s="2">
        <f t="shared" si="238"/>
        <v>0.99996604720319304</v>
      </c>
      <c r="FJ184" s="2">
        <f t="shared" si="238"/>
        <v>0.99996609874655495</v>
      </c>
      <c r="FK184" s="2">
        <f t="shared" si="238"/>
        <v>0.99996567158549898</v>
      </c>
      <c r="FL184" s="2">
        <f t="shared" si="238"/>
        <v>0.9999624743150769</v>
      </c>
      <c r="FM184" s="2">
        <f t="shared" si="238"/>
        <v>0.99996234997712075</v>
      </c>
      <c r="FN184" s="2">
        <f t="shared" si="238"/>
        <v>0.99995953301224016</v>
      </c>
      <c r="FO184" s="2">
        <f t="shared" si="238"/>
        <v>0.99996060045537216</v>
      </c>
      <c r="FP184" s="2">
        <f t="shared" si="238"/>
        <v>0.99996376334898829</v>
      </c>
      <c r="FQ184" s="2">
        <f t="shared" si="238"/>
        <v>0.99996235337758621</v>
      </c>
      <c r="FR184" s="2">
        <f t="shared" si="238"/>
        <v>0.99996734645321306</v>
      </c>
      <c r="FS184" s="2">
        <f t="shared" si="238"/>
        <v>0.99996255991356175</v>
      </c>
      <c r="FT184" s="2">
        <f t="shared" si="238"/>
        <v>0.99995479372161411</v>
      </c>
      <c r="FU184" s="2">
        <f t="shared" si="238"/>
        <v>0.99995024064946303</v>
      </c>
      <c r="FW184" s="2">
        <f t="shared" si="229"/>
        <v>0.80638043946079574</v>
      </c>
      <c r="FX184" s="2">
        <f t="shared" si="229"/>
        <v>0.82914346031489405</v>
      </c>
      <c r="FY184" s="2">
        <f t="shared" si="229"/>
        <v>0.82824018767141516</v>
      </c>
      <c r="FZ184" s="2">
        <f t="shared" si="229"/>
        <v>0.82503350068270254</v>
      </c>
      <c r="GA184" s="2">
        <f t="shared" si="229"/>
        <v>0.82269472531242616</v>
      </c>
      <c r="GB184" s="2">
        <f t="shared" si="229"/>
        <v>0.82423812907841709</v>
      </c>
      <c r="GC184" s="2">
        <f t="shared" si="229"/>
        <v>0.83913314940545214</v>
      </c>
      <c r="GD184" s="2">
        <f t="shared" si="229"/>
        <v>0.83635294159113471</v>
      </c>
      <c r="GE184" s="2">
        <f t="shared" si="229"/>
        <v>0.86369014165156055</v>
      </c>
      <c r="GF184" s="2">
        <f t="shared" si="229"/>
        <v>0.8618487381026978</v>
      </c>
      <c r="GG184" s="2">
        <f t="shared" si="229"/>
        <v>0.85237822874789937</v>
      </c>
      <c r="GH184" s="2">
        <f t="shared" si="229"/>
        <v>0.84583501302394748</v>
      </c>
      <c r="GI184" s="2">
        <f t="shared" si="229"/>
        <v>0.81625117534046976</v>
      </c>
      <c r="GJ184" s="2">
        <f t="shared" si="229"/>
        <v>0.76408774245527944</v>
      </c>
      <c r="GK184" s="2">
        <f t="shared" si="229"/>
        <v>0.76146309311722238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0</v>
      </c>
      <c r="HE184" s="86">
        <f t="shared" si="181"/>
        <v>9.109760505328664E-305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4.2124475433289214E-229</v>
      </c>
      <c r="HM184" s="86">
        <f t="shared" si="180"/>
        <v>2.5123292666617703E-269</v>
      </c>
      <c r="HN184" s="86">
        <f t="shared" si="180"/>
        <v>6.3521334174940731E-238</v>
      </c>
      <c r="HO184" s="86">
        <f t="shared" si="226"/>
        <v>2.4502609965480279E-256</v>
      </c>
      <c r="HP184" s="86">
        <f t="shared" si="226"/>
        <v>3.768371040416439E-225</v>
      </c>
      <c r="HQ184" s="86">
        <f t="shared" si="226"/>
        <v>2.5027359447794355E-277</v>
      </c>
      <c r="HS184" s="86">
        <f t="shared" si="231"/>
        <v>5.8174081459725811E-49</v>
      </c>
      <c r="HT184" s="86">
        <f t="shared" si="231"/>
        <v>4.6263310422168905E-46</v>
      </c>
      <c r="HU184" s="86">
        <f t="shared" si="231"/>
        <v>3.6466676172008403E-52</v>
      </c>
      <c r="HV184" s="86">
        <f t="shared" si="231"/>
        <v>7.9695316267687879E-53</v>
      </c>
      <c r="HW184" s="86">
        <f t="shared" si="231"/>
        <v>4.1706421237859767E-58</v>
      </c>
      <c r="HX184" s="86">
        <f t="shared" si="231"/>
        <v>5.1512382865832019E-57</v>
      </c>
      <c r="HY184" s="86">
        <f t="shared" si="231"/>
        <v>6.4112121291214274E-65</v>
      </c>
      <c r="HZ184" s="86">
        <f t="shared" si="231"/>
        <v>7.2759248000599868E-59</v>
      </c>
      <c r="IA184" s="86">
        <f t="shared" si="231"/>
        <v>2.2281776028843879E-72</v>
      </c>
      <c r="IB184" s="86">
        <f t="shared" si="231"/>
        <v>4.0278034118425315E-72</v>
      </c>
      <c r="IC184" s="86">
        <f t="shared" si="231"/>
        <v>1.0303711854431731E-68</v>
      </c>
      <c r="ID184" s="86">
        <f t="shared" si="231"/>
        <v>9.043338441873045E-63</v>
      </c>
      <c r="IE184" s="86">
        <f t="shared" si="231"/>
        <v>1.1876266353298815E-59</v>
      </c>
      <c r="IF184" s="86">
        <f t="shared" si="231"/>
        <v>2.9611827277753632E-57</v>
      </c>
      <c r="IG184" s="86">
        <f t="shared" si="231"/>
        <v>4.7566154229173467E-45</v>
      </c>
      <c r="II184" s="86">
        <f t="shared" si="232"/>
        <v>5.1843508220421414E-2</v>
      </c>
      <c r="IJ184" s="86">
        <f t="shared" si="232"/>
        <v>4.1795412935022522E-2</v>
      </c>
      <c r="IK184" s="86">
        <f t="shared" si="232"/>
        <v>3.0352188949937565E-2</v>
      </c>
      <c r="IL184" s="86">
        <f t="shared" si="232"/>
        <v>3.0878425884336015E-2</v>
      </c>
      <c r="IM184" s="86">
        <f t="shared" si="232"/>
        <v>2.7851185099344651E-2</v>
      </c>
      <c r="IN184" s="86">
        <f t="shared" si="232"/>
        <v>2.5118736995169259E-2</v>
      </c>
      <c r="IO184" s="86">
        <f t="shared" si="232"/>
        <v>1.3098455866030291E-2</v>
      </c>
      <c r="IP184" s="86">
        <f t="shared" si="232"/>
        <v>1.9279954766359297E-2</v>
      </c>
      <c r="IQ184" s="86">
        <f t="shared" si="232"/>
        <v>4.5919618532926998E-3</v>
      </c>
      <c r="IR184" s="86">
        <f t="shared" si="232"/>
        <v>5.3234809322586603E-3</v>
      </c>
      <c r="IS184" s="86">
        <f t="shared" si="232"/>
        <v>8.4845749323380938E-3</v>
      </c>
      <c r="IT184" s="86">
        <f t="shared" si="232"/>
        <v>1.3359579261465393E-2</v>
      </c>
      <c r="IU184" s="86">
        <f t="shared" si="232"/>
        <v>2.6972502272409604E-2</v>
      </c>
      <c r="IV184" s="86">
        <f t="shared" si="232"/>
        <v>2.5695439447595823E-3</v>
      </c>
      <c r="IW184" s="86">
        <f t="shared" si="232"/>
        <v>1.0764251096042694E-2</v>
      </c>
      <c r="IY184" s="86">
        <f t="shared" si="233"/>
        <v>5.1843508220421414E-2</v>
      </c>
      <c r="IZ184" s="86">
        <f t="shared" si="233"/>
        <v>4.1795412935022522E-2</v>
      </c>
      <c r="JA184" s="86">
        <f t="shared" si="233"/>
        <v>3.0352188949937565E-2</v>
      </c>
      <c r="JB184" s="86">
        <f t="shared" si="233"/>
        <v>3.0878425884336015E-2</v>
      </c>
      <c r="JC184" s="86">
        <f t="shared" si="233"/>
        <v>2.7851185099344651E-2</v>
      </c>
      <c r="JD184" s="86">
        <f t="shared" si="233"/>
        <v>2.5118736995169259E-2</v>
      </c>
      <c r="JE184" s="86">
        <f t="shared" si="233"/>
        <v>1.3098455866030291E-2</v>
      </c>
      <c r="JF184" s="86">
        <f t="shared" si="233"/>
        <v>1.9279954766359297E-2</v>
      </c>
      <c r="JG184" s="86">
        <f t="shared" si="233"/>
        <v>4.5919618532926998E-3</v>
      </c>
      <c r="JH184" s="86">
        <f t="shared" si="233"/>
        <v>5.3234809322586603E-3</v>
      </c>
      <c r="JI184" s="86">
        <f t="shared" si="233"/>
        <v>8.4845749323380938E-3</v>
      </c>
      <c r="JJ184" s="86">
        <f t="shared" si="233"/>
        <v>1.3359579261465393E-2</v>
      </c>
      <c r="JK184" s="86">
        <f t="shared" si="233"/>
        <v>2.6972502272409604E-2</v>
      </c>
      <c r="JL184" s="86">
        <f t="shared" si="233"/>
        <v>2.5695439447595823E-3</v>
      </c>
      <c r="JM184" s="86">
        <f t="shared" si="233"/>
        <v>1.0764251096042694E-2</v>
      </c>
    </row>
    <row r="185" spans="2:273" x14ac:dyDescent="0.25">
      <c r="B185" s="2">
        <v>158</v>
      </c>
      <c r="C185" s="37">
        <v>100.526</v>
      </c>
      <c r="D185" s="37">
        <v>99.385999999999996</v>
      </c>
      <c r="E185" s="37">
        <v>100.792</v>
      </c>
      <c r="F185" s="37">
        <v>98.867999999999995</v>
      </c>
      <c r="G185" s="37">
        <v>96.787999999999997</v>
      </c>
      <c r="H185" s="37">
        <v>95.376999999999995</v>
      </c>
      <c r="I185" s="37">
        <v>95.093999999999994</v>
      </c>
      <c r="J185" s="37">
        <v>94.641999999999996</v>
      </c>
      <c r="K185" s="37">
        <v>96.849000000000004</v>
      </c>
      <c r="L185" s="37">
        <v>96.906000000000006</v>
      </c>
      <c r="M185" s="37">
        <v>95.623000000000005</v>
      </c>
      <c r="N185" s="37">
        <v>95.225999999999999</v>
      </c>
      <c r="O185" s="37">
        <v>95.225999999999999</v>
      </c>
      <c r="P185" s="37">
        <v>96.584999999999994</v>
      </c>
      <c r="Q185" s="37">
        <v>97.491</v>
      </c>
      <c r="S185" s="4">
        <f t="shared" si="234"/>
        <v>99.438001302143661</v>
      </c>
      <c r="T185" s="4">
        <f t="shared" si="234"/>
        <v>98.936138034839658</v>
      </c>
      <c r="U185" s="4">
        <f t="shared" si="234"/>
        <v>98.72538739802323</v>
      </c>
      <c r="V185" s="4">
        <f t="shared" si="234"/>
        <v>97.886421650594144</v>
      </c>
      <c r="W185" s="4">
        <f t="shared" si="234"/>
        <v>96.036014245148792</v>
      </c>
      <c r="X185" s="4">
        <f t="shared" si="234"/>
        <v>95.119637077440359</v>
      </c>
      <c r="Y185" s="4">
        <f t="shared" si="234"/>
        <v>94.898172528570171</v>
      </c>
      <c r="Z185" s="4">
        <f t="shared" si="234"/>
        <v>94.380176945346065</v>
      </c>
      <c r="AA185" s="4">
        <f t="shared" si="234"/>
        <v>96.531262192710358</v>
      </c>
      <c r="AB185" s="4">
        <f t="shared" si="234"/>
        <v>97.020578402927654</v>
      </c>
      <c r="AC185" s="4">
        <f t="shared" si="234"/>
        <v>94.497842899570244</v>
      </c>
      <c r="AD185" s="4">
        <f t="shared" si="234"/>
        <v>94.481220303592451</v>
      </c>
      <c r="AE185" s="4">
        <f t="shared" si="234"/>
        <v>95.668709795444997</v>
      </c>
      <c r="AF185" s="4">
        <f t="shared" si="234"/>
        <v>97.348275032837378</v>
      </c>
      <c r="AG185" s="4">
        <f t="shared" si="234"/>
        <v>98.359900152237259</v>
      </c>
      <c r="AI185" s="4">
        <f t="shared" si="235"/>
        <v>1.0879986978563352</v>
      </c>
      <c r="AJ185" s="4">
        <f t="shared" si="235"/>
        <v>0.44986196516033772</v>
      </c>
      <c r="AK185" s="4">
        <f t="shared" si="235"/>
        <v>2.0666126019767717</v>
      </c>
      <c r="AL185" s="4">
        <f t="shared" si="235"/>
        <v>0.98157834940585076</v>
      </c>
      <c r="AM185" s="4">
        <f t="shared" si="235"/>
        <v>0.751985754851205</v>
      </c>
      <c r="AN185" s="4">
        <f t="shared" si="235"/>
        <v>0.25736292255963633</v>
      </c>
      <c r="AO185" s="4">
        <f t="shared" si="235"/>
        <v>0.19582747142982271</v>
      </c>
      <c r="AP185" s="4">
        <f t="shared" si="235"/>
        <v>0.26182305465393085</v>
      </c>
      <c r="AQ185" s="4">
        <f t="shared" si="235"/>
        <v>0.31773780728964596</v>
      </c>
      <c r="AR185" s="4">
        <f t="shared" si="235"/>
        <v>-0.11457840292764843</v>
      </c>
      <c r="AS185" s="4">
        <f t="shared" si="235"/>
        <v>1.1251571004297602</v>
      </c>
      <c r="AT185" s="4">
        <f t="shared" si="235"/>
        <v>0.74477969640754793</v>
      </c>
      <c r="AU185" s="4">
        <f t="shared" si="235"/>
        <v>-0.44270979544499767</v>
      </c>
      <c r="AV185" s="4">
        <f t="shared" si="235"/>
        <v>-0.76327503283738452</v>
      </c>
      <c r="AW185" s="4">
        <f t="shared" si="235"/>
        <v>-0.86890015223725925</v>
      </c>
      <c r="AY185" s="2">
        <f t="shared" si="227"/>
        <v>99.438001246492547</v>
      </c>
      <c r="AZ185" s="2">
        <f t="shared" si="227"/>
        <v>98.936137964798107</v>
      </c>
      <c r="BA185" s="2">
        <f t="shared" si="227"/>
        <v>98.725387387593074</v>
      </c>
      <c r="BB185" s="2">
        <f t="shared" si="227"/>
        <v>97.88642163675739</v>
      </c>
      <c r="BC185" s="2">
        <f t="shared" si="227"/>
        <v>96.036014235235356</v>
      </c>
      <c r="BD185" s="2">
        <f t="shared" si="227"/>
        <v>95.119637072092203</v>
      </c>
      <c r="BE185" s="2">
        <f t="shared" si="227"/>
        <v>94.898172528495309</v>
      </c>
      <c r="BF185" s="2">
        <f t="shared" si="227"/>
        <v>94.380176944305774</v>
      </c>
      <c r="BG185" s="2">
        <f t="shared" si="227"/>
        <v>96.531262192710301</v>
      </c>
      <c r="BH185" s="2">
        <f t="shared" si="227"/>
        <v>97.020578402927427</v>
      </c>
      <c r="BI185" s="2">
        <f t="shared" si="227"/>
        <v>94.49784289956402</v>
      </c>
      <c r="BJ185" s="2">
        <f t="shared" si="227"/>
        <v>94.481220303445951</v>
      </c>
      <c r="BK185" s="2">
        <f t="shared" si="227"/>
        <v>95.668709779872188</v>
      </c>
      <c r="BL185" s="2">
        <f t="shared" si="227"/>
        <v>97.348230036509193</v>
      </c>
      <c r="BM185" s="2">
        <f t="shared" si="227"/>
        <v>98.358341268556146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>
        <f t="shared" si="203"/>
        <v>95.093999999999994</v>
      </c>
      <c r="DB185" s="2" t="str">
        <f t="shared" si="204"/>
        <v/>
      </c>
      <c r="DC185" s="2">
        <f t="shared" si="205"/>
        <v>96.849000000000004</v>
      </c>
      <c r="DD185" s="2">
        <f t="shared" si="206"/>
        <v>96.906000000000006</v>
      </c>
      <c r="DE185" s="2">
        <f t="shared" si="207"/>
        <v>95.623000000000005</v>
      </c>
      <c r="DF185" s="2">
        <f t="shared" si="208"/>
        <v>95.225999999999999</v>
      </c>
      <c r="DG185" s="2" t="str">
        <f t="shared" si="209"/>
        <v/>
      </c>
      <c r="DH185" s="2">
        <f t="shared" si="210"/>
        <v>96.584999999999994</v>
      </c>
      <c r="DI185" s="2">
        <f t="shared" si="211"/>
        <v>97.491</v>
      </c>
      <c r="DK185" s="2">
        <f t="shared" si="236"/>
        <v>121.79843068169386</v>
      </c>
      <c r="DL185" s="2">
        <f t="shared" si="236"/>
        <v>118.91666618048245</v>
      </c>
      <c r="DM185" s="2">
        <f t="shared" si="236"/>
        <v>123.13855769230767</v>
      </c>
      <c r="DN185" s="2">
        <f t="shared" si="236"/>
        <v>118.62177692307694</v>
      </c>
      <c r="DO185" s="2">
        <f t="shared" si="236"/>
        <v>114.93277918809497</v>
      </c>
      <c r="DP185" s="2">
        <f t="shared" si="236"/>
        <v>113.80353977459239</v>
      </c>
      <c r="DQ185" s="2">
        <f t="shared" si="236"/>
        <v>115.47844500214497</v>
      </c>
      <c r="DR185" s="2">
        <f t="shared" si="236"/>
        <v>117.70705555555558</v>
      </c>
      <c r="DS185" s="2">
        <f t="shared" si="236"/>
        <v>117.21211680672266</v>
      </c>
      <c r="DT185" s="2">
        <f t="shared" si="236"/>
        <v>115.69884542437174</v>
      </c>
      <c r="DU185" s="2">
        <f t="shared" si="236"/>
        <v>118.5676548262548</v>
      </c>
      <c r="DV185" s="2">
        <f t="shared" si="236"/>
        <v>107.23987213883674</v>
      </c>
      <c r="DW185" s="2">
        <f t="shared" si="236"/>
        <v>121.30442271218587</v>
      </c>
      <c r="DX185" s="2">
        <f t="shared" si="236"/>
        <v>99.971571858288783</v>
      </c>
      <c r="DY185" s="2">
        <f t="shared" si="236"/>
        <v>107.44011657397105</v>
      </c>
      <c r="EA185" s="2">
        <f t="shared" si="213"/>
        <v>98.247359265345594</v>
      </c>
      <c r="EB185" s="2">
        <f t="shared" si="213"/>
        <v>97.909768449814067</v>
      </c>
      <c r="EC185" s="2">
        <f t="shared" si="213"/>
        <v>97.386521734083928</v>
      </c>
      <c r="ED185" s="2">
        <f t="shared" si="213"/>
        <v>97.672816409623692</v>
      </c>
      <c r="EE185" s="2">
        <f t="shared" si="213"/>
        <v>94.804370759886623</v>
      </c>
      <c r="EF185" s="2">
        <f t="shared" ref="EF185:EO227" si="239">CJ$228*$B185+CJ$229</f>
        <v>94.149128685996288</v>
      </c>
      <c r="EG185" s="2">
        <f t="shared" si="239"/>
        <v>94.253675692835699</v>
      </c>
      <c r="EH185" s="2">
        <f t="shared" si="239"/>
        <v>93.301551502732224</v>
      </c>
      <c r="EI185" s="2">
        <f t="shared" si="239"/>
        <v>96.70298171112934</v>
      </c>
      <c r="EJ185" s="2">
        <f t="shared" si="239"/>
        <v>96.641012889688227</v>
      </c>
      <c r="EK185" s="2">
        <f t="shared" si="212"/>
        <v>92.724596746020552</v>
      </c>
      <c r="EL185" s="2">
        <f t="shared" si="179"/>
        <v>93.820123097025132</v>
      </c>
      <c r="EM185" s="2">
        <f t="shared" si="179"/>
        <v>95.436538693467327</v>
      </c>
      <c r="EN185" s="2">
        <f t="shared" si="179"/>
        <v>96.643032238972651</v>
      </c>
      <c r="EO185" s="2">
        <f t="shared" si="179"/>
        <v>99.397343790777398</v>
      </c>
      <c r="EQ185" s="2">
        <f t="shared" si="237"/>
        <v>99.697714489311181</v>
      </c>
      <c r="ER185" s="2">
        <f t="shared" si="237"/>
        <v>99.128288475096724</v>
      </c>
      <c r="ES185" s="2">
        <f t="shared" si="237"/>
        <v>98.977661627154788</v>
      </c>
      <c r="ET185" s="2">
        <f t="shared" si="237"/>
        <v>97.926962458798855</v>
      </c>
      <c r="EU185" s="2">
        <f t="shared" si="237"/>
        <v>96.277345231280208</v>
      </c>
      <c r="EV185" s="2">
        <f t="shared" si="237"/>
        <v>95.30757678007717</v>
      </c>
      <c r="EW185" s="2">
        <f t="shared" si="237"/>
        <v>95.009998803288369</v>
      </c>
      <c r="EX185" s="2">
        <f t="shared" si="237"/>
        <v>94.571597113086327</v>
      </c>
      <c r="EY185" s="2">
        <f t="shared" si="237"/>
        <v>96.505702551699358</v>
      </c>
      <c r="EZ185" s="2">
        <f t="shared" si="237"/>
        <v>97.075345964319609</v>
      </c>
      <c r="FA185" s="2">
        <f t="shared" si="237"/>
        <v>94.776898668431244</v>
      </c>
      <c r="FB185" s="2">
        <f t="shared" si="237"/>
        <v>94.590646057236469</v>
      </c>
      <c r="FC185" s="2">
        <f t="shared" si="237"/>
        <v>95.715311174865292</v>
      </c>
      <c r="FD185" s="2">
        <f t="shared" si="237"/>
        <v>97.546626259214122</v>
      </c>
      <c r="FE185" s="2">
        <f t="shared" si="237"/>
        <v>98.061031382511374</v>
      </c>
      <c r="FG185" s="2">
        <f t="shared" si="238"/>
        <v>0.99996459508556279</v>
      </c>
      <c r="FH185" s="2">
        <f t="shared" si="238"/>
        <v>0.99997043874847047</v>
      </c>
      <c r="FI185" s="2">
        <f t="shared" si="238"/>
        <v>0.99996903458877706</v>
      </c>
      <c r="FJ185" s="2">
        <f t="shared" si="238"/>
        <v>0.99996908159716258</v>
      </c>
      <c r="FK185" s="2">
        <f t="shared" si="238"/>
        <v>0.99996869201931049</v>
      </c>
      <c r="FL185" s="2">
        <f t="shared" si="238"/>
        <v>0.99996577605559345</v>
      </c>
      <c r="FM185" s="2">
        <f t="shared" si="238"/>
        <v>0.9999656626572796</v>
      </c>
      <c r="FN185" s="2">
        <f t="shared" si="238"/>
        <v>0.99996309353711565</v>
      </c>
      <c r="FO185" s="2">
        <f t="shared" si="238"/>
        <v>0.99996406706366392</v>
      </c>
      <c r="FP185" s="2">
        <f t="shared" si="238"/>
        <v>0.99996695167612304</v>
      </c>
      <c r="FQ185" s="2">
        <f t="shared" si="238"/>
        <v>0.99996566575856149</v>
      </c>
      <c r="FR185" s="2">
        <f t="shared" si="238"/>
        <v>0.99997021952582288</v>
      </c>
      <c r="FS185" s="2">
        <f t="shared" si="238"/>
        <v>0.99996585412285444</v>
      </c>
      <c r="FT185" s="2">
        <f t="shared" si="238"/>
        <v>0.9999587712201109</v>
      </c>
      <c r="FU185" s="2">
        <f t="shared" si="238"/>
        <v>0.99995461873425895</v>
      </c>
      <c r="FW185" s="2">
        <f t="shared" si="229"/>
        <v>0.82035637740204803</v>
      </c>
      <c r="FX185" s="2">
        <f t="shared" si="229"/>
        <v>0.84179866027103334</v>
      </c>
      <c r="FY185" s="2">
        <f t="shared" si="229"/>
        <v>0.84094945828014533</v>
      </c>
      <c r="FZ185" s="2">
        <f t="shared" si="229"/>
        <v>0.83793361897491481</v>
      </c>
      <c r="GA185" s="2">
        <f t="shared" si="229"/>
        <v>0.83573294679146404</v>
      </c>
      <c r="GB185" s="2">
        <f t="shared" si="229"/>
        <v>0.83718531678620478</v>
      </c>
      <c r="GC185" s="2">
        <f t="shared" si="229"/>
        <v>0.85118122742061486</v>
      </c>
      <c r="GD185" s="2">
        <f t="shared" si="229"/>
        <v>0.84857166699986952</v>
      </c>
      <c r="GE185" s="2">
        <f t="shared" si="229"/>
        <v>0.87417481077592196</v>
      </c>
      <c r="GF185" s="2">
        <f t="shared" si="229"/>
        <v>0.87245412783449727</v>
      </c>
      <c r="GG185" s="2">
        <f t="shared" si="229"/>
        <v>0.86359557158430733</v>
      </c>
      <c r="GH185" s="2">
        <f t="shared" si="229"/>
        <v>0.8574664144334041</v>
      </c>
      <c r="GI185" s="2">
        <f t="shared" si="229"/>
        <v>0.82966512209276688</v>
      </c>
      <c r="GJ185" s="2">
        <f t="shared" si="229"/>
        <v>0.78028467443908167</v>
      </c>
      <c r="GK185" s="2">
        <f t="shared" si="229"/>
        <v>0.7777878189269295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3.6707903978489194E-235</v>
      </c>
      <c r="HM185" s="86">
        <f t="shared" si="180"/>
        <v>1.7011651815328787E-276</v>
      </c>
      <c r="HN185" s="86">
        <f t="shared" si="180"/>
        <v>3.027814484688626E-244</v>
      </c>
      <c r="HO185" s="86">
        <f t="shared" si="226"/>
        <v>2.9578209303899426E-263</v>
      </c>
      <c r="HP185" s="86">
        <f t="shared" si="226"/>
        <v>2.6734934503574215E-231</v>
      </c>
      <c r="HQ185" s="86">
        <f t="shared" si="226"/>
        <v>7.6836509652577577E-285</v>
      </c>
      <c r="HS185" s="86">
        <f t="shared" si="231"/>
        <v>2.2883857639546535E-51</v>
      </c>
      <c r="HT185" s="86">
        <f t="shared" si="231"/>
        <v>2.897884618493708E-48</v>
      </c>
      <c r="HU185" s="86">
        <f t="shared" si="231"/>
        <v>1.1300639303120003E-54</v>
      </c>
      <c r="HV185" s="86">
        <f t="shared" si="231"/>
        <v>2.2278196320207475E-55</v>
      </c>
      <c r="HW185" s="86">
        <f t="shared" si="231"/>
        <v>7.2466098898456017E-61</v>
      </c>
      <c r="HX185" s="86">
        <f t="shared" si="231"/>
        <v>8.8513400689348788E-60</v>
      </c>
      <c r="HY185" s="86">
        <f t="shared" si="231"/>
        <v>5.5657960401114042E-68</v>
      </c>
      <c r="HZ185" s="86">
        <f t="shared" si="231"/>
        <v>1.2049657102332254E-61</v>
      </c>
      <c r="IA185" s="86">
        <f t="shared" si="231"/>
        <v>1.1006848237881665E-75</v>
      </c>
      <c r="IB185" s="86">
        <f t="shared" si="231"/>
        <v>2.1520154815740813E-75</v>
      </c>
      <c r="IC185" s="86">
        <f t="shared" si="231"/>
        <v>7.3171696239284477E-72</v>
      </c>
      <c r="ID185" s="86">
        <f t="shared" si="231"/>
        <v>1.1098811912556845E-65</v>
      </c>
      <c r="IE185" s="86">
        <f t="shared" si="231"/>
        <v>1.507964592100276E-62</v>
      </c>
      <c r="IF185" s="86">
        <f t="shared" si="231"/>
        <v>4.0707960743162313E-60</v>
      </c>
      <c r="IG185" s="86">
        <f t="shared" si="231"/>
        <v>2.3496183439867831E-47</v>
      </c>
      <c r="II185" s="86">
        <f t="shared" si="232"/>
        <v>3.8456046367497269E-2</v>
      </c>
      <c r="IJ185" s="86">
        <f t="shared" si="232"/>
        <v>3.1221141647045137E-2</v>
      </c>
      <c r="IK185" s="86">
        <f t="shared" si="232"/>
        <v>2.1891748248620935E-2</v>
      </c>
      <c r="IL185" s="86">
        <f t="shared" si="232"/>
        <v>2.2205353646225119E-2</v>
      </c>
      <c r="IM185" s="86">
        <f t="shared" si="232"/>
        <v>1.9733944880277451E-2</v>
      </c>
      <c r="IN185" s="86">
        <f t="shared" si="232"/>
        <v>1.7641741535472013E-2</v>
      </c>
      <c r="IO185" s="86">
        <f t="shared" si="232"/>
        <v>8.8078035745563655E-3</v>
      </c>
      <c r="IP185" s="86">
        <f t="shared" si="232"/>
        <v>1.3428774311347291E-2</v>
      </c>
      <c r="IQ185" s="86">
        <f t="shared" si="232"/>
        <v>2.9228303467772063E-3</v>
      </c>
      <c r="IR185" s="86">
        <f t="shared" si="232"/>
        <v>3.4227021967299966E-3</v>
      </c>
      <c r="IS185" s="86">
        <f t="shared" si="232"/>
        <v>5.5984511436716388E-3</v>
      </c>
      <c r="IT185" s="86">
        <f t="shared" si="232"/>
        <v>9.110074564148361E-3</v>
      </c>
      <c r="IU185" s="86">
        <f t="shared" si="232"/>
        <v>1.8847275984501657E-2</v>
      </c>
      <c r="IV185" s="86">
        <f t="shared" si="232"/>
        <v>1.1491857329898355E-3</v>
      </c>
      <c r="IW185" s="86">
        <f t="shared" si="232"/>
        <v>5.9192029495497402E-3</v>
      </c>
      <c r="IY185" s="86">
        <f t="shared" si="233"/>
        <v>3.8456046367497269E-2</v>
      </c>
      <c r="IZ185" s="86">
        <f t="shared" si="233"/>
        <v>3.1221141647045137E-2</v>
      </c>
      <c r="JA185" s="86">
        <f t="shared" si="233"/>
        <v>2.1891748248620935E-2</v>
      </c>
      <c r="JB185" s="86">
        <f t="shared" si="233"/>
        <v>2.2205353646225119E-2</v>
      </c>
      <c r="JC185" s="86">
        <f t="shared" si="233"/>
        <v>1.9733944880277451E-2</v>
      </c>
      <c r="JD185" s="86">
        <f t="shared" si="233"/>
        <v>1.7641741535472013E-2</v>
      </c>
      <c r="JE185" s="86">
        <f t="shared" si="233"/>
        <v>8.8078035745563655E-3</v>
      </c>
      <c r="JF185" s="86">
        <f t="shared" si="233"/>
        <v>1.3428774311347291E-2</v>
      </c>
      <c r="JG185" s="86">
        <f t="shared" si="233"/>
        <v>2.9228303467772063E-3</v>
      </c>
      <c r="JH185" s="86">
        <f t="shared" si="233"/>
        <v>3.4227021967299966E-3</v>
      </c>
      <c r="JI185" s="86">
        <f t="shared" si="233"/>
        <v>5.5984511436716388E-3</v>
      </c>
      <c r="JJ185" s="86">
        <f t="shared" si="233"/>
        <v>9.110074564148361E-3</v>
      </c>
      <c r="JK185" s="86">
        <f t="shared" si="233"/>
        <v>1.8847275984501657E-2</v>
      </c>
      <c r="JL185" s="86">
        <f t="shared" si="233"/>
        <v>1.1491857329898355E-3</v>
      </c>
      <c r="JM185" s="86">
        <f t="shared" si="233"/>
        <v>5.9192029495497402E-3</v>
      </c>
    </row>
    <row r="186" spans="2:273" x14ac:dyDescent="0.25">
      <c r="B186" s="2">
        <v>159</v>
      </c>
      <c r="C186" s="37">
        <v>100.158</v>
      </c>
      <c r="D186" s="37">
        <v>99.263000000000005</v>
      </c>
      <c r="E186" s="37">
        <v>99.453000000000003</v>
      </c>
      <c r="F186" s="37">
        <v>98.83</v>
      </c>
      <c r="G186" s="37">
        <v>97.096000000000004</v>
      </c>
      <c r="H186" s="37">
        <v>95.093999999999994</v>
      </c>
      <c r="I186" s="37">
        <v>95.225999999999999</v>
      </c>
      <c r="J186" s="37">
        <v>94.754999999999995</v>
      </c>
      <c r="K186" s="37">
        <v>96.037999999999997</v>
      </c>
      <c r="L186" s="37">
        <v>97.245000000000005</v>
      </c>
      <c r="M186" s="37">
        <v>95.225999999999999</v>
      </c>
      <c r="N186" s="37">
        <v>94.697999999999993</v>
      </c>
      <c r="O186" s="37">
        <v>95.867999999999995</v>
      </c>
      <c r="P186" s="37">
        <v>96.887</v>
      </c>
      <c r="Q186" s="37">
        <v>97.188999999999993</v>
      </c>
      <c r="S186" s="4">
        <f t="shared" si="234"/>
        <v>99.315340526540581</v>
      </c>
      <c r="T186" s="4">
        <f t="shared" si="234"/>
        <v>98.812040982726685</v>
      </c>
      <c r="U186" s="4">
        <f t="shared" si="234"/>
        <v>98.586829687463876</v>
      </c>
      <c r="V186" s="4">
        <f t="shared" si="234"/>
        <v>97.732647735281347</v>
      </c>
      <c r="W186" s="4">
        <f t="shared" si="234"/>
        <v>95.883958838627578</v>
      </c>
      <c r="X186" s="4">
        <f t="shared" si="234"/>
        <v>94.985345105936275</v>
      </c>
      <c r="Y186" s="4">
        <f t="shared" si="234"/>
        <v>94.762928670330098</v>
      </c>
      <c r="Z186" s="4">
        <f t="shared" si="234"/>
        <v>94.262583643822325</v>
      </c>
      <c r="AA186" s="4">
        <f t="shared" si="234"/>
        <v>96.412957777861862</v>
      </c>
      <c r="AB186" s="4">
        <f t="shared" si="234"/>
        <v>96.904004784264089</v>
      </c>
      <c r="AC186" s="4">
        <f t="shared" si="234"/>
        <v>94.338863625045747</v>
      </c>
      <c r="AD186" s="4">
        <f t="shared" si="234"/>
        <v>94.319541582277239</v>
      </c>
      <c r="AE186" s="4">
        <f t="shared" si="234"/>
        <v>95.512829805081765</v>
      </c>
      <c r="AF186" s="4">
        <f t="shared" si="234"/>
        <v>97.227789249220834</v>
      </c>
      <c r="AG186" s="4">
        <f t="shared" si="234"/>
        <v>98.179861716873191</v>
      </c>
      <c r="AI186" s="4">
        <f t="shared" si="235"/>
        <v>0.84265947345942038</v>
      </c>
      <c r="AJ186" s="4">
        <f t="shared" si="235"/>
        <v>0.45095901727331977</v>
      </c>
      <c r="AK186" s="4">
        <f t="shared" si="235"/>
        <v>0.86617031253612708</v>
      </c>
      <c r="AL186" s="4">
        <f t="shared" si="235"/>
        <v>1.0973522647186513</v>
      </c>
      <c r="AM186" s="4">
        <f t="shared" si="235"/>
        <v>1.2120411613724258</v>
      </c>
      <c r="AN186" s="4">
        <f t="shared" si="235"/>
        <v>0.10865489406371864</v>
      </c>
      <c r="AO186" s="4">
        <f t="shared" si="235"/>
        <v>0.46307132966990139</v>
      </c>
      <c r="AP186" s="4">
        <f t="shared" si="235"/>
        <v>0.49241635617767088</v>
      </c>
      <c r="AQ186" s="4">
        <f t="shared" si="235"/>
        <v>-0.37495777786186579</v>
      </c>
      <c r="AR186" s="4">
        <f t="shared" si="235"/>
        <v>0.34099521573591574</v>
      </c>
      <c r="AS186" s="4">
        <f t="shared" si="235"/>
        <v>0.88713637495425246</v>
      </c>
      <c r="AT186" s="4">
        <f t="shared" si="235"/>
        <v>0.37845841772275435</v>
      </c>
      <c r="AU186" s="4">
        <f t="shared" si="235"/>
        <v>0.35517019491823021</v>
      </c>
      <c r="AV186" s="4">
        <f t="shared" si="235"/>
        <v>-0.34078924922083331</v>
      </c>
      <c r="AW186" s="4">
        <f t="shared" si="235"/>
        <v>-0.99086171687319791</v>
      </c>
      <c r="AY186" s="2">
        <f t="shared" si="227"/>
        <v>99.315340518061191</v>
      </c>
      <c r="AZ186" s="2">
        <f t="shared" si="227"/>
        <v>98.812040971645033</v>
      </c>
      <c r="BA186" s="2">
        <f t="shared" si="227"/>
        <v>98.586829686175278</v>
      </c>
      <c r="BB186" s="2">
        <f t="shared" si="227"/>
        <v>97.73264773360475</v>
      </c>
      <c r="BC186" s="2">
        <f t="shared" si="227"/>
        <v>95.883958837544881</v>
      </c>
      <c r="BD186" s="2">
        <f t="shared" si="227"/>
        <v>94.985345105388006</v>
      </c>
      <c r="BE186" s="2">
        <f t="shared" si="227"/>
        <v>94.762928670324499</v>
      </c>
      <c r="BF186" s="2">
        <f t="shared" si="227"/>
        <v>94.262583643722365</v>
      </c>
      <c r="BG186" s="2">
        <f t="shared" si="227"/>
        <v>96.412957777861862</v>
      </c>
      <c r="BH186" s="2">
        <f t="shared" si="227"/>
        <v>96.904004784264075</v>
      </c>
      <c r="BI186" s="2">
        <f t="shared" si="227"/>
        <v>94.338863625045349</v>
      </c>
      <c r="BJ186" s="2">
        <f t="shared" si="227"/>
        <v>94.319541582265174</v>
      </c>
      <c r="BK186" s="2">
        <f t="shared" si="227"/>
        <v>95.512829803536192</v>
      </c>
      <c r="BL186" s="2">
        <f t="shared" si="227"/>
        <v>97.227781729000156</v>
      </c>
      <c r="BM186" s="2">
        <f t="shared" si="227"/>
        <v>98.179473628077446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>
        <f t="shared" si="203"/>
        <v>95.225999999999999</v>
      </c>
      <c r="DB186" s="2">
        <f t="shared" si="204"/>
        <v>94.754999999999995</v>
      </c>
      <c r="DC186" s="2">
        <f t="shared" si="205"/>
        <v>96.037999999999997</v>
      </c>
      <c r="DD186" s="2">
        <f t="shared" si="206"/>
        <v>97.245000000000005</v>
      </c>
      <c r="DE186" s="2">
        <f t="shared" si="207"/>
        <v>95.225999999999999</v>
      </c>
      <c r="DF186" s="2">
        <f t="shared" si="208"/>
        <v>94.697999999999993</v>
      </c>
      <c r="DG186" s="2" t="str">
        <f t="shared" si="209"/>
        <v/>
      </c>
      <c r="DH186" s="2">
        <f t="shared" si="210"/>
        <v>96.887</v>
      </c>
      <c r="DI186" s="2">
        <f t="shared" si="211"/>
        <v>97.188999999999993</v>
      </c>
      <c r="DK186" s="2">
        <f t="shared" si="236"/>
        <v>121.80768322573587</v>
      </c>
      <c r="DL186" s="2">
        <f t="shared" si="236"/>
        <v>118.90350898090382</v>
      </c>
      <c r="DM186" s="2">
        <f t="shared" si="236"/>
        <v>123.15975910931172</v>
      </c>
      <c r="DN186" s="2">
        <f t="shared" si="236"/>
        <v>118.62629230769232</v>
      </c>
      <c r="DO186" s="2">
        <f t="shared" si="236"/>
        <v>114.91575686617792</v>
      </c>
      <c r="DP186" s="2">
        <f t="shared" si="236"/>
        <v>113.78354447970237</v>
      </c>
      <c r="DQ186" s="2">
        <f t="shared" si="236"/>
        <v>115.45980111540109</v>
      </c>
      <c r="DR186" s="2">
        <f t="shared" si="236"/>
        <v>117.71974796224799</v>
      </c>
      <c r="DS186" s="2">
        <f t="shared" si="236"/>
        <v>117.23263753501398</v>
      </c>
      <c r="DT186" s="2">
        <f t="shared" si="236"/>
        <v>115.70306685633001</v>
      </c>
      <c r="DU186" s="2">
        <f t="shared" si="236"/>
        <v>118.58787631917629</v>
      </c>
      <c r="DV186" s="2">
        <f t="shared" si="236"/>
        <v>107.17421069418383</v>
      </c>
      <c r="DW186" s="2">
        <f t="shared" si="236"/>
        <v>121.34120910384068</v>
      </c>
      <c r="DX186" s="2">
        <f t="shared" si="236"/>
        <v>99.828513368983977</v>
      </c>
      <c r="DY186" s="2">
        <f t="shared" si="236"/>
        <v>107.35610144605114</v>
      </c>
      <c r="EA186" s="2">
        <f t="shared" ref="EA186:EE227" si="240">CE$228*$B186+CE$229</f>
        <v>98.083431996133413</v>
      </c>
      <c r="EB186" s="2">
        <f t="shared" si="240"/>
        <v>97.752367826527234</v>
      </c>
      <c r="EC186" s="2">
        <f t="shared" si="240"/>
        <v>97.204498926353679</v>
      </c>
      <c r="ED186" s="2">
        <f t="shared" si="240"/>
        <v>97.512117520049344</v>
      </c>
      <c r="EE186" s="2">
        <f t="shared" si="240"/>
        <v>94.611895089755706</v>
      </c>
      <c r="EF186" s="2">
        <f t="shared" si="239"/>
        <v>93.983084762492282</v>
      </c>
      <c r="EG186" s="2">
        <f t="shared" si="239"/>
        <v>94.098301964821971</v>
      </c>
      <c r="EH186" s="2">
        <f t="shared" si="239"/>
        <v>93.149860519125667</v>
      </c>
      <c r="EI186" s="2">
        <f t="shared" si="239"/>
        <v>96.589716549819428</v>
      </c>
      <c r="EJ186" s="2">
        <f t="shared" si="239"/>
        <v>96.513274580335718</v>
      </c>
      <c r="EK186" s="2">
        <f t="shared" si="212"/>
        <v>92.511746105085223</v>
      </c>
      <c r="EL186" s="2">
        <f t="shared" si="179"/>
        <v>93.638107660518401</v>
      </c>
      <c r="EM186" s="2">
        <f t="shared" si="179"/>
        <v>95.272800603015071</v>
      </c>
      <c r="EN186" s="2">
        <f t="shared" si="179"/>
        <v>96.494705527638203</v>
      </c>
      <c r="EO186" s="2">
        <f t="shared" si="179"/>
        <v>99.257189096538767</v>
      </c>
      <c r="EQ186" s="2">
        <f t="shared" si="237"/>
        <v>99.560451271482478</v>
      </c>
      <c r="ER186" s="2">
        <f t="shared" si="237"/>
        <v>98.992997253248689</v>
      </c>
      <c r="ES186" s="2">
        <f t="shared" si="237"/>
        <v>98.824409217587316</v>
      </c>
      <c r="ET186" s="2">
        <f t="shared" si="237"/>
        <v>97.770847497966699</v>
      </c>
      <c r="EU186" s="2">
        <f t="shared" si="237"/>
        <v>96.11130508244014</v>
      </c>
      <c r="EV186" s="2">
        <f t="shared" si="237"/>
        <v>95.162385022799015</v>
      </c>
      <c r="EW186" s="2">
        <f t="shared" si="237"/>
        <v>94.868130493600205</v>
      </c>
      <c r="EX186" s="2">
        <f t="shared" si="237"/>
        <v>94.442716741841593</v>
      </c>
      <c r="EY186" s="2">
        <f t="shared" si="237"/>
        <v>96.38898914943357</v>
      </c>
      <c r="EZ186" s="2">
        <f t="shared" si="237"/>
        <v>96.955444847461166</v>
      </c>
      <c r="FA186" s="2">
        <f t="shared" si="237"/>
        <v>94.601128661305097</v>
      </c>
      <c r="FB186" s="2">
        <f t="shared" si="237"/>
        <v>94.422423798768193</v>
      </c>
      <c r="FC186" s="2">
        <f t="shared" si="237"/>
        <v>95.556809276817575</v>
      </c>
      <c r="FD186" s="2">
        <f t="shared" si="237"/>
        <v>97.415883462095906</v>
      </c>
      <c r="FE186" s="2">
        <f t="shared" si="237"/>
        <v>97.898242205110819</v>
      </c>
      <c r="FG186" s="2">
        <f t="shared" si="238"/>
        <v>0.99996771023367614</v>
      </c>
      <c r="FH186" s="2">
        <f t="shared" si="238"/>
        <v>0.99997303974805474</v>
      </c>
      <c r="FI186" s="2">
        <f t="shared" si="238"/>
        <v>0.99997175913237391</v>
      </c>
      <c r="FJ186" s="2">
        <f t="shared" si="238"/>
        <v>0.99997180200476443</v>
      </c>
      <c r="FK186" s="2">
        <f t="shared" si="238"/>
        <v>0.99997144670359528</v>
      </c>
      <c r="FL186" s="2">
        <f t="shared" si="238"/>
        <v>0.99996878729774374</v>
      </c>
      <c r="FM186" s="2">
        <f t="shared" si="238"/>
        <v>0.99996868387662852</v>
      </c>
      <c r="FN186" s="2">
        <f t="shared" si="238"/>
        <v>0.99996634079650337</v>
      </c>
      <c r="FO186" s="2">
        <f t="shared" si="238"/>
        <v>0.99996722866895815</v>
      </c>
      <c r="FP186" s="2">
        <f t="shared" si="238"/>
        <v>0.99996985948275618</v>
      </c>
      <c r="FQ186" s="2">
        <f t="shared" si="238"/>
        <v>0.99996868670504824</v>
      </c>
      <c r="FR186" s="2">
        <f t="shared" si="238"/>
        <v>0.99997283981357987</v>
      </c>
      <c r="FS186" s="2">
        <f t="shared" si="238"/>
        <v>0.9999688584963603</v>
      </c>
      <c r="FT186" s="2">
        <f t="shared" si="238"/>
        <v>0.99996239876944226</v>
      </c>
      <c r="FU186" s="2">
        <f t="shared" si="238"/>
        <v>0.99995861162847421</v>
      </c>
      <c r="FW186" s="2">
        <f t="shared" si="229"/>
        <v>0.83353175679336178</v>
      </c>
      <c r="FX186" s="2">
        <f t="shared" si="229"/>
        <v>0.85368191517283054</v>
      </c>
      <c r="FY186" s="2">
        <f t="shared" si="229"/>
        <v>0.85288535311570846</v>
      </c>
      <c r="FZ186" s="2">
        <f t="shared" si="229"/>
        <v>0.85005548226651129</v>
      </c>
      <c r="GA186" s="2">
        <f t="shared" si="229"/>
        <v>0.84798955042933011</v>
      </c>
      <c r="GB186" s="2">
        <f t="shared" si="229"/>
        <v>0.84935308738209858</v>
      </c>
      <c r="GC186" s="2">
        <f t="shared" si="229"/>
        <v>0.86247485165751514</v>
      </c>
      <c r="GD186" s="2">
        <f t="shared" si="229"/>
        <v>0.86003076151776647</v>
      </c>
      <c r="GE186" s="2">
        <f t="shared" si="229"/>
        <v>0.88396137056400703</v>
      </c>
      <c r="GF186" s="2">
        <f t="shared" si="229"/>
        <v>0.88235650985703085</v>
      </c>
      <c r="GG186" s="2">
        <f t="shared" si="229"/>
        <v>0.87408645437706656</v>
      </c>
      <c r="GH186" s="2">
        <f t="shared" si="229"/>
        <v>0.86835683399908203</v>
      </c>
      <c r="GI186" s="2">
        <f t="shared" si="229"/>
        <v>0.84228903251478116</v>
      </c>
      <c r="GJ186" s="2">
        <f t="shared" si="229"/>
        <v>0.7956669593005109</v>
      </c>
      <c r="GK186" s="2">
        <f t="shared" si="229"/>
        <v>0.79329860206811342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2.6626026937278715E-241</v>
      </c>
      <c r="HM186" s="86">
        <f t="shared" si="180"/>
        <v>9.260718623128448E-284</v>
      </c>
      <c r="HN186" s="86">
        <f t="shared" si="180"/>
        <v>1.1908618364869012E-250</v>
      </c>
      <c r="HO186" s="86">
        <f t="shared" si="226"/>
        <v>2.8840369312008504E-270</v>
      </c>
      <c r="HP186" s="86">
        <f t="shared" si="226"/>
        <v>1.5651167676005233E-237</v>
      </c>
      <c r="HQ186" s="86">
        <f t="shared" si="226"/>
        <v>1.8693532282408574E-292</v>
      </c>
      <c r="HS186" s="86">
        <f t="shared" si="231"/>
        <v>7.853339091701631E-54</v>
      </c>
      <c r="HT186" s="86">
        <f t="shared" si="231"/>
        <v>1.6067492107992442E-50</v>
      </c>
      <c r="HU186" s="86">
        <f t="shared" si="231"/>
        <v>3.0467421401893541E-57</v>
      </c>
      <c r="HV186" s="86">
        <f t="shared" si="231"/>
        <v>5.4011219865958069E-58</v>
      </c>
      <c r="HW186" s="86">
        <f t="shared" si="231"/>
        <v>1.0826495162668088E-63</v>
      </c>
      <c r="HX186" s="86">
        <f t="shared" si="231"/>
        <v>1.3032992284611826E-62</v>
      </c>
      <c r="HY186" s="86">
        <f t="shared" si="231"/>
        <v>4.0930221711286126E-71</v>
      </c>
      <c r="HZ186" s="86">
        <f t="shared" si="231"/>
        <v>1.7153565510688548E-64</v>
      </c>
      <c r="IA186" s="86">
        <f t="shared" si="231"/>
        <v>4.5716033683407309E-79</v>
      </c>
      <c r="IB186" s="86">
        <f t="shared" si="231"/>
        <v>9.6957187320669699E-79</v>
      </c>
      <c r="IC186" s="86">
        <f t="shared" si="231"/>
        <v>4.4024287823726412E-75</v>
      </c>
      <c r="ID186" s="86">
        <f t="shared" si="231"/>
        <v>1.1661640816290298E-68</v>
      </c>
      <c r="IE186" s="86">
        <f t="shared" si="231"/>
        <v>1.6286762594604435E-65</v>
      </c>
      <c r="IF186" s="86">
        <f t="shared" si="231"/>
        <v>4.7468902855841019E-63</v>
      </c>
      <c r="IG186" s="86">
        <f t="shared" si="231"/>
        <v>1.0125205166466172E-49</v>
      </c>
      <c r="II186" s="86">
        <f t="shared" si="232"/>
        <v>2.8128441636148856E-2</v>
      </c>
      <c r="IJ186" s="86">
        <f t="shared" si="232"/>
        <v>2.3030153246203802E-2</v>
      </c>
      <c r="IK186" s="86">
        <f t="shared" si="232"/>
        <v>1.556247009801234E-2</v>
      </c>
      <c r="IL186" s="86">
        <f t="shared" si="232"/>
        <v>1.5733584206958581E-2</v>
      </c>
      <c r="IM186" s="86">
        <f t="shared" si="232"/>
        <v>1.3764143041219328E-2</v>
      </c>
      <c r="IN186" s="86">
        <f t="shared" si="232"/>
        <v>1.2192138369076672E-2</v>
      </c>
      <c r="IO186" s="86">
        <f t="shared" si="232"/>
        <v>5.8197188634924015E-3</v>
      </c>
      <c r="IP186" s="86">
        <f t="shared" si="232"/>
        <v>9.2059793074618142E-3</v>
      </c>
      <c r="IQ186" s="86">
        <f t="shared" si="232"/>
        <v>1.8261903111357401E-3</v>
      </c>
      <c r="IR186" s="86">
        <f t="shared" si="232"/>
        <v>2.1608691511963837E-3</v>
      </c>
      <c r="IS186" s="86">
        <f t="shared" si="232"/>
        <v>3.629557702568364E-3</v>
      </c>
      <c r="IT186" s="86">
        <f t="shared" si="232"/>
        <v>6.1112102684107413E-3</v>
      </c>
      <c r="IU186" s="86">
        <f t="shared" si="232"/>
        <v>1.2949304268348607E-2</v>
      </c>
      <c r="IV186" s="86">
        <f t="shared" si="232"/>
        <v>4.8767133520928851E-4</v>
      </c>
      <c r="IW186" s="86">
        <f t="shared" si="232"/>
        <v>3.1329805599482554E-3</v>
      </c>
      <c r="IY186" s="86">
        <f t="shared" si="233"/>
        <v>2.8128441636148856E-2</v>
      </c>
      <c r="IZ186" s="86">
        <f t="shared" si="233"/>
        <v>2.3030153246203802E-2</v>
      </c>
      <c r="JA186" s="86">
        <f t="shared" si="233"/>
        <v>1.556247009801234E-2</v>
      </c>
      <c r="JB186" s="86">
        <f t="shared" si="233"/>
        <v>1.5733584206958581E-2</v>
      </c>
      <c r="JC186" s="86">
        <f t="shared" si="233"/>
        <v>1.3764143041219328E-2</v>
      </c>
      <c r="JD186" s="86">
        <f t="shared" si="233"/>
        <v>1.2192138369076672E-2</v>
      </c>
      <c r="JE186" s="86">
        <f t="shared" si="233"/>
        <v>5.8197188634924015E-3</v>
      </c>
      <c r="JF186" s="86">
        <f t="shared" si="233"/>
        <v>9.2059793074618142E-3</v>
      </c>
      <c r="JG186" s="86">
        <f t="shared" si="233"/>
        <v>1.8261903111357401E-3</v>
      </c>
      <c r="JH186" s="86">
        <f t="shared" si="233"/>
        <v>2.1608691511963837E-3</v>
      </c>
      <c r="JI186" s="86">
        <f t="shared" si="233"/>
        <v>3.629557702568364E-3</v>
      </c>
      <c r="JJ186" s="86">
        <f t="shared" si="233"/>
        <v>6.1112102684107413E-3</v>
      </c>
      <c r="JK186" s="86">
        <f t="shared" si="233"/>
        <v>1.2949304268348607E-2</v>
      </c>
      <c r="JL186" s="86">
        <f t="shared" si="233"/>
        <v>4.8767133520928851E-4</v>
      </c>
      <c r="JM186" s="86">
        <f t="shared" si="233"/>
        <v>3.1329805599482554E-3</v>
      </c>
    </row>
    <row r="187" spans="2:273" x14ac:dyDescent="0.25">
      <c r="B187" s="2">
        <v>160</v>
      </c>
      <c r="C187" s="37">
        <v>99.316000000000003</v>
      </c>
      <c r="D187" s="37">
        <v>99.034999999999997</v>
      </c>
      <c r="E187" s="37">
        <v>99.66</v>
      </c>
      <c r="F187" s="37">
        <v>98.113</v>
      </c>
      <c r="G187" s="37">
        <v>95.941999999999993</v>
      </c>
      <c r="H187" s="37">
        <v>95.83</v>
      </c>
      <c r="I187" s="37">
        <v>95.17</v>
      </c>
      <c r="J187" s="37">
        <v>94.34</v>
      </c>
      <c r="K187" s="37">
        <v>96.225999999999999</v>
      </c>
      <c r="L187" s="37">
        <v>97.188999999999993</v>
      </c>
      <c r="M187" s="37">
        <v>95</v>
      </c>
      <c r="N187" s="37">
        <v>94.113</v>
      </c>
      <c r="O187" s="37">
        <v>94.603999999999999</v>
      </c>
      <c r="P187" s="37">
        <v>97.150999999999996</v>
      </c>
      <c r="Q187" s="37">
        <v>96.716999999999999</v>
      </c>
      <c r="S187" s="4">
        <f t="shared" si="234"/>
        <v>99.192207765010124</v>
      </c>
      <c r="T187" s="4">
        <f t="shared" si="234"/>
        <v>98.687527441353708</v>
      </c>
      <c r="U187" s="4">
        <f t="shared" si="234"/>
        <v>98.447725885998338</v>
      </c>
      <c r="V187" s="4">
        <f t="shared" si="234"/>
        <v>97.578789902462262</v>
      </c>
      <c r="W187" s="4">
        <f t="shared" si="234"/>
        <v>95.731394665149523</v>
      </c>
      <c r="X187" s="4">
        <f t="shared" si="234"/>
        <v>94.850655149732646</v>
      </c>
      <c r="Y187" s="4">
        <f t="shared" si="234"/>
        <v>94.627423529184355</v>
      </c>
      <c r="Z187" s="4">
        <f t="shared" si="234"/>
        <v>94.144552007927615</v>
      </c>
      <c r="AA187" s="4">
        <f t="shared" si="234"/>
        <v>96.294727210995148</v>
      </c>
      <c r="AB187" s="4">
        <f t="shared" si="234"/>
        <v>96.787287580757649</v>
      </c>
      <c r="AC187" s="4">
        <f t="shared" si="234"/>
        <v>94.179182907832484</v>
      </c>
      <c r="AD187" s="4">
        <f t="shared" si="234"/>
        <v>94.157595799691478</v>
      </c>
      <c r="AE187" s="4">
        <f t="shared" si="234"/>
        <v>95.356864729846535</v>
      </c>
      <c r="AF187" s="4">
        <f t="shared" si="234"/>
        <v>97.107111428743934</v>
      </c>
      <c r="AG187" s="4">
        <f t="shared" si="234"/>
        <v>98.001120971661777</v>
      </c>
      <c r="AI187" s="4">
        <f t="shared" si="235"/>
        <v>0.12379223498987812</v>
      </c>
      <c r="AJ187" s="4">
        <f t="shared" si="235"/>
        <v>0.34747255864628812</v>
      </c>
      <c r="AK187" s="4">
        <f t="shared" si="235"/>
        <v>1.2122741140016586</v>
      </c>
      <c r="AL187" s="4">
        <f t="shared" si="235"/>
        <v>0.53421009753773774</v>
      </c>
      <c r="AM187" s="4">
        <f t="shared" si="235"/>
        <v>0.21060533485047017</v>
      </c>
      <c r="AN187" s="4">
        <f t="shared" si="235"/>
        <v>0.97934485026735274</v>
      </c>
      <c r="AO187" s="4">
        <f t="shared" si="235"/>
        <v>0.54257647081564642</v>
      </c>
      <c r="AP187" s="4">
        <f t="shared" si="235"/>
        <v>0.19544799207238839</v>
      </c>
      <c r="AQ187" s="4">
        <f t="shared" si="235"/>
        <v>-6.8727210995149335E-2</v>
      </c>
      <c r="AR187" s="4">
        <f t="shared" si="235"/>
        <v>0.4017124192423438</v>
      </c>
      <c r="AS187" s="4">
        <f t="shared" si="235"/>
        <v>0.82081709216751619</v>
      </c>
      <c r="AT187" s="4">
        <f t="shared" si="235"/>
        <v>-4.4595799691478533E-2</v>
      </c>
      <c r="AU187" s="4">
        <f t="shared" si="235"/>
        <v>-0.75286472984653585</v>
      </c>
      <c r="AV187" s="4">
        <f t="shared" si="235"/>
        <v>4.3888571256061937E-2</v>
      </c>
      <c r="AW187" s="4">
        <f t="shared" si="235"/>
        <v>-1.2841209716617783</v>
      </c>
      <c r="AY187" s="2">
        <f t="shared" si="227"/>
        <v>99.192207763848629</v>
      </c>
      <c r="AZ187" s="2">
        <f t="shared" si="227"/>
        <v>98.687527439759691</v>
      </c>
      <c r="BA187" s="2">
        <f t="shared" si="227"/>
        <v>98.447725885855547</v>
      </c>
      <c r="BB187" s="2">
        <f t="shared" si="227"/>
        <v>97.578789902280491</v>
      </c>
      <c r="BC187" s="2">
        <f t="shared" si="227"/>
        <v>95.731394665044434</v>
      </c>
      <c r="BD187" s="2">
        <f t="shared" si="227"/>
        <v>94.850655149682822</v>
      </c>
      <c r="BE187" s="2">
        <f t="shared" si="227"/>
        <v>94.627423529183986</v>
      </c>
      <c r="BF187" s="2">
        <f t="shared" si="227"/>
        <v>94.144552007919089</v>
      </c>
      <c r="BG187" s="2">
        <f t="shared" si="227"/>
        <v>96.294727210995148</v>
      </c>
      <c r="BH187" s="2">
        <f t="shared" si="227"/>
        <v>96.787287580757649</v>
      </c>
      <c r="BI187" s="2">
        <f t="shared" si="227"/>
        <v>94.179182907832455</v>
      </c>
      <c r="BJ187" s="2">
        <f t="shared" si="227"/>
        <v>94.157595799690597</v>
      </c>
      <c r="BK187" s="2">
        <f t="shared" si="227"/>
        <v>95.356864729711347</v>
      </c>
      <c r="BL187" s="2">
        <f t="shared" si="227"/>
        <v>97.10711031174533</v>
      </c>
      <c r="BM187" s="2">
        <f t="shared" si="227"/>
        <v>98.001032797896272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>
        <f t="shared" si="201"/>
        <v>95.941999999999993</v>
      </c>
      <c r="CZ187" s="2">
        <f t="shared" si="202"/>
        <v>95.83</v>
      </c>
      <c r="DA187" s="2">
        <f t="shared" si="203"/>
        <v>95.17</v>
      </c>
      <c r="DB187" s="2">
        <f t="shared" si="204"/>
        <v>94.34</v>
      </c>
      <c r="DC187" s="2">
        <f t="shared" si="205"/>
        <v>96.225999999999999</v>
      </c>
      <c r="DD187" s="2">
        <f t="shared" si="206"/>
        <v>97.188999999999993</v>
      </c>
      <c r="DE187" s="2">
        <f t="shared" si="207"/>
        <v>95</v>
      </c>
      <c r="DF187" s="2">
        <f t="shared" si="208"/>
        <v>94.113</v>
      </c>
      <c r="DG187" s="2">
        <f t="shared" si="209"/>
        <v>94.603999999999999</v>
      </c>
      <c r="DH187" s="2">
        <f t="shared" si="210"/>
        <v>97.150999999999996</v>
      </c>
      <c r="DI187" s="2">
        <f t="shared" si="211"/>
        <v>96.716999999999999</v>
      </c>
      <c r="DK187" s="2">
        <f t="shared" si="236"/>
        <v>121.8169357697779</v>
      </c>
      <c r="DL187" s="2">
        <f t="shared" si="236"/>
        <v>118.89035178132518</v>
      </c>
      <c r="DM187" s="2">
        <f t="shared" si="236"/>
        <v>123.18096052631577</v>
      </c>
      <c r="DN187" s="2">
        <f t="shared" si="236"/>
        <v>118.6308076923077</v>
      </c>
      <c r="DO187" s="2">
        <f t="shared" si="236"/>
        <v>114.89873454426086</v>
      </c>
      <c r="DP187" s="2">
        <f t="shared" si="236"/>
        <v>113.76354918481233</v>
      </c>
      <c r="DQ187" s="2">
        <f t="shared" si="236"/>
        <v>115.4411572286572</v>
      </c>
      <c r="DR187" s="2">
        <f t="shared" si="236"/>
        <v>117.7324403689404</v>
      </c>
      <c r="DS187" s="2">
        <f t="shared" si="236"/>
        <v>117.25315826330529</v>
      </c>
      <c r="DT187" s="2">
        <f t="shared" si="236"/>
        <v>115.70728828828828</v>
      </c>
      <c r="DU187" s="2">
        <f t="shared" si="236"/>
        <v>118.60809781209778</v>
      </c>
      <c r="DV187" s="2">
        <f t="shared" si="236"/>
        <v>107.10854924953092</v>
      </c>
      <c r="DW187" s="2">
        <f t="shared" si="236"/>
        <v>121.3779954954955</v>
      </c>
      <c r="DX187" s="2">
        <f t="shared" si="236"/>
        <v>99.685454879679156</v>
      </c>
      <c r="DY187" s="2">
        <f t="shared" si="236"/>
        <v>107.27208631813123</v>
      </c>
      <c r="EA187" s="2">
        <f t="shared" si="240"/>
        <v>97.919504726921232</v>
      </c>
      <c r="EB187" s="2">
        <f t="shared" si="240"/>
        <v>97.594967203240401</v>
      </c>
      <c r="EC187" s="2">
        <f t="shared" si="240"/>
        <v>97.022476118623416</v>
      </c>
      <c r="ED187" s="2">
        <f t="shared" si="240"/>
        <v>97.35141863047501</v>
      </c>
      <c r="EE187" s="2">
        <f t="shared" si="240"/>
        <v>94.419419419624774</v>
      </c>
      <c r="EF187" s="2">
        <f t="shared" si="239"/>
        <v>93.817040838988277</v>
      </c>
      <c r="EG187" s="2">
        <f t="shared" si="239"/>
        <v>93.942928236808257</v>
      </c>
      <c r="EH187" s="2">
        <f t="shared" si="239"/>
        <v>92.998169535519111</v>
      </c>
      <c r="EI187" s="2">
        <f t="shared" si="239"/>
        <v>96.476451388509531</v>
      </c>
      <c r="EJ187" s="2">
        <f t="shared" si="239"/>
        <v>96.385536270983195</v>
      </c>
      <c r="EK187" s="2">
        <f t="shared" si="212"/>
        <v>92.298895464149865</v>
      </c>
      <c r="EL187" s="2">
        <f t="shared" si="179"/>
        <v>93.45609222401167</v>
      </c>
      <c r="EM187" s="2">
        <f t="shared" si="179"/>
        <v>95.109062512562801</v>
      </c>
      <c r="EN187" s="2">
        <f t="shared" si="179"/>
        <v>96.346378816303755</v>
      </c>
      <c r="EO187" s="2">
        <f t="shared" si="179"/>
        <v>99.117034402300135</v>
      </c>
      <c r="EQ187" s="2">
        <f t="shared" si="237"/>
        <v>99.423188053653774</v>
      </c>
      <c r="ER187" s="2">
        <f t="shared" si="237"/>
        <v>98.857706031400653</v>
      </c>
      <c r="ES187" s="2">
        <f t="shared" si="237"/>
        <v>98.671156808019845</v>
      </c>
      <c r="ET187" s="2">
        <f t="shared" si="237"/>
        <v>97.614732537134543</v>
      </c>
      <c r="EU187" s="2">
        <f t="shared" si="237"/>
        <v>95.9452649336001</v>
      </c>
      <c r="EV187" s="2">
        <f t="shared" si="237"/>
        <v>95.017193265520859</v>
      </c>
      <c r="EW187" s="2">
        <f t="shared" si="237"/>
        <v>94.726262183912041</v>
      </c>
      <c r="EX187" s="2">
        <f t="shared" si="237"/>
        <v>94.313836370596874</v>
      </c>
      <c r="EY187" s="2">
        <f t="shared" si="237"/>
        <v>96.272275747167797</v>
      </c>
      <c r="EZ187" s="2">
        <f t="shared" si="237"/>
        <v>96.835543730602723</v>
      </c>
      <c r="FA187" s="2">
        <f t="shared" si="237"/>
        <v>94.425358654178979</v>
      </c>
      <c r="FB187" s="2">
        <f t="shared" si="237"/>
        <v>94.254201540299903</v>
      </c>
      <c r="FC187" s="2">
        <f t="shared" si="237"/>
        <v>95.398307378769843</v>
      </c>
      <c r="FD187" s="2">
        <f t="shared" si="237"/>
        <v>97.285140664977675</v>
      </c>
      <c r="FE187" s="2">
        <f t="shared" si="237"/>
        <v>97.735453027710236</v>
      </c>
      <c r="FG187" s="2">
        <f t="shared" si="238"/>
        <v>0.99997055129944423</v>
      </c>
      <c r="FH187" s="2">
        <f t="shared" si="238"/>
        <v>0.99997541189966599</v>
      </c>
      <c r="FI187" s="2">
        <f t="shared" si="238"/>
        <v>0.99997424395861134</v>
      </c>
      <c r="FJ187" s="2">
        <f t="shared" si="238"/>
        <v>0.99997428305889036</v>
      </c>
      <c r="FK187" s="2">
        <f t="shared" si="238"/>
        <v>0.99997395901875474</v>
      </c>
      <c r="FL187" s="2">
        <f t="shared" si="238"/>
        <v>0.99997153359903712</v>
      </c>
      <c r="FM187" s="2">
        <f t="shared" si="238"/>
        <v>0.99997143927734011</v>
      </c>
      <c r="FN187" s="2">
        <f t="shared" si="238"/>
        <v>0.99996930235065151</v>
      </c>
      <c r="FO187" s="2">
        <f t="shared" si="238"/>
        <v>0.99997011210468734</v>
      </c>
      <c r="FP187" s="2">
        <f t="shared" si="238"/>
        <v>0.99997251144866917</v>
      </c>
      <c r="FQ187" s="2">
        <f t="shared" si="238"/>
        <v>0.99997144185690379</v>
      </c>
      <c r="FR187" s="2">
        <f t="shared" si="238"/>
        <v>0.99997522955638951</v>
      </c>
      <c r="FS187" s="2">
        <f t="shared" si="238"/>
        <v>0.99997159853330342</v>
      </c>
      <c r="FT187" s="2">
        <f t="shared" si="238"/>
        <v>0.99996570715670041</v>
      </c>
      <c r="FU187" s="2">
        <f t="shared" si="238"/>
        <v>0.99996225321908172</v>
      </c>
      <c r="FW187" s="2">
        <f t="shared" si="229"/>
        <v>0.84592232022720715</v>
      </c>
      <c r="FX187" s="2">
        <f t="shared" si="229"/>
        <v>0.86481590580188861</v>
      </c>
      <c r="FY187" s="2">
        <f t="shared" si="229"/>
        <v>0.86407030626809456</v>
      </c>
      <c r="FZ187" s="2">
        <f t="shared" si="229"/>
        <v>0.86142062866212243</v>
      </c>
      <c r="GA187" s="2">
        <f t="shared" si="229"/>
        <v>0.85948540133781559</v>
      </c>
      <c r="GB187" s="2">
        <f t="shared" si="229"/>
        <v>0.8607627519237514</v>
      </c>
      <c r="GC187" s="2">
        <f t="shared" si="229"/>
        <v>0.87303925732865562</v>
      </c>
      <c r="GD187" s="2">
        <f t="shared" si="229"/>
        <v>0.87075478220087632</v>
      </c>
      <c r="GE187" s="2">
        <f t="shared" si="229"/>
        <v>0.89307984221885051</v>
      </c>
      <c r="GF187" s="2">
        <f t="shared" si="229"/>
        <v>0.89158562647281669</v>
      </c>
      <c r="GG187" s="2">
        <f t="shared" si="229"/>
        <v>0.88387897356053824</v>
      </c>
      <c r="GH187" s="2">
        <f t="shared" si="229"/>
        <v>0.87853303294709528</v>
      </c>
      <c r="GI187" s="2">
        <f t="shared" si="229"/>
        <v>0.85414183547316536</v>
      </c>
      <c r="GJ187" s="2">
        <f t="shared" si="229"/>
        <v>0.81023423576895703</v>
      </c>
      <c r="GK187" s="2">
        <f t="shared" si="229"/>
        <v>0.80799397841713372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1.6075813421719799E-247</v>
      </c>
      <c r="HM187" s="86">
        <f t="shared" si="241"/>
        <v>4.05293135294747E-291</v>
      </c>
      <c r="HN187" s="86">
        <f t="shared" si="241"/>
        <v>3.8646844908925577E-257</v>
      </c>
      <c r="HO187" s="86">
        <f t="shared" si="226"/>
        <v>2.2714185338645751E-277</v>
      </c>
      <c r="HP187" s="86">
        <f t="shared" si="226"/>
        <v>7.5605683197271375E-244</v>
      </c>
      <c r="HQ187" s="86">
        <f t="shared" si="226"/>
        <v>3.6039955141899878E-300</v>
      </c>
      <c r="HS187" s="86">
        <f t="shared" si="231"/>
        <v>2.3512189320579941E-56</v>
      </c>
      <c r="HT187" s="86">
        <f t="shared" si="231"/>
        <v>7.88545500546682E-53</v>
      </c>
      <c r="HU187" s="86">
        <f t="shared" si="231"/>
        <v>7.1463315625089982E-60</v>
      </c>
      <c r="HV187" s="86">
        <f t="shared" si="231"/>
        <v>1.1356210716050737E-60</v>
      </c>
      <c r="HW187" s="86">
        <f t="shared" si="231"/>
        <v>1.3907571233668676E-66</v>
      </c>
      <c r="HX187" s="86">
        <f t="shared" si="231"/>
        <v>1.6443931982521525E-65</v>
      </c>
      <c r="HY187" s="86">
        <f t="shared" si="231"/>
        <v>2.549647807746725E-74</v>
      </c>
      <c r="HZ187" s="86">
        <f t="shared" si="231"/>
        <v>2.0990214629012606E-67</v>
      </c>
      <c r="IA187" s="86">
        <f t="shared" si="231"/>
        <v>1.5964563911646386E-82</v>
      </c>
      <c r="IB187" s="86">
        <f t="shared" si="231"/>
        <v>3.6835185100303766E-82</v>
      </c>
      <c r="IC187" s="86">
        <f t="shared" si="231"/>
        <v>2.2440462911212898E-78</v>
      </c>
      <c r="ID187" s="86">
        <f t="shared" si="231"/>
        <v>1.0489828387769924E-71</v>
      </c>
      <c r="IE187" s="86">
        <f t="shared" si="231"/>
        <v>1.4962338379920698E-68</v>
      </c>
      <c r="IF187" s="86">
        <f t="shared" si="231"/>
        <v>4.695073840412303E-66</v>
      </c>
      <c r="IG187" s="86">
        <f t="shared" si="231"/>
        <v>3.8063106710456015E-52</v>
      </c>
      <c r="II187" s="86">
        <f t="shared" si="232"/>
        <v>2.0285747021500249E-2</v>
      </c>
      <c r="IJ187" s="86">
        <f t="shared" si="232"/>
        <v>1.6773951015712139E-2</v>
      </c>
      <c r="IK187" s="86">
        <f t="shared" si="232"/>
        <v>1.0902915186925665E-2</v>
      </c>
      <c r="IL187" s="86">
        <f t="shared" si="232"/>
        <v>1.0983022927567325E-2</v>
      </c>
      <c r="IM187" s="86">
        <f t="shared" si="232"/>
        <v>9.4493888674937986E-3</v>
      </c>
      <c r="IN187" s="86">
        <f t="shared" si="232"/>
        <v>8.2902384356391828E-3</v>
      </c>
      <c r="IO187" s="86">
        <f t="shared" si="232"/>
        <v>3.7781519244372572E-3</v>
      </c>
      <c r="IP187" s="86">
        <f t="shared" si="232"/>
        <v>6.2110483876026031E-3</v>
      </c>
      <c r="IQ187" s="86">
        <f t="shared" si="232"/>
        <v>1.1199224155396586E-3</v>
      </c>
      <c r="IR187" s="86">
        <f t="shared" si="232"/>
        <v>1.3394792743093636E-3</v>
      </c>
      <c r="IS187" s="86">
        <f t="shared" si="232"/>
        <v>2.3117861770822626E-3</v>
      </c>
      <c r="IT187" s="86">
        <f t="shared" si="232"/>
        <v>4.032446522793995E-3</v>
      </c>
      <c r="IU187" s="86">
        <f t="shared" si="232"/>
        <v>8.7471113452662255E-3</v>
      </c>
      <c r="IV187" s="86">
        <f t="shared" si="232"/>
        <v>1.9632294704995286E-4</v>
      </c>
      <c r="IW187" s="86">
        <f t="shared" si="232"/>
        <v>1.5960576835447264E-3</v>
      </c>
      <c r="IY187" s="86">
        <f t="shared" si="233"/>
        <v>2.0285747021500249E-2</v>
      </c>
      <c r="IZ187" s="86">
        <f t="shared" si="233"/>
        <v>1.6773951015712139E-2</v>
      </c>
      <c r="JA187" s="86">
        <f t="shared" si="233"/>
        <v>1.0902915186925665E-2</v>
      </c>
      <c r="JB187" s="86">
        <f t="shared" si="233"/>
        <v>1.0983022927567325E-2</v>
      </c>
      <c r="JC187" s="86">
        <f t="shared" si="233"/>
        <v>9.4493888674937986E-3</v>
      </c>
      <c r="JD187" s="86">
        <f t="shared" si="233"/>
        <v>8.2902384356391828E-3</v>
      </c>
      <c r="JE187" s="86">
        <f t="shared" si="233"/>
        <v>3.7781519244372572E-3</v>
      </c>
      <c r="JF187" s="86">
        <f t="shared" si="233"/>
        <v>6.2110483876026031E-3</v>
      </c>
      <c r="JG187" s="86">
        <f t="shared" si="233"/>
        <v>1.1199224155396586E-3</v>
      </c>
      <c r="JH187" s="86">
        <f t="shared" si="233"/>
        <v>1.3394792743093636E-3</v>
      </c>
      <c r="JI187" s="86">
        <f t="shared" si="233"/>
        <v>2.3117861770822626E-3</v>
      </c>
      <c r="JJ187" s="86">
        <f t="shared" si="233"/>
        <v>4.032446522793995E-3</v>
      </c>
      <c r="JK187" s="86">
        <f t="shared" si="233"/>
        <v>8.7471113452662255E-3</v>
      </c>
      <c r="JL187" s="86">
        <f t="shared" si="233"/>
        <v>1.9632294704995286E-4</v>
      </c>
      <c r="JM187" s="86">
        <f t="shared" si="233"/>
        <v>1.5960576835447264E-3</v>
      </c>
    </row>
    <row r="188" spans="2:273" x14ac:dyDescent="0.25">
      <c r="B188" s="2">
        <v>161</v>
      </c>
      <c r="C188" s="37">
        <v>99.86</v>
      </c>
      <c r="D188" s="37">
        <v>99.210999999999999</v>
      </c>
      <c r="E188" s="37">
        <v>99.396000000000001</v>
      </c>
      <c r="F188" s="37">
        <v>97.584999999999994</v>
      </c>
      <c r="G188" s="37">
        <v>96.673000000000002</v>
      </c>
      <c r="H188" s="37">
        <v>94.83</v>
      </c>
      <c r="I188" s="37">
        <v>94.679000000000002</v>
      </c>
      <c r="J188" s="37">
        <v>95.716999999999999</v>
      </c>
      <c r="K188" s="37">
        <v>95.867999999999995</v>
      </c>
      <c r="L188" s="37">
        <v>96.980999999999995</v>
      </c>
      <c r="M188" s="37">
        <v>95.584999999999994</v>
      </c>
      <c r="N188" s="37">
        <v>93.942999999999998</v>
      </c>
      <c r="O188" s="37">
        <v>96.245000000000005</v>
      </c>
      <c r="P188" s="37">
        <v>97.924999999999997</v>
      </c>
      <c r="Q188" s="37">
        <v>96.566000000000003</v>
      </c>
      <c r="S188" s="4">
        <f t="shared" si="234"/>
        <v>99.068570643409089</v>
      </c>
      <c r="T188" s="4">
        <f t="shared" si="234"/>
        <v>98.56258056659388</v>
      </c>
      <c r="U188" s="4">
        <f t="shared" si="234"/>
        <v>98.308053812511218</v>
      </c>
      <c r="V188" s="4">
        <f t="shared" si="234"/>
        <v>97.42484408656378</v>
      </c>
      <c r="W188" s="4">
        <f t="shared" si="234"/>
        <v>95.57829895144927</v>
      </c>
      <c r="X188" s="4">
        <f t="shared" si="234"/>
        <v>94.715549663754089</v>
      </c>
      <c r="Y188" s="4">
        <f t="shared" si="234"/>
        <v>94.491649366033641</v>
      </c>
      <c r="Z188" s="4">
        <f t="shared" si="234"/>
        <v>94.026067841743881</v>
      </c>
      <c r="AA188" s="4" t="e">
        <f t="shared" si="234"/>
        <v>#N/A</v>
      </c>
      <c r="AB188" s="4" t="e">
        <f t="shared" si="234"/>
        <v>#N/A</v>
      </c>
      <c r="AC188" s="4">
        <f t="shared" si="234"/>
        <v>94.018787547726049</v>
      </c>
      <c r="AD188" s="4">
        <f t="shared" si="234"/>
        <v>93.995376767512738</v>
      </c>
      <c r="AE188" s="4">
        <f t="shared" si="234"/>
        <v>95.200808709523457</v>
      </c>
      <c r="AF188" s="4">
        <f t="shared" si="234"/>
        <v>96.986178789515264</v>
      </c>
      <c r="AG188" s="4">
        <f t="shared" si="234"/>
        <v>97.823084891957635</v>
      </c>
      <c r="AI188" s="4">
        <f t="shared" si="235"/>
        <v>0.79142935659091052</v>
      </c>
      <c r="AJ188" s="4">
        <f t="shared" si="235"/>
        <v>0.64841943340611863</v>
      </c>
      <c r="AK188" s="4">
        <f t="shared" si="235"/>
        <v>1.0879461874887824</v>
      </c>
      <c r="AL188" s="4">
        <f t="shared" si="235"/>
        <v>0.16015591343621338</v>
      </c>
      <c r="AM188" s="4">
        <f t="shared" si="235"/>
        <v>1.094701048550732</v>
      </c>
      <c r="AN188" s="4">
        <f t="shared" si="235"/>
        <v>0.11445033624590906</v>
      </c>
      <c r="AO188" s="4">
        <f t="shared" si="235"/>
        <v>0.18735063396636065</v>
      </c>
      <c r="AP188" s="4">
        <f t="shared" si="235"/>
        <v>1.6909321582561176</v>
      </c>
      <c r="AQ188" s="4">
        <f t="shared" si="235"/>
        <v>0</v>
      </c>
      <c r="AR188" s="4">
        <f t="shared" si="235"/>
        <v>0</v>
      </c>
      <c r="AS188" s="4">
        <f t="shared" si="235"/>
        <v>1.5662124522739447</v>
      </c>
      <c r="AT188" s="4">
        <f t="shared" si="235"/>
        <v>-5.237676751274023E-2</v>
      </c>
      <c r="AU188" s="4">
        <f t="shared" si="235"/>
        <v>1.0441912904765474</v>
      </c>
      <c r="AV188" s="4">
        <f t="shared" si="235"/>
        <v>0.93882121048473266</v>
      </c>
      <c r="AW188" s="4">
        <f t="shared" si="235"/>
        <v>-1.2570848919576321</v>
      </c>
      <c r="AY188" s="2">
        <f t="shared" si="227"/>
        <v>99.068570643266071</v>
      </c>
      <c r="AZ188" s="2">
        <f t="shared" si="227"/>
        <v>98.562580566385435</v>
      </c>
      <c r="BA188" s="2">
        <f t="shared" si="227"/>
        <v>98.308053812497022</v>
      </c>
      <c r="BB188" s="2">
        <f t="shared" si="227"/>
        <v>97.424844086546145</v>
      </c>
      <c r="BC188" s="2">
        <f t="shared" si="227"/>
        <v>95.578298951440203</v>
      </c>
      <c r="BD188" s="2">
        <f t="shared" si="227"/>
        <v>94.715549663750082</v>
      </c>
      <c r="BE188" s="2">
        <f t="shared" si="227"/>
        <v>94.491649366033627</v>
      </c>
      <c r="BF188" s="2">
        <f t="shared" si="227"/>
        <v>94.026067841743227</v>
      </c>
      <c r="BG188" s="2" t="e">
        <f t="shared" si="227"/>
        <v>#N/A</v>
      </c>
      <c r="BH188" s="2" t="e">
        <f t="shared" si="227"/>
        <v>#N/A</v>
      </c>
      <c r="BI188" s="2">
        <f t="shared" si="227"/>
        <v>94.018787547726049</v>
      </c>
      <c r="BJ188" s="2">
        <f t="shared" si="227"/>
        <v>93.995376767512681</v>
      </c>
      <c r="BK188" s="2">
        <f t="shared" si="227"/>
        <v>95.200808709513041</v>
      </c>
      <c r="BL188" s="2">
        <f t="shared" si="227"/>
        <v>96.986178642108968</v>
      </c>
      <c r="BM188" s="2">
        <f t="shared" si="227"/>
        <v>97.823066613950616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>
        <f t="shared" si="199"/>
        <v>99.396000000000001</v>
      </c>
      <c r="CX188" s="2">
        <f t="shared" si="200"/>
        <v>97.584999999999994</v>
      </c>
      <c r="CY188" s="2">
        <f t="shared" si="201"/>
        <v>96.673000000000002</v>
      </c>
      <c r="CZ188" s="2">
        <f t="shared" si="202"/>
        <v>94.83</v>
      </c>
      <c r="DA188" s="2">
        <f t="shared" si="203"/>
        <v>94.679000000000002</v>
      </c>
      <c r="DB188" s="2">
        <f t="shared" si="204"/>
        <v>95.716999999999999</v>
      </c>
      <c r="DC188" s="2" t="str">
        <f t="shared" si="205"/>
        <v/>
      </c>
      <c r="DD188" s="2" t="str">
        <f t="shared" si="206"/>
        <v/>
      </c>
      <c r="DE188" s="2">
        <f t="shared" si="207"/>
        <v>95.584999999999994</v>
      </c>
      <c r="DF188" s="2">
        <f t="shared" si="208"/>
        <v>93.942999999999998</v>
      </c>
      <c r="DG188" s="2">
        <f t="shared" si="209"/>
        <v>96.245000000000005</v>
      </c>
      <c r="DH188" s="2">
        <f t="shared" si="210"/>
        <v>97.924999999999997</v>
      </c>
      <c r="DI188" s="2">
        <f t="shared" si="211"/>
        <v>96.566000000000003</v>
      </c>
      <c r="DK188" s="2">
        <f t="shared" si="236"/>
        <v>121.82618831381991</v>
      </c>
      <c r="DL188" s="2">
        <f t="shared" si="236"/>
        <v>118.87719458174654</v>
      </c>
      <c r="DM188" s="2">
        <f t="shared" si="236"/>
        <v>123.20216194331982</v>
      </c>
      <c r="DN188" s="2">
        <f t="shared" si="236"/>
        <v>118.63532307692309</v>
      </c>
      <c r="DO188" s="2">
        <f t="shared" si="236"/>
        <v>114.88171222234379</v>
      </c>
      <c r="DP188" s="2">
        <f t="shared" si="236"/>
        <v>113.74355388992231</v>
      </c>
      <c r="DQ188" s="2">
        <f t="shared" si="236"/>
        <v>115.42251334191332</v>
      </c>
      <c r="DR188" s="2">
        <f t="shared" si="236"/>
        <v>117.74513277563281</v>
      </c>
      <c r="DS188" s="2">
        <f t="shared" si="236"/>
        <v>117.27367899159661</v>
      </c>
      <c r="DT188" s="2">
        <f t="shared" si="236"/>
        <v>115.71150972024655</v>
      </c>
      <c r="DU188" s="2">
        <f t="shared" si="236"/>
        <v>118.62831930501928</v>
      </c>
      <c r="DV188" s="2">
        <f t="shared" si="236"/>
        <v>107.04288780487801</v>
      </c>
      <c r="DW188" s="2">
        <f t="shared" si="236"/>
        <v>121.4147818871503</v>
      </c>
      <c r="DX188" s="2">
        <f t="shared" si="236"/>
        <v>99.542396390374336</v>
      </c>
      <c r="DY188" s="2">
        <f t="shared" si="236"/>
        <v>107.18807119021132</v>
      </c>
      <c r="EA188" s="2">
        <f t="shared" si="240"/>
        <v>97.755577457709052</v>
      </c>
      <c r="EB188" s="2">
        <f t="shared" si="240"/>
        <v>97.437566579953568</v>
      </c>
      <c r="EC188" s="2">
        <f t="shared" si="240"/>
        <v>96.840453310893167</v>
      </c>
      <c r="ED188" s="2">
        <f t="shared" si="240"/>
        <v>97.190719740900676</v>
      </c>
      <c r="EE188" s="2">
        <f t="shared" si="240"/>
        <v>94.226943749493856</v>
      </c>
      <c r="EF188" s="2">
        <f t="shared" si="239"/>
        <v>93.650996915484257</v>
      </c>
      <c r="EG188" s="2">
        <f t="shared" si="239"/>
        <v>93.787554508794528</v>
      </c>
      <c r="EH188" s="2">
        <f t="shared" si="239"/>
        <v>92.846478551912554</v>
      </c>
      <c r="EI188" s="2">
        <f t="shared" si="239"/>
        <v>96.363186227199634</v>
      </c>
      <c r="EJ188" s="2">
        <f t="shared" si="239"/>
        <v>96.257797961630672</v>
      </c>
      <c r="EK188" s="2">
        <f t="shared" si="212"/>
        <v>92.086044823214536</v>
      </c>
      <c r="EL188" s="2">
        <f t="shared" si="179"/>
        <v>93.274076787504939</v>
      </c>
      <c r="EM188" s="2">
        <f t="shared" si="179"/>
        <v>94.945324422110545</v>
      </c>
      <c r="EN188" s="2">
        <f t="shared" si="179"/>
        <v>96.198052104969307</v>
      </c>
      <c r="EO188" s="2">
        <f t="shared" si="179"/>
        <v>98.976879708061489</v>
      </c>
      <c r="EQ188" s="2">
        <f t="shared" si="237"/>
        <v>99.285924835825085</v>
      </c>
      <c r="ER188" s="2">
        <f t="shared" si="237"/>
        <v>98.722414809552617</v>
      </c>
      <c r="ES188" s="2">
        <f t="shared" si="237"/>
        <v>98.517904398452359</v>
      </c>
      <c r="ET188" s="2">
        <f t="shared" si="237"/>
        <v>97.458617576302387</v>
      </c>
      <c r="EU188" s="2">
        <f t="shared" si="237"/>
        <v>95.779224784760032</v>
      </c>
      <c r="EV188" s="2">
        <f t="shared" si="237"/>
        <v>94.872001508242718</v>
      </c>
      <c r="EW188" s="2">
        <f t="shared" si="237"/>
        <v>94.584393874223878</v>
      </c>
      <c r="EX188" s="2">
        <f t="shared" si="237"/>
        <v>94.184955999352141</v>
      </c>
      <c r="EY188" s="2">
        <f t="shared" si="237"/>
        <v>96.155562344902023</v>
      </c>
      <c r="EZ188" s="2">
        <f t="shared" si="237"/>
        <v>96.715642613744293</v>
      </c>
      <c r="FA188" s="2">
        <f t="shared" si="237"/>
        <v>94.249588647052832</v>
      </c>
      <c r="FB188" s="2">
        <f t="shared" si="237"/>
        <v>94.085979281831627</v>
      </c>
      <c r="FC188" s="2">
        <f t="shared" si="237"/>
        <v>95.239805480722126</v>
      </c>
      <c r="FD188" s="2">
        <f t="shared" si="237"/>
        <v>97.154397867859444</v>
      </c>
      <c r="FE188" s="2">
        <f t="shared" si="237"/>
        <v>97.572663850309681</v>
      </c>
      <c r="FG188" s="2">
        <f t="shared" si="238"/>
        <v>0.99997314239629564</v>
      </c>
      <c r="FH188" s="2">
        <f t="shared" si="238"/>
        <v>0.99997757533746079</v>
      </c>
      <c r="FI188" s="2">
        <f t="shared" si="238"/>
        <v>0.99997651015784073</v>
      </c>
      <c r="FJ188" s="2">
        <f t="shared" si="238"/>
        <v>0.99997654581788054</v>
      </c>
      <c r="FK188" s="2">
        <f t="shared" si="238"/>
        <v>0.99997625028841852</v>
      </c>
      <c r="FL188" s="2">
        <f t="shared" si="238"/>
        <v>0.99997403826873721</v>
      </c>
      <c r="FM188" s="2">
        <f t="shared" si="238"/>
        <v>0.99997395224589547</v>
      </c>
      <c r="FN188" s="2">
        <f t="shared" si="238"/>
        <v>0.99997200333543068</v>
      </c>
      <c r="FO188" s="2">
        <f t="shared" si="238"/>
        <v>0.99997274184382545</v>
      </c>
      <c r="FP188" s="2">
        <f t="shared" si="238"/>
        <v>0.99997493008259164</v>
      </c>
      <c r="FQ188" s="2">
        <f t="shared" si="238"/>
        <v>0.99997395459849736</v>
      </c>
      <c r="FR188" s="2">
        <f t="shared" si="238"/>
        <v>0.99997740903769383</v>
      </c>
      <c r="FS188" s="2">
        <f t="shared" si="238"/>
        <v>0.99997409748978827</v>
      </c>
      <c r="FT188" s="2">
        <f t="shared" si="238"/>
        <v>0.99996872446082763</v>
      </c>
      <c r="FU188" s="2">
        <f t="shared" si="238"/>
        <v>0.99996557441231371</v>
      </c>
      <c r="FW188" s="2">
        <f t="shared" si="229"/>
        <v>0.85754824387997919</v>
      </c>
      <c r="FX188" s="2">
        <f t="shared" si="229"/>
        <v>0.87522649298421884</v>
      </c>
      <c r="FY188" s="2">
        <f t="shared" si="229"/>
        <v>0.8745299818927047</v>
      </c>
      <c r="FZ188" s="2">
        <f t="shared" si="229"/>
        <v>0.87205400395650468</v>
      </c>
      <c r="GA188" s="2">
        <f t="shared" si="229"/>
        <v>0.87024490183293035</v>
      </c>
      <c r="GB188" s="2">
        <f t="shared" si="229"/>
        <v>0.87143907321220138</v>
      </c>
      <c r="GC188" s="2">
        <f t="shared" si="229"/>
        <v>0.88290230838718209</v>
      </c>
      <c r="GD188" s="2">
        <f t="shared" si="229"/>
        <v>0.88077106776456215</v>
      </c>
      <c r="GE188" s="2">
        <f t="shared" si="229"/>
        <v>0.90156156659356512</v>
      </c>
      <c r="GF188" s="2">
        <f t="shared" si="229"/>
        <v>0.90017263403445902</v>
      </c>
      <c r="GG188" s="2">
        <f t="shared" si="229"/>
        <v>0.89300313634888095</v>
      </c>
      <c r="GH188" s="2">
        <f t="shared" si="229"/>
        <v>0.88802403534301699</v>
      </c>
      <c r="GI188" s="2">
        <f t="shared" si="229"/>
        <v>0.86524635306436926</v>
      </c>
      <c r="GJ188" s="2">
        <f t="shared" si="229"/>
        <v>0.82399271429561149</v>
      </c>
      <c r="GK188" s="2">
        <f t="shared" si="229"/>
        <v>0.82187917394053223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8.0789987241238033E-254</v>
      </c>
      <c r="HM188" s="86">
        <f t="shared" si="241"/>
        <v>1.4259960248387926E-298</v>
      </c>
      <c r="HN188" s="86">
        <f t="shared" si="241"/>
        <v>1.034869104838571E-263</v>
      </c>
      <c r="HO188" s="86">
        <f t="shared" si="226"/>
        <v>1.4449705554524581E-284</v>
      </c>
      <c r="HP188" s="86">
        <f t="shared" si="226"/>
        <v>3.0137014323820057E-250</v>
      </c>
      <c r="HQ188" s="86">
        <f t="shared" si="226"/>
        <v>5.5061025298384037E-308</v>
      </c>
      <c r="HS188" s="86">
        <f t="shared" si="231"/>
        <v>6.1409334353229301E-59</v>
      </c>
      <c r="HT188" s="86">
        <f t="shared" si="231"/>
        <v>3.4253648211072876E-55</v>
      </c>
      <c r="HU188" s="86">
        <f t="shared" si="231"/>
        <v>1.4582603065789642E-62</v>
      </c>
      <c r="HV188" s="86">
        <f t="shared" si="231"/>
        <v>2.070703444628795E-63</v>
      </c>
      <c r="HW188" s="86">
        <f t="shared" si="231"/>
        <v>1.5360846659612592E-69</v>
      </c>
      <c r="HX188" s="86">
        <f t="shared" si="231"/>
        <v>1.7778007143469088E-68</v>
      </c>
      <c r="HY188" s="86">
        <f t="shared" si="231"/>
        <v>1.3453208371169076E-77</v>
      </c>
      <c r="HZ188" s="86">
        <f t="shared" si="231"/>
        <v>2.207762316765288E-70</v>
      </c>
      <c r="IA188" s="86">
        <f t="shared" si="231"/>
        <v>4.6872668512621742E-86</v>
      </c>
      <c r="IB188" s="86">
        <f t="shared" si="231"/>
        <v>1.1800088255020762E-85</v>
      </c>
      <c r="IC188" s="86">
        <f t="shared" si="231"/>
        <v>9.6906431145278705E-82</v>
      </c>
      <c r="ID188" s="86">
        <f t="shared" si="231"/>
        <v>8.0778053311357465E-75</v>
      </c>
      <c r="IE188" s="86">
        <f t="shared" si="231"/>
        <v>1.1691620097134603E-71</v>
      </c>
      <c r="IF188" s="86">
        <f t="shared" si="231"/>
        <v>3.9388329865892952E-69</v>
      </c>
      <c r="IG188" s="86">
        <f t="shared" si="231"/>
        <v>1.2482055974730579E-54</v>
      </c>
      <c r="II188" s="86">
        <f t="shared" si="232"/>
        <v>1.4423067040375168E-2</v>
      </c>
      <c r="IJ188" s="86">
        <f t="shared" si="232"/>
        <v>1.2062288985042111E-2</v>
      </c>
      <c r="IK188" s="86">
        <f t="shared" si="232"/>
        <v>7.5272155485906654E-3</v>
      </c>
      <c r="IL188" s="86">
        <f t="shared" si="232"/>
        <v>7.5526709254788897E-3</v>
      </c>
      <c r="IM188" s="86">
        <f t="shared" si="232"/>
        <v>6.3846261367490964E-3</v>
      </c>
      <c r="IN188" s="86">
        <f t="shared" si="232"/>
        <v>5.5457533194949596E-3</v>
      </c>
      <c r="IO188" s="86">
        <f t="shared" si="232"/>
        <v>2.4096813327573372E-3</v>
      </c>
      <c r="IP188" s="86">
        <f t="shared" si="232"/>
        <v>4.1236568278435531E-3</v>
      </c>
      <c r="IQ188" s="86">
        <f t="shared" si="232"/>
        <v>6.7405406295664022E-4</v>
      </c>
      <c r="IR188" s="86">
        <f t="shared" si="232"/>
        <v>8.1518646505783683E-4</v>
      </c>
      <c r="IS188" s="86">
        <f t="shared" si="232"/>
        <v>1.4464822694280168E-3</v>
      </c>
      <c r="IT188" s="86">
        <f t="shared" si="232"/>
        <v>2.6170332357653781E-3</v>
      </c>
      <c r="IU188" s="86">
        <f t="shared" si="232"/>
        <v>5.8084103822402108E-3</v>
      </c>
      <c r="IV188" s="86">
        <f t="shared" si="232"/>
        <v>7.4957774894989328E-5</v>
      </c>
      <c r="IW188" s="86">
        <f t="shared" si="232"/>
        <v>7.8249712146952113E-4</v>
      </c>
      <c r="IY188" s="86">
        <f t="shared" si="233"/>
        <v>1.4423067040375168E-2</v>
      </c>
      <c r="IZ188" s="86">
        <f t="shared" si="233"/>
        <v>1.2062288985042111E-2</v>
      </c>
      <c r="JA188" s="86">
        <f t="shared" si="233"/>
        <v>7.5272155485906654E-3</v>
      </c>
      <c r="JB188" s="86">
        <f t="shared" si="233"/>
        <v>7.5526709254788897E-3</v>
      </c>
      <c r="JC188" s="86">
        <f t="shared" si="233"/>
        <v>6.3846261367490964E-3</v>
      </c>
      <c r="JD188" s="86">
        <f t="shared" si="233"/>
        <v>5.5457533194949596E-3</v>
      </c>
      <c r="JE188" s="86">
        <f t="shared" si="233"/>
        <v>2.4096813327573372E-3</v>
      </c>
      <c r="JF188" s="86">
        <f t="shared" si="233"/>
        <v>4.1236568278435531E-3</v>
      </c>
      <c r="JG188" s="86">
        <f t="shared" si="233"/>
        <v>6.7405406295664022E-4</v>
      </c>
      <c r="JH188" s="86">
        <f t="shared" si="233"/>
        <v>8.1518646505783683E-4</v>
      </c>
      <c r="JI188" s="86">
        <f t="shared" si="233"/>
        <v>1.4464822694280168E-3</v>
      </c>
      <c r="JJ188" s="86">
        <f t="shared" si="233"/>
        <v>2.6170332357653781E-3</v>
      </c>
      <c r="JK188" s="86">
        <f t="shared" si="233"/>
        <v>5.8084103822402108E-3</v>
      </c>
      <c r="JL188" s="86">
        <f t="shared" si="233"/>
        <v>7.4957774894989328E-5</v>
      </c>
      <c r="JM188" s="86">
        <f t="shared" si="233"/>
        <v>7.8249712146952113E-4</v>
      </c>
    </row>
    <row r="189" spans="2:273" x14ac:dyDescent="0.25">
      <c r="B189" s="2">
        <v>162</v>
      </c>
      <c r="C189" s="37">
        <v>99.474000000000004</v>
      </c>
      <c r="D189" s="37">
        <v>98.403999999999996</v>
      </c>
      <c r="E189" s="37">
        <v>98.792000000000002</v>
      </c>
      <c r="F189" s="37">
        <v>97.415000000000006</v>
      </c>
      <c r="G189" s="37">
        <v>96.191999999999993</v>
      </c>
      <c r="H189" s="37">
        <v>95.509</v>
      </c>
      <c r="I189" s="37">
        <v>95.150999999999996</v>
      </c>
      <c r="J189" s="37">
        <v>93.980999999999995</v>
      </c>
      <c r="K189" s="37">
        <v>96.283000000000001</v>
      </c>
      <c r="L189" s="37">
        <v>96.283000000000001</v>
      </c>
      <c r="M189" s="37">
        <v>94.603999999999999</v>
      </c>
      <c r="N189" s="37">
        <v>94.962000000000003</v>
      </c>
      <c r="O189" s="37">
        <v>94.736000000000004</v>
      </c>
      <c r="P189" s="37">
        <v>96.641999999999996</v>
      </c>
      <c r="Q189" s="37">
        <v>97.057000000000002</v>
      </c>
      <c r="S189" s="4">
        <f t="shared" si="234"/>
        <v>98.944404711289025</v>
      </c>
      <c r="T189" s="4">
        <f t="shared" si="234"/>
        <v>98.437189107244734</v>
      </c>
      <c r="U189" s="4">
        <f t="shared" si="234"/>
        <v>98.167798592875187</v>
      </c>
      <c r="V189" s="4">
        <f t="shared" si="234"/>
        <v>97.270807447923858</v>
      </c>
      <c r="W189" s="4">
        <f t="shared" si="234"/>
        <v>95.424655980296009</v>
      </c>
      <c r="X189" s="4">
        <f t="shared" si="234"/>
        <v>94.580016597176851</v>
      </c>
      <c r="Y189" s="4">
        <f t="shared" si="234"/>
        <v>94.355601579294486</v>
      </c>
      <c r="Z189" s="4">
        <f t="shared" si="234"/>
        <v>93.907122362324088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>
        <f t="shared" si="234"/>
        <v>93.832881269760961</v>
      </c>
      <c r="AE189" s="4">
        <f t="shared" si="234"/>
        <v>95.044657352427365</v>
      </c>
      <c r="AF189" s="4">
        <f t="shared" si="234"/>
        <v>96.864955686692582</v>
      </c>
      <c r="AG189" s="4">
        <f t="shared" si="234"/>
        <v>97.64561746066714</v>
      </c>
      <c r="AI189" s="4">
        <f t="shared" si="235"/>
        <v>0.52959528871097916</v>
      </c>
      <c r="AJ189" s="4">
        <f t="shared" si="235"/>
        <v>-3.318910724473767E-2</v>
      </c>
      <c r="AK189" s="4">
        <f t="shared" si="235"/>
        <v>0.62420140712481498</v>
      </c>
      <c r="AL189" s="4">
        <f t="shared" si="235"/>
        <v>0.14419255207614867</v>
      </c>
      <c r="AM189" s="4">
        <f t="shared" si="235"/>
        <v>0.7673440197039838</v>
      </c>
      <c r="AN189" s="4">
        <f t="shared" si="235"/>
        <v>0.92898340282314962</v>
      </c>
      <c r="AO189" s="4">
        <f t="shared" si="235"/>
        <v>0.79539842070551003</v>
      </c>
      <c r="AP189" s="4">
        <f t="shared" si="235"/>
        <v>7.3877637675906271E-2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1.1291187302390426</v>
      </c>
      <c r="AU189" s="4">
        <f t="shared" si="235"/>
        <v>-0.30865735242736037</v>
      </c>
      <c r="AV189" s="4">
        <f t="shared" si="235"/>
        <v>-0.22295568669258614</v>
      </c>
      <c r="AW189" s="4">
        <f t="shared" si="235"/>
        <v>-0.58861746066713749</v>
      </c>
      <c r="AY189" s="2">
        <f t="shared" si="227"/>
        <v>98.944404711273194</v>
      </c>
      <c r="AZ189" s="2">
        <f t="shared" si="227"/>
        <v>98.43718910721995</v>
      </c>
      <c r="BA189" s="2">
        <f t="shared" si="227"/>
        <v>98.167798592873922</v>
      </c>
      <c r="BB189" s="2">
        <f t="shared" si="227"/>
        <v>97.270807447922323</v>
      </c>
      <c r="BC189" s="2">
        <f t="shared" si="227"/>
        <v>95.424655980295313</v>
      </c>
      <c r="BD189" s="2">
        <f t="shared" si="227"/>
        <v>94.580016597176567</v>
      </c>
      <c r="BE189" s="2">
        <f t="shared" si="227"/>
        <v>94.355601579294486</v>
      </c>
      <c r="BF189" s="2">
        <f t="shared" si="227"/>
        <v>93.907122362324046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>
        <f t="shared" si="227"/>
        <v>93.832881269760961</v>
      </c>
      <c r="BK189" s="2">
        <f t="shared" si="227"/>
        <v>95.044657352426654</v>
      </c>
      <c r="BL189" s="2">
        <f t="shared" si="227"/>
        <v>96.864955669413959</v>
      </c>
      <c r="BM189" s="2">
        <f t="shared" si="227"/>
        <v>97.64561400444137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>
        <f t="shared" si="198"/>
        <v>98.403999999999996</v>
      </c>
      <c r="CW189" s="2">
        <f t="shared" si="199"/>
        <v>98.792000000000002</v>
      </c>
      <c r="CX189" s="2">
        <f t="shared" si="200"/>
        <v>97.415000000000006</v>
      </c>
      <c r="CY189" s="2">
        <f t="shared" si="201"/>
        <v>96.191999999999993</v>
      </c>
      <c r="CZ189" s="2">
        <f t="shared" si="202"/>
        <v>95.509</v>
      </c>
      <c r="DA189" s="2">
        <f t="shared" si="203"/>
        <v>95.150999999999996</v>
      </c>
      <c r="DB189" s="2">
        <f t="shared" si="204"/>
        <v>93.980999999999995</v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>
        <f t="shared" si="208"/>
        <v>94.962000000000003</v>
      </c>
      <c r="DG189" s="2">
        <f t="shared" si="209"/>
        <v>94.736000000000004</v>
      </c>
      <c r="DH189" s="2">
        <f t="shared" si="210"/>
        <v>96.641999999999996</v>
      </c>
      <c r="DI189" s="2">
        <f t="shared" si="211"/>
        <v>97.057000000000002</v>
      </c>
      <c r="DK189" s="2">
        <f t="shared" si="236"/>
        <v>121.83544085786193</v>
      </c>
      <c r="DL189" s="2">
        <f t="shared" si="236"/>
        <v>118.86403738216789</v>
      </c>
      <c r="DM189" s="2">
        <f t="shared" si="236"/>
        <v>123.22336336032387</v>
      </c>
      <c r="DN189" s="2">
        <f t="shared" si="236"/>
        <v>118.63983846153847</v>
      </c>
      <c r="DO189" s="2">
        <f t="shared" si="236"/>
        <v>114.86468990042674</v>
      </c>
      <c r="DP189" s="2">
        <f t="shared" si="236"/>
        <v>113.72355859503227</v>
      </c>
      <c r="DQ189" s="2">
        <f t="shared" si="236"/>
        <v>115.40386945516943</v>
      </c>
      <c r="DR189" s="2">
        <f t="shared" si="236"/>
        <v>117.75782518232521</v>
      </c>
      <c r="DS189" s="2">
        <f t="shared" si="236"/>
        <v>117.29419971988793</v>
      </c>
      <c r="DT189" s="2">
        <f t="shared" si="236"/>
        <v>115.71573115220484</v>
      </c>
      <c r="DU189" s="2">
        <f t="shared" si="236"/>
        <v>118.64854079794077</v>
      </c>
      <c r="DV189" s="2">
        <f t="shared" si="236"/>
        <v>106.9772263602251</v>
      </c>
      <c r="DW189" s="2">
        <f t="shared" si="236"/>
        <v>121.45156827880511</v>
      </c>
      <c r="DX189" s="2">
        <f t="shared" si="236"/>
        <v>99.399337901069529</v>
      </c>
      <c r="DY189" s="2">
        <f t="shared" si="236"/>
        <v>107.10405606229141</v>
      </c>
      <c r="EA189" s="2">
        <f t="shared" si="240"/>
        <v>97.591650188496871</v>
      </c>
      <c r="EB189" s="2">
        <f t="shared" si="240"/>
        <v>97.280165956666735</v>
      </c>
      <c r="EC189" s="2">
        <f t="shared" si="240"/>
        <v>96.658430503162919</v>
      </c>
      <c r="ED189" s="2">
        <f t="shared" si="240"/>
        <v>97.030020851326341</v>
      </c>
      <c r="EE189" s="2">
        <f t="shared" si="240"/>
        <v>94.034468079362938</v>
      </c>
      <c r="EF189" s="2">
        <f t="shared" si="239"/>
        <v>93.484952991980251</v>
      </c>
      <c r="EG189" s="2">
        <f t="shared" si="239"/>
        <v>93.6321807807808</v>
      </c>
      <c r="EH189" s="2">
        <f t="shared" si="239"/>
        <v>92.694787568305998</v>
      </c>
      <c r="EI189" s="2">
        <f t="shared" si="239"/>
        <v>96.249921065889723</v>
      </c>
      <c r="EJ189" s="2">
        <f t="shared" si="239"/>
        <v>96.130059652278163</v>
      </c>
      <c r="EK189" s="2">
        <f t="shared" si="212"/>
        <v>91.873194182279178</v>
      </c>
      <c r="EL189" s="2">
        <f t="shared" si="179"/>
        <v>93.092061350998208</v>
      </c>
      <c r="EM189" s="2">
        <f t="shared" si="179"/>
        <v>94.781586331658275</v>
      </c>
      <c r="EN189" s="2">
        <f t="shared" si="179"/>
        <v>96.049725393634859</v>
      </c>
      <c r="EO189" s="2">
        <f t="shared" si="179"/>
        <v>98.836725013822857</v>
      </c>
      <c r="EQ189" s="2">
        <f t="shared" si="237"/>
        <v>99.148661617996382</v>
      </c>
      <c r="ER189" s="2">
        <f t="shared" si="237"/>
        <v>98.587123587704582</v>
      </c>
      <c r="ES189" s="2">
        <f t="shared" si="237"/>
        <v>98.364651988884873</v>
      </c>
      <c r="ET189" s="2">
        <f t="shared" si="237"/>
        <v>97.302502615470232</v>
      </c>
      <c r="EU189" s="2">
        <f t="shared" si="237"/>
        <v>95.613184635919978</v>
      </c>
      <c r="EV189" s="2">
        <f t="shared" si="237"/>
        <v>94.726809750964577</v>
      </c>
      <c r="EW189" s="2">
        <f t="shared" si="237"/>
        <v>94.442525564535714</v>
      </c>
      <c r="EX189" s="2">
        <f t="shared" si="237"/>
        <v>94.056075628107408</v>
      </c>
      <c r="EY189" s="2">
        <f t="shared" si="237"/>
        <v>96.038848942636236</v>
      </c>
      <c r="EZ189" s="2">
        <f t="shared" si="237"/>
        <v>96.59574149688585</v>
      </c>
      <c r="FA189" s="2">
        <f t="shared" si="237"/>
        <v>94.073818639926699</v>
      </c>
      <c r="FB189" s="2">
        <f t="shared" si="237"/>
        <v>93.91775702336335</v>
      </c>
      <c r="FC189" s="2">
        <f t="shared" si="237"/>
        <v>95.081303582674394</v>
      </c>
      <c r="FD189" s="2">
        <f t="shared" si="237"/>
        <v>97.023655070741228</v>
      </c>
      <c r="FE189" s="2">
        <f t="shared" si="237"/>
        <v>97.409874672909112</v>
      </c>
      <c r="FG189" s="2">
        <f t="shared" si="238"/>
        <v>0.99997550551641767</v>
      </c>
      <c r="FH189" s="2">
        <f t="shared" si="238"/>
        <v>0.99997954842434178</v>
      </c>
      <c r="FI189" s="2">
        <f t="shared" si="238"/>
        <v>0.99997857696505776</v>
      </c>
      <c r="FJ189" s="2">
        <f t="shared" si="238"/>
        <v>0.99997860948753492</v>
      </c>
      <c r="FK189" s="2">
        <f t="shared" si="238"/>
        <v>0.9999783399603428</v>
      </c>
      <c r="FL189" s="2">
        <f t="shared" si="238"/>
        <v>0.99997632256559232</v>
      </c>
      <c r="FM189" s="2">
        <f t="shared" si="238"/>
        <v>0.99997624411146913</v>
      </c>
      <c r="FN189" s="2">
        <f t="shared" si="238"/>
        <v>0.99997446667554812</v>
      </c>
      <c r="FO189" s="2">
        <f t="shared" si="238"/>
        <v>0.9999751402064837</v>
      </c>
      <c r="FP189" s="2">
        <f t="shared" si="238"/>
        <v>0.9999771359131463</v>
      </c>
      <c r="FQ189" s="2">
        <f t="shared" si="238"/>
        <v>0.99997624625707748</v>
      </c>
      <c r="FR189" s="2">
        <f t="shared" si="238"/>
        <v>0.99997939675655101</v>
      </c>
      <c r="FS189" s="2">
        <f t="shared" si="238"/>
        <v>0.9999763765760793</v>
      </c>
      <c r="FT189" s="2">
        <f t="shared" si="238"/>
        <v>0.99997147629077343</v>
      </c>
      <c r="FU189" s="2">
        <f t="shared" si="238"/>
        <v>0.99996860339577609</v>
      </c>
      <c r="FW189" s="2">
        <f t="shared" si="229"/>
        <v>0.86843337051060809</v>
      </c>
      <c r="FX189" s="2">
        <f t="shared" si="229"/>
        <v>0.88494202023619972</v>
      </c>
      <c r="FY189" s="2">
        <f t="shared" si="229"/>
        <v>0.88429257329844713</v>
      </c>
      <c r="FZ189" s="2">
        <f t="shared" si="229"/>
        <v>0.88198324859682131</v>
      </c>
      <c r="GA189" s="2">
        <f t="shared" si="229"/>
        <v>0.88029527005942287</v>
      </c>
      <c r="GB189" s="2">
        <f t="shared" si="229"/>
        <v>0.88140954987020614</v>
      </c>
      <c r="GC189" s="2">
        <f t="shared" si="229"/>
        <v>0.8920938435053084</v>
      </c>
      <c r="GD189" s="2">
        <f t="shared" si="229"/>
        <v>0.8901090717887169</v>
      </c>
      <c r="GE189" s="2">
        <f t="shared" si="229"/>
        <v>0.90943868351110535</v>
      </c>
      <c r="GF189" s="2">
        <f t="shared" si="229"/>
        <v>0.90814957116226835</v>
      </c>
      <c r="GG189" s="2">
        <f t="shared" si="229"/>
        <v>0.90149027443505247</v>
      </c>
      <c r="GH189" s="2">
        <f t="shared" si="229"/>
        <v>0.89686050697895869</v>
      </c>
      <c r="GI189" s="2">
        <f t="shared" si="229"/>
        <v>0.87562855854688904</v>
      </c>
      <c r="GJ189" s="2">
        <f t="shared" si="229"/>
        <v>0.83695440396451348</v>
      </c>
      <c r="GK189" s="2">
        <f t="shared" si="229"/>
        <v>0.83496533682674912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3.3795460203285273E-260</v>
      </c>
      <c r="HM189" s="86">
        <f t="shared" si="241"/>
        <v>4.033574767201052E-306</v>
      </c>
      <c r="HN189" s="86">
        <f t="shared" si="241"/>
        <v>2.2865133318015252E-270</v>
      </c>
      <c r="HO189" s="86">
        <f t="shared" si="226"/>
        <v>7.4247949426001395E-292</v>
      </c>
      <c r="HP189" s="86">
        <f t="shared" si="226"/>
        <v>9.9124765746669145E-257</v>
      </c>
      <c r="HQ189" s="86">
        <f t="shared" si="226"/>
        <v>0</v>
      </c>
      <c r="HS189" s="86">
        <f t="shared" si="231"/>
        <v>1.3991620793652715E-61</v>
      </c>
      <c r="HT189" s="86">
        <f t="shared" si="231"/>
        <v>1.3169786507309854E-57</v>
      </c>
      <c r="HU189" s="86">
        <f t="shared" si="231"/>
        <v>2.5886998573350922E-65</v>
      </c>
      <c r="HV189" s="86">
        <f t="shared" si="231"/>
        <v>3.2743686118472272E-66</v>
      </c>
      <c r="HW189" s="86">
        <f t="shared" si="231"/>
        <v>1.4587140134878649E-72</v>
      </c>
      <c r="HX189" s="86">
        <f t="shared" si="231"/>
        <v>1.6468971876974227E-71</v>
      </c>
      <c r="HY189" s="86">
        <f t="shared" si="231"/>
        <v>6.0127345305734209E-81</v>
      </c>
      <c r="HZ189" s="86">
        <f t="shared" si="231"/>
        <v>1.9959586758835486E-73</v>
      </c>
      <c r="IA189" s="86">
        <f t="shared" si="231"/>
        <v>1.1570392742638181E-89</v>
      </c>
      <c r="IB189" s="86">
        <f t="shared" si="231"/>
        <v>3.1874182645358244E-89</v>
      </c>
      <c r="IC189" s="86">
        <f t="shared" si="231"/>
        <v>3.545245521104742E-85</v>
      </c>
      <c r="ID189" s="86">
        <f t="shared" si="231"/>
        <v>5.325077877358077E-78</v>
      </c>
      <c r="IE189" s="86">
        <f t="shared" si="231"/>
        <v>7.7705284513041405E-75</v>
      </c>
      <c r="IF189" s="86">
        <f t="shared" si="231"/>
        <v>2.8026824938416725E-72</v>
      </c>
      <c r="IG189" s="86">
        <f t="shared" si="231"/>
        <v>3.5705733512496663E-57</v>
      </c>
      <c r="II189" s="86">
        <f t="shared" si="232"/>
        <v>1.0108944763276459E-2</v>
      </c>
      <c r="IJ189" s="86">
        <f t="shared" si="232"/>
        <v>8.5634300801691703E-3</v>
      </c>
      <c r="IK189" s="86">
        <f t="shared" si="232"/>
        <v>5.1205691936018838E-3</v>
      </c>
      <c r="IL189" s="86">
        <f t="shared" si="232"/>
        <v>5.1159582021466365E-3</v>
      </c>
      <c r="IM189" s="86">
        <f t="shared" si="232"/>
        <v>4.2452737976944399E-3</v>
      </c>
      <c r="IN189" s="86">
        <f t="shared" si="232"/>
        <v>3.6494005404929162E-3</v>
      </c>
      <c r="IO189" s="86">
        <f t="shared" si="232"/>
        <v>1.5097519544611472E-3</v>
      </c>
      <c r="IP189" s="86">
        <f t="shared" si="232"/>
        <v>2.693935704367113E-3</v>
      </c>
      <c r="IQ189" s="86">
        <f t="shared" si="232"/>
        <v>3.9813886007689846E-4</v>
      </c>
      <c r="IR189" s="86">
        <f t="shared" si="232"/>
        <v>4.8703409126534913E-4</v>
      </c>
      <c r="IS189" s="86">
        <f t="shared" si="232"/>
        <v>8.89029805310732E-4</v>
      </c>
      <c r="IT189" s="86">
        <f t="shared" si="232"/>
        <v>1.6703793794154303E-3</v>
      </c>
      <c r="IU189" s="86">
        <f t="shared" si="232"/>
        <v>3.7912477824506839E-3</v>
      </c>
      <c r="IV189" s="86">
        <f t="shared" si="232"/>
        <v>2.7136988138388211E-5</v>
      </c>
      <c r="IW189" s="86">
        <f t="shared" si="232"/>
        <v>3.6914022578035086E-4</v>
      </c>
      <c r="IY189" s="86">
        <f t="shared" si="233"/>
        <v>1.0108944763276459E-2</v>
      </c>
      <c r="IZ189" s="86">
        <f t="shared" si="233"/>
        <v>8.5634300801691703E-3</v>
      </c>
      <c r="JA189" s="86">
        <f t="shared" si="233"/>
        <v>5.1205691936018838E-3</v>
      </c>
      <c r="JB189" s="86">
        <f t="shared" si="233"/>
        <v>5.1159582021466365E-3</v>
      </c>
      <c r="JC189" s="86">
        <f t="shared" si="233"/>
        <v>4.2452737976944399E-3</v>
      </c>
      <c r="JD189" s="86">
        <f t="shared" si="233"/>
        <v>3.6494005404929162E-3</v>
      </c>
      <c r="JE189" s="86">
        <f t="shared" si="233"/>
        <v>1.5097519544611472E-3</v>
      </c>
      <c r="JF189" s="86">
        <f t="shared" si="233"/>
        <v>2.693935704367113E-3</v>
      </c>
      <c r="JG189" s="86">
        <f t="shared" si="233"/>
        <v>3.9813886007689846E-4</v>
      </c>
      <c r="JH189" s="86">
        <f t="shared" si="233"/>
        <v>4.8703409126534913E-4</v>
      </c>
      <c r="JI189" s="86">
        <f t="shared" si="233"/>
        <v>8.89029805310732E-4</v>
      </c>
      <c r="JJ189" s="86">
        <f t="shared" si="233"/>
        <v>1.6703793794154303E-3</v>
      </c>
      <c r="JK189" s="86">
        <f t="shared" si="233"/>
        <v>3.7912477824506839E-3</v>
      </c>
      <c r="JL189" s="86">
        <f t="shared" si="233"/>
        <v>2.7136988138388211E-5</v>
      </c>
      <c r="JM189" s="86">
        <f t="shared" si="233"/>
        <v>3.6914022578035086E-4</v>
      </c>
    </row>
    <row r="190" spans="2:273" x14ac:dyDescent="0.25">
      <c r="B190" s="2">
        <v>163</v>
      </c>
      <c r="C190" s="37">
        <v>99.525999999999996</v>
      </c>
      <c r="D190" s="37">
        <v>98.509</v>
      </c>
      <c r="E190" s="37">
        <v>97.924999999999997</v>
      </c>
      <c r="F190" s="37">
        <v>97.358000000000004</v>
      </c>
      <c r="G190" s="37">
        <v>95.712000000000003</v>
      </c>
      <c r="H190" s="37">
        <v>95.491</v>
      </c>
      <c r="I190" s="37">
        <v>95.641999999999996</v>
      </c>
      <c r="J190" s="37">
        <v>94.641999999999996</v>
      </c>
      <c r="K190" s="37">
        <v>96.283000000000001</v>
      </c>
      <c r="L190" s="37">
        <v>97.263999999999996</v>
      </c>
      <c r="M190" s="37">
        <v>94.924999999999997</v>
      </c>
      <c r="N190" s="37">
        <v>93.566000000000003</v>
      </c>
      <c r="O190" s="37">
        <v>95.132000000000005</v>
      </c>
      <c r="P190" s="37">
        <v>96.887</v>
      </c>
      <c r="Q190" s="37">
        <v>96.887</v>
      </c>
      <c r="S190" s="4">
        <f t="shared" si="234"/>
        <v>98.819692749554648</v>
      </c>
      <c r="T190" s="4">
        <f t="shared" si="234"/>
        <v>98.311346796455837</v>
      </c>
      <c r="U190" s="4">
        <f t="shared" si="234"/>
        <v>98.02695189626111</v>
      </c>
      <c r="V190" s="4">
        <f t="shared" si="234"/>
        <v>97.116678242679697</v>
      </c>
      <c r="W190" s="4">
        <f t="shared" si="234"/>
        <v>95.270456380637441</v>
      </c>
      <c r="X190" s="4">
        <f t="shared" si="234"/>
        <v>94.444048836212815</v>
      </c>
      <c r="Y190" s="4" t="e">
        <f t="shared" si="234"/>
        <v>#N/A</v>
      </c>
      <c r="Z190" s="4">
        <f t="shared" si="234"/>
        <v>93.787711597236537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>
        <f t="shared" si="234"/>
        <v>93.670108706691806</v>
      </c>
      <c r="AE190" s="4">
        <f t="shared" si="234"/>
        <v>94.888407593998977</v>
      </c>
      <c r="AF190" s="4">
        <f t="shared" si="234"/>
        <v>96.743416161903482</v>
      </c>
      <c r="AG190" s="4">
        <f t="shared" si="234"/>
        <v>97.468706058950971</v>
      </c>
      <c r="AI190" s="4">
        <f t="shared" si="235"/>
        <v>0.7063072504453487</v>
      </c>
      <c r="AJ190" s="4">
        <f t="shared" si="235"/>
        <v>0.1976532035441636</v>
      </c>
      <c r="AK190" s="4">
        <f t="shared" si="235"/>
        <v>-0.10195189626111301</v>
      </c>
      <c r="AL190" s="4">
        <f t="shared" si="235"/>
        <v>0.24132175732030703</v>
      </c>
      <c r="AM190" s="4">
        <f t="shared" si="235"/>
        <v>0.44154361936256237</v>
      </c>
      <c r="AN190" s="4">
        <f t="shared" si="235"/>
        <v>1.0469511637871847</v>
      </c>
      <c r="AO190" s="4">
        <f t="shared" si="235"/>
        <v>0</v>
      </c>
      <c r="AP190" s="4">
        <f t="shared" si="235"/>
        <v>0.85428840276345852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-0.10410870669180383</v>
      </c>
      <c r="AU190" s="4">
        <f t="shared" si="235"/>
        <v>0.24359240600102794</v>
      </c>
      <c r="AV190" s="4">
        <f t="shared" si="235"/>
        <v>0.14358383809651798</v>
      </c>
      <c r="AW190" s="4">
        <f t="shared" si="235"/>
        <v>-0.58170605895097083</v>
      </c>
      <c r="AY190" s="2">
        <f t="shared" si="227"/>
        <v>98.81969274955307</v>
      </c>
      <c r="AZ190" s="2">
        <f t="shared" si="227"/>
        <v>98.311346796453165</v>
      </c>
      <c r="BA190" s="2">
        <f t="shared" si="227"/>
        <v>98.026951896261011</v>
      </c>
      <c r="BB190" s="2">
        <f t="shared" si="227"/>
        <v>97.116678242679583</v>
      </c>
      <c r="BC190" s="2">
        <f t="shared" si="227"/>
        <v>95.270456380637398</v>
      </c>
      <c r="BD190" s="2">
        <f t="shared" si="227"/>
        <v>94.444048836212801</v>
      </c>
      <c r="BE190" s="2" t="e">
        <f t="shared" si="227"/>
        <v>#N/A</v>
      </c>
      <c r="BF190" s="2">
        <f t="shared" si="227"/>
        <v>93.787711597236537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>
        <f t="shared" si="227"/>
        <v>93.670108706691806</v>
      </c>
      <c r="BK190" s="2">
        <f t="shared" si="227"/>
        <v>94.888407593998934</v>
      </c>
      <c r="BL190" s="2">
        <f t="shared" si="227"/>
        <v>96.743416160104886</v>
      </c>
      <c r="BM190" s="2">
        <f t="shared" si="227"/>
        <v>97.468705462914897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99.525999999999996</v>
      </c>
      <c r="CV190" s="2">
        <f t="shared" si="198"/>
        <v>98.509</v>
      </c>
      <c r="CW190" s="2">
        <f t="shared" si="199"/>
        <v>97.924999999999997</v>
      </c>
      <c r="CX190" s="2">
        <f t="shared" si="200"/>
        <v>97.358000000000004</v>
      </c>
      <c r="CY190" s="2">
        <f t="shared" si="201"/>
        <v>95.712000000000003</v>
      </c>
      <c r="CZ190" s="2">
        <f t="shared" si="202"/>
        <v>95.491</v>
      </c>
      <c r="DA190" s="2" t="str">
        <f t="shared" si="203"/>
        <v/>
      </c>
      <c r="DB190" s="2">
        <f t="shared" si="204"/>
        <v>94.641999999999996</v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>
        <f t="shared" si="208"/>
        <v>93.566000000000003</v>
      </c>
      <c r="DG190" s="2">
        <f t="shared" si="209"/>
        <v>95.132000000000005</v>
      </c>
      <c r="DH190" s="2">
        <f t="shared" si="210"/>
        <v>96.887</v>
      </c>
      <c r="DI190" s="2">
        <f t="shared" si="211"/>
        <v>96.887</v>
      </c>
      <c r="DK190" s="2">
        <f t="shared" si="236"/>
        <v>121.84469340190395</v>
      </c>
      <c r="DL190" s="2">
        <f t="shared" si="236"/>
        <v>118.85088018258925</v>
      </c>
      <c r="DM190" s="2">
        <f t="shared" si="236"/>
        <v>123.24456477732791</v>
      </c>
      <c r="DN190" s="2">
        <f t="shared" si="236"/>
        <v>118.64435384615386</v>
      </c>
      <c r="DO190" s="2">
        <f t="shared" si="236"/>
        <v>114.84766757850969</v>
      </c>
      <c r="DP190" s="2">
        <f t="shared" si="236"/>
        <v>113.70356330014224</v>
      </c>
      <c r="DQ190" s="2">
        <f t="shared" si="236"/>
        <v>115.38522556842554</v>
      </c>
      <c r="DR190" s="2">
        <f t="shared" si="236"/>
        <v>117.77051758901762</v>
      </c>
      <c r="DS190" s="2">
        <f t="shared" si="236"/>
        <v>117.31472044817924</v>
      </c>
      <c r="DT190" s="2">
        <f t="shared" si="236"/>
        <v>115.71995258416311</v>
      </c>
      <c r="DU190" s="2">
        <f t="shared" si="236"/>
        <v>118.66876229086226</v>
      </c>
      <c r="DV190" s="2">
        <f t="shared" si="236"/>
        <v>106.9115649155722</v>
      </c>
      <c r="DW190" s="2">
        <f t="shared" si="236"/>
        <v>121.48835467045993</v>
      </c>
      <c r="DX190" s="2">
        <f t="shared" si="236"/>
        <v>99.256279411764723</v>
      </c>
      <c r="DY190" s="2">
        <f t="shared" si="236"/>
        <v>107.02004093437151</v>
      </c>
      <c r="EA190" s="2">
        <f t="shared" si="240"/>
        <v>97.42772291928469</v>
      </c>
      <c r="EB190" s="2">
        <f t="shared" si="240"/>
        <v>97.122765333379903</v>
      </c>
      <c r="EC190" s="2">
        <f t="shared" si="240"/>
        <v>96.47640769543267</v>
      </c>
      <c r="ED190" s="2">
        <f t="shared" si="240"/>
        <v>96.869321961752007</v>
      </c>
      <c r="EE190" s="2">
        <f t="shared" si="240"/>
        <v>93.841992409232006</v>
      </c>
      <c r="EF190" s="2">
        <f t="shared" si="239"/>
        <v>93.318909068476245</v>
      </c>
      <c r="EG190" s="2">
        <f t="shared" si="239"/>
        <v>93.476807052767072</v>
      </c>
      <c r="EH190" s="2">
        <f t="shared" si="239"/>
        <v>92.543096584699441</v>
      </c>
      <c r="EI190" s="2">
        <f t="shared" si="239"/>
        <v>96.136655904579825</v>
      </c>
      <c r="EJ190" s="2">
        <f t="shared" si="239"/>
        <v>96.00232134292564</v>
      </c>
      <c r="EK190" s="2">
        <f t="shared" si="212"/>
        <v>91.660343541343849</v>
      </c>
      <c r="EL190" s="2">
        <f t="shared" si="179"/>
        <v>92.910045914491477</v>
      </c>
      <c r="EM190" s="2">
        <f t="shared" si="179"/>
        <v>94.617848241206019</v>
      </c>
      <c r="EN190" s="2">
        <f t="shared" si="179"/>
        <v>95.90139868230041</v>
      </c>
      <c r="EO190" s="2">
        <f t="shared" si="179"/>
        <v>98.696570319584225</v>
      </c>
      <c r="EQ190" s="2">
        <f t="shared" si="237"/>
        <v>99.011398400167678</v>
      </c>
      <c r="ER190" s="2">
        <f t="shared" si="237"/>
        <v>98.451832365856546</v>
      </c>
      <c r="ES190" s="2">
        <f t="shared" si="237"/>
        <v>98.211399579317401</v>
      </c>
      <c r="ET190" s="2">
        <f t="shared" si="237"/>
        <v>97.146387654638076</v>
      </c>
      <c r="EU190" s="2">
        <f t="shared" si="237"/>
        <v>95.447144487079925</v>
      </c>
      <c r="EV190" s="2">
        <f t="shared" si="237"/>
        <v>94.581617993686422</v>
      </c>
      <c r="EW190" s="2">
        <f t="shared" si="237"/>
        <v>94.300657254847565</v>
      </c>
      <c r="EX190" s="2">
        <f t="shared" si="237"/>
        <v>93.927195256862674</v>
      </c>
      <c r="EY190" s="2">
        <f t="shared" si="237"/>
        <v>95.922135540370462</v>
      </c>
      <c r="EZ190" s="2">
        <f t="shared" si="237"/>
        <v>96.475840380027421</v>
      </c>
      <c r="FA190" s="2">
        <f t="shared" si="237"/>
        <v>93.898048632800567</v>
      </c>
      <c r="FB190" s="2">
        <f t="shared" si="237"/>
        <v>93.74953476489506</v>
      </c>
      <c r="FC190" s="2">
        <f t="shared" si="237"/>
        <v>94.922801684626677</v>
      </c>
      <c r="FD190" s="2">
        <f t="shared" si="237"/>
        <v>96.892912273623011</v>
      </c>
      <c r="FE190" s="2">
        <f t="shared" si="237"/>
        <v>97.247085495508543</v>
      </c>
      <c r="FG190" s="2">
        <f t="shared" si="238"/>
        <v>0.99997766071732175</v>
      </c>
      <c r="FH190" s="2">
        <f t="shared" si="238"/>
        <v>0.99998134790775295</v>
      </c>
      <c r="FI190" s="2">
        <f t="shared" si="238"/>
        <v>0.99998046192309153</v>
      </c>
      <c r="FJ190" s="2">
        <f t="shared" si="238"/>
        <v>0.999980491584055</v>
      </c>
      <c r="FK190" s="2">
        <f t="shared" si="238"/>
        <v>0.99998024577140321</v>
      </c>
      <c r="FL190" s="2">
        <f t="shared" si="238"/>
        <v>0.99997840587818376</v>
      </c>
      <c r="FM190" s="2">
        <f t="shared" si="238"/>
        <v>0.99997833432687444</v>
      </c>
      <c r="FN190" s="2">
        <f t="shared" si="238"/>
        <v>0.99997671327901783</v>
      </c>
      <c r="FO190" s="2">
        <f t="shared" si="238"/>
        <v>0.9999773275492555</v>
      </c>
      <c r="FP190" s="2">
        <f t="shared" si="238"/>
        <v>0.99997914766300688</v>
      </c>
      <c r="FQ190" s="2">
        <f t="shared" si="238"/>
        <v>0.99997833628370059</v>
      </c>
      <c r="FR190" s="2">
        <f t="shared" si="238"/>
        <v>0.99998120958458425</v>
      </c>
      <c r="FS190" s="2">
        <f t="shared" si="238"/>
        <v>0.99997845513653827</v>
      </c>
      <c r="FT190" s="2">
        <f t="shared" si="238"/>
        <v>0.99997398600271747</v>
      </c>
      <c r="FU190" s="2">
        <f t="shared" si="238"/>
        <v>0.99997136587752533</v>
      </c>
      <c r="FW190" s="2">
        <f t="shared" si="229"/>
        <v>0.87860448018480852</v>
      </c>
      <c r="FX190" s="2">
        <f t="shared" si="229"/>
        <v>0.89399267248141401</v>
      </c>
      <c r="FY190" s="2">
        <f t="shared" si="229"/>
        <v>0.89338815755495526</v>
      </c>
      <c r="FZ190" s="2">
        <f t="shared" si="229"/>
        <v>0.89123803808472224</v>
      </c>
      <c r="GA190" s="2">
        <f t="shared" si="229"/>
        <v>0.88966587042076428</v>
      </c>
      <c r="GB190" s="2">
        <f t="shared" si="229"/>
        <v>0.89070375331566887</v>
      </c>
      <c r="GC190" s="2">
        <f t="shared" si="229"/>
        <v>0.90064508321893377</v>
      </c>
      <c r="GD190" s="2">
        <f t="shared" si="229"/>
        <v>0.89879975585754901</v>
      </c>
      <c r="GE190" s="2">
        <f t="shared" si="229"/>
        <v>0.91674367686623315</v>
      </c>
      <c r="GF190" s="2">
        <f t="shared" si="229"/>
        <v>0.91554889278357809</v>
      </c>
      <c r="GG190" s="2">
        <f t="shared" si="229"/>
        <v>0.90937252273676017</v>
      </c>
      <c r="GH190" s="2">
        <f t="shared" si="229"/>
        <v>0.905074197800944</v>
      </c>
      <c r="GI190" s="2">
        <f t="shared" si="229"/>
        <v>0.88531688107005546</v>
      </c>
      <c r="GJ190" s="2">
        <f t="shared" si="229"/>
        <v>0.84913632179586951</v>
      </c>
      <c r="GK190" s="2">
        <f t="shared" si="229"/>
        <v>0.84726874786665152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1.1767216592891118E-266</v>
      </c>
      <c r="HM190" s="86">
        <f t="shared" si="241"/>
        <v>0</v>
      </c>
      <c r="HN190" s="86">
        <f t="shared" si="241"/>
        <v>4.1684758239737979E-277</v>
      </c>
      <c r="HO190" s="86">
        <f t="shared" si="226"/>
        <v>3.0815681960973478E-299</v>
      </c>
      <c r="HP190" s="86">
        <f t="shared" si="226"/>
        <v>2.6902859656741353E-263</v>
      </c>
      <c r="HQ190" s="86">
        <f t="shared" si="226"/>
        <v>0</v>
      </c>
      <c r="HS190" s="86">
        <f t="shared" si="231"/>
        <v>2.7808935124048799E-64</v>
      </c>
      <c r="HT190" s="86">
        <f t="shared" si="231"/>
        <v>4.4816040154967177E-60</v>
      </c>
      <c r="HU190" s="86">
        <f t="shared" si="231"/>
        <v>3.9977352761189732E-68</v>
      </c>
      <c r="HV190" s="86">
        <f t="shared" si="231"/>
        <v>4.4900713788481791E-69</v>
      </c>
      <c r="HW190" s="86">
        <f t="shared" si="231"/>
        <v>1.1909884963701632E-75</v>
      </c>
      <c r="HX190" s="86">
        <f t="shared" si="231"/>
        <v>1.3072139418712253E-74</v>
      </c>
      <c r="HY190" s="86">
        <f t="shared" si="231"/>
        <v>2.2761985869809649E-84</v>
      </c>
      <c r="HZ190" s="86">
        <f t="shared" si="231"/>
        <v>1.5509791776340351E-76</v>
      </c>
      <c r="IA190" s="86">
        <f t="shared" si="231"/>
        <v>2.4012342319180522E-93</v>
      </c>
      <c r="IB190" s="86">
        <f t="shared" si="231"/>
        <v>7.2596653679687242E-93</v>
      </c>
      <c r="IC190" s="86">
        <f t="shared" si="231"/>
        <v>1.0987656784241007E-88</v>
      </c>
      <c r="ID190" s="86">
        <f t="shared" si="231"/>
        <v>3.005093316886181E-81</v>
      </c>
      <c r="IE190" s="86">
        <f t="shared" si="231"/>
        <v>4.3925610138244159E-78</v>
      </c>
      <c r="IF190" s="86">
        <f t="shared" si="231"/>
        <v>1.6914198378340062E-75</v>
      </c>
      <c r="IG190" s="86">
        <f t="shared" si="231"/>
        <v>8.9094101552033915E-60</v>
      </c>
      <c r="II190" s="86">
        <f t="shared" si="232"/>
        <v>6.9839152336372756E-3</v>
      </c>
      <c r="IJ190" s="86">
        <f t="shared" si="232"/>
        <v>6.0014975648846067E-3</v>
      </c>
      <c r="IK190" s="86">
        <f t="shared" si="232"/>
        <v>3.4321127108738673E-3</v>
      </c>
      <c r="IL190" s="86">
        <f t="shared" si="232"/>
        <v>3.4132436290357985E-3</v>
      </c>
      <c r="IM190" s="86">
        <f t="shared" si="232"/>
        <v>2.7776578331264552E-3</v>
      </c>
      <c r="IN190" s="86">
        <f t="shared" si="232"/>
        <v>2.3621861740604762E-3</v>
      </c>
      <c r="IO190" s="86">
        <f t="shared" si="232"/>
        <v>9.2914464910790807E-4</v>
      </c>
      <c r="IP190" s="86">
        <f t="shared" si="232"/>
        <v>1.7315946039794842E-3</v>
      </c>
      <c r="IQ190" s="86">
        <f t="shared" si="232"/>
        <v>2.3076932833706148E-4</v>
      </c>
      <c r="IR190" s="86">
        <f t="shared" si="232"/>
        <v>2.856364962735866E-4</v>
      </c>
      <c r="IS190" s="86">
        <f t="shared" si="232"/>
        <v>5.3669330864921088E-4</v>
      </c>
      <c r="IT190" s="86">
        <f t="shared" si="232"/>
        <v>1.0484673656094652E-3</v>
      </c>
      <c r="IU190" s="86">
        <f t="shared" si="232"/>
        <v>2.4322069194909106E-3</v>
      </c>
      <c r="IV190" s="86">
        <f t="shared" si="232"/>
        <v>9.3134613088434133E-6</v>
      </c>
      <c r="IW190" s="86">
        <f t="shared" si="232"/>
        <v>1.6753337904209311E-4</v>
      </c>
      <c r="IY190" s="86">
        <f t="shared" si="233"/>
        <v>6.9839152336372756E-3</v>
      </c>
      <c r="IZ190" s="86">
        <f t="shared" si="233"/>
        <v>6.0014975648846067E-3</v>
      </c>
      <c r="JA190" s="86">
        <f t="shared" si="233"/>
        <v>3.4321127108738673E-3</v>
      </c>
      <c r="JB190" s="86">
        <f t="shared" si="233"/>
        <v>3.4132436290357985E-3</v>
      </c>
      <c r="JC190" s="86">
        <f t="shared" si="233"/>
        <v>2.7776578331264552E-3</v>
      </c>
      <c r="JD190" s="86">
        <f t="shared" si="233"/>
        <v>2.3621861740604762E-3</v>
      </c>
      <c r="JE190" s="86">
        <f t="shared" si="233"/>
        <v>9.2914464910790807E-4</v>
      </c>
      <c r="JF190" s="86">
        <f t="shared" si="233"/>
        <v>1.7315946039794842E-3</v>
      </c>
      <c r="JG190" s="86">
        <f t="shared" si="233"/>
        <v>2.3076932833706148E-4</v>
      </c>
      <c r="JH190" s="86">
        <f t="shared" si="233"/>
        <v>2.856364962735866E-4</v>
      </c>
      <c r="JI190" s="86">
        <f t="shared" si="233"/>
        <v>5.3669330864921088E-4</v>
      </c>
      <c r="JJ190" s="86">
        <f t="shared" si="233"/>
        <v>1.0484673656094652E-3</v>
      </c>
      <c r="JK190" s="86">
        <f t="shared" si="233"/>
        <v>2.4322069194909106E-3</v>
      </c>
      <c r="JL190" s="86">
        <f t="shared" si="233"/>
        <v>9.3134613088434133E-6</v>
      </c>
      <c r="JM190" s="86">
        <f t="shared" si="233"/>
        <v>1.6753337904209311E-4</v>
      </c>
    </row>
    <row r="191" spans="2:273" x14ac:dyDescent="0.25">
      <c r="B191" s="2">
        <v>164</v>
      </c>
      <c r="C191" s="37">
        <v>99.841999999999999</v>
      </c>
      <c r="D191" s="37">
        <v>99.123000000000005</v>
      </c>
      <c r="E191" s="37">
        <v>98.754999999999995</v>
      </c>
      <c r="F191" s="37">
        <v>96.754999999999995</v>
      </c>
      <c r="G191" s="37">
        <v>96.287999999999997</v>
      </c>
      <c r="H191" s="37">
        <v>94.453000000000003</v>
      </c>
      <c r="I191" s="37">
        <v>94.887</v>
      </c>
      <c r="J191" s="37">
        <v>93.849000000000004</v>
      </c>
      <c r="K191" s="37">
        <v>96.150999999999996</v>
      </c>
      <c r="L191" s="37">
        <v>96.358000000000004</v>
      </c>
      <c r="M191" s="37">
        <v>94.34</v>
      </c>
      <c r="N191" s="37">
        <v>94.093999999999994</v>
      </c>
      <c r="O191" s="37">
        <v>95.34</v>
      </c>
      <c r="P191" s="37">
        <v>96.358000000000004</v>
      </c>
      <c r="Q191" s="37">
        <v>96.302000000000007</v>
      </c>
      <c r="S191" s="4">
        <f t="shared" si="234"/>
        <v>98.694424061858811</v>
      </c>
      <c r="T191" s="4">
        <f t="shared" si="234"/>
        <v>98.185051765958448</v>
      </c>
      <c r="U191" s="4">
        <f t="shared" si="234"/>
        <v>97.885511173966009</v>
      </c>
      <c r="V191" s="4">
        <f t="shared" si="234"/>
        <v>96.96245569792346</v>
      </c>
      <c r="W191" s="4">
        <f t="shared" si="234"/>
        <v>95.115696413805495</v>
      </c>
      <c r="X191" s="4">
        <f t="shared" si="234"/>
        <v>94.307643644260367</v>
      </c>
      <c r="Y191" s="4" t="e">
        <f t="shared" si="234"/>
        <v>#N/A</v>
      </c>
      <c r="Z191" s="4">
        <f t="shared" si="234"/>
        <v>93.667835790269351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>
        <f t="shared" si="234"/>
        <v>94.732057559386902</v>
      </c>
      <c r="AF191" s="4">
        <f t="shared" si="234"/>
        <v>96.621540346131908</v>
      </c>
      <c r="AG191" s="4">
        <f t="shared" si="234"/>
        <v>97.292363718188724</v>
      </c>
      <c r="AI191" s="4">
        <f t="shared" si="235"/>
        <v>1.1475759381411876</v>
      </c>
      <c r="AJ191" s="4">
        <f t="shared" si="235"/>
        <v>0.93794823404155636</v>
      </c>
      <c r="AK191" s="4">
        <f t="shared" si="235"/>
        <v>0.86948882603398658</v>
      </c>
      <c r="AL191" s="4">
        <f t="shared" si="235"/>
        <v>-0.2074556979234643</v>
      </c>
      <c r="AM191" s="4">
        <f t="shared" si="235"/>
        <v>1.1723035861945021</v>
      </c>
      <c r="AN191" s="4">
        <f t="shared" si="235"/>
        <v>0.14535635573963646</v>
      </c>
      <c r="AO191" s="4">
        <f t="shared" si="235"/>
        <v>0</v>
      </c>
      <c r="AP191" s="4">
        <f t="shared" si="235"/>
        <v>0.18116420973065317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0.6079424406131011</v>
      </c>
      <c r="AV191" s="4">
        <f t="shared" si="235"/>
        <v>-0.26354034613190436</v>
      </c>
      <c r="AW191" s="4">
        <f t="shared" si="235"/>
        <v>-0.99036371818871771</v>
      </c>
      <c r="AY191" s="2">
        <f t="shared" si="227"/>
        <v>98.694424061858669</v>
      </c>
      <c r="AZ191" s="2">
        <f t="shared" si="227"/>
        <v>98.185051765958178</v>
      </c>
      <c r="BA191" s="2">
        <f t="shared" si="227"/>
        <v>97.885511173965995</v>
      </c>
      <c r="BB191" s="2">
        <f t="shared" si="227"/>
        <v>96.962455697923446</v>
      </c>
      <c r="BC191" s="2">
        <f t="shared" si="227"/>
        <v>95.115696413805495</v>
      </c>
      <c r="BD191" s="2">
        <f t="shared" si="227"/>
        <v>94.307643644260367</v>
      </c>
      <c r="BE191" s="2" t="e">
        <f t="shared" si="227"/>
        <v>#N/A</v>
      </c>
      <c r="BF191" s="2">
        <f t="shared" si="227"/>
        <v>93.667835790269351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>
        <f t="shared" si="227"/>
        <v>94.732057559386902</v>
      </c>
      <c r="BL191" s="2">
        <f t="shared" si="227"/>
        <v>96.621540345965684</v>
      </c>
      <c r="BM191" s="2">
        <f t="shared" si="227"/>
        <v>97.292363624462126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99.841999999999999</v>
      </c>
      <c r="CV191" s="2">
        <f t="shared" si="198"/>
        <v>99.123000000000005</v>
      </c>
      <c r="CW191" s="2">
        <f t="shared" si="199"/>
        <v>98.754999999999995</v>
      </c>
      <c r="CX191" s="2">
        <f t="shared" si="200"/>
        <v>96.754999999999995</v>
      </c>
      <c r="CY191" s="2">
        <f t="shared" si="201"/>
        <v>96.287999999999997</v>
      </c>
      <c r="CZ191" s="2">
        <f t="shared" si="202"/>
        <v>94.453000000000003</v>
      </c>
      <c r="DA191" s="2" t="str">
        <f t="shared" si="203"/>
        <v/>
      </c>
      <c r="DB191" s="2">
        <f t="shared" si="204"/>
        <v>93.849000000000004</v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>
        <f t="shared" si="209"/>
        <v>95.34</v>
      </c>
      <c r="DH191" s="2">
        <f t="shared" si="210"/>
        <v>96.358000000000004</v>
      </c>
      <c r="DI191" s="2">
        <f t="shared" si="211"/>
        <v>96.302000000000007</v>
      </c>
      <c r="DK191" s="2">
        <f t="shared" si="236"/>
        <v>121.85394594594597</v>
      </c>
      <c r="DL191" s="2">
        <f t="shared" si="236"/>
        <v>118.83772298301062</v>
      </c>
      <c r="DM191" s="2">
        <f t="shared" si="236"/>
        <v>123.26576619433196</v>
      </c>
      <c r="DN191" s="2">
        <f t="shared" si="236"/>
        <v>118.64886923076924</v>
      </c>
      <c r="DO191" s="2">
        <f t="shared" si="236"/>
        <v>114.83064525659262</v>
      </c>
      <c r="DP191" s="2">
        <f t="shared" si="236"/>
        <v>113.68356800525221</v>
      </c>
      <c r="DQ191" s="2">
        <f t="shared" si="236"/>
        <v>115.36658168168165</v>
      </c>
      <c r="DR191" s="2">
        <f t="shared" si="236"/>
        <v>117.78320999571002</v>
      </c>
      <c r="DS191" s="2">
        <f t="shared" si="236"/>
        <v>117.33524117647056</v>
      </c>
      <c r="DT191" s="2">
        <f t="shared" si="236"/>
        <v>115.72417401612138</v>
      </c>
      <c r="DU191" s="2">
        <f t="shared" si="236"/>
        <v>118.68898378378375</v>
      </c>
      <c r="DV191" s="2">
        <f t="shared" si="236"/>
        <v>106.8459034709193</v>
      </c>
      <c r="DW191" s="2">
        <f t="shared" si="236"/>
        <v>121.52514106211474</v>
      </c>
      <c r="DX191" s="2">
        <f t="shared" si="236"/>
        <v>99.113220922459902</v>
      </c>
      <c r="DY191" s="2">
        <f t="shared" si="236"/>
        <v>106.9360258064516</v>
      </c>
      <c r="EA191" s="2">
        <f t="shared" si="240"/>
        <v>97.26379565007251</v>
      </c>
      <c r="EB191" s="2">
        <f t="shared" si="240"/>
        <v>96.96536471009307</v>
      </c>
      <c r="EC191" s="2">
        <f t="shared" si="240"/>
        <v>96.294384887702407</v>
      </c>
      <c r="ED191" s="2">
        <f t="shared" si="240"/>
        <v>96.708623072177659</v>
      </c>
      <c r="EE191" s="2">
        <f t="shared" si="240"/>
        <v>93.649516739101088</v>
      </c>
      <c r="EF191" s="2">
        <f t="shared" si="239"/>
        <v>93.152865144972225</v>
      </c>
      <c r="EG191" s="2">
        <f t="shared" si="239"/>
        <v>93.321433324753343</v>
      </c>
      <c r="EH191" s="2">
        <f t="shared" si="239"/>
        <v>92.391405601092885</v>
      </c>
      <c r="EI191" s="2">
        <f t="shared" si="239"/>
        <v>96.023390743269914</v>
      </c>
      <c r="EJ191" s="2">
        <f t="shared" si="239"/>
        <v>95.874583033573117</v>
      </c>
      <c r="EK191" s="2">
        <f t="shared" si="239"/>
        <v>91.447492900408506</v>
      </c>
      <c r="EL191" s="2">
        <f t="shared" si="179"/>
        <v>92.728030477984746</v>
      </c>
      <c r="EM191" s="2">
        <f t="shared" si="179"/>
        <v>94.454110150753763</v>
      </c>
      <c r="EN191" s="2">
        <f t="shared" si="179"/>
        <v>95.753071970965948</v>
      </c>
      <c r="EO191" s="2">
        <f t="shared" si="179"/>
        <v>98.556415625345579</v>
      </c>
      <c r="EQ191" s="2">
        <f t="shared" si="237"/>
        <v>98.874135182338989</v>
      </c>
      <c r="ER191" s="2">
        <f t="shared" si="237"/>
        <v>98.316541144008511</v>
      </c>
      <c r="ES191" s="2">
        <f t="shared" si="237"/>
        <v>98.05814716974993</v>
      </c>
      <c r="ET191" s="2">
        <f t="shared" si="237"/>
        <v>96.99027269380592</v>
      </c>
      <c r="EU191" s="2">
        <f t="shared" si="237"/>
        <v>95.281104338239857</v>
      </c>
      <c r="EV191" s="2">
        <f t="shared" si="237"/>
        <v>94.436426236408266</v>
      </c>
      <c r="EW191" s="2">
        <f t="shared" si="237"/>
        <v>94.158788945159401</v>
      </c>
      <c r="EX191" s="2">
        <f t="shared" si="237"/>
        <v>93.798314885617941</v>
      </c>
      <c r="EY191" s="2">
        <f t="shared" si="237"/>
        <v>95.805422138104674</v>
      </c>
      <c r="EZ191" s="2">
        <f t="shared" si="237"/>
        <v>96.355939263168978</v>
      </c>
      <c r="FA191" s="2">
        <f t="shared" si="237"/>
        <v>93.722278625674434</v>
      </c>
      <c r="FB191" s="2">
        <f t="shared" si="237"/>
        <v>93.581312506426784</v>
      </c>
      <c r="FC191" s="2">
        <f t="shared" si="237"/>
        <v>94.76429978657896</v>
      </c>
      <c r="FD191" s="2">
        <f t="shared" si="237"/>
        <v>96.762169476504795</v>
      </c>
      <c r="FE191" s="2">
        <f t="shared" si="237"/>
        <v>97.084296318107974</v>
      </c>
      <c r="FG191" s="2">
        <f t="shared" si="238"/>
        <v>0.99997962629200721</v>
      </c>
      <c r="FH191" s="2">
        <f t="shared" si="238"/>
        <v>0.99998298906177607</v>
      </c>
      <c r="FI191" s="2">
        <f t="shared" si="238"/>
        <v>0.99998218103144609</v>
      </c>
      <c r="FJ191" s="2">
        <f t="shared" si="238"/>
        <v>0.99998220808265914</v>
      </c>
      <c r="FK191" s="2">
        <f t="shared" si="238"/>
        <v>0.99998198389808179</v>
      </c>
      <c r="FL191" s="2">
        <f t="shared" si="238"/>
        <v>0.99998030588941744</v>
      </c>
      <c r="FM191" s="2">
        <f t="shared" si="238"/>
        <v>0.99998024063359936</v>
      </c>
      <c r="FN191" s="2">
        <f t="shared" si="238"/>
        <v>0.99997876221453541</v>
      </c>
      <c r="FO191" s="2">
        <f t="shared" si="238"/>
        <v>0.99997932243791587</v>
      </c>
      <c r="FP191" s="2">
        <f t="shared" si="238"/>
        <v>0.99998098240774336</v>
      </c>
      <c r="FQ191" s="2">
        <f t="shared" si="238"/>
        <v>0.9999802424182529</v>
      </c>
      <c r="FR191" s="2">
        <f t="shared" si="238"/>
        <v>0.99998286290913119</v>
      </c>
      <c r="FS191" s="2">
        <f t="shared" si="238"/>
        <v>0.99998035081374126</v>
      </c>
      <c r="FT191" s="2">
        <f t="shared" si="238"/>
        <v>0.99997627489819774</v>
      </c>
      <c r="FU191" s="2">
        <f t="shared" si="238"/>
        <v>0.99997388530413189</v>
      </c>
      <c r="FW191" s="2">
        <f t="shared" si="229"/>
        <v>0.88809061107237086</v>
      </c>
      <c r="FX191" s="2">
        <f t="shared" si="229"/>
        <v>0.90240989697872553</v>
      </c>
      <c r="FY191" s="2">
        <f t="shared" si="229"/>
        <v>0.901848111992546</v>
      </c>
      <c r="FZ191" s="2">
        <f t="shared" si="229"/>
        <v>0.89984948403093934</v>
      </c>
      <c r="GA191" s="2">
        <f t="shared" si="229"/>
        <v>0.89838760364936321</v>
      </c>
      <c r="GB191" s="2">
        <f t="shared" si="229"/>
        <v>0.89935272505351371</v>
      </c>
      <c r="GC191" s="2">
        <f t="shared" si="229"/>
        <v>0.90858810190331352</v>
      </c>
      <c r="GD191" s="2">
        <f t="shared" si="229"/>
        <v>0.90687504696713928</v>
      </c>
      <c r="GE191" s="2">
        <f t="shared" si="229"/>
        <v>0.92350898414149818</v>
      </c>
      <c r="GF191" s="2">
        <f t="shared" si="229"/>
        <v>0.92240306894138946</v>
      </c>
      <c r="GG191" s="2">
        <f t="shared" si="229"/>
        <v>0.91668236392813252</v>
      </c>
      <c r="GH191" s="2">
        <f t="shared" si="229"/>
        <v>0.91269745000438895</v>
      </c>
      <c r="GI191" s="2">
        <f t="shared" si="229"/>
        <v>0.8943415667855289</v>
      </c>
      <c r="GJ191" s="2">
        <f t="shared" si="229"/>
        <v>0.86055970841001106</v>
      </c>
      <c r="GK191" s="2">
        <f t="shared" si="229"/>
        <v>0.858810033697055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3.4103744297352654E-273</v>
      </c>
      <c r="HM191" s="86">
        <f t="shared" si="241"/>
        <v>0</v>
      </c>
      <c r="HN191" s="86">
        <f t="shared" si="241"/>
        <v>6.2703881469039055E-284</v>
      </c>
      <c r="HO191" s="86">
        <f t="shared" si="226"/>
        <v>1.0330450013587009E-306</v>
      </c>
      <c r="HP191" s="86">
        <f t="shared" si="226"/>
        <v>6.0248642408253223E-270</v>
      </c>
      <c r="HQ191" s="86">
        <f t="shared" si="226"/>
        <v>0</v>
      </c>
      <c r="HS191" s="86">
        <f t="shared" si="231"/>
        <v>4.8214134544636753E-67</v>
      </c>
      <c r="HT191" s="86">
        <f t="shared" si="231"/>
        <v>1.349778925217919E-62</v>
      </c>
      <c r="HU191" s="86">
        <f t="shared" si="231"/>
        <v>5.3706091773950118E-71</v>
      </c>
      <c r="HV191" s="86">
        <f t="shared" si="231"/>
        <v>5.3393245823371997E-72</v>
      </c>
      <c r="HW191" s="86">
        <f t="shared" si="231"/>
        <v>8.3602486397796783E-79</v>
      </c>
      <c r="HX191" s="86">
        <f t="shared" si="231"/>
        <v>8.8902703393717042E-78</v>
      </c>
      <c r="HY191" s="86">
        <f t="shared" si="231"/>
        <v>7.2984766195307358E-88</v>
      </c>
      <c r="HZ191" s="86">
        <f t="shared" si="231"/>
        <v>1.0358753713552229E-79</v>
      </c>
      <c r="IA191" s="86">
        <f t="shared" si="231"/>
        <v>4.1895909076041615E-97</v>
      </c>
      <c r="IB191" s="86">
        <f t="shared" si="231"/>
        <v>1.3941537956383162E-96</v>
      </c>
      <c r="IC191" s="86">
        <f t="shared" si="231"/>
        <v>2.8848384268253365E-92</v>
      </c>
      <c r="ID191" s="86">
        <f t="shared" si="231"/>
        <v>1.4517161483262711E-84</v>
      </c>
      <c r="IE191" s="86">
        <f t="shared" si="231"/>
        <v>2.1118728528959484E-81</v>
      </c>
      <c r="IF191" s="86">
        <f t="shared" si="231"/>
        <v>8.657465204591706E-79</v>
      </c>
      <c r="IG191" s="86">
        <f t="shared" si="231"/>
        <v>1.9391394005104841E-62</v>
      </c>
      <c r="II191" s="86">
        <f t="shared" si="232"/>
        <v>4.7555764608638281E-3</v>
      </c>
      <c r="IJ191" s="86">
        <f t="shared" si="232"/>
        <v>4.1518120354483625E-3</v>
      </c>
      <c r="IK191" s="86">
        <f t="shared" si="232"/>
        <v>2.2663864629116882E-3</v>
      </c>
      <c r="IL191" s="86">
        <f t="shared" si="232"/>
        <v>2.2427979898909422E-3</v>
      </c>
      <c r="IM191" s="86">
        <f t="shared" si="232"/>
        <v>1.7882230268317623E-3</v>
      </c>
      <c r="IN191" s="86">
        <f t="shared" si="232"/>
        <v>1.5038525822021903E-3</v>
      </c>
      <c r="IO191" s="86">
        <f t="shared" si="232"/>
        <v>5.6164438389344701E-4</v>
      </c>
      <c r="IP191" s="86">
        <f t="shared" si="232"/>
        <v>1.0950380155409858E-3</v>
      </c>
      <c r="IQ191" s="86">
        <f t="shared" si="232"/>
        <v>1.3124965437897871E-4</v>
      </c>
      <c r="IR191" s="86">
        <f t="shared" si="232"/>
        <v>1.64434414936541E-4</v>
      </c>
      <c r="IS191" s="86">
        <f t="shared" si="232"/>
        <v>3.1821011758011793E-4</v>
      </c>
      <c r="IT191" s="86">
        <f t="shared" si="232"/>
        <v>6.4714212612750402E-4</v>
      </c>
      <c r="IU191" s="86">
        <f t="shared" si="232"/>
        <v>1.533474910843367E-3</v>
      </c>
      <c r="IV191" s="86">
        <f t="shared" si="232"/>
        <v>3.0295586601944476E-6</v>
      </c>
      <c r="IW191" s="86">
        <f t="shared" si="232"/>
        <v>7.3137715681824284E-5</v>
      </c>
      <c r="IY191" s="86">
        <f t="shared" si="233"/>
        <v>4.7555764608638281E-3</v>
      </c>
      <c r="IZ191" s="86">
        <f t="shared" si="233"/>
        <v>4.1518120354483625E-3</v>
      </c>
      <c r="JA191" s="86">
        <f t="shared" si="233"/>
        <v>2.2663864629116882E-3</v>
      </c>
      <c r="JB191" s="86">
        <f t="shared" si="233"/>
        <v>2.2427979898909422E-3</v>
      </c>
      <c r="JC191" s="86">
        <f t="shared" si="233"/>
        <v>1.7882230268317623E-3</v>
      </c>
      <c r="JD191" s="86">
        <f t="shared" si="233"/>
        <v>1.5038525822021903E-3</v>
      </c>
      <c r="JE191" s="86">
        <f t="shared" si="233"/>
        <v>5.6164438389344701E-4</v>
      </c>
      <c r="JF191" s="86">
        <f t="shared" si="233"/>
        <v>1.0950380155409858E-3</v>
      </c>
      <c r="JG191" s="86">
        <f t="shared" si="233"/>
        <v>1.3124965437897871E-4</v>
      </c>
      <c r="JH191" s="86">
        <f t="shared" si="233"/>
        <v>1.64434414936541E-4</v>
      </c>
      <c r="JI191" s="86">
        <f t="shared" si="233"/>
        <v>3.1821011758011793E-4</v>
      </c>
      <c r="JJ191" s="86">
        <f t="shared" si="233"/>
        <v>6.4714212612750402E-4</v>
      </c>
      <c r="JK191" s="86">
        <f t="shared" si="233"/>
        <v>1.533474910843367E-3</v>
      </c>
      <c r="JL191" s="86">
        <f t="shared" si="233"/>
        <v>3.0295586601944476E-6</v>
      </c>
      <c r="JM191" s="86">
        <f t="shared" si="233"/>
        <v>7.3137715681824284E-5</v>
      </c>
    </row>
    <row r="192" spans="2:273" x14ac:dyDescent="0.25">
      <c r="B192" s="2">
        <v>165</v>
      </c>
      <c r="C192" s="37">
        <v>99.192999999999998</v>
      </c>
      <c r="D192" s="37">
        <v>98.789000000000001</v>
      </c>
      <c r="E192" s="37">
        <v>99</v>
      </c>
      <c r="F192" s="37">
        <v>97.150999999999996</v>
      </c>
      <c r="G192" s="37">
        <v>95.75</v>
      </c>
      <c r="H192" s="37">
        <v>95.491</v>
      </c>
      <c r="I192" s="37">
        <v>95.188999999999993</v>
      </c>
      <c r="J192" s="37">
        <v>94.037999999999997</v>
      </c>
      <c r="K192" s="37">
        <v>95.942999999999998</v>
      </c>
      <c r="L192" s="37">
        <v>97</v>
      </c>
      <c r="M192" s="37">
        <v>94.546999999999997</v>
      </c>
      <c r="N192" s="37">
        <v>93.980999999999995</v>
      </c>
      <c r="O192" s="37">
        <v>96.113</v>
      </c>
      <c r="P192" s="37">
        <v>96.283000000000001</v>
      </c>
      <c r="Q192" s="37">
        <v>96.415000000000006</v>
      </c>
      <c r="S192" s="4">
        <f t="shared" si="234"/>
        <v>98.568593756717092</v>
      </c>
      <c r="T192" s="4">
        <f t="shared" si="234"/>
        <v>98.058305977425945</v>
      </c>
      <c r="U192" s="4">
        <f t="shared" si="234"/>
        <v>97.743478915059157</v>
      </c>
      <c r="V192" s="4">
        <f t="shared" si="234"/>
        <v>96.808139889839595</v>
      </c>
      <c r="W192" s="4">
        <f t="shared" si="234"/>
        <v>94.960377269998673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96.499313516419448</v>
      </c>
      <c r="AG192" s="4">
        <f t="shared" si="234"/>
        <v>97.116603927529709</v>
      </c>
      <c r="AI192" s="4">
        <f t="shared" si="235"/>
        <v>0.62440624328290539</v>
      </c>
      <c r="AJ192" s="4">
        <f t="shared" si="235"/>
        <v>0.73069402257405613</v>
      </c>
      <c r="AK192" s="4">
        <f t="shared" si="235"/>
        <v>1.256521084940843</v>
      </c>
      <c r="AL192" s="4">
        <f t="shared" si="235"/>
        <v>0.34286011016040163</v>
      </c>
      <c r="AM192" s="4">
        <f t="shared" si="235"/>
        <v>0.78962273000132654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-0.21631351641944718</v>
      </c>
      <c r="AW192" s="4">
        <f t="shared" si="235"/>
        <v>-0.70160392752970324</v>
      </c>
      <c r="AY192" s="2">
        <f t="shared" si="227"/>
        <v>98.568593756717078</v>
      </c>
      <c r="AZ192" s="2">
        <f t="shared" si="227"/>
        <v>98.058305977425917</v>
      </c>
      <c r="BA192" s="2">
        <f t="shared" si="227"/>
        <v>97.743478915059157</v>
      </c>
      <c r="BB192" s="2">
        <f t="shared" si="227"/>
        <v>96.808139889839595</v>
      </c>
      <c r="BC192" s="2">
        <f t="shared" si="227"/>
        <v>94.960377269998673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96.499313516405806</v>
      </c>
      <c r="BM192" s="2">
        <f t="shared" si="227"/>
        <v>97.116603914092664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99.192999999999998</v>
      </c>
      <c r="CV192" s="2">
        <f t="shared" si="198"/>
        <v>98.789000000000001</v>
      </c>
      <c r="CW192" s="2">
        <f t="shared" si="199"/>
        <v>99</v>
      </c>
      <c r="CX192" s="2">
        <f t="shared" si="200"/>
        <v>97.150999999999996</v>
      </c>
      <c r="CY192" s="2">
        <f t="shared" si="201"/>
        <v>95.75</v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96.283000000000001</v>
      </c>
      <c r="DI192" s="2">
        <f t="shared" si="211"/>
        <v>96.415000000000006</v>
      </c>
      <c r="DK192" s="2">
        <f t="shared" si="236"/>
        <v>121.86319848998798</v>
      </c>
      <c r="DL192" s="2">
        <f t="shared" si="236"/>
        <v>118.82456578343198</v>
      </c>
      <c r="DM192" s="2">
        <f t="shared" si="236"/>
        <v>123.28696761133601</v>
      </c>
      <c r="DN192" s="2">
        <f t="shared" si="236"/>
        <v>118.65338461538462</v>
      </c>
      <c r="DO192" s="2">
        <f t="shared" si="236"/>
        <v>114.81362293467556</v>
      </c>
      <c r="DP192" s="2">
        <f t="shared" si="236"/>
        <v>113.66357271036217</v>
      </c>
      <c r="DQ192" s="2">
        <f t="shared" si="236"/>
        <v>115.34793779493776</v>
      </c>
      <c r="DR192" s="2">
        <f t="shared" si="236"/>
        <v>117.79590240240243</v>
      </c>
      <c r="DS192" s="2">
        <f t="shared" si="236"/>
        <v>117.35576190476188</v>
      </c>
      <c r="DT192" s="2">
        <f t="shared" si="236"/>
        <v>115.72839544807965</v>
      </c>
      <c r="DU192" s="2">
        <f t="shared" si="236"/>
        <v>118.70920527670525</v>
      </c>
      <c r="DV192" s="2">
        <f t="shared" si="236"/>
        <v>106.78024202626638</v>
      </c>
      <c r="DW192" s="2">
        <f t="shared" si="236"/>
        <v>121.56192745376956</v>
      </c>
      <c r="DX192" s="2">
        <f t="shared" si="236"/>
        <v>98.970162433155082</v>
      </c>
      <c r="DY192" s="2">
        <f t="shared" si="236"/>
        <v>106.85201067853168</v>
      </c>
      <c r="EA192" s="2">
        <f t="shared" si="240"/>
        <v>97.099868380860329</v>
      </c>
      <c r="EB192" s="2">
        <f t="shared" si="240"/>
        <v>96.807964086806237</v>
      </c>
      <c r="EC192" s="2">
        <f t="shared" si="240"/>
        <v>96.112362079972158</v>
      </c>
      <c r="ED192" s="2">
        <f t="shared" si="240"/>
        <v>96.547924182603339</v>
      </c>
      <c r="EE192" s="2">
        <f t="shared" si="240"/>
        <v>93.45704106897017</v>
      </c>
      <c r="EF192" s="2">
        <f t="shared" si="239"/>
        <v>92.986821221468219</v>
      </c>
      <c r="EG192" s="2">
        <f t="shared" si="239"/>
        <v>93.166059596739615</v>
      </c>
      <c r="EH192" s="2">
        <f t="shared" si="239"/>
        <v>92.239714617486328</v>
      </c>
      <c r="EI192" s="2">
        <f t="shared" si="239"/>
        <v>95.910125581960017</v>
      </c>
      <c r="EJ192" s="2">
        <f t="shared" si="239"/>
        <v>95.746844724220608</v>
      </c>
      <c r="EK192" s="2">
        <f t="shared" si="239"/>
        <v>91.234642259473162</v>
      </c>
      <c r="EL192" s="2">
        <f t="shared" si="179"/>
        <v>92.546015041478014</v>
      </c>
      <c r="EM192" s="2">
        <f t="shared" si="179"/>
        <v>94.290372060301493</v>
      </c>
      <c r="EN192" s="2">
        <f t="shared" si="179"/>
        <v>95.6047452596315</v>
      </c>
      <c r="EO192" s="2">
        <f t="shared" si="179"/>
        <v>98.416260931106947</v>
      </c>
      <c r="EQ192" s="2">
        <f t="shared" si="237"/>
        <v>98.736871964510286</v>
      </c>
      <c r="ER192" s="2">
        <f t="shared" si="237"/>
        <v>98.181249922160475</v>
      </c>
      <c r="ES192" s="2">
        <f t="shared" si="237"/>
        <v>97.904894760182444</v>
      </c>
      <c r="ET192" s="2">
        <f t="shared" si="237"/>
        <v>96.834157732973765</v>
      </c>
      <c r="EU192" s="2">
        <f t="shared" si="237"/>
        <v>95.115064189399817</v>
      </c>
      <c r="EV192" s="2">
        <f t="shared" si="237"/>
        <v>94.291234479130125</v>
      </c>
      <c r="EW192" s="2">
        <f t="shared" si="237"/>
        <v>94.016920635471237</v>
      </c>
      <c r="EX192" s="2">
        <f t="shared" si="237"/>
        <v>93.669434514373222</v>
      </c>
      <c r="EY192" s="2">
        <f t="shared" si="237"/>
        <v>95.688708735838901</v>
      </c>
      <c r="EZ192" s="2">
        <f t="shared" si="237"/>
        <v>96.236038146310534</v>
      </c>
      <c r="FA192" s="2">
        <f t="shared" si="237"/>
        <v>93.546508618548302</v>
      </c>
      <c r="FB192" s="2">
        <f t="shared" si="237"/>
        <v>93.413090247958507</v>
      </c>
      <c r="FC192" s="2">
        <f t="shared" si="237"/>
        <v>94.605797888531228</v>
      </c>
      <c r="FD192" s="2">
        <f t="shared" si="237"/>
        <v>96.631426679386564</v>
      </c>
      <c r="FE192" s="2">
        <f t="shared" si="237"/>
        <v>96.921507140707405</v>
      </c>
      <c r="FG192" s="2">
        <f t="shared" si="238"/>
        <v>0.99998141892416303</v>
      </c>
      <c r="FH192" s="2">
        <f t="shared" si="238"/>
        <v>0.99998448581673083</v>
      </c>
      <c r="FI192" s="2">
        <f t="shared" si="238"/>
        <v>0.99998374888205288</v>
      </c>
      <c r="FJ192" s="2">
        <f t="shared" si="238"/>
        <v>0.99998377355312984</v>
      </c>
      <c r="FK192" s="2">
        <f t="shared" si="238"/>
        <v>0.99998356909372099</v>
      </c>
      <c r="FL192" s="2">
        <f t="shared" si="238"/>
        <v>0.99998203872655278</v>
      </c>
      <c r="FM192" s="2">
        <f t="shared" si="238"/>
        <v>0.99998197921233267</v>
      </c>
      <c r="FN192" s="2">
        <f t="shared" si="238"/>
        <v>0.99998063087325739</v>
      </c>
      <c r="FO192" s="2">
        <f t="shared" si="238"/>
        <v>0.99998114180493725</v>
      </c>
      <c r="FP192" s="2">
        <f t="shared" si="238"/>
        <v>0.99998265572070055</v>
      </c>
      <c r="FQ192" s="2">
        <f t="shared" si="238"/>
        <v>0.9999819808399617</v>
      </c>
      <c r="FR192" s="2">
        <f t="shared" si="238"/>
        <v>0.99998437076380564</v>
      </c>
      <c r="FS192" s="2">
        <f t="shared" si="238"/>
        <v>0.99998207969816477</v>
      </c>
      <c r="FT192" s="2">
        <f t="shared" si="238"/>
        <v>0.99997836240482196</v>
      </c>
      <c r="FU192" s="2">
        <f t="shared" si="238"/>
        <v>0.99997618305957503</v>
      </c>
      <c r="FW192" s="2">
        <f t="shared" si="229"/>
        <v>0.89692243878188638</v>
      </c>
      <c r="FX192" s="2">
        <f t="shared" si="229"/>
        <v>0.91022588950212868</v>
      </c>
      <c r="FY192" s="2">
        <f t="shared" si="229"/>
        <v>0.90970459583255436</v>
      </c>
      <c r="FZ192" s="2">
        <f t="shared" si="229"/>
        <v>0.90784959981353319</v>
      </c>
      <c r="GA192" s="2">
        <f t="shared" si="229"/>
        <v>0.90649236100154928</v>
      </c>
      <c r="GB192" s="2">
        <f t="shared" si="229"/>
        <v>0.90738843841734318</v>
      </c>
      <c r="GC192" s="2">
        <f t="shared" si="229"/>
        <v>0.91595536556386103</v>
      </c>
      <c r="GD192" s="2">
        <f t="shared" si="229"/>
        <v>0.91436736073348956</v>
      </c>
      <c r="GE192" s="2">
        <f t="shared" si="229"/>
        <v>0.92976666738672786</v>
      </c>
      <c r="GF192" s="2">
        <f t="shared" si="229"/>
        <v>0.92874424565561209</v>
      </c>
      <c r="GG192" s="2">
        <f t="shared" si="229"/>
        <v>0.92345223740486881</v>
      </c>
      <c r="GH192" s="2">
        <f t="shared" si="229"/>
        <v>0.91976277154023212</v>
      </c>
      <c r="GI192" s="2">
        <f t="shared" si="229"/>
        <v>0.90273410234779294</v>
      </c>
      <c r="GJ192" s="2">
        <f t="shared" si="229"/>
        <v>0.87124926976208639</v>
      </c>
      <c r="GK192" s="2">
        <f t="shared" si="229"/>
        <v>0.86961340329902592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8.227004735723958E-280</v>
      </c>
      <c r="HM192" s="86">
        <f t="shared" si="241"/>
        <v>0</v>
      </c>
      <c r="HN192" s="86">
        <f t="shared" si="241"/>
        <v>7.7825795373746561E-291</v>
      </c>
      <c r="HO192" s="86">
        <f t="shared" si="226"/>
        <v>0</v>
      </c>
      <c r="HP192" s="86">
        <f t="shared" si="226"/>
        <v>1.1133377170201514E-276</v>
      </c>
      <c r="HQ192" s="86">
        <f t="shared" si="226"/>
        <v>0</v>
      </c>
      <c r="HS192" s="86">
        <f t="shared" si="231"/>
        <v>7.2917139155252817E-70</v>
      </c>
      <c r="HT192" s="86">
        <f t="shared" si="231"/>
        <v>3.5979763498034362E-65</v>
      </c>
      <c r="HU192" s="86">
        <f t="shared" si="231"/>
        <v>6.2762793526216823E-74</v>
      </c>
      <c r="HV192" s="86">
        <f t="shared" si="231"/>
        <v>5.5057782373205989E-75</v>
      </c>
      <c r="HW192" s="86">
        <f t="shared" si="231"/>
        <v>5.0454201216451844E-82</v>
      </c>
      <c r="HX192" s="86">
        <f t="shared" si="231"/>
        <v>5.1803994463083873E-81</v>
      </c>
      <c r="HY192" s="86">
        <f t="shared" si="231"/>
        <v>1.9821235266107784E-91</v>
      </c>
      <c r="HZ192" s="86">
        <f t="shared" si="231"/>
        <v>5.9463240840844211E-83</v>
      </c>
      <c r="IA192" s="86">
        <f t="shared" si="231"/>
        <v>6.1454327186231785E-101</v>
      </c>
      <c r="IB192" s="86">
        <f t="shared" si="231"/>
        <v>2.2574311624340652E-100</v>
      </c>
      <c r="IC192" s="86">
        <f t="shared" si="231"/>
        <v>6.4163577023360612E-96</v>
      </c>
      <c r="ID192" s="86">
        <f t="shared" si="231"/>
        <v>6.0032990621539254E-88</v>
      </c>
      <c r="IE192" s="86">
        <f t="shared" si="231"/>
        <v>8.6355958730233436E-85</v>
      </c>
      <c r="IF192" s="86">
        <f t="shared" si="231"/>
        <v>3.7582280070077684E-82</v>
      </c>
      <c r="IG192" s="86">
        <f t="shared" si="231"/>
        <v>3.6813640238597468E-65</v>
      </c>
      <c r="II192" s="86">
        <f t="shared" si="232"/>
        <v>3.1914433078768195E-3</v>
      </c>
      <c r="IJ192" s="86">
        <f t="shared" si="232"/>
        <v>2.8350203773540817E-3</v>
      </c>
      <c r="IK192" s="86">
        <f t="shared" si="232"/>
        <v>1.4743733310315867E-3</v>
      </c>
      <c r="IL192" s="86">
        <f t="shared" si="232"/>
        <v>1.4513315407755851E-3</v>
      </c>
      <c r="IM192" s="86">
        <f t="shared" si="232"/>
        <v>1.1326718844329022E-3</v>
      </c>
      <c r="IN192" s="86">
        <f t="shared" si="232"/>
        <v>9.4159565088134452E-4</v>
      </c>
      <c r="IO192" s="86">
        <f t="shared" si="232"/>
        <v>3.3343478852908509E-4</v>
      </c>
      <c r="IP192" s="86">
        <f t="shared" si="232"/>
        <v>6.8125250851454268E-4</v>
      </c>
      <c r="IQ192" s="86">
        <f t="shared" si="232"/>
        <v>7.3243610558712207E-5</v>
      </c>
      <c r="IR192" s="86">
        <f t="shared" si="232"/>
        <v>9.2911874870710496E-5</v>
      </c>
      <c r="IS192" s="86">
        <f t="shared" si="232"/>
        <v>1.8529051832419323E-4</v>
      </c>
      <c r="IT192" s="86">
        <f t="shared" si="232"/>
        <v>3.927557897065778E-4</v>
      </c>
      <c r="IU192" s="86">
        <f t="shared" si="232"/>
        <v>9.5011849183518641E-4</v>
      </c>
      <c r="IV192" s="86">
        <f t="shared" si="232"/>
        <v>9.3387683247116588E-7</v>
      </c>
      <c r="IW192" s="86">
        <f t="shared" si="232"/>
        <v>3.0707527642880657E-5</v>
      </c>
      <c r="IY192" s="86">
        <f t="shared" si="233"/>
        <v>3.1914433078768195E-3</v>
      </c>
      <c r="IZ192" s="86">
        <f t="shared" si="233"/>
        <v>2.8350203773540817E-3</v>
      </c>
      <c r="JA192" s="86">
        <f t="shared" si="233"/>
        <v>1.4743733310315867E-3</v>
      </c>
      <c r="JB192" s="86">
        <f t="shared" si="233"/>
        <v>1.4513315407755851E-3</v>
      </c>
      <c r="JC192" s="86">
        <f t="shared" si="233"/>
        <v>1.1326718844329022E-3</v>
      </c>
      <c r="JD192" s="86">
        <f t="shared" si="233"/>
        <v>9.4159565088134452E-4</v>
      </c>
      <c r="JE192" s="86">
        <f t="shared" si="233"/>
        <v>3.3343478852908509E-4</v>
      </c>
      <c r="JF192" s="86">
        <f t="shared" si="233"/>
        <v>6.8125250851454268E-4</v>
      </c>
      <c r="JG192" s="86">
        <f t="shared" si="233"/>
        <v>7.3243610558712207E-5</v>
      </c>
      <c r="JH192" s="86">
        <f t="shared" si="233"/>
        <v>9.2911874870710496E-5</v>
      </c>
      <c r="JI192" s="86">
        <f t="shared" si="233"/>
        <v>1.8529051832419323E-4</v>
      </c>
      <c r="JJ192" s="86">
        <f t="shared" si="233"/>
        <v>3.927557897065778E-4</v>
      </c>
      <c r="JK192" s="86">
        <f t="shared" si="233"/>
        <v>9.5011849183518641E-4</v>
      </c>
      <c r="JL192" s="86">
        <f t="shared" si="233"/>
        <v>9.3387683247116588E-7</v>
      </c>
      <c r="JM192" s="86">
        <f t="shared" si="233"/>
        <v>3.0707527642880657E-5</v>
      </c>
    </row>
    <row r="193" spans="2:273" x14ac:dyDescent="0.25">
      <c r="B193" s="2">
        <v>166</v>
      </c>
      <c r="C193" s="37">
        <v>99.227999999999994</v>
      </c>
      <c r="D193" s="37">
        <v>98.894999999999996</v>
      </c>
      <c r="E193" s="37">
        <v>99.057000000000002</v>
      </c>
      <c r="F193" s="37">
        <v>96.697999999999993</v>
      </c>
      <c r="G193" s="37">
        <v>95.191999999999993</v>
      </c>
      <c r="H193" s="37">
        <v>94.697999999999993</v>
      </c>
      <c r="I193" s="37">
        <v>94.942999999999998</v>
      </c>
      <c r="J193" s="37">
        <v>94.736000000000004</v>
      </c>
      <c r="K193" s="37">
        <v>96.207999999999998</v>
      </c>
      <c r="L193" s="37">
        <v>96.623000000000005</v>
      </c>
      <c r="M193" s="37">
        <v>94.980999999999995</v>
      </c>
      <c r="N193" s="37">
        <v>94.225999999999999</v>
      </c>
      <c r="O193" s="37">
        <v>95.66</v>
      </c>
      <c r="P193" s="37">
        <v>96.263999999999996</v>
      </c>
      <c r="Q193" s="37">
        <v>96.263999999999996</v>
      </c>
      <c r="S193" s="4">
        <f t="shared" si="234"/>
        <v>98.442202036768307</v>
      </c>
      <c r="T193" s="4">
        <f t="shared" si="234"/>
        <v>97.931114678195243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96.376725574094905</v>
      </c>
      <c r="AG193" s="4">
        <f t="shared" si="234"/>
        <v>96.941435240970094</v>
      </c>
      <c r="AI193" s="4">
        <f t="shared" si="235"/>
        <v>0.78579796323168694</v>
      </c>
      <c r="AJ193" s="4">
        <f t="shared" si="235"/>
        <v>0.96388532180475295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-0.11272557409490958</v>
      </c>
      <c r="AW193" s="4">
        <f t="shared" si="235"/>
        <v>-0.67743524097009811</v>
      </c>
      <c r="AY193" s="2">
        <f t="shared" si="227"/>
        <v>98.442202036768307</v>
      </c>
      <c r="AZ193" s="2">
        <f t="shared" si="227"/>
        <v>97.931114678195243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96.376725574093911</v>
      </c>
      <c r="BM193" s="2">
        <f t="shared" si="227"/>
        <v>96.941435239214059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99.227999999999994</v>
      </c>
      <c r="CV193" s="2">
        <f t="shared" si="198"/>
        <v>98.894999999999996</v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96.263999999999996</v>
      </c>
      <c r="DI193" s="2">
        <f t="shared" si="211"/>
        <v>96.263999999999996</v>
      </c>
      <c r="DK193" s="2">
        <f t="shared" si="236"/>
        <v>121.87245103403001</v>
      </c>
      <c r="DL193" s="2">
        <f t="shared" si="236"/>
        <v>118.81140858385334</v>
      </c>
      <c r="DM193" s="2">
        <f t="shared" si="236"/>
        <v>123.30816902834006</v>
      </c>
      <c r="DN193" s="2">
        <f t="shared" si="236"/>
        <v>118.65790000000001</v>
      </c>
      <c r="DO193" s="2">
        <f t="shared" si="236"/>
        <v>114.79660061275851</v>
      </c>
      <c r="DP193" s="2">
        <f t="shared" si="236"/>
        <v>113.64357741547215</v>
      </c>
      <c r="DQ193" s="2">
        <f t="shared" si="236"/>
        <v>115.32929390819388</v>
      </c>
      <c r="DR193" s="2">
        <f t="shared" si="236"/>
        <v>117.80859480909484</v>
      </c>
      <c r="DS193" s="2">
        <f t="shared" si="236"/>
        <v>117.37628263305319</v>
      </c>
      <c r="DT193" s="2">
        <f t="shared" si="236"/>
        <v>115.73261688003792</v>
      </c>
      <c r="DU193" s="2">
        <f t="shared" si="236"/>
        <v>118.72942676962674</v>
      </c>
      <c r="DV193" s="2">
        <f t="shared" si="236"/>
        <v>106.71458058161348</v>
      </c>
      <c r="DW193" s="2">
        <f t="shared" si="236"/>
        <v>121.59871384542437</v>
      </c>
      <c r="DX193" s="2">
        <f t="shared" si="236"/>
        <v>98.827103943850275</v>
      </c>
      <c r="DY193" s="2">
        <f t="shared" si="236"/>
        <v>106.76799555061177</v>
      </c>
      <c r="EA193" s="2">
        <f t="shared" si="240"/>
        <v>96.935941111648148</v>
      </c>
      <c r="EB193" s="2">
        <f t="shared" si="240"/>
        <v>96.650563463519404</v>
      </c>
      <c r="EC193" s="2">
        <f t="shared" si="240"/>
        <v>95.930339272241895</v>
      </c>
      <c r="ED193" s="2">
        <f t="shared" si="240"/>
        <v>96.38722529302899</v>
      </c>
      <c r="EE193" s="2">
        <f t="shared" si="240"/>
        <v>93.264565398839252</v>
      </c>
      <c r="EF193" s="2">
        <f t="shared" si="239"/>
        <v>92.820777297964213</v>
      </c>
      <c r="EG193" s="2">
        <f t="shared" si="239"/>
        <v>93.010685868725886</v>
      </c>
      <c r="EH193" s="2">
        <f t="shared" si="239"/>
        <v>92.088023633879772</v>
      </c>
      <c r="EI193" s="2">
        <f t="shared" si="239"/>
        <v>95.79686042065012</v>
      </c>
      <c r="EJ193" s="2">
        <f t="shared" si="239"/>
        <v>95.619106414868085</v>
      </c>
      <c r="EK193" s="2">
        <f t="shared" si="239"/>
        <v>91.021791618537819</v>
      </c>
      <c r="EL193" s="2">
        <f t="shared" si="179"/>
        <v>92.363999604971283</v>
      </c>
      <c r="EM193" s="2">
        <f t="shared" si="179"/>
        <v>94.126633969849237</v>
      </c>
      <c r="EN193" s="2">
        <f t="shared" si="179"/>
        <v>95.456418548297052</v>
      </c>
      <c r="EO193" s="2">
        <f t="shared" si="179"/>
        <v>98.276106236868301</v>
      </c>
      <c r="EQ193" s="2">
        <f t="shared" si="237"/>
        <v>98.599608746681582</v>
      </c>
      <c r="ER193" s="2">
        <f t="shared" si="237"/>
        <v>98.04595870031244</v>
      </c>
      <c r="ES193" s="2">
        <f t="shared" si="237"/>
        <v>97.751642350614972</v>
      </c>
      <c r="ET193" s="2">
        <f t="shared" si="237"/>
        <v>96.678042772141609</v>
      </c>
      <c r="EU193" s="2">
        <f t="shared" si="237"/>
        <v>94.949024040559749</v>
      </c>
      <c r="EV193" s="2">
        <f t="shared" si="237"/>
        <v>94.146042721851984</v>
      </c>
      <c r="EW193" s="2">
        <f t="shared" si="237"/>
        <v>93.875052325783074</v>
      </c>
      <c r="EX193" s="2">
        <f t="shared" si="237"/>
        <v>93.540554143128489</v>
      </c>
      <c r="EY193" s="2">
        <f t="shared" si="237"/>
        <v>95.571995333573113</v>
      </c>
      <c r="EZ193" s="2">
        <f t="shared" si="237"/>
        <v>96.116137029452091</v>
      </c>
      <c r="FA193" s="2">
        <f t="shared" si="237"/>
        <v>93.370738611422169</v>
      </c>
      <c r="FB193" s="2">
        <f t="shared" si="237"/>
        <v>93.244867989490217</v>
      </c>
      <c r="FC193" s="2">
        <f t="shared" si="237"/>
        <v>94.447295990483511</v>
      </c>
      <c r="FD193" s="2">
        <f t="shared" si="237"/>
        <v>96.500683882268348</v>
      </c>
      <c r="FE193" s="2">
        <f t="shared" si="237"/>
        <v>96.758717963306836</v>
      </c>
      <c r="FG193" s="2">
        <f t="shared" si="238"/>
        <v>0.99998305382972397</v>
      </c>
      <c r="FH193" s="2">
        <f t="shared" si="238"/>
        <v>0.99998585087738012</v>
      </c>
      <c r="FI193" s="2">
        <f t="shared" si="238"/>
        <v>0.99998517878308746</v>
      </c>
      <c r="FJ193" s="2">
        <f t="shared" si="238"/>
        <v>0.99998520128344126</v>
      </c>
      <c r="FK193" s="2">
        <f t="shared" si="238"/>
        <v>0.99998501481370838</v>
      </c>
      <c r="FL193" s="2">
        <f t="shared" si="238"/>
        <v>0.99998361909803912</v>
      </c>
      <c r="FM193" s="2">
        <f t="shared" si="238"/>
        <v>0.99998356482025352</v>
      </c>
      <c r="FN193" s="2">
        <f t="shared" si="238"/>
        <v>0.99998233511635615</v>
      </c>
      <c r="FO193" s="2">
        <f t="shared" si="238"/>
        <v>0.99998280109315363</v>
      </c>
      <c r="FP193" s="2">
        <f t="shared" si="238"/>
        <v>0.99998418180513782</v>
      </c>
      <c r="FQ193" s="2">
        <f t="shared" si="238"/>
        <v>0.99998356630467355</v>
      </c>
      <c r="FR193" s="2">
        <f t="shared" si="238"/>
        <v>0.99998574594757761</v>
      </c>
      <c r="FS193" s="2">
        <f t="shared" si="238"/>
        <v>0.99998365646471143</v>
      </c>
      <c r="FT193" s="2">
        <f t="shared" si="238"/>
        <v>0.99998026624108938</v>
      </c>
      <c r="FU193" s="2">
        <f t="shared" si="238"/>
        <v>0.99997827864665212</v>
      </c>
      <c r="FW193" s="2">
        <f t="shared" si="229"/>
        <v>0.90513171926113878</v>
      </c>
      <c r="FX193" s="2">
        <f t="shared" si="229"/>
        <v>0.91747314624863496</v>
      </c>
      <c r="FY193" s="2">
        <f t="shared" si="229"/>
        <v>0.91699009758412087</v>
      </c>
      <c r="FZ193" s="2">
        <f t="shared" si="229"/>
        <v>0.91527083205824</v>
      </c>
      <c r="GA193" s="2">
        <f t="shared" si="229"/>
        <v>0.9140125442349587</v>
      </c>
      <c r="GB193" s="2">
        <f t="shared" si="229"/>
        <v>0.91484332612734443</v>
      </c>
      <c r="GC193" s="2">
        <f t="shared" si="229"/>
        <v>0.92277933428109682</v>
      </c>
      <c r="GD193" s="2">
        <f t="shared" si="229"/>
        <v>0.92130918967115283</v>
      </c>
      <c r="GE193" s="2">
        <f t="shared" si="229"/>
        <v>0.93554814158352684</v>
      </c>
      <c r="GF193" s="2">
        <f t="shared" si="229"/>
        <v>0.9346039639195225</v>
      </c>
      <c r="GG193" s="2">
        <f t="shared" si="229"/>
        <v>0.92971420974412078</v>
      </c>
      <c r="GH193" s="2">
        <f t="shared" si="229"/>
        <v>0.92630247291305334</v>
      </c>
      <c r="GI193" s="2">
        <f t="shared" si="229"/>
        <v>0.9105267037311533</v>
      </c>
      <c r="GJ193" s="2">
        <f t="shared" si="229"/>
        <v>0.88123246034058733</v>
      </c>
      <c r="GK193" s="2">
        <f t="shared" si="229"/>
        <v>0.87970592381709489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1.651928664124287E-286</v>
      </c>
      <c r="HM193" s="86">
        <f t="shared" si="241"/>
        <v>0</v>
      </c>
      <c r="HN193" s="86">
        <f t="shared" si="241"/>
        <v>7.9700892935520709E-298</v>
      </c>
      <c r="HO193" s="86">
        <f t="shared" si="226"/>
        <v>0</v>
      </c>
      <c r="HP193" s="86">
        <f t="shared" si="226"/>
        <v>1.6976015737692277E-283</v>
      </c>
      <c r="HQ193" s="86">
        <f t="shared" si="226"/>
        <v>0</v>
      </c>
      <c r="HS193" s="86">
        <f t="shared" si="231"/>
        <v>9.6192708665974023E-73</v>
      </c>
      <c r="HT193" s="86">
        <f t="shared" si="231"/>
        <v>8.4881494378846482E-68</v>
      </c>
      <c r="HU193" s="86">
        <f t="shared" si="231"/>
        <v>6.3803230715330568E-77</v>
      </c>
      <c r="HV193" s="86">
        <f t="shared" si="231"/>
        <v>4.9231471668203238E-78</v>
      </c>
      <c r="HW193" s="86">
        <f t="shared" si="231"/>
        <v>2.6177896264233512E-85</v>
      </c>
      <c r="HX193" s="86">
        <f t="shared" si="231"/>
        <v>2.5863296169857713E-84</v>
      </c>
      <c r="HY193" s="86">
        <f t="shared" si="231"/>
        <v>4.5593039751907494E-95</v>
      </c>
      <c r="HZ193" s="86">
        <f t="shared" si="231"/>
        <v>2.9337427229973071E-86</v>
      </c>
      <c r="IA193" s="86">
        <f t="shared" si="231"/>
        <v>7.5782784867809212E-105</v>
      </c>
      <c r="IB193" s="86">
        <f t="shared" si="231"/>
        <v>3.0819223292151605E-104</v>
      </c>
      <c r="IC193" s="86">
        <f t="shared" si="231"/>
        <v>1.2089260218407545E-99</v>
      </c>
      <c r="ID193" s="86">
        <f t="shared" si="231"/>
        <v>2.1250833728266675E-91</v>
      </c>
      <c r="IE193" s="86">
        <f t="shared" si="231"/>
        <v>3.0031967109895235E-88</v>
      </c>
      <c r="IF193" s="86">
        <f t="shared" si="231"/>
        <v>1.3836310175177749E-85</v>
      </c>
      <c r="IG193" s="86">
        <f t="shared" si="231"/>
        <v>6.095920780155231E-68</v>
      </c>
      <c r="II193" s="86">
        <f t="shared" si="232"/>
        <v>2.1106774073594726E-3</v>
      </c>
      <c r="IJ193" s="86">
        <f t="shared" si="232"/>
        <v>1.910694343436322E-3</v>
      </c>
      <c r="IK193" s="86">
        <f t="shared" si="232"/>
        <v>9.4483514012104702E-4</v>
      </c>
      <c r="IL193" s="86">
        <f t="shared" si="232"/>
        <v>9.2484698997226942E-4</v>
      </c>
      <c r="IM193" s="86">
        <f t="shared" si="232"/>
        <v>7.0582648637077645E-4</v>
      </c>
      <c r="IN193" s="86">
        <f t="shared" si="232"/>
        <v>5.7978029471486168E-4</v>
      </c>
      <c r="IO193" s="86">
        <f t="shared" si="232"/>
        <v>1.9440392623216806E-4</v>
      </c>
      <c r="IP193" s="86">
        <f t="shared" si="232"/>
        <v>4.1692412530751002E-4</v>
      </c>
      <c r="IQ193" s="86">
        <f t="shared" si="232"/>
        <v>4.0102329544470471E-5</v>
      </c>
      <c r="IR193" s="86">
        <f t="shared" si="232"/>
        <v>5.1525935082791497E-5</v>
      </c>
      <c r="IS193" s="86">
        <f t="shared" si="232"/>
        <v>1.0595446387508215E-4</v>
      </c>
      <c r="IT193" s="86">
        <f t="shared" si="232"/>
        <v>2.3436830611724927E-4</v>
      </c>
      <c r="IU193" s="86">
        <f t="shared" si="232"/>
        <v>5.7846020592954234E-4</v>
      </c>
      <c r="IV193" s="86">
        <f t="shared" si="232"/>
        <v>2.727552854021379E-7</v>
      </c>
      <c r="IW193" s="86">
        <f t="shared" si="232"/>
        <v>1.2397971743860619E-5</v>
      </c>
      <c r="IY193" s="86">
        <f t="shared" si="233"/>
        <v>2.1106774073594726E-3</v>
      </c>
      <c r="IZ193" s="86">
        <f t="shared" si="233"/>
        <v>1.910694343436322E-3</v>
      </c>
      <c r="JA193" s="86">
        <f t="shared" si="233"/>
        <v>9.4483514012104702E-4</v>
      </c>
      <c r="JB193" s="86">
        <f t="shared" si="233"/>
        <v>9.2484698997226942E-4</v>
      </c>
      <c r="JC193" s="86">
        <f t="shared" si="233"/>
        <v>7.0582648637077645E-4</v>
      </c>
      <c r="JD193" s="86">
        <f t="shared" si="233"/>
        <v>5.7978029471486168E-4</v>
      </c>
      <c r="JE193" s="86">
        <f t="shared" si="233"/>
        <v>1.9440392623216806E-4</v>
      </c>
      <c r="JF193" s="86">
        <f t="shared" si="233"/>
        <v>4.1692412530751002E-4</v>
      </c>
      <c r="JG193" s="86">
        <f t="shared" si="233"/>
        <v>4.0102329544470471E-5</v>
      </c>
      <c r="JH193" s="86">
        <f t="shared" si="233"/>
        <v>5.1525935082791497E-5</v>
      </c>
      <c r="JI193" s="86">
        <f t="shared" si="233"/>
        <v>1.0595446387508215E-4</v>
      </c>
      <c r="JJ193" s="86">
        <f t="shared" si="233"/>
        <v>2.3436830611724927E-4</v>
      </c>
      <c r="JK193" s="86">
        <f t="shared" si="233"/>
        <v>5.7846020592954234E-4</v>
      </c>
      <c r="JL193" s="86">
        <f t="shared" si="233"/>
        <v>2.727552854021379E-7</v>
      </c>
      <c r="JM193" s="86">
        <f t="shared" si="233"/>
        <v>1.2397971743860619E-5</v>
      </c>
    </row>
    <row r="194" spans="2:273" x14ac:dyDescent="0.25">
      <c r="B194" s="2">
        <v>167</v>
      </c>
      <c r="C194" s="37">
        <v>98.947000000000003</v>
      </c>
      <c r="D194" s="37">
        <v>97.86</v>
      </c>
      <c r="E194" s="37">
        <v>99.396000000000001</v>
      </c>
      <c r="F194" s="37">
        <v>96.887</v>
      </c>
      <c r="G194" s="37">
        <v>95</v>
      </c>
      <c r="H194" s="37">
        <v>94.603999999999999</v>
      </c>
      <c r="I194" s="37">
        <v>94.113</v>
      </c>
      <c r="J194" s="37">
        <v>94.302000000000007</v>
      </c>
      <c r="K194" s="37">
        <v>96.792000000000002</v>
      </c>
      <c r="L194" s="37">
        <v>96.679000000000002</v>
      </c>
      <c r="M194" s="37">
        <v>94.83</v>
      </c>
      <c r="N194" s="37">
        <v>94.302000000000007</v>
      </c>
      <c r="O194" s="37">
        <v>95.566000000000003</v>
      </c>
      <c r="P194" s="37">
        <v>97.132000000000005</v>
      </c>
      <c r="Q194" s="37">
        <v>95.697999999999993</v>
      </c>
      <c r="S194" s="4">
        <f t="shared" si="234"/>
        <v>98.315253510153582</v>
      </c>
      <c r="T194" s="4">
        <f t="shared" si="234"/>
        <v>97.803485888734826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96.253770570995783</v>
      </c>
      <c r="AG194" s="4">
        <f t="shared" si="234"/>
        <v>96.76686070187624</v>
      </c>
      <c r="AI194" s="4">
        <f t="shared" si="235"/>
        <v>0.6317464898464209</v>
      </c>
      <c r="AJ194" s="4">
        <f t="shared" si="235"/>
        <v>5.6514111265173028E-2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0.87822942900422163</v>
      </c>
      <c r="AW194" s="4">
        <f t="shared" si="235"/>
        <v>-1.0688607018762468</v>
      </c>
      <c r="AY194" s="2">
        <f t="shared" si="227"/>
        <v>98.315253510153582</v>
      </c>
      <c r="AZ194" s="2">
        <f t="shared" si="227"/>
        <v>97.803485888734826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96.253770570995712</v>
      </c>
      <c r="BM194" s="2">
        <f t="shared" si="227"/>
        <v>96.766860701667071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98.947000000000003</v>
      </c>
      <c r="CV194" s="2">
        <f t="shared" si="198"/>
        <v>97.86</v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97.132000000000005</v>
      </c>
      <c r="DI194" s="2">
        <f t="shared" si="211"/>
        <v>95.697999999999993</v>
      </c>
      <c r="DK194" s="2">
        <f t="shared" si="236"/>
        <v>121.88170357807202</v>
      </c>
      <c r="DL194" s="2">
        <f t="shared" si="236"/>
        <v>118.79825138427469</v>
      </c>
      <c r="DM194" s="2">
        <f t="shared" si="236"/>
        <v>123.32937044534411</v>
      </c>
      <c r="DN194" s="2">
        <f t="shared" si="236"/>
        <v>118.6624153846154</v>
      </c>
      <c r="DO194" s="2">
        <f t="shared" si="236"/>
        <v>114.77957829084144</v>
      </c>
      <c r="DP194" s="2">
        <f t="shared" si="236"/>
        <v>113.62358212058211</v>
      </c>
      <c r="DQ194" s="2">
        <f t="shared" si="236"/>
        <v>115.31065002144999</v>
      </c>
      <c r="DR194" s="2">
        <f t="shared" si="236"/>
        <v>117.82128721578725</v>
      </c>
      <c r="DS194" s="2">
        <f t="shared" si="236"/>
        <v>117.39680336134451</v>
      </c>
      <c r="DT194" s="2">
        <f t="shared" si="236"/>
        <v>115.73683831199621</v>
      </c>
      <c r="DU194" s="2">
        <f t="shared" si="236"/>
        <v>118.74964826254823</v>
      </c>
      <c r="DV194" s="2">
        <f t="shared" si="236"/>
        <v>106.64891913696056</v>
      </c>
      <c r="DW194" s="2">
        <f t="shared" si="236"/>
        <v>121.63550023707919</v>
      </c>
      <c r="DX194" s="2">
        <f t="shared" si="236"/>
        <v>98.684045454545469</v>
      </c>
      <c r="DY194" s="2">
        <f t="shared" si="236"/>
        <v>106.68398042269186</v>
      </c>
      <c r="EA194" s="2">
        <f t="shared" si="240"/>
        <v>96.772013842435967</v>
      </c>
      <c r="EB194" s="2">
        <f t="shared" si="240"/>
        <v>96.493162840232557</v>
      </c>
      <c r="EC194" s="2">
        <f t="shared" si="240"/>
        <v>95.748316464511646</v>
      </c>
      <c r="ED194" s="2">
        <f t="shared" si="240"/>
        <v>96.226526403454656</v>
      </c>
      <c r="EE194" s="2">
        <f t="shared" si="240"/>
        <v>93.072089728708335</v>
      </c>
      <c r="EF194" s="2">
        <f t="shared" si="239"/>
        <v>92.654733374460207</v>
      </c>
      <c r="EG194" s="2">
        <f t="shared" si="239"/>
        <v>92.855312140712158</v>
      </c>
      <c r="EH194" s="2">
        <f t="shared" si="239"/>
        <v>91.936332650273215</v>
      </c>
      <c r="EI194" s="2">
        <f t="shared" si="239"/>
        <v>95.683595259340208</v>
      </c>
      <c r="EJ194" s="2">
        <f t="shared" si="239"/>
        <v>95.491368105515576</v>
      </c>
      <c r="EK194" s="2">
        <f t="shared" si="239"/>
        <v>90.808940977602475</v>
      </c>
      <c r="EL194" s="2">
        <f t="shared" si="179"/>
        <v>92.181984168464552</v>
      </c>
      <c r="EM194" s="2">
        <f t="shared" si="179"/>
        <v>93.962895879396967</v>
      </c>
      <c r="EN194" s="2">
        <f t="shared" si="179"/>
        <v>95.308091836962603</v>
      </c>
      <c r="EO194" s="2">
        <f t="shared" si="179"/>
        <v>98.13595154262967</v>
      </c>
      <c r="EQ194" s="2">
        <f t="shared" si="237"/>
        <v>98.462345528852893</v>
      </c>
      <c r="ER194" s="2">
        <f t="shared" si="237"/>
        <v>97.910667478464404</v>
      </c>
      <c r="ES194" s="2">
        <f t="shared" si="237"/>
        <v>97.598389941047486</v>
      </c>
      <c r="ET194" s="2">
        <f t="shared" si="237"/>
        <v>96.521927811309453</v>
      </c>
      <c r="EU194" s="2">
        <f t="shared" si="237"/>
        <v>94.782983891719695</v>
      </c>
      <c r="EV194" s="2">
        <f t="shared" si="237"/>
        <v>94.000850964573829</v>
      </c>
      <c r="EW194" s="2">
        <f t="shared" si="237"/>
        <v>93.733184016094924</v>
      </c>
      <c r="EX194" s="2">
        <f t="shared" si="237"/>
        <v>93.411673771883756</v>
      </c>
      <c r="EY194" s="2">
        <f t="shared" si="237"/>
        <v>95.45528193130734</v>
      </c>
      <c r="EZ194" s="2">
        <f t="shared" si="237"/>
        <v>95.996235912593647</v>
      </c>
      <c r="FA194" s="2">
        <f t="shared" si="237"/>
        <v>93.194968604296037</v>
      </c>
      <c r="FB194" s="2">
        <f t="shared" si="237"/>
        <v>93.076645731021941</v>
      </c>
      <c r="FC194" s="2">
        <f t="shared" si="237"/>
        <v>94.288794092435779</v>
      </c>
      <c r="FD194" s="2">
        <f t="shared" si="237"/>
        <v>96.369941085150117</v>
      </c>
      <c r="FE194" s="2">
        <f t="shared" si="237"/>
        <v>96.595928785906267</v>
      </c>
      <c r="FG194" s="2">
        <f t="shared" si="238"/>
        <v>0.99998454488597788</v>
      </c>
      <c r="FH194" s="2">
        <f t="shared" si="238"/>
        <v>0.99998709583073797</v>
      </c>
      <c r="FI194" s="2">
        <f t="shared" si="238"/>
        <v>0.99998648287189551</v>
      </c>
      <c r="FJ194" s="2">
        <f t="shared" si="238"/>
        <v>0.9999865033925156</v>
      </c>
      <c r="FK194" s="2">
        <f t="shared" si="238"/>
        <v>0.99998633332965225</v>
      </c>
      <c r="FL194" s="2">
        <f t="shared" si="238"/>
        <v>0.99998506041832025</v>
      </c>
      <c r="FM194" s="2">
        <f t="shared" si="238"/>
        <v>0.99998501091624847</v>
      </c>
      <c r="FN194" s="2">
        <f t="shared" si="238"/>
        <v>0.99998388940959981</v>
      </c>
      <c r="FO194" s="2">
        <f t="shared" si="238"/>
        <v>0.99998431438679369</v>
      </c>
      <c r="FP194" s="2">
        <f t="shared" si="238"/>
        <v>0.9999855736147476</v>
      </c>
      <c r="FQ194" s="2">
        <f t="shared" si="238"/>
        <v>0.99998501227005954</v>
      </c>
      <c r="FR194" s="2">
        <f t="shared" si="238"/>
        <v>0.9999870001333816</v>
      </c>
      <c r="FS194" s="2">
        <f t="shared" si="238"/>
        <v>0.9999850944972285</v>
      </c>
      <c r="FT194" s="2">
        <f t="shared" si="238"/>
        <v>0.99998200256672232</v>
      </c>
      <c r="FU194" s="2">
        <f t="shared" si="238"/>
        <v>0.99998018985243931</v>
      </c>
      <c r="FW194" s="2">
        <f t="shared" si="229"/>
        <v>0.91275079737169085</v>
      </c>
      <c r="FX194" s="2">
        <f t="shared" si="229"/>
        <v>0.92418407991835505</v>
      </c>
      <c r="FY194" s="2">
        <f t="shared" si="229"/>
        <v>0.92373704677540436</v>
      </c>
      <c r="FZ194" s="2">
        <f t="shared" si="229"/>
        <v>0.92214565696354467</v>
      </c>
      <c r="GA194" s="2">
        <f t="shared" si="229"/>
        <v>0.92098065073718216</v>
      </c>
      <c r="GB194" s="2">
        <f t="shared" si="229"/>
        <v>0.92174987280344189</v>
      </c>
      <c r="GC194" s="2">
        <f t="shared" si="229"/>
        <v>0.92909212651235329</v>
      </c>
      <c r="GD194" s="2">
        <f t="shared" si="229"/>
        <v>0.92773275406673572</v>
      </c>
      <c r="GE194" s="2">
        <f t="shared" si="229"/>
        <v>0.94088395558159621</v>
      </c>
      <c r="GF194" s="2">
        <f t="shared" si="229"/>
        <v>0.9400129321174886</v>
      </c>
      <c r="GG194" s="2">
        <f t="shared" si="229"/>
        <v>0.93549970258864157</v>
      </c>
      <c r="GH194" s="2">
        <f t="shared" si="229"/>
        <v>0.93234836377559249</v>
      </c>
      <c r="GI194" s="2">
        <f t="shared" si="229"/>
        <v>0.91775187074807285</v>
      </c>
      <c r="GJ194" s="2">
        <f t="shared" si="229"/>
        <v>0.89053881909058175</v>
      </c>
      <c r="GK194" s="2">
        <f t="shared" si="229"/>
        <v>0.88911684759083898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2.7608908142873015E-293</v>
      </c>
      <c r="HM194" s="86">
        <f t="shared" si="241"/>
        <v>0</v>
      </c>
      <c r="HN194" s="86">
        <f t="shared" si="241"/>
        <v>6.7346000437723978E-305</v>
      </c>
      <c r="HO194" s="86">
        <f t="shared" si="226"/>
        <v>0</v>
      </c>
      <c r="HP194" s="86">
        <f t="shared" si="226"/>
        <v>2.135857228422476E-290</v>
      </c>
      <c r="HQ194" s="86">
        <f t="shared" si="226"/>
        <v>0</v>
      </c>
      <c r="HS194" s="86">
        <f t="shared" si="231"/>
        <v>1.1068901050522783E-75</v>
      </c>
      <c r="HT194" s="86">
        <f t="shared" si="231"/>
        <v>1.7722287062317158E-70</v>
      </c>
      <c r="HU194" s="86">
        <f t="shared" si="231"/>
        <v>5.6420599004131909E-80</v>
      </c>
      <c r="HV194" s="86">
        <f t="shared" si="231"/>
        <v>3.8172576730204385E-81</v>
      </c>
      <c r="HW194" s="86">
        <f t="shared" si="231"/>
        <v>1.1676820079611278E-88</v>
      </c>
      <c r="HX194" s="86">
        <f t="shared" si="231"/>
        <v>1.1062916919060836E-87</v>
      </c>
      <c r="HY194" s="86">
        <f t="shared" si="231"/>
        <v>8.882373625600482E-99</v>
      </c>
      <c r="HZ194" s="86">
        <f t="shared" si="231"/>
        <v>1.244002131634711E-89</v>
      </c>
      <c r="IA194" s="86">
        <f t="shared" si="231"/>
        <v>7.856330510280232E-109</v>
      </c>
      <c r="IB194" s="86">
        <f t="shared" si="231"/>
        <v>3.5475306669324501E-108</v>
      </c>
      <c r="IC194" s="86">
        <f t="shared" si="231"/>
        <v>1.9295176768118039E-103</v>
      </c>
      <c r="ID194" s="86">
        <f t="shared" si="231"/>
        <v>6.4392201681419465E-95</v>
      </c>
      <c r="IE194" s="86">
        <f t="shared" si="231"/>
        <v>8.8824950948175745E-92</v>
      </c>
      <c r="IF194" s="86">
        <f t="shared" si="231"/>
        <v>4.3201070147419133E-89</v>
      </c>
      <c r="IG194" s="86">
        <f t="shared" si="231"/>
        <v>8.8042504556450714E-71</v>
      </c>
      <c r="II194" s="86">
        <f t="shared" si="232"/>
        <v>1.3755629754062177E-3</v>
      </c>
      <c r="IJ194" s="86">
        <f t="shared" si="232"/>
        <v>1.2709267299191452E-3</v>
      </c>
      <c r="IK194" s="86">
        <f t="shared" si="232"/>
        <v>5.9642460041752713E-4</v>
      </c>
      <c r="IL194" s="86">
        <f t="shared" si="232"/>
        <v>5.803300285744631E-4</v>
      </c>
      <c r="IM194" s="86">
        <f t="shared" si="232"/>
        <v>4.3269029407857476E-4</v>
      </c>
      <c r="IN194" s="86">
        <f t="shared" si="232"/>
        <v>3.5105582343275109E-4</v>
      </c>
      <c r="IO194" s="86">
        <f t="shared" si="232"/>
        <v>1.1130611385256528E-4</v>
      </c>
      <c r="IP194" s="86">
        <f t="shared" si="232"/>
        <v>2.5098737454835125E-4</v>
      </c>
      <c r="IQ194" s="86">
        <f t="shared" si="232"/>
        <v>2.1541513628699007E-5</v>
      </c>
      <c r="IR194" s="86">
        <f t="shared" si="232"/>
        <v>2.8043683386583558E-5</v>
      </c>
      <c r="IS194" s="86">
        <f t="shared" si="232"/>
        <v>5.9496225001171057E-5</v>
      </c>
      <c r="IT194" s="86">
        <f t="shared" si="232"/>
        <v>1.3750089382616121E-4</v>
      </c>
      <c r="IU194" s="86">
        <f t="shared" si="232"/>
        <v>3.4604758152156917E-4</v>
      </c>
      <c r="IV194" s="86">
        <f t="shared" si="232"/>
        <v>7.5469011449154241E-8</v>
      </c>
      <c r="IW194" s="86">
        <f t="shared" si="232"/>
        <v>4.8128604604056325E-6</v>
      </c>
      <c r="IY194" s="86">
        <f t="shared" si="233"/>
        <v>1.3755629754062177E-3</v>
      </c>
      <c r="IZ194" s="86">
        <f t="shared" si="233"/>
        <v>1.2709267299191452E-3</v>
      </c>
      <c r="JA194" s="86">
        <f t="shared" si="233"/>
        <v>5.9642460041752713E-4</v>
      </c>
      <c r="JB194" s="86">
        <f t="shared" si="233"/>
        <v>5.803300285744631E-4</v>
      </c>
      <c r="JC194" s="86">
        <f t="shared" si="233"/>
        <v>4.3269029407857476E-4</v>
      </c>
      <c r="JD194" s="86">
        <f t="shared" si="233"/>
        <v>3.5105582343275109E-4</v>
      </c>
      <c r="JE194" s="86">
        <f t="shared" si="233"/>
        <v>1.1130611385256528E-4</v>
      </c>
      <c r="JF194" s="86">
        <f t="shared" si="233"/>
        <v>2.5098737454835125E-4</v>
      </c>
      <c r="JG194" s="86">
        <f t="shared" si="233"/>
        <v>2.1541513628699007E-5</v>
      </c>
      <c r="JH194" s="86">
        <f t="shared" si="233"/>
        <v>2.8043683386583558E-5</v>
      </c>
      <c r="JI194" s="86">
        <f t="shared" si="233"/>
        <v>5.9496225001171057E-5</v>
      </c>
      <c r="JJ194" s="86">
        <f t="shared" si="233"/>
        <v>1.3750089382616121E-4</v>
      </c>
      <c r="JK194" s="86">
        <f t="shared" si="233"/>
        <v>3.4604758152156917E-4</v>
      </c>
      <c r="JL194" s="86">
        <f t="shared" si="233"/>
        <v>7.5469011449154241E-8</v>
      </c>
      <c r="JM194" s="86">
        <f t="shared" si="233"/>
        <v>4.8128604604056325E-6</v>
      </c>
    </row>
    <row r="195" spans="2:273" x14ac:dyDescent="0.25">
      <c r="B195" s="2">
        <v>168</v>
      </c>
      <c r="C195" s="37">
        <v>99.281000000000006</v>
      </c>
      <c r="D195" s="37">
        <v>98.438999999999993</v>
      </c>
      <c r="E195" s="37">
        <v>98.679000000000002</v>
      </c>
      <c r="F195" s="37">
        <v>96.962000000000003</v>
      </c>
      <c r="G195" s="37">
        <v>95.25</v>
      </c>
      <c r="H195" s="37">
        <v>94.528000000000006</v>
      </c>
      <c r="I195" s="37">
        <v>94.150999999999996</v>
      </c>
      <c r="J195" s="37">
        <v>94.34</v>
      </c>
      <c r="K195" s="37">
        <v>95.415000000000006</v>
      </c>
      <c r="L195" s="37">
        <v>96.491</v>
      </c>
      <c r="M195" s="37">
        <v>94.019000000000005</v>
      </c>
      <c r="N195" s="37">
        <v>93.980999999999995</v>
      </c>
      <c r="O195" s="37">
        <v>95.849000000000004</v>
      </c>
      <c r="P195" s="37">
        <v>96.754999999999995</v>
      </c>
      <c r="Q195" s="37">
        <v>96.376999999999995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96.130446239385734</v>
      </c>
      <c r="AG195" s="4">
        <f t="shared" si="234"/>
        <v>96.592878308634255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0.62455376061426193</v>
      </c>
      <c r="AW195" s="4">
        <f t="shared" si="235"/>
        <v>-0.2158783086342595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96.130446239385734</v>
      </c>
      <c r="BM195" s="2">
        <f t="shared" si="242"/>
        <v>96.592878308611546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96.754999999999995</v>
      </c>
      <c r="DI195" s="2">
        <f t="shared" si="211"/>
        <v>96.376999999999995</v>
      </c>
      <c r="DK195" s="2">
        <f t="shared" si="236"/>
        <v>121.89095612211403</v>
      </c>
      <c r="DL195" s="2">
        <f t="shared" si="236"/>
        <v>118.78509418469605</v>
      </c>
      <c r="DM195" s="2">
        <f t="shared" si="236"/>
        <v>123.35057186234816</v>
      </c>
      <c r="DN195" s="2">
        <f t="shared" si="236"/>
        <v>118.66693076923077</v>
      </c>
      <c r="DO195" s="2">
        <f t="shared" si="236"/>
        <v>114.76255596892439</v>
      </c>
      <c r="DP195" s="2">
        <f t="shared" si="236"/>
        <v>113.60358682569208</v>
      </c>
      <c r="DQ195" s="2">
        <f t="shared" si="236"/>
        <v>115.2920061347061</v>
      </c>
      <c r="DR195" s="2">
        <f t="shared" si="236"/>
        <v>117.83397962247965</v>
      </c>
      <c r="DS195" s="2">
        <f t="shared" si="236"/>
        <v>117.41732408963583</v>
      </c>
      <c r="DT195" s="2">
        <f t="shared" si="236"/>
        <v>115.74105974395448</v>
      </c>
      <c r="DU195" s="2">
        <f t="shared" si="236"/>
        <v>118.76986975546973</v>
      </c>
      <c r="DV195" s="2">
        <f t="shared" si="236"/>
        <v>106.58325769230765</v>
      </c>
      <c r="DW195" s="2">
        <f t="shared" si="236"/>
        <v>121.67228662873399</v>
      </c>
      <c r="DX195" s="2">
        <f t="shared" si="236"/>
        <v>98.540986965240648</v>
      </c>
      <c r="DY195" s="2">
        <f t="shared" si="236"/>
        <v>106.59996529477195</v>
      </c>
      <c r="EA195" s="2">
        <f t="shared" si="240"/>
        <v>96.608086573223801</v>
      </c>
      <c r="EB195" s="2">
        <f t="shared" si="240"/>
        <v>96.335762216945724</v>
      </c>
      <c r="EC195" s="2">
        <f t="shared" si="240"/>
        <v>95.566293656781397</v>
      </c>
      <c r="ED195" s="2">
        <f t="shared" si="240"/>
        <v>96.065827513880322</v>
      </c>
      <c r="EE195" s="2">
        <f t="shared" si="240"/>
        <v>92.879614058577403</v>
      </c>
      <c r="EF195" s="2">
        <f t="shared" si="239"/>
        <v>92.488689450956201</v>
      </c>
      <c r="EG195" s="2">
        <f t="shared" si="239"/>
        <v>92.69993841269843</v>
      </c>
      <c r="EH195" s="2">
        <f t="shared" si="239"/>
        <v>91.784641666666658</v>
      </c>
      <c r="EI195" s="2">
        <f t="shared" si="239"/>
        <v>95.570330098030297</v>
      </c>
      <c r="EJ195" s="2">
        <f t="shared" si="239"/>
        <v>95.363629796163053</v>
      </c>
      <c r="EK195" s="2">
        <f t="shared" si="239"/>
        <v>90.596090336667132</v>
      </c>
      <c r="EL195" s="2">
        <f t="shared" si="179"/>
        <v>91.999968731957821</v>
      </c>
      <c r="EM195" s="2">
        <f t="shared" si="179"/>
        <v>93.799157788944711</v>
      </c>
      <c r="EN195" s="2">
        <f t="shared" si="179"/>
        <v>95.159765125628155</v>
      </c>
      <c r="EO195" s="2">
        <f t="shared" si="179"/>
        <v>97.995796848391024</v>
      </c>
      <c r="EQ195" s="2">
        <f t="shared" si="237"/>
        <v>98.32508231102419</v>
      </c>
      <c r="ER195" s="2">
        <f t="shared" si="237"/>
        <v>97.775376256616369</v>
      </c>
      <c r="ES195" s="2">
        <f t="shared" si="237"/>
        <v>97.445137531480015</v>
      </c>
      <c r="ET195" s="2">
        <f t="shared" si="237"/>
        <v>96.365812850477298</v>
      </c>
      <c r="EU195" s="2">
        <f t="shared" si="237"/>
        <v>94.616943742879641</v>
      </c>
      <c r="EV195" s="2">
        <f t="shared" si="237"/>
        <v>93.855659207295673</v>
      </c>
      <c r="EW195" s="2">
        <f t="shared" si="237"/>
        <v>93.59131570640676</v>
      </c>
      <c r="EX195" s="2">
        <f t="shared" si="237"/>
        <v>93.282793400639036</v>
      </c>
      <c r="EY195" s="2">
        <f t="shared" si="237"/>
        <v>95.338568529041567</v>
      </c>
      <c r="EZ195" s="2">
        <f t="shared" si="237"/>
        <v>95.876334795735218</v>
      </c>
      <c r="FA195" s="2">
        <f t="shared" si="237"/>
        <v>93.019198597169904</v>
      </c>
      <c r="FB195" s="2">
        <f t="shared" si="237"/>
        <v>92.908423472553665</v>
      </c>
      <c r="FC195" s="2">
        <f t="shared" si="237"/>
        <v>94.130292194388062</v>
      </c>
      <c r="FD195" s="2">
        <f t="shared" si="237"/>
        <v>96.239198288031901</v>
      </c>
      <c r="FE195" s="2">
        <f t="shared" si="237"/>
        <v>96.433139608505712</v>
      </c>
      <c r="FG195" s="2">
        <f t="shared" si="238"/>
        <v>0.99998590474932048</v>
      </c>
      <c r="FH195" s="2">
        <f t="shared" si="238"/>
        <v>0.99998823124439762</v>
      </c>
      <c r="FI195" s="2">
        <f t="shared" si="238"/>
        <v>0.99998767221798956</v>
      </c>
      <c r="FJ195" s="2">
        <f t="shared" si="238"/>
        <v>0.99998769093306195</v>
      </c>
      <c r="FK195" s="2">
        <f t="shared" si="238"/>
        <v>0.99998753583351663</v>
      </c>
      <c r="FL195" s="2">
        <f t="shared" si="238"/>
        <v>0.99998637492166209</v>
      </c>
      <c r="FM195" s="2">
        <f t="shared" si="238"/>
        <v>0.99998632977511726</v>
      </c>
      <c r="FN195" s="2">
        <f t="shared" si="238"/>
        <v>0.99998530694609833</v>
      </c>
      <c r="FO195" s="2">
        <f t="shared" si="238"/>
        <v>0.99998569453099007</v>
      </c>
      <c r="FP195" s="2">
        <f t="shared" si="238"/>
        <v>0.99998684296357598</v>
      </c>
      <c r="FQ195" s="2">
        <f t="shared" si="238"/>
        <v>0.99998633100981082</v>
      </c>
      <c r="FR195" s="2">
        <f t="shared" si="238"/>
        <v>0.99998814396717228</v>
      </c>
      <c r="FS195" s="2">
        <f t="shared" si="238"/>
        <v>0.99998640600207755</v>
      </c>
      <c r="FT195" s="2">
        <f t="shared" si="238"/>
        <v>0.99998358611977756</v>
      </c>
      <c r="FU195" s="2">
        <f t="shared" si="238"/>
        <v>0.99998193289920301</v>
      </c>
      <c r="FW195" s="2">
        <f t="shared" ref="FW195:GK211" si="244">POWER(10,($B195-C$232)/C$229)/(1+POWER(10,($B195-C$232)/C$229))</f>
        <v>0.91981218086481586</v>
      </c>
      <c r="FX195" s="2">
        <f t="shared" si="244"/>
        <v>0.93039069687853648</v>
      </c>
      <c r="FY195" s="2">
        <f t="shared" si="244"/>
        <v>0.92997748702176708</v>
      </c>
      <c r="FZ195" s="2">
        <f t="shared" si="244"/>
        <v>0.92850623880959204</v>
      </c>
      <c r="GA195" s="2">
        <f t="shared" si="244"/>
        <v>0.92742892140423394</v>
      </c>
      <c r="GB195" s="2">
        <f t="shared" si="244"/>
        <v>0.92814026985972331</v>
      </c>
      <c r="GC195" s="2">
        <f t="shared" si="244"/>
        <v>0.93492524127699517</v>
      </c>
      <c r="GD195" s="2">
        <f t="shared" si="244"/>
        <v>0.93366971169833302</v>
      </c>
      <c r="GE195" s="2">
        <f t="shared" si="244"/>
        <v>0.94580362038708088</v>
      </c>
      <c r="GF195" s="2">
        <f t="shared" si="244"/>
        <v>0.9450008466926072</v>
      </c>
      <c r="GG195" s="2">
        <f t="shared" si="244"/>
        <v>0.94083927314690663</v>
      </c>
      <c r="GH195" s="2">
        <f t="shared" si="244"/>
        <v>0.93793150487573851</v>
      </c>
      <c r="GI195" s="2">
        <f t="shared" si="244"/>
        <v>0.92444200564235068</v>
      </c>
      <c r="GJ195" s="2">
        <f t="shared" si="244"/>
        <v>0.89919936555019608</v>
      </c>
      <c r="GK195" s="2">
        <f t="shared" si="244"/>
        <v>0.89787699845235913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3.840733461615781E-300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2.2173525016702934E-297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1.1109886980262988E-78</v>
      </c>
      <c r="HT195" s="86">
        <f t="shared" si="246"/>
        <v>3.2747031776914094E-73</v>
      </c>
      <c r="HU195" s="86">
        <f t="shared" si="246"/>
        <v>4.3399094507901315E-83</v>
      </c>
      <c r="HV195" s="86">
        <f t="shared" si="246"/>
        <v>2.5664803661904067E-84</v>
      </c>
      <c r="HW195" s="86">
        <f t="shared" si="246"/>
        <v>4.477756090065886E-92</v>
      </c>
      <c r="HX195" s="86">
        <f t="shared" si="246"/>
        <v>4.0542806262747579E-91</v>
      </c>
      <c r="HY195" s="86">
        <f t="shared" si="246"/>
        <v>1.4656014345721795E-102</v>
      </c>
      <c r="HZ195" s="86">
        <f t="shared" si="246"/>
        <v>4.5335615911525173E-93</v>
      </c>
      <c r="IA195" s="86">
        <f t="shared" si="246"/>
        <v>6.8469035724531028E-113</v>
      </c>
      <c r="IB195" s="86">
        <f t="shared" si="246"/>
        <v>3.4428825423673006E-112</v>
      </c>
      <c r="IC195" s="86">
        <f t="shared" si="246"/>
        <v>2.6087340630286121E-107</v>
      </c>
      <c r="ID195" s="86">
        <f t="shared" si="246"/>
        <v>1.670151330912236E-98</v>
      </c>
      <c r="IE195" s="86">
        <f t="shared" si="246"/>
        <v>2.2342878118189465E-95</v>
      </c>
      <c r="IF195" s="86">
        <f t="shared" si="246"/>
        <v>1.1439274629346411E-92</v>
      </c>
      <c r="IG195" s="86">
        <f t="shared" si="246"/>
        <v>1.1090731516982228E-73</v>
      </c>
      <c r="II195" s="86">
        <f t="shared" ref="II195:IW211" si="247" xml:space="preserve"> _xlfn.NORM.DIST($B195, C$10, ABS(C$14), TRUE) * _xlfn.NORM.DIST(($B195 - C$10)*C$18, 0, ABS(C$14), TRUE) * 2</f>
        <v>8.8336064926066099E-4</v>
      </c>
      <c r="IJ195" s="86">
        <f t="shared" si="247"/>
        <v>8.3430206916341586E-4</v>
      </c>
      <c r="IK195" s="86">
        <f t="shared" si="247"/>
        <v>3.7083744554211476E-4</v>
      </c>
      <c r="IL195" s="86">
        <f t="shared" si="247"/>
        <v>3.5855766148297979E-4</v>
      </c>
      <c r="IM195" s="86">
        <f t="shared" si="247"/>
        <v>2.6092614913051759E-4</v>
      </c>
      <c r="IN195" s="86">
        <f t="shared" si="247"/>
        <v>2.0901547790452523E-4</v>
      </c>
      <c r="IO195" s="86">
        <f t="shared" si="247"/>
        <v>6.2579188171130314E-5</v>
      </c>
      <c r="IP195" s="86">
        <f t="shared" si="247"/>
        <v>1.4861763147691782E-4</v>
      </c>
      <c r="IQ195" s="86">
        <f t="shared" si="247"/>
        <v>1.1351927450585079E-5</v>
      </c>
      <c r="IR195" s="86">
        <f t="shared" si="247"/>
        <v>1.4978856303529343E-5</v>
      </c>
      <c r="IS195" s="86">
        <f t="shared" si="247"/>
        <v>3.2805188258222456E-5</v>
      </c>
      <c r="IT195" s="86">
        <f t="shared" si="247"/>
        <v>7.9308759187934151E-5</v>
      </c>
      <c r="IU195" s="86">
        <f t="shared" si="247"/>
        <v>2.0339433635066417E-4</v>
      </c>
      <c r="IV195" s="86">
        <f t="shared" si="247"/>
        <v>1.9779757738794684E-8</v>
      </c>
      <c r="IW195" s="86">
        <f t="shared" si="247"/>
        <v>1.7961907793726335E-6</v>
      </c>
      <c r="IY195" s="86">
        <f t="shared" ref="IY195:JM211" si="248">GM195+HC195+HS195+II195</f>
        <v>8.8336064926066099E-4</v>
      </c>
      <c r="IZ195" s="86">
        <f t="shared" si="248"/>
        <v>8.3430206916341586E-4</v>
      </c>
      <c r="JA195" s="86">
        <f t="shared" si="248"/>
        <v>3.7083744554211476E-4</v>
      </c>
      <c r="JB195" s="86">
        <f t="shared" si="248"/>
        <v>3.5855766148297979E-4</v>
      </c>
      <c r="JC195" s="86">
        <f t="shared" si="248"/>
        <v>2.6092614913051759E-4</v>
      </c>
      <c r="JD195" s="86">
        <f t="shared" si="248"/>
        <v>2.0901547790452523E-4</v>
      </c>
      <c r="JE195" s="86">
        <f t="shared" si="248"/>
        <v>6.2579188171130314E-5</v>
      </c>
      <c r="JF195" s="86">
        <f t="shared" si="248"/>
        <v>1.4861763147691782E-4</v>
      </c>
      <c r="JG195" s="86">
        <f t="shared" si="248"/>
        <v>1.1351927450585079E-5</v>
      </c>
      <c r="JH195" s="86">
        <f t="shared" si="248"/>
        <v>1.4978856303529343E-5</v>
      </c>
      <c r="JI195" s="86">
        <f t="shared" si="248"/>
        <v>3.2805188258222456E-5</v>
      </c>
      <c r="JJ195" s="86">
        <f t="shared" si="248"/>
        <v>7.9308759187934151E-5</v>
      </c>
      <c r="JK195" s="86">
        <f t="shared" si="248"/>
        <v>2.0339433635066417E-4</v>
      </c>
      <c r="JL195" s="86">
        <f t="shared" si="248"/>
        <v>1.9779757738794684E-8</v>
      </c>
      <c r="JM195" s="86">
        <f t="shared" si="248"/>
        <v>1.7961907793726335E-6</v>
      </c>
    </row>
    <row r="196" spans="2:273" x14ac:dyDescent="0.25">
      <c r="B196" s="2">
        <v>169</v>
      </c>
      <c r="C196" s="37">
        <v>99.632000000000005</v>
      </c>
      <c r="D196" s="37">
        <v>97.456000000000003</v>
      </c>
      <c r="E196" s="37">
        <v>98.150999999999996</v>
      </c>
      <c r="F196" s="37">
        <v>97.037999999999997</v>
      </c>
      <c r="G196" s="37">
        <v>95.885000000000005</v>
      </c>
      <c r="H196" s="37">
        <v>94.792000000000002</v>
      </c>
      <c r="I196" s="37">
        <v>93.811000000000007</v>
      </c>
      <c r="J196" s="37">
        <v>93.887</v>
      </c>
      <c r="K196" s="37">
        <v>96.207999999999998</v>
      </c>
      <c r="L196" s="37">
        <v>96.716999999999999</v>
      </c>
      <c r="M196" s="37">
        <v>94.396000000000001</v>
      </c>
      <c r="N196" s="37">
        <v>93.811000000000007</v>
      </c>
      <c r="O196" s="37">
        <v>95.716999999999999</v>
      </c>
      <c r="P196" s="37">
        <v>96.491</v>
      </c>
      <c r="Q196" s="37">
        <v>95.376999999999995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96.006753529834086</v>
      </c>
      <c r="AG196" s="4">
        <f t="shared" si="234"/>
        <v>96.419481665461987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0.48424647016591393</v>
      </c>
      <c r="AW196" s="4">
        <f t="shared" si="235"/>
        <v>-1.0424816654619917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96.006753529834086</v>
      </c>
      <c r="BM196" s="2">
        <f t="shared" si="242"/>
        <v>96.419481665459742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96.491</v>
      </c>
      <c r="DI196" s="2">
        <f t="shared" si="211"/>
        <v>95.376999999999995</v>
      </c>
      <c r="DK196" s="2">
        <f t="shared" si="236"/>
        <v>121.90020866615606</v>
      </c>
      <c r="DL196" s="2">
        <f t="shared" si="236"/>
        <v>118.77193698511742</v>
      </c>
      <c r="DM196" s="2">
        <f t="shared" si="236"/>
        <v>123.37177327935221</v>
      </c>
      <c r="DN196" s="2">
        <f t="shared" si="236"/>
        <v>118.67144615384616</v>
      </c>
      <c r="DO196" s="2">
        <f t="shared" si="236"/>
        <v>114.74553364700733</v>
      </c>
      <c r="DP196" s="2">
        <f t="shared" si="236"/>
        <v>113.58359153080205</v>
      </c>
      <c r="DQ196" s="2">
        <f t="shared" si="236"/>
        <v>115.27336224796221</v>
      </c>
      <c r="DR196" s="2">
        <f t="shared" si="236"/>
        <v>117.84667202917205</v>
      </c>
      <c r="DS196" s="2">
        <f t="shared" si="236"/>
        <v>117.43784481792714</v>
      </c>
      <c r="DT196" s="2">
        <f t="shared" si="236"/>
        <v>115.74528117591275</v>
      </c>
      <c r="DU196" s="2">
        <f t="shared" si="236"/>
        <v>118.79009124839122</v>
      </c>
      <c r="DV196" s="2">
        <f t="shared" si="236"/>
        <v>106.51759624765475</v>
      </c>
      <c r="DW196" s="2">
        <f t="shared" si="236"/>
        <v>121.7090730203888</v>
      </c>
      <c r="DX196" s="2">
        <f t="shared" si="236"/>
        <v>98.397928475935842</v>
      </c>
      <c r="DY196" s="2">
        <f t="shared" si="236"/>
        <v>106.51595016685204</v>
      </c>
      <c r="EA196" s="2">
        <f t="shared" si="240"/>
        <v>96.444159304011606</v>
      </c>
      <c r="EB196" s="2">
        <f t="shared" si="240"/>
        <v>96.178361593658892</v>
      </c>
      <c r="EC196" s="2">
        <f t="shared" si="240"/>
        <v>95.384270849051148</v>
      </c>
      <c r="ED196" s="2">
        <f t="shared" si="240"/>
        <v>95.905128624305988</v>
      </c>
      <c r="EE196" s="2">
        <f t="shared" si="240"/>
        <v>92.687138388446485</v>
      </c>
      <c r="EF196" s="2">
        <f t="shared" si="239"/>
        <v>92.322645527452181</v>
      </c>
      <c r="EG196" s="2">
        <f t="shared" si="239"/>
        <v>92.544564684684701</v>
      </c>
      <c r="EH196" s="2">
        <f t="shared" si="239"/>
        <v>91.632950683060102</v>
      </c>
      <c r="EI196" s="2">
        <f t="shared" si="239"/>
        <v>95.4570649367204</v>
      </c>
      <c r="EJ196" s="2">
        <f t="shared" si="239"/>
        <v>95.235891486810544</v>
      </c>
      <c r="EK196" s="2">
        <f t="shared" si="239"/>
        <v>90.383239695731788</v>
      </c>
      <c r="EL196" s="2">
        <f t="shared" si="179"/>
        <v>91.81795329545109</v>
      </c>
      <c r="EM196" s="2">
        <f t="shared" si="179"/>
        <v>93.635419698492456</v>
      </c>
      <c r="EN196" s="2">
        <f t="shared" si="179"/>
        <v>95.011438414293707</v>
      </c>
      <c r="EO196" s="2">
        <f t="shared" si="179"/>
        <v>97.855642154152392</v>
      </c>
      <c r="EQ196" s="2">
        <f t="shared" si="237"/>
        <v>98.187819093195486</v>
      </c>
      <c r="ER196" s="2">
        <f t="shared" si="237"/>
        <v>97.640085034768333</v>
      </c>
      <c r="ES196" s="2">
        <f t="shared" si="237"/>
        <v>97.291885121912543</v>
      </c>
      <c r="ET196" s="2">
        <f t="shared" si="237"/>
        <v>96.209697889645142</v>
      </c>
      <c r="EU196" s="2">
        <f t="shared" si="237"/>
        <v>94.450903594039588</v>
      </c>
      <c r="EV196" s="2">
        <f t="shared" si="237"/>
        <v>93.710467450017532</v>
      </c>
      <c r="EW196" s="2">
        <f t="shared" si="237"/>
        <v>93.449447396718597</v>
      </c>
      <c r="EX196" s="2">
        <f t="shared" si="237"/>
        <v>93.153913029394289</v>
      </c>
      <c r="EY196" s="2">
        <f t="shared" si="237"/>
        <v>95.221855126775779</v>
      </c>
      <c r="EZ196" s="2">
        <f t="shared" si="237"/>
        <v>95.756433678876775</v>
      </c>
      <c r="FA196" s="2">
        <f t="shared" si="237"/>
        <v>92.843428590043771</v>
      </c>
      <c r="FB196" s="2">
        <f t="shared" si="237"/>
        <v>92.740201214085374</v>
      </c>
      <c r="FC196" s="2">
        <f t="shared" si="237"/>
        <v>93.971790296340345</v>
      </c>
      <c r="FD196" s="2">
        <f t="shared" si="237"/>
        <v>96.108455490913684</v>
      </c>
      <c r="FE196" s="2">
        <f t="shared" si="237"/>
        <v>96.270350431105129</v>
      </c>
      <c r="FG196" s="2">
        <f t="shared" si="238"/>
        <v>0.99998714496265362</v>
      </c>
      <c r="FH196" s="2">
        <f t="shared" si="238"/>
        <v>0.99998926675621036</v>
      </c>
      <c r="FI196" s="2">
        <f t="shared" si="238"/>
        <v>0.99998875691698574</v>
      </c>
      <c r="FJ196" s="2">
        <f t="shared" si="238"/>
        <v>0.99998877398537167</v>
      </c>
      <c r="FK196" s="2">
        <f t="shared" si="238"/>
        <v>0.99998863253259673</v>
      </c>
      <c r="FL196" s="2">
        <f t="shared" si="238"/>
        <v>0.99998757376597147</v>
      </c>
      <c r="FM196" s="2">
        <f t="shared" si="238"/>
        <v>0.99998753259173434</v>
      </c>
      <c r="FN196" s="2">
        <f t="shared" si="238"/>
        <v>0.99998659975825421</v>
      </c>
      <c r="FO196" s="2">
        <f t="shared" si="238"/>
        <v>0.99998695324077858</v>
      </c>
      <c r="FP196" s="2">
        <f t="shared" si="238"/>
        <v>0.99998800062627613</v>
      </c>
      <c r="FQ196" s="2">
        <f t="shared" si="238"/>
        <v>0.99998753371779092</v>
      </c>
      <c r="FR196" s="2">
        <f t="shared" si="238"/>
        <v>0.99998918715826945</v>
      </c>
      <c r="FS196" s="2">
        <f t="shared" si="238"/>
        <v>0.99998760211171511</v>
      </c>
      <c r="FT196" s="2">
        <f t="shared" si="238"/>
        <v>0.99998503034170139</v>
      </c>
      <c r="FU196" s="2">
        <f t="shared" si="238"/>
        <v>0.99998352258204304</v>
      </c>
      <c r="FW196" s="2">
        <f t="shared" si="244"/>
        <v>0.92634817762841404</v>
      </c>
      <c r="FX196" s="2">
        <f t="shared" si="244"/>
        <v>0.93612433123926542</v>
      </c>
      <c r="FY196" s="2">
        <f t="shared" si="244"/>
        <v>0.93574280632035634</v>
      </c>
      <c r="FZ196" s="2">
        <f t="shared" si="244"/>
        <v>0.93438414677238479</v>
      </c>
      <c r="GA196" s="2">
        <f t="shared" si="244"/>
        <v>0.93338904757223917</v>
      </c>
      <c r="GB196" s="2">
        <f t="shared" si="244"/>
        <v>0.93404612896226313</v>
      </c>
      <c r="GC196" s="2">
        <f t="shared" si="244"/>
        <v>0.94030933347652434</v>
      </c>
      <c r="GD196" s="2">
        <f t="shared" si="244"/>
        <v>0.93915092179317083</v>
      </c>
      <c r="GE196" s="2">
        <f t="shared" si="244"/>
        <v>0.9503354794403438</v>
      </c>
      <c r="GF196" s="2">
        <f t="shared" si="244"/>
        <v>0.94959625570989048</v>
      </c>
      <c r="GG196" s="2">
        <f t="shared" si="244"/>
        <v>0.94576244209173144</v>
      </c>
      <c r="GH196" s="2">
        <f t="shared" si="244"/>
        <v>0.9430820103287253</v>
      </c>
      <c r="GI196" s="2">
        <f t="shared" si="244"/>
        <v>0.93062909261728632</v>
      </c>
      <c r="GJ196" s="2">
        <f t="shared" si="244"/>
        <v>0.90724606038753708</v>
      </c>
      <c r="GK196" s="2">
        <f t="shared" si="244"/>
        <v>0.9060182219626628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4.4471803588265355E-307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1.8994237154386469E-304</v>
      </c>
      <c r="HQ196" s="86">
        <f t="shared" si="226"/>
        <v>0</v>
      </c>
      <c r="HS196" s="86">
        <f t="shared" si="246"/>
        <v>9.7263732379111303E-82</v>
      </c>
      <c r="HT196" s="86">
        <f t="shared" si="246"/>
        <v>5.3550471368423294E-76</v>
      </c>
      <c r="HU196" s="86">
        <f t="shared" si="246"/>
        <v>2.9037906845986492E-86</v>
      </c>
      <c r="HV196" s="86">
        <f t="shared" si="246"/>
        <v>1.4962214069422417E-87</v>
      </c>
      <c r="HW196" s="86">
        <f t="shared" si="246"/>
        <v>1.4761693907738665E-95</v>
      </c>
      <c r="HX196" s="86">
        <f t="shared" si="246"/>
        <v>1.2729459012505001E-94</v>
      </c>
      <c r="HY196" s="86">
        <f t="shared" si="246"/>
        <v>2.0481092919976795E-106</v>
      </c>
      <c r="HZ196" s="86">
        <f t="shared" si="246"/>
        <v>1.4199439865038261E-96</v>
      </c>
      <c r="IA196" s="86">
        <f t="shared" si="246"/>
        <v>5.0163572860023643E-117</v>
      </c>
      <c r="IB196" s="86">
        <f t="shared" si="246"/>
        <v>2.8171140172300659E-116</v>
      </c>
      <c r="IC196" s="86">
        <f t="shared" si="246"/>
        <v>2.9877022892753123E-111</v>
      </c>
      <c r="ID196" s="86">
        <f t="shared" si="246"/>
        <v>3.7079843623150819E-102</v>
      </c>
      <c r="IE196" s="86">
        <f t="shared" si="246"/>
        <v>4.7795807248479155E-99</v>
      </c>
      <c r="IF196" s="86">
        <f t="shared" si="246"/>
        <v>2.5687708895902777E-96</v>
      </c>
      <c r="IG196" s="86">
        <f t="shared" si="246"/>
        <v>1.2185276613959902E-76</v>
      </c>
      <c r="II196" s="86">
        <f t="shared" si="247"/>
        <v>5.5894800968311908E-4</v>
      </c>
      <c r="IJ196" s="86">
        <f t="shared" si="247"/>
        <v>5.4048081305385425E-4</v>
      </c>
      <c r="IK196" s="86">
        <f t="shared" si="247"/>
        <v>2.2710112317268945E-4</v>
      </c>
      <c r="IL196" s="86">
        <f t="shared" si="247"/>
        <v>2.181224229563649E-4</v>
      </c>
      <c r="IM196" s="86">
        <f t="shared" si="247"/>
        <v>1.5477361216841717E-4</v>
      </c>
      <c r="IN196" s="86">
        <f t="shared" si="247"/>
        <v>1.2236234902269163E-4</v>
      </c>
      <c r="IO196" s="86">
        <f t="shared" si="247"/>
        <v>3.4547486340402012E-5</v>
      </c>
      <c r="IP196" s="86">
        <f t="shared" si="247"/>
        <v>8.6554900117554411E-5</v>
      </c>
      <c r="IQ196" s="86">
        <f t="shared" si="247"/>
        <v>5.8685552738033615E-6</v>
      </c>
      <c r="IR196" s="86">
        <f t="shared" si="247"/>
        <v>7.851235481759441E-6</v>
      </c>
      <c r="IS196" s="86">
        <f t="shared" si="247"/>
        <v>1.7760656132101043E-5</v>
      </c>
      <c r="IT196" s="86">
        <f t="shared" si="247"/>
        <v>4.4970314572468109E-5</v>
      </c>
      <c r="IU196" s="86">
        <f t="shared" si="247"/>
        <v>1.1745151015825011E-4</v>
      </c>
      <c r="IV196" s="86">
        <f t="shared" si="247"/>
        <v>4.9099892885750795E-9</v>
      </c>
      <c r="IW196" s="86">
        <f t="shared" si="247"/>
        <v>6.4439575326521266E-7</v>
      </c>
      <c r="IY196" s="86">
        <f t="shared" si="248"/>
        <v>5.5894800968311908E-4</v>
      </c>
      <c r="IZ196" s="86">
        <f t="shared" si="248"/>
        <v>5.4048081305385425E-4</v>
      </c>
      <c r="JA196" s="86">
        <f t="shared" si="248"/>
        <v>2.2710112317268945E-4</v>
      </c>
      <c r="JB196" s="86">
        <f t="shared" si="248"/>
        <v>2.181224229563649E-4</v>
      </c>
      <c r="JC196" s="86">
        <f t="shared" si="248"/>
        <v>1.5477361216841717E-4</v>
      </c>
      <c r="JD196" s="86">
        <f t="shared" si="248"/>
        <v>1.2236234902269163E-4</v>
      </c>
      <c r="JE196" s="86">
        <f t="shared" si="248"/>
        <v>3.4547486340402012E-5</v>
      </c>
      <c r="JF196" s="86">
        <f t="shared" si="248"/>
        <v>8.6554900117554411E-5</v>
      </c>
      <c r="JG196" s="86">
        <f t="shared" si="248"/>
        <v>5.8685552738033615E-6</v>
      </c>
      <c r="JH196" s="86">
        <f t="shared" si="248"/>
        <v>7.851235481759441E-6</v>
      </c>
      <c r="JI196" s="86">
        <f t="shared" si="248"/>
        <v>1.7760656132101043E-5</v>
      </c>
      <c r="JJ196" s="86">
        <f t="shared" si="248"/>
        <v>4.4970314572468109E-5</v>
      </c>
      <c r="JK196" s="86">
        <f t="shared" si="248"/>
        <v>1.1745151015825011E-4</v>
      </c>
      <c r="JL196" s="86">
        <f t="shared" si="248"/>
        <v>4.9099892885750795E-9</v>
      </c>
      <c r="JM196" s="86">
        <f t="shared" si="248"/>
        <v>6.4439575326521266E-7</v>
      </c>
    </row>
    <row r="197" spans="2:273" x14ac:dyDescent="0.25">
      <c r="B197" s="2">
        <v>170</v>
      </c>
      <c r="C197" s="37">
        <v>99.227999999999994</v>
      </c>
      <c r="D197" s="37">
        <v>98.561000000000007</v>
      </c>
      <c r="E197" s="37">
        <v>98.774000000000001</v>
      </c>
      <c r="F197" s="37">
        <v>96.754999999999995</v>
      </c>
      <c r="G197" s="37">
        <v>94.808000000000007</v>
      </c>
      <c r="H197" s="37">
        <v>95.736000000000004</v>
      </c>
      <c r="I197" s="37">
        <v>94.358000000000004</v>
      </c>
      <c r="J197" s="37">
        <v>94.774000000000001</v>
      </c>
      <c r="K197" s="37">
        <v>96</v>
      </c>
      <c r="L197" s="37">
        <v>96.584999999999994</v>
      </c>
      <c r="M197" s="37">
        <v>94.736000000000004</v>
      </c>
      <c r="N197" s="37">
        <v>93.113</v>
      </c>
      <c r="O197" s="37">
        <v>95.811000000000007</v>
      </c>
      <c r="P197" s="37">
        <v>96.736000000000004</v>
      </c>
      <c r="Q197" s="37">
        <v>96.075000000000003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95.882696165666601</v>
      </c>
      <c r="AG197" s="4">
        <f t="shared" si="249"/>
        <v>96.246660637805675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0.85330383433340273</v>
      </c>
      <c r="AW197" s="4">
        <f t="shared" si="250"/>
        <v>-0.17166063780567242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95.882696165666601</v>
      </c>
      <c r="BM197" s="2">
        <f t="shared" si="242"/>
        <v>96.246660637805476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96.736000000000004</v>
      </c>
      <c r="DI197" s="2">
        <f t="shared" si="211"/>
        <v>96.075000000000003</v>
      </c>
      <c r="DK197" s="2">
        <f t="shared" ref="DK197:DY213" si="251">BO$228*$B197+BO$229</f>
        <v>121.90946121019807</v>
      </c>
      <c r="DL197" s="2">
        <f t="shared" si="251"/>
        <v>118.75877978553878</v>
      </c>
      <c r="DM197" s="2">
        <f t="shared" si="251"/>
        <v>123.39297469635626</v>
      </c>
      <c r="DN197" s="2">
        <f t="shared" si="251"/>
        <v>118.67596153846155</v>
      </c>
      <c r="DO197" s="2">
        <f t="shared" si="251"/>
        <v>114.72851132509027</v>
      </c>
      <c r="DP197" s="2">
        <f t="shared" si="251"/>
        <v>113.56359623591202</v>
      </c>
      <c r="DQ197" s="2">
        <f t="shared" si="251"/>
        <v>115.25471836121832</v>
      </c>
      <c r="DR197" s="2">
        <f t="shared" si="251"/>
        <v>117.85936443586446</v>
      </c>
      <c r="DS197" s="2">
        <f t="shared" si="251"/>
        <v>117.45836554621846</v>
      </c>
      <c r="DT197" s="2">
        <f t="shared" si="251"/>
        <v>115.74950260787102</v>
      </c>
      <c r="DU197" s="2">
        <f t="shared" si="251"/>
        <v>118.81031274131271</v>
      </c>
      <c r="DV197" s="2">
        <f t="shared" si="251"/>
        <v>106.45193480300185</v>
      </c>
      <c r="DW197" s="2">
        <f t="shared" si="251"/>
        <v>121.74585941204361</v>
      </c>
      <c r="DX197" s="2">
        <f t="shared" si="251"/>
        <v>98.254869986631022</v>
      </c>
      <c r="DY197" s="2">
        <f t="shared" si="251"/>
        <v>106.43193503893212</v>
      </c>
      <c r="EA197" s="2">
        <f t="shared" si="240"/>
        <v>96.28023203479944</v>
      </c>
      <c r="EB197" s="2">
        <f t="shared" si="240"/>
        <v>96.020960970372059</v>
      </c>
      <c r="EC197" s="2">
        <f t="shared" si="240"/>
        <v>95.202248041320885</v>
      </c>
      <c r="ED197" s="2">
        <f t="shared" si="240"/>
        <v>95.744429734731654</v>
      </c>
      <c r="EE197" s="2">
        <f t="shared" si="240"/>
        <v>92.494662718315567</v>
      </c>
      <c r="EF197" s="2">
        <f t="shared" si="239"/>
        <v>92.156601603948175</v>
      </c>
      <c r="EG197" s="2">
        <f t="shared" si="239"/>
        <v>92.389190956670973</v>
      </c>
      <c r="EH197" s="2">
        <f t="shared" si="239"/>
        <v>91.481259699453545</v>
      </c>
      <c r="EI197" s="2">
        <f t="shared" si="239"/>
        <v>95.343799775410503</v>
      </c>
      <c r="EJ197" s="2">
        <f t="shared" si="239"/>
        <v>95.108153177458021</v>
      </c>
      <c r="EK197" s="2">
        <f t="shared" si="239"/>
        <v>90.170389054796445</v>
      </c>
      <c r="EL197" s="2">
        <f t="shared" si="179"/>
        <v>91.635937858944359</v>
      </c>
      <c r="EM197" s="2">
        <f t="shared" si="179"/>
        <v>93.471681608040186</v>
      </c>
      <c r="EN197" s="2">
        <f t="shared" si="179"/>
        <v>94.863111702959259</v>
      </c>
      <c r="EO197" s="2">
        <f t="shared" si="179"/>
        <v>97.71548745991376</v>
      </c>
      <c r="EQ197" s="2">
        <f t="shared" ref="EQ197:FE213" si="252">CU$228*$B197+CU$229</f>
        <v>98.050555875366797</v>
      </c>
      <c r="ER197" s="2">
        <f t="shared" si="252"/>
        <v>97.504793812920298</v>
      </c>
      <c r="ES197" s="2">
        <f t="shared" si="252"/>
        <v>97.138632712345057</v>
      </c>
      <c r="ET197" s="2">
        <f t="shared" si="252"/>
        <v>96.053582928812986</v>
      </c>
      <c r="EU197" s="2">
        <f t="shared" si="252"/>
        <v>94.284863445199534</v>
      </c>
      <c r="EV197" s="2">
        <f t="shared" si="252"/>
        <v>93.565275692739391</v>
      </c>
      <c r="EW197" s="2">
        <f t="shared" si="252"/>
        <v>93.307579087030433</v>
      </c>
      <c r="EX197" s="2">
        <f t="shared" si="252"/>
        <v>93.02503265814957</v>
      </c>
      <c r="EY197" s="2">
        <f t="shared" si="252"/>
        <v>95.105141724510005</v>
      </c>
      <c r="EZ197" s="2">
        <f t="shared" si="252"/>
        <v>95.636532562018331</v>
      </c>
      <c r="FA197" s="2">
        <f t="shared" si="252"/>
        <v>92.667658582917639</v>
      </c>
      <c r="FB197" s="2">
        <f t="shared" si="252"/>
        <v>92.571978955617098</v>
      </c>
      <c r="FC197" s="2">
        <f t="shared" si="252"/>
        <v>93.813288398292627</v>
      </c>
      <c r="FD197" s="2">
        <f t="shared" si="252"/>
        <v>95.977712693795453</v>
      </c>
      <c r="FE197" s="2">
        <f t="shared" si="252"/>
        <v>96.107561253704574</v>
      </c>
      <c r="FG197" s="2">
        <f t="shared" ref="FG197:FU213" si="253">POWER(10,($B197-C$231)/C$229)/(1+POWER(10,($B197-C$231)/C$229))</f>
        <v>0.99998827605333873</v>
      </c>
      <c r="FH197" s="2">
        <f t="shared" si="253"/>
        <v>0.99999021115607767</v>
      </c>
      <c r="FI197" s="2">
        <f t="shared" si="253"/>
        <v>0.99998974617627945</v>
      </c>
      <c r="FJ197" s="2">
        <f t="shared" si="253"/>
        <v>0.99998976174286314</v>
      </c>
      <c r="FK197" s="2">
        <f t="shared" si="253"/>
        <v>0.99998963273614272</v>
      </c>
      <c r="FL197" s="2">
        <f t="shared" si="253"/>
        <v>0.99998866712748258</v>
      </c>
      <c r="FM197" s="2">
        <f t="shared" si="253"/>
        <v>0.99998862957604973</v>
      </c>
      <c r="FN197" s="2">
        <f t="shared" si="253"/>
        <v>0.99998777881986822</v>
      </c>
      <c r="FO197" s="2">
        <f t="shared" si="253"/>
        <v>0.99998810120051207</v>
      </c>
      <c r="FP197" s="2">
        <f t="shared" si="253"/>
        <v>0.99998905642954394</v>
      </c>
      <c r="FQ197" s="2">
        <f t="shared" si="253"/>
        <v>0.99998863060302778</v>
      </c>
      <c r="FR197" s="2">
        <f t="shared" si="253"/>
        <v>0.99999013856175523</v>
      </c>
      <c r="FS197" s="2">
        <f t="shared" si="253"/>
        <v>0.99998869297916448</v>
      </c>
      <c r="FT197" s="2">
        <f t="shared" si="253"/>
        <v>0.99998634749138759</v>
      </c>
      <c r="FU197" s="2">
        <f t="shared" si="253"/>
        <v>0.99998497239443118</v>
      </c>
      <c r="FW197" s="2">
        <f t="shared" si="244"/>
        <v>0.93239059270095859</v>
      </c>
      <c r="FX197" s="2">
        <f t="shared" si="244"/>
        <v>0.94141543097109659</v>
      </c>
      <c r="FY197" s="2">
        <f t="shared" si="244"/>
        <v>0.94106351973844726</v>
      </c>
      <c r="FZ197" s="2">
        <f t="shared" si="244"/>
        <v>0.9398101253535972</v>
      </c>
      <c r="GA197" s="2">
        <f t="shared" si="244"/>
        <v>0.93889193242808267</v>
      </c>
      <c r="GB197" s="2">
        <f t="shared" si="244"/>
        <v>0.9394982493988614</v>
      </c>
      <c r="GC197" s="2">
        <f t="shared" si="244"/>
        <v>0.94527403716094371</v>
      </c>
      <c r="GD197" s="2">
        <f t="shared" si="244"/>
        <v>0.94420625810692194</v>
      </c>
      <c r="GE197" s="2">
        <f t="shared" si="244"/>
        <v>0.95450661558162897</v>
      </c>
      <c r="GF197" s="2">
        <f t="shared" si="244"/>
        <v>0.95382645999122451</v>
      </c>
      <c r="GG197" s="2">
        <f t="shared" si="244"/>
        <v>0.95029756349506289</v>
      </c>
      <c r="GH197" s="2">
        <f t="shared" si="244"/>
        <v>0.94782889490359046</v>
      </c>
      <c r="GI197" s="2">
        <f t="shared" si="244"/>
        <v>0.93634443409162083</v>
      </c>
      <c r="GJ197" s="2">
        <f t="shared" si="244"/>
        <v>0.91471133175046604</v>
      </c>
      <c r="GK197" s="2">
        <f t="shared" si="244"/>
        <v>0.91357290140052561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7.4271486813014636E-85</v>
      </c>
      <c r="HT197" s="86">
        <f t="shared" si="246"/>
        <v>7.7497543969742211E-79</v>
      </c>
      <c r="HU197" s="86">
        <f t="shared" si="246"/>
        <v>1.689995970385242E-89</v>
      </c>
      <c r="HV197" s="86">
        <f t="shared" si="246"/>
        <v>7.5634374726589408E-91</v>
      </c>
      <c r="HW197" s="86">
        <f t="shared" si="246"/>
        <v>4.1835612167312446E-99</v>
      </c>
      <c r="HX197" s="86">
        <f t="shared" si="246"/>
        <v>3.4241441382364761E-98</v>
      </c>
      <c r="HY197" s="86">
        <f t="shared" si="246"/>
        <v>2.4240141356082033E-110</v>
      </c>
      <c r="HZ197" s="86">
        <f t="shared" si="246"/>
        <v>3.8221746670539565E-100</v>
      </c>
      <c r="IA197" s="86">
        <f t="shared" si="246"/>
        <v>3.0895646624870165E-121</v>
      </c>
      <c r="IB197" s="86">
        <f t="shared" si="246"/>
        <v>1.9434245707733708E-120</v>
      </c>
      <c r="IC197" s="86">
        <f t="shared" si="246"/>
        <v>2.8984515281559085E-115</v>
      </c>
      <c r="ID197" s="86">
        <f t="shared" si="246"/>
        <v>7.0465098780340189E-106</v>
      </c>
      <c r="IE197" s="86">
        <f t="shared" si="246"/>
        <v>8.6952282684167646E-103</v>
      </c>
      <c r="IF197" s="86">
        <f t="shared" si="246"/>
        <v>4.8917999307238606E-100</v>
      </c>
      <c r="IG197" s="86">
        <f t="shared" si="246"/>
        <v>1.1676456943383685E-79</v>
      </c>
      <c r="II197" s="86">
        <f t="shared" si="247"/>
        <v>3.4846489706765756E-4</v>
      </c>
      <c r="IJ197" s="86">
        <f t="shared" si="247"/>
        <v>3.4552010345067097E-4</v>
      </c>
      <c r="IK197" s="86">
        <f t="shared" si="247"/>
        <v>1.3697560735228975E-4</v>
      </c>
      <c r="IL197" s="86">
        <f t="shared" si="247"/>
        <v>1.3064084787875102E-4</v>
      </c>
      <c r="IM197" s="86">
        <f t="shared" si="247"/>
        <v>9.0301360192153883E-5</v>
      </c>
      <c r="IN197" s="86">
        <f t="shared" si="247"/>
        <v>7.0430927729265034E-5</v>
      </c>
      <c r="IO197" s="86">
        <f t="shared" si="247"/>
        <v>1.8726595360764743E-5</v>
      </c>
      <c r="IP197" s="86">
        <f t="shared" si="247"/>
        <v>4.9578861051987176E-5</v>
      </c>
      <c r="IQ197" s="86">
        <f t="shared" si="247"/>
        <v>2.9760738520069404E-6</v>
      </c>
      <c r="IR197" s="86">
        <f t="shared" si="247"/>
        <v>4.0382733869392009E-6</v>
      </c>
      <c r="IS197" s="86">
        <f t="shared" si="247"/>
        <v>9.4410559210254938E-6</v>
      </c>
      <c r="IT197" s="86">
        <f t="shared" si="247"/>
        <v>2.5066941635797883E-5</v>
      </c>
      <c r="IU197" s="86">
        <f t="shared" si="247"/>
        <v>6.6630460653043248E-5</v>
      </c>
      <c r="IV197" s="86">
        <f t="shared" si="247"/>
        <v>1.1542574774639971E-9</v>
      </c>
      <c r="IW197" s="86">
        <f t="shared" si="247"/>
        <v>2.222094687540308E-7</v>
      </c>
      <c r="IY197" s="86">
        <f t="shared" si="248"/>
        <v>3.4846489706765756E-4</v>
      </c>
      <c r="IZ197" s="86">
        <f t="shared" si="248"/>
        <v>3.4552010345067097E-4</v>
      </c>
      <c r="JA197" s="86">
        <f t="shared" si="248"/>
        <v>1.3697560735228975E-4</v>
      </c>
      <c r="JB197" s="86">
        <f t="shared" si="248"/>
        <v>1.3064084787875102E-4</v>
      </c>
      <c r="JC197" s="86">
        <f t="shared" si="248"/>
        <v>9.0301360192153883E-5</v>
      </c>
      <c r="JD197" s="86">
        <f t="shared" si="248"/>
        <v>7.0430927729265034E-5</v>
      </c>
      <c r="JE197" s="86">
        <f t="shared" si="248"/>
        <v>1.8726595360764743E-5</v>
      </c>
      <c r="JF197" s="86">
        <f t="shared" si="248"/>
        <v>4.9578861051987176E-5</v>
      </c>
      <c r="JG197" s="86">
        <f t="shared" si="248"/>
        <v>2.9760738520069404E-6</v>
      </c>
      <c r="JH197" s="86">
        <f t="shared" si="248"/>
        <v>4.0382733869392009E-6</v>
      </c>
      <c r="JI197" s="86">
        <f t="shared" si="248"/>
        <v>9.4410559210254938E-6</v>
      </c>
      <c r="JJ197" s="86">
        <f t="shared" si="248"/>
        <v>2.5066941635797883E-5</v>
      </c>
      <c r="JK197" s="86">
        <f t="shared" si="248"/>
        <v>6.6630460653043248E-5</v>
      </c>
      <c r="JL197" s="86">
        <f t="shared" si="248"/>
        <v>1.1542574774639971E-9</v>
      </c>
      <c r="JM197" s="86">
        <f t="shared" si="248"/>
        <v>2.222094687540308E-7</v>
      </c>
    </row>
    <row r="198" spans="2:273" x14ac:dyDescent="0.25">
      <c r="B198" s="2">
        <v>171</v>
      </c>
      <c r="C198" s="37">
        <v>98.965000000000003</v>
      </c>
      <c r="D198" s="37">
        <v>98.105000000000004</v>
      </c>
      <c r="E198" s="37">
        <v>98.415000000000006</v>
      </c>
      <c r="F198" s="37">
        <v>96.471999999999994</v>
      </c>
      <c r="G198" s="37">
        <v>95.462000000000003</v>
      </c>
      <c r="H198" s="37">
        <v>94.942999999999998</v>
      </c>
      <c r="I198" s="37">
        <v>94.113</v>
      </c>
      <c r="J198" s="37">
        <v>93.774000000000001</v>
      </c>
      <c r="K198" s="37">
        <v>96.037999999999997</v>
      </c>
      <c r="L198" s="37">
        <v>96.34</v>
      </c>
      <c r="M198" s="37">
        <v>95.019000000000005</v>
      </c>
      <c r="N198" s="37">
        <v>92.980999999999995</v>
      </c>
      <c r="O198" s="37">
        <v>96.584999999999994</v>
      </c>
      <c r="P198" s="37">
        <v>96.037999999999997</v>
      </c>
      <c r="Q198" s="37">
        <v>95.415000000000006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95.758280221062009</v>
      </c>
      <c r="AG198" s="4">
        <f t="shared" si="249"/>
        <v>96.074401972753734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0.27971977893798794</v>
      </c>
      <c r="AW198" s="4">
        <f t="shared" si="250"/>
        <v>-0.65940197275372725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95.758280221062009</v>
      </c>
      <c r="BM198" s="2">
        <f t="shared" si="242"/>
        <v>96.074401972753719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96.037999999999997</v>
      </c>
      <c r="DI198" s="2">
        <f t="shared" si="211"/>
        <v>95.415000000000006</v>
      </c>
      <c r="DK198" s="2">
        <f t="shared" si="251"/>
        <v>121.91871375424009</v>
      </c>
      <c r="DL198" s="2">
        <f t="shared" si="251"/>
        <v>118.74562258596013</v>
      </c>
      <c r="DM198" s="2">
        <f t="shared" si="251"/>
        <v>123.4141761133603</v>
      </c>
      <c r="DN198" s="2">
        <f t="shared" si="251"/>
        <v>118.68047692307694</v>
      </c>
      <c r="DO198" s="2">
        <f t="shared" si="251"/>
        <v>114.71148900317321</v>
      </c>
      <c r="DP198" s="2">
        <f t="shared" si="251"/>
        <v>113.54360094102199</v>
      </c>
      <c r="DQ198" s="2">
        <f t="shared" si="251"/>
        <v>115.23607447447445</v>
      </c>
      <c r="DR198" s="2">
        <f t="shared" si="251"/>
        <v>117.87205684255687</v>
      </c>
      <c r="DS198" s="2">
        <f t="shared" si="251"/>
        <v>117.47888627450978</v>
      </c>
      <c r="DT198" s="2">
        <f t="shared" si="251"/>
        <v>115.75372403982929</v>
      </c>
      <c r="DU198" s="2">
        <f t="shared" si="251"/>
        <v>118.83053423423421</v>
      </c>
      <c r="DV198" s="2">
        <f t="shared" si="251"/>
        <v>106.38627335834893</v>
      </c>
      <c r="DW198" s="2">
        <f t="shared" si="251"/>
        <v>121.78264580369843</v>
      </c>
      <c r="DX198" s="2">
        <f t="shared" si="251"/>
        <v>98.111811497326215</v>
      </c>
      <c r="DY198" s="2">
        <f t="shared" si="251"/>
        <v>106.34791991101221</v>
      </c>
      <c r="EA198" s="2">
        <f t="shared" si="240"/>
        <v>96.116304765587259</v>
      </c>
      <c r="EB198" s="2">
        <f t="shared" si="240"/>
        <v>95.863560347085226</v>
      </c>
      <c r="EC198" s="2">
        <f t="shared" si="240"/>
        <v>95.020225233590637</v>
      </c>
      <c r="ED198" s="2">
        <f t="shared" si="240"/>
        <v>95.583730845157305</v>
      </c>
      <c r="EE198" s="2">
        <f t="shared" si="240"/>
        <v>92.302187048184635</v>
      </c>
      <c r="EF198" s="2">
        <f t="shared" si="239"/>
        <v>91.990557680444169</v>
      </c>
      <c r="EG198" s="2">
        <f t="shared" si="239"/>
        <v>92.233817228657244</v>
      </c>
      <c r="EH198" s="2">
        <f t="shared" si="239"/>
        <v>91.329568715846989</v>
      </c>
      <c r="EI198" s="2">
        <f t="shared" si="239"/>
        <v>95.230534614100591</v>
      </c>
      <c r="EJ198" s="2">
        <f t="shared" si="239"/>
        <v>94.980414868105498</v>
      </c>
      <c r="EK198" s="2">
        <f t="shared" si="239"/>
        <v>89.957538413861101</v>
      </c>
      <c r="EL198" s="2">
        <f t="shared" si="179"/>
        <v>91.453922422437628</v>
      </c>
      <c r="EM198" s="2">
        <f t="shared" si="179"/>
        <v>93.30794351758793</v>
      </c>
      <c r="EN198" s="2">
        <f t="shared" si="179"/>
        <v>94.714784991624811</v>
      </c>
      <c r="EO198" s="2">
        <f t="shared" si="179"/>
        <v>97.575332765675114</v>
      </c>
      <c r="EQ198" s="2">
        <f t="shared" si="252"/>
        <v>97.913292657538094</v>
      </c>
      <c r="ER198" s="2">
        <f t="shared" si="252"/>
        <v>97.369502591072262</v>
      </c>
      <c r="ES198" s="2">
        <f t="shared" si="252"/>
        <v>96.985380302777571</v>
      </c>
      <c r="ET198" s="2">
        <f t="shared" si="252"/>
        <v>95.89746796798083</v>
      </c>
      <c r="EU198" s="2">
        <f t="shared" si="252"/>
        <v>94.118823296359466</v>
      </c>
      <c r="EV198" s="2">
        <f t="shared" si="252"/>
        <v>93.420083935461236</v>
      </c>
      <c r="EW198" s="2">
        <f t="shared" si="252"/>
        <v>93.165710777342269</v>
      </c>
      <c r="EX198" s="2">
        <f t="shared" si="252"/>
        <v>92.896152286904837</v>
      </c>
      <c r="EY198" s="2">
        <f t="shared" si="252"/>
        <v>94.988428322244218</v>
      </c>
      <c r="EZ198" s="2">
        <f t="shared" si="252"/>
        <v>95.516631445159902</v>
      </c>
      <c r="FA198" s="2">
        <f t="shared" si="252"/>
        <v>92.491888575791506</v>
      </c>
      <c r="FB198" s="2">
        <f t="shared" si="252"/>
        <v>92.403756697148822</v>
      </c>
      <c r="FC198" s="2">
        <f t="shared" si="252"/>
        <v>93.654786500244896</v>
      </c>
      <c r="FD198" s="2">
        <f t="shared" si="252"/>
        <v>95.846969896677237</v>
      </c>
      <c r="FE198" s="2">
        <f t="shared" si="252"/>
        <v>95.944772076304005</v>
      </c>
      <c r="FG198" s="2">
        <f t="shared" si="253"/>
        <v>0.99998930762253491</v>
      </c>
      <c r="FH198" s="2">
        <f t="shared" si="253"/>
        <v>0.99999107246054875</v>
      </c>
      <c r="FI198" s="2">
        <f t="shared" si="253"/>
        <v>0.99999064839318474</v>
      </c>
      <c r="FJ198" s="2">
        <f t="shared" si="253"/>
        <v>0.99999066259010339</v>
      </c>
      <c r="FK198" s="2">
        <f t="shared" si="253"/>
        <v>0.99999054493436279</v>
      </c>
      <c r="FL198" s="2">
        <f t="shared" si="253"/>
        <v>0.99998966428711655</v>
      </c>
      <c r="FM198" s="2">
        <f t="shared" si="253"/>
        <v>0.9999896300397344</v>
      </c>
      <c r="FN198" s="2">
        <f t="shared" si="253"/>
        <v>0.99998885413926453</v>
      </c>
      <c r="FO198" s="2">
        <f t="shared" si="253"/>
        <v>0.99998914815453022</v>
      </c>
      <c r="FP198" s="2">
        <f t="shared" si="253"/>
        <v>0.99999001933551224</v>
      </c>
      <c r="FQ198" s="2">
        <f t="shared" si="253"/>
        <v>0.99998963097635141</v>
      </c>
      <c r="FR198" s="2">
        <f t="shared" si="253"/>
        <v>0.99999100625362525</v>
      </c>
      <c r="FS198" s="2">
        <f t="shared" si="253"/>
        <v>0.99998968786417763</v>
      </c>
      <c r="FT198" s="2">
        <f t="shared" si="253"/>
        <v>0.9999875487492037</v>
      </c>
      <c r="FU198" s="2">
        <f t="shared" si="253"/>
        <v>0.99998629464270949</v>
      </c>
      <c r="FW198" s="2">
        <f t="shared" si="244"/>
        <v>0.93797048060305976</v>
      </c>
      <c r="FX198" s="2">
        <f t="shared" si="244"/>
        <v>0.94629339081870822</v>
      </c>
      <c r="FY198" s="2">
        <f t="shared" si="244"/>
        <v>0.94596909926664341</v>
      </c>
      <c r="FZ198" s="2">
        <f t="shared" si="244"/>
        <v>0.94481391326692821</v>
      </c>
      <c r="GA198" s="2">
        <f t="shared" si="244"/>
        <v>0.94396750180029454</v>
      </c>
      <c r="GB198" s="2">
        <f t="shared" si="244"/>
        <v>0.94452643422124871</v>
      </c>
      <c r="GC198" s="2">
        <f t="shared" si="244"/>
        <v>0.94984783138355877</v>
      </c>
      <c r="GD198" s="2">
        <f t="shared" si="244"/>
        <v>0.94886446578424444</v>
      </c>
      <c r="GE198" s="2">
        <f t="shared" si="244"/>
        <v>0.95834278961466624</v>
      </c>
      <c r="GF198" s="2">
        <f t="shared" si="244"/>
        <v>0.95771744668792014</v>
      </c>
      <c r="GG198" s="2">
        <f t="shared" si="244"/>
        <v>0.95447173149615183</v>
      </c>
      <c r="GH198" s="2">
        <f t="shared" si="244"/>
        <v>0.95219996096619242</v>
      </c>
      <c r="GI198" s="2">
        <f t="shared" si="244"/>
        <v>0.94161843879272544</v>
      </c>
      <c r="GJ198" s="2">
        <f t="shared" si="244"/>
        <v>0.92162766660442064</v>
      </c>
      <c r="GK198" s="2">
        <f t="shared" si="244"/>
        <v>0.92057353899628591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4.9467195550153394E-88</v>
      </c>
      <c r="HT198" s="86">
        <f t="shared" si="246"/>
        <v>9.9252232945942609E-82</v>
      </c>
      <c r="HU198" s="86">
        <f t="shared" si="246"/>
        <v>8.555317546192531E-93</v>
      </c>
      <c r="HV198" s="86">
        <f t="shared" si="246"/>
        <v>3.3151435238557059E-94</v>
      </c>
      <c r="HW198" s="86">
        <f t="shared" si="246"/>
        <v>1.0192595571329484E-102</v>
      </c>
      <c r="HX198" s="86">
        <f t="shared" si="246"/>
        <v>7.8910423222461958E-102</v>
      </c>
      <c r="HY198" s="86">
        <f t="shared" si="246"/>
        <v>2.4297221587270847E-114</v>
      </c>
      <c r="HZ198" s="86">
        <f t="shared" si="246"/>
        <v>8.8420324096953258E-104</v>
      </c>
      <c r="IA198" s="86">
        <f t="shared" si="246"/>
        <v>1.5996160821171624E-125</v>
      </c>
      <c r="IB198" s="86">
        <f t="shared" si="246"/>
        <v>1.1303349163309908E-124</v>
      </c>
      <c r="IC198" s="86">
        <f t="shared" si="246"/>
        <v>2.3818312967744779E-119</v>
      </c>
      <c r="ID198" s="86">
        <f t="shared" si="246"/>
        <v>1.1461968333436799E-109</v>
      </c>
      <c r="IE198" s="86">
        <f t="shared" si="246"/>
        <v>1.345262277385051E-106</v>
      </c>
      <c r="IF198" s="86">
        <f t="shared" si="246"/>
        <v>7.8999132650175164E-104</v>
      </c>
      <c r="IG198" s="86">
        <f t="shared" si="246"/>
        <v>9.7584478964612094E-83</v>
      </c>
      <c r="II198" s="86">
        <f t="shared" si="247"/>
        <v>2.1403306158350959E-4</v>
      </c>
      <c r="IJ198" s="86">
        <f t="shared" si="247"/>
        <v>2.1796439046180185E-4</v>
      </c>
      <c r="IK198" s="86">
        <f t="shared" si="247"/>
        <v>8.1364945533291192E-5</v>
      </c>
      <c r="IL198" s="86">
        <f t="shared" si="247"/>
        <v>7.7032932785059416E-5</v>
      </c>
      <c r="IM198" s="86">
        <f t="shared" si="247"/>
        <v>5.181916049064455E-5</v>
      </c>
      <c r="IN198" s="86">
        <f t="shared" si="247"/>
        <v>3.9857115809588686E-5</v>
      </c>
      <c r="IO198" s="86">
        <f t="shared" si="247"/>
        <v>9.9664075757319102E-6</v>
      </c>
      <c r="IP198" s="86">
        <f t="shared" si="247"/>
        <v>2.7929747917144466E-5</v>
      </c>
      <c r="IQ198" s="86">
        <f t="shared" si="247"/>
        <v>1.4804406721700554E-6</v>
      </c>
      <c r="IR198" s="86">
        <f t="shared" si="247"/>
        <v>2.0381474135301689E-6</v>
      </c>
      <c r="IS198" s="86">
        <f t="shared" si="247"/>
        <v>4.9273138116900672E-6</v>
      </c>
      <c r="IT198" s="86">
        <f t="shared" si="247"/>
        <v>1.3735048755290564E-5</v>
      </c>
      <c r="IU198" s="86">
        <f t="shared" si="247"/>
        <v>3.7133067384096653E-5</v>
      </c>
      <c r="IV198" s="86">
        <f t="shared" si="247"/>
        <v>2.5694903806458813E-10</v>
      </c>
      <c r="IW198" s="86">
        <f t="shared" si="247"/>
        <v>7.3645219271609461E-8</v>
      </c>
      <c r="IY198" s="86">
        <f t="shared" si="248"/>
        <v>2.1403306158350959E-4</v>
      </c>
      <c r="IZ198" s="86">
        <f t="shared" si="248"/>
        <v>2.1796439046180185E-4</v>
      </c>
      <c r="JA198" s="86">
        <f t="shared" si="248"/>
        <v>8.1364945533291192E-5</v>
      </c>
      <c r="JB198" s="86">
        <f t="shared" si="248"/>
        <v>7.7032932785059416E-5</v>
      </c>
      <c r="JC198" s="86">
        <f t="shared" si="248"/>
        <v>5.181916049064455E-5</v>
      </c>
      <c r="JD198" s="86">
        <f t="shared" si="248"/>
        <v>3.9857115809588686E-5</v>
      </c>
      <c r="JE198" s="86">
        <f t="shared" si="248"/>
        <v>9.9664075757319102E-6</v>
      </c>
      <c r="JF198" s="86">
        <f t="shared" si="248"/>
        <v>2.7929747917144466E-5</v>
      </c>
      <c r="JG198" s="86">
        <f t="shared" si="248"/>
        <v>1.4804406721700554E-6</v>
      </c>
      <c r="JH198" s="86">
        <f t="shared" si="248"/>
        <v>2.0381474135301689E-6</v>
      </c>
      <c r="JI198" s="86">
        <f t="shared" si="248"/>
        <v>4.9273138116900672E-6</v>
      </c>
      <c r="JJ198" s="86">
        <f t="shared" si="248"/>
        <v>1.3735048755290564E-5</v>
      </c>
      <c r="JK198" s="86">
        <f t="shared" si="248"/>
        <v>3.7133067384096653E-5</v>
      </c>
      <c r="JL198" s="86">
        <f t="shared" si="248"/>
        <v>2.5694903806458813E-10</v>
      </c>
      <c r="JM198" s="86">
        <f t="shared" si="248"/>
        <v>7.3645219271609461E-8</v>
      </c>
    </row>
    <row r="199" spans="2:273" x14ac:dyDescent="0.25">
      <c r="B199" s="2">
        <v>172</v>
      </c>
      <c r="C199" s="37">
        <v>99.491</v>
      </c>
      <c r="D199" s="37">
        <v>97.789000000000001</v>
      </c>
      <c r="E199" s="37">
        <v>97.980999999999995</v>
      </c>
      <c r="F199" s="37">
        <v>96.491</v>
      </c>
      <c r="G199" s="37">
        <v>95.712000000000003</v>
      </c>
      <c r="H199" s="37">
        <v>94.093999999999994</v>
      </c>
      <c r="I199" s="37">
        <v>93.924999999999997</v>
      </c>
      <c r="J199" s="37">
        <v>94.34</v>
      </c>
      <c r="K199" s="37">
        <v>96.603999999999999</v>
      </c>
      <c r="L199" s="37">
        <v>96.528000000000006</v>
      </c>
      <c r="M199" s="37">
        <v>95.188999999999993</v>
      </c>
      <c r="N199" s="37">
        <v>93.849000000000004</v>
      </c>
      <c r="O199" s="37">
        <v>95.697999999999993</v>
      </c>
      <c r="P199" s="37">
        <v>95.188999999999993</v>
      </c>
      <c r="Q199" s="37">
        <v>95.924999999999997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95.633513727854606</v>
      </c>
      <c r="AG199" s="4">
        <f t="shared" si="249"/>
        <v>95.902689873125595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-0.44451372785461274</v>
      </c>
      <c r="AW199" s="4">
        <f t="shared" si="250"/>
        <v>2.2310126874401703E-2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95.633513727854606</v>
      </c>
      <c r="BM199" s="2">
        <f t="shared" si="242"/>
        <v>95.902689873125595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95.188999999999993</v>
      </c>
      <c r="DI199" s="2">
        <f t="shared" si="211"/>
        <v>95.924999999999997</v>
      </c>
      <c r="DK199" s="2">
        <f t="shared" si="251"/>
        <v>121.92796629828212</v>
      </c>
      <c r="DL199" s="2">
        <f t="shared" si="251"/>
        <v>118.73246538638149</v>
      </c>
      <c r="DM199" s="2">
        <f t="shared" si="251"/>
        <v>123.43537753036435</v>
      </c>
      <c r="DN199" s="2">
        <f t="shared" si="251"/>
        <v>118.68499230769231</v>
      </c>
      <c r="DO199" s="2">
        <f t="shared" si="251"/>
        <v>114.69446668125616</v>
      </c>
      <c r="DP199" s="2">
        <f t="shared" si="251"/>
        <v>113.52360564613195</v>
      </c>
      <c r="DQ199" s="2">
        <f t="shared" si="251"/>
        <v>115.21743058773056</v>
      </c>
      <c r="DR199" s="2">
        <f t="shared" si="251"/>
        <v>117.88474924924928</v>
      </c>
      <c r="DS199" s="2">
        <f t="shared" si="251"/>
        <v>117.49940700280109</v>
      </c>
      <c r="DT199" s="2">
        <f t="shared" si="251"/>
        <v>115.75794547178758</v>
      </c>
      <c r="DU199" s="2">
        <f t="shared" si="251"/>
        <v>118.8507557271557</v>
      </c>
      <c r="DV199" s="2">
        <f t="shared" si="251"/>
        <v>106.32061191369603</v>
      </c>
      <c r="DW199" s="2">
        <f t="shared" si="251"/>
        <v>121.81943219535324</v>
      </c>
      <c r="DX199" s="2">
        <f t="shared" si="251"/>
        <v>97.968753008021395</v>
      </c>
      <c r="DY199" s="2">
        <f t="shared" si="251"/>
        <v>106.2639047830923</v>
      </c>
      <c r="EA199" s="2">
        <f t="shared" si="240"/>
        <v>95.952377496375078</v>
      </c>
      <c r="EB199" s="2">
        <f t="shared" si="240"/>
        <v>95.706159723798393</v>
      </c>
      <c r="EC199" s="2">
        <f t="shared" si="240"/>
        <v>94.838202425860374</v>
      </c>
      <c r="ED199" s="2">
        <f t="shared" si="240"/>
        <v>95.423031955582971</v>
      </c>
      <c r="EE199" s="2">
        <f t="shared" si="240"/>
        <v>92.109711378053717</v>
      </c>
      <c r="EF199" s="2">
        <f t="shared" si="239"/>
        <v>91.824513756940149</v>
      </c>
      <c r="EG199" s="2">
        <f t="shared" si="239"/>
        <v>92.078443500643516</v>
      </c>
      <c r="EH199" s="2">
        <f t="shared" si="239"/>
        <v>91.177877732240432</v>
      </c>
      <c r="EI199" s="2">
        <f t="shared" si="239"/>
        <v>95.117269452790694</v>
      </c>
      <c r="EJ199" s="2">
        <f t="shared" si="239"/>
        <v>94.852676558752989</v>
      </c>
      <c r="EK199" s="2">
        <f t="shared" si="239"/>
        <v>89.744687772925758</v>
      </c>
      <c r="EL199" s="2">
        <f t="shared" si="179"/>
        <v>91.271906985930897</v>
      </c>
      <c r="EM199" s="2">
        <f t="shared" si="179"/>
        <v>93.14420542713566</v>
      </c>
      <c r="EN199" s="2">
        <f t="shared" si="179"/>
        <v>94.566458280290362</v>
      </c>
      <c r="EO199" s="2">
        <f t="shared" si="179"/>
        <v>97.435178071436482</v>
      </c>
      <c r="EQ199" s="2">
        <f t="shared" si="252"/>
        <v>97.77602943970939</v>
      </c>
      <c r="ER199" s="2">
        <f t="shared" si="252"/>
        <v>97.234211369224226</v>
      </c>
      <c r="ES199" s="2">
        <f t="shared" si="252"/>
        <v>96.8321278932101</v>
      </c>
      <c r="ET199" s="2">
        <f t="shared" si="252"/>
        <v>95.74135300714866</v>
      </c>
      <c r="EU199" s="2">
        <f t="shared" si="252"/>
        <v>93.952783147519412</v>
      </c>
      <c r="EV199" s="2">
        <f t="shared" si="252"/>
        <v>93.274892178183094</v>
      </c>
      <c r="EW199" s="2">
        <f t="shared" si="252"/>
        <v>93.023842467654106</v>
      </c>
      <c r="EX199" s="2">
        <f t="shared" si="252"/>
        <v>92.767271915660103</v>
      </c>
      <c r="EY199" s="2">
        <f t="shared" si="252"/>
        <v>94.871714919978444</v>
      </c>
      <c r="EZ199" s="2">
        <f t="shared" si="252"/>
        <v>95.396730328301459</v>
      </c>
      <c r="FA199" s="2">
        <f t="shared" si="252"/>
        <v>92.316118568665374</v>
      </c>
      <c r="FB199" s="2">
        <f t="shared" si="252"/>
        <v>92.235534438680531</v>
      </c>
      <c r="FC199" s="2">
        <f t="shared" si="252"/>
        <v>93.496284602197179</v>
      </c>
      <c r="FD199" s="2">
        <f t="shared" si="252"/>
        <v>95.716227099559006</v>
      </c>
      <c r="FE199" s="2">
        <f t="shared" si="252"/>
        <v>95.781982898903436</v>
      </c>
      <c r="FG199" s="2">
        <f t="shared" si="253"/>
        <v>0.99999024842667894</v>
      </c>
      <c r="FH199" s="2">
        <f t="shared" si="253"/>
        <v>0.99999185798085588</v>
      </c>
      <c r="FI199" s="2">
        <f t="shared" si="253"/>
        <v>0.99999147122620125</v>
      </c>
      <c r="FJ199" s="2">
        <f t="shared" si="253"/>
        <v>0.99999148417396633</v>
      </c>
      <c r="FK199" s="2">
        <f t="shared" si="253"/>
        <v>0.99999137687047801</v>
      </c>
      <c r="FL199" s="2">
        <f t="shared" si="253"/>
        <v>0.99999057370924527</v>
      </c>
      <c r="FM199" s="2">
        <f t="shared" si="253"/>
        <v>0.99999054247520458</v>
      </c>
      <c r="FN199" s="2">
        <f t="shared" si="253"/>
        <v>0.99998983484422621</v>
      </c>
      <c r="FO199" s="2">
        <f t="shared" si="253"/>
        <v>0.99999010298985436</v>
      </c>
      <c r="FP199" s="2">
        <f t="shared" si="253"/>
        <v>0.99999089751780945</v>
      </c>
      <c r="FQ199" s="2">
        <f t="shared" si="253"/>
        <v>0.99999054332941106</v>
      </c>
      <c r="FR199" s="2">
        <f t="shared" si="253"/>
        <v>0.99999179759932877</v>
      </c>
      <c r="FS199" s="2">
        <f t="shared" si="253"/>
        <v>0.99999059521181966</v>
      </c>
      <c r="FT199" s="2">
        <f t="shared" si="253"/>
        <v>0.99998864431186918</v>
      </c>
      <c r="FU199" s="2">
        <f t="shared" si="253"/>
        <v>0.99998750055052044</v>
      </c>
      <c r="FW199" s="2">
        <f t="shared" si="244"/>
        <v>0.94311794795632042</v>
      </c>
      <c r="FX199" s="2">
        <f t="shared" si="244"/>
        <v>0.95078642664580026</v>
      </c>
      <c r="FY199" s="2">
        <f t="shared" si="244"/>
        <v>0.95048784547335563</v>
      </c>
      <c r="FZ199" s="2">
        <f t="shared" si="244"/>
        <v>0.94942410542938938</v>
      </c>
      <c r="GA199" s="2">
        <f t="shared" si="244"/>
        <v>0.94864455899502531</v>
      </c>
      <c r="GB199" s="2">
        <f t="shared" si="244"/>
        <v>0.94915934981301331</v>
      </c>
      <c r="GC199" s="2">
        <f t="shared" si="244"/>
        <v>0.95405794332748406</v>
      </c>
      <c r="GD199" s="2">
        <f t="shared" si="244"/>
        <v>0.95315305665940375</v>
      </c>
      <c r="GE199" s="2">
        <f t="shared" si="244"/>
        <v>0.96186840569460919</v>
      </c>
      <c r="GF199" s="2">
        <f t="shared" si="244"/>
        <v>0.96129385045820037</v>
      </c>
      <c r="GG199" s="2">
        <f t="shared" si="244"/>
        <v>0.95831071861080375</v>
      </c>
      <c r="GH199" s="2">
        <f t="shared" si="244"/>
        <v>0.95622171985402271</v>
      </c>
      <c r="GI199" s="2">
        <f t="shared" si="244"/>
        <v>0.94648045643184586</v>
      </c>
      <c r="GJ199" s="2">
        <f t="shared" si="244"/>
        <v>0.92802726451140227</v>
      </c>
      <c r="GK199" s="2">
        <f t="shared" si="244"/>
        <v>0.92705240010235757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2.8736300360069226E-91</v>
      </c>
      <c r="HT199" s="86">
        <f t="shared" si="246"/>
        <v>1.1249029534392976E-84</v>
      </c>
      <c r="HU199" s="86">
        <f t="shared" si="246"/>
        <v>3.7671367271049244E-96</v>
      </c>
      <c r="HV199" s="86">
        <f t="shared" si="246"/>
        <v>1.2599108903728039E-97</v>
      </c>
      <c r="HW199" s="86">
        <f t="shared" si="246"/>
        <v>2.1347500726823057E-106</v>
      </c>
      <c r="HX199" s="86">
        <f t="shared" si="246"/>
        <v>1.5579429553019121E-105</v>
      </c>
      <c r="HY199" s="86">
        <f t="shared" si="246"/>
        <v>2.0625879653772168E-118</v>
      </c>
      <c r="HZ199" s="86">
        <f t="shared" si="246"/>
        <v>1.7578865578416867E-107</v>
      </c>
      <c r="IA199" s="86">
        <f t="shared" si="246"/>
        <v>6.9620830348457528E-130</v>
      </c>
      <c r="IB199" s="86">
        <f t="shared" si="246"/>
        <v>5.5426592184772527E-129</v>
      </c>
      <c r="IC199" s="86">
        <f t="shared" si="246"/>
        <v>1.6579348676398507E-123</v>
      </c>
      <c r="ID199" s="86">
        <f t="shared" si="246"/>
        <v>1.5958366871479493E-113</v>
      </c>
      <c r="IE199" s="86">
        <f t="shared" si="246"/>
        <v>1.7699554116103531E-110</v>
      </c>
      <c r="IF199" s="86">
        <f t="shared" si="246"/>
        <v>1.0818835213102532E-107</v>
      </c>
      <c r="IG199" s="86">
        <f t="shared" si="246"/>
        <v>7.1127613775909696E-86</v>
      </c>
      <c r="II199" s="86">
        <f t="shared" si="247"/>
        <v>1.2951444630607503E-4</v>
      </c>
      <c r="IJ199" s="86">
        <f t="shared" si="247"/>
        <v>1.3567541407255037E-4</v>
      </c>
      <c r="IK199" s="86">
        <f t="shared" si="247"/>
        <v>4.7597561076769964E-5</v>
      </c>
      <c r="IL199" s="86">
        <f t="shared" si="247"/>
        <v>4.4717270682032492E-5</v>
      </c>
      <c r="IM199" s="86">
        <f t="shared" si="247"/>
        <v>2.9246044408285013E-5</v>
      </c>
      <c r="IN199" s="86">
        <f t="shared" si="247"/>
        <v>2.2174668173205758E-5</v>
      </c>
      <c r="IO199" s="86">
        <f t="shared" si="247"/>
        <v>5.2076138044804519E-6</v>
      </c>
      <c r="IP199" s="86">
        <f t="shared" si="247"/>
        <v>1.5473419680039469E-5</v>
      </c>
      <c r="IQ199" s="86">
        <f t="shared" si="247"/>
        <v>7.2236729547572728E-7</v>
      </c>
      <c r="IR199" s="86">
        <f t="shared" si="247"/>
        <v>1.009351677247295E-6</v>
      </c>
      <c r="IS199" s="86">
        <f t="shared" si="247"/>
        <v>2.5247135174400577E-6</v>
      </c>
      <c r="IT199" s="86">
        <f t="shared" si="247"/>
        <v>7.3976950371176224E-6</v>
      </c>
      <c r="IU199" s="86">
        <f t="shared" si="247"/>
        <v>2.0328410652706172E-5</v>
      </c>
      <c r="IV199" s="86">
        <f t="shared" si="247"/>
        <v>5.4159765483145911E-11</v>
      </c>
      <c r="IW199" s="86">
        <f t="shared" si="247"/>
        <v>2.3456565597085628E-8</v>
      </c>
      <c r="IY199" s="86">
        <f t="shared" si="248"/>
        <v>1.2951444630607503E-4</v>
      </c>
      <c r="IZ199" s="86">
        <f t="shared" si="248"/>
        <v>1.3567541407255037E-4</v>
      </c>
      <c r="JA199" s="86">
        <f t="shared" si="248"/>
        <v>4.7597561076769964E-5</v>
      </c>
      <c r="JB199" s="86">
        <f t="shared" si="248"/>
        <v>4.4717270682032492E-5</v>
      </c>
      <c r="JC199" s="86">
        <f t="shared" si="248"/>
        <v>2.9246044408285013E-5</v>
      </c>
      <c r="JD199" s="86">
        <f t="shared" si="248"/>
        <v>2.2174668173205758E-5</v>
      </c>
      <c r="JE199" s="86">
        <f t="shared" si="248"/>
        <v>5.2076138044804519E-6</v>
      </c>
      <c r="JF199" s="86">
        <f t="shared" si="248"/>
        <v>1.5473419680039469E-5</v>
      </c>
      <c r="JG199" s="86">
        <f t="shared" si="248"/>
        <v>7.2236729547572728E-7</v>
      </c>
      <c r="JH199" s="86">
        <f t="shared" si="248"/>
        <v>1.009351677247295E-6</v>
      </c>
      <c r="JI199" s="86">
        <f t="shared" si="248"/>
        <v>2.5247135174400577E-6</v>
      </c>
      <c r="JJ199" s="86">
        <f t="shared" si="248"/>
        <v>7.3976950371176224E-6</v>
      </c>
      <c r="JK199" s="86">
        <f t="shared" si="248"/>
        <v>2.0328410652706172E-5</v>
      </c>
      <c r="JL199" s="86">
        <f t="shared" si="248"/>
        <v>5.4159765483145911E-11</v>
      </c>
      <c r="JM199" s="86">
        <f t="shared" si="248"/>
        <v>2.3456565597085628E-8</v>
      </c>
    </row>
    <row r="200" spans="2:273" x14ac:dyDescent="0.25">
      <c r="B200" s="2">
        <v>173</v>
      </c>
      <c r="C200" s="37">
        <v>99.683999999999997</v>
      </c>
      <c r="D200" s="37">
        <v>98.298000000000002</v>
      </c>
      <c r="E200" s="37">
        <v>97.283000000000001</v>
      </c>
      <c r="F200" s="37">
        <v>96.623000000000005</v>
      </c>
      <c r="G200" s="37">
        <v>95.230999999999995</v>
      </c>
      <c r="H200" s="37">
        <v>94.736000000000004</v>
      </c>
      <c r="I200" s="37">
        <v>94.566000000000003</v>
      </c>
      <c r="J200" s="37">
        <v>94.075000000000003</v>
      </c>
      <c r="K200" s="37">
        <v>96.075000000000003</v>
      </c>
      <c r="L200" s="37">
        <v>96.34</v>
      </c>
      <c r="M200" s="37">
        <v>94.093999999999994</v>
      </c>
      <c r="N200" s="37">
        <v>93.811000000000007</v>
      </c>
      <c r="O200" s="37">
        <v>96.491</v>
      </c>
      <c r="P200" s="37">
        <v>96.415000000000006</v>
      </c>
      <c r="Q200" s="37">
        <v>95.867999999999995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95.50840631429115</v>
      </c>
      <c r="AG200" s="4">
        <f t="shared" si="249"/>
        <v>95.73150652064669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0.9065936857088559</v>
      </c>
      <c r="AW200" s="4">
        <f t="shared" si="250"/>
        <v>0.13649347935330525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95.50840631429115</v>
      </c>
      <c r="BM200" s="2">
        <f t="shared" si="242"/>
        <v>95.73150652064669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96.415000000000006</v>
      </c>
      <c r="DI200" s="2">
        <f t="shared" si="211"/>
        <v>95.867999999999995</v>
      </c>
      <c r="DK200" s="2">
        <f t="shared" si="251"/>
        <v>121.93721884232413</v>
      </c>
      <c r="DL200" s="2">
        <f t="shared" si="251"/>
        <v>118.71930818680285</v>
      </c>
      <c r="DM200" s="2">
        <f t="shared" si="251"/>
        <v>123.4565789473684</v>
      </c>
      <c r="DN200" s="2">
        <f t="shared" si="251"/>
        <v>118.6895076923077</v>
      </c>
      <c r="DO200" s="2">
        <f t="shared" si="251"/>
        <v>114.67744435933909</v>
      </c>
      <c r="DP200" s="2">
        <f t="shared" si="251"/>
        <v>113.50361035124192</v>
      </c>
      <c r="DQ200" s="2">
        <f t="shared" si="251"/>
        <v>115.19878670098667</v>
      </c>
      <c r="DR200" s="2">
        <f t="shared" si="251"/>
        <v>117.89744165594169</v>
      </c>
      <c r="DS200" s="2">
        <f t="shared" si="251"/>
        <v>117.51992773109241</v>
      </c>
      <c r="DT200" s="2">
        <f t="shared" si="251"/>
        <v>115.76216690374585</v>
      </c>
      <c r="DU200" s="2">
        <f t="shared" si="251"/>
        <v>118.87097722007719</v>
      </c>
      <c r="DV200" s="2">
        <f t="shared" si="251"/>
        <v>106.25495046904311</v>
      </c>
      <c r="DW200" s="2">
        <f t="shared" si="251"/>
        <v>121.85621858700806</v>
      </c>
      <c r="DX200" s="2">
        <f t="shared" si="251"/>
        <v>97.825694518716588</v>
      </c>
      <c r="DY200" s="2">
        <f t="shared" si="251"/>
        <v>106.17988965517239</v>
      </c>
      <c r="EA200" s="2">
        <f t="shared" si="240"/>
        <v>95.788450227162897</v>
      </c>
      <c r="EB200" s="2">
        <f t="shared" si="240"/>
        <v>95.54875910051156</v>
      </c>
      <c r="EC200" s="2">
        <f t="shared" si="240"/>
        <v>94.656179618130125</v>
      </c>
      <c r="ED200" s="2">
        <f t="shared" si="240"/>
        <v>95.262333066008637</v>
      </c>
      <c r="EE200" s="2">
        <f t="shared" si="240"/>
        <v>91.917235707922799</v>
      </c>
      <c r="EF200" s="2">
        <f t="shared" si="239"/>
        <v>91.658469833436143</v>
      </c>
      <c r="EG200" s="2">
        <f t="shared" si="239"/>
        <v>91.923069772629788</v>
      </c>
      <c r="EH200" s="2">
        <f t="shared" si="239"/>
        <v>91.026186748633876</v>
      </c>
      <c r="EI200" s="2">
        <f t="shared" si="239"/>
        <v>95.004004291480783</v>
      </c>
      <c r="EJ200" s="2">
        <f t="shared" si="239"/>
        <v>94.724938249400466</v>
      </c>
      <c r="EK200" s="2">
        <f t="shared" si="239"/>
        <v>89.531837131990414</v>
      </c>
      <c r="EL200" s="2">
        <f t="shared" si="179"/>
        <v>91.089891549424166</v>
      </c>
      <c r="EM200" s="2">
        <f t="shared" si="179"/>
        <v>92.980467336683404</v>
      </c>
      <c r="EN200" s="2">
        <f t="shared" si="179"/>
        <v>94.4181315689559</v>
      </c>
      <c r="EO200" s="2">
        <f t="shared" si="179"/>
        <v>97.295023377197836</v>
      </c>
      <c r="EQ200" s="2">
        <f t="shared" si="252"/>
        <v>97.638766221880687</v>
      </c>
      <c r="ER200" s="2">
        <f t="shared" si="252"/>
        <v>97.098920147376191</v>
      </c>
      <c r="ES200" s="2">
        <f t="shared" si="252"/>
        <v>96.678875483642628</v>
      </c>
      <c r="ET200" s="2">
        <f t="shared" si="252"/>
        <v>95.585238046316505</v>
      </c>
      <c r="EU200" s="2">
        <f t="shared" si="252"/>
        <v>93.786742998679358</v>
      </c>
      <c r="EV200" s="2">
        <f t="shared" si="252"/>
        <v>93.129700420904939</v>
      </c>
      <c r="EW200" s="2">
        <f t="shared" si="252"/>
        <v>92.881974157965942</v>
      </c>
      <c r="EX200" s="2">
        <f t="shared" si="252"/>
        <v>92.638391544415384</v>
      </c>
      <c r="EY200" s="2">
        <f t="shared" si="252"/>
        <v>94.755001517712657</v>
      </c>
      <c r="EZ200" s="2">
        <f t="shared" si="252"/>
        <v>95.276829211443015</v>
      </c>
      <c r="FA200" s="2">
        <f t="shared" si="252"/>
        <v>92.140348561539241</v>
      </c>
      <c r="FB200" s="2">
        <f t="shared" si="252"/>
        <v>92.067312180212255</v>
      </c>
      <c r="FC200" s="2">
        <f t="shared" si="252"/>
        <v>93.337782704149447</v>
      </c>
      <c r="FD200" s="2">
        <f t="shared" si="252"/>
        <v>95.58548430244079</v>
      </c>
      <c r="FE200" s="2">
        <f t="shared" si="252"/>
        <v>95.619193721502867</v>
      </c>
      <c r="FG200" s="2">
        <f t="shared" si="253"/>
        <v>0.99999110645179945</v>
      </c>
      <c r="FH200" s="2">
        <f t="shared" si="253"/>
        <v>0.99999257438496658</v>
      </c>
      <c r="FI200" s="2">
        <f t="shared" si="253"/>
        <v>0.999992221660012</v>
      </c>
      <c r="FJ200" s="2">
        <f t="shared" si="253"/>
        <v>0.99999223346853172</v>
      </c>
      <c r="FK200" s="2">
        <f t="shared" si="253"/>
        <v>0.99999213560643974</v>
      </c>
      <c r="FL200" s="2">
        <f t="shared" si="253"/>
        <v>0.99999140311352641</v>
      </c>
      <c r="FM200" s="2">
        <f t="shared" si="253"/>
        <v>0.99999137462769538</v>
      </c>
      <c r="FN200" s="2">
        <f t="shared" si="253"/>
        <v>0.99999072925945864</v>
      </c>
      <c r="FO200" s="2">
        <f t="shared" si="253"/>
        <v>0.99999097381160973</v>
      </c>
      <c r="FP200" s="2">
        <f t="shared" si="253"/>
        <v>0.99999169843092828</v>
      </c>
      <c r="FQ200" s="2">
        <f t="shared" si="253"/>
        <v>0.99999137540674232</v>
      </c>
      <c r="FR200" s="2">
        <f t="shared" si="253"/>
        <v>0.99999251931628019</v>
      </c>
      <c r="FS200" s="2">
        <f t="shared" si="253"/>
        <v>0.99999142272413977</v>
      </c>
      <c r="FT200" s="2">
        <f t="shared" si="253"/>
        <v>0.99998964347898833</v>
      </c>
      <c r="FU200" s="2">
        <f t="shared" si="253"/>
        <v>0.99998860035405113</v>
      </c>
      <c r="FW200" s="2">
        <f t="shared" si="244"/>
        <v>0.9478620010774137</v>
      </c>
      <c r="FX200" s="2">
        <f t="shared" si="244"/>
        <v>0.95492148592556925</v>
      </c>
      <c r="FY200" s="2">
        <f t="shared" si="244"/>
        <v>0.95464679566418809</v>
      </c>
      <c r="FZ200" s="2">
        <f t="shared" si="244"/>
        <v>0.95366805272924726</v>
      </c>
      <c r="GA200" s="2">
        <f t="shared" si="244"/>
        <v>0.95295067833166391</v>
      </c>
      <c r="GB200" s="2">
        <f t="shared" si="244"/>
        <v>0.95342442354854307</v>
      </c>
      <c r="GC200" s="2">
        <f t="shared" si="244"/>
        <v>0.95793028358430887</v>
      </c>
      <c r="GD200" s="2">
        <f t="shared" si="244"/>
        <v>0.95709823782266945</v>
      </c>
      <c r="GE200" s="2">
        <f t="shared" si="244"/>
        <v>0.96510649914979874</v>
      </c>
      <c r="GF200" s="2">
        <f t="shared" si="244"/>
        <v>0.9645789377911359</v>
      </c>
      <c r="GG200" s="2">
        <f t="shared" si="244"/>
        <v>0.96183894090499955</v>
      </c>
      <c r="GH200" s="2">
        <f t="shared" si="244"/>
        <v>0.95991934272054991</v>
      </c>
      <c r="GI200" s="2">
        <f t="shared" si="244"/>
        <v>0.95095865359635678</v>
      </c>
      <c r="GJ200" s="2">
        <f t="shared" si="244"/>
        <v>0.93394175005122504</v>
      </c>
      <c r="GK200" s="2">
        <f t="shared" si="244"/>
        <v>0.93304121666982842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1.4559870728216184E-94</v>
      </c>
      <c r="HT200" s="86">
        <f t="shared" si="246"/>
        <v>1.128254945977987E-87</v>
      </c>
      <c r="HU200" s="86">
        <f t="shared" si="246"/>
        <v>1.4428008091338937E-99</v>
      </c>
      <c r="HV200" s="86">
        <f t="shared" si="246"/>
        <v>4.1517061838190136E-101</v>
      </c>
      <c r="HW200" s="86">
        <f t="shared" si="246"/>
        <v>3.8435096796323745E-110</v>
      </c>
      <c r="HX200" s="86">
        <f t="shared" si="246"/>
        <v>2.6351082490631196E-109</v>
      </c>
      <c r="HY200" s="86">
        <f t="shared" si="246"/>
        <v>1.4828525097545154E-122</v>
      </c>
      <c r="HZ200" s="86">
        <f t="shared" si="246"/>
        <v>3.0034605745364059E-111</v>
      </c>
      <c r="IA200" s="86">
        <f t="shared" si="246"/>
        <v>2.5472006432807245E-134</v>
      </c>
      <c r="IB200" s="86">
        <f t="shared" si="246"/>
        <v>2.2913762863196577E-133</v>
      </c>
      <c r="IC200" s="86">
        <f t="shared" si="246"/>
        <v>9.7753195329442619E-128</v>
      </c>
      <c r="ID200" s="86">
        <f t="shared" si="246"/>
        <v>1.9017663955668699E-117</v>
      </c>
      <c r="IE200" s="86">
        <f t="shared" si="246"/>
        <v>1.9803499997756532E-114</v>
      </c>
      <c r="IF200" s="86">
        <f t="shared" si="246"/>
        <v>1.2564284785267395E-111</v>
      </c>
      <c r="IG200" s="86">
        <f t="shared" si="246"/>
        <v>4.5214501236556864E-89</v>
      </c>
      <c r="II200" s="86">
        <f t="shared" si="247"/>
        <v>7.7206461945920026E-5</v>
      </c>
      <c r="IJ200" s="86">
        <f t="shared" si="247"/>
        <v>8.3330760631144025E-5</v>
      </c>
      <c r="IK200" s="86">
        <f t="shared" si="247"/>
        <v>2.7420131852249484E-5</v>
      </c>
      <c r="IL200" s="86">
        <f t="shared" si="247"/>
        <v>2.5554027541786617E-5</v>
      </c>
      <c r="IM200" s="86">
        <f t="shared" si="247"/>
        <v>1.6233335706036278E-5</v>
      </c>
      <c r="IN200" s="86">
        <f t="shared" si="247"/>
        <v>1.2128312001915982E-5</v>
      </c>
      <c r="IO200" s="86">
        <f t="shared" si="247"/>
        <v>2.6714264746914309E-6</v>
      </c>
      <c r="IP200" s="86">
        <f t="shared" si="247"/>
        <v>8.4302171308364826E-6</v>
      </c>
      <c r="IQ200" s="86">
        <f t="shared" si="247"/>
        <v>3.4572505937508369E-7</v>
      </c>
      <c r="IR200" s="86">
        <f t="shared" si="247"/>
        <v>4.9045858566376849E-7</v>
      </c>
      <c r="IS200" s="86">
        <f t="shared" si="247"/>
        <v>1.2700224881378751E-6</v>
      </c>
      <c r="IT200" s="86">
        <f t="shared" si="247"/>
        <v>3.9163815639398301E-6</v>
      </c>
      <c r="IU200" s="86">
        <f t="shared" si="247"/>
        <v>1.0931574853362578E-5</v>
      </c>
      <c r="IV200" s="86">
        <f t="shared" si="247"/>
        <v>1.0808332307679456E-11</v>
      </c>
      <c r="IW200" s="86">
        <f t="shared" si="247"/>
        <v>7.179445272737318E-9</v>
      </c>
      <c r="IY200" s="86">
        <f t="shared" si="248"/>
        <v>7.7206461945920026E-5</v>
      </c>
      <c r="IZ200" s="86">
        <f t="shared" si="248"/>
        <v>8.3330760631144025E-5</v>
      </c>
      <c r="JA200" s="86">
        <f t="shared" si="248"/>
        <v>2.7420131852249484E-5</v>
      </c>
      <c r="JB200" s="86">
        <f t="shared" si="248"/>
        <v>2.5554027541786617E-5</v>
      </c>
      <c r="JC200" s="86">
        <f t="shared" si="248"/>
        <v>1.6233335706036278E-5</v>
      </c>
      <c r="JD200" s="86">
        <f t="shared" si="248"/>
        <v>1.2128312001915982E-5</v>
      </c>
      <c r="JE200" s="86">
        <f t="shared" si="248"/>
        <v>2.6714264746914309E-6</v>
      </c>
      <c r="JF200" s="86">
        <f t="shared" si="248"/>
        <v>8.4302171308364826E-6</v>
      </c>
      <c r="JG200" s="86">
        <f t="shared" si="248"/>
        <v>3.4572505937508369E-7</v>
      </c>
      <c r="JH200" s="86">
        <f t="shared" si="248"/>
        <v>4.9045858566376849E-7</v>
      </c>
      <c r="JI200" s="86">
        <f t="shared" si="248"/>
        <v>1.2700224881378751E-6</v>
      </c>
      <c r="JJ200" s="86">
        <f t="shared" si="248"/>
        <v>3.9163815639398301E-6</v>
      </c>
      <c r="JK200" s="86">
        <f t="shared" si="248"/>
        <v>1.0931574853362578E-5</v>
      </c>
      <c r="JL200" s="86">
        <f t="shared" si="248"/>
        <v>1.0808332307679456E-11</v>
      </c>
      <c r="JM200" s="86">
        <f t="shared" si="248"/>
        <v>7.179445272737318E-9</v>
      </c>
    </row>
    <row r="201" spans="2:273" x14ac:dyDescent="0.25">
      <c r="B201" s="2">
        <v>174</v>
      </c>
      <c r="C201" s="37">
        <v>98.421000000000006</v>
      </c>
      <c r="D201" s="37">
        <v>98.350999999999999</v>
      </c>
      <c r="E201" s="37">
        <v>99.188999999999993</v>
      </c>
      <c r="F201" s="37">
        <v>95.716999999999999</v>
      </c>
      <c r="G201" s="37">
        <v>95.346000000000004</v>
      </c>
      <c r="H201" s="37">
        <v>94.754999999999995</v>
      </c>
      <c r="I201" s="37">
        <v>94.453000000000003</v>
      </c>
      <c r="J201" s="37">
        <v>94.150999999999996</v>
      </c>
      <c r="K201" s="37">
        <v>96.528000000000006</v>
      </c>
      <c r="L201" s="37">
        <v>96.491</v>
      </c>
      <c r="M201" s="37">
        <v>93.302000000000007</v>
      </c>
      <c r="N201" s="37">
        <v>93.924999999999997</v>
      </c>
      <c r="O201" s="37">
        <v>95.83</v>
      </c>
      <c r="P201" s="37">
        <v>95.603999999999999</v>
      </c>
      <c r="Q201" s="37">
        <v>96.415000000000006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95.382968877460158</v>
      </c>
      <c r="AG201" s="4">
        <f t="shared" si="249"/>
        <v>95.560832546416108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0.22103112253984136</v>
      </c>
      <c r="AW201" s="4">
        <f t="shared" si="250"/>
        <v>0.8541674535838979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95.382968877460158</v>
      </c>
      <c r="BM201" s="2">
        <f t="shared" si="242"/>
        <v>95.560832546416108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95.603999999999999</v>
      </c>
      <c r="DI201" s="2">
        <f t="shared" si="211"/>
        <v>96.415000000000006</v>
      </c>
      <c r="DK201" s="2">
        <f t="shared" si="251"/>
        <v>121.94647138636614</v>
      </c>
      <c r="DL201" s="2">
        <f t="shared" si="251"/>
        <v>118.70615098722422</v>
      </c>
      <c r="DM201" s="2">
        <f t="shared" si="251"/>
        <v>123.47778036437245</v>
      </c>
      <c r="DN201" s="2">
        <f t="shared" si="251"/>
        <v>118.69402307692309</v>
      </c>
      <c r="DO201" s="2">
        <f t="shared" si="251"/>
        <v>114.66042203742204</v>
      </c>
      <c r="DP201" s="2">
        <f t="shared" si="251"/>
        <v>113.48361505635189</v>
      </c>
      <c r="DQ201" s="2">
        <f t="shared" si="251"/>
        <v>115.18014281424279</v>
      </c>
      <c r="DR201" s="2">
        <f t="shared" si="251"/>
        <v>117.91013406263409</v>
      </c>
      <c r="DS201" s="2">
        <f t="shared" si="251"/>
        <v>117.54044845938373</v>
      </c>
      <c r="DT201" s="2">
        <f t="shared" si="251"/>
        <v>115.76638833570412</v>
      </c>
      <c r="DU201" s="2">
        <f t="shared" si="251"/>
        <v>118.89119871299869</v>
      </c>
      <c r="DV201" s="2">
        <f t="shared" si="251"/>
        <v>106.18928902439021</v>
      </c>
      <c r="DW201" s="2">
        <f t="shared" si="251"/>
        <v>121.89300497866287</v>
      </c>
      <c r="DX201" s="2">
        <f t="shared" si="251"/>
        <v>97.682636029411782</v>
      </c>
      <c r="DY201" s="2">
        <f t="shared" si="251"/>
        <v>106.09587452725248</v>
      </c>
      <c r="EA201" s="2">
        <f t="shared" si="240"/>
        <v>95.624522957950717</v>
      </c>
      <c r="EB201" s="2">
        <f t="shared" si="240"/>
        <v>95.391358477224728</v>
      </c>
      <c r="EC201" s="2">
        <f t="shared" si="240"/>
        <v>94.474156810399876</v>
      </c>
      <c r="ED201" s="2">
        <f t="shared" si="240"/>
        <v>95.101634176434303</v>
      </c>
      <c r="EE201" s="2">
        <f t="shared" si="240"/>
        <v>91.724760037791867</v>
      </c>
      <c r="EF201" s="2">
        <f t="shared" si="239"/>
        <v>91.492425909932138</v>
      </c>
      <c r="EG201" s="2">
        <f t="shared" si="239"/>
        <v>91.767696044616059</v>
      </c>
      <c r="EH201" s="2">
        <f t="shared" si="239"/>
        <v>90.874495765027319</v>
      </c>
      <c r="EI201" s="2">
        <f t="shared" si="239"/>
        <v>94.890739130170886</v>
      </c>
      <c r="EJ201" s="2">
        <f t="shared" si="239"/>
        <v>94.597199940047943</v>
      </c>
      <c r="EK201" s="2">
        <f t="shared" si="239"/>
        <v>89.318986491055071</v>
      </c>
      <c r="EL201" s="2">
        <f t="shared" si="179"/>
        <v>90.907876112917435</v>
      </c>
      <c r="EM201" s="2">
        <f t="shared" si="179"/>
        <v>92.816729246231148</v>
      </c>
      <c r="EN201" s="2">
        <f t="shared" si="179"/>
        <v>94.269804857621452</v>
      </c>
      <c r="EO201" s="2">
        <f t="shared" si="179"/>
        <v>97.154868682959204</v>
      </c>
      <c r="EQ201" s="2">
        <f t="shared" si="252"/>
        <v>97.501503004051997</v>
      </c>
      <c r="ER201" s="2">
        <f t="shared" si="252"/>
        <v>96.963628925528155</v>
      </c>
      <c r="ES201" s="2">
        <f t="shared" si="252"/>
        <v>96.525623074075142</v>
      </c>
      <c r="ET201" s="2">
        <f t="shared" si="252"/>
        <v>95.429123085484349</v>
      </c>
      <c r="EU201" s="2">
        <f t="shared" si="252"/>
        <v>93.620702849839304</v>
      </c>
      <c r="EV201" s="2">
        <f t="shared" si="252"/>
        <v>92.984508663626798</v>
      </c>
      <c r="EW201" s="2">
        <f t="shared" si="252"/>
        <v>92.740105848277778</v>
      </c>
      <c r="EX201" s="2">
        <f t="shared" si="252"/>
        <v>92.509511173170651</v>
      </c>
      <c r="EY201" s="2">
        <f t="shared" si="252"/>
        <v>94.638288115446883</v>
      </c>
      <c r="EZ201" s="2">
        <f t="shared" si="252"/>
        <v>95.156928094584572</v>
      </c>
      <c r="FA201" s="2">
        <f t="shared" si="252"/>
        <v>91.964578554413109</v>
      </c>
      <c r="FB201" s="2">
        <f t="shared" si="252"/>
        <v>91.899089921743979</v>
      </c>
      <c r="FC201" s="2">
        <f t="shared" si="252"/>
        <v>93.17928080610173</v>
      </c>
      <c r="FD201" s="2">
        <f t="shared" si="252"/>
        <v>95.454741505322573</v>
      </c>
      <c r="FE201" s="2">
        <f t="shared" si="252"/>
        <v>95.456404544102298</v>
      </c>
      <c r="FG201" s="2">
        <f t="shared" si="253"/>
        <v>0.99999188898129354</v>
      </c>
      <c r="FH201" s="2">
        <f t="shared" si="253"/>
        <v>0.99999322775417576</v>
      </c>
      <c r="FI201" s="2">
        <f t="shared" si="253"/>
        <v>0.99999290606476354</v>
      </c>
      <c r="FJ201" s="2">
        <f t="shared" si="253"/>
        <v>0.99999291683427627</v>
      </c>
      <c r="FK201" s="2">
        <f t="shared" si="253"/>
        <v>0.9999928275828649</v>
      </c>
      <c r="FL201" s="2">
        <f t="shared" si="253"/>
        <v>0.99999215954042064</v>
      </c>
      <c r="FM201" s="2">
        <f t="shared" si="253"/>
        <v>0.99999213356099459</v>
      </c>
      <c r="FN201" s="2">
        <f t="shared" si="253"/>
        <v>0.99999154497724041</v>
      </c>
      <c r="FO201" s="2">
        <f t="shared" si="253"/>
        <v>0.99999176801181211</v>
      </c>
      <c r="FP201" s="2">
        <f t="shared" si="253"/>
        <v>0.99999242887349271</v>
      </c>
      <c r="FQ201" s="2">
        <f t="shared" si="253"/>
        <v>0.9999921342714948</v>
      </c>
      <c r="FR201" s="2">
        <f t="shared" si="253"/>
        <v>0.99999317753087102</v>
      </c>
      <c r="FS201" s="2">
        <f t="shared" si="253"/>
        <v>0.99999217742553959</v>
      </c>
      <c r="FT201" s="2">
        <f t="shared" si="253"/>
        <v>0.99999055473197229</v>
      </c>
      <c r="FU201" s="2">
        <f t="shared" si="253"/>
        <v>0.99998960338890153</v>
      </c>
      <c r="FW201" s="2">
        <f t="shared" si="244"/>
        <v>0.95223043319006628</v>
      </c>
      <c r="FX201" s="2">
        <f t="shared" si="244"/>
        <v>0.95872418931560022</v>
      </c>
      <c r="FY201" s="2">
        <f t="shared" si="244"/>
        <v>0.95847166346586132</v>
      </c>
      <c r="FZ201" s="2">
        <f t="shared" si="244"/>
        <v>0.9575717944266704</v>
      </c>
      <c r="GA201" s="2">
        <f t="shared" si="244"/>
        <v>0.9569121321924543</v>
      </c>
      <c r="GB201" s="2">
        <f t="shared" si="244"/>
        <v>0.95734777438440699</v>
      </c>
      <c r="GC201" s="2">
        <f t="shared" si="244"/>
        <v>0.9614894087720498</v>
      </c>
      <c r="GD201" s="2">
        <f t="shared" si="244"/>
        <v>0.96072486856416595</v>
      </c>
      <c r="GE201" s="2">
        <f t="shared" si="244"/>
        <v>0.96807874276625239</v>
      </c>
      <c r="GF201" s="2">
        <f t="shared" si="244"/>
        <v>0.96759461043365347</v>
      </c>
      <c r="GG201" s="2">
        <f t="shared" si="244"/>
        <v>0.9650794456388444</v>
      </c>
      <c r="GH201" s="2">
        <f t="shared" si="244"/>
        <v>0.96331663623654917</v>
      </c>
      <c r="GI201" s="2">
        <f t="shared" si="244"/>
        <v>0.9550799255798802</v>
      </c>
      <c r="GJ201" s="2">
        <f t="shared" si="244"/>
        <v>0.93940193924554893</v>
      </c>
      <c r="GK201" s="2">
        <f t="shared" si="244"/>
        <v>0.93857094549935571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6.4341660890527768E-98</v>
      </c>
      <c r="HT201" s="86">
        <f t="shared" si="246"/>
        <v>1.0014104171602367E-90</v>
      </c>
      <c r="HU201" s="86">
        <f t="shared" si="246"/>
        <v>4.8063604402323212E-103</v>
      </c>
      <c r="HV201" s="86">
        <f t="shared" si="246"/>
        <v>1.1861998043369725E-104</v>
      </c>
      <c r="HW201" s="86">
        <f t="shared" si="246"/>
        <v>5.9487125688867883E-114</v>
      </c>
      <c r="HX201" s="86">
        <f t="shared" si="246"/>
        <v>3.8183017770222935E-113</v>
      </c>
      <c r="HY201" s="86">
        <f t="shared" si="246"/>
        <v>9.0283524017735465E-127</v>
      </c>
      <c r="HZ201" s="86">
        <f t="shared" si="246"/>
        <v>4.4100224084822809E-115</v>
      </c>
      <c r="IA201" s="86">
        <f t="shared" si="246"/>
        <v>7.833997152957897E-139</v>
      </c>
      <c r="IB201" s="86">
        <f t="shared" si="246"/>
        <v>7.9861542090974005E-138</v>
      </c>
      <c r="IC201" s="86">
        <f t="shared" si="246"/>
        <v>4.8819938687740532E-132</v>
      </c>
      <c r="ID201" s="86">
        <f t="shared" si="246"/>
        <v>1.9398180248796132E-121</v>
      </c>
      <c r="IE201" s="86">
        <f t="shared" si="246"/>
        <v>1.8842607028736058E-118</v>
      </c>
      <c r="IF201" s="86">
        <f t="shared" si="246"/>
        <v>1.2373396975880121E-115</v>
      </c>
      <c r="IG201" s="86">
        <f t="shared" si="246"/>
        <v>2.5066503888606914E-92</v>
      </c>
      <c r="II201" s="86">
        <f t="shared" si="247"/>
        <v>4.5338891244996734E-5</v>
      </c>
      <c r="IJ201" s="86">
        <f t="shared" si="247"/>
        <v>5.0499170578906745E-5</v>
      </c>
      <c r="IK201" s="86">
        <f t="shared" si="247"/>
        <v>1.5555253593102602E-5</v>
      </c>
      <c r="IL201" s="86">
        <f t="shared" si="247"/>
        <v>1.4375186950323698E-5</v>
      </c>
      <c r="IM201" s="86">
        <f t="shared" si="247"/>
        <v>8.8612825556716163E-6</v>
      </c>
      <c r="IN201" s="86">
        <f t="shared" si="247"/>
        <v>6.5210848565038578E-6</v>
      </c>
      <c r="IO201" s="86">
        <f t="shared" si="247"/>
        <v>1.3453556113941573E-6</v>
      </c>
      <c r="IP201" s="86">
        <f t="shared" si="247"/>
        <v>4.5165804842597977E-6</v>
      </c>
      <c r="IQ201" s="86">
        <f t="shared" si="247"/>
        <v>1.6229166757222146E-7</v>
      </c>
      <c r="IR201" s="86">
        <f t="shared" si="247"/>
        <v>2.3383088647763887E-7</v>
      </c>
      <c r="IS201" s="86">
        <f t="shared" si="247"/>
        <v>6.2718302856409944E-7</v>
      </c>
      <c r="IT201" s="86">
        <f t="shared" si="247"/>
        <v>2.0378954136445736E-6</v>
      </c>
      <c r="IU201" s="86">
        <f t="shared" si="247"/>
        <v>5.774070508562106E-6</v>
      </c>
      <c r="IV201" s="86">
        <f t="shared" si="247"/>
        <v>2.0420310366628756E-12</v>
      </c>
      <c r="IW201" s="86">
        <f t="shared" si="247"/>
        <v>2.1115206673323451E-9</v>
      </c>
      <c r="IY201" s="86">
        <f t="shared" si="248"/>
        <v>4.5338891244996734E-5</v>
      </c>
      <c r="IZ201" s="86">
        <f t="shared" si="248"/>
        <v>5.0499170578906745E-5</v>
      </c>
      <c r="JA201" s="86">
        <f t="shared" si="248"/>
        <v>1.5555253593102602E-5</v>
      </c>
      <c r="JB201" s="86">
        <f t="shared" si="248"/>
        <v>1.4375186950323698E-5</v>
      </c>
      <c r="JC201" s="86">
        <f t="shared" si="248"/>
        <v>8.8612825556716163E-6</v>
      </c>
      <c r="JD201" s="86">
        <f t="shared" si="248"/>
        <v>6.5210848565038578E-6</v>
      </c>
      <c r="JE201" s="86">
        <f t="shared" si="248"/>
        <v>1.3453556113941573E-6</v>
      </c>
      <c r="JF201" s="86">
        <f t="shared" si="248"/>
        <v>4.5165804842597977E-6</v>
      </c>
      <c r="JG201" s="86">
        <f t="shared" si="248"/>
        <v>1.6229166757222146E-7</v>
      </c>
      <c r="JH201" s="86">
        <f t="shared" si="248"/>
        <v>2.3383088647763887E-7</v>
      </c>
      <c r="JI201" s="86">
        <f t="shared" si="248"/>
        <v>6.2718302856409944E-7</v>
      </c>
      <c r="JJ201" s="86">
        <f t="shared" si="248"/>
        <v>2.0378954136445736E-6</v>
      </c>
      <c r="JK201" s="86">
        <f t="shared" si="248"/>
        <v>5.774070508562106E-6</v>
      </c>
      <c r="JL201" s="86">
        <f t="shared" si="248"/>
        <v>2.0420310366628756E-12</v>
      </c>
      <c r="JM201" s="86">
        <f t="shared" si="248"/>
        <v>2.1115206673323451E-9</v>
      </c>
    </row>
    <row r="202" spans="2:273" x14ac:dyDescent="0.25">
      <c r="B202" s="2">
        <v>175</v>
      </c>
      <c r="C202" s="37">
        <v>98.474000000000004</v>
      </c>
      <c r="D202" s="37">
        <v>97.474000000000004</v>
      </c>
      <c r="E202" s="37">
        <v>98</v>
      </c>
      <c r="F202" s="37">
        <v>96.754999999999995</v>
      </c>
      <c r="G202" s="37">
        <v>94.769000000000005</v>
      </c>
      <c r="H202" s="37">
        <v>94.792000000000002</v>
      </c>
      <c r="I202" s="37">
        <v>94.811000000000007</v>
      </c>
      <c r="J202" s="37">
        <v>95</v>
      </c>
      <c r="K202" s="37">
        <v>95.019000000000005</v>
      </c>
      <c r="L202" s="37">
        <v>95.83</v>
      </c>
      <c r="M202" s="37">
        <v>94.584999999999994</v>
      </c>
      <c r="N202" s="37">
        <v>94.376999999999995</v>
      </c>
      <c r="O202" s="37">
        <v>95.302000000000007</v>
      </c>
      <c r="P202" s="37">
        <v>95.83</v>
      </c>
      <c r="Q202" s="37">
        <v>95.980999999999995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95.257213289866144</v>
      </c>
      <c r="AG202" s="4">
        <f t="shared" si="249"/>
        <v>95.390647448710098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0.57278671013385463</v>
      </c>
      <c r="AW202" s="4">
        <f t="shared" si="250"/>
        <v>0.59035255128989661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95.257213289866144</v>
      </c>
      <c r="BM202" s="2">
        <f t="shared" si="242"/>
        <v>95.390647448710098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95.83</v>
      </c>
      <c r="DI202" s="2">
        <f t="shared" si="211"/>
        <v>95.980999999999995</v>
      </c>
      <c r="DK202" s="2">
        <f t="shared" si="251"/>
        <v>121.95572393040815</v>
      </c>
      <c r="DL202" s="2">
        <f t="shared" si="251"/>
        <v>118.69299378764558</v>
      </c>
      <c r="DM202" s="2">
        <f t="shared" si="251"/>
        <v>123.4989817813765</v>
      </c>
      <c r="DN202" s="2">
        <f t="shared" si="251"/>
        <v>118.69853846153848</v>
      </c>
      <c r="DO202" s="2">
        <f t="shared" si="251"/>
        <v>114.64339971550497</v>
      </c>
      <c r="DP202" s="2">
        <f t="shared" si="251"/>
        <v>113.46361976146186</v>
      </c>
      <c r="DQ202" s="2">
        <f t="shared" si="251"/>
        <v>115.1614989274989</v>
      </c>
      <c r="DR202" s="2">
        <f t="shared" si="251"/>
        <v>117.92282646932649</v>
      </c>
      <c r="DS202" s="2">
        <f t="shared" si="251"/>
        <v>117.56096918767504</v>
      </c>
      <c r="DT202" s="2">
        <f t="shared" si="251"/>
        <v>115.77060976766239</v>
      </c>
      <c r="DU202" s="2">
        <f t="shared" si="251"/>
        <v>118.91142020592018</v>
      </c>
      <c r="DV202" s="2">
        <f t="shared" si="251"/>
        <v>106.1236275797373</v>
      </c>
      <c r="DW202" s="2">
        <f t="shared" si="251"/>
        <v>121.92979137031767</v>
      </c>
      <c r="DX202" s="2">
        <f t="shared" si="251"/>
        <v>97.539577540106961</v>
      </c>
      <c r="DY202" s="2">
        <f t="shared" si="251"/>
        <v>106.01185939933256</v>
      </c>
      <c r="EA202" s="2">
        <f t="shared" si="240"/>
        <v>95.460595688738536</v>
      </c>
      <c r="EB202" s="2">
        <f t="shared" si="240"/>
        <v>95.233957853937881</v>
      </c>
      <c r="EC202" s="2">
        <f t="shared" si="240"/>
        <v>94.292134002669627</v>
      </c>
      <c r="ED202" s="2">
        <f t="shared" si="240"/>
        <v>94.940935286859968</v>
      </c>
      <c r="EE202" s="2">
        <f t="shared" si="240"/>
        <v>91.532284367660949</v>
      </c>
      <c r="EF202" s="2">
        <f t="shared" si="239"/>
        <v>91.326381986428117</v>
      </c>
      <c r="EG202" s="2">
        <f t="shared" si="239"/>
        <v>91.612322316602331</v>
      </c>
      <c r="EH202" s="2">
        <f t="shared" si="239"/>
        <v>90.722804781420763</v>
      </c>
      <c r="EI202" s="2">
        <f t="shared" si="239"/>
        <v>94.777473968860988</v>
      </c>
      <c r="EJ202" s="2">
        <f t="shared" si="239"/>
        <v>94.469461630695434</v>
      </c>
      <c r="EK202" s="2">
        <f t="shared" si="239"/>
        <v>89.106135850119728</v>
      </c>
      <c r="EL202" s="2">
        <f t="shared" si="179"/>
        <v>90.725860676410704</v>
      </c>
      <c r="EM202" s="2">
        <f t="shared" si="179"/>
        <v>92.652991155778878</v>
      </c>
      <c r="EN202" s="2">
        <f t="shared" si="179"/>
        <v>94.121478146287004</v>
      </c>
      <c r="EO202" s="2">
        <f t="shared" si="179"/>
        <v>97.014713988720558</v>
      </c>
      <c r="EQ202" s="2">
        <f t="shared" si="252"/>
        <v>97.364239786223294</v>
      </c>
      <c r="ER202" s="2">
        <f t="shared" si="252"/>
        <v>96.82833770368012</v>
      </c>
      <c r="ES202" s="2">
        <f t="shared" si="252"/>
        <v>96.37237066450767</v>
      </c>
      <c r="ET202" s="2">
        <f t="shared" si="252"/>
        <v>95.273008124652193</v>
      </c>
      <c r="EU202" s="2">
        <f t="shared" si="252"/>
        <v>93.454662700999251</v>
      </c>
      <c r="EV202" s="2">
        <f t="shared" si="252"/>
        <v>92.839316906348643</v>
      </c>
      <c r="EW202" s="2">
        <f t="shared" si="252"/>
        <v>92.598237538589629</v>
      </c>
      <c r="EX202" s="2">
        <f t="shared" si="252"/>
        <v>92.380630801925918</v>
      </c>
      <c r="EY202" s="2">
        <f t="shared" si="252"/>
        <v>94.52157471318111</v>
      </c>
      <c r="EZ202" s="2">
        <f t="shared" si="252"/>
        <v>95.037026977726129</v>
      </c>
      <c r="FA202" s="2">
        <f t="shared" si="252"/>
        <v>91.788808547286976</v>
      </c>
      <c r="FB202" s="2">
        <f t="shared" si="252"/>
        <v>91.730867663275689</v>
      </c>
      <c r="FC202" s="2">
        <f t="shared" si="252"/>
        <v>93.020778908054012</v>
      </c>
      <c r="FD202" s="2">
        <f t="shared" si="252"/>
        <v>95.323998708204357</v>
      </c>
      <c r="FE202" s="2">
        <f t="shared" si="252"/>
        <v>95.293615366701729</v>
      </c>
      <c r="FG202" s="2">
        <f t="shared" si="253"/>
        <v>0.99999260265774215</v>
      </c>
      <c r="FH202" s="2">
        <f t="shared" si="253"/>
        <v>0.99999382363472111</v>
      </c>
      <c r="FI202" s="2">
        <f t="shared" si="253"/>
        <v>0.99999353025013238</v>
      </c>
      <c r="FJ202" s="2">
        <f t="shared" si="253"/>
        <v>0.99999354007205699</v>
      </c>
      <c r="FK202" s="2">
        <f t="shared" si="253"/>
        <v>0.99999345867370026</v>
      </c>
      <c r="FL202" s="2">
        <f t="shared" si="253"/>
        <v>0.99999284941094502</v>
      </c>
      <c r="FM202" s="2">
        <f t="shared" si="253"/>
        <v>0.99999282571739423</v>
      </c>
      <c r="FN202" s="2">
        <f t="shared" si="253"/>
        <v>0.99999228892185965</v>
      </c>
      <c r="FO202" s="2">
        <f t="shared" si="253"/>
        <v>0.99999249233210519</v>
      </c>
      <c r="FP202" s="2">
        <f t="shared" si="253"/>
        <v>0.99999309504595923</v>
      </c>
      <c r="FQ202" s="2">
        <f t="shared" si="253"/>
        <v>0.99999282636537901</v>
      </c>
      <c r="FR202" s="2">
        <f t="shared" si="253"/>
        <v>0.99999377783046806</v>
      </c>
      <c r="FS202" s="2">
        <f t="shared" si="253"/>
        <v>0.99999286572238988</v>
      </c>
      <c r="FT202" s="2">
        <f t="shared" si="253"/>
        <v>0.99999138580601898</v>
      </c>
      <c r="FU202" s="2">
        <f t="shared" si="253"/>
        <v>0.99999051816931184</v>
      </c>
      <c r="FW202" s="2">
        <f t="shared" si="244"/>
        <v>0.95624974603167612</v>
      </c>
      <c r="FX202" s="2">
        <f t="shared" si="244"/>
        <v>0.96221879858094161</v>
      </c>
      <c r="FY202" s="2">
        <f t="shared" si="244"/>
        <v>0.96198680507357648</v>
      </c>
      <c r="FZ202" s="2">
        <f t="shared" si="244"/>
        <v>0.96116001834108</v>
      </c>
      <c r="GA202" s="2">
        <f t="shared" si="244"/>
        <v>0.96055384668160848</v>
      </c>
      <c r="GB202" s="2">
        <f t="shared" si="244"/>
        <v>0.9609541715169454</v>
      </c>
      <c r="GC202" s="2">
        <f t="shared" si="244"/>
        <v>0.96475850705680954</v>
      </c>
      <c r="GD202" s="2">
        <f t="shared" si="244"/>
        <v>0.96405644117142064</v>
      </c>
      <c r="GE202" s="2">
        <f t="shared" si="244"/>
        <v>0.97080546799583201</v>
      </c>
      <c r="GF202" s="2">
        <f t="shared" si="244"/>
        <v>0.97036142430854633</v>
      </c>
      <c r="GG202" s="2">
        <f t="shared" si="244"/>
        <v>0.96805391740600355</v>
      </c>
      <c r="GH202" s="2">
        <f t="shared" si="244"/>
        <v>0.966436038938153</v>
      </c>
      <c r="GI202" s="2">
        <f t="shared" si="244"/>
        <v>0.95886983910045454</v>
      </c>
      <c r="GJ202" s="2">
        <f t="shared" si="244"/>
        <v>0.94443765485148945</v>
      </c>
      <c r="GK202" s="2">
        <f t="shared" si="244"/>
        <v>0.94367157619056741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2.4798781476220147E-101</v>
      </c>
      <c r="HT202" s="86">
        <f t="shared" si="246"/>
        <v>7.8654780811533245E-94</v>
      </c>
      <c r="HU202" s="86">
        <f t="shared" si="246"/>
        <v>1.3926331330734361E-106</v>
      </c>
      <c r="HV202" s="86">
        <f t="shared" si="246"/>
        <v>2.9385220706749633E-108</v>
      </c>
      <c r="HW202" s="86">
        <f t="shared" si="246"/>
        <v>7.9145760067032695E-118</v>
      </c>
      <c r="HX202" s="86">
        <f t="shared" si="246"/>
        <v>4.7398251047947596E-117</v>
      </c>
      <c r="HY202" s="86">
        <f t="shared" si="246"/>
        <v>4.6552156141275658E-131</v>
      </c>
      <c r="HZ202" s="86">
        <f t="shared" si="246"/>
        <v>5.5647169606190142E-119</v>
      </c>
      <c r="IA202" s="86">
        <f t="shared" si="246"/>
        <v>2.0253306842191949E-143</v>
      </c>
      <c r="IB202" s="86">
        <f t="shared" si="246"/>
        <v>2.3465945173494486E-142</v>
      </c>
      <c r="IC202" s="86">
        <f t="shared" si="246"/>
        <v>2.0652004741030738E-136</v>
      </c>
      <c r="ID202" s="86">
        <f t="shared" si="246"/>
        <v>1.6935410955861511E-125</v>
      </c>
      <c r="IE202" s="86">
        <f t="shared" si="246"/>
        <v>1.5245962038704473E-122</v>
      </c>
      <c r="IF202" s="86">
        <f t="shared" si="246"/>
        <v>1.033306417052675E-119</v>
      </c>
      <c r="IG202" s="86">
        <f t="shared" si="246"/>
        <v>1.2119399331448167E-95</v>
      </c>
      <c r="II202" s="86">
        <f t="shared" si="247"/>
        <v>2.622736880937817E-5</v>
      </c>
      <c r="IJ202" s="86">
        <f t="shared" si="247"/>
        <v>3.0194291004868839E-5</v>
      </c>
      <c r="IK202" s="86">
        <f t="shared" si="247"/>
        <v>8.689475285704476E-6</v>
      </c>
      <c r="IL202" s="86">
        <f t="shared" si="247"/>
        <v>7.9601921311662963E-6</v>
      </c>
      <c r="IM202" s="86">
        <f t="shared" si="247"/>
        <v>4.7568440467282449E-6</v>
      </c>
      <c r="IN202" s="86">
        <f t="shared" si="247"/>
        <v>3.4466796686019324E-6</v>
      </c>
      <c r="IO202" s="86">
        <f t="shared" si="247"/>
        <v>6.6512984116764299E-7</v>
      </c>
      <c r="IP202" s="86">
        <f t="shared" si="247"/>
        <v>2.379499378248585E-6</v>
      </c>
      <c r="IQ202" s="86">
        <f t="shared" si="247"/>
        <v>7.4720859836315654E-8</v>
      </c>
      <c r="IR202" s="86">
        <f t="shared" si="247"/>
        <v>1.0937768816485517E-7</v>
      </c>
      <c r="IS202" s="86">
        <f t="shared" si="247"/>
        <v>3.0405196296162861E-7</v>
      </c>
      <c r="IT202" s="86">
        <f t="shared" si="247"/>
        <v>1.0422549575265201E-6</v>
      </c>
      <c r="IU202" s="86">
        <f t="shared" si="247"/>
        <v>2.9956144983319332E-6</v>
      </c>
      <c r="IV202" s="86">
        <f t="shared" si="247"/>
        <v>3.6522453545957643E-13</v>
      </c>
      <c r="IW202" s="86">
        <f t="shared" si="247"/>
        <v>5.9669379723912858E-10</v>
      </c>
      <c r="IY202" s="86">
        <f t="shared" si="248"/>
        <v>2.622736880937817E-5</v>
      </c>
      <c r="IZ202" s="86">
        <f t="shared" si="248"/>
        <v>3.0194291004868839E-5</v>
      </c>
      <c r="JA202" s="86">
        <f t="shared" si="248"/>
        <v>8.689475285704476E-6</v>
      </c>
      <c r="JB202" s="86">
        <f t="shared" si="248"/>
        <v>7.9601921311662963E-6</v>
      </c>
      <c r="JC202" s="86">
        <f t="shared" si="248"/>
        <v>4.7568440467282449E-6</v>
      </c>
      <c r="JD202" s="86">
        <f t="shared" si="248"/>
        <v>3.4466796686019324E-6</v>
      </c>
      <c r="JE202" s="86">
        <f t="shared" si="248"/>
        <v>6.6512984116764299E-7</v>
      </c>
      <c r="JF202" s="86">
        <f t="shared" si="248"/>
        <v>2.379499378248585E-6</v>
      </c>
      <c r="JG202" s="86">
        <f t="shared" si="248"/>
        <v>7.4720859836315654E-8</v>
      </c>
      <c r="JH202" s="86">
        <f t="shared" si="248"/>
        <v>1.0937768816485517E-7</v>
      </c>
      <c r="JI202" s="86">
        <f t="shared" si="248"/>
        <v>3.0405196296162861E-7</v>
      </c>
      <c r="JJ202" s="86">
        <f t="shared" si="248"/>
        <v>1.0422549575265201E-6</v>
      </c>
      <c r="JK202" s="86">
        <f t="shared" si="248"/>
        <v>2.9956144983319332E-6</v>
      </c>
      <c r="JL202" s="86">
        <f t="shared" si="248"/>
        <v>3.6522453545957643E-13</v>
      </c>
      <c r="JM202" s="86">
        <f t="shared" si="248"/>
        <v>5.9669379723912858E-10</v>
      </c>
    </row>
    <row r="203" spans="2:273" x14ac:dyDescent="0.25">
      <c r="B203" s="2">
        <v>176</v>
      </c>
      <c r="C203" s="37">
        <v>98.105000000000004</v>
      </c>
      <c r="D203" s="37">
        <v>97.825000000000003</v>
      </c>
      <c r="E203" s="37">
        <v>97.453000000000003</v>
      </c>
      <c r="F203" s="37">
        <v>97</v>
      </c>
      <c r="G203" s="37">
        <v>95.019000000000005</v>
      </c>
      <c r="H203" s="37">
        <v>95.396000000000001</v>
      </c>
      <c r="I203" s="37">
        <v>95.150999999999996</v>
      </c>
      <c r="J203" s="37">
        <v>94.283000000000001</v>
      </c>
      <c r="K203" s="37">
        <v>95.623000000000005</v>
      </c>
      <c r="L203" s="37">
        <v>96.037999999999997</v>
      </c>
      <c r="M203" s="37">
        <v>93.83</v>
      </c>
      <c r="N203" s="37">
        <v>93.867999999999995</v>
      </c>
      <c r="O203" s="37">
        <v>95.887</v>
      </c>
      <c r="P203" s="37">
        <v>95.057000000000002</v>
      </c>
      <c r="Q203" s="37">
        <v>95.471999999999994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95.220929959533237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0.2510700404667574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95.220929959533237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95.471999999999994</v>
      </c>
      <c r="DK203" s="2">
        <f t="shared" si="251"/>
        <v>121.96497647445018</v>
      </c>
      <c r="DL203" s="2">
        <f t="shared" si="251"/>
        <v>118.67983658806693</v>
      </c>
      <c r="DM203" s="2">
        <f t="shared" si="251"/>
        <v>123.52018319838055</v>
      </c>
      <c r="DN203" s="2">
        <f t="shared" si="251"/>
        <v>118.70305384615385</v>
      </c>
      <c r="DO203" s="2">
        <f t="shared" si="251"/>
        <v>114.62637739358792</v>
      </c>
      <c r="DP203" s="2">
        <f t="shared" si="251"/>
        <v>113.44362446657183</v>
      </c>
      <c r="DQ203" s="2">
        <f t="shared" si="251"/>
        <v>115.14285504075501</v>
      </c>
      <c r="DR203" s="2">
        <f t="shared" si="251"/>
        <v>117.9355188760189</v>
      </c>
      <c r="DS203" s="2">
        <f t="shared" si="251"/>
        <v>117.58148991596636</v>
      </c>
      <c r="DT203" s="2">
        <f t="shared" si="251"/>
        <v>115.77483119962066</v>
      </c>
      <c r="DU203" s="2">
        <f t="shared" si="251"/>
        <v>118.93164169884167</v>
      </c>
      <c r="DV203" s="2">
        <f t="shared" si="251"/>
        <v>106.0579661350844</v>
      </c>
      <c r="DW203" s="2">
        <f t="shared" si="251"/>
        <v>121.96657776197249</v>
      </c>
      <c r="DX203" s="2">
        <f t="shared" si="251"/>
        <v>97.396519050802141</v>
      </c>
      <c r="DY203" s="2">
        <f t="shared" si="251"/>
        <v>105.92784427141265</v>
      </c>
      <c r="EA203" s="2">
        <f t="shared" si="240"/>
        <v>95.296668419526355</v>
      </c>
      <c r="EB203" s="2">
        <f t="shared" si="240"/>
        <v>95.076557230651048</v>
      </c>
      <c r="EC203" s="2">
        <f t="shared" si="240"/>
        <v>94.110111194939364</v>
      </c>
      <c r="ED203" s="2">
        <f t="shared" si="240"/>
        <v>94.78023639728562</v>
      </c>
      <c r="EE203" s="2">
        <f t="shared" si="240"/>
        <v>91.339808697530032</v>
      </c>
      <c r="EF203" s="2">
        <f t="shared" si="239"/>
        <v>91.160338062924112</v>
      </c>
      <c r="EG203" s="2">
        <f t="shared" si="239"/>
        <v>91.456948588588602</v>
      </c>
      <c r="EH203" s="2">
        <f t="shared" si="239"/>
        <v>90.571113797814192</v>
      </c>
      <c r="EI203" s="2">
        <f t="shared" si="239"/>
        <v>94.664208807551077</v>
      </c>
      <c r="EJ203" s="2">
        <f t="shared" si="239"/>
        <v>94.341723321342911</v>
      </c>
      <c r="EK203" s="2">
        <f t="shared" si="239"/>
        <v>88.893285209184384</v>
      </c>
      <c r="EL203" s="2">
        <f t="shared" si="179"/>
        <v>90.543845239903973</v>
      </c>
      <c r="EM203" s="2">
        <f t="shared" si="179"/>
        <v>92.489253065326622</v>
      </c>
      <c r="EN203" s="2">
        <f t="shared" si="179"/>
        <v>93.973151434952555</v>
      </c>
      <c r="EO203" s="2">
        <f t="shared" si="179"/>
        <v>96.874559294481926</v>
      </c>
      <c r="EQ203" s="2">
        <f t="shared" si="252"/>
        <v>97.226976568394591</v>
      </c>
      <c r="ER203" s="2">
        <f t="shared" si="252"/>
        <v>96.693046481832084</v>
      </c>
      <c r="ES203" s="2">
        <f t="shared" si="252"/>
        <v>96.219118254940184</v>
      </c>
      <c r="ET203" s="2">
        <f t="shared" si="252"/>
        <v>95.116893163820038</v>
      </c>
      <c r="EU203" s="2">
        <f t="shared" si="252"/>
        <v>93.288622552159183</v>
      </c>
      <c r="EV203" s="2">
        <f t="shared" si="252"/>
        <v>92.694125149070501</v>
      </c>
      <c r="EW203" s="2">
        <f t="shared" si="252"/>
        <v>92.456369228901465</v>
      </c>
      <c r="EX203" s="2">
        <f t="shared" si="252"/>
        <v>92.251750430681184</v>
      </c>
      <c r="EY203" s="2">
        <f t="shared" si="252"/>
        <v>94.404861310915322</v>
      </c>
      <c r="EZ203" s="2">
        <f t="shared" si="252"/>
        <v>94.917125860867699</v>
      </c>
      <c r="FA203" s="2">
        <f t="shared" si="252"/>
        <v>91.613038540160844</v>
      </c>
      <c r="FB203" s="2">
        <f t="shared" si="252"/>
        <v>91.562645404807412</v>
      </c>
      <c r="FC203" s="2">
        <f t="shared" si="252"/>
        <v>92.862277010006295</v>
      </c>
      <c r="FD203" s="2">
        <f t="shared" si="252"/>
        <v>95.193255911086126</v>
      </c>
      <c r="FE203" s="2">
        <f t="shared" si="252"/>
        <v>95.13082618930116</v>
      </c>
      <c r="FG203" s="2">
        <f t="shared" si="253"/>
        <v>0.99999325353928725</v>
      </c>
      <c r="FH203" s="2">
        <f t="shared" si="253"/>
        <v>0.99999436708485667</v>
      </c>
      <c r="FI203" s="2">
        <f t="shared" si="253"/>
        <v>0.99999409951463381</v>
      </c>
      <c r="FJ203" s="2">
        <f t="shared" si="253"/>
        <v>0.99999410847234571</v>
      </c>
      <c r="FK203" s="2">
        <f t="shared" si="253"/>
        <v>0.99999403423607713</v>
      </c>
      <c r="FL203" s="2">
        <f t="shared" si="253"/>
        <v>0.99999347858117105</v>
      </c>
      <c r="FM203" s="2">
        <f t="shared" si="253"/>
        <v>0.99999345697236852</v>
      </c>
      <c r="FN203" s="2">
        <f t="shared" si="253"/>
        <v>0.99999296740838128</v>
      </c>
      <c r="FO203" s="2">
        <f t="shared" si="253"/>
        <v>0.99999315292097857</v>
      </c>
      <c r="FP203" s="2">
        <f t="shared" si="253"/>
        <v>0.9999937026032435</v>
      </c>
      <c r="FQ203" s="2">
        <f t="shared" si="253"/>
        <v>0.99999345756333846</v>
      </c>
      <c r="FR203" s="2">
        <f t="shared" si="253"/>
        <v>0.99999432531083576</v>
      </c>
      <c r="FS203" s="2">
        <f t="shared" si="253"/>
        <v>0.99999349345740418</v>
      </c>
      <c r="FT203" s="2">
        <f t="shared" si="253"/>
        <v>0.99999214375576229</v>
      </c>
      <c r="FU203" s="2">
        <f t="shared" si="253"/>
        <v>0.99999135246042081</v>
      </c>
      <c r="FW203" s="2">
        <f t="shared" si="244"/>
        <v>0.95994510089458085</v>
      </c>
      <c r="FX203" s="2">
        <f t="shared" si="244"/>
        <v>0.96542820651732231</v>
      </c>
      <c r="FY203" s="2">
        <f t="shared" si="244"/>
        <v>0.9652152077855789</v>
      </c>
      <c r="FZ203" s="2">
        <f t="shared" si="244"/>
        <v>0.96445604435117649</v>
      </c>
      <c r="GA203" s="2">
        <f t="shared" si="244"/>
        <v>0.96389938135095121</v>
      </c>
      <c r="GB203" s="2">
        <f t="shared" si="244"/>
        <v>0.96426701660837</v>
      </c>
      <c r="GC203" s="2">
        <f t="shared" si="244"/>
        <v>0.96775940255920223</v>
      </c>
      <c r="GD203" s="2">
        <f t="shared" si="244"/>
        <v>0.96711508146709868</v>
      </c>
      <c r="GE203" s="2">
        <f t="shared" si="244"/>
        <v>0.97330569797606614</v>
      </c>
      <c r="GF203" s="2">
        <f t="shared" si="244"/>
        <v>0.97289862074030931</v>
      </c>
      <c r="GG203" s="2">
        <f t="shared" si="244"/>
        <v>0.97078269922580962</v>
      </c>
      <c r="GH203" s="2">
        <f t="shared" si="244"/>
        <v>0.96929863443882736</v>
      </c>
      <c r="GI203" s="2">
        <f t="shared" si="244"/>
        <v>0.9623526011850706</v>
      </c>
      <c r="GJ203" s="2">
        <f t="shared" si="244"/>
        <v>0.94907758517971186</v>
      </c>
      <c r="GK203" s="2">
        <f t="shared" si="244"/>
        <v>0.94837198346211682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8.3361827126888183E-105</v>
      </c>
      <c r="HT203" s="86">
        <f t="shared" si="246"/>
        <v>5.4669112415688454E-97</v>
      </c>
      <c r="HU203" s="86">
        <f t="shared" si="246"/>
        <v>3.5096453052805155E-110</v>
      </c>
      <c r="HV203" s="86">
        <f t="shared" si="246"/>
        <v>6.3115435440049982E-112</v>
      </c>
      <c r="HW203" s="86">
        <f t="shared" si="246"/>
        <v>9.0518594750475266E-122</v>
      </c>
      <c r="HX203" s="86">
        <f t="shared" si="246"/>
        <v>5.0404613767299686E-121</v>
      </c>
      <c r="HY203" s="86">
        <f t="shared" si="246"/>
        <v>2.0327676834533346E-135</v>
      </c>
      <c r="HZ203" s="86">
        <f t="shared" si="246"/>
        <v>6.0342687966238179E-123</v>
      </c>
      <c r="IA203" s="86">
        <f t="shared" si="246"/>
        <v>4.4014617370628863E-148</v>
      </c>
      <c r="IB203" s="86">
        <f t="shared" si="246"/>
        <v>5.8129116679953709E-147</v>
      </c>
      <c r="IC203" s="86">
        <f t="shared" si="246"/>
        <v>7.3998355103341562E-141</v>
      </c>
      <c r="ID203" s="86">
        <f t="shared" si="246"/>
        <v>1.2654863062257425E-129</v>
      </c>
      <c r="IE203" s="86">
        <f t="shared" si="246"/>
        <v>1.049008742027148E-126</v>
      </c>
      <c r="IF203" s="86">
        <f t="shared" si="246"/>
        <v>7.3173471272589154E-124</v>
      </c>
      <c r="IG203" s="86">
        <f t="shared" si="246"/>
        <v>5.1101635378473926E-99</v>
      </c>
      <c r="II203" s="86">
        <f t="shared" si="247"/>
        <v>1.4944826834628461E-5</v>
      </c>
      <c r="IJ203" s="86">
        <f t="shared" si="247"/>
        <v>1.7812090587338071E-5</v>
      </c>
      <c r="IK203" s="86">
        <f t="shared" si="247"/>
        <v>4.7797585461977057E-6</v>
      </c>
      <c r="IL203" s="86">
        <f t="shared" si="247"/>
        <v>4.3388659755173161E-6</v>
      </c>
      <c r="IM203" s="86">
        <f t="shared" si="247"/>
        <v>2.5110827921292507E-6</v>
      </c>
      <c r="IN203" s="86">
        <f t="shared" si="247"/>
        <v>1.790728890277167E-6</v>
      </c>
      <c r="IO203" s="86">
        <f t="shared" si="247"/>
        <v>3.2280346935179797E-7</v>
      </c>
      <c r="IP203" s="86">
        <f t="shared" si="247"/>
        <v>1.232688840728215E-6</v>
      </c>
      <c r="IQ203" s="86">
        <f t="shared" si="247"/>
        <v>3.3740867181280448E-8</v>
      </c>
      <c r="IR203" s="86">
        <f t="shared" si="247"/>
        <v>5.0196256814900306E-8</v>
      </c>
      <c r="IS203" s="86">
        <f t="shared" si="247"/>
        <v>1.4469709579973268E-7</v>
      </c>
      <c r="IT203" s="86">
        <f t="shared" si="247"/>
        <v>5.2390062713123137E-7</v>
      </c>
      <c r="IU203" s="86">
        <f t="shared" si="247"/>
        <v>1.5264399635868432E-6</v>
      </c>
      <c r="IV203" s="86">
        <f t="shared" si="247"/>
        <v>6.1833818296244401E-14</v>
      </c>
      <c r="IW203" s="86">
        <f t="shared" si="247"/>
        <v>1.6200757919075092E-10</v>
      </c>
      <c r="IY203" s="86">
        <f t="shared" si="248"/>
        <v>1.4944826834628461E-5</v>
      </c>
      <c r="IZ203" s="86">
        <f t="shared" si="248"/>
        <v>1.7812090587338071E-5</v>
      </c>
      <c r="JA203" s="86">
        <f t="shared" si="248"/>
        <v>4.7797585461977057E-6</v>
      </c>
      <c r="JB203" s="86">
        <f t="shared" si="248"/>
        <v>4.3388659755173161E-6</v>
      </c>
      <c r="JC203" s="86">
        <f t="shared" si="248"/>
        <v>2.5110827921292507E-6</v>
      </c>
      <c r="JD203" s="86">
        <f t="shared" si="248"/>
        <v>1.790728890277167E-6</v>
      </c>
      <c r="JE203" s="86">
        <f t="shared" si="248"/>
        <v>3.2280346935179797E-7</v>
      </c>
      <c r="JF203" s="86">
        <f t="shared" si="248"/>
        <v>1.232688840728215E-6</v>
      </c>
      <c r="JG203" s="86">
        <f t="shared" si="248"/>
        <v>3.3740867181280448E-8</v>
      </c>
      <c r="JH203" s="86">
        <f t="shared" si="248"/>
        <v>5.0196256814900306E-8</v>
      </c>
      <c r="JI203" s="86">
        <f t="shared" si="248"/>
        <v>1.4469709579973268E-7</v>
      </c>
      <c r="JJ203" s="86">
        <f t="shared" si="248"/>
        <v>5.2390062713123137E-7</v>
      </c>
      <c r="JK203" s="86">
        <f t="shared" si="248"/>
        <v>1.5264399635868432E-6</v>
      </c>
      <c r="JL203" s="86">
        <f t="shared" si="248"/>
        <v>6.1833818296244401E-14</v>
      </c>
      <c r="JM203" s="86">
        <f t="shared" si="248"/>
        <v>1.6200757919075092E-10</v>
      </c>
    </row>
    <row r="204" spans="2:273" x14ac:dyDescent="0.25">
      <c r="B204" s="2">
        <v>177</v>
      </c>
      <c r="C204" s="37">
        <v>97.210999999999999</v>
      </c>
      <c r="D204" s="37">
        <v>98.087999999999994</v>
      </c>
      <c r="E204" s="37">
        <v>97.603999999999999</v>
      </c>
      <c r="F204" s="37">
        <v>96.415000000000006</v>
      </c>
      <c r="G204" s="37">
        <v>95.287999999999997</v>
      </c>
      <c r="H204" s="37">
        <v>93.962000000000003</v>
      </c>
      <c r="I204" s="37">
        <v>94.509</v>
      </c>
      <c r="J204" s="37">
        <v>94.263999999999996</v>
      </c>
      <c r="K204" s="37">
        <v>96.887</v>
      </c>
      <c r="L204" s="37">
        <v>96.283000000000001</v>
      </c>
      <c r="M204" s="37">
        <v>93.566000000000003</v>
      </c>
      <c r="N204" s="37">
        <v>94.603999999999999</v>
      </c>
      <c r="O204" s="37">
        <v>95.980999999999995</v>
      </c>
      <c r="P204" s="37">
        <v>95.34</v>
      </c>
      <c r="Q204" s="37">
        <v>95.906000000000006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95.051658362334891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0.85434163766511517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95.051658362334891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95.906000000000006</v>
      </c>
      <c r="DK204" s="2">
        <f t="shared" si="251"/>
        <v>121.9742290184922</v>
      </c>
      <c r="DL204" s="2">
        <f t="shared" si="251"/>
        <v>118.66667938848829</v>
      </c>
      <c r="DM204" s="2">
        <f t="shared" si="251"/>
        <v>123.5413846153846</v>
      </c>
      <c r="DN204" s="2">
        <f t="shared" si="251"/>
        <v>118.70756923076924</v>
      </c>
      <c r="DO204" s="2">
        <f t="shared" si="251"/>
        <v>114.60935507167086</v>
      </c>
      <c r="DP204" s="2">
        <f t="shared" si="251"/>
        <v>113.4236291716818</v>
      </c>
      <c r="DQ204" s="2">
        <f t="shared" si="251"/>
        <v>115.12421115401112</v>
      </c>
      <c r="DR204" s="2">
        <f t="shared" si="251"/>
        <v>117.94821128271131</v>
      </c>
      <c r="DS204" s="2">
        <f t="shared" si="251"/>
        <v>117.60201064425767</v>
      </c>
      <c r="DT204" s="2">
        <f t="shared" si="251"/>
        <v>115.77905263157895</v>
      </c>
      <c r="DU204" s="2">
        <f t="shared" si="251"/>
        <v>118.95186319176317</v>
      </c>
      <c r="DV204" s="2">
        <f t="shared" si="251"/>
        <v>105.99230469043148</v>
      </c>
      <c r="DW204" s="2">
        <f t="shared" si="251"/>
        <v>122.0033641536273</v>
      </c>
      <c r="DX204" s="2">
        <f t="shared" si="251"/>
        <v>97.253460561497334</v>
      </c>
      <c r="DY204" s="2">
        <f t="shared" si="251"/>
        <v>105.84382914349274</v>
      </c>
      <c r="EA204" s="2">
        <f t="shared" si="240"/>
        <v>95.132741150314175</v>
      </c>
      <c r="EB204" s="2">
        <f t="shared" si="240"/>
        <v>94.919156607364215</v>
      </c>
      <c r="EC204" s="2">
        <f t="shared" si="240"/>
        <v>93.928088387209115</v>
      </c>
      <c r="ED204" s="2">
        <f t="shared" si="240"/>
        <v>94.619537507711286</v>
      </c>
      <c r="EE204" s="2">
        <f t="shared" si="240"/>
        <v>91.1473330273991</v>
      </c>
      <c r="EF204" s="2">
        <f t="shared" si="239"/>
        <v>90.994294139420106</v>
      </c>
      <c r="EG204" s="2">
        <f t="shared" si="239"/>
        <v>91.301574860574874</v>
      </c>
      <c r="EH204" s="2">
        <f t="shared" si="239"/>
        <v>90.419422814207635</v>
      </c>
      <c r="EI204" s="2">
        <f t="shared" si="239"/>
        <v>94.55094364624118</v>
      </c>
      <c r="EJ204" s="2">
        <f t="shared" si="239"/>
        <v>94.213985011990388</v>
      </c>
      <c r="EK204" s="2">
        <f t="shared" si="239"/>
        <v>88.680434568249041</v>
      </c>
      <c r="EL204" s="2">
        <f t="shared" si="179"/>
        <v>90.361829803397242</v>
      </c>
      <c r="EM204" s="2">
        <f t="shared" si="179"/>
        <v>92.325514974874352</v>
      </c>
      <c r="EN204" s="2">
        <f t="shared" si="179"/>
        <v>93.824824723618107</v>
      </c>
      <c r="EO204" s="2">
        <f t="shared" si="179"/>
        <v>96.734404600243295</v>
      </c>
      <c r="EQ204" s="2">
        <f t="shared" si="252"/>
        <v>97.089713350565887</v>
      </c>
      <c r="ER204" s="2">
        <f t="shared" si="252"/>
        <v>96.557755259984049</v>
      </c>
      <c r="ES204" s="2">
        <f t="shared" si="252"/>
        <v>96.065865845372713</v>
      </c>
      <c r="ET204" s="2">
        <f t="shared" si="252"/>
        <v>94.960778202987882</v>
      </c>
      <c r="EU204" s="2">
        <f t="shared" si="252"/>
        <v>93.122582403319129</v>
      </c>
      <c r="EV204" s="2">
        <f t="shared" si="252"/>
        <v>92.548933391792346</v>
      </c>
      <c r="EW204" s="2">
        <f t="shared" si="252"/>
        <v>92.314500919213302</v>
      </c>
      <c r="EX204" s="2">
        <f t="shared" si="252"/>
        <v>92.122870059436451</v>
      </c>
      <c r="EY204" s="2">
        <f t="shared" si="252"/>
        <v>94.288147908649549</v>
      </c>
      <c r="EZ204" s="2">
        <f t="shared" si="252"/>
        <v>94.797224744009256</v>
      </c>
      <c r="FA204" s="2">
        <f t="shared" si="252"/>
        <v>91.437268533034711</v>
      </c>
      <c r="FB204" s="2">
        <f t="shared" si="252"/>
        <v>91.394423146339136</v>
      </c>
      <c r="FC204" s="2">
        <f t="shared" si="252"/>
        <v>92.703775111958564</v>
      </c>
      <c r="FD204" s="2">
        <f t="shared" si="252"/>
        <v>95.062513113967896</v>
      </c>
      <c r="FE204" s="2">
        <f t="shared" si="252"/>
        <v>94.968037011900591</v>
      </c>
      <c r="FG204" s="2">
        <f t="shared" si="253"/>
        <v>0.99999384715105022</v>
      </c>
      <c r="FH204" s="2">
        <f t="shared" si="253"/>
        <v>0.99999486271778582</v>
      </c>
      <c r="FI204" s="2">
        <f t="shared" si="253"/>
        <v>0.99999461869059469</v>
      </c>
      <c r="FJ204" s="2">
        <f t="shared" si="253"/>
        <v>0.99999462686013352</v>
      </c>
      <c r="FK204" s="2">
        <f t="shared" si="253"/>
        <v>0.99999455915578128</v>
      </c>
      <c r="FL204" s="2">
        <f t="shared" si="253"/>
        <v>0.99999405239192718</v>
      </c>
      <c r="FM204" s="2">
        <f t="shared" si="253"/>
        <v>0.99999403268444242</v>
      </c>
      <c r="FN204" s="2">
        <f t="shared" si="253"/>
        <v>0.99999358619624612</v>
      </c>
      <c r="FO204" s="2">
        <f t="shared" si="253"/>
        <v>0.99999375538595225</v>
      </c>
      <c r="FP204" s="2">
        <f t="shared" si="253"/>
        <v>0.99999425670271602</v>
      </c>
      <c r="FQ204" s="2">
        <f t="shared" si="253"/>
        <v>0.99999403322341407</v>
      </c>
      <c r="FR204" s="2">
        <f t="shared" si="253"/>
        <v>0.99999482461938805</v>
      </c>
      <c r="FS204" s="2">
        <f t="shared" si="253"/>
        <v>0.99999406595922857</v>
      </c>
      <c r="FT204" s="2">
        <f t="shared" si="253"/>
        <v>0.99999283501514569</v>
      </c>
      <c r="FU204" s="2">
        <f t="shared" si="253"/>
        <v>0.99999211334416915</v>
      </c>
      <c r="FW204" s="2">
        <f t="shared" si="244"/>
        <v>0.9633402944921986</v>
      </c>
      <c r="FX204" s="2">
        <f t="shared" si="244"/>
        <v>0.9683739449481793</v>
      </c>
      <c r="FY204" s="2">
        <f t="shared" si="244"/>
        <v>0.96817849686889113</v>
      </c>
      <c r="FZ204" s="2">
        <f t="shared" si="244"/>
        <v>0.96748182714763953</v>
      </c>
      <c r="GA204" s="2">
        <f t="shared" si="244"/>
        <v>0.96697092885779101</v>
      </c>
      <c r="GB204" s="2">
        <f t="shared" si="244"/>
        <v>0.96730834549594835</v>
      </c>
      <c r="GC204" s="2">
        <f t="shared" si="244"/>
        <v>0.97051257505822708</v>
      </c>
      <c r="GD204" s="2">
        <f t="shared" si="244"/>
        <v>0.96992156540348151</v>
      </c>
      <c r="GE204" s="2">
        <f t="shared" si="244"/>
        <v>0.97559718965898778</v>
      </c>
      <c r="GF204" s="2">
        <f t="shared" si="244"/>
        <v>0.97522416721867233</v>
      </c>
      <c r="GG204" s="2">
        <f t="shared" si="244"/>
        <v>0.97328482547235673</v>
      </c>
      <c r="GH204" s="2">
        <f t="shared" si="244"/>
        <v>0.97192417815418641</v>
      </c>
      <c r="GI204" s="2">
        <f t="shared" si="244"/>
        <v>0.96555104988893947</v>
      </c>
      <c r="GJ204" s="2">
        <f t="shared" si="244"/>
        <v>0.95334918110044298</v>
      </c>
      <c r="GK204" s="2">
        <f t="shared" si="244"/>
        <v>0.95269981849219387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2.4439855026002214E-108</v>
      </c>
      <c r="HT204" s="86">
        <f t="shared" si="246"/>
        <v>3.3624723660002247E-100</v>
      </c>
      <c r="HU204" s="86">
        <f t="shared" si="246"/>
        <v>7.6929294475400314E-114</v>
      </c>
      <c r="HV204" s="86">
        <f t="shared" si="246"/>
        <v>1.1753672493370459E-115</v>
      </c>
      <c r="HW204" s="86">
        <f t="shared" si="246"/>
        <v>8.8991689636272803E-126</v>
      </c>
      <c r="HX204" s="86">
        <f t="shared" si="246"/>
        <v>4.5918745767094236E-125</v>
      </c>
      <c r="HY204" s="86">
        <f t="shared" si="246"/>
        <v>7.5170672878944166E-140</v>
      </c>
      <c r="HZ204" s="86">
        <f t="shared" si="246"/>
        <v>5.6231747455562601E-127</v>
      </c>
      <c r="IA204" s="86">
        <f t="shared" si="246"/>
        <v>8.04049398536947E-153</v>
      </c>
      <c r="IB204" s="86">
        <f t="shared" si="246"/>
        <v>1.2139508836771735E-151</v>
      </c>
      <c r="IC204" s="86">
        <f t="shared" si="246"/>
        <v>2.2458104928999034E-145</v>
      </c>
      <c r="ID204" s="86">
        <f t="shared" si="246"/>
        <v>8.093611321558946E-134</v>
      </c>
      <c r="IE204" s="86">
        <f t="shared" si="246"/>
        <v>6.1377564583051293E-131</v>
      </c>
      <c r="IF204" s="86">
        <f t="shared" si="246"/>
        <v>4.3939804713795113E-128</v>
      </c>
      <c r="IG204" s="86">
        <f t="shared" si="246"/>
        <v>1.879101298609098E-102</v>
      </c>
      <c r="II204" s="86">
        <f t="shared" si="247"/>
        <v>8.3881471020612771E-6</v>
      </c>
      <c r="IJ204" s="86">
        <f t="shared" si="247"/>
        <v>1.036675727837371E-5</v>
      </c>
      <c r="IK204" s="86">
        <f t="shared" si="247"/>
        <v>2.5888218426599127E-6</v>
      </c>
      <c r="IL204" s="86">
        <f t="shared" si="247"/>
        <v>2.3278720968797904E-6</v>
      </c>
      <c r="IM204" s="86">
        <f t="shared" si="247"/>
        <v>1.3034971518576982E-6</v>
      </c>
      <c r="IN204" s="86">
        <f t="shared" si="247"/>
        <v>9.1452113027880786E-7</v>
      </c>
      <c r="IO204" s="86">
        <f t="shared" si="247"/>
        <v>1.5378718718827151E-7</v>
      </c>
      <c r="IP204" s="86">
        <f t="shared" si="247"/>
        <v>6.2791569198094209E-7</v>
      </c>
      <c r="IQ204" s="86">
        <f t="shared" si="247"/>
        <v>1.4942681395164409E-8</v>
      </c>
      <c r="IR204" s="86">
        <f t="shared" si="247"/>
        <v>2.2600537504002778E-8</v>
      </c>
      <c r="IS204" s="86">
        <f t="shared" si="247"/>
        <v>6.7595677048769283E-8</v>
      </c>
      <c r="IT204" s="86">
        <f t="shared" si="247"/>
        <v>2.5881842356180057E-7</v>
      </c>
      <c r="IU204" s="86">
        <f t="shared" si="247"/>
        <v>7.6392356397752201E-7</v>
      </c>
      <c r="IV204" s="86">
        <f t="shared" si="247"/>
        <v>9.9091714570732643E-15</v>
      </c>
      <c r="IW204" s="86">
        <f t="shared" si="247"/>
        <v>4.2259519908013611E-11</v>
      </c>
      <c r="IY204" s="86">
        <f t="shared" si="248"/>
        <v>8.3881471020612771E-6</v>
      </c>
      <c r="IZ204" s="86">
        <f t="shared" si="248"/>
        <v>1.036675727837371E-5</v>
      </c>
      <c r="JA204" s="86">
        <f t="shared" si="248"/>
        <v>2.5888218426599127E-6</v>
      </c>
      <c r="JB204" s="86">
        <f t="shared" si="248"/>
        <v>2.3278720968797904E-6</v>
      </c>
      <c r="JC204" s="86">
        <f t="shared" si="248"/>
        <v>1.3034971518576982E-6</v>
      </c>
      <c r="JD204" s="86">
        <f t="shared" si="248"/>
        <v>9.1452113027880786E-7</v>
      </c>
      <c r="JE204" s="86">
        <f t="shared" si="248"/>
        <v>1.5378718718827151E-7</v>
      </c>
      <c r="JF204" s="86">
        <f t="shared" si="248"/>
        <v>6.2791569198094209E-7</v>
      </c>
      <c r="JG204" s="86">
        <f t="shared" si="248"/>
        <v>1.4942681395164409E-8</v>
      </c>
      <c r="JH204" s="86">
        <f t="shared" si="248"/>
        <v>2.2600537504002778E-8</v>
      </c>
      <c r="JI204" s="86">
        <f t="shared" si="248"/>
        <v>6.7595677048769283E-8</v>
      </c>
      <c r="JJ204" s="86">
        <f t="shared" si="248"/>
        <v>2.5881842356180057E-7</v>
      </c>
      <c r="JK204" s="86">
        <f t="shared" si="248"/>
        <v>7.6392356397752201E-7</v>
      </c>
      <c r="JL204" s="86">
        <f t="shared" si="248"/>
        <v>9.9091714570732643E-15</v>
      </c>
      <c r="JM204" s="86">
        <f t="shared" si="248"/>
        <v>4.2259519908013611E-11</v>
      </c>
    </row>
    <row r="205" spans="2:273" x14ac:dyDescent="0.25">
      <c r="B205" s="2">
        <v>178</v>
      </c>
      <c r="C205" s="37">
        <v>97.491</v>
      </c>
      <c r="D205" s="37">
        <v>97.245999999999995</v>
      </c>
      <c r="E205" s="37">
        <v>97.623000000000005</v>
      </c>
      <c r="F205" s="37">
        <v>97.037999999999997</v>
      </c>
      <c r="G205" s="37">
        <v>95.191999999999993</v>
      </c>
      <c r="H205" s="37">
        <v>94.623000000000005</v>
      </c>
      <c r="I205" s="37">
        <v>94.132000000000005</v>
      </c>
      <c r="J205" s="37">
        <v>94.245000000000005</v>
      </c>
      <c r="K205" s="37">
        <v>95.584999999999994</v>
      </c>
      <c r="L205" s="37">
        <v>96.113</v>
      </c>
      <c r="M205" s="37">
        <v>92.754999999999995</v>
      </c>
      <c r="N205" s="37">
        <v>93.320999999999998</v>
      </c>
      <c r="O205" s="37">
        <v>95</v>
      </c>
      <c r="P205" s="37">
        <v>95.225999999999999</v>
      </c>
      <c r="Q205" s="37">
        <v>95.83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94.882810764006777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0.94718923599322125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94.882810764006777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95.83</v>
      </c>
      <c r="DK205" s="2">
        <f t="shared" si="251"/>
        <v>121.98348156253421</v>
      </c>
      <c r="DL205" s="2">
        <f t="shared" si="251"/>
        <v>118.65352218890965</v>
      </c>
      <c r="DM205" s="2">
        <f t="shared" si="251"/>
        <v>123.56258603238865</v>
      </c>
      <c r="DN205" s="2">
        <f t="shared" si="251"/>
        <v>118.71208461538463</v>
      </c>
      <c r="DO205" s="2">
        <f t="shared" si="251"/>
        <v>114.59233274975379</v>
      </c>
      <c r="DP205" s="2">
        <f t="shared" si="251"/>
        <v>113.40363387679176</v>
      </c>
      <c r="DQ205" s="2">
        <f t="shared" si="251"/>
        <v>115.10556726726723</v>
      </c>
      <c r="DR205" s="2">
        <f t="shared" si="251"/>
        <v>117.96090368940372</v>
      </c>
      <c r="DS205" s="2">
        <f t="shared" si="251"/>
        <v>117.62253137254899</v>
      </c>
      <c r="DT205" s="2">
        <f t="shared" si="251"/>
        <v>115.78327406353722</v>
      </c>
      <c r="DU205" s="2">
        <f t="shared" si="251"/>
        <v>118.97208468468466</v>
      </c>
      <c r="DV205" s="2">
        <f t="shared" si="251"/>
        <v>105.92664324577858</v>
      </c>
      <c r="DW205" s="2">
        <f t="shared" si="251"/>
        <v>122.04015054528212</v>
      </c>
      <c r="DX205" s="2">
        <f t="shared" si="251"/>
        <v>97.110402072192528</v>
      </c>
      <c r="DY205" s="2">
        <f t="shared" si="251"/>
        <v>105.75981401557283</v>
      </c>
      <c r="EA205" s="2">
        <f t="shared" si="240"/>
        <v>94.968813881101994</v>
      </c>
      <c r="EB205" s="2">
        <f t="shared" si="240"/>
        <v>94.761755984077382</v>
      </c>
      <c r="EC205" s="2">
        <f t="shared" si="240"/>
        <v>93.746065579478852</v>
      </c>
      <c r="ED205" s="2">
        <f t="shared" si="240"/>
        <v>94.458838618136951</v>
      </c>
      <c r="EE205" s="2">
        <f t="shared" si="240"/>
        <v>90.954857357268182</v>
      </c>
      <c r="EF205" s="2">
        <f t="shared" si="239"/>
        <v>90.828250215916086</v>
      </c>
      <c r="EG205" s="2">
        <f t="shared" si="239"/>
        <v>91.146201132561146</v>
      </c>
      <c r="EH205" s="2">
        <f t="shared" si="239"/>
        <v>90.267731830601079</v>
      </c>
      <c r="EI205" s="2">
        <f t="shared" si="239"/>
        <v>94.437678484931268</v>
      </c>
      <c r="EJ205" s="2">
        <f t="shared" si="239"/>
        <v>94.086246702637879</v>
      </c>
      <c r="EK205" s="2">
        <f t="shared" si="239"/>
        <v>88.467583927313697</v>
      </c>
      <c r="EL205" s="2">
        <f t="shared" si="179"/>
        <v>90.179814366890511</v>
      </c>
      <c r="EM205" s="2">
        <f t="shared" si="179"/>
        <v>92.161776884422096</v>
      </c>
      <c r="EN205" s="2">
        <f t="shared" si="179"/>
        <v>93.676498012283659</v>
      </c>
      <c r="EO205" s="2">
        <f t="shared" si="179"/>
        <v>96.594249906004649</v>
      </c>
      <c r="EQ205" s="2">
        <f t="shared" si="252"/>
        <v>96.952450132737198</v>
      </c>
      <c r="ER205" s="2">
        <f t="shared" si="252"/>
        <v>96.422464038136013</v>
      </c>
      <c r="ES205" s="2">
        <f t="shared" si="252"/>
        <v>95.912613435805227</v>
      </c>
      <c r="ET205" s="2">
        <f t="shared" si="252"/>
        <v>94.804663242155726</v>
      </c>
      <c r="EU205" s="2">
        <f t="shared" si="252"/>
        <v>92.956542254479075</v>
      </c>
      <c r="EV205" s="2">
        <f t="shared" si="252"/>
        <v>92.403741634514205</v>
      </c>
      <c r="EW205" s="2">
        <f t="shared" si="252"/>
        <v>92.172632609525138</v>
      </c>
      <c r="EX205" s="2">
        <f t="shared" si="252"/>
        <v>91.993989688191732</v>
      </c>
      <c r="EY205" s="2">
        <f t="shared" si="252"/>
        <v>94.171434506383761</v>
      </c>
      <c r="EZ205" s="2">
        <f t="shared" si="252"/>
        <v>94.677323627150813</v>
      </c>
      <c r="FA205" s="2">
        <f t="shared" si="252"/>
        <v>91.261498525908578</v>
      </c>
      <c r="FB205" s="2">
        <f t="shared" si="252"/>
        <v>91.226200887870846</v>
      </c>
      <c r="FC205" s="2">
        <f t="shared" si="252"/>
        <v>92.545273213910846</v>
      </c>
      <c r="FD205" s="2">
        <f t="shared" si="252"/>
        <v>94.931770316849679</v>
      </c>
      <c r="FE205" s="2">
        <f t="shared" si="252"/>
        <v>94.805247834500022</v>
      </c>
      <c r="FG205" s="2">
        <f t="shared" si="253"/>
        <v>0.99999438853202693</v>
      </c>
      <c r="FH205" s="2">
        <f t="shared" si="253"/>
        <v>0.99999531474081804</v>
      </c>
      <c r="FI205" s="2">
        <f t="shared" si="253"/>
        <v>0.99999509218516858</v>
      </c>
      <c r="FJ205" s="2">
        <f t="shared" si="253"/>
        <v>0.99999509963588362</v>
      </c>
      <c r="FK205" s="2">
        <f t="shared" si="253"/>
        <v>0.99999503788872179</v>
      </c>
      <c r="FL205" s="2">
        <f t="shared" si="253"/>
        <v>0.99999457571413064</v>
      </c>
      <c r="FM205" s="2">
        <f t="shared" si="253"/>
        <v>0.99999455774067214</v>
      </c>
      <c r="FN205" s="2">
        <f t="shared" si="253"/>
        <v>0.99999415053815388</v>
      </c>
      <c r="FO205" s="2">
        <f t="shared" si="253"/>
        <v>0.99999430484117169</v>
      </c>
      <c r="FP205" s="2">
        <f t="shared" si="253"/>
        <v>0.99999476204797633</v>
      </c>
      <c r="FQ205" s="2">
        <f t="shared" si="253"/>
        <v>0.99999455823222061</v>
      </c>
      <c r="FR205" s="2">
        <f t="shared" si="253"/>
        <v>0.99999527999463478</v>
      </c>
      <c r="FS205" s="2">
        <f t="shared" si="253"/>
        <v>0.99999458808766961</v>
      </c>
      <c r="FT205" s="2">
        <f t="shared" si="253"/>
        <v>0.99999346545202938</v>
      </c>
      <c r="FU205" s="2">
        <f t="shared" si="253"/>
        <v>0.99999280727940465</v>
      </c>
      <c r="FW205" s="2">
        <f t="shared" si="244"/>
        <v>0.96645775544282742</v>
      </c>
      <c r="FX205" s="2">
        <f t="shared" si="244"/>
        <v>0.97107620730142741</v>
      </c>
      <c r="FY205" s="2">
        <f t="shared" si="244"/>
        <v>0.97089695723232905</v>
      </c>
      <c r="FZ205" s="2">
        <f t="shared" si="244"/>
        <v>0.97025797460955876</v>
      </c>
      <c r="GA205" s="2">
        <f t="shared" si="244"/>
        <v>0.96978933085031349</v>
      </c>
      <c r="GB205" s="2">
        <f t="shared" si="244"/>
        <v>0.97009884572948191</v>
      </c>
      <c r="GC205" s="2">
        <f t="shared" si="244"/>
        <v>0.97303719183357018</v>
      </c>
      <c r="GD205" s="2">
        <f t="shared" si="244"/>
        <v>0.97249534846058872</v>
      </c>
      <c r="GE205" s="2">
        <f t="shared" si="244"/>
        <v>0.97769648272960441</v>
      </c>
      <c r="GF205" s="2">
        <f t="shared" si="244"/>
        <v>0.97735480531782526</v>
      </c>
      <c r="GG205" s="2">
        <f t="shared" si="244"/>
        <v>0.97557806393447566</v>
      </c>
      <c r="GH205" s="2">
        <f t="shared" si="244"/>
        <v>0.97433113460917053</v>
      </c>
      <c r="GI205" s="2">
        <f t="shared" si="244"/>
        <v>0.96848666294039598</v>
      </c>
      <c r="GJ205" s="2">
        <f t="shared" si="244"/>
        <v>0.95727858607440341</v>
      </c>
      <c r="GK205" s="2">
        <f t="shared" si="244"/>
        <v>0.95668143408026107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6.2491429826556819E-112</v>
      </c>
      <c r="HT205" s="86">
        <f t="shared" si="246"/>
        <v>1.8300853723727532E-103</v>
      </c>
      <c r="HU205" s="86">
        <f t="shared" si="246"/>
        <v>1.4666226505305288E-117</v>
      </c>
      <c r="HV205" s="86">
        <f t="shared" si="246"/>
        <v>1.8977501079683916E-119</v>
      </c>
      <c r="HW205" s="86">
        <f t="shared" si="246"/>
        <v>7.5207094947065769E-130</v>
      </c>
      <c r="HX205" s="86">
        <f t="shared" si="246"/>
        <v>3.5835836044089654E-129</v>
      </c>
      <c r="HY205" s="86">
        <f t="shared" si="246"/>
        <v>2.3540633804757941E-144</v>
      </c>
      <c r="HZ205" s="86">
        <f t="shared" si="246"/>
        <v>4.5030847195089845E-131</v>
      </c>
      <c r="IA205" s="86">
        <f t="shared" si="246"/>
        <v>1.2346670864847017E-157</v>
      </c>
      <c r="IB205" s="86">
        <f t="shared" si="246"/>
        <v>2.137257266417699E-156</v>
      </c>
      <c r="IC205" s="86">
        <f t="shared" si="246"/>
        <v>5.773136642354694E-150</v>
      </c>
      <c r="ID205" s="86">
        <f t="shared" si="246"/>
        <v>4.4304396394254648E-138</v>
      </c>
      <c r="IE205" s="86">
        <f t="shared" si="246"/>
        <v>3.0538135002463737E-135</v>
      </c>
      <c r="IF205" s="86">
        <f t="shared" si="246"/>
        <v>2.237372623688666E-132</v>
      </c>
      <c r="IG205" s="86">
        <f t="shared" si="246"/>
        <v>6.0259126281663422E-106</v>
      </c>
      <c r="II205" s="86">
        <f t="shared" si="247"/>
        <v>4.6373263056180618E-6</v>
      </c>
      <c r="IJ205" s="86">
        <f t="shared" si="247"/>
        <v>5.9524825369798591E-6</v>
      </c>
      <c r="IK205" s="86">
        <f t="shared" si="247"/>
        <v>1.3806091905697671E-6</v>
      </c>
      <c r="IL205" s="86">
        <f t="shared" si="247"/>
        <v>1.2293074408825329E-6</v>
      </c>
      <c r="IM205" s="86">
        <f t="shared" si="247"/>
        <v>6.6535591778724267E-7</v>
      </c>
      <c r="IN205" s="86">
        <f t="shared" si="247"/>
        <v>4.5907175973528206E-7</v>
      </c>
      <c r="IO205" s="86">
        <f t="shared" si="247"/>
        <v>7.1918537889561808E-8</v>
      </c>
      <c r="IP205" s="86">
        <f t="shared" si="247"/>
        <v>3.1449802714623559E-7</v>
      </c>
      <c r="IQ205" s="86">
        <f t="shared" si="247"/>
        <v>6.4900580307213043E-9</v>
      </c>
      <c r="IR205" s="86">
        <f t="shared" si="247"/>
        <v>9.982994183808496E-9</v>
      </c>
      <c r="IS205" s="86">
        <f t="shared" si="247"/>
        <v>3.0996627588840503E-8</v>
      </c>
      <c r="IT205" s="86">
        <f t="shared" si="247"/>
        <v>1.2566141041719603E-7</v>
      </c>
      <c r="IU205" s="86">
        <f t="shared" si="247"/>
        <v>3.7547734385845304E-7</v>
      </c>
      <c r="IV205" s="86">
        <f t="shared" si="247"/>
        <v>1.5030460748659167E-15</v>
      </c>
      <c r="IW205" s="86">
        <f t="shared" si="247"/>
        <v>1.0590067244953832E-11</v>
      </c>
      <c r="IY205" s="86">
        <f t="shared" si="248"/>
        <v>4.6373263056180618E-6</v>
      </c>
      <c r="IZ205" s="86">
        <f t="shared" si="248"/>
        <v>5.9524825369798591E-6</v>
      </c>
      <c r="JA205" s="86">
        <f t="shared" si="248"/>
        <v>1.3806091905697671E-6</v>
      </c>
      <c r="JB205" s="86">
        <f t="shared" si="248"/>
        <v>1.2293074408825329E-6</v>
      </c>
      <c r="JC205" s="86">
        <f t="shared" si="248"/>
        <v>6.6535591778724267E-7</v>
      </c>
      <c r="JD205" s="86">
        <f t="shared" si="248"/>
        <v>4.5907175973528206E-7</v>
      </c>
      <c r="JE205" s="86">
        <f t="shared" si="248"/>
        <v>7.1918537889561808E-8</v>
      </c>
      <c r="JF205" s="86">
        <f t="shared" si="248"/>
        <v>3.1449802714623559E-7</v>
      </c>
      <c r="JG205" s="86">
        <f t="shared" si="248"/>
        <v>6.4900580307213043E-9</v>
      </c>
      <c r="JH205" s="86">
        <f t="shared" si="248"/>
        <v>9.982994183808496E-9</v>
      </c>
      <c r="JI205" s="86">
        <f t="shared" si="248"/>
        <v>3.0996627588840503E-8</v>
      </c>
      <c r="JJ205" s="86">
        <f t="shared" si="248"/>
        <v>1.2566141041719603E-7</v>
      </c>
      <c r="JK205" s="86">
        <f t="shared" si="248"/>
        <v>3.7547734385845304E-7</v>
      </c>
      <c r="JL205" s="86">
        <f t="shared" si="248"/>
        <v>1.5030460748659167E-15</v>
      </c>
      <c r="JM205" s="86">
        <f t="shared" si="248"/>
        <v>1.0590067244953832E-11</v>
      </c>
    </row>
    <row r="206" spans="2:273" x14ac:dyDescent="0.25">
      <c r="B206" s="2">
        <v>179</v>
      </c>
      <c r="C206" s="37">
        <v>96.632000000000005</v>
      </c>
      <c r="D206" s="37">
        <v>98.052999999999997</v>
      </c>
      <c r="E206" s="37">
        <v>97.207999999999998</v>
      </c>
      <c r="F206" s="37">
        <v>96.811000000000007</v>
      </c>
      <c r="G206" s="37">
        <v>94.826999999999998</v>
      </c>
      <c r="H206" s="37">
        <v>93.849000000000004</v>
      </c>
      <c r="I206" s="37">
        <v>94.188999999999993</v>
      </c>
      <c r="J206" s="37">
        <v>93.736000000000004</v>
      </c>
      <c r="K206" s="37">
        <v>96.566000000000003</v>
      </c>
      <c r="L206" s="37">
        <v>95.962000000000003</v>
      </c>
      <c r="M206" s="37">
        <v>94.075000000000003</v>
      </c>
      <c r="N206" s="37">
        <v>92.66</v>
      </c>
      <c r="O206" s="37">
        <v>95.17</v>
      </c>
      <c r="P206" s="37">
        <v>95.34</v>
      </c>
      <c r="Q206" s="37">
        <v>95.528000000000006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121.99273410657624</v>
      </c>
      <c r="DL206" s="2">
        <f t="shared" si="251"/>
        <v>118.64036498933102</v>
      </c>
      <c r="DM206" s="2">
        <f t="shared" si="251"/>
        <v>123.58378744939269</v>
      </c>
      <c r="DN206" s="2">
        <f t="shared" si="251"/>
        <v>118.71660000000001</v>
      </c>
      <c r="DO206" s="2">
        <f t="shared" si="251"/>
        <v>114.57531042783674</v>
      </c>
      <c r="DP206" s="2">
        <f t="shared" si="251"/>
        <v>113.38363858190174</v>
      </c>
      <c r="DQ206" s="2">
        <f t="shared" si="251"/>
        <v>115.08692338052334</v>
      </c>
      <c r="DR206" s="2">
        <f t="shared" si="251"/>
        <v>117.97359609609613</v>
      </c>
      <c r="DS206" s="2">
        <f t="shared" si="251"/>
        <v>117.64305210084031</v>
      </c>
      <c r="DT206" s="2">
        <f t="shared" si="251"/>
        <v>115.78749549549549</v>
      </c>
      <c r="DU206" s="2">
        <f t="shared" si="251"/>
        <v>118.99230617760615</v>
      </c>
      <c r="DV206" s="2">
        <f t="shared" si="251"/>
        <v>105.86098180112567</v>
      </c>
      <c r="DW206" s="2">
        <f t="shared" si="251"/>
        <v>122.07693693693693</v>
      </c>
      <c r="DX206" s="2">
        <f t="shared" si="251"/>
        <v>96.967343582887707</v>
      </c>
      <c r="DY206" s="2">
        <f t="shared" si="251"/>
        <v>105.67579888765293</v>
      </c>
      <c r="EA206" s="2">
        <f t="shared" si="240"/>
        <v>94.804886611889813</v>
      </c>
      <c r="EB206" s="2">
        <f t="shared" si="240"/>
        <v>94.604355360790549</v>
      </c>
      <c r="EC206" s="2">
        <f t="shared" si="240"/>
        <v>93.564042771748603</v>
      </c>
      <c r="ED206" s="2">
        <f t="shared" si="240"/>
        <v>94.298139728562617</v>
      </c>
      <c r="EE206" s="2">
        <f t="shared" si="240"/>
        <v>90.762381687137264</v>
      </c>
      <c r="EF206" s="2">
        <f t="shared" si="239"/>
        <v>90.66220629241208</v>
      </c>
      <c r="EG206" s="2">
        <f t="shared" si="239"/>
        <v>90.990827404547417</v>
      </c>
      <c r="EH206" s="2">
        <f t="shared" si="239"/>
        <v>90.116040846994522</v>
      </c>
      <c r="EI206" s="2">
        <f t="shared" si="239"/>
        <v>94.324413323621371</v>
      </c>
      <c r="EJ206" s="2">
        <f t="shared" si="239"/>
        <v>93.958508393285356</v>
      </c>
      <c r="EK206" s="2">
        <f t="shared" si="239"/>
        <v>88.254733286378354</v>
      </c>
      <c r="EL206" s="2">
        <f t="shared" si="179"/>
        <v>89.99779893038378</v>
      </c>
      <c r="EM206" s="2">
        <f t="shared" si="179"/>
        <v>91.99803879396984</v>
      </c>
      <c r="EN206" s="2">
        <f t="shared" si="179"/>
        <v>93.528171300949197</v>
      </c>
      <c r="EO206" s="2">
        <f t="shared" si="179"/>
        <v>96.454095211766017</v>
      </c>
      <c r="EQ206" s="2">
        <f t="shared" si="252"/>
        <v>96.815186914908494</v>
      </c>
      <c r="ER206" s="2">
        <f t="shared" si="252"/>
        <v>96.287172816287978</v>
      </c>
      <c r="ES206" s="2">
        <f t="shared" si="252"/>
        <v>95.759361026237755</v>
      </c>
      <c r="ET206" s="2">
        <f t="shared" si="252"/>
        <v>94.648548281323571</v>
      </c>
      <c r="EU206" s="2">
        <f t="shared" si="252"/>
        <v>92.790502105639021</v>
      </c>
      <c r="EV206" s="2">
        <f t="shared" si="252"/>
        <v>92.258549877236049</v>
      </c>
      <c r="EW206" s="2">
        <f t="shared" si="252"/>
        <v>92.030764299836989</v>
      </c>
      <c r="EX206" s="2">
        <f t="shared" si="252"/>
        <v>91.865109316946999</v>
      </c>
      <c r="EY206" s="2">
        <f t="shared" si="252"/>
        <v>94.054721104117988</v>
      </c>
      <c r="EZ206" s="2">
        <f t="shared" si="252"/>
        <v>94.557422510292383</v>
      </c>
      <c r="FA206" s="2">
        <f t="shared" si="252"/>
        <v>91.085728518782446</v>
      </c>
      <c r="FB206" s="2">
        <f t="shared" si="252"/>
        <v>91.057978629402569</v>
      </c>
      <c r="FC206" s="2">
        <f t="shared" si="252"/>
        <v>92.386771315863115</v>
      </c>
      <c r="FD206" s="2">
        <f t="shared" si="252"/>
        <v>94.801027519731463</v>
      </c>
      <c r="FE206" s="2">
        <f t="shared" si="252"/>
        <v>94.642458657099468</v>
      </c>
      <c r="FG206" s="2">
        <f t="shared" si="253"/>
        <v>0.99999488227785704</v>
      </c>
      <c r="FH206" s="2">
        <f t="shared" si="253"/>
        <v>0.9999957269910793</v>
      </c>
      <c r="FI206" s="2">
        <f t="shared" si="253"/>
        <v>0.99999552401774339</v>
      </c>
      <c r="FJ206" s="2">
        <f t="shared" si="253"/>
        <v>0.99999553081288206</v>
      </c>
      <c r="FK206" s="2">
        <f t="shared" si="253"/>
        <v>0.99999547449875226</v>
      </c>
      <c r="FL206" s="2">
        <f t="shared" si="253"/>
        <v>0.99999505299013025</v>
      </c>
      <c r="FM206" s="2">
        <f t="shared" si="253"/>
        <v>0.99999503659812561</v>
      </c>
      <c r="FN206" s="2">
        <f t="shared" si="253"/>
        <v>0.9999946652246462</v>
      </c>
      <c r="FO206" s="2">
        <f t="shared" si="253"/>
        <v>0.99999480595081391</v>
      </c>
      <c r="FP206" s="2">
        <f t="shared" si="253"/>
        <v>0.99999522292877674</v>
      </c>
      <c r="FQ206" s="2">
        <f t="shared" si="253"/>
        <v>0.99999503704642356</v>
      </c>
      <c r="FR206" s="2">
        <f t="shared" si="253"/>
        <v>0.99999569530215726</v>
      </c>
      <c r="FS206" s="2">
        <f t="shared" si="253"/>
        <v>0.99999506427494267</v>
      </c>
      <c r="FT206" s="2">
        <f t="shared" si="253"/>
        <v>0.999994040417994</v>
      </c>
      <c r="FU206" s="2">
        <f t="shared" si="253"/>
        <v>0.999993440156701</v>
      </c>
      <c r="FW206" s="2">
        <f t="shared" si="244"/>
        <v>0.96931855759145003</v>
      </c>
      <c r="FX206" s="2">
        <f t="shared" si="244"/>
        <v>0.97355388269760124</v>
      </c>
      <c r="FY206" s="2">
        <f t="shared" si="244"/>
        <v>0.9733895668095075</v>
      </c>
      <c r="FZ206" s="2">
        <f t="shared" si="244"/>
        <v>0.97280377860491785</v>
      </c>
      <c r="GA206" s="2">
        <f t="shared" si="244"/>
        <v>0.97237410680648906</v>
      </c>
      <c r="GB206" s="2">
        <f t="shared" si="244"/>
        <v>0.97265788671208586</v>
      </c>
      <c r="GC206" s="2">
        <f t="shared" si="244"/>
        <v>0.97535114889915187</v>
      </c>
      <c r="GD206" s="2">
        <f t="shared" si="244"/>
        <v>0.97485460501123955</v>
      </c>
      <c r="GE206" s="2">
        <f t="shared" si="244"/>
        <v>0.97961895334658289</v>
      </c>
      <c r="GF206" s="2">
        <f t="shared" si="244"/>
        <v>0.97930610374681559</v>
      </c>
      <c r="GG206" s="2">
        <f t="shared" si="244"/>
        <v>0.9776789646839944</v>
      </c>
      <c r="GH206" s="2">
        <f t="shared" si="244"/>
        <v>0.97653672279590864</v>
      </c>
      <c r="GI206" s="2">
        <f t="shared" si="244"/>
        <v>0.97117958083463141</v>
      </c>
      <c r="GJ206" s="2">
        <f t="shared" si="244"/>
        <v>0.96089059433625845</v>
      </c>
      <c r="GK206" s="2">
        <f t="shared" si="244"/>
        <v>0.96034183870581347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1.3935701939853678E-115</v>
      </c>
      <c r="HT206" s="86">
        <f t="shared" si="246"/>
        <v>8.8140641404669091E-107</v>
      </c>
      <c r="HU206" s="86">
        <f t="shared" si="246"/>
        <v>2.4318648044690309E-121</v>
      </c>
      <c r="HV206" s="86">
        <f t="shared" si="246"/>
        <v>2.6566121208021226E-123</v>
      </c>
      <c r="HW206" s="86">
        <f t="shared" si="246"/>
        <v>5.4633909027350239E-134</v>
      </c>
      <c r="HX206" s="86">
        <f t="shared" si="246"/>
        <v>2.3957919311584547E-133</v>
      </c>
      <c r="HY206" s="86">
        <f t="shared" si="246"/>
        <v>6.2430001322337676E-149</v>
      </c>
      <c r="HZ206" s="86">
        <f t="shared" si="246"/>
        <v>3.0988938197059889E-135</v>
      </c>
      <c r="IA206" s="86">
        <f t="shared" si="246"/>
        <v>1.5936576638006526E-162</v>
      </c>
      <c r="IB206" s="86">
        <f t="shared" si="246"/>
        <v>3.1721777509410686E-161</v>
      </c>
      <c r="IC206" s="86">
        <f t="shared" si="246"/>
        <v>1.256998954151485E-154</v>
      </c>
      <c r="ID206" s="86">
        <f t="shared" si="246"/>
        <v>2.0757137240308936E-142</v>
      </c>
      <c r="IE206" s="86">
        <f t="shared" si="246"/>
        <v>1.2920339217685332E-139</v>
      </c>
      <c r="IF206" s="86">
        <f t="shared" si="246"/>
        <v>9.6602920219741749E-137</v>
      </c>
      <c r="IG206" s="86">
        <f t="shared" si="246"/>
        <v>1.6851884959007971E-109</v>
      </c>
      <c r="II206" s="86">
        <f t="shared" si="247"/>
        <v>2.5251314325120317E-6</v>
      </c>
      <c r="IJ206" s="86">
        <f t="shared" si="247"/>
        <v>3.3718660403676304E-6</v>
      </c>
      <c r="IK206" s="86">
        <f t="shared" si="247"/>
        <v>7.2493825920281898E-7</v>
      </c>
      <c r="IL206" s="86">
        <f t="shared" si="247"/>
        <v>6.3895379008312847E-7</v>
      </c>
      <c r="IM206" s="86">
        <f t="shared" si="247"/>
        <v>3.3395006319145212E-7</v>
      </c>
      <c r="IN206" s="86">
        <f t="shared" si="247"/>
        <v>2.2650564162276501E-7</v>
      </c>
      <c r="IO206" s="86">
        <f t="shared" si="247"/>
        <v>3.3013344145008159E-8</v>
      </c>
      <c r="IP206" s="86">
        <f t="shared" si="247"/>
        <v>1.5487903218722854E-7</v>
      </c>
      <c r="IQ206" s="86">
        <f t="shared" si="247"/>
        <v>2.764437694369143E-9</v>
      </c>
      <c r="IR206" s="86">
        <f t="shared" si="247"/>
        <v>4.3260134320866489E-9</v>
      </c>
      <c r="IS206" s="86">
        <f t="shared" si="247"/>
        <v>1.395199577875284E-8</v>
      </c>
      <c r="IT206" s="86">
        <f t="shared" si="247"/>
        <v>5.9959630435969959E-8</v>
      </c>
      <c r="IU206" s="86">
        <f t="shared" si="247"/>
        <v>1.8124635985172854E-7</v>
      </c>
      <c r="IV206" s="86">
        <f t="shared" si="247"/>
        <v>2.1577996334368882E-16</v>
      </c>
      <c r="IW206" s="86">
        <f t="shared" si="247"/>
        <v>2.5494052643786768E-12</v>
      </c>
      <c r="IY206" s="86">
        <f t="shared" si="248"/>
        <v>2.5251314325120317E-6</v>
      </c>
      <c r="IZ206" s="86">
        <f t="shared" si="248"/>
        <v>3.3718660403676304E-6</v>
      </c>
      <c r="JA206" s="86">
        <f t="shared" si="248"/>
        <v>7.2493825920281898E-7</v>
      </c>
      <c r="JB206" s="86">
        <f t="shared" si="248"/>
        <v>6.3895379008312847E-7</v>
      </c>
      <c r="JC206" s="86">
        <f t="shared" si="248"/>
        <v>3.3395006319145212E-7</v>
      </c>
      <c r="JD206" s="86">
        <f t="shared" si="248"/>
        <v>2.2650564162276501E-7</v>
      </c>
      <c r="JE206" s="86">
        <f t="shared" si="248"/>
        <v>3.3013344145008159E-8</v>
      </c>
      <c r="JF206" s="86">
        <f t="shared" si="248"/>
        <v>1.5487903218722854E-7</v>
      </c>
      <c r="JG206" s="86">
        <f t="shared" si="248"/>
        <v>2.764437694369143E-9</v>
      </c>
      <c r="JH206" s="86">
        <f t="shared" si="248"/>
        <v>4.3260134320866489E-9</v>
      </c>
      <c r="JI206" s="86">
        <f t="shared" si="248"/>
        <v>1.395199577875284E-8</v>
      </c>
      <c r="JJ206" s="86">
        <f t="shared" si="248"/>
        <v>5.9959630435969959E-8</v>
      </c>
      <c r="JK206" s="86">
        <f t="shared" si="248"/>
        <v>1.8124635985172854E-7</v>
      </c>
      <c r="JL206" s="86">
        <f t="shared" si="248"/>
        <v>2.1577996334368882E-16</v>
      </c>
      <c r="JM206" s="86">
        <f t="shared" si="248"/>
        <v>2.5494052643786768E-12</v>
      </c>
    </row>
    <row r="207" spans="2:273" x14ac:dyDescent="0.25">
      <c r="B207" s="2">
        <v>180</v>
      </c>
      <c r="C207" s="37">
        <v>96.912000000000006</v>
      </c>
      <c r="D207" s="37">
        <v>97.509</v>
      </c>
      <c r="E207" s="37">
        <v>97.546999999999997</v>
      </c>
      <c r="F207" s="37">
        <v>96.263999999999996</v>
      </c>
      <c r="G207" s="37">
        <v>93.480999999999995</v>
      </c>
      <c r="H207" s="37">
        <v>94.736000000000004</v>
      </c>
      <c r="I207" s="37">
        <v>93.433999999999997</v>
      </c>
      <c r="J207" s="37">
        <v>93.942999999999998</v>
      </c>
      <c r="K207" s="37">
        <v>95.83</v>
      </c>
      <c r="L207" s="37">
        <v>95.849000000000004</v>
      </c>
      <c r="M207" s="37">
        <v>93.754999999999995</v>
      </c>
      <c r="N207" s="37">
        <v>93.754999999999995</v>
      </c>
      <c r="O207" s="37">
        <v>95.302000000000007</v>
      </c>
      <c r="P207" s="37">
        <v>96</v>
      </c>
      <c r="Q207" s="37">
        <v>95.603999999999999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122.00198665061825</v>
      </c>
      <c r="DL207" s="2">
        <f t="shared" si="251"/>
        <v>118.62720778975238</v>
      </c>
      <c r="DM207" s="2">
        <f t="shared" si="251"/>
        <v>123.60498886639674</v>
      </c>
      <c r="DN207" s="2">
        <f t="shared" si="251"/>
        <v>118.72111538461539</v>
      </c>
      <c r="DO207" s="2">
        <f t="shared" si="251"/>
        <v>114.55828810591969</v>
      </c>
      <c r="DP207" s="2">
        <f t="shared" si="251"/>
        <v>113.3636432870117</v>
      </c>
      <c r="DQ207" s="2">
        <f t="shared" si="251"/>
        <v>115.06827949377946</v>
      </c>
      <c r="DR207" s="2">
        <f t="shared" si="251"/>
        <v>117.98628850278853</v>
      </c>
      <c r="DS207" s="2">
        <f t="shared" si="251"/>
        <v>117.66357282913162</v>
      </c>
      <c r="DT207" s="2">
        <f t="shared" si="251"/>
        <v>115.79171692745376</v>
      </c>
      <c r="DU207" s="2">
        <f t="shared" si="251"/>
        <v>119.01252767052765</v>
      </c>
      <c r="DV207" s="2">
        <f t="shared" si="251"/>
        <v>105.79532035647276</v>
      </c>
      <c r="DW207" s="2">
        <f t="shared" si="251"/>
        <v>122.11372332859175</v>
      </c>
      <c r="DX207" s="2">
        <f t="shared" si="251"/>
        <v>96.824285093582901</v>
      </c>
      <c r="DY207" s="2">
        <f t="shared" si="251"/>
        <v>105.59178375973302</v>
      </c>
      <c r="EA207" s="2">
        <f t="shared" si="240"/>
        <v>94.640959342677633</v>
      </c>
      <c r="EB207" s="2">
        <f t="shared" si="240"/>
        <v>94.446954737503717</v>
      </c>
      <c r="EC207" s="2">
        <f t="shared" si="240"/>
        <v>93.382019964018355</v>
      </c>
      <c r="ED207" s="2">
        <f t="shared" si="240"/>
        <v>94.137440838988283</v>
      </c>
      <c r="EE207" s="2">
        <f t="shared" si="240"/>
        <v>90.569906017006332</v>
      </c>
      <c r="EF207" s="2">
        <f t="shared" si="239"/>
        <v>90.496162368908074</v>
      </c>
      <c r="EG207" s="2">
        <f t="shared" si="239"/>
        <v>90.835453676533689</v>
      </c>
      <c r="EH207" s="2">
        <f t="shared" si="239"/>
        <v>89.964349863387966</v>
      </c>
      <c r="EI207" s="2">
        <f t="shared" si="239"/>
        <v>94.211148162311474</v>
      </c>
      <c r="EJ207" s="2">
        <f t="shared" si="239"/>
        <v>93.830770083932833</v>
      </c>
      <c r="EK207" s="2">
        <f t="shared" si="239"/>
        <v>88.041882645443025</v>
      </c>
      <c r="EL207" s="2">
        <f t="shared" si="179"/>
        <v>89.815783493877049</v>
      </c>
      <c r="EM207" s="2">
        <f t="shared" si="179"/>
        <v>91.834300703517584</v>
      </c>
      <c r="EN207" s="2">
        <f t="shared" si="179"/>
        <v>93.379844589614748</v>
      </c>
      <c r="EO207" s="2">
        <f t="shared" si="179"/>
        <v>96.313940517527385</v>
      </c>
      <c r="EQ207" s="2">
        <f t="shared" si="252"/>
        <v>96.677923697079791</v>
      </c>
      <c r="ER207" s="2">
        <f t="shared" si="252"/>
        <v>96.151881594439942</v>
      </c>
      <c r="ES207" s="2">
        <f t="shared" si="252"/>
        <v>95.606108616670269</v>
      </c>
      <c r="ET207" s="2">
        <f t="shared" si="252"/>
        <v>94.492433320491415</v>
      </c>
      <c r="EU207" s="2">
        <f t="shared" si="252"/>
        <v>92.624461956798967</v>
      </c>
      <c r="EV207" s="2">
        <f t="shared" si="252"/>
        <v>92.113358119957908</v>
      </c>
      <c r="EW207" s="2">
        <f t="shared" si="252"/>
        <v>91.888895990148825</v>
      </c>
      <c r="EX207" s="2">
        <f t="shared" si="252"/>
        <v>91.736228945702265</v>
      </c>
      <c r="EY207" s="2">
        <f t="shared" si="252"/>
        <v>93.9380077018522</v>
      </c>
      <c r="EZ207" s="2">
        <f t="shared" si="252"/>
        <v>94.43752139343394</v>
      </c>
      <c r="FA207" s="2">
        <f t="shared" si="252"/>
        <v>90.909958511656313</v>
      </c>
      <c r="FB207" s="2">
        <f t="shared" si="252"/>
        <v>90.889756370934293</v>
      </c>
      <c r="FC207" s="2">
        <f t="shared" si="252"/>
        <v>92.228269417815397</v>
      </c>
      <c r="FD207" s="2">
        <f t="shared" si="252"/>
        <v>94.670284722613246</v>
      </c>
      <c r="FE207" s="2">
        <f t="shared" si="252"/>
        <v>94.479669479698899</v>
      </c>
      <c r="FG207" s="2">
        <f t="shared" si="253"/>
        <v>0.99999533257983109</v>
      </c>
      <c r="FH207" s="2">
        <f t="shared" si="253"/>
        <v>0.99999610296808239</v>
      </c>
      <c r="FI207" s="2">
        <f t="shared" si="253"/>
        <v>0.9999959178540575</v>
      </c>
      <c r="FJ207" s="2">
        <f t="shared" si="253"/>
        <v>0.99999592405130255</v>
      </c>
      <c r="FK207" s="2">
        <f t="shared" si="253"/>
        <v>0.99999587269216506</v>
      </c>
      <c r="FL207" s="2">
        <f t="shared" si="253"/>
        <v>0.99999548827141249</v>
      </c>
      <c r="FM207" s="2">
        <f t="shared" si="253"/>
        <v>0.99999547332171357</v>
      </c>
      <c r="FN207" s="2">
        <f t="shared" si="253"/>
        <v>0.99999513462476797</v>
      </c>
      <c r="FO207" s="2">
        <f t="shared" si="253"/>
        <v>0.99999526296867725</v>
      </c>
      <c r="FP207" s="2">
        <f t="shared" si="253"/>
        <v>0.99999564325743273</v>
      </c>
      <c r="FQ207" s="2">
        <f t="shared" si="253"/>
        <v>0.99999547373056652</v>
      </c>
      <c r="FR207" s="2">
        <f t="shared" si="253"/>
        <v>0.9999960740674203</v>
      </c>
      <c r="FS207" s="2">
        <f t="shared" si="253"/>
        <v>0.99999549856329273</v>
      </c>
      <c r="FT207" s="2">
        <f t="shared" si="253"/>
        <v>0.99999456479376236</v>
      </c>
      <c r="FU207" s="2">
        <f t="shared" si="253"/>
        <v>0.99999401734835369</v>
      </c>
      <c r="FW207" s="2">
        <f t="shared" si="244"/>
        <v>0.9719424468215736</v>
      </c>
      <c r="FX207" s="2">
        <f t="shared" si="244"/>
        <v>0.97582459888798745</v>
      </c>
      <c r="FY207" s="2">
        <f t="shared" si="244"/>
        <v>0.97567403896312865</v>
      </c>
      <c r="FZ207" s="2">
        <f t="shared" si="244"/>
        <v>0.97513725542932517</v>
      </c>
      <c r="GA207" s="2">
        <f t="shared" si="244"/>
        <v>0.97474349296983398</v>
      </c>
      <c r="GB207" s="2">
        <f t="shared" si="244"/>
        <v>0.97500355963436658</v>
      </c>
      <c r="GC207" s="2">
        <f t="shared" si="244"/>
        <v>0.97747111926722519</v>
      </c>
      <c r="GD207" s="2">
        <f t="shared" si="244"/>
        <v>0.97701627520904621</v>
      </c>
      <c r="GE207" s="2">
        <f t="shared" si="244"/>
        <v>0.98137887105579469</v>
      </c>
      <c r="GF207" s="2">
        <f t="shared" si="244"/>
        <v>0.98109251483048643</v>
      </c>
      <c r="GG207" s="2">
        <f t="shared" si="244"/>
        <v>0.97960291378194309</v>
      </c>
      <c r="GH207" s="2">
        <f t="shared" si="244"/>
        <v>0.9785569674206539</v>
      </c>
      <c r="GI207" s="2">
        <f t="shared" si="244"/>
        <v>0.97364864132460094</v>
      </c>
      <c r="GJ207" s="2">
        <f t="shared" si="244"/>
        <v>0.96420863272562873</v>
      </c>
      <c r="GK207" s="2">
        <f t="shared" si="244"/>
        <v>0.96370467491765133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2.7103169893849387E-119</v>
      </c>
      <c r="HT207" s="86">
        <f t="shared" si="246"/>
        <v>3.7563821881139466E-110</v>
      </c>
      <c r="HU207" s="86">
        <f t="shared" si="246"/>
        <v>3.5071256541242731E-125</v>
      </c>
      <c r="HV207" s="86">
        <f t="shared" si="246"/>
        <v>3.2243144149361619E-127</v>
      </c>
      <c r="HW207" s="86">
        <f t="shared" si="246"/>
        <v>3.4115865637111228E-138</v>
      </c>
      <c r="HX207" s="86">
        <f t="shared" si="246"/>
        <v>1.3720852653499005E-137</v>
      </c>
      <c r="HY207" s="86">
        <f t="shared" si="246"/>
        <v>1.4020730265712004E-153</v>
      </c>
      <c r="HZ207" s="86">
        <f t="shared" si="246"/>
        <v>1.8326009600251047E-139</v>
      </c>
      <c r="IA207" s="86">
        <f t="shared" si="246"/>
        <v>1.7290798955699991E-167</v>
      </c>
      <c r="IB207" s="86">
        <f t="shared" si="246"/>
        <v>3.9691739380324222E-166</v>
      </c>
      <c r="IC207" s="86">
        <f t="shared" si="246"/>
        <v>2.3181373079183454E-159</v>
      </c>
      <c r="ID207" s="86">
        <f t="shared" si="246"/>
        <v>8.3234038555898704E-147</v>
      </c>
      <c r="IE207" s="86">
        <f t="shared" si="246"/>
        <v>4.6483655906894173E-144</v>
      </c>
      <c r="IF207" s="86">
        <f t="shared" si="246"/>
        <v>3.5367969257337417E-141</v>
      </c>
      <c r="IG207" s="86">
        <f t="shared" si="246"/>
        <v>4.1098231915094863E-113</v>
      </c>
      <c r="II207" s="86">
        <f t="shared" si="247"/>
        <v>1.3542660411257052E-6</v>
      </c>
      <c r="IJ207" s="86">
        <f t="shared" si="247"/>
        <v>1.8842992732639229E-6</v>
      </c>
      <c r="IK207" s="86">
        <f t="shared" si="247"/>
        <v>3.7478556340111715E-7</v>
      </c>
      <c r="IL207" s="86">
        <f t="shared" si="247"/>
        <v>3.2687041675099952E-7</v>
      </c>
      <c r="IM207" s="86">
        <f t="shared" si="247"/>
        <v>1.6480939829198437E-7</v>
      </c>
      <c r="IN207" s="86">
        <f t="shared" si="247"/>
        <v>1.0984453414029379E-7</v>
      </c>
      <c r="IO207" s="86">
        <f t="shared" si="247"/>
        <v>1.4874968259668287E-8</v>
      </c>
      <c r="IP207" s="86">
        <f t="shared" si="247"/>
        <v>7.4992091027460596E-8</v>
      </c>
      <c r="IQ207" s="86">
        <f t="shared" si="247"/>
        <v>1.1547665905136829E-9</v>
      </c>
      <c r="IR207" s="86">
        <f t="shared" si="247"/>
        <v>1.8390386156237312E-9</v>
      </c>
      <c r="IS207" s="86">
        <f t="shared" si="247"/>
        <v>6.1641775666200265E-9</v>
      </c>
      <c r="IT207" s="86">
        <f t="shared" si="247"/>
        <v>2.8116201276879393E-8</v>
      </c>
      <c r="IU207" s="86">
        <f t="shared" si="247"/>
        <v>8.5920220511890672E-8</v>
      </c>
      <c r="IV207" s="86">
        <f t="shared" si="247"/>
        <v>2.9318079520214762E-17</v>
      </c>
      <c r="IW207" s="86">
        <f t="shared" si="247"/>
        <v>5.8955932689363026E-13</v>
      </c>
      <c r="IY207" s="86">
        <f t="shared" si="248"/>
        <v>1.3542660411257052E-6</v>
      </c>
      <c r="IZ207" s="86">
        <f t="shared" si="248"/>
        <v>1.8842992732639229E-6</v>
      </c>
      <c r="JA207" s="86">
        <f t="shared" si="248"/>
        <v>3.7478556340111715E-7</v>
      </c>
      <c r="JB207" s="86">
        <f t="shared" si="248"/>
        <v>3.2687041675099952E-7</v>
      </c>
      <c r="JC207" s="86">
        <f t="shared" si="248"/>
        <v>1.6480939829198437E-7</v>
      </c>
      <c r="JD207" s="86">
        <f t="shared" si="248"/>
        <v>1.0984453414029379E-7</v>
      </c>
      <c r="JE207" s="86">
        <f t="shared" si="248"/>
        <v>1.4874968259668287E-8</v>
      </c>
      <c r="JF207" s="86">
        <f t="shared" si="248"/>
        <v>7.4992091027460596E-8</v>
      </c>
      <c r="JG207" s="86">
        <f t="shared" si="248"/>
        <v>1.1547665905136829E-9</v>
      </c>
      <c r="JH207" s="86">
        <f t="shared" si="248"/>
        <v>1.8390386156237312E-9</v>
      </c>
      <c r="JI207" s="86">
        <f t="shared" si="248"/>
        <v>6.1641775666200265E-9</v>
      </c>
      <c r="JJ207" s="86">
        <f t="shared" si="248"/>
        <v>2.8116201276879393E-8</v>
      </c>
      <c r="JK207" s="86">
        <f t="shared" si="248"/>
        <v>8.5920220511890672E-8</v>
      </c>
      <c r="JL207" s="86">
        <f t="shared" si="248"/>
        <v>2.9318079520214762E-17</v>
      </c>
      <c r="JM207" s="86">
        <f t="shared" si="248"/>
        <v>5.8955932689363026E-13</v>
      </c>
    </row>
    <row r="208" spans="2:273" x14ac:dyDescent="0.25">
      <c r="B208" s="2">
        <v>181</v>
      </c>
      <c r="C208" s="37">
        <v>97.876999999999995</v>
      </c>
      <c r="D208" s="37">
        <v>96.772000000000006</v>
      </c>
      <c r="E208" s="37">
        <v>97.736000000000004</v>
      </c>
      <c r="F208" s="37">
        <v>96.566000000000003</v>
      </c>
      <c r="G208" s="37">
        <v>94.537999999999997</v>
      </c>
      <c r="H208" s="37">
        <v>94.283000000000001</v>
      </c>
      <c r="I208" s="37">
        <v>93.942999999999998</v>
      </c>
      <c r="J208" s="37">
        <v>93.546999999999997</v>
      </c>
      <c r="K208" s="37">
        <v>95.415000000000006</v>
      </c>
      <c r="L208" s="37">
        <v>95.415000000000006</v>
      </c>
      <c r="M208" s="37">
        <v>93.849000000000004</v>
      </c>
      <c r="N208" s="37">
        <v>93.774000000000001</v>
      </c>
      <c r="O208" s="37">
        <v>95.207999999999998</v>
      </c>
      <c r="P208" s="37">
        <v>95.320999999999998</v>
      </c>
      <c r="Q208" s="37">
        <v>95.697999999999993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122.01123919466026</v>
      </c>
      <c r="DL208" s="2">
        <f t="shared" si="251"/>
        <v>118.61405059017373</v>
      </c>
      <c r="DM208" s="2">
        <f t="shared" si="251"/>
        <v>123.62619028340079</v>
      </c>
      <c r="DN208" s="2">
        <f t="shared" si="251"/>
        <v>118.72563076923078</v>
      </c>
      <c r="DO208" s="2">
        <f t="shared" si="251"/>
        <v>114.54126578400262</v>
      </c>
      <c r="DP208" s="2">
        <f t="shared" si="251"/>
        <v>113.34364799212167</v>
      </c>
      <c r="DQ208" s="2">
        <f t="shared" si="251"/>
        <v>115.04963560703557</v>
      </c>
      <c r="DR208" s="2">
        <f t="shared" si="251"/>
        <v>117.99898090948093</v>
      </c>
      <c r="DS208" s="2">
        <f t="shared" si="251"/>
        <v>117.68409355742295</v>
      </c>
      <c r="DT208" s="2">
        <f t="shared" si="251"/>
        <v>115.79593835941203</v>
      </c>
      <c r="DU208" s="2">
        <f t="shared" si="251"/>
        <v>119.03274916344914</v>
      </c>
      <c r="DV208" s="2">
        <f t="shared" si="251"/>
        <v>105.72965891181985</v>
      </c>
      <c r="DW208" s="2">
        <f t="shared" si="251"/>
        <v>122.15050972024656</v>
      </c>
      <c r="DX208" s="2">
        <f t="shared" si="251"/>
        <v>96.681226604278081</v>
      </c>
      <c r="DY208" s="2">
        <f t="shared" si="251"/>
        <v>105.50776863181311</v>
      </c>
      <c r="EA208" s="2">
        <f t="shared" si="240"/>
        <v>94.477032073465452</v>
      </c>
      <c r="EB208" s="2">
        <f t="shared" si="240"/>
        <v>94.289554114216884</v>
      </c>
      <c r="EC208" s="2">
        <f t="shared" si="240"/>
        <v>93.199997156288106</v>
      </c>
      <c r="ED208" s="2">
        <f t="shared" si="240"/>
        <v>93.976741949413935</v>
      </c>
      <c r="EE208" s="2">
        <f t="shared" si="240"/>
        <v>90.377430346875428</v>
      </c>
      <c r="EF208" s="2">
        <f t="shared" si="239"/>
        <v>90.330118445404068</v>
      </c>
      <c r="EG208" s="2">
        <f t="shared" si="239"/>
        <v>90.68007994851996</v>
      </c>
      <c r="EH208" s="2">
        <f t="shared" si="239"/>
        <v>89.812658879781409</v>
      </c>
      <c r="EI208" s="2">
        <f t="shared" si="239"/>
        <v>94.097883001001563</v>
      </c>
      <c r="EJ208" s="2">
        <f t="shared" si="239"/>
        <v>93.703031774580325</v>
      </c>
      <c r="EK208" s="2">
        <f t="shared" si="239"/>
        <v>87.829032004507667</v>
      </c>
      <c r="EL208" s="2">
        <f t="shared" si="179"/>
        <v>89.633768057370318</v>
      </c>
      <c r="EM208" s="2">
        <f t="shared" si="179"/>
        <v>91.670562613065314</v>
      </c>
      <c r="EN208" s="2">
        <f t="shared" si="179"/>
        <v>93.2315178782803</v>
      </c>
      <c r="EO208" s="2">
        <f t="shared" si="179"/>
        <v>96.173785823288739</v>
      </c>
      <c r="EQ208" s="2">
        <f t="shared" si="252"/>
        <v>96.540660479251102</v>
      </c>
      <c r="ER208" s="2">
        <f t="shared" si="252"/>
        <v>96.016590372591907</v>
      </c>
      <c r="ES208" s="2">
        <f t="shared" si="252"/>
        <v>95.452856207102798</v>
      </c>
      <c r="ET208" s="2">
        <f t="shared" si="252"/>
        <v>94.336318359659259</v>
      </c>
      <c r="EU208" s="2">
        <f t="shared" si="252"/>
        <v>92.458421807958899</v>
      </c>
      <c r="EV208" s="2">
        <f t="shared" si="252"/>
        <v>91.968166362679753</v>
      </c>
      <c r="EW208" s="2">
        <f t="shared" si="252"/>
        <v>91.747027680460661</v>
      </c>
      <c r="EX208" s="2">
        <f t="shared" si="252"/>
        <v>91.607348574457546</v>
      </c>
      <c r="EY208" s="2">
        <f t="shared" si="252"/>
        <v>93.821294299586427</v>
      </c>
      <c r="EZ208" s="2">
        <f t="shared" si="252"/>
        <v>94.317620276575497</v>
      </c>
      <c r="FA208" s="2">
        <f t="shared" si="252"/>
        <v>90.734188504530181</v>
      </c>
      <c r="FB208" s="2">
        <f t="shared" si="252"/>
        <v>90.721534112466003</v>
      </c>
      <c r="FC208" s="2">
        <f t="shared" si="252"/>
        <v>92.06976751976768</v>
      </c>
      <c r="FD208" s="2">
        <f t="shared" si="252"/>
        <v>94.539541925495016</v>
      </c>
      <c r="FE208" s="2">
        <f t="shared" si="252"/>
        <v>94.31688030229833</v>
      </c>
      <c r="FG208" s="2">
        <f t="shared" si="253"/>
        <v>0.99999574326046592</v>
      </c>
      <c r="FH208" s="2">
        <f t="shared" si="253"/>
        <v>0.99999644586343117</v>
      </c>
      <c r="FI208" s="2">
        <f t="shared" si="253"/>
        <v>0.99999627703731531</v>
      </c>
      <c r="FJ208" s="2">
        <f t="shared" si="253"/>
        <v>0.9999962826892741</v>
      </c>
      <c r="FK208" s="2">
        <f t="shared" si="253"/>
        <v>0.99999623584915021</v>
      </c>
      <c r="FL208" s="2">
        <f t="shared" si="253"/>
        <v>0.99999588525299055</v>
      </c>
      <c r="FM208" s="2">
        <f t="shared" si="253"/>
        <v>0.99999587161869219</v>
      </c>
      <c r="FN208" s="2">
        <f t="shared" si="253"/>
        <v>0.99999556272315127</v>
      </c>
      <c r="FO208" s="2">
        <f t="shared" si="253"/>
        <v>0.99999567977428649</v>
      </c>
      <c r="FP208" s="2">
        <f t="shared" si="253"/>
        <v>0.99999602660203124</v>
      </c>
      <c r="FQ208" s="2">
        <f t="shared" si="253"/>
        <v>0.99999587199157081</v>
      </c>
      <c r="FR208" s="2">
        <f t="shared" si="253"/>
        <v>0.99999641950569584</v>
      </c>
      <c r="FS208" s="2">
        <f t="shared" si="253"/>
        <v>0.99999589463930427</v>
      </c>
      <c r="FT208" s="2">
        <f t="shared" si="253"/>
        <v>0.99999504303062647</v>
      </c>
      <c r="FU208" s="2">
        <f t="shared" si="253"/>
        <v>0.99999454375397823</v>
      </c>
      <c r="FW208" s="2">
        <f t="shared" si="244"/>
        <v>0.97434787842961357</v>
      </c>
      <c r="FX208" s="2">
        <f t="shared" si="244"/>
        <v>0.97790477176156021</v>
      </c>
      <c r="FY208" s="2">
        <f t="shared" si="244"/>
        <v>0.97776687160407738</v>
      </c>
      <c r="FZ208" s="2">
        <f t="shared" si="244"/>
        <v>0.97727519348639547</v>
      </c>
      <c r="GA208" s="2">
        <f t="shared" si="244"/>
        <v>0.97691448891939259</v>
      </c>
      <c r="GB208" s="2">
        <f t="shared" si="244"/>
        <v>0.97715272478297266</v>
      </c>
      <c r="GC208" s="2">
        <f t="shared" si="244"/>
        <v>0.97941260623796234</v>
      </c>
      <c r="GD208" s="2">
        <f t="shared" si="244"/>
        <v>0.97899611731814762</v>
      </c>
      <c r="GE208" s="2">
        <f t="shared" si="244"/>
        <v>0.98298945751081734</v>
      </c>
      <c r="GF208" s="2">
        <f t="shared" si="244"/>
        <v>0.98272743300959753</v>
      </c>
      <c r="GG208" s="2">
        <f t="shared" si="244"/>
        <v>0.98136419017072496</v>
      </c>
      <c r="GH208" s="2">
        <f t="shared" si="244"/>
        <v>0.98040675421552947</v>
      </c>
      <c r="GI208" s="2">
        <f t="shared" si="244"/>
        <v>0.97591142266350239</v>
      </c>
      <c r="GJ208" s="2">
        <f t="shared" si="244"/>
        <v>0.96725476207242644</v>
      </c>
      <c r="GK208" s="2">
        <f t="shared" si="244"/>
        <v>0.96679221789376979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4.5971709104672258E-123</v>
      </c>
      <c r="HT208" s="86">
        <f t="shared" si="246"/>
        <v>1.4166047315650694E-113</v>
      </c>
      <c r="HU208" s="86">
        <f t="shared" si="246"/>
        <v>4.3989670204214752E-129</v>
      </c>
      <c r="HV208" s="86">
        <f t="shared" si="246"/>
        <v>3.3928395355401913E-131</v>
      </c>
      <c r="HW208" s="86">
        <f t="shared" si="246"/>
        <v>1.8312088917712651E-142</v>
      </c>
      <c r="HX208" s="86">
        <f t="shared" si="246"/>
        <v>6.7314732996765726E-142</v>
      </c>
      <c r="HY208" s="86">
        <f t="shared" si="246"/>
        <v>2.6665319686822201E-158</v>
      </c>
      <c r="HZ208" s="86">
        <f t="shared" si="246"/>
        <v>9.3130194496502141E-144</v>
      </c>
      <c r="IA208" s="86">
        <f t="shared" si="246"/>
        <v>1.5769100631657406E-172</v>
      </c>
      <c r="IB208" s="86">
        <f t="shared" si="246"/>
        <v>4.1867947214827451E-171</v>
      </c>
      <c r="IC208" s="86">
        <f t="shared" si="246"/>
        <v>3.6209415209676532E-164</v>
      </c>
      <c r="ID208" s="86">
        <f t="shared" si="246"/>
        <v>2.8565657712897232E-151</v>
      </c>
      <c r="IE208" s="86">
        <f t="shared" si="246"/>
        <v>1.4220608226588882E-148</v>
      </c>
      <c r="IF208" s="86">
        <f t="shared" si="246"/>
        <v>1.0979796837181061E-145</v>
      </c>
      <c r="IG208" s="86">
        <f t="shared" si="246"/>
        <v>8.740634532679438E-117</v>
      </c>
      <c r="II208" s="86">
        <f t="shared" si="247"/>
        <v>7.153478366400299E-7</v>
      </c>
      <c r="IJ208" s="86">
        <f t="shared" si="247"/>
        <v>1.0387900503861217E-6</v>
      </c>
      <c r="IK208" s="86">
        <f t="shared" si="247"/>
        <v>1.9076853933302413E-7</v>
      </c>
      <c r="IL208" s="86">
        <f t="shared" si="247"/>
        <v>1.645770582901063E-7</v>
      </c>
      <c r="IM208" s="86">
        <f t="shared" si="247"/>
        <v>7.997336247316809E-8</v>
      </c>
      <c r="IN208" s="86">
        <f t="shared" si="247"/>
        <v>5.2356289797926297E-8</v>
      </c>
      <c r="IO208" s="86">
        <f t="shared" si="247"/>
        <v>6.5785611982248403E-9</v>
      </c>
      <c r="IP208" s="86">
        <f t="shared" si="247"/>
        <v>3.5700725782109921E-8</v>
      </c>
      <c r="IQ208" s="86">
        <f t="shared" si="247"/>
        <v>4.730448377599581E-10</v>
      </c>
      <c r="IR208" s="86">
        <f t="shared" si="247"/>
        <v>7.6693973479171789E-10</v>
      </c>
      <c r="IS208" s="86">
        <f t="shared" si="247"/>
        <v>2.6731415388867505E-9</v>
      </c>
      <c r="IT208" s="86">
        <f t="shared" si="247"/>
        <v>1.2956448686054664E-8</v>
      </c>
      <c r="IU208" s="86">
        <f t="shared" si="247"/>
        <v>3.9999217376618469E-8</v>
      </c>
      <c r="IV208" s="86">
        <f t="shared" si="247"/>
        <v>3.7698891775528939E-18</v>
      </c>
      <c r="IW208" s="86">
        <f t="shared" si="247"/>
        <v>1.3096292716886419E-13</v>
      </c>
      <c r="IY208" s="86">
        <f t="shared" si="248"/>
        <v>7.153478366400299E-7</v>
      </c>
      <c r="IZ208" s="86">
        <f t="shared" si="248"/>
        <v>1.0387900503861217E-6</v>
      </c>
      <c r="JA208" s="86">
        <f t="shared" si="248"/>
        <v>1.9076853933302413E-7</v>
      </c>
      <c r="JB208" s="86">
        <f t="shared" si="248"/>
        <v>1.645770582901063E-7</v>
      </c>
      <c r="JC208" s="86">
        <f t="shared" si="248"/>
        <v>7.997336247316809E-8</v>
      </c>
      <c r="JD208" s="86">
        <f t="shared" si="248"/>
        <v>5.2356289797926297E-8</v>
      </c>
      <c r="JE208" s="86">
        <f t="shared" si="248"/>
        <v>6.5785611982248403E-9</v>
      </c>
      <c r="JF208" s="86">
        <f t="shared" si="248"/>
        <v>3.5700725782109921E-8</v>
      </c>
      <c r="JG208" s="86">
        <f t="shared" si="248"/>
        <v>4.730448377599581E-10</v>
      </c>
      <c r="JH208" s="86">
        <f t="shared" si="248"/>
        <v>7.6693973479171789E-10</v>
      </c>
      <c r="JI208" s="86">
        <f t="shared" si="248"/>
        <v>2.6731415388867505E-9</v>
      </c>
      <c r="JJ208" s="86">
        <f t="shared" si="248"/>
        <v>1.2956448686054664E-8</v>
      </c>
      <c r="JK208" s="86">
        <f t="shared" si="248"/>
        <v>3.9999217376618469E-8</v>
      </c>
      <c r="JL208" s="86">
        <f t="shared" si="248"/>
        <v>3.7698891775528939E-18</v>
      </c>
      <c r="JM208" s="86">
        <f t="shared" si="248"/>
        <v>1.3096292716886419E-13</v>
      </c>
    </row>
    <row r="209" spans="2:273" x14ac:dyDescent="0.25">
      <c r="B209" s="2">
        <v>182</v>
      </c>
      <c r="C209" s="37">
        <v>97.105000000000004</v>
      </c>
      <c r="D209" s="37">
        <v>97.403999999999996</v>
      </c>
      <c r="E209" s="37">
        <v>97.207999999999998</v>
      </c>
      <c r="F209" s="37">
        <v>95.207999999999998</v>
      </c>
      <c r="G209" s="37">
        <v>95.037999999999997</v>
      </c>
      <c r="H209" s="37">
        <v>93.792000000000002</v>
      </c>
      <c r="I209" s="37">
        <v>93.754999999999995</v>
      </c>
      <c r="J209" s="37">
        <v>94.376999999999995</v>
      </c>
      <c r="K209" s="37">
        <v>95.302000000000007</v>
      </c>
      <c r="L209" s="37">
        <v>95.849000000000004</v>
      </c>
      <c r="M209" s="37">
        <v>93.962000000000003</v>
      </c>
      <c r="N209" s="37">
        <v>94.754999999999995</v>
      </c>
      <c r="O209" s="37">
        <v>95.415000000000006</v>
      </c>
      <c r="P209" s="37">
        <v>95.736000000000004</v>
      </c>
      <c r="Q209" s="37">
        <v>96.83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122.02049173870229</v>
      </c>
      <c r="DL209" s="2">
        <f t="shared" si="251"/>
        <v>118.60089339059509</v>
      </c>
      <c r="DM209" s="2">
        <f t="shared" si="251"/>
        <v>123.64739170040484</v>
      </c>
      <c r="DN209" s="2">
        <f t="shared" si="251"/>
        <v>118.73014615384616</v>
      </c>
      <c r="DO209" s="2">
        <f t="shared" si="251"/>
        <v>114.52424346208556</v>
      </c>
      <c r="DP209" s="2">
        <f t="shared" si="251"/>
        <v>113.32365269723164</v>
      </c>
      <c r="DQ209" s="2">
        <f t="shared" si="251"/>
        <v>115.03099172029168</v>
      </c>
      <c r="DR209" s="2">
        <f t="shared" si="251"/>
        <v>118.01167331617334</v>
      </c>
      <c r="DS209" s="2">
        <f t="shared" si="251"/>
        <v>117.70461428571426</v>
      </c>
      <c r="DT209" s="2">
        <f t="shared" si="251"/>
        <v>115.80015979137032</v>
      </c>
      <c r="DU209" s="2">
        <f t="shared" si="251"/>
        <v>119.05297065637063</v>
      </c>
      <c r="DV209" s="2">
        <f t="shared" si="251"/>
        <v>105.66399746716695</v>
      </c>
      <c r="DW209" s="2">
        <f t="shared" si="251"/>
        <v>122.18729611190138</v>
      </c>
      <c r="DX209" s="2">
        <f t="shared" si="251"/>
        <v>96.538168114973274</v>
      </c>
      <c r="DY209" s="2">
        <f t="shared" si="251"/>
        <v>105.4237535038932</v>
      </c>
      <c r="EA209" s="2">
        <f t="shared" si="240"/>
        <v>94.313104804253271</v>
      </c>
      <c r="EB209" s="2">
        <f t="shared" si="240"/>
        <v>94.132153490930051</v>
      </c>
      <c r="EC209" s="2">
        <f t="shared" si="240"/>
        <v>93.017974348557843</v>
      </c>
      <c r="ED209" s="2">
        <f t="shared" si="240"/>
        <v>93.8160430598396</v>
      </c>
      <c r="EE209" s="2">
        <f t="shared" si="240"/>
        <v>90.184954676744496</v>
      </c>
      <c r="EF209" s="2">
        <f t="shared" si="239"/>
        <v>90.164074521900062</v>
      </c>
      <c r="EG209" s="2">
        <f t="shared" si="239"/>
        <v>90.524706220506232</v>
      </c>
      <c r="EH209" s="2">
        <f t="shared" si="239"/>
        <v>89.660967896174853</v>
      </c>
      <c r="EI209" s="2">
        <f t="shared" si="239"/>
        <v>93.984617839691666</v>
      </c>
      <c r="EJ209" s="2">
        <f t="shared" si="239"/>
        <v>93.575293465227801</v>
      </c>
      <c r="EK209" s="2">
        <f t="shared" si="239"/>
        <v>87.616181363572338</v>
      </c>
      <c r="EL209" s="2">
        <f t="shared" si="179"/>
        <v>89.451752620863587</v>
      </c>
      <c r="EM209" s="2">
        <f t="shared" si="179"/>
        <v>91.506824522613059</v>
      </c>
      <c r="EN209" s="2">
        <f t="shared" si="179"/>
        <v>93.083191166945852</v>
      </c>
      <c r="EO209" s="2">
        <f t="shared" si="179"/>
        <v>96.033631129050107</v>
      </c>
      <c r="EQ209" s="2">
        <f t="shared" si="252"/>
        <v>96.403397261422398</v>
      </c>
      <c r="ER209" s="2">
        <f t="shared" si="252"/>
        <v>95.881299150743871</v>
      </c>
      <c r="ES209" s="2">
        <f t="shared" si="252"/>
        <v>95.299603797535326</v>
      </c>
      <c r="ET209" s="2">
        <f t="shared" si="252"/>
        <v>94.180203398827103</v>
      </c>
      <c r="EU209" s="2">
        <f t="shared" si="252"/>
        <v>92.292381659118846</v>
      </c>
      <c r="EV209" s="2">
        <f t="shared" si="252"/>
        <v>91.822974605401612</v>
      </c>
      <c r="EW209" s="2">
        <f t="shared" si="252"/>
        <v>91.605159370772498</v>
      </c>
      <c r="EX209" s="2">
        <f t="shared" si="252"/>
        <v>91.478468203212813</v>
      </c>
      <c r="EY209" s="2">
        <f t="shared" si="252"/>
        <v>93.704580897320653</v>
      </c>
      <c r="EZ209" s="2">
        <f t="shared" si="252"/>
        <v>94.197719159717053</v>
      </c>
      <c r="FA209" s="2">
        <f t="shared" si="252"/>
        <v>90.558418497404048</v>
      </c>
      <c r="FB209" s="2">
        <f t="shared" si="252"/>
        <v>90.553311853997727</v>
      </c>
      <c r="FC209" s="2">
        <f t="shared" si="252"/>
        <v>91.911265621719949</v>
      </c>
      <c r="FD209" s="2">
        <f t="shared" si="252"/>
        <v>94.408799128376799</v>
      </c>
      <c r="FE209" s="2">
        <f t="shared" si="252"/>
        <v>94.154091124897761</v>
      </c>
      <c r="FG209" s="2">
        <f t="shared" si="253"/>
        <v>0.99999611780595055</v>
      </c>
      <c r="FH209" s="2">
        <f t="shared" si="253"/>
        <v>0.99999675858791104</v>
      </c>
      <c r="FI209" s="2">
        <f t="shared" si="253"/>
        <v>0.99999660461656481</v>
      </c>
      <c r="FJ209" s="2">
        <f t="shared" si="253"/>
        <v>0.99999660977121574</v>
      </c>
      <c r="FK209" s="2">
        <f t="shared" si="253"/>
        <v>0.99999656705248707</v>
      </c>
      <c r="FL209" s="2">
        <f t="shared" si="253"/>
        <v>0.99999624730476744</v>
      </c>
      <c r="FM209" s="2">
        <f t="shared" si="253"/>
        <v>0.99999623487013056</v>
      </c>
      <c r="FN209" s="2">
        <f t="shared" si="253"/>
        <v>0.99999595315383671</v>
      </c>
      <c r="FO209" s="2">
        <f t="shared" si="253"/>
        <v>0.99999605990582308</v>
      </c>
      <c r="FP209" s="2">
        <f t="shared" si="253"/>
        <v>0.99999637621671644</v>
      </c>
      <c r="FQ209" s="2">
        <f t="shared" si="253"/>
        <v>0.9999962352102002</v>
      </c>
      <c r="FR209" s="2">
        <f t="shared" si="253"/>
        <v>0.99999673454935567</v>
      </c>
      <c r="FS209" s="2">
        <f t="shared" si="253"/>
        <v>0.99999625586519347</v>
      </c>
      <c r="FT209" s="2">
        <f t="shared" si="253"/>
        <v>0.99999547918822929</v>
      </c>
      <c r="FU209" s="2">
        <f t="shared" si="253"/>
        <v>0.99999502384209693</v>
      </c>
      <c r="FW209" s="2">
        <f t="shared" si="244"/>
        <v>0.9765520625329509</v>
      </c>
      <c r="FX209" s="2">
        <f t="shared" si="244"/>
        <v>0.97980965948804666</v>
      </c>
      <c r="FY209" s="2">
        <f t="shared" si="244"/>
        <v>0.97968340106965313</v>
      </c>
      <c r="FZ209" s="2">
        <f t="shared" si="244"/>
        <v>0.97923320617194531</v>
      </c>
      <c r="GA209" s="2">
        <f t="shared" si="244"/>
        <v>0.97890290967568794</v>
      </c>
      <c r="GB209" s="2">
        <f t="shared" si="244"/>
        <v>0.97912106416518008</v>
      </c>
      <c r="GC209" s="2">
        <f t="shared" si="244"/>
        <v>0.98119000003137213</v>
      </c>
      <c r="GD209" s="2">
        <f t="shared" si="244"/>
        <v>0.98080876373302561</v>
      </c>
      <c r="GE209" s="2">
        <f t="shared" si="244"/>
        <v>0.9844629458840255</v>
      </c>
      <c r="GF209" s="2">
        <f t="shared" si="244"/>
        <v>0.98422325420394796</v>
      </c>
      <c r="GG209" s="2">
        <f t="shared" si="244"/>
        <v>0.98297602438402554</v>
      </c>
      <c r="GH209" s="2">
        <f t="shared" si="244"/>
        <v>0.98209988779376511</v>
      </c>
      <c r="GI209" s="2">
        <f t="shared" si="244"/>
        <v>0.97798429333221859</v>
      </c>
      <c r="GJ209" s="2">
        <f t="shared" si="244"/>
        <v>0.97004969447376443</v>
      </c>
      <c r="GK209" s="2">
        <f t="shared" si="244"/>
        <v>0.96962539044092866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6.8004424847784518E-127</v>
      </c>
      <c r="HT209" s="86">
        <f t="shared" si="246"/>
        <v>4.7272627902213493E-117</v>
      </c>
      <c r="HU209" s="86">
        <f t="shared" si="246"/>
        <v>4.7988186961505543E-133</v>
      </c>
      <c r="HV209" s="86">
        <f t="shared" si="246"/>
        <v>3.0952996679538154E-135</v>
      </c>
      <c r="HW209" s="86">
        <f t="shared" si="246"/>
        <v>8.4489670688545898E-147</v>
      </c>
      <c r="HX209" s="86">
        <f t="shared" si="246"/>
        <v>2.8289997803742771E-146</v>
      </c>
      <c r="HY209" s="86">
        <f t="shared" si="246"/>
        <v>4.2945606719821923E-163</v>
      </c>
      <c r="HZ209" s="86">
        <f t="shared" si="246"/>
        <v>4.0669739718499622E-148</v>
      </c>
      <c r="IA209" s="86">
        <f t="shared" si="246"/>
        <v>1.208836975684179E-177</v>
      </c>
      <c r="IB209" s="86">
        <f t="shared" si="246"/>
        <v>3.7230534606368403E-176</v>
      </c>
      <c r="IC209" s="86">
        <f t="shared" si="246"/>
        <v>4.790480395239106E-169</v>
      </c>
      <c r="ID209" s="86">
        <f t="shared" si="246"/>
        <v>8.3906238011091356E-156</v>
      </c>
      <c r="IE209" s="86">
        <f t="shared" si="246"/>
        <v>3.6993407058098013E-153</v>
      </c>
      <c r="IF209" s="86">
        <f t="shared" si="246"/>
        <v>2.8902761509093614E-150</v>
      </c>
      <c r="IG209" s="86">
        <f t="shared" si="246"/>
        <v>1.6210794823388702E-120</v>
      </c>
      <c r="II209" s="86">
        <f t="shared" si="247"/>
        <v>3.7214659086868292E-7</v>
      </c>
      <c r="IJ209" s="86">
        <f t="shared" si="247"/>
        <v>5.6493107717630203E-7</v>
      </c>
      <c r="IK209" s="86">
        <f t="shared" si="247"/>
        <v>9.5601292220915243E-8</v>
      </c>
      <c r="IL209" s="86">
        <f t="shared" si="247"/>
        <v>8.1553261417309585E-8</v>
      </c>
      <c r="IM209" s="86">
        <f t="shared" si="247"/>
        <v>3.8155949325298458E-8</v>
      </c>
      <c r="IN209" s="86">
        <f t="shared" si="247"/>
        <v>2.4526797567196416E-8</v>
      </c>
      <c r="IO209" s="86">
        <f t="shared" si="247"/>
        <v>2.855651278916202E-9</v>
      </c>
      <c r="IP209" s="86">
        <f t="shared" si="247"/>
        <v>1.6709694925268124E-8</v>
      </c>
      <c r="IQ209" s="86">
        <f t="shared" si="247"/>
        <v>1.9003040453085933E-10</v>
      </c>
      <c r="IR209" s="86">
        <f t="shared" si="247"/>
        <v>3.1375523799794292E-10</v>
      </c>
      <c r="IS209" s="86">
        <f t="shared" si="247"/>
        <v>1.1378064301676398E-9</v>
      </c>
      <c r="IT209" s="86">
        <f t="shared" si="247"/>
        <v>5.8673018521584972E-9</v>
      </c>
      <c r="IU209" s="86">
        <f t="shared" si="247"/>
        <v>1.8286380001384162E-8</v>
      </c>
      <c r="IV209" s="86">
        <f t="shared" si="247"/>
        <v>4.587484680377053E-19</v>
      </c>
      <c r="IW209" s="86">
        <f t="shared" si="247"/>
        <v>2.7943857602085122E-14</v>
      </c>
      <c r="IY209" s="86">
        <f t="shared" si="248"/>
        <v>3.7214659086868292E-7</v>
      </c>
      <c r="IZ209" s="86">
        <f t="shared" si="248"/>
        <v>5.6493107717630203E-7</v>
      </c>
      <c r="JA209" s="86">
        <f t="shared" si="248"/>
        <v>9.5601292220915243E-8</v>
      </c>
      <c r="JB209" s="86">
        <f t="shared" si="248"/>
        <v>8.1553261417309585E-8</v>
      </c>
      <c r="JC209" s="86">
        <f t="shared" si="248"/>
        <v>3.8155949325298458E-8</v>
      </c>
      <c r="JD209" s="86">
        <f t="shared" si="248"/>
        <v>2.4526797567196416E-8</v>
      </c>
      <c r="JE209" s="86">
        <f t="shared" si="248"/>
        <v>2.855651278916202E-9</v>
      </c>
      <c r="JF209" s="86">
        <f t="shared" si="248"/>
        <v>1.6709694925268124E-8</v>
      </c>
      <c r="JG209" s="86">
        <f t="shared" si="248"/>
        <v>1.9003040453085933E-10</v>
      </c>
      <c r="JH209" s="86">
        <f t="shared" si="248"/>
        <v>3.1375523799794292E-10</v>
      </c>
      <c r="JI209" s="86">
        <f t="shared" si="248"/>
        <v>1.1378064301676398E-9</v>
      </c>
      <c r="JJ209" s="86">
        <f t="shared" si="248"/>
        <v>5.8673018521584972E-9</v>
      </c>
      <c r="JK209" s="86">
        <f t="shared" si="248"/>
        <v>1.8286380001384162E-8</v>
      </c>
      <c r="JL209" s="86">
        <f t="shared" si="248"/>
        <v>4.587484680377053E-19</v>
      </c>
      <c r="JM209" s="86">
        <f t="shared" si="248"/>
        <v>2.7943857602085122E-14</v>
      </c>
    </row>
    <row r="210" spans="2:273" x14ac:dyDescent="0.25">
      <c r="B210" s="2">
        <v>183</v>
      </c>
      <c r="C210" s="37">
        <v>96.93</v>
      </c>
      <c r="D210" s="37">
        <v>97.263000000000005</v>
      </c>
      <c r="E210" s="37">
        <v>97.188999999999993</v>
      </c>
      <c r="F210" s="37">
        <v>95.245000000000005</v>
      </c>
      <c r="G210" s="37">
        <v>94.635000000000005</v>
      </c>
      <c r="H210" s="37">
        <v>94.453000000000003</v>
      </c>
      <c r="I210" s="37">
        <v>93.641999999999996</v>
      </c>
      <c r="J210" s="37">
        <v>93.283000000000001</v>
      </c>
      <c r="K210" s="37">
        <v>96.132000000000005</v>
      </c>
      <c r="L210" s="37">
        <v>95.17</v>
      </c>
      <c r="M210" s="37">
        <v>94.358000000000004</v>
      </c>
      <c r="N210" s="37">
        <v>93.17</v>
      </c>
      <c r="O210" s="37">
        <v>95.396000000000001</v>
      </c>
      <c r="P210" s="37">
        <v>95.358000000000004</v>
      </c>
      <c r="Q210" s="37">
        <v>94.623000000000005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122.0297442827443</v>
      </c>
      <c r="DL210" s="2">
        <f t="shared" si="251"/>
        <v>118.58773619101645</v>
      </c>
      <c r="DM210" s="2">
        <f t="shared" si="251"/>
        <v>123.66859311740889</v>
      </c>
      <c r="DN210" s="2">
        <f t="shared" si="251"/>
        <v>118.73466153846155</v>
      </c>
      <c r="DO210" s="2">
        <f t="shared" si="251"/>
        <v>114.50722114016851</v>
      </c>
      <c r="DP210" s="2">
        <f t="shared" si="251"/>
        <v>113.3036574023416</v>
      </c>
      <c r="DQ210" s="2">
        <f t="shared" si="251"/>
        <v>115.01234783354781</v>
      </c>
      <c r="DR210" s="2">
        <f t="shared" si="251"/>
        <v>118.02436572286575</v>
      </c>
      <c r="DS210" s="2">
        <f t="shared" si="251"/>
        <v>117.72513501400559</v>
      </c>
      <c r="DT210" s="2">
        <f t="shared" si="251"/>
        <v>115.80438122332859</v>
      </c>
      <c r="DU210" s="2">
        <f t="shared" si="251"/>
        <v>119.07319214929213</v>
      </c>
      <c r="DV210" s="2">
        <f t="shared" si="251"/>
        <v>105.59833602251403</v>
      </c>
      <c r="DW210" s="2">
        <f t="shared" si="251"/>
        <v>122.22408250355618</v>
      </c>
      <c r="DX210" s="2">
        <f t="shared" si="251"/>
        <v>96.395109625668454</v>
      </c>
      <c r="DY210" s="2">
        <f t="shared" si="251"/>
        <v>105.33973837597328</v>
      </c>
      <c r="EA210" s="2">
        <f t="shared" si="240"/>
        <v>94.149177535041105</v>
      </c>
      <c r="EB210" s="2">
        <f t="shared" si="240"/>
        <v>93.974752867643218</v>
      </c>
      <c r="EC210" s="2">
        <f t="shared" si="240"/>
        <v>92.835951540827594</v>
      </c>
      <c r="ED210" s="2">
        <f t="shared" si="240"/>
        <v>93.655344170265266</v>
      </c>
      <c r="EE210" s="2">
        <f t="shared" si="240"/>
        <v>89.992479006613578</v>
      </c>
      <c r="EF210" s="2">
        <f t="shared" si="239"/>
        <v>89.998030598396042</v>
      </c>
      <c r="EG210" s="2">
        <f t="shared" si="239"/>
        <v>90.369332492492504</v>
      </c>
      <c r="EH210" s="2">
        <f t="shared" si="239"/>
        <v>89.509276912568296</v>
      </c>
      <c r="EI210" s="2">
        <f t="shared" si="239"/>
        <v>93.871352678381754</v>
      </c>
      <c r="EJ210" s="2">
        <f t="shared" si="239"/>
        <v>93.447555155875278</v>
      </c>
      <c r="EK210" s="2">
        <f t="shared" si="239"/>
        <v>87.40333072263698</v>
      </c>
      <c r="EL210" s="2">
        <f t="shared" si="179"/>
        <v>89.269737184356856</v>
      </c>
      <c r="EM210" s="2">
        <f t="shared" si="179"/>
        <v>91.343086432160788</v>
      </c>
      <c r="EN210" s="2">
        <f t="shared" si="179"/>
        <v>92.934864455611404</v>
      </c>
      <c r="EO210" s="2">
        <f t="shared" si="179"/>
        <v>95.893476434811461</v>
      </c>
      <c r="EQ210" s="2">
        <f t="shared" si="252"/>
        <v>96.266134043593695</v>
      </c>
      <c r="ER210" s="2">
        <f t="shared" si="252"/>
        <v>95.746007928895835</v>
      </c>
      <c r="ES210" s="2">
        <f t="shared" si="252"/>
        <v>95.14635138796784</v>
      </c>
      <c r="ET210" s="2">
        <f t="shared" si="252"/>
        <v>94.024088437994948</v>
      </c>
      <c r="EU210" s="2">
        <f t="shared" si="252"/>
        <v>92.126341510278792</v>
      </c>
      <c r="EV210" s="2">
        <f t="shared" si="252"/>
        <v>91.677782848123456</v>
      </c>
      <c r="EW210" s="2">
        <f t="shared" si="252"/>
        <v>91.463291061084334</v>
      </c>
      <c r="EX210" s="2">
        <f t="shared" si="252"/>
        <v>91.34958783196808</v>
      </c>
      <c r="EY210" s="2">
        <f t="shared" si="252"/>
        <v>93.587867495054866</v>
      </c>
      <c r="EZ210" s="2">
        <f t="shared" si="252"/>
        <v>94.07781804285861</v>
      </c>
      <c r="FA210" s="2">
        <f t="shared" si="252"/>
        <v>90.382648490277916</v>
      </c>
      <c r="FB210" s="2">
        <f t="shared" si="252"/>
        <v>90.38508959552945</v>
      </c>
      <c r="FC210" s="2">
        <f t="shared" si="252"/>
        <v>91.752763723672231</v>
      </c>
      <c r="FD210" s="2">
        <f t="shared" si="252"/>
        <v>94.278056331258568</v>
      </c>
      <c r="FE210" s="2">
        <f t="shared" si="252"/>
        <v>93.991301947497192</v>
      </c>
      <c r="FG210" s="2">
        <f t="shared" si="253"/>
        <v>0.999996459395737</v>
      </c>
      <c r="FH210" s="2">
        <f t="shared" si="253"/>
        <v>0.99999704379619692</v>
      </c>
      <c r="FI210" s="2">
        <f t="shared" si="253"/>
        <v>0.99999690337257818</v>
      </c>
      <c r="FJ210" s="2">
        <f t="shared" si="253"/>
        <v>0.99999690807367858</v>
      </c>
      <c r="FK210" s="2">
        <f t="shared" si="253"/>
        <v>0.99999686911371155</v>
      </c>
      <c r="FL210" s="2">
        <f t="shared" si="253"/>
        <v>0.99999657750014104</v>
      </c>
      <c r="FM210" s="2">
        <f t="shared" si="253"/>
        <v>0.99999656615960986</v>
      </c>
      <c r="FN210" s="2">
        <f t="shared" si="253"/>
        <v>0.99999630923111971</v>
      </c>
      <c r="FO210" s="2">
        <f t="shared" si="253"/>
        <v>0.99999640659015676</v>
      </c>
      <c r="FP210" s="2">
        <f t="shared" si="253"/>
        <v>0.9999966950693121</v>
      </c>
      <c r="FQ210" s="2">
        <f t="shared" si="253"/>
        <v>0.99999656646975721</v>
      </c>
      <c r="FR210" s="2">
        <f t="shared" si="253"/>
        <v>0.99999702187276129</v>
      </c>
      <c r="FS210" s="2">
        <f t="shared" si="253"/>
        <v>0.99999658530734759</v>
      </c>
      <c r="FT210" s="2">
        <f t="shared" si="253"/>
        <v>0.99999587696902226</v>
      </c>
      <c r="FU210" s="2">
        <f t="shared" si="253"/>
        <v>0.99999546168806697</v>
      </c>
      <c r="FW210" s="2">
        <f t="shared" si="244"/>
        <v>0.97857101535261848</v>
      </c>
      <c r="FX210" s="2">
        <f t="shared" si="244"/>
        <v>0.98155341967891041</v>
      </c>
      <c r="FY210" s="2">
        <f t="shared" si="244"/>
        <v>0.98143785912211789</v>
      </c>
      <c r="FZ210" s="2">
        <f t="shared" si="244"/>
        <v>0.9810257882493888</v>
      </c>
      <c r="GA210" s="2">
        <f t="shared" si="244"/>
        <v>0.98072344157560687</v>
      </c>
      <c r="GB210" s="2">
        <f t="shared" si="244"/>
        <v>0.9809231377184443</v>
      </c>
      <c r="GC210" s="2">
        <f t="shared" si="244"/>
        <v>0.98281663636570449</v>
      </c>
      <c r="GD210" s="2">
        <f t="shared" si="244"/>
        <v>0.98246777923173056</v>
      </c>
      <c r="GE210" s="2">
        <f t="shared" si="244"/>
        <v>0.98581064006915142</v>
      </c>
      <c r="GF210" s="2">
        <f t="shared" si="244"/>
        <v>0.98559143510486702</v>
      </c>
      <c r="GG210" s="2">
        <f t="shared" si="244"/>
        <v>0.98445065795606157</v>
      </c>
      <c r="GH210" s="2">
        <f t="shared" si="244"/>
        <v>0.98364915079559401</v>
      </c>
      <c r="GI210" s="2">
        <f t="shared" si="244"/>
        <v>0.97988246633230303</v>
      </c>
      <c r="GJ210" s="2">
        <f t="shared" si="244"/>
        <v>0.97261282322964437</v>
      </c>
      <c r="GK210" s="2">
        <f t="shared" si="244"/>
        <v>0.97222379113405433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8.7731679070888263E-131</v>
      </c>
      <c r="HT210" s="86">
        <f t="shared" si="246"/>
        <v>1.3958857728169878E-120</v>
      </c>
      <c r="HU210" s="86">
        <f t="shared" si="246"/>
        <v>4.5530157664021599E-137</v>
      </c>
      <c r="HV210" s="86">
        <f t="shared" si="246"/>
        <v>2.4482311500930425E-139</v>
      </c>
      <c r="HW210" s="86">
        <f t="shared" si="246"/>
        <v>3.3508160273436745E-151</v>
      </c>
      <c r="HX210" s="86">
        <f t="shared" si="246"/>
        <v>1.0184655442437253E-150</v>
      </c>
      <c r="HY210" s="86">
        <f t="shared" si="246"/>
        <v>5.8571120381965796E-168</v>
      </c>
      <c r="HZ210" s="86">
        <f t="shared" si="246"/>
        <v>1.5261864471383808E-152</v>
      </c>
      <c r="IA210" s="86">
        <f t="shared" si="246"/>
        <v>7.789233604950642E-183</v>
      </c>
      <c r="IB210" s="86">
        <f t="shared" si="246"/>
        <v>2.7909381651912504E-181</v>
      </c>
      <c r="IC210" s="86">
        <f t="shared" si="246"/>
        <v>5.3679571360766119E-174</v>
      </c>
      <c r="ID210" s="86">
        <f t="shared" si="246"/>
        <v>2.109347701447859E-160</v>
      </c>
      <c r="IE210" s="86">
        <f t="shared" si="246"/>
        <v>8.1830581126412669E-158</v>
      </c>
      <c r="IF210" s="86">
        <f t="shared" si="246"/>
        <v>6.4512211880713507E-155</v>
      </c>
      <c r="IG210" s="86">
        <f t="shared" si="246"/>
        <v>2.6218250226746996E-124</v>
      </c>
      <c r="II210" s="86">
        <f t="shared" si="247"/>
        <v>1.9067120020703588E-7</v>
      </c>
      <c r="IJ210" s="86">
        <f t="shared" si="247"/>
        <v>3.0307133192324313E-7</v>
      </c>
      <c r="IK210" s="86">
        <f t="shared" si="247"/>
        <v>4.7167778628834955E-8</v>
      </c>
      <c r="IL210" s="86">
        <f t="shared" si="247"/>
        <v>3.9772519172679648E-8</v>
      </c>
      <c r="IM210" s="86">
        <f t="shared" si="247"/>
        <v>1.7898796207149886E-8</v>
      </c>
      <c r="IN210" s="86">
        <f t="shared" si="247"/>
        <v>1.1292381297921709E-8</v>
      </c>
      <c r="IO210" s="86">
        <f t="shared" si="247"/>
        <v>1.2166631615334752E-9</v>
      </c>
      <c r="IP210" s="86">
        <f t="shared" si="247"/>
        <v>7.6892067979384624E-9</v>
      </c>
      <c r="IQ210" s="86">
        <f t="shared" si="247"/>
        <v>7.4859859751179519E-11</v>
      </c>
      <c r="IR210" s="86">
        <f t="shared" si="247"/>
        <v>1.2591355502878503E-10</v>
      </c>
      <c r="IS210" s="86">
        <f t="shared" si="247"/>
        <v>4.7534234763543252E-10</v>
      </c>
      <c r="IT210" s="86">
        <f t="shared" si="247"/>
        <v>2.6109945036633944E-9</v>
      </c>
      <c r="IU210" s="86">
        <f t="shared" si="247"/>
        <v>8.2094642671383874E-9</v>
      </c>
      <c r="IV210" s="86">
        <f t="shared" si="247"/>
        <v>5.2827381853312535E-20</v>
      </c>
      <c r="IW210" s="86">
        <f t="shared" si="247"/>
        <v>5.7270032359098852E-15</v>
      </c>
      <c r="IY210" s="86">
        <f t="shared" si="248"/>
        <v>1.9067120020703588E-7</v>
      </c>
      <c r="IZ210" s="86">
        <f t="shared" si="248"/>
        <v>3.0307133192324313E-7</v>
      </c>
      <c r="JA210" s="86">
        <f t="shared" si="248"/>
        <v>4.7167778628834955E-8</v>
      </c>
      <c r="JB210" s="86">
        <f t="shared" si="248"/>
        <v>3.9772519172679648E-8</v>
      </c>
      <c r="JC210" s="86">
        <f t="shared" si="248"/>
        <v>1.7898796207149886E-8</v>
      </c>
      <c r="JD210" s="86">
        <f t="shared" si="248"/>
        <v>1.1292381297921709E-8</v>
      </c>
      <c r="JE210" s="86">
        <f t="shared" si="248"/>
        <v>1.2166631615334752E-9</v>
      </c>
      <c r="JF210" s="86">
        <f t="shared" si="248"/>
        <v>7.6892067979384624E-9</v>
      </c>
      <c r="JG210" s="86">
        <f t="shared" si="248"/>
        <v>7.4859859751179519E-11</v>
      </c>
      <c r="JH210" s="86">
        <f t="shared" si="248"/>
        <v>1.2591355502878503E-10</v>
      </c>
      <c r="JI210" s="86">
        <f t="shared" si="248"/>
        <v>4.7534234763543252E-10</v>
      </c>
      <c r="JJ210" s="86">
        <f t="shared" si="248"/>
        <v>2.6109945036633944E-9</v>
      </c>
      <c r="JK210" s="86">
        <f t="shared" si="248"/>
        <v>8.2094642671383874E-9</v>
      </c>
      <c r="JL210" s="86">
        <f t="shared" si="248"/>
        <v>5.2827381853312535E-20</v>
      </c>
      <c r="JM210" s="86">
        <f t="shared" si="248"/>
        <v>5.7270032359098852E-15</v>
      </c>
    </row>
    <row r="211" spans="2:273" x14ac:dyDescent="0.25">
      <c r="B211" s="2">
        <v>184</v>
      </c>
      <c r="C211" s="37">
        <v>96.841999999999999</v>
      </c>
      <c r="D211" s="37">
        <v>97.052999999999997</v>
      </c>
      <c r="E211" s="37">
        <v>97.283000000000001</v>
      </c>
      <c r="F211" s="37">
        <v>95.641999999999996</v>
      </c>
      <c r="G211" s="37">
        <v>94.153999999999996</v>
      </c>
      <c r="H211" s="37">
        <v>94.453000000000003</v>
      </c>
      <c r="I211" s="37">
        <v>94.132000000000005</v>
      </c>
      <c r="J211" s="37">
        <v>94.225999999999999</v>
      </c>
      <c r="K211" s="37">
        <v>95.774000000000001</v>
      </c>
      <c r="L211" s="37">
        <v>96.546999999999997</v>
      </c>
      <c r="M211" s="37">
        <v>93.150999999999996</v>
      </c>
      <c r="N211" s="37">
        <v>93.283000000000001</v>
      </c>
      <c r="O211" s="37">
        <v>94.754999999999995</v>
      </c>
      <c r="P211" s="37">
        <v>94.811000000000007</v>
      </c>
      <c r="Q211" s="37">
        <v>95.453000000000003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122.03899682678632</v>
      </c>
      <c r="DL211" s="2">
        <f t="shared" si="251"/>
        <v>118.57457899143782</v>
      </c>
      <c r="DM211" s="2">
        <f t="shared" si="251"/>
        <v>123.68979453441294</v>
      </c>
      <c r="DN211" s="2">
        <f t="shared" si="251"/>
        <v>118.73917692307693</v>
      </c>
      <c r="DO211" s="2">
        <f t="shared" si="251"/>
        <v>114.49019881825144</v>
      </c>
      <c r="DP211" s="2">
        <f t="shared" si="251"/>
        <v>113.28366210745158</v>
      </c>
      <c r="DQ211" s="2">
        <f t="shared" si="251"/>
        <v>114.99370394680392</v>
      </c>
      <c r="DR211" s="2">
        <f t="shared" si="251"/>
        <v>118.03705812955816</v>
      </c>
      <c r="DS211" s="2">
        <f t="shared" si="251"/>
        <v>117.74565574229689</v>
      </c>
      <c r="DT211" s="2">
        <f t="shared" si="251"/>
        <v>115.80860265528686</v>
      </c>
      <c r="DU211" s="2">
        <f t="shared" si="251"/>
        <v>119.09341364221362</v>
      </c>
      <c r="DV211" s="2">
        <f t="shared" si="251"/>
        <v>105.53267457786113</v>
      </c>
      <c r="DW211" s="2">
        <f t="shared" si="251"/>
        <v>122.26086889521099</v>
      </c>
      <c r="DX211" s="2">
        <f t="shared" si="251"/>
        <v>96.252051136363647</v>
      </c>
      <c r="DY211" s="2">
        <f t="shared" si="251"/>
        <v>105.25572324805337</v>
      </c>
      <c r="EA211" s="2">
        <f t="shared" si="240"/>
        <v>93.98525026582891</v>
      </c>
      <c r="EB211" s="2">
        <f t="shared" si="240"/>
        <v>93.817352244356385</v>
      </c>
      <c r="EC211" s="2">
        <f t="shared" si="240"/>
        <v>92.653928733097331</v>
      </c>
      <c r="ED211" s="2">
        <f t="shared" si="240"/>
        <v>93.494645280690932</v>
      </c>
      <c r="EE211" s="2">
        <f t="shared" si="240"/>
        <v>89.800003336482661</v>
      </c>
      <c r="EF211" s="2">
        <f t="shared" si="239"/>
        <v>89.831986674892036</v>
      </c>
      <c r="EG211" s="2">
        <f t="shared" si="239"/>
        <v>90.213958764478775</v>
      </c>
      <c r="EH211" s="2">
        <f t="shared" si="239"/>
        <v>89.35758592896174</v>
      </c>
      <c r="EI211" s="2">
        <f t="shared" si="239"/>
        <v>93.758087517071857</v>
      </c>
      <c r="EJ211" s="2">
        <f t="shared" si="239"/>
        <v>93.31981684652277</v>
      </c>
      <c r="EK211" s="2">
        <f t="shared" si="239"/>
        <v>87.190480081701651</v>
      </c>
      <c r="EL211" s="2">
        <f t="shared" ref="EL211:EL222" si="254">CP$228*$B211+CP$229</f>
        <v>89.087721747850125</v>
      </c>
      <c r="EM211" s="2">
        <f t="shared" ref="EM211:EM222" si="255">CQ$228*$B211+CQ$229</f>
        <v>91.179348341708533</v>
      </c>
      <c r="EN211" s="2">
        <f t="shared" ref="EN211:EN222" si="256">CR$228*$B211+CR$229</f>
        <v>92.786537744276956</v>
      </c>
      <c r="EO211" s="2">
        <f t="shared" ref="EO211:EO222" si="257">CS$228*$B211+CS$229</f>
        <v>95.753321740572829</v>
      </c>
      <c r="EQ211" s="2">
        <f t="shared" si="252"/>
        <v>96.128870825765006</v>
      </c>
      <c r="ER211" s="2">
        <f t="shared" si="252"/>
        <v>95.6107167070478</v>
      </c>
      <c r="ES211" s="2">
        <f t="shared" si="252"/>
        <v>94.993098978400354</v>
      </c>
      <c r="ET211" s="2">
        <f t="shared" si="252"/>
        <v>93.867973477162792</v>
      </c>
      <c r="EU211" s="2">
        <f t="shared" si="252"/>
        <v>91.960301361438738</v>
      </c>
      <c r="EV211" s="2">
        <f t="shared" si="252"/>
        <v>91.532591090845315</v>
      </c>
      <c r="EW211" s="2">
        <f t="shared" si="252"/>
        <v>91.32142275139617</v>
      </c>
      <c r="EX211" s="2">
        <f t="shared" si="252"/>
        <v>91.220707460723347</v>
      </c>
      <c r="EY211" s="2">
        <f t="shared" si="252"/>
        <v>93.471154092789092</v>
      </c>
      <c r="EZ211" s="2">
        <f t="shared" si="252"/>
        <v>93.957916926000181</v>
      </c>
      <c r="FA211" s="2">
        <f t="shared" si="252"/>
        <v>90.206878483151797</v>
      </c>
      <c r="FB211" s="2">
        <f t="shared" si="252"/>
        <v>90.21686733706116</v>
      </c>
      <c r="FC211" s="2">
        <f t="shared" si="252"/>
        <v>91.594261825624514</v>
      </c>
      <c r="FD211" s="2">
        <f t="shared" si="252"/>
        <v>94.147313534140352</v>
      </c>
      <c r="FE211" s="2">
        <f t="shared" si="252"/>
        <v>93.828512770096623</v>
      </c>
      <c r="FG211" s="2">
        <f t="shared" si="253"/>
        <v>0.99999677092952832</v>
      </c>
      <c r="FH211" s="2">
        <f t="shared" si="253"/>
        <v>0.9999973039093869</v>
      </c>
      <c r="FI211" s="2">
        <f t="shared" si="253"/>
        <v>0.99999717584145642</v>
      </c>
      <c r="FJ211" s="2">
        <f t="shared" si="253"/>
        <v>0.99999718012891325</v>
      </c>
      <c r="FK211" s="2">
        <f t="shared" si="253"/>
        <v>0.99999714459698152</v>
      </c>
      <c r="FL211" s="2">
        <f t="shared" si="253"/>
        <v>0.99999687864209097</v>
      </c>
      <c r="FM211" s="2">
        <f t="shared" si="253"/>
        <v>0.99999686829939738</v>
      </c>
      <c r="FN211" s="2">
        <f t="shared" si="253"/>
        <v>0.99999663397768246</v>
      </c>
      <c r="FO211" s="2">
        <f t="shared" si="253"/>
        <v>0.99999672277023655</v>
      </c>
      <c r="FP211" s="2">
        <f t="shared" si="253"/>
        <v>0.99999698586651287</v>
      </c>
      <c r="FQ211" s="2">
        <f t="shared" si="253"/>
        <v>0.99999686858225534</v>
      </c>
      <c r="FR211" s="2">
        <f t="shared" si="253"/>
        <v>0.99999728391496556</v>
      </c>
      <c r="FS211" s="2">
        <f t="shared" si="253"/>
        <v>0.99999688576235224</v>
      </c>
      <c r="FT211" s="2">
        <f t="shared" si="253"/>
        <v>0.99999623974969321</v>
      </c>
      <c r="FU211" s="2">
        <f t="shared" si="253"/>
        <v>0.99999586100867188</v>
      </c>
      <c r="FW211" s="2">
        <f t="shared" si="244"/>
        <v>0.98041961454868598</v>
      </c>
      <c r="FX211" s="2">
        <f t="shared" si="244"/>
        <v>0.98314916822790965</v>
      </c>
      <c r="FY211" s="2">
        <f t="shared" si="244"/>
        <v>0.98304343171098363</v>
      </c>
      <c r="FZ211" s="2">
        <f t="shared" si="244"/>
        <v>0.98266637429434456</v>
      </c>
      <c r="GA211" s="2">
        <f t="shared" si="244"/>
        <v>0.98238970044586449</v>
      </c>
      <c r="GB211" s="2">
        <f t="shared" si="244"/>
        <v>0.98257244166654711</v>
      </c>
      <c r="GC211" s="2">
        <f t="shared" si="244"/>
        <v>0.98430485583974536</v>
      </c>
      <c r="GD211" s="2">
        <f t="shared" si="244"/>
        <v>0.98398572026655851</v>
      </c>
      <c r="GE211" s="2">
        <f t="shared" si="244"/>
        <v>0.98704297296339749</v>
      </c>
      <c r="GF211" s="2">
        <f t="shared" si="244"/>
        <v>0.98684255165554757</v>
      </c>
      <c r="GG211" s="2">
        <f t="shared" si="244"/>
        <v>0.98579940262928756</v>
      </c>
      <c r="GH211" s="2">
        <f t="shared" si="244"/>
        <v>0.98506636330717201</v>
      </c>
      <c r="GI211" s="2">
        <f t="shared" si="244"/>
        <v>0.98162005643816319</v>
      </c>
      <c r="GJ211" s="2">
        <f t="shared" si="244"/>
        <v>0.97496226262008512</v>
      </c>
      <c r="GK211" s="2">
        <f t="shared" si="244"/>
        <v>0.97460573271410611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9.8706417502779865E-135</v>
      </c>
      <c r="HT211" s="86">
        <f t="shared" si="246"/>
        <v>3.6472553035309745E-124</v>
      </c>
      <c r="HU211" s="86">
        <f t="shared" si="246"/>
        <v>3.7570086721517362E-141</v>
      </c>
      <c r="HV211" s="86">
        <f t="shared" si="246"/>
        <v>1.6788407574666942E-143</v>
      </c>
      <c r="HW211" s="86">
        <f t="shared" si="246"/>
        <v>1.1422888080096318E-155</v>
      </c>
      <c r="HX211" s="86">
        <f t="shared" si="246"/>
        <v>3.1408516855864822E-155</v>
      </c>
      <c r="HY211" s="86">
        <f t="shared" si="246"/>
        <v>6.7645411506225286E-173</v>
      </c>
      <c r="HZ211" s="86">
        <f t="shared" si="246"/>
        <v>4.9214862033480049E-157</v>
      </c>
      <c r="IA211" s="86">
        <f t="shared" si="246"/>
        <v>4.2187642482949514E-188</v>
      </c>
      <c r="IB211" s="86">
        <f t="shared" si="246"/>
        <v>1.7637290992645379E-186</v>
      </c>
      <c r="IC211" s="86">
        <f t="shared" si="246"/>
        <v>5.0945843865600502E-179</v>
      </c>
      <c r="ID211" s="86">
        <f t="shared" si="246"/>
        <v>4.5384051766091113E-165</v>
      </c>
      <c r="IE211" s="86">
        <f t="shared" si="246"/>
        <v>1.5391789033805001E-162</v>
      </c>
      <c r="IF211" s="86">
        <f t="shared" si="246"/>
        <v>1.2209529695720634E-159</v>
      </c>
      <c r="IG211" s="86">
        <f t="shared" si="246"/>
        <v>3.6977524167380473E-128</v>
      </c>
      <c r="II211" s="86">
        <f t="shared" si="247"/>
        <v>9.6210337662208946E-8</v>
      </c>
      <c r="IJ211" s="86">
        <f t="shared" si="247"/>
        <v>1.6038668678926794E-7</v>
      </c>
      <c r="IK211" s="86">
        <f t="shared" si="247"/>
        <v>2.2910984582698337E-8</v>
      </c>
      <c r="IL211" s="86">
        <f t="shared" si="247"/>
        <v>1.9089143616939669E-8</v>
      </c>
      <c r="IM211" s="86">
        <f t="shared" si="247"/>
        <v>8.255087247053092E-9</v>
      </c>
      <c r="IN211" s="86">
        <f t="shared" si="247"/>
        <v>5.1096900969338065E-9</v>
      </c>
      <c r="IO211" s="86">
        <f t="shared" si="247"/>
        <v>5.0876650103401941E-10</v>
      </c>
      <c r="IP211" s="86">
        <f t="shared" si="247"/>
        <v>3.4786298825718252E-9</v>
      </c>
      <c r="IQ211" s="86">
        <f t="shared" si="247"/>
        <v>2.8918310342269012E-11</v>
      </c>
      <c r="IR211" s="86">
        <f t="shared" si="247"/>
        <v>4.9567676240059083E-11</v>
      </c>
      <c r="IS211" s="86">
        <f t="shared" si="247"/>
        <v>1.9490763038619462E-10</v>
      </c>
      <c r="IT211" s="86">
        <f t="shared" si="247"/>
        <v>1.1417761304309072E-9</v>
      </c>
      <c r="IU211" s="86">
        <f t="shared" si="247"/>
        <v>3.6191281048747494E-9</v>
      </c>
      <c r="IV211" s="86">
        <f t="shared" si="247"/>
        <v>5.7566314123239359E-21</v>
      </c>
      <c r="IW211" s="86">
        <f t="shared" si="247"/>
        <v>1.1273492896116241E-15</v>
      </c>
      <c r="IY211" s="86">
        <f t="shared" si="248"/>
        <v>9.6210337662208946E-8</v>
      </c>
      <c r="IZ211" s="86">
        <f t="shared" si="248"/>
        <v>1.6038668678926794E-7</v>
      </c>
      <c r="JA211" s="86">
        <f t="shared" si="248"/>
        <v>2.2910984582698337E-8</v>
      </c>
      <c r="JB211" s="86">
        <f t="shared" si="248"/>
        <v>1.9089143616939669E-8</v>
      </c>
      <c r="JC211" s="86">
        <f t="shared" si="248"/>
        <v>8.255087247053092E-9</v>
      </c>
      <c r="JD211" s="86">
        <f t="shared" si="248"/>
        <v>5.1096900969338065E-9</v>
      </c>
      <c r="JE211" s="86">
        <f t="shared" si="248"/>
        <v>5.0876650103401941E-10</v>
      </c>
      <c r="JF211" s="86">
        <f t="shared" si="248"/>
        <v>3.4786298825718252E-9</v>
      </c>
      <c r="JG211" s="86">
        <f t="shared" si="248"/>
        <v>2.8918310342269012E-11</v>
      </c>
      <c r="JH211" s="86">
        <f t="shared" si="248"/>
        <v>4.9567676240059083E-11</v>
      </c>
      <c r="JI211" s="86">
        <f t="shared" si="248"/>
        <v>1.9490763038619462E-10</v>
      </c>
      <c r="JJ211" s="86">
        <f t="shared" si="248"/>
        <v>1.1417761304309072E-9</v>
      </c>
      <c r="JK211" s="86">
        <f t="shared" si="248"/>
        <v>3.6191281048747494E-9</v>
      </c>
      <c r="JL211" s="86">
        <f t="shared" si="248"/>
        <v>5.7566314123239359E-21</v>
      </c>
      <c r="JM211" s="86">
        <f t="shared" si="248"/>
        <v>1.1273492896116241E-15</v>
      </c>
    </row>
    <row r="212" spans="2:273" x14ac:dyDescent="0.25">
      <c r="B212" s="2">
        <v>185</v>
      </c>
      <c r="C212" s="37">
        <v>97.683999999999997</v>
      </c>
      <c r="D212" s="37">
        <v>97.052999999999997</v>
      </c>
      <c r="E212" s="37">
        <v>97.774000000000001</v>
      </c>
      <c r="F212" s="37">
        <v>95.623000000000005</v>
      </c>
      <c r="G212" s="37">
        <v>93.576999999999998</v>
      </c>
      <c r="H212" s="37">
        <v>93.867999999999995</v>
      </c>
      <c r="I212" s="37">
        <v>94.113</v>
      </c>
      <c r="J212" s="37">
        <v>94.491</v>
      </c>
      <c r="K212" s="37">
        <v>95.774000000000001</v>
      </c>
      <c r="L212" s="37">
        <v>96.037999999999997</v>
      </c>
      <c r="M212" s="37">
        <v>93.471999999999994</v>
      </c>
      <c r="N212" s="37">
        <v>93.396000000000001</v>
      </c>
      <c r="O212" s="37">
        <v>94.623000000000005</v>
      </c>
      <c r="P212" s="37">
        <v>95.641999999999996</v>
      </c>
      <c r="Q212" s="37">
        <v>96.415000000000006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122.04824937082834</v>
      </c>
      <c r="DL212" s="2">
        <f t="shared" si="251"/>
        <v>118.56142179185917</v>
      </c>
      <c r="DM212" s="2">
        <f t="shared" si="251"/>
        <v>123.71099595141699</v>
      </c>
      <c r="DN212" s="2">
        <f t="shared" si="251"/>
        <v>118.74369230769231</v>
      </c>
      <c r="DO212" s="2">
        <f t="shared" si="251"/>
        <v>114.47317649633439</v>
      </c>
      <c r="DP212" s="2">
        <f t="shared" si="251"/>
        <v>113.26366681256154</v>
      </c>
      <c r="DQ212" s="2">
        <f t="shared" si="251"/>
        <v>114.97506006006003</v>
      </c>
      <c r="DR212" s="2">
        <f t="shared" si="251"/>
        <v>118.04975053625057</v>
      </c>
      <c r="DS212" s="2">
        <f t="shared" si="251"/>
        <v>117.76617647058822</v>
      </c>
      <c r="DT212" s="2">
        <f t="shared" si="251"/>
        <v>115.81282408724513</v>
      </c>
      <c r="DU212" s="2">
        <f t="shared" si="251"/>
        <v>119.11363513513511</v>
      </c>
      <c r="DV212" s="2">
        <f t="shared" si="251"/>
        <v>105.46701313320823</v>
      </c>
      <c r="DW212" s="2">
        <f t="shared" si="251"/>
        <v>122.2976552868658</v>
      </c>
      <c r="DX212" s="2">
        <f t="shared" si="251"/>
        <v>96.108992647058827</v>
      </c>
      <c r="DY212" s="2">
        <f t="shared" si="251"/>
        <v>105.17170812013346</v>
      </c>
      <c r="EA212" s="2">
        <f t="shared" si="240"/>
        <v>93.821322996616743</v>
      </c>
      <c r="EB212" s="2">
        <f t="shared" si="240"/>
        <v>93.659951621069553</v>
      </c>
      <c r="EC212" s="2">
        <f t="shared" si="240"/>
        <v>92.471905925367082</v>
      </c>
      <c r="ED212" s="2">
        <f t="shared" si="240"/>
        <v>93.333946391116598</v>
      </c>
      <c r="EE212" s="2">
        <f t="shared" si="240"/>
        <v>89.607527666351729</v>
      </c>
      <c r="EF212" s="2">
        <f t="shared" si="239"/>
        <v>89.66594275138803</v>
      </c>
      <c r="EG212" s="2">
        <f t="shared" si="239"/>
        <v>90.058585036465047</v>
      </c>
      <c r="EH212" s="2">
        <f t="shared" si="239"/>
        <v>89.205894945355183</v>
      </c>
      <c r="EI212" s="2">
        <f t="shared" si="239"/>
        <v>93.64482235576196</v>
      </c>
      <c r="EJ212" s="2">
        <f t="shared" si="239"/>
        <v>93.192078537170246</v>
      </c>
      <c r="EK212" s="2">
        <f t="shared" si="239"/>
        <v>86.977629440766293</v>
      </c>
      <c r="EL212" s="2">
        <f t="shared" si="254"/>
        <v>88.905706311343408</v>
      </c>
      <c r="EM212" s="2">
        <f t="shared" si="255"/>
        <v>91.015610251256277</v>
      </c>
      <c r="EN212" s="2">
        <f t="shared" si="256"/>
        <v>92.638211032942507</v>
      </c>
      <c r="EO212" s="2">
        <f t="shared" si="257"/>
        <v>95.613167046334183</v>
      </c>
      <c r="EQ212" s="2">
        <f t="shared" si="252"/>
        <v>95.991607607936302</v>
      </c>
      <c r="ER212" s="2">
        <f t="shared" si="252"/>
        <v>95.475425485199764</v>
      </c>
      <c r="ES212" s="2">
        <f t="shared" si="252"/>
        <v>94.839846568832883</v>
      </c>
      <c r="ET212" s="2">
        <f t="shared" si="252"/>
        <v>93.711858516330636</v>
      </c>
      <c r="EU212" s="2">
        <f t="shared" si="252"/>
        <v>91.794261212598684</v>
      </c>
      <c r="EV212" s="2">
        <f t="shared" si="252"/>
        <v>91.387399333567174</v>
      </c>
      <c r="EW212" s="2">
        <f t="shared" si="252"/>
        <v>91.179554441708007</v>
      </c>
      <c r="EX212" s="2">
        <f t="shared" si="252"/>
        <v>91.091827089478613</v>
      </c>
      <c r="EY212" s="2">
        <f t="shared" si="252"/>
        <v>93.354440690523305</v>
      </c>
      <c r="EZ212" s="2">
        <f t="shared" si="252"/>
        <v>93.838015809141737</v>
      </c>
      <c r="FA212" s="2">
        <f t="shared" si="252"/>
        <v>90.031108476025651</v>
      </c>
      <c r="FB212" s="2">
        <f t="shared" si="252"/>
        <v>90.048645078592884</v>
      </c>
      <c r="FC212" s="2">
        <f t="shared" si="252"/>
        <v>91.435759927576783</v>
      </c>
      <c r="FD212" s="2">
        <f t="shared" si="252"/>
        <v>94.016570737022136</v>
      </c>
      <c r="FE212" s="2">
        <f t="shared" si="252"/>
        <v>93.665723592696054</v>
      </c>
      <c r="FG212" s="2">
        <f t="shared" si="253"/>
        <v>0.99999705505189207</v>
      </c>
      <c r="FH212" s="2">
        <f t="shared" si="253"/>
        <v>0.99999754113555372</v>
      </c>
      <c r="FI212" s="2">
        <f t="shared" si="253"/>
        <v>0.99999742433615613</v>
      </c>
      <c r="FJ212" s="2">
        <f t="shared" si="253"/>
        <v>0.99999742824636517</v>
      </c>
      <c r="FK212" s="2">
        <f t="shared" si="253"/>
        <v>0.99999739584084213</v>
      </c>
      <c r="FL212" s="2">
        <f t="shared" si="253"/>
        <v>0.99999715328697159</v>
      </c>
      <c r="FM212" s="2">
        <f t="shared" si="253"/>
        <v>0.99999714385431782</v>
      </c>
      <c r="FN212" s="2">
        <f t="shared" si="253"/>
        <v>0.99999693015025171</v>
      </c>
      <c r="FO212" s="2">
        <f t="shared" si="253"/>
        <v>0.99999701113007078</v>
      </c>
      <c r="FP212" s="2">
        <f t="shared" si="253"/>
        <v>0.99999725107685944</v>
      </c>
      <c r="FQ212" s="2">
        <f t="shared" si="253"/>
        <v>0.99999714411228746</v>
      </c>
      <c r="FR212" s="2">
        <f t="shared" si="253"/>
        <v>0.99999752290041599</v>
      </c>
      <c r="FS212" s="2">
        <f t="shared" si="253"/>
        <v>0.99999715978073056</v>
      </c>
      <c r="FT212" s="2">
        <f t="shared" si="253"/>
        <v>0.99999657060982683</v>
      </c>
      <c r="FU212" s="2">
        <f t="shared" si="253"/>
        <v>0.99999622519367004</v>
      </c>
      <c r="FW212" s="2">
        <f t="shared" ref="FW212:GK227" si="260">POWER(10,($B212-C$232)/C$229)/(1+POWER(10,($B212-C$232)/C$229))</f>
        <v>0.98211165708909798</v>
      </c>
      <c r="FX212" s="2">
        <f t="shared" si="260"/>
        <v>0.98460903873896921</v>
      </c>
      <c r="FY212" s="2">
        <f t="shared" si="260"/>
        <v>0.9845123183908332</v>
      </c>
      <c r="FZ212" s="2">
        <f t="shared" si="260"/>
        <v>0.98416739804294595</v>
      </c>
      <c r="GA212" s="2">
        <f t="shared" si="260"/>
        <v>0.98391429086707261</v>
      </c>
      <c r="GB212" s="2">
        <f t="shared" si="260"/>
        <v>0.98408146784244732</v>
      </c>
      <c r="GC212" s="2">
        <f t="shared" si="260"/>
        <v>0.98566606319716243</v>
      </c>
      <c r="GD212" s="2">
        <f t="shared" si="260"/>
        <v>0.98537419432401541</v>
      </c>
      <c r="GE212" s="2">
        <f t="shared" si="260"/>
        <v>0.98816956327694061</v>
      </c>
      <c r="GF212" s="2">
        <f t="shared" si="260"/>
        <v>0.98798635614189168</v>
      </c>
      <c r="GG212" s="2">
        <f t="shared" si="260"/>
        <v>0.98703269864713361</v>
      </c>
      <c r="GH212" s="2">
        <f t="shared" si="260"/>
        <v>0.98636244173870324</v>
      </c>
      <c r="GI212" s="2">
        <f t="shared" si="260"/>
        <v>0.98321013908058674</v>
      </c>
      <c r="GJ212" s="2">
        <f t="shared" si="260"/>
        <v>0.97711489509773908</v>
      </c>
      <c r="GK212" s="2">
        <f t="shared" si="260"/>
        <v>0.97678828825869468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9.685032534467102E-139</v>
      </c>
      <c r="HT212" s="86">
        <f t="shared" si="262"/>
        <v>8.4324892083907467E-128</v>
      </c>
      <c r="HU212" s="86">
        <f t="shared" si="262"/>
        <v>2.6962530888803978E-145</v>
      </c>
      <c r="HV212" s="86">
        <f t="shared" si="262"/>
        <v>9.9809323960407775E-148</v>
      </c>
      <c r="HW212" s="86">
        <f t="shared" si="262"/>
        <v>3.3471631918307352E-160</v>
      </c>
      <c r="HX212" s="86">
        <f t="shared" si="262"/>
        <v>8.2972338038185614E-160</v>
      </c>
      <c r="HY212" s="86">
        <f t="shared" si="262"/>
        <v>6.6157712418745227E-178</v>
      </c>
      <c r="HZ212" s="86">
        <f t="shared" si="262"/>
        <v>1.3637498509460944E-161</v>
      </c>
      <c r="IA212" s="86">
        <f t="shared" si="262"/>
        <v>1.9205993786111211E-193</v>
      </c>
      <c r="IB212" s="86">
        <f t="shared" si="262"/>
        <v>9.3959731077693073E-192</v>
      </c>
      <c r="IC212" s="86">
        <f t="shared" si="262"/>
        <v>4.0952052730801093E-184</v>
      </c>
      <c r="ID212" s="86">
        <f t="shared" si="262"/>
        <v>8.3571251595059553E-170</v>
      </c>
      <c r="IE212" s="86">
        <f t="shared" si="262"/>
        <v>2.4617382844449511E-167</v>
      </c>
      <c r="IF212" s="86">
        <f t="shared" si="262"/>
        <v>1.9593288808999812E-164</v>
      </c>
      <c r="IG212" s="86">
        <f t="shared" si="262"/>
        <v>4.5478226292082533E-132</v>
      </c>
      <c r="II212" s="86">
        <f t="shared" ref="II212:IW227" si="263" xml:space="preserve"> _xlfn.NORM.DIST($B212, C$10, ABS(C$14), TRUE) * _xlfn.NORM.DIST(($B212 - C$10)*C$18, 0, ABS(C$14), TRUE) * 2</f>
        <v>4.7809670569525158E-8</v>
      </c>
      <c r="IJ212" s="86">
        <f t="shared" si="263"/>
        <v>8.3725665918161818E-8</v>
      </c>
      <c r="IK212" s="86">
        <f t="shared" si="263"/>
        <v>1.0955979326965776E-8</v>
      </c>
      <c r="IL212" s="86">
        <f t="shared" si="263"/>
        <v>9.0166180184216758E-9</v>
      </c>
      <c r="IM212" s="86">
        <f t="shared" si="263"/>
        <v>3.743241917570764E-9</v>
      </c>
      <c r="IN212" s="86">
        <f t="shared" si="263"/>
        <v>2.2722705039701293E-9</v>
      </c>
      <c r="IO212" s="86">
        <f t="shared" si="263"/>
        <v>2.0880557639964456E-10</v>
      </c>
      <c r="IP212" s="86">
        <f t="shared" si="263"/>
        <v>1.5471809806709742E-9</v>
      </c>
      <c r="IQ212" s="86">
        <f t="shared" si="263"/>
        <v>1.095438630354029E-11</v>
      </c>
      <c r="IR212" s="86">
        <f t="shared" si="263"/>
        <v>1.9140902521834003E-11</v>
      </c>
      <c r="IS212" s="86">
        <f t="shared" si="263"/>
        <v>7.8438325698811072E-11</v>
      </c>
      <c r="IT212" s="86">
        <f t="shared" si="263"/>
        <v>4.9063243433362835E-10</v>
      </c>
      <c r="IU212" s="86">
        <f t="shared" si="263"/>
        <v>1.5667037716349827E-9</v>
      </c>
      <c r="IV212" s="86">
        <f t="shared" si="263"/>
        <v>5.9359470859175496E-22</v>
      </c>
      <c r="IW212" s="86">
        <f t="shared" si="263"/>
        <v>2.1314117298404693E-16</v>
      </c>
      <c r="IY212" s="86">
        <f t="shared" ref="IY212:JM227" si="264">GM212+HC212+HS212+II212</f>
        <v>4.7809670569525158E-8</v>
      </c>
      <c r="IZ212" s="86">
        <f t="shared" si="264"/>
        <v>8.3725665918161818E-8</v>
      </c>
      <c r="JA212" s="86">
        <f t="shared" si="264"/>
        <v>1.0955979326965776E-8</v>
      </c>
      <c r="JB212" s="86">
        <f t="shared" si="264"/>
        <v>9.0166180184216758E-9</v>
      </c>
      <c r="JC212" s="86">
        <f t="shared" si="264"/>
        <v>3.743241917570764E-9</v>
      </c>
      <c r="JD212" s="86">
        <f t="shared" si="264"/>
        <v>2.2722705039701293E-9</v>
      </c>
      <c r="JE212" s="86">
        <f t="shared" si="264"/>
        <v>2.0880557639964456E-10</v>
      </c>
      <c r="JF212" s="86">
        <f t="shared" si="264"/>
        <v>1.5471809806709742E-9</v>
      </c>
      <c r="JG212" s="86">
        <f t="shared" si="264"/>
        <v>1.095438630354029E-11</v>
      </c>
      <c r="JH212" s="86">
        <f t="shared" si="264"/>
        <v>1.9140902521834003E-11</v>
      </c>
      <c r="JI212" s="86">
        <f t="shared" si="264"/>
        <v>7.8438325698811072E-11</v>
      </c>
      <c r="JJ212" s="86">
        <f t="shared" si="264"/>
        <v>4.9063243433362835E-10</v>
      </c>
      <c r="JK212" s="86">
        <f t="shared" si="264"/>
        <v>1.5667037716349827E-9</v>
      </c>
      <c r="JL212" s="86">
        <f t="shared" si="264"/>
        <v>5.9359470859175496E-22</v>
      </c>
      <c r="JM212" s="86">
        <f t="shared" si="264"/>
        <v>2.1314117298404693E-16</v>
      </c>
    </row>
    <row r="213" spans="2:273" x14ac:dyDescent="0.25">
      <c r="B213" s="2">
        <v>186</v>
      </c>
      <c r="C213" s="37">
        <v>97.667000000000002</v>
      </c>
      <c r="D213" s="37">
        <v>97.07</v>
      </c>
      <c r="E213" s="37">
        <v>97.358000000000004</v>
      </c>
      <c r="F213" s="37">
        <v>95.132000000000005</v>
      </c>
      <c r="G213" s="37">
        <v>93.962000000000003</v>
      </c>
      <c r="H213" s="37">
        <v>93.754999999999995</v>
      </c>
      <c r="I213" s="37">
        <v>93.509</v>
      </c>
      <c r="J213" s="37">
        <v>93.811000000000007</v>
      </c>
      <c r="K213" s="37">
        <v>96.453000000000003</v>
      </c>
      <c r="L213" s="37">
        <v>95.019000000000005</v>
      </c>
      <c r="M213" s="37">
        <v>93.037999999999997</v>
      </c>
      <c r="N213" s="37">
        <v>93.245000000000005</v>
      </c>
      <c r="O213" s="37">
        <v>96.057000000000002</v>
      </c>
      <c r="P213" s="37">
        <v>94.754999999999995</v>
      </c>
      <c r="Q213" s="37">
        <v>95.132000000000005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122.05750191487036</v>
      </c>
      <c r="DL213" s="2">
        <f t="shared" si="251"/>
        <v>118.54826459228053</v>
      </c>
      <c r="DM213" s="2">
        <f t="shared" si="251"/>
        <v>123.73219736842104</v>
      </c>
      <c r="DN213" s="2">
        <f t="shared" si="251"/>
        <v>118.7482076923077</v>
      </c>
      <c r="DO213" s="2">
        <f t="shared" si="251"/>
        <v>114.45615417441734</v>
      </c>
      <c r="DP213" s="2">
        <f t="shared" si="251"/>
        <v>113.24367151767152</v>
      </c>
      <c r="DQ213" s="2">
        <f t="shared" si="251"/>
        <v>114.95641617331614</v>
      </c>
      <c r="DR213" s="2">
        <f t="shared" si="251"/>
        <v>118.06244294294297</v>
      </c>
      <c r="DS213" s="2">
        <f t="shared" si="251"/>
        <v>117.78669719887952</v>
      </c>
      <c r="DT213" s="2">
        <f t="shared" si="251"/>
        <v>115.8170455192034</v>
      </c>
      <c r="DU213" s="2">
        <f t="shared" si="251"/>
        <v>119.13385662805661</v>
      </c>
      <c r="DV213" s="2">
        <f t="shared" si="251"/>
        <v>105.40135168855531</v>
      </c>
      <c r="DW213" s="2">
        <f t="shared" si="251"/>
        <v>122.33444167852062</v>
      </c>
      <c r="DX213" s="2">
        <f t="shared" si="251"/>
        <v>95.96593415775402</v>
      </c>
      <c r="DY213" s="2">
        <f t="shared" si="251"/>
        <v>105.08769299221355</v>
      </c>
      <c r="EA213" s="2">
        <f t="shared" si="240"/>
        <v>93.657395727404563</v>
      </c>
      <c r="EB213" s="2">
        <f t="shared" si="240"/>
        <v>93.50255099778272</v>
      </c>
      <c r="EC213" s="2">
        <f t="shared" si="240"/>
        <v>92.289883117636833</v>
      </c>
      <c r="ED213" s="2">
        <f t="shared" si="240"/>
        <v>93.173247501542249</v>
      </c>
      <c r="EE213" s="2">
        <f t="shared" si="240"/>
        <v>89.415051996220811</v>
      </c>
      <c r="EF213" s="2">
        <f t="shared" si="239"/>
        <v>89.49989882788401</v>
      </c>
      <c r="EG213" s="2">
        <f t="shared" si="239"/>
        <v>89.903211308451318</v>
      </c>
      <c r="EH213" s="2">
        <f t="shared" si="239"/>
        <v>89.054203961748627</v>
      </c>
      <c r="EI213" s="2">
        <f t="shared" si="239"/>
        <v>93.531557194452049</v>
      </c>
      <c r="EJ213" s="2">
        <f t="shared" si="239"/>
        <v>93.064340227817723</v>
      </c>
      <c r="EK213" s="2">
        <f t="shared" si="239"/>
        <v>86.764778799830964</v>
      </c>
      <c r="EL213" s="2">
        <f t="shared" si="254"/>
        <v>88.723690874836677</v>
      </c>
      <c r="EM213" s="2">
        <f t="shared" si="255"/>
        <v>90.851872160804007</v>
      </c>
      <c r="EN213" s="2">
        <f t="shared" si="256"/>
        <v>92.489884321608059</v>
      </c>
      <c r="EO213" s="2">
        <f t="shared" si="257"/>
        <v>95.473012352095552</v>
      </c>
      <c r="EQ213" s="2">
        <f t="shared" si="252"/>
        <v>95.854344390107599</v>
      </c>
      <c r="ER213" s="2">
        <f t="shared" si="252"/>
        <v>95.340134263351729</v>
      </c>
      <c r="ES213" s="2">
        <f t="shared" si="252"/>
        <v>94.686594159265411</v>
      </c>
      <c r="ET213" s="2">
        <f t="shared" si="252"/>
        <v>93.555743555498481</v>
      </c>
      <c r="EU213" s="2">
        <f t="shared" si="252"/>
        <v>91.628221063758616</v>
      </c>
      <c r="EV213" s="2">
        <f t="shared" si="252"/>
        <v>91.242207576289019</v>
      </c>
      <c r="EW213" s="2">
        <f t="shared" si="252"/>
        <v>91.037686132019843</v>
      </c>
      <c r="EX213" s="2">
        <f t="shared" si="252"/>
        <v>90.962946718233894</v>
      </c>
      <c r="EY213" s="2">
        <f t="shared" si="252"/>
        <v>93.237727288257531</v>
      </c>
      <c r="EZ213" s="2">
        <f t="shared" si="252"/>
        <v>93.718114692283294</v>
      </c>
      <c r="FA213" s="2">
        <f t="shared" si="252"/>
        <v>89.855338468899532</v>
      </c>
      <c r="FB213" s="2">
        <f t="shared" si="252"/>
        <v>89.880422820124608</v>
      </c>
      <c r="FC213" s="2">
        <f t="shared" si="252"/>
        <v>91.277258029529065</v>
      </c>
      <c r="FD213" s="2">
        <f t="shared" si="252"/>
        <v>93.885827939903905</v>
      </c>
      <c r="FE213" s="2">
        <f t="shared" si="252"/>
        <v>93.502934415295485</v>
      </c>
      <c r="FG213" s="2">
        <f t="shared" si="253"/>
        <v>0.99999731417470816</v>
      </c>
      <c r="FH213" s="2">
        <f t="shared" si="253"/>
        <v>0.99999775748848729</v>
      </c>
      <c r="FI213" s="2">
        <f t="shared" si="253"/>
        <v>0.99999765096612347</v>
      </c>
      <c r="FJ213" s="2">
        <f t="shared" si="253"/>
        <v>0.99999765453227818</v>
      </c>
      <c r="FK213" s="2">
        <f t="shared" si="253"/>
        <v>0.99999762497807643</v>
      </c>
      <c r="FL213" s="2">
        <f t="shared" si="253"/>
        <v>0.99999740376621127</v>
      </c>
      <c r="FM213" s="2">
        <f t="shared" si="253"/>
        <v>0.99999739516352437</v>
      </c>
      <c r="FN213" s="2">
        <f t="shared" si="253"/>
        <v>0.9999972002629981</v>
      </c>
      <c r="FO213" s="2">
        <f t="shared" si="253"/>
        <v>0.99999727411751027</v>
      </c>
      <c r="FP213" s="2">
        <f t="shared" si="253"/>
        <v>0.99999749295169282</v>
      </c>
      <c r="FQ213" s="2">
        <f t="shared" si="253"/>
        <v>0.99999739539879562</v>
      </c>
      <c r="FR213" s="2">
        <f t="shared" si="253"/>
        <v>0.99999774085783677</v>
      </c>
      <c r="FS213" s="2">
        <f t="shared" si="253"/>
        <v>0.99999740968859285</v>
      </c>
      <c r="FT213" s="2">
        <f t="shared" si="253"/>
        <v>0.99999687235804591</v>
      </c>
      <c r="FU213" s="2">
        <f t="shared" si="253"/>
        <v>0.99999655733456716</v>
      </c>
      <c r="FW213" s="2">
        <f t="shared" si="260"/>
        <v>0.98365991840096345</v>
      </c>
      <c r="FX213" s="2">
        <f t="shared" si="260"/>
        <v>0.98594424166310757</v>
      </c>
      <c r="FY213" s="2">
        <f t="shared" si="260"/>
        <v>0.98585579150261871</v>
      </c>
      <c r="FZ213" s="2">
        <f t="shared" si="260"/>
        <v>0.98554035170213206</v>
      </c>
      <c r="GA213" s="2">
        <f t="shared" si="260"/>
        <v>0.98530886554979868</v>
      </c>
      <c r="GB213" s="2">
        <f t="shared" si="260"/>
        <v>0.98546176302363186</v>
      </c>
      <c r="GC213" s="2">
        <f t="shared" si="260"/>
        <v>0.98691078574149094</v>
      </c>
      <c r="GD213" s="2">
        <f t="shared" si="260"/>
        <v>0.98664391858286282</v>
      </c>
      <c r="GE213" s="2">
        <f t="shared" si="260"/>
        <v>0.98919927045270217</v>
      </c>
      <c r="GF213" s="2">
        <f t="shared" si="260"/>
        <v>0.98903183245555859</v>
      </c>
      <c r="GG213" s="2">
        <f t="shared" si="260"/>
        <v>0.98816017157833069</v>
      </c>
      <c r="GH213" s="2">
        <f t="shared" si="260"/>
        <v>0.9875474565228427</v>
      </c>
      <c r="GI213" s="2">
        <f t="shared" si="260"/>
        <v>0.98466480977852056</v>
      </c>
      <c r="GJ213" s="2">
        <f t="shared" si="260"/>
        <v>0.97908642383132227</v>
      </c>
      <c r="GK213" s="2">
        <f t="shared" si="260"/>
        <v>0.97878734300604109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8.2874461255352068E-143</v>
      </c>
      <c r="HT213" s="86">
        <f t="shared" si="262"/>
        <v>1.7251071973083609E-131</v>
      </c>
      <c r="HU213" s="86">
        <f t="shared" si="262"/>
        <v>1.6828748992126096E-149</v>
      </c>
      <c r="HV213" s="86">
        <f t="shared" si="262"/>
        <v>5.1443976353017698E-152</v>
      </c>
      <c r="HW213" s="86">
        <f t="shared" si="262"/>
        <v>8.4304518759646893E-165</v>
      </c>
      <c r="HX213" s="86">
        <f t="shared" si="262"/>
        <v>1.8775923657369604E-164</v>
      </c>
      <c r="HY213" s="86">
        <f t="shared" si="262"/>
        <v>5.4790764330814154E-183</v>
      </c>
      <c r="HZ213" s="86">
        <f t="shared" si="262"/>
        <v>3.2472843931424986E-166</v>
      </c>
      <c r="IA213" s="86">
        <f t="shared" si="262"/>
        <v>7.3493152916731177E-199</v>
      </c>
      <c r="IB213" s="86">
        <f t="shared" si="262"/>
        <v>4.2196600885669405E-197</v>
      </c>
      <c r="IC213" s="86">
        <f t="shared" si="262"/>
        <v>2.7880935226165381E-189</v>
      </c>
      <c r="ID213" s="86">
        <f t="shared" si="262"/>
        <v>1.3170631117042656E-174</v>
      </c>
      <c r="IE213" s="86">
        <f t="shared" si="262"/>
        <v>3.3478904566323077E-172</v>
      </c>
      <c r="IF213" s="86">
        <f t="shared" si="262"/>
        <v>2.6660253213446938E-169</v>
      </c>
      <c r="IG213" s="86">
        <f t="shared" si="262"/>
        <v>4.8775052315758503E-136</v>
      </c>
      <c r="II213" s="86">
        <f t="shared" si="263"/>
        <v>2.3396957179420637E-8</v>
      </c>
      <c r="IJ213" s="86">
        <f t="shared" si="263"/>
        <v>4.3113064251896962E-8</v>
      </c>
      <c r="IK213" s="86">
        <f t="shared" si="263"/>
        <v>5.1577541497783925E-9</v>
      </c>
      <c r="IL213" s="86">
        <f t="shared" si="263"/>
        <v>4.1912879450985877E-9</v>
      </c>
      <c r="IM213" s="86">
        <f t="shared" si="263"/>
        <v>1.6687644555919973E-9</v>
      </c>
      <c r="IN213" s="86">
        <f t="shared" si="263"/>
        <v>9.9305770015148011E-10</v>
      </c>
      <c r="IO213" s="86">
        <f t="shared" si="263"/>
        <v>8.4107359126628739E-11</v>
      </c>
      <c r="IP213" s="86">
        <f t="shared" si="263"/>
        <v>6.7650837824398106E-10</v>
      </c>
      <c r="IQ213" s="86">
        <f t="shared" si="263"/>
        <v>4.0690031632966851E-12</v>
      </c>
      <c r="IR213" s="86">
        <f t="shared" si="263"/>
        <v>7.2503272729587928E-12</v>
      </c>
      <c r="IS213" s="86">
        <f t="shared" si="263"/>
        <v>3.0981199910269826E-11</v>
      </c>
      <c r="IT213" s="86">
        <f t="shared" si="263"/>
        <v>2.0716913213287321E-10</v>
      </c>
      <c r="IU213" s="86">
        <f t="shared" si="263"/>
        <v>6.6597175497699123E-10</v>
      </c>
      <c r="IV213" s="86">
        <f t="shared" si="263"/>
        <v>5.7917807632031144E-23</v>
      </c>
      <c r="IW213" s="86">
        <f t="shared" si="263"/>
        <v>3.8702818092275736E-17</v>
      </c>
      <c r="IY213" s="86">
        <f t="shared" si="264"/>
        <v>2.3396957179420637E-8</v>
      </c>
      <c r="IZ213" s="86">
        <f t="shared" si="264"/>
        <v>4.3113064251896962E-8</v>
      </c>
      <c r="JA213" s="86">
        <f t="shared" si="264"/>
        <v>5.1577541497783925E-9</v>
      </c>
      <c r="JB213" s="86">
        <f t="shared" si="264"/>
        <v>4.1912879450985877E-9</v>
      </c>
      <c r="JC213" s="86">
        <f t="shared" si="264"/>
        <v>1.6687644555919973E-9</v>
      </c>
      <c r="JD213" s="86">
        <f t="shared" si="264"/>
        <v>9.9305770015148011E-10</v>
      </c>
      <c r="JE213" s="86">
        <f t="shared" si="264"/>
        <v>8.4107359126628739E-11</v>
      </c>
      <c r="JF213" s="86">
        <f t="shared" si="264"/>
        <v>6.7650837824398106E-10</v>
      </c>
      <c r="JG213" s="86">
        <f t="shared" si="264"/>
        <v>4.0690031632966851E-12</v>
      </c>
      <c r="JH213" s="86">
        <f t="shared" si="264"/>
        <v>7.2503272729587928E-12</v>
      </c>
      <c r="JI213" s="86">
        <f t="shared" si="264"/>
        <v>3.0981199910269826E-11</v>
      </c>
      <c r="JJ213" s="86">
        <f t="shared" si="264"/>
        <v>2.0716913213287321E-10</v>
      </c>
      <c r="JK213" s="86">
        <f t="shared" si="264"/>
        <v>6.6597175497699123E-10</v>
      </c>
      <c r="JL213" s="86">
        <f t="shared" si="264"/>
        <v>5.7917807632031144E-23</v>
      </c>
      <c r="JM213" s="86">
        <f t="shared" si="264"/>
        <v>3.8702818092275736E-17</v>
      </c>
    </row>
    <row r="214" spans="2:273" x14ac:dyDescent="0.25">
      <c r="B214" s="2">
        <v>187</v>
      </c>
      <c r="C214" s="37">
        <v>96.683999999999997</v>
      </c>
      <c r="D214" s="37">
        <v>97.421000000000006</v>
      </c>
      <c r="E214" s="37">
        <v>96.66</v>
      </c>
      <c r="F214" s="37">
        <v>95.641999999999996</v>
      </c>
      <c r="G214" s="37">
        <v>94.423000000000002</v>
      </c>
      <c r="H214" s="37">
        <v>93.471999999999994</v>
      </c>
      <c r="I214" s="37">
        <v>94.150999999999996</v>
      </c>
      <c r="J214" s="37">
        <v>94.263999999999996</v>
      </c>
      <c r="K214" s="37">
        <v>95.603999999999999</v>
      </c>
      <c r="L214" s="37">
        <v>95.396000000000001</v>
      </c>
      <c r="M214" s="37">
        <v>93.754999999999995</v>
      </c>
      <c r="N214" s="37">
        <v>92.623000000000005</v>
      </c>
      <c r="O214" s="37">
        <v>95.584999999999994</v>
      </c>
      <c r="P214" s="37">
        <v>95.774000000000001</v>
      </c>
      <c r="Q214" s="37">
        <v>95.754999999999995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122.06675445891237</v>
      </c>
      <c r="DL214" s="2">
        <f t="shared" si="268"/>
        <v>118.53510739270189</v>
      </c>
      <c r="DM214" s="2">
        <f t="shared" si="268"/>
        <v>123.75339878542508</v>
      </c>
      <c r="DN214" s="2">
        <f t="shared" si="268"/>
        <v>118.75272307692309</v>
      </c>
      <c r="DO214" s="2">
        <f t="shared" si="268"/>
        <v>114.43913185250027</v>
      </c>
      <c r="DP214" s="2">
        <f t="shared" si="268"/>
        <v>113.22367622278148</v>
      </c>
      <c r="DQ214" s="2">
        <f t="shared" si="268"/>
        <v>114.93777228657225</v>
      </c>
      <c r="DR214" s="2">
        <f t="shared" si="268"/>
        <v>118.07513534963537</v>
      </c>
      <c r="DS214" s="2">
        <f t="shared" si="268"/>
        <v>117.80721792717085</v>
      </c>
      <c r="DT214" s="2">
        <f t="shared" si="268"/>
        <v>115.82126695116169</v>
      </c>
      <c r="DU214" s="2">
        <f t="shared" si="268"/>
        <v>119.1540781209781</v>
      </c>
      <c r="DV214" s="2">
        <f t="shared" si="268"/>
        <v>105.33569024390241</v>
      </c>
      <c r="DW214" s="2">
        <f t="shared" si="268"/>
        <v>122.37122807017543</v>
      </c>
      <c r="DX214" s="2">
        <f t="shared" si="268"/>
        <v>95.8228756684492</v>
      </c>
      <c r="DY214" s="2">
        <f t="shared" si="268"/>
        <v>105.00367786429364</v>
      </c>
      <c r="EA214" s="2">
        <f t="shared" si="240"/>
        <v>93.493468458192382</v>
      </c>
      <c r="EB214" s="2">
        <f t="shared" si="240"/>
        <v>93.345150374495887</v>
      </c>
      <c r="EC214" s="2">
        <f t="shared" si="240"/>
        <v>92.107860309906584</v>
      </c>
      <c r="ED214" s="2">
        <f t="shared" si="240"/>
        <v>93.012548611967915</v>
      </c>
      <c r="EE214" s="2">
        <f t="shared" si="240"/>
        <v>89.222576326089893</v>
      </c>
      <c r="EF214" s="2">
        <f t="shared" si="239"/>
        <v>89.333854904380004</v>
      </c>
      <c r="EG214" s="2">
        <f t="shared" si="239"/>
        <v>89.74783758043759</v>
      </c>
      <c r="EH214" s="2">
        <f t="shared" si="239"/>
        <v>88.90251297814207</v>
      </c>
      <c r="EI214" s="2">
        <f t="shared" si="239"/>
        <v>93.418292033142151</v>
      </c>
      <c r="EJ214" s="2">
        <f t="shared" si="239"/>
        <v>92.936601918465215</v>
      </c>
      <c r="EK214" s="2">
        <f t="shared" si="239"/>
        <v>86.551928158895606</v>
      </c>
      <c r="EL214" s="2">
        <f t="shared" si="254"/>
        <v>88.541675438329946</v>
      </c>
      <c r="EM214" s="2">
        <f t="shared" si="255"/>
        <v>90.688134070351751</v>
      </c>
      <c r="EN214" s="2">
        <f t="shared" si="256"/>
        <v>92.341557610273611</v>
      </c>
      <c r="EO214" s="2">
        <f t="shared" si="257"/>
        <v>95.33285765785692</v>
      </c>
      <c r="EQ214" s="2">
        <f t="shared" ref="EQ214:FE227" si="269">CU$228*$B214+CU$229</f>
        <v>95.71708117227891</v>
      </c>
      <c r="ER214" s="2">
        <f t="shared" si="269"/>
        <v>95.204843041503693</v>
      </c>
      <c r="ES214" s="2">
        <f t="shared" si="269"/>
        <v>94.533341749697925</v>
      </c>
      <c r="ET214" s="2">
        <f t="shared" si="269"/>
        <v>93.399628594666325</v>
      </c>
      <c r="EU214" s="2">
        <f t="shared" si="269"/>
        <v>91.462180914918562</v>
      </c>
      <c r="EV214" s="2">
        <f t="shared" si="269"/>
        <v>91.097015819010863</v>
      </c>
      <c r="EW214" s="2">
        <f t="shared" si="269"/>
        <v>90.895817822331693</v>
      </c>
      <c r="EX214" s="2">
        <f t="shared" si="269"/>
        <v>90.834066346989161</v>
      </c>
      <c r="EY214" s="2">
        <f t="shared" si="269"/>
        <v>93.121013885991744</v>
      </c>
      <c r="EZ214" s="2">
        <f t="shared" si="269"/>
        <v>93.598213575424865</v>
      </c>
      <c r="FA214" s="2">
        <f t="shared" si="269"/>
        <v>89.679568461773385</v>
      </c>
      <c r="FB214" s="2">
        <f t="shared" si="269"/>
        <v>89.712200561656317</v>
      </c>
      <c r="FC214" s="2">
        <f t="shared" si="269"/>
        <v>91.118756131481348</v>
      </c>
      <c r="FD214" s="2">
        <f t="shared" si="269"/>
        <v>93.755085142785688</v>
      </c>
      <c r="FE214" s="2">
        <f t="shared" si="269"/>
        <v>93.340145237894916</v>
      </c>
      <c r="FG214" s="2">
        <f t="shared" ref="FG214:FU227" si="270">POWER(10,($B214-C$231)/C$229)/(1+POWER(10,($B214-C$231)/C$229))</f>
        <v>0.99999755049764238</v>
      </c>
      <c r="FH214" s="2">
        <f t="shared" si="270"/>
        <v>0.99999795480478948</v>
      </c>
      <c r="FI214" s="2">
        <f t="shared" si="270"/>
        <v>0.99999785765519977</v>
      </c>
      <c r="FJ214" s="2">
        <f t="shared" si="270"/>
        <v>0.99999786090757281</v>
      </c>
      <c r="FK214" s="2">
        <f t="shared" si="270"/>
        <v>0.99999783395380926</v>
      </c>
      <c r="FL214" s="2">
        <f t="shared" si="270"/>
        <v>0.99999763220610227</v>
      </c>
      <c r="FM214" s="2">
        <f t="shared" si="270"/>
        <v>0.999997624360355</v>
      </c>
      <c r="FN214" s="2">
        <f t="shared" si="270"/>
        <v>0.9999974466088779</v>
      </c>
      <c r="FO214" s="2">
        <f t="shared" si="270"/>
        <v>0.99999751396502634</v>
      </c>
      <c r="FP214" s="2">
        <f t="shared" si="270"/>
        <v>0.9999977135442647</v>
      </c>
      <c r="FQ214" s="2">
        <f t="shared" si="270"/>
        <v>0.99999762457492503</v>
      </c>
      <c r="FR214" s="2">
        <f t="shared" si="270"/>
        <v>0.99999793963744998</v>
      </c>
      <c r="FS214" s="2">
        <f t="shared" si="270"/>
        <v>0.99999763760738092</v>
      </c>
      <c r="FT214" s="2">
        <f t="shared" si="270"/>
        <v>0.99999714755585134</v>
      </c>
      <c r="FU214" s="2">
        <f t="shared" si="270"/>
        <v>0.99999686025085788</v>
      </c>
      <c r="FW214" s="2">
        <f t="shared" si="260"/>
        <v>0.98507621178825078</v>
      </c>
      <c r="FX214" s="2">
        <f t="shared" si="260"/>
        <v>0.98716512245038268</v>
      </c>
      <c r="FY214" s="2">
        <f t="shared" si="260"/>
        <v>0.98708425441257741</v>
      </c>
      <c r="FZ214" s="2">
        <f t="shared" si="260"/>
        <v>0.98679584447344215</v>
      </c>
      <c r="GA214" s="2">
        <f t="shared" si="260"/>
        <v>0.98658418404242132</v>
      </c>
      <c r="GB214" s="2">
        <f t="shared" si="260"/>
        <v>0.98672398752076329</v>
      </c>
      <c r="GC214" s="2">
        <f t="shared" si="260"/>
        <v>0.98804873033303653</v>
      </c>
      <c r="GD214" s="2">
        <f t="shared" si="260"/>
        <v>0.98780477726765059</v>
      </c>
      <c r="GE214" s="2">
        <f t="shared" si="260"/>
        <v>0.99014024739234707</v>
      </c>
      <c r="GF214" s="2">
        <f t="shared" si="260"/>
        <v>0.98998724920750436</v>
      </c>
      <c r="GG214" s="2">
        <f t="shared" si="260"/>
        <v>0.98919068725462167</v>
      </c>
      <c r="GH214" s="2">
        <f t="shared" si="260"/>
        <v>0.98863068814306576</v>
      </c>
      <c r="GI214" s="2">
        <f t="shared" si="260"/>
        <v>0.98599524324877375</v>
      </c>
      <c r="GJ214" s="2">
        <f t="shared" si="260"/>
        <v>0.98089142886308733</v>
      </c>
      <c r="GK214" s="2">
        <f t="shared" si="260"/>
        <v>0.98061765004614898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6.1844574614425697E-147</v>
      </c>
      <c r="HT214" s="86">
        <f t="shared" si="262"/>
        <v>3.1228021819919404E-135</v>
      </c>
      <c r="HU214" s="86">
        <f t="shared" si="262"/>
        <v>9.1350966618466219E-154</v>
      </c>
      <c r="HV214" s="86">
        <f t="shared" si="262"/>
        <v>2.2987786136214284E-156</v>
      </c>
      <c r="HW214" s="86">
        <f t="shared" si="262"/>
        <v>1.8251363096403238E-169</v>
      </c>
      <c r="HX214" s="86">
        <f t="shared" si="262"/>
        <v>3.6395590143548812E-169</v>
      </c>
      <c r="HY214" s="86">
        <f t="shared" si="262"/>
        <v>3.8425232558562622E-188</v>
      </c>
      <c r="HZ214" s="86">
        <f t="shared" si="262"/>
        <v>6.644321035440283E-171</v>
      </c>
      <c r="IA214" s="86">
        <f t="shared" si="262"/>
        <v>2.3638135174079539E-204</v>
      </c>
      <c r="IB214" s="86">
        <f t="shared" si="262"/>
        <v>1.5974846221449703E-202</v>
      </c>
      <c r="IC214" s="86">
        <f t="shared" si="262"/>
        <v>1.6076866209522725E-194</v>
      </c>
      <c r="ID214" s="86">
        <f t="shared" si="262"/>
        <v>1.7764373671841593E-179</v>
      </c>
      <c r="IE214" s="86">
        <f t="shared" si="262"/>
        <v>3.8714581412168059E-177</v>
      </c>
      <c r="IF214" s="86">
        <f t="shared" si="262"/>
        <v>3.0758628926443727E-174</v>
      </c>
      <c r="IG214" s="86">
        <f t="shared" si="262"/>
        <v>4.5616043347559667E-140</v>
      </c>
      <c r="II214" s="86">
        <f t="shared" si="263"/>
        <v>1.1275746142414337E-8</v>
      </c>
      <c r="IJ214" s="86">
        <f t="shared" si="263"/>
        <v>2.1898414168501622E-8</v>
      </c>
      <c r="IK214" s="86">
        <f t="shared" si="263"/>
        <v>2.3903708966841801E-9</v>
      </c>
      <c r="IL214" s="86">
        <f t="shared" si="263"/>
        <v>1.9173042525437352E-9</v>
      </c>
      <c r="IM214" s="86">
        <f t="shared" si="263"/>
        <v>7.3140182875522714E-10</v>
      </c>
      <c r="IN214" s="86">
        <f t="shared" si="263"/>
        <v>4.2651161423333971E-10</v>
      </c>
      <c r="IO214" s="86">
        <f t="shared" si="263"/>
        <v>3.3249681363573685E-11</v>
      </c>
      <c r="IP214" s="86">
        <f t="shared" si="263"/>
        <v>2.9080223370443555E-10</v>
      </c>
      <c r="IQ214" s="86">
        <f t="shared" si="263"/>
        <v>1.482063392181033E-12</v>
      </c>
      <c r="IR214" s="86">
        <f t="shared" si="263"/>
        <v>2.6938788635387631E-12</v>
      </c>
      <c r="IS214" s="86">
        <f t="shared" si="263"/>
        <v>1.2009702823166686E-11</v>
      </c>
      <c r="IT214" s="86">
        <f t="shared" si="263"/>
        <v>8.5956930507551863E-11</v>
      </c>
      <c r="IU214" s="86">
        <f t="shared" si="263"/>
        <v>2.7797346792635568E-10</v>
      </c>
      <c r="IV214" s="86">
        <f t="shared" si="263"/>
        <v>5.347166536565019E-24</v>
      </c>
      <c r="IW214" s="86">
        <f t="shared" si="263"/>
        <v>6.749530024005804E-18</v>
      </c>
      <c r="IY214" s="86">
        <f t="shared" si="264"/>
        <v>1.1275746142414337E-8</v>
      </c>
      <c r="IZ214" s="86">
        <f t="shared" si="264"/>
        <v>2.1898414168501622E-8</v>
      </c>
      <c r="JA214" s="86">
        <f t="shared" si="264"/>
        <v>2.3903708966841801E-9</v>
      </c>
      <c r="JB214" s="86">
        <f t="shared" si="264"/>
        <v>1.9173042525437352E-9</v>
      </c>
      <c r="JC214" s="86">
        <f t="shared" si="264"/>
        <v>7.3140182875522714E-10</v>
      </c>
      <c r="JD214" s="86">
        <f t="shared" si="264"/>
        <v>4.2651161423333971E-10</v>
      </c>
      <c r="JE214" s="86">
        <f t="shared" si="264"/>
        <v>3.3249681363573685E-11</v>
      </c>
      <c r="JF214" s="86">
        <f t="shared" si="264"/>
        <v>2.9080223370443555E-10</v>
      </c>
      <c r="JG214" s="86">
        <f t="shared" si="264"/>
        <v>1.482063392181033E-12</v>
      </c>
      <c r="JH214" s="86">
        <f t="shared" si="264"/>
        <v>2.6938788635387631E-12</v>
      </c>
      <c r="JI214" s="86">
        <f t="shared" si="264"/>
        <v>1.2009702823166686E-11</v>
      </c>
      <c r="JJ214" s="86">
        <f t="shared" si="264"/>
        <v>8.5956930507551863E-11</v>
      </c>
      <c r="JK214" s="86">
        <f t="shared" si="264"/>
        <v>2.7797346792635568E-10</v>
      </c>
      <c r="JL214" s="86">
        <f t="shared" si="264"/>
        <v>5.347166536565019E-24</v>
      </c>
      <c r="JM214" s="86">
        <f t="shared" si="264"/>
        <v>6.749530024005804E-18</v>
      </c>
    </row>
    <row r="215" spans="2:273" x14ac:dyDescent="0.25">
      <c r="B215" s="2">
        <v>188</v>
      </c>
      <c r="C215" s="37">
        <v>97.683999999999997</v>
      </c>
      <c r="D215" s="37">
        <v>96.245999999999995</v>
      </c>
      <c r="E215" s="37">
        <v>97.471999999999994</v>
      </c>
      <c r="F215" s="37">
        <v>95.453000000000003</v>
      </c>
      <c r="G215" s="37">
        <v>92.846000000000004</v>
      </c>
      <c r="H215" s="37">
        <v>93.980999999999995</v>
      </c>
      <c r="I215" s="37">
        <v>93.66</v>
      </c>
      <c r="J215" s="37">
        <v>93.546999999999997</v>
      </c>
      <c r="K215" s="37">
        <v>95.679000000000002</v>
      </c>
      <c r="L215" s="37">
        <v>95.376999999999995</v>
      </c>
      <c r="M215" s="37">
        <v>94.509</v>
      </c>
      <c r="N215" s="37">
        <v>92.471999999999994</v>
      </c>
      <c r="O215" s="37">
        <v>94.376999999999995</v>
      </c>
      <c r="P215" s="37">
        <v>96.207999999999998</v>
      </c>
      <c r="Q215" s="37">
        <v>94.980999999999995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122.07600700295438</v>
      </c>
      <c r="DL215" s="2">
        <f t="shared" si="268"/>
        <v>118.52195019312325</v>
      </c>
      <c r="DM215" s="2">
        <f t="shared" si="268"/>
        <v>123.77460020242913</v>
      </c>
      <c r="DN215" s="2">
        <f t="shared" si="268"/>
        <v>118.75723846153848</v>
      </c>
      <c r="DO215" s="2">
        <f t="shared" si="268"/>
        <v>114.42210953058321</v>
      </c>
      <c r="DP215" s="2">
        <f t="shared" si="268"/>
        <v>113.20368092789144</v>
      </c>
      <c r="DQ215" s="2">
        <f t="shared" si="268"/>
        <v>114.91912839982837</v>
      </c>
      <c r="DR215" s="2">
        <f t="shared" si="268"/>
        <v>118.08782775632778</v>
      </c>
      <c r="DS215" s="2">
        <f t="shared" si="268"/>
        <v>117.82773865546216</v>
      </c>
      <c r="DT215" s="2">
        <f t="shared" si="268"/>
        <v>115.82548838311996</v>
      </c>
      <c r="DU215" s="2">
        <f t="shared" si="268"/>
        <v>119.17429961389959</v>
      </c>
      <c r="DV215" s="2">
        <f t="shared" si="268"/>
        <v>105.2700287992495</v>
      </c>
      <c r="DW215" s="2">
        <f t="shared" si="268"/>
        <v>122.40801446183025</v>
      </c>
      <c r="DX215" s="2">
        <f t="shared" si="268"/>
        <v>95.679817179144393</v>
      </c>
      <c r="DY215" s="2">
        <f t="shared" si="268"/>
        <v>104.91966273637372</v>
      </c>
      <c r="EA215" s="2">
        <f t="shared" si="240"/>
        <v>93.329541188980201</v>
      </c>
      <c r="EB215" s="2">
        <f t="shared" si="240"/>
        <v>93.187749751209054</v>
      </c>
      <c r="EC215" s="2">
        <f t="shared" si="240"/>
        <v>91.925837502176321</v>
      </c>
      <c r="ED215" s="2">
        <f t="shared" si="240"/>
        <v>92.851849722393581</v>
      </c>
      <c r="EE215" s="2">
        <f t="shared" si="240"/>
        <v>89.030100655958961</v>
      </c>
      <c r="EF215" s="2">
        <f t="shared" si="239"/>
        <v>89.167810980875998</v>
      </c>
      <c r="EG215" s="2">
        <f t="shared" si="239"/>
        <v>89.592463852423862</v>
      </c>
      <c r="EH215" s="2">
        <f t="shared" si="239"/>
        <v>88.750821994535499</v>
      </c>
      <c r="EI215" s="2">
        <f t="shared" si="239"/>
        <v>93.30502687183224</v>
      </c>
      <c r="EJ215" s="2">
        <f t="shared" si="239"/>
        <v>92.808863609112692</v>
      </c>
      <c r="EK215" s="2">
        <f t="shared" si="239"/>
        <v>86.339077517960277</v>
      </c>
      <c r="EL215" s="2">
        <f t="shared" si="254"/>
        <v>88.359660001823215</v>
      </c>
      <c r="EM215" s="2">
        <f t="shared" si="255"/>
        <v>90.524395979899481</v>
      </c>
      <c r="EN215" s="2">
        <f t="shared" si="256"/>
        <v>92.193230898939163</v>
      </c>
      <c r="EO215" s="2">
        <f t="shared" si="257"/>
        <v>95.192702963618274</v>
      </c>
      <c r="EQ215" s="2">
        <f t="shared" si="269"/>
        <v>95.579817954450206</v>
      </c>
      <c r="ER215" s="2">
        <f t="shared" si="269"/>
        <v>95.069551819655658</v>
      </c>
      <c r="ES215" s="2">
        <f t="shared" si="269"/>
        <v>94.380089340130453</v>
      </c>
      <c r="ET215" s="2">
        <f t="shared" si="269"/>
        <v>93.243513633834169</v>
      </c>
      <c r="EU215" s="2">
        <f t="shared" si="269"/>
        <v>91.296140766078508</v>
      </c>
      <c r="EV215" s="2">
        <f t="shared" si="269"/>
        <v>90.951824061732722</v>
      </c>
      <c r="EW215" s="2">
        <f t="shared" si="269"/>
        <v>90.75394951264353</v>
      </c>
      <c r="EX215" s="2">
        <f t="shared" si="269"/>
        <v>90.705185975744428</v>
      </c>
      <c r="EY215" s="2">
        <f t="shared" si="269"/>
        <v>93.00430048372597</v>
      </c>
      <c r="EZ215" s="2">
        <f t="shared" si="269"/>
        <v>93.478312458566421</v>
      </c>
      <c r="FA215" s="2">
        <f t="shared" si="269"/>
        <v>89.503798454647267</v>
      </c>
      <c r="FB215" s="2">
        <f t="shared" si="269"/>
        <v>89.543978303188041</v>
      </c>
      <c r="FC215" s="2">
        <f t="shared" si="269"/>
        <v>90.960254233433616</v>
      </c>
      <c r="FD215" s="2">
        <f t="shared" si="269"/>
        <v>93.624342345667458</v>
      </c>
      <c r="FE215" s="2">
        <f t="shared" si="269"/>
        <v>93.177356060494361</v>
      </c>
      <c r="FG215" s="2">
        <f t="shared" si="270"/>
        <v>0.99999776602681734</v>
      </c>
      <c r="FH215" s="2">
        <f t="shared" si="270"/>
        <v>0.99999813475946375</v>
      </c>
      <c r="FI215" s="2">
        <f t="shared" si="270"/>
        <v>0.99999804615795229</v>
      </c>
      <c r="FJ215" s="2">
        <f t="shared" si="270"/>
        <v>0.9999980491241528</v>
      </c>
      <c r="FK215" s="2">
        <f t="shared" si="270"/>
        <v>0.99999802454201903</v>
      </c>
      <c r="FL215" s="2">
        <f t="shared" si="270"/>
        <v>0.99999784054585006</v>
      </c>
      <c r="FM215" s="2">
        <f t="shared" si="270"/>
        <v>0.99999783339044046</v>
      </c>
      <c r="FN215" s="2">
        <f t="shared" si="270"/>
        <v>0.99999767127909633</v>
      </c>
      <c r="FO215" s="2">
        <f t="shared" si="270"/>
        <v>0.99999773270866099</v>
      </c>
      <c r="FP215" s="2">
        <f t="shared" si="270"/>
        <v>0.99999791472716615</v>
      </c>
      <c r="FQ215" s="2">
        <f t="shared" si="270"/>
        <v>0.9999978335861307</v>
      </c>
      <c r="FR215" s="2">
        <f t="shared" si="270"/>
        <v>0.99999812092668072</v>
      </c>
      <c r="FS215" s="2">
        <f t="shared" si="270"/>
        <v>0.99999784547187676</v>
      </c>
      <c r="FT215" s="2">
        <f t="shared" si="270"/>
        <v>0.99999739853936476</v>
      </c>
      <c r="FU215" s="2">
        <f t="shared" si="270"/>
        <v>0.9999971365139585</v>
      </c>
      <c r="FW215" s="2">
        <f t="shared" si="260"/>
        <v>0.98637144730344672</v>
      </c>
      <c r="FX215" s="2">
        <f t="shared" si="260"/>
        <v>0.98828121817986836</v>
      </c>
      <c r="FY215" s="2">
        <f t="shared" si="260"/>
        <v>0.98820729826174758</v>
      </c>
      <c r="FZ215" s="2">
        <f t="shared" si="260"/>
        <v>0.98794365970707299</v>
      </c>
      <c r="GA215" s="2">
        <f t="shared" si="260"/>
        <v>0.98775017016052769</v>
      </c>
      <c r="GB215" s="2">
        <f t="shared" si="260"/>
        <v>0.98787797242725206</v>
      </c>
      <c r="GC215" s="2">
        <f t="shared" si="260"/>
        <v>0.98908883853663354</v>
      </c>
      <c r="GD215" s="2">
        <f t="shared" si="260"/>
        <v>0.98886587723812225</v>
      </c>
      <c r="GE215" s="2">
        <f t="shared" si="260"/>
        <v>0.99099999077824752</v>
      </c>
      <c r="GF215" s="2">
        <f t="shared" si="260"/>
        <v>0.99086021046716188</v>
      </c>
      <c r="GG215" s="2">
        <f t="shared" si="260"/>
        <v>0.99013240451691886</v>
      </c>
      <c r="GH215" s="2">
        <f t="shared" si="260"/>
        <v>0.98962068112680868</v>
      </c>
      <c r="GI215" s="2">
        <f t="shared" si="260"/>
        <v>0.98721175150639784</v>
      </c>
      <c r="GJ215" s="2">
        <f t="shared" si="260"/>
        <v>0.98254342543689588</v>
      </c>
      <c r="GK215" s="2">
        <f t="shared" si="260"/>
        <v>0.98229288839184448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4.02477101807992E-151</v>
      </c>
      <c r="HT215" s="86">
        <f t="shared" si="262"/>
        <v>5.0019401702842611E-139</v>
      </c>
      <c r="HU215" s="86">
        <f t="shared" si="262"/>
        <v>4.3126292539707634E-158</v>
      </c>
      <c r="HV215" s="86">
        <f t="shared" si="262"/>
        <v>8.9054623820843382E-161</v>
      </c>
      <c r="HW215" s="86">
        <f t="shared" si="262"/>
        <v>3.3963139525865047E-174</v>
      </c>
      <c r="HX215" s="86">
        <f t="shared" si="262"/>
        <v>6.0432865983883928E-174</v>
      </c>
      <c r="HY215" s="86">
        <f t="shared" si="262"/>
        <v>2.2819469491324648E-193</v>
      </c>
      <c r="HZ215" s="86">
        <f t="shared" si="262"/>
        <v>1.1682160711315626E-175</v>
      </c>
      <c r="IA215" s="86">
        <f t="shared" si="262"/>
        <v>6.3904809469193258E-210</v>
      </c>
      <c r="IB215" s="86">
        <f t="shared" si="262"/>
        <v>5.0982039949738285E-208</v>
      </c>
      <c r="IC215" s="86">
        <f t="shared" si="262"/>
        <v>7.8515536654974102E-200</v>
      </c>
      <c r="ID215" s="86">
        <f t="shared" si="262"/>
        <v>2.0506169374942202E-184</v>
      </c>
      <c r="IE215" s="86">
        <f t="shared" si="262"/>
        <v>3.8067062218615767E-182</v>
      </c>
      <c r="IF215" s="86">
        <f t="shared" si="262"/>
        <v>3.0089350527985661E-179</v>
      </c>
      <c r="IG215" s="86">
        <f t="shared" si="262"/>
        <v>3.7201491837688187E-144</v>
      </c>
      <c r="II215" s="86">
        <f t="shared" si="263"/>
        <v>5.351389179814775E-9</v>
      </c>
      <c r="IJ215" s="86">
        <f t="shared" si="263"/>
        <v>1.0971443533385743E-8</v>
      </c>
      <c r="IK215" s="86">
        <f t="shared" si="263"/>
        <v>1.0905831038230488E-9</v>
      </c>
      <c r="IL215" s="86">
        <f t="shared" si="263"/>
        <v>8.6311319708363622E-10</v>
      </c>
      <c r="IM215" s="86">
        <f t="shared" si="263"/>
        <v>3.1515500923106224E-10</v>
      </c>
      <c r="IN215" s="86">
        <f t="shared" si="263"/>
        <v>1.8002071740738659E-10</v>
      </c>
      <c r="IO215" s="86">
        <f t="shared" si="263"/>
        <v>1.2900192484298563E-11</v>
      </c>
      <c r="IP215" s="86">
        <f t="shared" si="263"/>
        <v>1.2288771667618789E-10</v>
      </c>
      <c r="IQ215" s="86">
        <f t="shared" si="263"/>
        <v>5.2932031612168439E-13</v>
      </c>
      <c r="IR215" s="86">
        <f t="shared" si="263"/>
        <v>9.8178860933703845E-13</v>
      </c>
      <c r="IS215" s="86">
        <f t="shared" si="263"/>
        <v>4.5690339852373454E-12</v>
      </c>
      <c r="IT215" s="86">
        <f t="shared" si="263"/>
        <v>3.5044325830898271E-11</v>
      </c>
      <c r="IU215" s="86">
        <f t="shared" si="263"/>
        <v>1.1392591338596213E-10</v>
      </c>
      <c r="IV215" s="86">
        <f t="shared" si="263"/>
        <v>4.6710501048293788E-25</v>
      </c>
      <c r="IW215" s="86">
        <f t="shared" si="263"/>
        <v>1.1304469497020027E-18</v>
      </c>
      <c r="IY215" s="86">
        <f t="shared" si="264"/>
        <v>5.351389179814775E-9</v>
      </c>
      <c r="IZ215" s="86">
        <f t="shared" si="264"/>
        <v>1.0971443533385743E-8</v>
      </c>
      <c r="JA215" s="86">
        <f t="shared" si="264"/>
        <v>1.0905831038230488E-9</v>
      </c>
      <c r="JB215" s="86">
        <f t="shared" si="264"/>
        <v>8.6311319708363622E-10</v>
      </c>
      <c r="JC215" s="86">
        <f t="shared" si="264"/>
        <v>3.1515500923106224E-10</v>
      </c>
      <c r="JD215" s="86">
        <f t="shared" si="264"/>
        <v>1.8002071740738659E-10</v>
      </c>
      <c r="JE215" s="86">
        <f t="shared" si="264"/>
        <v>1.2900192484298563E-11</v>
      </c>
      <c r="JF215" s="86">
        <f t="shared" si="264"/>
        <v>1.2288771667618789E-10</v>
      </c>
      <c r="JG215" s="86">
        <f t="shared" si="264"/>
        <v>5.2932031612168439E-13</v>
      </c>
      <c r="JH215" s="86">
        <f t="shared" si="264"/>
        <v>9.8178860933703845E-13</v>
      </c>
      <c r="JI215" s="86">
        <f t="shared" si="264"/>
        <v>4.5690339852373454E-12</v>
      </c>
      <c r="JJ215" s="86">
        <f t="shared" si="264"/>
        <v>3.5044325830898271E-11</v>
      </c>
      <c r="JK215" s="86">
        <f t="shared" si="264"/>
        <v>1.1392591338596213E-10</v>
      </c>
      <c r="JL215" s="86">
        <f t="shared" si="264"/>
        <v>4.6710501048293788E-25</v>
      </c>
      <c r="JM215" s="86">
        <f t="shared" si="264"/>
        <v>1.1304469497020027E-18</v>
      </c>
    </row>
    <row r="216" spans="2:273" x14ac:dyDescent="0.25">
      <c r="B216" s="2">
        <v>189</v>
      </c>
      <c r="C216" s="37">
        <v>96.543999999999997</v>
      </c>
      <c r="D216" s="37">
        <v>96.981999999999999</v>
      </c>
      <c r="E216" s="37">
        <v>96.774000000000001</v>
      </c>
      <c r="F216" s="37">
        <v>94.867999999999995</v>
      </c>
      <c r="G216" s="37">
        <v>93.385000000000005</v>
      </c>
      <c r="H216" s="37">
        <v>93.283000000000001</v>
      </c>
      <c r="I216" s="37">
        <v>93.716999999999999</v>
      </c>
      <c r="J216" s="37">
        <v>93.716999999999999</v>
      </c>
      <c r="K216" s="37">
        <v>95.453000000000003</v>
      </c>
      <c r="L216" s="37">
        <v>95.283000000000001</v>
      </c>
      <c r="M216" s="37">
        <v>94.075000000000003</v>
      </c>
      <c r="N216" s="37">
        <v>92.17</v>
      </c>
      <c r="O216" s="37">
        <v>95.849000000000004</v>
      </c>
      <c r="P216" s="37">
        <v>95.962000000000003</v>
      </c>
      <c r="Q216" s="37">
        <v>95.736000000000004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122.08525954699641</v>
      </c>
      <c r="DL216" s="2">
        <f t="shared" si="268"/>
        <v>118.50879299354462</v>
      </c>
      <c r="DM216" s="2">
        <f t="shared" si="268"/>
        <v>123.79580161943318</v>
      </c>
      <c r="DN216" s="2">
        <f t="shared" si="268"/>
        <v>118.76175384615385</v>
      </c>
      <c r="DO216" s="2">
        <f t="shared" si="268"/>
        <v>114.40508720866616</v>
      </c>
      <c r="DP216" s="2">
        <f t="shared" si="268"/>
        <v>113.18368563300142</v>
      </c>
      <c r="DQ216" s="2">
        <f t="shared" si="268"/>
        <v>114.90048451308448</v>
      </c>
      <c r="DR216" s="2">
        <f t="shared" si="268"/>
        <v>118.10052016302019</v>
      </c>
      <c r="DS216" s="2">
        <f t="shared" si="268"/>
        <v>117.84825938375349</v>
      </c>
      <c r="DT216" s="2">
        <f t="shared" si="268"/>
        <v>115.82970981507823</v>
      </c>
      <c r="DU216" s="2">
        <f t="shared" si="268"/>
        <v>119.19452110682107</v>
      </c>
      <c r="DV216" s="2">
        <f t="shared" si="268"/>
        <v>105.20436735459658</v>
      </c>
      <c r="DW216" s="2">
        <f t="shared" si="268"/>
        <v>122.44480085348506</v>
      </c>
      <c r="DX216" s="2">
        <f t="shared" si="268"/>
        <v>95.536758689839587</v>
      </c>
      <c r="DY216" s="2">
        <f t="shared" si="268"/>
        <v>104.83564760845381</v>
      </c>
      <c r="EA216" s="2">
        <f t="shared" si="240"/>
        <v>93.16561391976802</v>
      </c>
      <c r="EB216" s="2">
        <f t="shared" si="240"/>
        <v>93.030349127922207</v>
      </c>
      <c r="EC216" s="2">
        <f t="shared" si="240"/>
        <v>91.743814694446073</v>
      </c>
      <c r="ED216" s="2">
        <f t="shared" si="240"/>
        <v>92.691150832819247</v>
      </c>
      <c r="EE216" s="2">
        <f t="shared" si="240"/>
        <v>88.837624985828043</v>
      </c>
      <c r="EF216" s="2">
        <f t="shared" si="239"/>
        <v>89.001767057371978</v>
      </c>
      <c r="EG216" s="2">
        <f t="shared" si="239"/>
        <v>89.437090124410133</v>
      </c>
      <c r="EH216" s="2">
        <f t="shared" si="239"/>
        <v>88.599131010928943</v>
      </c>
      <c r="EI216" s="2">
        <f t="shared" si="239"/>
        <v>93.191761710522343</v>
      </c>
      <c r="EJ216" s="2">
        <f t="shared" si="239"/>
        <v>92.681125299760168</v>
      </c>
      <c r="EK216" s="2">
        <f t="shared" si="239"/>
        <v>86.126226877024919</v>
      </c>
      <c r="EL216" s="2">
        <f t="shared" si="254"/>
        <v>88.177644565316484</v>
      </c>
      <c r="EM216" s="2">
        <f t="shared" si="255"/>
        <v>90.360657889447225</v>
      </c>
      <c r="EN216" s="2">
        <f t="shared" si="256"/>
        <v>92.0449041876047</v>
      </c>
      <c r="EO216" s="2">
        <f t="shared" si="257"/>
        <v>95.052548269379642</v>
      </c>
      <c r="EQ216" s="2">
        <f t="shared" si="269"/>
        <v>95.442554736621503</v>
      </c>
      <c r="ER216" s="2">
        <f t="shared" si="269"/>
        <v>94.934260597807622</v>
      </c>
      <c r="ES216" s="2">
        <f t="shared" si="269"/>
        <v>94.226836930562968</v>
      </c>
      <c r="ET216" s="2">
        <f t="shared" si="269"/>
        <v>93.087398673002014</v>
      </c>
      <c r="EU216" s="2">
        <f t="shared" si="269"/>
        <v>91.130100617238455</v>
      </c>
      <c r="EV216" s="2">
        <f t="shared" si="269"/>
        <v>90.806632304454581</v>
      </c>
      <c r="EW216" s="2">
        <f t="shared" si="269"/>
        <v>90.612081202955366</v>
      </c>
      <c r="EX216" s="2">
        <f t="shared" si="269"/>
        <v>90.576305604499694</v>
      </c>
      <c r="EY216" s="2">
        <f t="shared" si="269"/>
        <v>92.887587081460197</v>
      </c>
      <c r="EZ216" s="2">
        <f t="shared" si="269"/>
        <v>93.358411341707978</v>
      </c>
      <c r="FA216" s="2">
        <f t="shared" si="269"/>
        <v>89.32802844752112</v>
      </c>
      <c r="FB216" s="2">
        <f t="shared" si="269"/>
        <v>89.375756044719765</v>
      </c>
      <c r="FC216" s="2">
        <f t="shared" si="269"/>
        <v>90.801752335385899</v>
      </c>
      <c r="FD216" s="2">
        <f t="shared" si="269"/>
        <v>93.493599548549241</v>
      </c>
      <c r="FE216" s="2">
        <f t="shared" si="269"/>
        <v>93.014566883093792</v>
      </c>
      <c r="FG216" s="2">
        <f t="shared" si="270"/>
        <v>0.99999796259184215</v>
      </c>
      <c r="FH216" s="2">
        <f t="shared" si="270"/>
        <v>0.9999982988801337</v>
      </c>
      <c r="FI216" s="2">
        <f t="shared" si="270"/>
        <v>0.99999821807456779</v>
      </c>
      <c r="FJ216" s="2">
        <f t="shared" si="270"/>
        <v>0.99999822077977574</v>
      </c>
      <c r="FK216" s="2">
        <f t="shared" si="270"/>
        <v>0.99999819836059556</v>
      </c>
      <c r="FL216" s="2">
        <f t="shared" si="270"/>
        <v>0.99999803055403391</v>
      </c>
      <c r="FM216" s="2">
        <f t="shared" si="270"/>
        <v>0.99999802402822036</v>
      </c>
      <c r="FN216" s="2">
        <f t="shared" si="270"/>
        <v>0.99999787618085889</v>
      </c>
      <c r="FO216" s="2">
        <f t="shared" si="270"/>
        <v>0.9999979322053103</v>
      </c>
      <c r="FP216" s="2">
        <f t="shared" si="270"/>
        <v>0.99999809820822361</v>
      </c>
      <c r="FQ216" s="2">
        <f t="shared" si="270"/>
        <v>0.99999802420669204</v>
      </c>
      <c r="FR216" s="2">
        <f t="shared" si="270"/>
        <v>0.99999828626448151</v>
      </c>
      <c r="FS216" s="2">
        <f t="shared" si="270"/>
        <v>0.99999803504662532</v>
      </c>
      <c r="FT216" s="2">
        <f t="shared" si="270"/>
        <v>0.99999762743915943</v>
      </c>
      <c r="FU216" s="2">
        <f t="shared" si="270"/>
        <v>0.99999738846903374</v>
      </c>
      <c r="FW216" s="2">
        <f t="shared" si="260"/>
        <v>0.98755568943542005</v>
      </c>
      <c r="FX216" s="2">
        <f t="shared" si="260"/>
        <v>0.98930131226329698</v>
      </c>
      <c r="FY216" s="2">
        <f t="shared" si="260"/>
        <v>0.98923375681328329</v>
      </c>
      <c r="FZ216" s="2">
        <f t="shared" si="260"/>
        <v>0.98899281024290586</v>
      </c>
      <c r="GA216" s="2">
        <f t="shared" si="260"/>
        <v>0.98881596767177582</v>
      </c>
      <c r="GB216" s="2">
        <f t="shared" si="260"/>
        <v>0.98893277507876332</v>
      </c>
      <c r="GC216" s="2">
        <f t="shared" si="260"/>
        <v>0.99003933960459489</v>
      </c>
      <c r="GD216" s="2">
        <f t="shared" si="260"/>
        <v>0.98983560147498995</v>
      </c>
      <c r="GE216" s="2">
        <f t="shared" si="260"/>
        <v>0.99178538885813861</v>
      </c>
      <c r="GF216" s="2">
        <f t="shared" si="260"/>
        <v>0.99165770398206188</v>
      </c>
      <c r="GG216" s="2">
        <f t="shared" si="260"/>
        <v>0.99099282555890622</v>
      </c>
      <c r="GH216" s="2">
        <f t="shared" si="260"/>
        <v>0.9905252957425198</v>
      </c>
      <c r="GI216" s="2">
        <f t="shared" si="260"/>
        <v>0.98832384042451593</v>
      </c>
      <c r="GJ216" s="2">
        <f t="shared" si="260"/>
        <v>0.98405492331255073</v>
      </c>
      <c r="GK216" s="2">
        <f t="shared" si="260"/>
        <v>0.98382572220676423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2.2842149206195417E-155</v>
      </c>
      <c r="HT216" s="86">
        <f t="shared" si="262"/>
        <v>7.0891763709603255E-143</v>
      </c>
      <c r="HU216" s="86">
        <f t="shared" si="262"/>
        <v>1.7706649579278466E-162</v>
      </c>
      <c r="HV216" s="86">
        <f t="shared" si="262"/>
        <v>2.9909566187192708E-165</v>
      </c>
      <c r="HW216" s="86">
        <f t="shared" si="262"/>
        <v>5.4323295983161648E-179</v>
      </c>
      <c r="HX216" s="86">
        <f t="shared" si="262"/>
        <v>8.5955206355445444E-179</v>
      </c>
      <c r="HY216" s="86">
        <f t="shared" si="262"/>
        <v>1.1475515370233159E-198</v>
      </c>
      <c r="HZ216" s="86">
        <f t="shared" si="262"/>
        <v>1.7649635425778E-180</v>
      </c>
      <c r="IA216" s="86">
        <f t="shared" si="262"/>
        <v>1.4521307735105307E-215</v>
      </c>
      <c r="IB216" s="86">
        <f t="shared" si="262"/>
        <v>1.371566640858536E-213</v>
      </c>
      <c r="IC216" s="86">
        <f t="shared" si="262"/>
        <v>3.2476393296244368E-205</v>
      </c>
      <c r="ID216" s="86">
        <f t="shared" si="262"/>
        <v>2.0258546959290023E-189</v>
      </c>
      <c r="IE216" s="86">
        <f t="shared" si="262"/>
        <v>3.1826818036697823E-187</v>
      </c>
      <c r="IF216" s="86">
        <f t="shared" si="262"/>
        <v>2.4957395905733058E-184</v>
      </c>
      <c r="IG216" s="86">
        <f t="shared" si="262"/>
        <v>2.6455947723064372E-148</v>
      </c>
      <c r="II216" s="86">
        <f t="shared" si="263"/>
        <v>2.5010164132184523E-9</v>
      </c>
      <c r="IJ216" s="86">
        <f t="shared" si="263"/>
        <v>5.4219606737516554E-9</v>
      </c>
      <c r="IK216" s="86">
        <f t="shared" si="263"/>
        <v>4.8981827016530524E-10</v>
      </c>
      <c r="IL216" s="86">
        <f t="shared" si="263"/>
        <v>3.8235914007865092E-10</v>
      </c>
      <c r="IM216" s="86">
        <f t="shared" si="263"/>
        <v>1.3350367645547822E-10</v>
      </c>
      <c r="IN216" s="86">
        <f t="shared" si="263"/>
        <v>7.4669464255369667E-11</v>
      </c>
      <c r="IO216" s="86">
        <f t="shared" si="263"/>
        <v>4.9119514237038091E-12</v>
      </c>
      <c r="IP216" s="86">
        <f t="shared" si="263"/>
        <v>5.1050429267864027E-11</v>
      </c>
      <c r="IQ216" s="86">
        <f t="shared" si="263"/>
        <v>1.8536934815378336E-13</v>
      </c>
      <c r="IR216" s="86">
        <f t="shared" si="263"/>
        <v>3.5097154333516736E-13</v>
      </c>
      <c r="IS216" s="86">
        <f t="shared" si="263"/>
        <v>1.7059602903246369E-12</v>
      </c>
      <c r="IT216" s="86">
        <f t="shared" si="263"/>
        <v>1.4038790484274373E-11</v>
      </c>
      <c r="IU216" s="86">
        <f t="shared" si="263"/>
        <v>4.5846557458330494E-11</v>
      </c>
      <c r="IV216" s="86">
        <f t="shared" si="263"/>
        <v>3.8607788634555836E-26</v>
      </c>
      <c r="IW216" s="86">
        <f t="shared" si="263"/>
        <v>1.8182900694782573E-19</v>
      </c>
      <c r="IY216" s="86">
        <f t="shared" si="264"/>
        <v>2.5010164132184523E-9</v>
      </c>
      <c r="IZ216" s="86">
        <f t="shared" si="264"/>
        <v>5.4219606737516554E-9</v>
      </c>
      <c r="JA216" s="86">
        <f t="shared" si="264"/>
        <v>4.8981827016530524E-10</v>
      </c>
      <c r="JB216" s="86">
        <f t="shared" si="264"/>
        <v>3.8235914007865092E-10</v>
      </c>
      <c r="JC216" s="86">
        <f t="shared" si="264"/>
        <v>1.3350367645547822E-10</v>
      </c>
      <c r="JD216" s="86">
        <f t="shared" si="264"/>
        <v>7.4669464255369667E-11</v>
      </c>
      <c r="JE216" s="86">
        <f t="shared" si="264"/>
        <v>4.9119514237038091E-12</v>
      </c>
      <c r="JF216" s="86">
        <f t="shared" si="264"/>
        <v>5.1050429267864027E-11</v>
      </c>
      <c r="JG216" s="86">
        <f t="shared" si="264"/>
        <v>1.8536934815378336E-13</v>
      </c>
      <c r="JH216" s="86">
        <f t="shared" si="264"/>
        <v>3.5097154333516736E-13</v>
      </c>
      <c r="JI216" s="86">
        <f t="shared" si="264"/>
        <v>1.7059602903246369E-12</v>
      </c>
      <c r="JJ216" s="86">
        <f t="shared" si="264"/>
        <v>1.4038790484274373E-11</v>
      </c>
      <c r="JK216" s="86">
        <f t="shared" si="264"/>
        <v>4.5846557458330494E-11</v>
      </c>
      <c r="JL216" s="86">
        <f t="shared" si="264"/>
        <v>3.8607788634555836E-26</v>
      </c>
      <c r="JM216" s="86">
        <f t="shared" si="264"/>
        <v>1.8182900694782573E-19</v>
      </c>
    </row>
    <row r="217" spans="2:273" x14ac:dyDescent="0.25">
      <c r="B217" s="2">
        <v>190</v>
      </c>
      <c r="C217" s="37">
        <v>96.174999999999997</v>
      </c>
      <c r="D217" s="37">
        <v>96.018000000000001</v>
      </c>
      <c r="E217" s="37">
        <v>96.603999999999999</v>
      </c>
      <c r="F217" s="37">
        <v>96.037999999999997</v>
      </c>
      <c r="G217" s="37">
        <v>93.173000000000002</v>
      </c>
      <c r="H217" s="37">
        <v>93.320999999999998</v>
      </c>
      <c r="I217" s="37">
        <v>94.453000000000003</v>
      </c>
      <c r="J217" s="37">
        <v>93.66</v>
      </c>
      <c r="K217" s="37">
        <v>96.207999999999998</v>
      </c>
      <c r="L217" s="37">
        <v>95.887</v>
      </c>
      <c r="M217" s="37">
        <v>94.283000000000001</v>
      </c>
      <c r="N217" s="37">
        <v>93.34</v>
      </c>
      <c r="O217" s="37">
        <v>95.792000000000002</v>
      </c>
      <c r="P217" s="37">
        <v>95.754999999999995</v>
      </c>
      <c r="Q217" s="37">
        <v>95.528000000000006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122.09451209103842</v>
      </c>
      <c r="DL217" s="2">
        <f t="shared" si="268"/>
        <v>118.49563579396597</v>
      </c>
      <c r="DM217" s="2">
        <f t="shared" si="268"/>
        <v>123.81700303643723</v>
      </c>
      <c r="DN217" s="2">
        <f t="shared" si="268"/>
        <v>118.76626923076924</v>
      </c>
      <c r="DO217" s="2">
        <f t="shared" si="268"/>
        <v>114.38806488674909</v>
      </c>
      <c r="DP217" s="2">
        <f t="shared" si="268"/>
        <v>113.16369033811138</v>
      </c>
      <c r="DQ217" s="2">
        <f t="shared" si="268"/>
        <v>114.88184062634059</v>
      </c>
      <c r="DR217" s="2">
        <f t="shared" si="268"/>
        <v>118.1132125697126</v>
      </c>
      <c r="DS217" s="2">
        <f t="shared" si="268"/>
        <v>117.86878011204479</v>
      </c>
      <c r="DT217" s="2">
        <f t="shared" si="268"/>
        <v>115.8339312470365</v>
      </c>
      <c r="DU217" s="2">
        <f t="shared" si="268"/>
        <v>119.21474259974256</v>
      </c>
      <c r="DV217" s="2">
        <f t="shared" si="268"/>
        <v>105.13870590994368</v>
      </c>
      <c r="DW217" s="2">
        <f t="shared" si="268"/>
        <v>122.48158724513988</v>
      </c>
      <c r="DX217" s="2">
        <f t="shared" si="268"/>
        <v>95.393700200534767</v>
      </c>
      <c r="DY217" s="2">
        <f t="shared" si="268"/>
        <v>104.7516324805339</v>
      </c>
      <c r="EA217" s="2">
        <f t="shared" si="240"/>
        <v>93.00168665055584</v>
      </c>
      <c r="EB217" s="2">
        <f t="shared" si="240"/>
        <v>92.872948504635374</v>
      </c>
      <c r="EC217" s="2">
        <f t="shared" si="240"/>
        <v>91.56179188671581</v>
      </c>
      <c r="ED217" s="2">
        <f t="shared" si="240"/>
        <v>92.530451943244913</v>
      </c>
      <c r="EE217" s="2">
        <f t="shared" si="240"/>
        <v>88.645149315697125</v>
      </c>
      <c r="EF217" s="2">
        <f t="shared" si="239"/>
        <v>88.835723133867972</v>
      </c>
      <c r="EG217" s="2">
        <f t="shared" si="239"/>
        <v>89.281716396396405</v>
      </c>
      <c r="EH217" s="2">
        <f t="shared" si="239"/>
        <v>88.447440027322386</v>
      </c>
      <c r="EI217" s="2">
        <f t="shared" si="239"/>
        <v>93.078496549212446</v>
      </c>
      <c r="EJ217" s="2">
        <f t="shared" si="239"/>
        <v>92.55338699040766</v>
      </c>
      <c r="EK217" s="2">
        <f t="shared" si="239"/>
        <v>85.91337623608959</v>
      </c>
      <c r="EL217" s="2">
        <f t="shared" si="254"/>
        <v>87.995629128809753</v>
      </c>
      <c r="EM217" s="2">
        <f t="shared" si="255"/>
        <v>90.196919798994969</v>
      </c>
      <c r="EN217" s="2">
        <f t="shared" si="256"/>
        <v>91.896577476270252</v>
      </c>
      <c r="EO217" s="2">
        <f t="shared" si="257"/>
        <v>94.912393575140996</v>
      </c>
      <c r="EQ217" s="2">
        <f t="shared" si="269"/>
        <v>95.305291518792814</v>
      </c>
      <c r="ER217" s="2">
        <f t="shared" si="269"/>
        <v>94.798969375959587</v>
      </c>
      <c r="ES217" s="2">
        <f t="shared" si="269"/>
        <v>94.073584520995496</v>
      </c>
      <c r="ET217" s="2">
        <f t="shared" si="269"/>
        <v>92.931283712169858</v>
      </c>
      <c r="EU217" s="2">
        <f t="shared" si="269"/>
        <v>90.964060468398401</v>
      </c>
      <c r="EV217" s="2">
        <f t="shared" si="269"/>
        <v>90.661440547176426</v>
      </c>
      <c r="EW217" s="2">
        <f t="shared" si="269"/>
        <v>90.470212893267203</v>
      </c>
      <c r="EX217" s="2">
        <f t="shared" si="269"/>
        <v>90.447425233254961</v>
      </c>
      <c r="EY217" s="2">
        <f t="shared" si="269"/>
        <v>92.770873679194409</v>
      </c>
      <c r="EZ217" s="2">
        <f t="shared" si="269"/>
        <v>93.238510224849534</v>
      </c>
      <c r="FA217" s="2">
        <f t="shared" si="269"/>
        <v>89.152258440395002</v>
      </c>
      <c r="FB217" s="2">
        <f t="shared" si="269"/>
        <v>89.207533786251474</v>
      </c>
      <c r="FC217" s="2">
        <f t="shared" si="269"/>
        <v>90.643250437338168</v>
      </c>
      <c r="FD217" s="2">
        <f t="shared" si="269"/>
        <v>93.362856751431025</v>
      </c>
      <c r="FE217" s="2">
        <f t="shared" si="269"/>
        <v>92.851777705693223</v>
      </c>
      <c r="FG217" s="2">
        <f t="shared" si="270"/>
        <v>0.99999814186134273</v>
      </c>
      <c r="FH217" s="2">
        <f t="shared" si="270"/>
        <v>0.99999844856001074</v>
      </c>
      <c r="FI217" s="2">
        <f t="shared" si="270"/>
        <v>0.9999983748644361</v>
      </c>
      <c r="FJ217" s="2">
        <f t="shared" si="270"/>
        <v>0.9999983773316159</v>
      </c>
      <c r="FK217" s="2">
        <f t="shared" si="270"/>
        <v>0.99999835688507399</v>
      </c>
      <c r="FL217" s="2">
        <f t="shared" si="270"/>
        <v>0.99999820384362015</v>
      </c>
      <c r="FM217" s="2">
        <f t="shared" si="270"/>
        <v>0.99999819789200539</v>
      </c>
      <c r="FN217" s="2">
        <f t="shared" si="270"/>
        <v>0.99999806305356043</v>
      </c>
      <c r="FO217" s="2">
        <f t="shared" si="270"/>
        <v>0.99999811414848638</v>
      </c>
      <c r="FP217" s="2">
        <f t="shared" si="270"/>
        <v>0.99999826554499549</v>
      </c>
      <c r="FQ217" s="2">
        <f t="shared" si="270"/>
        <v>0.99999819805477363</v>
      </c>
      <c r="FR217" s="2">
        <f t="shared" si="270"/>
        <v>0.99999843705439573</v>
      </c>
      <c r="FS217" s="2">
        <f t="shared" si="270"/>
        <v>0.99999820794091365</v>
      </c>
      <c r="FT217" s="2">
        <f t="shared" si="270"/>
        <v>0.9999978361983447</v>
      </c>
      <c r="FU217" s="2">
        <f t="shared" si="270"/>
        <v>0.99999761825490419</v>
      </c>
      <c r="FW217" s="2">
        <f t="shared" si="260"/>
        <v>0.98863821312417244</v>
      </c>
      <c r="FX217" s="2">
        <f t="shared" si="260"/>
        <v>0.99023348692895596</v>
      </c>
      <c r="FY217" s="2">
        <f t="shared" si="260"/>
        <v>0.99017175909713406</v>
      </c>
      <c r="FZ217" s="2">
        <f t="shared" si="260"/>
        <v>0.9899515916126338</v>
      </c>
      <c r="GA217" s="2">
        <f t="shared" si="260"/>
        <v>0.98978999389130995</v>
      </c>
      <c r="GB217" s="2">
        <f t="shared" si="260"/>
        <v>0.98989673239035969</v>
      </c>
      <c r="GC217" s="2">
        <f t="shared" si="260"/>
        <v>0.99090780107500109</v>
      </c>
      <c r="GD217" s="2">
        <f t="shared" si="260"/>
        <v>0.99072166022250652</v>
      </c>
      <c r="GE217" s="2">
        <f t="shared" si="260"/>
        <v>0.99250276662168835</v>
      </c>
      <c r="GF217" s="2">
        <f t="shared" si="260"/>
        <v>0.99238614679749015</v>
      </c>
      <c r="GG217" s="2">
        <f t="shared" si="260"/>
        <v>0.99177884373420444</v>
      </c>
      <c r="GH217" s="2">
        <f t="shared" si="260"/>
        <v>0.99135175722590685</v>
      </c>
      <c r="GI217" s="2">
        <f t="shared" si="260"/>
        <v>0.98934026435407696</v>
      </c>
      <c r="GJ217" s="2">
        <f t="shared" si="260"/>
        <v>0.98543748610832049</v>
      </c>
      <c r="GK217" s="2">
        <f t="shared" si="260"/>
        <v>0.9852278601986868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1.1305417463857528E-159</v>
      </c>
      <c r="HT217" s="86">
        <f t="shared" si="262"/>
        <v>8.890252049985053E-147</v>
      </c>
      <c r="HU217" s="86">
        <f t="shared" si="262"/>
        <v>6.3225704175625586E-167</v>
      </c>
      <c r="HV217" s="86">
        <f t="shared" si="262"/>
        <v>8.708749025618614E-170</v>
      </c>
      <c r="HW217" s="86">
        <f t="shared" si="262"/>
        <v>7.4684062439705004E-184</v>
      </c>
      <c r="HX217" s="86">
        <f t="shared" si="262"/>
        <v>1.0472333254058437E-183</v>
      </c>
      <c r="HY217" s="86">
        <f t="shared" si="262"/>
        <v>4.8866843228924468E-204</v>
      </c>
      <c r="HZ217" s="86">
        <f t="shared" si="262"/>
        <v>2.2913218480077224E-185</v>
      </c>
      <c r="IA217" s="86">
        <f t="shared" si="262"/>
        <v>2.7734970139988433E-221</v>
      </c>
      <c r="IB217" s="86">
        <f t="shared" si="262"/>
        <v>3.1105254636172562E-219</v>
      </c>
      <c r="IC217" s="86">
        <f t="shared" si="262"/>
        <v>1.1377212931468862E-210</v>
      </c>
      <c r="ID217" s="86">
        <f t="shared" si="262"/>
        <v>1.7128488092227892E-194</v>
      </c>
      <c r="IE217" s="86">
        <f t="shared" si="262"/>
        <v>2.2625794759921875E-192</v>
      </c>
      <c r="IF217" s="86">
        <f t="shared" si="262"/>
        <v>1.755189116148085E-189</v>
      </c>
      <c r="IG217" s="86">
        <f t="shared" si="262"/>
        <v>1.6406047947274028E-152</v>
      </c>
      <c r="II217" s="86">
        <f t="shared" si="263"/>
        <v>1.1510364347616596E-9</v>
      </c>
      <c r="IJ217" s="86">
        <f t="shared" si="263"/>
        <v>2.642925258010263E-9</v>
      </c>
      <c r="IK217" s="86">
        <f t="shared" si="263"/>
        <v>2.1656495200723518E-10</v>
      </c>
      <c r="IL217" s="86">
        <f t="shared" si="263"/>
        <v>1.6668492485839152E-10</v>
      </c>
      <c r="IM217" s="86">
        <f t="shared" si="263"/>
        <v>5.5597731377089665E-11</v>
      </c>
      <c r="IN217" s="86">
        <f t="shared" si="263"/>
        <v>3.0435925000672996E-11</v>
      </c>
      <c r="IO217" s="86">
        <f t="shared" si="263"/>
        <v>1.8355041699647896E-12</v>
      </c>
      <c r="IP217" s="86">
        <f t="shared" si="263"/>
        <v>2.0848020376772548E-11</v>
      </c>
      <c r="IQ217" s="86">
        <f t="shared" si="263"/>
        <v>6.3653117459382533E-14</v>
      </c>
      <c r="IR217" s="86">
        <f t="shared" si="263"/>
        <v>1.2306501324475583E-13</v>
      </c>
      <c r="IS217" s="86">
        <f t="shared" si="263"/>
        <v>6.2511574783025097E-13</v>
      </c>
      <c r="IT217" s="86">
        <f t="shared" si="263"/>
        <v>5.5260060215584641E-12</v>
      </c>
      <c r="IU217" s="86">
        <f t="shared" si="263"/>
        <v>1.8115475026546151E-11</v>
      </c>
      <c r="IV217" s="86">
        <f t="shared" si="263"/>
        <v>3.0192277685217249E-27</v>
      </c>
      <c r="IW217" s="86">
        <f t="shared" si="263"/>
        <v>2.8086890775912376E-20</v>
      </c>
      <c r="IY217" s="86">
        <f t="shared" si="264"/>
        <v>1.1510364347616596E-9</v>
      </c>
      <c r="IZ217" s="86">
        <f t="shared" si="264"/>
        <v>2.642925258010263E-9</v>
      </c>
      <c r="JA217" s="86">
        <f t="shared" si="264"/>
        <v>2.1656495200723518E-10</v>
      </c>
      <c r="JB217" s="86">
        <f t="shared" si="264"/>
        <v>1.6668492485839152E-10</v>
      </c>
      <c r="JC217" s="86">
        <f t="shared" si="264"/>
        <v>5.5597731377089665E-11</v>
      </c>
      <c r="JD217" s="86">
        <f t="shared" si="264"/>
        <v>3.0435925000672996E-11</v>
      </c>
      <c r="JE217" s="86">
        <f t="shared" si="264"/>
        <v>1.8355041699647896E-12</v>
      </c>
      <c r="JF217" s="86">
        <f t="shared" si="264"/>
        <v>2.0848020376772548E-11</v>
      </c>
      <c r="JG217" s="86">
        <f t="shared" si="264"/>
        <v>6.3653117459382533E-14</v>
      </c>
      <c r="JH217" s="86">
        <f t="shared" si="264"/>
        <v>1.2306501324475583E-13</v>
      </c>
      <c r="JI217" s="86">
        <f t="shared" si="264"/>
        <v>6.2511574783025097E-13</v>
      </c>
      <c r="JJ217" s="86">
        <f t="shared" si="264"/>
        <v>5.5260060215584641E-12</v>
      </c>
      <c r="JK217" s="86">
        <f t="shared" si="264"/>
        <v>1.8115475026546151E-11</v>
      </c>
      <c r="JL217" s="86">
        <f t="shared" si="264"/>
        <v>3.0192277685217249E-27</v>
      </c>
      <c r="JM217" s="86">
        <f t="shared" si="264"/>
        <v>2.8086890775912376E-20</v>
      </c>
    </row>
    <row r="218" spans="2:273" x14ac:dyDescent="0.25">
      <c r="B218" s="2">
        <v>191</v>
      </c>
      <c r="C218" s="37">
        <v>96.174999999999997</v>
      </c>
      <c r="D218" s="37">
        <v>95.86</v>
      </c>
      <c r="E218" s="37">
        <v>96.132000000000005</v>
      </c>
      <c r="F218" s="37">
        <v>94.887</v>
      </c>
      <c r="G218" s="37">
        <v>94.537999999999997</v>
      </c>
      <c r="H218" s="37">
        <v>93.283000000000001</v>
      </c>
      <c r="I218" s="37">
        <v>94.849000000000004</v>
      </c>
      <c r="J218" s="37">
        <v>93.792000000000002</v>
      </c>
      <c r="K218" s="37">
        <v>95.584999999999994</v>
      </c>
      <c r="L218" s="37">
        <v>96.509</v>
      </c>
      <c r="M218" s="37">
        <v>93.603999999999999</v>
      </c>
      <c r="N218" s="37">
        <v>91.736000000000004</v>
      </c>
      <c r="O218" s="37">
        <v>95.471999999999994</v>
      </c>
      <c r="P218" s="37">
        <v>94.415000000000006</v>
      </c>
      <c r="Q218" s="37">
        <v>95.528000000000006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122.10376463508044</v>
      </c>
      <c r="DL218" s="2">
        <f t="shared" si="268"/>
        <v>118.48247859438733</v>
      </c>
      <c r="DM218" s="2">
        <f t="shared" si="268"/>
        <v>123.83820445344128</v>
      </c>
      <c r="DN218" s="2">
        <f t="shared" si="268"/>
        <v>118.77078461538463</v>
      </c>
      <c r="DO218" s="2">
        <f t="shared" si="268"/>
        <v>114.37104256483204</v>
      </c>
      <c r="DP218" s="2">
        <f t="shared" si="268"/>
        <v>113.14369504322136</v>
      </c>
      <c r="DQ218" s="2">
        <f t="shared" si="268"/>
        <v>114.8631967395967</v>
      </c>
      <c r="DR218" s="2">
        <f t="shared" si="268"/>
        <v>118.12590497640501</v>
      </c>
      <c r="DS218" s="2">
        <f t="shared" si="268"/>
        <v>117.88930084033612</v>
      </c>
      <c r="DT218" s="2">
        <f t="shared" si="268"/>
        <v>115.83815267899477</v>
      </c>
      <c r="DU218" s="2">
        <f t="shared" si="268"/>
        <v>119.23496409266406</v>
      </c>
      <c r="DV218" s="2">
        <f t="shared" si="268"/>
        <v>105.07304446529078</v>
      </c>
      <c r="DW218" s="2">
        <f t="shared" si="268"/>
        <v>122.51837363679468</v>
      </c>
      <c r="DX218" s="2">
        <f t="shared" si="268"/>
        <v>95.250641711229946</v>
      </c>
      <c r="DY218" s="2">
        <f t="shared" si="268"/>
        <v>104.667617352614</v>
      </c>
      <c r="EA218" s="2">
        <f t="shared" si="240"/>
        <v>92.837759381343659</v>
      </c>
      <c r="EB218" s="2">
        <f t="shared" si="240"/>
        <v>92.715547881348542</v>
      </c>
      <c r="EC218" s="2">
        <f t="shared" si="240"/>
        <v>91.379769078985561</v>
      </c>
      <c r="ED218" s="2">
        <f t="shared" si="240"/>
        <v>92.369753053670564</v>
      </c>
      <c r="EE218" s="2">
        <f t="shared" si="240"/>
        <v>88.452673645566193</v>
      </c>
      <c r="EF218" s="2">
        <f t="shared" si="239"/>
        <v>88.669679210363967</v>
      </c>
      <c r="EG218" s="2">
        <f t="shared" si="239"/>
        <v>89.126342668382676</v>
      </c>
      <c r="EH218" s="2">
        <f t="shared" si="239"/>
        <v>88.29574904371583</v>
      </c>
      <c r="EI218" s="2">
        <f t="shared" si="239"/>
        <v>92.965231387902534</v>
      </c>
      <c r="EJ218" s="2">
        <f t="shared" si="239"/>
        <v>92.425648681055137</v>
      </c>
      <c r="EK218" s="2">
        <f t="shared" si="239"/>
        <v>85.700525595154232</v>
      </c>
      <c r="EL218" s="2">
        <f t="shared" si="254"/>
        <v>87.813613692303022</v>
      </c>
      <c r="EM218" s="2">
        <f t="shared" si="255"/>
        <v>90.033181708542699</v>
      </c>
      <c r="EN218" s="2">
        <f t="shared" si="256"/>
        <v>91.748250764935804</v>
      </c>
      <c r="EO218" s="2">
        <f t="shared" si="257"/>
        <v>94.772238880902364</v>
      </c>
      <c r="EQ218" s="2">
        <f t="shared" si="269"/>
        <v>95.16802830096411</v>
      </c>
      <c r="ER218" s="2">
        <f t="shared" si="269"/>
        <v>94.663678154111551</v>
      </c>
      <c r="ES218" s="2">
        <f t="shared" si="269"/>
        <v>93.920332111428024</v>
      </c>
      <c r="ET218" s="2">
        <f t="shared" si="269"/>
        <v>92.775168751337702</v>
      </c>
      <c r="EU218" s="2">
        <f t="shared" si="269"/>
        <v>90.798020319558333</v>
      </c>
      <c r="EV218" s="2">
        <f t="shared" si="269"/>
        <v>90.51624878989827</v>
      </c>
      <c r="EW218" s="2">
        <f t="shared" si="269"/>
        <v>90.328344583579053</v>
      </c>
      <c r="EX218" s="2">
        <f t="shared" si="269"/>
        <v>90.318544862010242</v>
      </c>
      <c r="EY218" s="2">
        <f t="shared" si="269"/>
        <v>92.654160276928636</v>
      </c>
      <c r="EZ218" s="2">
        <f t="shared" si="269"/>
        <v>93.118609107991091</v>
      </c>
      <c r="FA218" s="2">
        <f t="shared" si="269"/>
        <v>88.976488433268855</v>
      </c>
      <c r="FB218" s="2">
        <f t="shared" si="269"/>
        <v>89.039311527783198</v>
      </c>
      <c r="FC218" s="2">
        <f t="shared" si="269"/>
        <v>90.48474853929045</v>
      </c>
      <c r="FD218" s="2">
        <f t="shared" si="269"/>
        <v>93.232113954312808</v>
      </c>
      <c r="FE218" s="2">
        <f t="shared" si="269"/>
        <v>92.688988528292654</v>
      </c>
      <c r="FG218" s="2">
        <f t="shared" si="270"/>
        <v>0.99999830535712642</v>
      </c>
      <c r="FH218" s="2">
        <f t="shared" si="270"/>
        <v>0.99999858506971995</v>
      </c>
      <c r="FI218" s="2">
        <f t="shared" si="270"/>
        <v>0.99999851785853833</v>
      </c>
      <c r="FJ218" s="2">
        <f t="shared" si="270"/>
        <v>0.99999852010863366</v>
      </c>
      <c r="FK218" s="2">
        <f t="shared" si="270"/>
        <v>0.99999850146116054</v>
      </c>
      <c r="FL218" s="2">
        <f t="shared" si="270"/>
        <v>0.9999983618856535</v>
      </c>
      <c r="FM218" s="2">
        <f t="shared" si="270"/>
        <v>0.99999835645771462</v>
      </c>
      <c r="FN218" s="2">
        <f t="shared" si="270"/>
        <v>0.99999823348355088</v>
      </c>
      <c r="FO218" s="2">
        <f t="shared" si="270"/>
        <v>0.99999828008269276</v>
      </c>
      <c r="FP218" s="2">
        <f t="shared" si="270"/>
        <v>0.99999841815799406</v>
      </c>
      <c r="FQ218" s="2">
        <f t="shared" si="270"/>
        <v>0.99999835660616099</v>
      </c>
      <c r="FR218" s="2">
        <f t="shared" si="270"/>
        <v>0.99999857457647146</v>
      </c>
      <c r="FS218" s="2">
        <f t="shared" si="270"/>
        <v>0.99999836562243083</v>
      </c>
      <c r="FT218" s="2">
        <f t="shared" si="270"/>
        <v>0.99999802658906045</v>
      </c>
      <c r="FU218" s="2">
        <f t="shared" si="270"/>
        <v>0.99999782782220081</v>
      </c>
      <c r="FW218" s="2">
        <f t="shared" si="260"/>
        <v>0.98962755773811018</v>
      </c>
      <c r="FX218" s="2">
        <f t="shared" si="260"/>
        <v>0.99108517328433965</v>
      </c>
      <c r="FY218" s="2">
        <f t="shared" si="260"/>
        <v>0.99102877964479918</v>
      </c>
      <c r="FZ218" s="2">
        <f t="shared" si="260"/>
        <v>0.99082763287469922</v>
      </c>
      <c r="GA218" s="2">
        <f t="shared" si="260"/>
        <v>0.99067999094368198</v>
      </c>
      <c r="GB218" s="2">
        <f t="shared" si="260"/>
        <v>0.99077751183767426</v>
      </c>
      <c r="GC218" s="2">
        <f t="shared" si="260"/>
        <v>0.99170117684421377</v>
      </c>
      <c r="GD218" s="2">
        <f t="shared" si="260"/>
        <v>0.99153113963058748</v>
      </c>
      <c r="GE218" s="2">
        <f t="shared" si="260"/>
        <v>0.99315792834832017</v>
      </c>
      <c r="GF218" s="2">
        <f t="shared" si="260"/>
        <v>0.99305142824784154</v>
      </c>
      <c r="GG218" s="2">
        <f t="shared" si="260"/>
        <v>0.99249678875583436</v>
      </c>
      <c r="GH218" s="2">
        <f t="shared" si="260"/>
        <v>0.9921067024310517</v>
      </c>
      <c r="GI218" s="2">
        <f t="shared" si="260"/>
        <v>0.99026907851415025</v>
      </c>
      <c r="GJ218" s="2">
        <f t="shared" si="260"/>
        <v>0.98670178990912871</v>
      </c>
      <c r="GK218" s="2">
        <f t="shared" si="260"/>
        <v>0.98651011438682445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4.8796405080701208E-164</v>
      </c>
      <c r="HT218" s="86">
        <f t="shared" si="262"/>
        <v>9.864866114722378E-151</v>
      </c>
      <c r="HU218" s="86">
        <f t="shared" si="262"/>
        <v>1.9634135637826267E-171</v>
      </c>
      <c r="HV218" s="86">
        <f t="shared" si="262"/>
        <v>2.1983217342724207E-174</v>
      </c>
      <c r="HW218" s="86">
        <f t="shared" si="262"/>
        <v>8.8253341990664502E-189</v>
      </c>
      <c r="HX218" s="86">
        <f t="shared" si="262"/>
        <v>1.092910963288713E-188</v>
      </c>
      <c r="HY218" s="86">
        <f t="shared" si="262"/>
        <v>1.7620965529568828E-209</v>
      </c>
      <c r="HZ218" s="86">
        <f t="shared" si="262"/>
        <v>2.5560664268047325E-190</v>
      </c>
      <c r="IA218" s="86">
        <f t="shared" si="262"/>
        <v>4.4524339111732764E-227</v>
      </c>
      <c r="IB218" s="86">
        <f t="shared" si="262"/>
        <v>5.9465597934890933E-225</v>
      </c>
      <c r="IC218" s="86">
        <f t="shared" si="262"/>
        <v>3.3756537152684271E-216</v>
      </c>
      <c r="ID218" s="86">
        <f t="shared" si="262"/>
        <v>1.2394091838372355E-199</v>
      </c>
      <c r="IE218" s="86">
        <f t="shared" si="262"/>
        <v>1.3676627503723214E-197</v>
      </c>
      <c r="IF218" s="86">
        <f t="shared" si="262"/>
        <v>1.0466089379750034E-194</v>
      </c>
      <c r="IG218" s="86">
        <f t="shared" si="262"/>
        <v>8.8715576786588382E-157</v>
      </c>
      <c r="II218" s="86">
        <f t="shared" si="263"/>
        <v>5.2164879336203883E-10</v>
      </c>
      <c r="IJ218" s="86">
        <f t="shared" si="263"/>
        <v>1.27070296544386E-9</v>
      </c>
      <c r="IK218" s="86">
        <f t="shared" si="263"/>
        <v>9.4256838667232255E-11</v>
      </c>
      <c r="IL218" s="86">
        <f t="shared" si="263"/>
        <v>7.1505051967597042E-11</v>
      </c>
      <c r="IM218" s="86">
        <f t="shared" si="263"/>
        <v>2.2761980800024761E-11</v>
      </c>
      <c r="IN218" s="86">
        <f t="shared" si="263"/>
        <v>1.2191221064638705E-11</v>
      </c>
      <c r="IO218" s="86">
        <f t="shared" si="263"/>
        <v>6.7312339871596397E-13</v>
      </c>
      <c r="IP218" s="86">
        <f t="shared" si="263"/>
        <v>8.3694968292180141E-12</v>
      </c>
      <c r="IQ218" s="86">
        <f t="shared" si="263"/>
        <v>2.1431812743081049E-14</v>
      </c>
      <c r="IR218" s="86">
        <f t="shared" si="263"/>
        <v>4.232540573972473E-14</v>
      </c>
      <c r="IS218" s="86">
        <f t="shared" si="263"/>
        <v>2.2479870988516914E-13</v>
      </c>
      <c r="IT218" s="86">
        <f t="shared" si="263"/>
        <v>2.1372605702375852E-12</v>
      </c>
      <c r="IU218" s="86">
        <f t="shared" si="263"/>
        <v>7.0282237301868549E-12</v>
      </c>
      <c r="IV218" s="86">
        <f t="shared" si="263"/>
        <v>2.2339265490715772E-28</v>
      </c>
      <c r="IW218" s="86">
        <f t="shared" si="263"/>
        <v>4.1664233656991502E-21</v>
      </c>
      <c r="IY218" s="86">
        <f t="shared" si="264"/>
        <v>5.2164879336203883E-10</v>
      </c>
      <c r="IZ218" s="86">
        <f t="shared" si="264"/>
        <v>1.27070296544386E-9</v>
      </c>
      <c r="JA218" s="86">
        <f t="shared" si="264"/>
        <v>9.4256838667232255E-11</v>
      </c>
      <c r="JB218" s="86">
        <f t="shared" si="264"/>
        <v>7.1505051967597042E-11</v>
      </c>
      <c r="JC218" s="86">
        <f t="shared" si="264"/>
        <v>2.2761980800024761E-11</v>
      </c>
      <c r="JD218" s="86">
        <f t="shared" si="264"/>
        <v>1.2191221064638705E-11</v>
      </c>
      <c r="JE218" s="86">
        <f t="shared" si="264"/>
        <v>6.7312339871596397E-13</v>
      </c>
      <c r="JF218" s="86">
        <f t="shared" si="264"/>
        <v>8.3694968292180141E-12</v>
      </c>
      <c r="JG218" s="86">
        <f t="shared" si="264"/>
        <v>2.1431812743081049E-14</v>
      </c>
      <c r="JH218" s="86">
        <f t="shared" si="264"/>
        <v>4.232540573972473E-14</v>
      </c>
      <c r="JI218" s="86">
        <f t="shared" si="264"/>
        <v>2.2479870988516914E-13</v>
      </c>
      <c r="JJ218" s="86">
        <f t="shared" si="264"/>
        <v>2.1372605702375852E-12</v>
      </c>
      <c r="JK218" s="86">
        <f t="shared" si="264"/>
        <v>7.0282237301868549E-12</v>
      </c>
      <c r="JL218" s="86">
        <f t="shared" si="264"/>
        <v>2.2339265490715772E-28</v>
      </c>
      <c r="JM218" s="86">
        <f t="shared" si="264"/>
        <v>4.1664233656991502E-21</v>
      </c>
    </row>
    <row r="219" spans="2:273" x14ac:dyDescent="0.25">
      <c r="B219" s="2">
        <v>192</v>
      </c>
      <c r="C219" s="37">
        <v>96.245999999999995</v>
      </c>
      <c r="D219" s="37">
        <v>96.403999999999996</v>
      </c>
      <c r="E219" s="37">
        <v>96.962000000000003</v>
      </c>
      <c r="F219" s="37">
        <v>95.113</v>
      </c>
      <c r="G219" s="37">
        <v>93.037999999999997</v>
      </c>
      <c r="H219" s="37">
        <v>94.453000000000003</v>
      </c>
      <c r="I219" s="37">
        <v>93.546999999999997</v>
      </c>
      <c r="J219" s="37">
        <v>94.453000000000003</v>
      </c>
      <c r="K219" s="37">
        <v>95.225999999999999</v>
      </c>
      <c r="L219" s="37">
        <v>96.150999999999996</v>
      </c>
      <c r="M219" s="37">
        <v>93.509</v>
      </c>
      <c r="N219" s="37">
        <v>91.980999999999995</v>
      </c>
      <c r="O219" s="37">
        <v>95.66</v>
      </c>
      <c r="P219" s="37">
        <v>94.980999999999995</v>
      </c>
      <c r="Q219" s="37">
        <v>94.792000000000002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122.11301717912247</v>
      </c>
      <c r="DL219" s="2">
        <f t="shared" si="268"/>
        <v>118.46932139480869</v>
      </c>
      <c r="DM219" s="2">
        <f t="shared" si="268"/>
        <v>123.85940587044533</v>
      </c>
      <c r="DN219" s="2">
        <f t="shared" si="268"/>
        <v>118.77530000000002</v>
      </c>
      <c r="DO219" s="2">
        <f t="shared" si="268"/>
        <v>114.35402024291497</v>
      </c>
      <c r="DP219" s="2">
        <f t="shared" si="268"/>
        <v>113.12369974833132</v>
      </c>
      <c r="DQ219" s="2">
        <f t="shared" si="268"/>
        <v>114.84455285285281</v>
      </c>
      <c r="DR219" s="2">
        <f t="shared" si="268"/>
        <v>118.13859738309741</v>
      </c>
      <c r="DS219" s="2">
        <f t="shared" si="268"/>
        <v>117.90982156862742</v>
      </c>
      <c r="DT219" s="2">
        <f t="shared" si="268"/>
        <v>115.84237411095306</v>
      </c>
      <c r="DU219" s="2">
        <f t="shared" si="268"/>
        <v>119.25518558558555</v>
      </c>
      <c r="DV219" s="2">
        <f t="shared" si="268"/>
        <v>105.00738302063786</v>
      </c>
      <c r="DW219" s="2">
        <f t="shared" si="268"/>
        <v>122.55516002844949</v>
      </c>
      <c r="DX219" s="2">
        <f t="shared" si="268"/>
        <v>95.10758322192514</v>
      </c>
      <c r="DY219" s="2">
        <f t="shared" si="268"/>
        <v>104.58360222469409</v>
      </c>
      <c r="EA219" s="2">
        <f t="shared" si="240"/>
        <v>92.673832112131478</v>
      </c>
      <c r="EB219" s="2">
        <f t="shared" si="240"/>
        <v>92.558147258061709</v>
      </c>
      <c r="EC219" s="2">
        <f t="shared" si="240"/>
        <v>91.197746271255312</v>
      </c>
      <c r="ED219" s="2">
        <f t="shared" si="240"/>
        <v>92.209054164096244</v>
      </c>
      <c r="EE219" s="2">
        <f t="shared" si="240"/>
        <v>88.260197975435275</v>
      </c>
      <c r="EF219" s="2">
        <f t="shared" si="239"/>
        <v>88.503635286859947</v>
      </c>
      <c r="EG219" s="2">
        <f t="shared" si="239"/>
        <v>88.970968940368948</v>
      </c>
      <c r="EH219" s="2">
        <f t="shared" si="239"/>
        <v>88.144058060109273</v>
      </c>
      <c r="EI219" s="2">
        <f t="shared" si="239"/>
        <v>92.851966226592623</v>
      </c>
      <c r="EJ219" s="2">
        <f t="shared" si="239"/>
        <v>92.297910371702613</v>
      </c>
      <c r="EK219" s="2">
        <f t="shared" si="239"/>
        <v>85.487674954218903</v>
      </c>
      <c r="EL219" s="2">
        <f t="shared" si="254"/>
        <v>87.631598255796291</v>
      </c>
      <c r="EM219" s="2">
        <f t="shared" si="255"/>
        <v>89.869443618090443</v>
      </c>
      <c r="EN219" s="2">
        <f t="shared" si="256"/>
        <v>91.599924053601356</v>
      </c>
      <c r="EO219" s="2">
        <f t="shared" si="257"/>
        <v>94.632084186663718</v>
      </c>
      <c r="EQ219" s="2">
        <f t="shared" si="269"/>
        <v>95.030765083135407</v>
      </c>
      <c r="ER219" s="2">
        <f t="shared" si="269"/>
        <v>94.528386932263516</v>
      </c>
      <c r="ES219" s="2">
        <f t="shared" si="269"/>
        <v>93.767079701860538</v>
      </c>
      <c r="ET219" s="2">
        <f t="shared" si="269"/>
        <v>92.619053790505546</v>
      </c>
      <c r="EU219" s="2">
        <f t="shared" si="269"/>
        <v>90.631980170718279</v>
      </c>
      <c r="EV219" s="2">
        <f t="shared" si="269"/>
        <v>90.371057032620129</v>
      </c>
      <c r="EW219" s="2">
        <f t="shared" si="269"/>
        <v>90.186476273890889</v>
      </c>
      <c r="EX219" s="2">
        <f t="shared" si="269"/>
        <v>90.189664490765509</v>
      </c>
      <c r="EY219" s="2">
        <f t="shared" si="269"/>
        <v>92.537446874662848</v>
      </c>
      <c r="EZ219" s="2">
        <f t="shared" si="269"/>
        <v>92.998707991132662</v>
      </c>
      <c r="FA219" s="2">
        <f t="shared" si="269"/>
        <v>88.800718426142723</v>
      </c>
      <c r="FB219" s="2">
        <f t="shared" si="269"/>
        <v>88.871089269314922</v>
      </c>
      <c r="FC219" s="2">
        <f t="shared" si="269"/>
        <v>90.326246641242733</v>
      </c>
      <c r="FD219" s="2">
        <f t="shared" si="269"/>
        <v>93.101371157194578</v>
      </c>
      <c r="FE219" s="2">
        <f t="shared" si="269"/>
        <v>92.526199350892085</v>
      </c>
      <c r="FG219" s="2">
        <f t="shared" si="270"/>
        <v>0.99999845446710001</v>
      </c>
      <c r="FH219" s="2">
        <f t="shared" si="270"/>
        <v>0.99999870956808701</v>
      </c>
      <c r="FI219" s="2">
        <f t="shared" si="270"/>
        <v>0.99999864827074525</v>
      </c>
      <c r="FJ219" s="2">
        <f t="shared" si="270"/>
        <v>0.99999865032285706</v>
      </c>
      <c r="FK219" s="2">
        <f t="shared" si="270"/>
        <v>0.99999863331615502</v>
      </c>
      <c r="FL219" s="2">
        <f t="shared" si="270"/>
        <v>0.99999850602174456</v>
      </c>
      <c r="FM219" s="2">
        <f t="shared" si="270"/>
        <v>0.99999850107140409</v>
      </c>
      <c r="FN219" s="2">
        <f t="shared" si="270"/>
        <v>0.99999838891760007</v>
      </c>
      <c r="FO219" s="2">
        <f t="shared" si="270"/>
        <v>0.99999843141653555</v>
      </c>
      <c r="FP219" s="2">
        <f t="shared" si="270"/>
        <v>0.99999855734274368</v>
      </c>
      <c r="FQ219" s="2">
        <f t="shared" si="270"/>
        <v>0.99999850120678879</v>
      </c>
      <c r="FR219" s="2">
        <f t="shared" si="270"/>
        <v>0.99999869999812829</v>
      </c>
      <c r="FS219" s="2">
        <f t="shared" si="270"/>
        <v>0.9999985094297269</v>
      </c>
      <c r="FT219" s="2">
        <f t="shared" si="270"/>
        <v>0.99999820022752006</v>
      </c>
      <c r="FU219" s="2">
        <f t="shared" si="270"/>
        <v>0.99999801894992357</v>
      </c>
      <c r="FW219" s="2">
        <f t="shared" si="260"/>
        <v>0.99053157875366671</v>
      </c>
      <c r="FX219" s="2">
        <f t="shared" si="260"/>
        <v>0.9918631988314307</v>
      </c>
      <c r="FY219" s="2">
        <f t="shared" si="260"/>
        <v>0.99181168618330884</v>
      </c>
      <c r="FZ219" s="2">
        <f t="shared" si="260"/>
        <v>0.99162794493403106</v>
      </c>
      <c r="GA219" s="2">
        <f t="shared" si="260"/>
        <v>0.99149307453036406</v>
      </c>
      <c r="GB219" s="2">
        <f t="shared" si="260"/>
        <v>0.99158215992974852</v>
      </c>
      <c r="GC219" s="2">
        <f t="shared" si="260"/>
        <v>0.99242585263651095</v>
      </c>
      <c r="GD219" s="2">
        <f t="shared" si="260"/>
        <v>0.99227054780632484</v>
      </c>
      <c r="GE219" s="2">
        <f t="shared" si="260"/>
        <v>0.99375619754522926</v>
      </c>
      <c r="GF219" s="2">
        <f t="shared" si="260"/>
        <v>0.993658950332588</v>
      </c>
      <c r="GG219" s="2">
        <f t="shared" si="260"/>
        <v>0.99315246926692935</v>
      </c>
      <c r="GH219" s="2">
        <f t="shared" si="260"/>
        <v>0.99279622385891431</v>
      </c>
      <c r="GI219" s="2">
        <f t="shared" si="260"/>
        <v>0.99111768895457975</v>
      </c>
      <c r="GJ219" s="2">
        <f t="shared" si="260"/>
        <v>0.98785768054520728</v>
      </c>
      <c r="GK219" s="2">
        <f t="shared" si="260"/>
        <v>0.98768245762328688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1.836700985971525E-168</v>
      </c>
      <c r="HT219" s="86">
        <f t="shared" si="262"/>
        <v>9.685567142337047E-155</v>
      </c>
      <c r="HU219" s="86">
        <f t="shared" si="262"/>
        <v>5.3025970949790136E-176</v>
      </c>
      <c r="HV219" s="86">
        <f t="shared" si="262"/>
        <v>4.8107682369621001E-179</v>
      </c>
      <c r="HW219" s="86">
        <f t="shared" si="262"/>
        <v>8.9638327403996957E-194</v>
      </c>
      <c r="HX219" s="86">
        <f t="shared" si="262"/>
        <v>9.7699884839316105E-194</v>
      </c>
      <c r="HY219" s="86">
        <f t="shared" si="262"/>
        <v>5.3804231449317487E-215</v>
      </c>
      <c r="HZ219" s="86">
        <f t="shared" si="262"/>
        <v>2.4501452382141948E-195</v>
      </c>
      <c r="IA219" s="86">
        <f t="shared" si="262"/>
        <v>6.0077680842106264E-233</v>
      </c>
      <c r="IB219" s="86">
        <f t="shared" si="262"/>
        <v>9.5832124376738499E-231</v>
      </c>
      <c r="IC219" s="86">
        <f t="shared" si="262"/>
        <v>8.4826564918778146E-222</v>
      </c>
      <c r="ID219" s="86">
        <f t="shared" si="262"/>
        <v>7.6752647981054563E-205</v>
      </c>
      <c r="IE219" s="86">
        <f t="shared" si="262"/>
        <v>7.0293735871658808E-203</v>
      </c>
      <c r="IF219" s="86">
        <f t="shared" si="262"/>
        <v>5.2914976473876345E-200</v>
      </c>
      <c r="IG219" s="86">
        <f t="shared" si="262"/>
        <v>4.1832007003473006E-161</v>
      </c>
      <c r="II219" s="86">
        <f t="shared" si="263"/>
        <v>2.3279751112403124E-10</v>
      </c>
      <c r="IJ219" s="86">
        <f t="shared" si="263"/>
        <v>6.0259957682852021E-10</v>
      </c>
      <c r="IK219" s="86">
        <f t="shared" si="263"/>
        <v>4.0383491475957901E-11</v>
      </c>
      <c r="IL219" s="86">
        <f t="shared" si="263"/>
        <v>3.0184736597463076E-11</v>
      </c>
      <c r="IM219" s="86">
        <f t="shared" si="263"/>
        <v>9.1610817819044222E-12</v>
      </c>
      <c r="IN219" s="86">
        <f t="shared" si="263"/>
        <v>4.7986572877291578E-12</v>
      </c>
      <c r="IO219" s="86">
        <f t="shared" si="263"/>
        <v>2.4225169903545644E-13</v>
      </c>
      <c r="IP219" s="86">
        <f t="shared" si="263"/>
        <v>3.3029184107806685E-12</v>
      </c>
      <c r="IQ219" s="86">
        <f t="shared" si="263"/>
        <v>7.0753987668382076E-15</v>
      </c>
      <c r="IR219" s="86">
        <f t="shared" si="263"/>
        <v>1.4277980273268506E-14</v>
      </c>
      <c r="IS219" s="86">
        <f t="shared" si="263"/>
        <v>7.9334877526448219E-14</v>
      </c>
      <c r="IT219" s="86">
        <f t="shared" si="263"/>
        <v>8.1220019538793305E-13</v>
      </c>
      <c r="IU219" s="86">
        <f t="shared" si="263"/>
        <v>2.6772483481168894E-12</v>
      </c>
      <c r="IV219" s="86">
        <f t="shared" si="263"/>
        <v>1.5638171934444061E-29</v>
      </c>
      <c r="IW219" s="86">
        <f t="shared" si="263"/>
        <v>5.9351891889094736E-22</v>
      </c>
      <c r="IY219" s="86">
        <f t="shared" si="264"/>
        <v>2.3279751112403124E-10</v>
      </c>
      <c r="IZ219" s="86">
        <f t="shared" si="264"/>
        <v>6.0259957682852021E-10</v>
      </c>
      <c r="JA219" s="86">
        <f t="shared" si="264"/>
        <v>4.0383491475957901E-11</v>
      </c>
      <c r="JB219" s="86">
        <f t="shared" si="264"/>
        <v>3.0184736597463076E-11</v>
      </c>
      <c r="JC219" s="86">
        <f t="shared" si="264"/>
        <v>9.1610817819044222E-12</v>
      </c>
      <c r="JD219" s="86">
        <f t="shared" si="264"/>
        <v>4.7986572877291578E-12</v>
      </c>
      <c r="JE219" s="86">
        <f t="shared" si="264"/>
        <v>2.4225169903545644E-13</v>
      </c>
      <c r="JF219" s="86">
        <f t="shared" si="264"/>
        <v>3.3029184107806685E-12</v>
      </c>
      <c r="JG219" s="86">
        <f t="shared" si="264"/>
        <v>7.0753987668382076E-15</v>
      </c>
      <c r="JH219" s="86">
        <f t="shared" si="264"/>
        <v>1.4277980273268506E-14</v>
      </c>
      <c r="JI219" s="86">
        <f t="shared" si="264"/>
        <v>7.9334877526448219E-14</v>
      </c>
      <c r="JJ219" s="86">
        <f t="shared" si="264"/>
        <v>8.1220019538793305E-13</v>
      </c>
      <c r="JK219" s="86">
        <f t="shared" si="264"/>
        <v>2.6772483481168894E-12</v>
      </c>
      <c r="JL219" s="86">
        <f t="shared" si="264"/>
        <v>1.5638171934444061E-29</v>
      </c>
      <c r="JM219" s="86">
        <f t="shared" si="264"/>
        <v>5.9351891889094736E-22</v>
      </c>
    </row>
    <row r="220" spans="2:273" x14ac:dyDescent="0.25">
      <c r="B220" s="2">
        <v>193</v>
      </c>
      <c r="C220" s="37">
        <v>96.596000000000004</v>
      </c>
      <c r="D220" s="37">
        <v>96.438999999999993</v>
      </c>
      <c r="E220" s="37">
        <v>96.509</v>
      </c>
      <c r="F220" s="37">
        <v>94.867999999999995</v>
      </c>
      <c r="G220" s="37">
        <v>93.730999999999995</v>
      </c>
      <c r="H220" s="37">
        <v>93.603999999999999</v>
      </c>
      <c r="I220" s="37">
        <v>93.774000000000001</v>
      </c>
      <c r="J220" s="37">
        <v>94.150999999999996</v>
      </c>
      <c r="K220" s="37">
        <v>95.867999999999995</v>
      </c>
      <c r="L220" s="37">
        <v>95.566000000000003</v>
      </c>
      <c r="M220" s="37">
        <v>93.66</v>
      </c>
      <c r="N220" s="37">
        <v>91.528000000000006</v>
      </c>
      <c r="O220" s="37">
        <v>96.302000000000007</v>
      </c>
      <c r="P220" s="37">
        <v>95.66</v>
      </c>
      <c r="Q220" s="37">
        <v>95.471999999999994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122.12226972316448</v>
      </c>
      <c r="DL220" s="2">
        <f t="shared" si="268"/>
        <v>118.45616419523004</v>
      </c>
      <c r="DM220" s="2">
        <f t="shared" si="268"/>
        <v>123.88060728744938</v>
      </c>
      <c r="DN220" s="2">
        <f t="shared" si="268"/>
        <v>118.77981538461539</v>
      </c>
      <c r="DO220" s="2">
        <f t="shared" si="268"/>
        <v>114.33699792099792</v>
      </c>
      <c r="DP220" s="2">
        <f t="shared" si="268"/>
        <v>113.10370445344128</v>
      </c>
      <c r="DQ220" s="2">
        <f t="shared" si="268"/>
        <v>114.82590896610893</v>
      </c>
      <c r="DR220" s="2">
        <f t="shared" si="268"/>
        <v>118.15128978978981</v>
      </c>
      <c r="DS220" s="2">
        <f t="shared" si="268"/>
        <v>117.93034229691875</v>
      </c>
      <c r="DT220" s="2">
        <f t="shared" si="268"/>
        <v>115.84659554291133</v>
      </c>
      <c r="DU220" s="2">
        <f t="shared" si="268"/>
        <v>119.27540707850704</v>
      </c>
      <c r="DV220" s="2">
        <f t="shared" si="268"/>
        <v>104.94172157598496</v>
      </c>
      <c r="DW220" s="2">
        <f t="shared" si="268"/>
        <v>122.59194642010431</v>
      </c>
      <c r="DX220" s="2">
        <f t="shared" si="268"/>
        <v>94.964524732620333</v>
      </c>
      <c r="DY220" s="2">
        <f t="shared" si="268"/>
        <v>104.49958709677418</v>
      </c>
      <c r="EA220" s="2">
        <f t="shared" si="240"/>
        <v>92.509904842919298</v>
      </c>
      <c r="EB220" s="2">
        <f t="shared" si="240"/>
        <v>92.400746634774876</v>
      </c>
      <c r="EC220" s="2">
        <f t="shared" si="240"/>
        <v>91.015723463525063</v>
      </c>
      <c r="ED220" s="2">
        <f t="shared" si="240"/>
        <v>92.048355274521896</v>
      </c>
      <c r="EE220" s="2">
        <f t="shared" si="240"/>
        <v>88.067722305304358</v>
      </c>
      <c r="EF220" s="2">
        <f t="shared" si="239"/>
        <v>88.337591363355955</v>
      </c>
      <c r="EG220" s="2">
        <f t="shared" si="239"/>
        <v>88.81559521235522</v>
      </c>
      <c r="EH220" s="2">
        <f t="shared" si="239"/>
        <v>87.992367076502717</v>
      </c>
      <c r="EI220" s="2">
        <f t="shared" si="239"/>
        <v>92.738701065282726</v>
      </c>
      <c r="EJ220" s="2">
        <f t="shared" si="239"/>
        <v>92.170172062350105</v>
      </c>
      <c r="EK220" s="2">
        <f t="shared" si="239"/>
        <v>85.274824313283546</v>
      </c>
      <c r="EL220" s="2">
        <f t="shared" si="254"/>
        <v>87.44958281928956</v>
      </c>
      <c r="EM220" s="2">
        <f t="shared" si="255"/>
        <v>89.705705527638173</v>
      </c>
      <c r="EN220" s="2">
        <f t="shared" si="256"/>
        <v>91.451597342266908</v>
      </c>
      <c r="EO220" s="2">
        <f t="shared" si="257"/>
        <v>94.491929492425086</v>
      </c>
      <c r="EQ220" s="2">
        <f t="shared" si="269"/>
        <v>94.893501865306703</v>
      </c>
      <c r="ER220" s="2">
        <f t="shared" si="269"/>
        <v>94.39309571041548</v>
      </c>
      <c r="ES220" s="2">
        <f t="shared" si="269"/>
        <v>93.613827292293053</v>
      </c>
      <c r="ET220" s="2">
        <f t="shared" si="269"/>
        <v>92.462938829673391</v>
      </c>
      <c r="EU220" s="2">
        <f t="shared" si="269"/>
        <v>90.465940021878225</v>
      </c>
      <c r="EV220" s="2">
        <f t="shared" si="269"/>
        <v>90.225865275341988</v>
      </c>
      <c r="EW220" s="2">
        <f t="shared" si="269"/>
        <v>90.044607964202726</v>
      </c>
      <c r="EX220" s="2">
        <f t="shared" si="269"/>
        <v>90.060784119520775</v>
      </c>
      <c r="EY220" s="2">
        <f t="shared" si="269"/>
        <v>92.420733472397075</v>
      </c>
      <c r="EZ220" s="2">
        <f t="shared" si="269"/>
        <v>92.878806874274218</v>
      </c>
      <c r="FA220" s="2">
        <f t="shared" si="269"/>
        <v>88.62494841901659</v>
      </c>
      <c r="FB220" s="2">
        <f t="shared" si="269"/>
        <v>88.702867010846632</v>
      </c>
      <c r="FC220" s="2">
        <f t="shared" si="269"/>
        <v>90.167744743195016</v>
      </c>
      <c r="FD220" s="2">
        <f t="shared" si="269"/>
        <v>92.970628360076347</v>
      </c>
      <c r="FE220" s="2">
        <f t="shared" si="269"/>
        <v>92.363410173491516</v>
      </c>
      <c r="FG220" s="2">
        <f t="shared" si="270"/>
        <v>0.99999859045705097</v>
      </c>
      <c r="FH220" s="2">
        <f t="shared" si="270"/>
        <v>0.9999988231119743</v>
      </c>
      <c r="FI220" s="2">
        <f t="shared" si="270"/>
        <v>0.99999876720812109</v>
      </c>
      <c r="FJ220" s="2">
        <f t="shared" si="270"/>
        <v>0.99999876907966989</v>
      </c>
      <c r="FK220" s="2">
        <f t="shared" si="270"/>
        <v>0.99999875356936951</v>
      </c>
      <c r="FL220" s="2">
        <f t="shared" si="270"/>
        <v>0.99999863747545814</v>
      </c>
      <c r="FM220" s="2">
        <f t="shared" si="270"/>
        <v>0.9999986329606928</v>
      </c>
      <c r="FN220" s="2">
        <f t="shared" si="270"/>
        <v>0.99999853067517985</v>
      </c>
      <c r="FO220" s="2">
        <f t="shared" si="270"/>
        <v>0.99999856943468057</v>
      </c>
      <c r="FP220" s="2">
        <f t="shared" si="270"/>
        <v>0.99999868428077776</v>
      </c>
      <c r="FQ220" s="2">
        <f t="shared" si="270"/>
        <v>0.99999863308416514</v>
      </c>
      <c r="FR220" s="2">
        <f t="shared" si="270"/>
        <v>0.99999881438406624</v>
      </c>
      <c r="FS220" s="2">
        <f t="shared" si="270"/>
        <v>0.99999864058357579</v>
      </c>
      <c r="FT220" s="2">
        <f t="shared" si="270"/>
        <v>0.99999835858773001</v>
      </c>
      <c r="FU220" s="2">
        <f t="shared" si="270"/>
        <v>0.99999819326054196</v>
      </c>
      <c r="FW220" s="2">
        <f t="shared" si="260"/>
        <v>0.99135749696312503</v>
      </c>
      <c r="FX220" s="2">
        <f t="shared" si="260"/>
        <v>0.99257383236959984</v>
      </c>
      <c r="FY220" s="2">
        <f t="shared" si="260"/>
        <v>0.99252678471961264</v>
      </c>
      <c r="FZ220" s="2">
        <f t="shared" si="260"/>
        <v>0.9923589662639003</v>
      </c>
      <c r="GA220" s="2">
        <f t="shared" si="260"/>
        <v>0.99223578010972024</v>
      </c>
      <c r="GB220" s="2">
        <f t="shared" si="260"/>
        <v>0.99231714808733573</v>
      </c>
      <c r="GC220" s="2">
        <f t="shared" si="260"/>
        <v>0.99308768884514076</v>
      </c>
      <c r="GD220" s="2">
        <f t="shared" si="260"/>
        <v>0.99294585823876402</v>
      </c>
      <c r="GE220" s="2">
        <f t="shared" si="260"/>
        <v>0.99430245432528408</v>
      </c>
      <c r="GF220" s="2">
        <f t="shared" si="260"/>
        <v>0.99421366552191759</v>
      </c>
      <c r="GG220" s="2">
        <f t="shared" si="260"/>
        <v>0.99375121280132939</v>
      </c>
      <c r="GH220" s="2">
        <f t="shared" si="260"/>
        <v>0.99342591106104527</v>
      </c>
      <c r="GI220" s="2">
        <f t="shared" si="260"/>
        <v>0.99189289996757912</v>
      </c>
      <c r="GJ220" s="2">
        <f t="shared" si="260"/>
        <v>0.98891422908783977</v>
      </c>
      <c r="GK220" s="2">
        <f t="shared" si="260"/>
        <v>0.98875407939458348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6.0288767538659071E-173</v>
      </c>
      <c r="HT220" s="86">
        <f t="shared" si="262"/>
        <v>8.4142158299992723E-159</v>
      </c>
      <c r="HU220" s="86">
        <f t="shared" si="262"/>
        <v>1.2454382113177075E-180</v>
      </c>
      <c r="HV220" s="86">
        <f t="shared" si="262"/>
        <v>9.1268998692845278E-184</v>
      </c>
      <c r="HW220" s="86">
        <f t="shared" si="262"/>
        <v>7.8255291923107103E-199</v>
      </c>
      <c r="HX220" s="86">
        <f t="shared" si="262"/>
        <v>7.4811648392398478E-199</v>
      </c>
      <c r="HY220" s="86">
        <f t="shared" si="262"/>
        <v>1.3911454414113416E-220</v>
      </c>
      <c r="HZ220" s="86">
        <f t="shared" si="262"/>
        <v>2.0181025156287919E-200</v>
      </c>
      <c r="IA220" s="86">
        <f t="shared" si="262"/>
        <v>6.8135414205752653E-239</v>
      </c>
      <c r="IB220" s="86">
        <f t="shared" si="262"/>
        <v>1.3018709093081288E-236</v>
      </c>
      <c r="IC220" s="86">
        <f t="shared" si="262"/>
        <v>1.8053275656132399E-227</v>
      </c>
      <c r="ID220" s="86">
        <f t="shared" si="262"/>
        <v>4.0677393271335108E-210</v>
      </c>
      <c r="IE220" s="86">
        <f t="shared" si="262"/>
        <v>3.0719534047272934E-208</v>
      </c>
      <c r="IF220" s="86">
        <f t="shared" si="262"/>
        <v>2.2683197957701326E-205</v>
      </c>
      <c r="IG220" s="86">
        <f t="shared" si="262"/>
        <v>1.7199990206119456E-165</v>
      </c>
      <c r="II220" s="86">
        <f t="shared" si="263"/>
        <v>1.0230199674376258E-10</v>
      </c>
      <c r="IJ220" s="86">
        <f t="shared" si="263"/>
        <v>2.8186063898685068E-10</v>
      </c>
      <c r="IK220" s="86">
        <f t="shared" si="263"/>
        <v>1.7031629777833161E-11</v>
      </c>
      <c r="IL220" s="86">
        <f t="shared" si="263"/>
        <v>1.2538433483266726E-11</v>
      </c>
      <c r="IM220" s="86">
        <f t="shared" si="263"/>
        <v>3.6246164000850529E-12</v>
      </c>
      <c r="IN220" s="86">
        <f t="shared" si="263"/>
        <v>1.8560896685913607E-12</v>
      </c>
      <c r="IO220" s="86">
        <f t="shared" si="263"/>
        <v>8.555923544696726E-14</v>
      </c>
      <c r="IP220" s="86">
        <f t="shared" si="263"/>
        <v>1.2813135898001227E-12</v>
      </c>
      <c r="IQ220" s="86">
        <f t="shared" si="263"/>
        <v>2.2902941616067543E-15</v>
      </c>
      <c r="IR220" s="86">
        <f t="shared" si="263"/>
        <v>4.7241868054546652E-15</v>
      </c>
      <c r="IS220" s="86">
        <f t="shared" si="263"/>
        <v>2.7476841826111262E-14</v>
      </c>
      <c r="IT220" s="86">
        <f t="shared" si="263"/>
        <v>3.0326583038740299E-13</v>
      </c>
      <c r="IU220" s="86">
        <f t="shared" si="263"/>
        <v>1.0013217013520081E-12</v>
      </c>
      <c r="IV220" s="86">
        <f t="shared" si="263"/>
        <v>1.0357135230938563E-30</v>
      </c>
      <c r="IW220" s="86">
        <f t="shared" si="263"/>
        <v>8.1191361293346727E-23</v>
      </c>
      <c r="IY220" s="86">
        <f t="shared" si="264"/>
        <v>1.0230199674376258E-10</v>
      </c>
      <c r="IZ220" s="86">
        <f t="shared" si="264"/>
        <v>2.8186063898685068E-10</v>
      </c>
      <c r="JA220" s="86">
        <f t="shared" si="264"/>
        <v>1.7031629777833161E-11</v>
      </c>
      <c r="JB220" s="86">
        <f t="shared" si="264"/>
        <v>1.2538433483266726E-11</v>
      </c>
      <c r="JC220" s="86">
        <f t="shared" si="264"/>
        <v>3.6246164000850529E-12</v>
      </c>
      <c r="JD220" s="86">
        <f t="shared" si="264"/>
        <v>1.8560896685913607E-12</v>
      </c>
      <c r="JE220" s="86">
        <f t="shared" si="264"/>
        <v>8.555923544696726E-14</v>
      </c>
      <c r="JF220" s="86">
        <f t="shared" si="264"/>
        <v>1.2813135898001227E-12</v>
      </c>
      <c r="JG220" s="86">
        <f t="shared" si="264"/>
        <v>2.2902941616067543E-15</v>
      </c>
      <c r="JH220" s="86">
        <f t="shared" si="264"/>
        <v>4.7241868054546652E-15</v>
      </c>
      <c r="JI220" s="86">
        <f t="shared" si="264"/>
        <v>2.7476841826111262E-14</v>
      </c>
      <c r="JJ220" s="86">
        <f t="shared" si="264"/>
        <v>3.0326583038740299E-13</v>
      </c>
      <c r="JK220" s="86">
        <f t="shared" si="264"/>
        <v>1.0013217013520081E-12</v>
      </c>
      <c r="JL220" s="86">
        <f t="shared" si="264"/>
        <v>1.0357135230938563E-30</v>
      </c>
      <c r="JM220" s="86">
        <f t="shared" si="264"/>
        <v>8.1191361293346727E-23</v>
      </c>
    </row>
    <row r="221" spans="2:273" x14ac:dyDescent="0.25">
      <c r="B221" s="2">
        <v>194</v>
      </c>
      <c r="C221" s="37">
        <v>96.438999999999993</v>
      </c>
      <c r="D221" s="37">
        <v>96.614000000000004</v>
      </c>
      <c r="E221" s="37">
        <v>96.623000000000005</v>
      </c>
      <c r="F221" s="37">
        <v>95.093999999999994</v>
      </c>
      <c r="G221" s="37">
        <v>93.576999999999998</v>
      </c>
      <c r="H221" s="37">
        <v>93.792000000000002</v>
      </c>
      <c r="I221" s="37">
        <v>93.376999999999995</v>
      </c>
      <c r="J221" s="37">
        <v>93.358000000000004</v>
      </c>
      <c r="K221" s="37">
        <v>96.037999999999997</v>
      </c>
      <c r="L221" s="37">
        <v>95.716999999999999</v>
      </c>
      <c r="M221" s="37">
        <v>93.980999999999995</v>
      </c>
      <c r="N221" s="37">
        <v>92.34</v>
      </c>
      <c r="O221" s="37">
        <v>95.83</v>
      </c>
      <c r="P221" s="37">
        <v>94.623000000000005</v>
      </c>
      <c r="Q221" s="37">
        <v>96.453000000000003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122.13152226720649</v>
      </c>
      <c r="DL221" s="2">
        <f t="shared" si="268"/>
        <v>118.44300699565142</v>
      </c>
      <c r="DM221" s="2">
        <f t="shared" si="268"/>
        <v>123.90180870445343</v>
      </c>
      <c r="DN221" s="2">
        <f t="shared" si="268"/>
        <v>118.78433076923078</v>
      </c>
      <c r="DO221" s="2">
        <f t="shared" si="268"/>
        <v>114.31997559908086</v>
      </c>
      <c r="DP221" s="2">
        <f t="shared" si="268"/>
        <v>113.08370915855126</v>
      </c>
      <c r="DQ221" s="2">
        <f t="shared" si="268"/>
        <v>114.80726507936504</v>
      </c>
      <c r="DR221" s="2">
        <f t="shared" si="268"/>
        <v>118.16398219648222</v>
      </c>
      <c r="DS221" s="2">
        <f t="shared" si="268"/>
        <v>117.95086302521007</v>
      </c>
      <c r="DT221" s="2">
        <f t="shared" si="268"/>
        <v>115.8508169748696</v>
      </c>
      <c r="DU221" s="2">
        <f t="shared" si="268"/>
        <v>119.29562857142854</v>
      </c>
      <c r="DV221" s="2">
        <f t="shared" si="268"/>
        <v>104.87606013133205</v>
      </c>
      <c r="DW221" s="2">
        <f t="shared" si="268"/>
        <v>122.62873281175912</v>
      </c>
      <c r="DX221" s="2">
        <f t="shared" si="268"/>
        <v>94.821466243315513</v>
      </c>
      <c r="DY221" s="2">
        <f t="shared" si="268"/>
        <v>104.41557196885427</v>
      </c>
      <c r="EA221" s="2">
        <f t="shared" si="240"/>
        <v>92.345977573707117</v>
      </c>
      <c r="EB221" s="2">
        <f t="shared" si="240"/>
        <v>92.243346011488043</v>
      </c>
      <c r="EC221" s="2">
        <f t="shared" si="240"/>
        <v>90.8337006557948</v>
      </c>
      <c r="ED221" s="2">
        <f t="shared" si="240"/>
        <v>91.887656384947562</v>
      </c>
      <c r="EE221" s="2">
        <f t="shared" si="240"/>
        <v>87.875246635173426</v>
      </c>
      <c r="EF221" s="2">
        <f t="shared" si="239"/>
        <v>88.171547439851935</v>
      </c>
      <c r="EG221" s="2">
        <f t="shared" si="239"/>
        <v>88.660221484341491</v>
      </c>
      <c r="EH221" s="2">
        <f t="shared" si="239"/>
        <v>87.84067609289616</v>
      </c>
      <c r="EI221" s="2">
        <f t="shared" si="239"/>
        <v>92.625435903972829</v>
      </c>
      <c r="EJ221" s="2">
        <f t="shared" si="239"/>
        <v>92.042433752997582</v>
      </c>
      <c r="EK221" s="2">
        <f t="shared" si="239"/>
        <v>85.061973672348216</v>
      </c>
      <c r="EL221" s="2">
        <f t="shared" si="254"/>
        <v>87.267567382782829</v>
      </c>
      <c r="EM221" s="2">
        <f t="shared" si="255"/>
        <v>89.541967437185917</v>
      </c>
      <c r="EN221" s="2">
        <f t="shared" si="256"/>
        <v>91.303270630932445</v>
      </c>
      <c r="EO221" s="2">
        <f t="shared" si="257"/>
        <v>94.351774798186455</v>
      </c>
      <c r="EQ221" s="2">
        <f t="shared" si="269"/>
        <v>94.756238647478</v>
      </c>
      <c r="ER221" s="2">
        <f t="shared" si="269"/>
        <v>94.257804488567444</v>
      </c>
      <c r="ES221" s="2">
        <f t="shared" si="269"/>
        <v>93.460574882725581</v>
      </c>
      <c r="ET221" s="2">
        <f t="shared" si="269"/>
        <v>92.306823868841235</v>
      </c>
      <c r="EU221" s="2">
        <f t="shared" si="269"/>
        <v>90.299899873038171</v>
      </c>
      <c r="EV221" s="2">
        <f t="shared" si="269"/>
        <v>90.080673518063833</v>
      </c>
      <c r="EW221" s="2">
        <f t="shared" si="269"/>
        <v>89.902739654514562</v>
      </c>
      <c r="EX221" s="2">
        <f t="shared" si="269"/>
        <v>89.931903748276056</v>
      </c>
      <c r="EY221" s="2">
        <f t="shared" si="269"/>
        <v>92.304020070131287</v>
      </c>
      <c r="EZ221" s="2">
        <f t="shared" si="269"/>
        <v>92.758905757415775</v>
      </c>
      <c r="FA221" s="2">
        <f t="shared" si="269"/>
        <v>88.449178411890458</v>
      </c>
      <c r="FB221" s="2">
        <f t="shared" si="269"/>
        <v>88.534644752378355</v>
      </c>
      <c r="FC221" s="2">
        <f t="shared" si="269"/>
        <v>90.009242845147284</v>
      </c>
      <c r="FD221" s="2">
        <f t="shared" si="269"/>
        <v>92.839885562958131</v>
      </c>
      <c r="FE221" s="2">
        <f t="shared" si="269"/>
        <v>92.200620996090947</v>
      </c>
      <c r="FG221" s="2">
        <f t="shared" si="270"/>
        <v>0.99999871448139255</v>
      </c>
      <c r="FH221" s="2">
        <f t="shared" si="270"/>
        <v>0.9999989266652527</v>
      </c>
      <c r="FI221" s="2">
        <f t="shared" si="270"/>
        <v>0.99999887568032186</v>
      </c>
      <c r="FJ221" s="2">
        <f t="shared" si="270"/>
        <v>0.99999887738719495</v>
      </c>
      <c r="FK221" s="2">
        <f t="shared" si="270"/>
        <v>0.99999886324162979</v>
      </c>
      <c r="FL221" s="2">
        <f t="shared" si="270"/>
        <v>0.99999875736269994</v>
      </c>
      <c r="FM221" s="2">
        <f t="shared" si="270"/>
        <v>0.99999875324518406</v>
      </c>
      <c r="FN221" s="2">
        <f t="shared" si="270"/>
        <v>0.99999865995966419</v>
      </c>
      <c r="FO221" s="2">
        <f t="shared" si="270"/>
        <v>0.99999869530875807</v>
      </c>
      <c r="FP221" s="2">
        <f t="shared" si="270"/>
        <v>0.99999880004966879</v>
      </c>
      <c r="FQ221" s="2">
        <f t="shared" si="270"/>
        <v>0.9999987533577922</v>
      </c>
      <c r="FR221" s="2">
        <f t="shared" si="270"/>
        <v>0.99999891870530422</v>
      </c>
      <c r="FS221" s="2">
        <f t="shared" si="270"/>
        <v>0.99999876019733769</v>
      </c>
      <c r="FT221" s="2">
        <f t="shared" si="270"/>
        <v>0.99999850301400173</v>
      </c>
      <c r="FU221" s="2">
        <f t="shared" si="270"/>
        <v>0.99999835223376843</v>
      </c>
      <c r="FW221" s="2">
        <f t="shared" si="260"/>
        <v>0.99211194510677347</v>
      </c>
      <c r="FX221" s="2">
        <f t="shared" si="260"/>
        <v>0.9932228262700491</v>
      </c>
      <c r="FY221" s="2">
        <f t="shared" si="260"/>
        <v>0.99317986199627084</v>
      </c>
      <c r="FZ221" s="2">
        <f t="shared" si="260"/>
        <v>0.99302660599974113</v>
      </c>
      <c r="GA221" s="2">
        <f t="shared" si="260"/>
        <v>0.99291410645092915</v>
      </c>
      <c r="GB221" s="2">
        <f t="shared" si="260"/>
        <v>0.9929884158937009</v>
      </c>
      <c r="GC221" s="2">
        <f t="shared" si="260"/>
        <v>0.9936920607597779</v>
      </c>
      <c r="GD221" s="2">
        <f t="shared" si="260"/>
        <v>0.99356255060372745</v>
      </c>
      <c r="GE221" s="2">
        <f t="shared" si="260"/>
        <v>0.99480117029786952</v>
      </c>
      <c r="GF221" s="2">
        <f t="shared" si="260"/>
        <v>0.99472011206161493</v>
      </c>
      <c r="GG221" s="2">
        <f t="shared" si="260"/>
        <v>0.99429790318351896</v>
      </c>
      <c r="GH221" s="2">
        <f t="shared" si="260"/>
        <v>0.99400088945187925</v>
      </c>
      <c r="GI221" s="2">
        <f t="shared" si="260"/>
        <v>0.99260095888543731</v>
      </c>
      <c r="GJ221" s="2">
        <f t="shared" si="260"/>
        <v>0.98987978522790088</v>
      </c>
      <c r="GK221" s="2">
        <f t="shared" si="260"/>
        <v>0.98973343955151771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1.7257570570261233E-177</v>
      </c>
      <c r="HT221" s="86">
        <f t="shared" si="262"/>
        <v>6.4677770260473296E-163</v>
      </c>
      <c r="HU221" s="86">
        <f t="shared" si="262"/>
        <v>2.5439614015687017E-185</v>
      </c>
      <c r="HV221" s="86">
        <f t="shared" si="262"/>
        <v>1.5011215259185508E-188</v>
      </c>
      <c r="HW221" s="86">
        <f t="shared" si="262"/>
        <v>5.87204237532567E-204</v>
      </c>
      <c r="HX221" s="86">
        <f t="shared" si="262"/>
        <v>4.9069127987020043E-204</v>
      </c>
      <c r="HY221" s="86">
        <f t="shared" si="262"/>
        <v>3.0457633051262436E-226</v>
      </c>
      <c r="HZ221" s="86">
        <f t="shared" si="262"/>
        <v>1.4283164683179102E-205</v>
      </c>
      <c r="IA221" s="86">
        <f t="shared" si="262"/>
        <v>6.494936934758542E-245</v>
      </c>
      <c r="IB221" s="86">
        <f t="shared" si="262"/>
        <v>1.490851767381343E-242</v>
      </c>
      <c r="IC221" s="86">
        <f t="shared" si="262"/>
        <v>3.2540821312970145E-233</v>
      </c>
      <c r="ID221" s="86">
        <f t="shared" si="262"/>
        <v>1.8449819931594321E-215</v>
      </c>
      <c r="IE221" s="86">
        <f t="shared" si="262"/>
        <v>1.1414872243129335E-213</v>
      </c>
      <c r="IF221" s="86">
        <f t="shared" si="262"/>
        <v>8.2444067705526747E-211</v>
      </c>
      <c r="IG221" s="86">
        <f t="shared" si="262"/>
        <v>6.166748316354981E-170</v>
      </c>
      <c r="II221" s="86">
        <f t="shared" si="263"/>
        <v>4.4268057365862963E-11</v>
      </c>
      <c r="IJ221" s="86">
        <f t="shared" si="263"/>
        <v>1.3003381761156817E-10</v>
      </c>
      <c r="IK221" s="86">
        <f t="shared" si="263"/>
        <v>7.0707452285558314E-12</v>
      </c>
      <c r="IL221" s="86">
        <f t="shared" si="263"/>
        <v>5.1250676910880203E-12</v>
      </c>
      <c r="IM221" s="86">
        <f t="shared" si="263"/>
        <v>1.4097789938535677E-12</v>
      </c>
      <c r="IN221" s="86">
        <f t="shared" si="263"/>
        <v>7.0547232100232057E-13</v>
      </c>
      <c r="IO221" s="86">
        <f t="shared" si="263"/>
        <v>2.9654472535668199E-14</v>
      </c>
      <c r="IP221" s="86">
        <f t="shared" si="263"/>
        <v>4.8861575218750514E-13</v>
      </c>
      <c r="IQ221" s="86">
        <f t="shared" si="263"/>
        <v>7.269017118383743E-16</v>
      </c>
      <c r="IR221" s="86">
        <f t="shared" si="263"/>
        <v>1.5331255225676787E-15</v>
      </c>
      <c r="IS221" s="86">
        <f t="shared" si="263"/>
        <v>9.3389351916306137E-15</v>
      </c>
      <c r="IT221" s="86">
        <f t="shared" si="263"/>
        <v>1.1125874318096203E-13</v>
      </c>
      <c r="IU221" s="86">
        <f t="shared" si="263"/>
        <v>3.6770150672090124E-13</v>
      </c>
      <c r="IV221" s="86">
        <f t="shared" si="263"/>
        <v>6.4896727594379207E-32</v>
      </c>
      <c r="IW221" s="86">
        <f t="shared" si="263"/>
        <v>1.0665524882895398E-23</v>
      </c>
      <c r="IY221" s="86">
        <f t="shared" si="264"/>
        <v>4.4268057365862963E-11</v>
      </c>
      <c r="IZ221" s="86">
        <f t="shared" si="264"/>
        <v>1.3003381761156817E-10</v>
      </c>
      <c r="JA221" s="86">
        <f t="shared" si="264"/>
        <v>7.0707452285558314E-12</v>
      </c>
      <c r="JB221" s="86">
        <f t="shared" si="264"/>
        <v>5.1250676910880203E-12</v>
      </c>
      <c r="JC221" s="86">
        <f t="shared" si="264"/>
        <v>1.4097789938535677E-12</v>
      </c>
      <c r="JD221" s="86">
        <f t="shared" si="264"/>
        <v>7.0547232100232057E-13</v>
      </c>
      <c r="JE221" s="86">
        <f t="shared" si="264"/>
        <v>2.9654472535668199E-14</v>
      </c>
      <c r="JF221" s="86">
        <f t="shared" si="264"/>
        <v>4.8861575218750514E-13</v>
      </c>
      <c r="JG221" s="86">
        <f t="shared" si="264"/>
        <v>7.269017118383743E-16</v>
      </c>
      <c r="JH221" s="86">
        <f t="shared" si="264"/>
        <v>1.5331255225676787E-15</v>
      </c>
      <c r="JI221" s="86">
        <f t="shared" si="264"/>
        <v>9.3389351916306137E-15</v>
      </c>
      <c r="JJ221" s="86">
        <f t="shared" si="264"/>
        <v>1.1125874318096203E-13</v>
      </c>
      <c r="JK221" s="86">
        <f t="shared" si="264"/>
        <v>3.6770150672090124E-13</v>
      </c>
      <c r="JL221" s="86">
        <f t="shared" si="264"/>
        <v>6.4896727594379207E-32</v>
      </c>
      <c r="JM221" s="86">
        <f t="shared" si="264"/>
        <v>1.0665524882895398E-23</v>
      </c>
    </row>
    <row r="222" spans="2:273" x14ac:dyDescent="0.25">
      <c r="B222" s="2">
        <v>195</v>
      </c>
      <c r="C222" s="37">
        <v>95.86</v>
      </c>
      <c r="D222" s="37">
        <v>95.491</v>
      </c>
      <c r="E222" s="37">
        <v>96.037999999999997</v>
      </c>
      <c r="F222" s="37">
        <v>94.491</v>
      </c>
      <c r="G222" s="37">
        <v>93.673000000000002</v>
      </c>
      <c r="H222" s="37">
        <v>93.057000000000002</v>
      </c>
      <c r="I222" s="37">
        <v>93.263999999999996</v>
      </c>
      <c r="J222" s="37">
        <v>93.679000000000002</v>
      </c>
      <c r="K222" s="37">
        <v>95.887</v>
      </c>
      <c r="L222" s="37">
        <v>96.057000000000002</v>
      </c>
      <c r="M222" s="37">
        <v>92.942999999999998</v>
      </c>
      <c r="N222" s="37">
        <v>91.113</v>
      </c>
      <c r="O222" s="37">
        <v>95.225999999999999</v>
      </c>
      <c r="P222" s="37">
        <v>94.811000000000007</v>
      </c>
      <c r="Q222" s="37">
        <v>95.376999999999995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122.14077481124852</v>
      </c>
      <c r="DL222" s="2">
        <f t="shared" si="268"/>
        <v>118.42984979607277</v>
      </c>
      <c r="DM222" s="2">
        <f t="shared" si="268"/>
        <v>123.92301012145747</v>
      </c>
      <c r="DN222" s="2">
        <f t="shared" si="268"/>
        <v>118.78884615384617</v>
      </c>
      <c r="DO222" s="2">
        <f t="shared" si="268"/>
        <v>114.30295327716379</v>
      </c>
      <c r="DP222" s="2">
        <f t="shared" si="268"/>
        <v>113.06371386366122</v>
      </c>
      <c r="DQ222" s="2">
        <f t="shared" si="268"/>
        <v>114.78862119262116</v>
      </c>
      <c r="DR222" s="2">
        <f t="shared" si="268"/>
        <v>118.17667460317463</v>
      </c>
      <c r="DS222" s="2">
        <f t="shared" si="268"/>
        <v>117.97138375350139</v>
      </c>
      <c r="DT222" s="2">
        <f t="shared" si="268"/>
        <v>115.85503840682787</v>
      </c>
      <c r="DU222" s="2">
        <f t="shared" si="268"/>
        <v>119.31585006435003</v>
      </c>
      <c r="DV222" s="2">
        <f t="shared" si="268"/>
        <v>104.81039868667914</v>
      </c>
      <c r="DW222" s="2">
        <f t="shared" si="268"/>
        <v>122.66551920341394</v>
      </c>
      <c r="DX222" s="2">
        <f t="shared" si="268"/>
        <v>94.678407754010706</v>
      </c>
      <c r="DY222" s="2">
        <f t="shared" si="268"/>
        <v>104.33155684093435</v>
      </c>
      <c r="EA222" s="2">
        <f t="shared" si="240"/>
        <v>92.182050304494936</v>
      </c>
      <c r="EB222" s="2">
        <f t="shared" si="240"/>
        <v>92.08594538820121</v>
      </c>
      <c r="EC222" s="2">
        <f t="shared" si="240"/>
        <v>90.651677848064537</v>
      </c>
      <c r="ED222" s="2">
        <f t="shared" si="240"/>
        <v>91.726957495373227</v>
      </c>
      <c r="EE222" s="2">
        <f t="shared" si="240"/>
        <v>87.682770965042522</v>
      </c>
      <c r="EF222" s="2">
        <f t="shared" si="239"/>
        <v>88.005503516347929</v>
      </c>
      <c r="EG222" s="2">
        <f t="shared" si="239"/>
        <v>88.504847756327763</v>
      </c>
      <c r="EH222" s="2">
        <f t="shared" si="239"/>
        <v>87.688985109289604</v>
      </c>
      <c r="EI222" s="2">
        <f t="shared" si="239"/>
        <v>92.512170742662917</v>
      </c>
      <c r="EJ222" s="2">
        <f t="shared" si="239"/>
        <v>91.914695443645073</v>
      </c>
      <c r="EK222" s="2">
        <f t="shared" si="239"/>
        <v>84.849123031412859</v>
      </c>
      <c r="EL222" s="2">
        <f t="shared" si="254"/>
        <v>87.085551946276098</v>
      </c>
      <c r="EM222" s="2">
        <f t="shared" si="255"/>
        <v>89.378229346733661</v>
      </c>
      <c r="EN222" s="2">
        <f t="shared" si="256"/>
        <v>91.154943919597997</v>
      </c>
      <c r="EO222" s="2">
        <f t="shared" si="257"/>
        <v>94.211620103947809</v>
      </c>
      <c r="EQ222" s="2">
        <f t="shared" si="269"/>
        <v>94.618975429649311</v>
      </c>
      <c r="ER222" s="2">
        <f t="shared" si="269"/>
        <v>94.122513266719409</v>
      </c>
      <c r="ES222" s="2">
        <f t="shared" si="269"/>
        <v>93.307322473158109</v>
      </c>
      <c r="ET222" s="2">
        <f t="shared" si="269"/>
        <v>92.150708908009079</v>
      </c>
      <c r="EU222" s="2">
        <f t="shared" si="269"/>
        <v>90.133859724198118</v>
      </c>
      <c r="EV222" s="2">
        <f t="shared" si="269"/>
        <v>89.935481760785677</v>
      </c>
      <c r="EW222" s="2">
        <f t="shared" si="269"/>
        <v>89.760871344826398</v>
      </c>
      <c r="EX222" s="2">
        <f t="shared" si="269"/>
        <v>89.803023377031323</v>
      </c>
      <c r="EY222" s="2">
        <f t="shared" si="269"/>
        <v>92.187306667865514</v>
      </c>
      <c r="EZ222" s="2">
        <f t="shared" si="269"/>
        <v>92.639004640557346</v>
      </c>
      <c r="FA222" s="2">
        <f t="shared" si="269"/>
        <v>88.273408404764325</v>
      </c>
      <c r="FB222" s="2">
        <f t="shared" si="269"/>
        <v>88.366422493910079</v>
      </c>
      <c r="FC222" s="2">
        <f t="shared" si="269"/>
        <v>89.850740947099567</v>
      </c>
      <c r="FD222" s="2">
        <f t="shared" si="269"/>
        <v>92.709142765839914</v>
      </c>
      <c r="FE222" s="2">
        <f t="shared" si="269"/>
        <v>92.037831818690378</v>
      </c>
      <c r="FG222" s="2">
        <f t="shared" si="270"/>
        <v>0.99999882759296321</v>
      </c>
      <c r="FH222" s="2">
        <f t="shared" si="270"/>
        <v>0.9999990211069838</v>
      </c>
      <c r="FI222" s="2">
        <f t="shared" si="270"/>
        <v>0.99999897460816523</v>
      </c>
      <c r="FJ222" s="2">
        <f t="shared" si="270"/>
        <v>0.99999897616485223</v>
      </c>
      <c r="FK222" s="2">
        <f t="shared" si="270"/>
        <v>0.999998963263941</v>
      </c>
      <c r="FL222" s="2">
        <f t="shared" si="270"/>
        <v>0.99999886670118909</v>
      </c>
      <c r="FM222" s="2">
        <f t="shared" si="270"/>
        <v>0.99999886294596907</v>
      </c>
      <c r="FN222" s="2">
        <f t="shared" si="270"/>
        <v>0.99999877786854452</v>
      </c>
      <c r="FO222" s="2">
        <f t="shared" si="270"/>
        <v>0.99999881010730873</v>
      </c>
      <c r="FP222" s="2">
        <f t="shared" si="270"/>
        <v>0.99999890563217575</v>
      </c>
      <c r="FQ222" s="2">
        <f t="shared" si="270"/>
        <v>0.99999886304866903</v>
      </c>
      <c r="FR222" s="2">
        <f t="shared" si="270"/>
        <v>0.99999901384742307</v>
      </c>
      <c r="FS222" s="2">
        <f t="shared" si="270"/>
        <v>0.99999886928640991</v>
      </c>
      <c r="FT222" s="2">
        <f t="shared" si="270"/>
        <v>0.99999863473236339</v>
      </c>
      <c r="FU222" s="2">
        <f t="shared" si="270"/>
        <v>0.99999849721911827</v>
      </c>
      <c r="FW222" s="2">
        <f t="shared" si="260"/>
        <v>0.99280101188228331</v>
      </c>
      <c r="FX222" s="2">
        <f t="shared" si="260"/>
        <v>0.9938154561443272</v>
      </c>
      <c r="FY222" s="2">
        <f t="shared" si="260"/>
        <v>0.99377622533860965</v>
      </c>
      <c r="FZ222" s="2">
        <f t="shared" si="260"/>
        <v>0.99363628441642504</v>
      </c>
      <c r="GA222" s="2">
        <f t="shared" si="260"/>
        <v>0.99353355656676712</v>
      </c>
      <c r="GB222" s="2">
        <f t="shared" si="260"/>
        <v>0.99360141172719352</v>
      </c>
      <c r="GC222" s="2">
        <f t="shared" si="260"/>
        <v>0.99424389622703502</v>
      </c>
      <c r="GD222" s="2">
        <f t="shared" si="260"/>
        <v>0.99412564898900513</v>
      </c>
      <c r="GE222" s="2">
        <f t="shared" si="260"/>
        <v>0.99525644106295197</v>
      </c>
      <c r="GF222" s="2">
        <f t="shared" si="260"/>
        <v>0.99518244686493895</v>
      </c>
      <c r="GG222" s="2">
        <f t="shared" si="260"/>
        <v>0.9947970154407848</v>
      </c>
      <c r="GH222" s="2">
        <f t="shared" si="260"/>
        <v>0.99452585659033443</v>
      </c>
      <c r="GI222" s="2">
        <f t="shared" si="260"/>
        <v>0.9932475982499881</v>
      </c>
      <c r="GJ222" s="2">
        <f t="shared" si="260"/>
        <v>0.99076202830193738</v>
      </c>
      <c r="GK222" s="2">
        <f t="shared" si="260"/>
        <v>0.99062831971784271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4.3079066411794397E-182</v>
      </c>
      <c r="HT222" s="86">
        <f t="shared" si="262"/>
        <v>4.3989332622094532E-167</v>
      </c>
      <c r="HU222" s="86">
        <f t="shared" si="262"/>
        <v>4.5190979913435471E-190</v>
      </c>
      <c r="HV222" s="86">
        <f t="shared" si="262"/>
        <v>2.1403769023429852E-193</v>
      </c>
      <c r="HW222" s="86">
        <f t="shared" si="262"/>
        <v>3.7872006665337337E-209</v>
      </c>
      <c r="HX222" s="86">
        <f t="shared" si="262"/>
        <v>2.7568270144291531E-209</v>
      </c>
      <c r="HY222" s="86">
        <f t="shared" si="262"/>
        <v>5.6465798740299836E-232</v>
      </c>
      <c r="HZ222" s="86">
        <f t="shared" si="262"/>
        <v>8.6862771526539322E-211</v>
      </c>
      <c r="IA222" s="86">
        <f t="shared" si="262"/>
        <v>5.2037637622964133E-251</v>
      </c>
      <c r="IB222" s="86">
        <f t="shared" si="262"/>
        <v>1.4391599293584966E-248</v>
      </c>
      <c r="IC222" s="86">
        <f t="shared" si="262"/>
        <v>4.967611893879244E-239</v>
      </c>
      <c r="ID222" s="86">
        <f t="shared" si="262"/>
        <v>7.1615770751667957E-221</v>
      </c>
      <c r="IE222" s="86">
        <f t="shared" si="262"/>
        <v>3.6064841957328025E-219</v>
      </c>
      <c r="IF222" s="86">
        <f t="shared" si="262"/>
        <v>2.5406334840027241E-216</v>
      </c>
      <c r="IG222" s="86">
        <f t="shared" si="262"/>
        <v>1.9279275445033483E-174</v>
      </c>
      <c r="II222" s="86">
        <f t="shared" si="263"/>
        <v>1.8862209493794384E-11</v>
      </c>
      <c r="IJ222" s="86">
        <f t="shared" si="263"/>
        <v>5.9168439832779822E-11</v>
      </c>
      <c r="IK222" s="86">
        <f t="shared" si="263"/>
        <v>2.8895240918007983E-12</v>
      </c>
      <c r="IL222" s="86">
        <f t="shared" si="263"/>
        <v>2.0613503214163386E-12</v>
      </c>
      <c r="IM222" s="86">
        <f t="shared" si="263"/>
        <v>5.3902518549259888E-13</v>
      </c>
      <c r="IN222" s="86">
        <f t="shared" si="263"/>
        <v>2.6348637532128747E-13</v>
      </c>
      <c r="IO222" s="86">
        <f t="shared" si="263"/>
        <v>1.0086309888511261E-14</v>
      </c>
      <c r="IP222" s="86">
        <f t="shared" si="263"/>
        <v>1.8315952819615215E-13</v>
      </c>
      <c r="IQ222" s="86">
        <f t="shared" si="263"/>
        <v>2.2620393167605297E-16</v>
      </c>
      <c r="IR222" s="86">
        <f t="shared" si="263"/>
        <v>4.8799420023977536E-16</v>
      </c>
      <c r="IS222" s="86">
        <f t="shared" si="263"/>
        <v>3.1149535950711434E-15</v>
      </c>
      <c r="IT222" s="86">
        <f t="shared" si="263"/>
        <v>4.0104288404020621E-14</v>
      </c>
      <c r="IU222" s="86">
        <f t="shared" si="263"/>
        <v>1.3257119590448805E-13</v>
      </c>
      <c r="IV222" s="86">
        <f t="shared" si="263"/>
        <v>3.8470582055890856E-33</v>
      </c>
      <c r="IW222" s="86">
        <f t="shared" si="263"/>
        <v>1.3453808763437862E-24</v>
      </c>
      <c r="IY222" s="86">
        <f t="shared" si="264"/>
        <v>1.8862209493794384E-11</v>
      </c>
      <c r="IZ222" s="86">
        <f t="shared" si="264"/>
        <v>5.9168439832779822E-11</v>
      </c>
      <c r="JA222" s="86">
        <f t="shared" si="264"/>
        <v>2.8895240918007983E-12</v>
      </c>
      <c r="JB222" s="86">
        <f t="shared" si="264"/>
        <v>2.0613503214163386E-12</v>
      </c>
      <c r="JC222" s="86">
        <f t="shared" si="264"/>
        <v>5.3902518549259888E-13</v>
      </c>
      <c r="JD222" s="86">
        <f t="shared" si="264"/>
        <v>2.6348637532128747E-13</v>
      </c>
      <c r="JE222" s="86">
        <f t="shared" si="264"/>
        <v>1.0086309888511261E-14</v>
      </c>
      <c r="JF222" s="86">
        <f t="shared" si="264"/>
        <v>1.8315952819615215E-13</v>
      </c>
      <c r="JG222" s="86">
        <f t="shared" si="264"/>
        <v>2.2620393167605297E-16</v>
      </c>
      <c r="JH222" s="86">
        <f t="shared" si="264"/>
        <v>4.8799420023977536E-16</v>
      </c>
      <c r="JI222" s="86">
        <f t="shared" si="264"/>
        <v>3.1149535950711434E-15</v>
      </c>
      <c r="JJ222" s="86">
        <f t="shared" si="264"/>
        <v>4.0104288404020621E-14</v>
      </c>
      <c r="JK222" s="86">
        <f t="shared" si="264"/>
        <v>1.3257119590448805E-13</v>
      </c>
      <c r="JL222" s="86">
        <f t="shared" si="264"/>
        <v>3.8470582055890856E-33</v>
      </c>
      <c r="JM222" s="86">
        <f t="shared" si="264"/>
        <v>1.3453808763437862E-24</v>
      </c>
    </row>
    <row r="223" spans="2:273" x14ac:dyDescent="0.25">
      <c r="B223" s="2">
        <v>196</v>
      </c>
      <c r="C223" s="37">
        <v>95.93</v>
      </c>
      <c r="D223" s="37">
        <v>95.93</v>
      </c>
      <c r="E223" s="37">
        <v>96.302000000000007</v>
      </c>
      <c r="F223" s="37">
        <v>95.113</v>
      </c>
      <c r="G223" s="37">
        <v>92.385000000000005</v>
      </c>
      <c r="H223" s="37">
        <v>93.491</v>
      </c>
      <c r="I223" s="37">
        <v>93.415000000000006</v>
      </c>
      <c r="J223" s="37">
        <v>94.057000000000002</v>
      </c>
      <c r="K223" s="37">
        <v>95.433999999999997</v>
      </c>
      <c r="L223" s="37">
        <v>95.376999999999995</v>
      </c>
      <c r="M223" s="37">
        <v>94.34</v>
      </c>
      <c r="N223" s="37">
        <v>91.376999999999995</v>
      </c>
      <c r="O223" s="37">
        <v>95.263999999999996</v>
      </c>
      <c r="P223" s="37">
        <v>95.019000000000005</v>
      </c>
      <c r="Q223" s="37">
        <v>95.358000000000004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122.15002735529053</v>
      </c>
      <c r="DL223" s="2">
        <f t="shared" si="268"/>
        <v>118.41669259649413</v>
      </c>
      <c r="DM223" s="2">
        <f t="shared" si="268"/>
        <v>123.94421153846152</v>
      </c>
      <c r="DN223" s="2">
        <f t="shared" si="268"/>
        <v>118.79336153846155</v>
      </c>
      <c r="DO223" s="2">
        <f t="shared" si="268"/>
        <v>114.28593095524674</v>
      </c>
      <c r="DP223" s="2">
        <f t="shared" si="268"/>
        <v>113.0437185687712</v>
      </c>
      <c r="DQ223" s="2">
        <f t="shared" si="268"/>
        <v>114.76997730587728</v>
      </c>
      <c r="DR223" s="2">
        <f t="shared" si="268"/>
        <v>118.18936700986704</v>
      </c>
      <c r="DS223" s="2">
        <f t="shared" si="268"/>
        <v>117.99190448179269</v>
      </c>
      <c r="DT223" s="2">
        <f t="shared" si="268"/>
        <v>115.85925983878614</v>
      </c>
      <c r="DU223" s="2">
        <f t="shared" si="268"/>
        <v>119.33607155727152</v>
      </c>
      <c r="DV223" s="2">
        <f t="shared" si="268"/>
        <v>104.74473724202623</v>
      </c>
      <c r="DW223" s="2">
        <f t="shared" si="268"/>
        <v>122.70230559506875</v>
      </c>
      <c r="DX223" s="2">
        <f t="shared" si="268"/>
        <v>94.535349264705886</v>
      </c>
      <c r="DY223" s="2">
        <f t="shared" si="268"/>
        <v>104.24754171301444</v>
      </c>
      <c r="EA223" s="2">
        <f t="shared" si="240"/>
        <v>92.01812303528277</v>
      </c>
      <c r="EB223" s="2">
        <f t="shared" si="240"/>
        <v>91.928544764914363</v>
      </c>
      <c r="EC223" s="2">
        <f t="shared" si="240"/>
        <v>90.469655040334288</v>
      </c>
      <c r="ED223" s="2">
        <f t="shared" si="240"/>
        <v>91.566258605798893</v>
      </c>
      <c r="EE223" s="2">
        <f t="shared" si="240"/>
        <v>87.49029529491159</v>
      </c>
      <c r="EF223" s="2">
        <f t="shared" si="239"/>
        <v>87.839459592843923</v>
      </c>
      <c r="EG223" s="2">
        <f t="shared" si="239"/>
        <v>88.349474028314035</v>
      </c>
      <c r="EH223" s="2">
        <f t="shared" si="239"/>
        <v>87.537294125683047</v>
      </c>
      <c r="EI223" s="2">
        <f t="shared" si="239"/>
        <v>92.39890558135302</v>
      </c>
      <c r="EJ223" s="2">
        <f t="shared" si="239"/>
        <v>91.78695713429255</v>
      </c>
      <c r="EK223" s="2">
        <f t="shared" si="239"/>
        <v>84.636272390477529</v>
      </c>
      <c r="EL223" s="2">
        <f t="shared" si="239"/>
        <v>86.903536509769367</v>
      </c>
      <c r="EM223" s="2">
        <f t="shared" si="239"/>
        <v>89.214491256281406</v>
      </c>
      <c r="EN223" s="2">
        <f t="shared" si="239"/>
        <v>91.006617208263549</v>
      </c>
      <c r="EO223" s="2">
        <f t="shared" si="239"/>
        <v>94.071465409709177</v>
      </c>
      <c r="EQ223" s="2">
        <f t="shared" si="269"/>
        <v>94.481712211820607</v>
      </c>
      <c r="ER223" s="2">
        <f t="shared" si="269"/>
        <v>93.987222044871373</v>
      </c>
      <c r="ES223" s="2">
        <f t="shared" si="269"/>
        <v>93.154070063590623</v>
      </c>
      <c r="ET223" s="2">
        <f t="shared" si="269"/>
        <v>91.994593947176924</v>
      </c>
      <c r="EU223" s="2">
        <f t="shared" si="269"/>
        <v>89.96781957535805</v>
      </c>
      <c r="EV223" s="2">
        <f t="shared" si="269"/>
        <v>89.790290003507536</v>
      </c>
      <c r="EW223" s="2">
        <f t="shared" si="269"/>
        <v>89.619003035138235</v>
      </c>
      <c r="EX223" s="2">
        <f t="shared" si="269"/>
        <v>89.67414300578659</v>
      </c>
      <c r="EY223" s="2">
        <f t="shared" si="269"/>
        <v>92.07059326559974</v>
      </c>
      <c r="EZ223" s="2">
        <f t="shared" si="269"/>
        <v>92.519103523698902</v>
      </c>
      <c r="FA223" s="2">
        <f t="shared" si="269"/>
        <v>88.097638397638192</v>
      </c>
      <c r="FB223" s="2">
        <f t="shared" si="269"/>
        <v>88.198200235441789</v>
      </c>
      <c r="FC223" s="2">
        <f t="shared" si="269"/>
        <v>89.692239049051835</v>
      </c>
      <c r="FD223" s="2">
        <f t="shared" si="269"/>
        <v>92.578399968721698</v>
      </c>
      <c r="FE223" s="2">
        <f t="shared" si="269"/>
        <v>91.875042641289809</v>
      </c>
      <c r="FG223" s="2">
        <f t="shared" si="270"/>
        <v>0.999998930751964</v>
      </c>
      <c r="FH223" s="2">
        <f t="shared" si="270"/>
        <v>0.99999910723888175</v>
      </c>
      <c r="FI223" s="2">
        <f t="shared" si="270"/>
        <v>0.99999906483144763</v>
      </c>
      <c r="FJ223" s="2">
        <f t="shared" si="270"/>
        <v>0.99999906625116342</v>
      </c>
      <c r="FK223" s="2">
        <f t="shared" si="270"/>
        <v>0.99999905448539039</v>
      </c>
      <c r="FL223" s="2">
        <f t="shared" si="270"/>
        <v>0.99999896641909714</v>
      </c>
      <c r="FM223" s="2">
        <f t="shared" si="270"/>
        <v>0.99999896299429514</v>
      </c>
      <c r="FN223" s="2">
        <f t="shared" si="270"/>
        <v>0.99999888540274562</v>
      </c>
      <c r="FO223" s="2">
        <f t="shared" si="270"/>
        <v>0.99999891480485426</v>
      </c>
      <c r="FP223" s="2">
        <f t="shared" si="270"/>
        <v>0.99999900192458591</v>
      </c>
      <c r="FQ223" s="2">
        <f t="shared" si="270"/>
        <v>0.99999896308795855</v>
      </c>
      <c r="FR223" s="2">
        <f t="shared" si="270"/>
        <v>0.99999910061808261</v>
      </c>
      <c r="FS223" s="2">
        <f t="shared" si="270"/>
        <v>0.99999896877684702</v>
      </c>
      <c r="FT223" s="2">
        <f t="shared" si="270"/>
        <v>0.99999875486096723</v>
      </c>
      <c r="FU223" s="2">
        <f t="shared" si="270"/>
        <v>0.99999862944736539</v>
      </c>
      <c r="FW223" s="2">
        <f t="shared" si="260"/>
        <v>0.99343028332942096</v>
      </c>
      <c r="FX223" s="2">
        <f t="shared" si="260"/>
        <v>0.99435655795936873</v>
      </c>
      <c r="FY223" s="2">
        <f t="shared" si="260"/>
        <v>0.99432073994397074</v>
      </c>
      <c r="FZ223" s="2">
        <f t="shared" si="260"/>
        <v>0.99419297083294578</v>
      </c>
      <c r="GA223" s="2">
        <f t="shared" si="260"/>
        <v>0.99409917606412201</v>
      </c>
      <c r="GB223" s="2">
        <f t="shared" si="260"/>
        <v>0.99416113081783974</v>
      </c>
      <c r="GC223" s="2">
        <f t="shared" si="260"/>
        <v>0.99474771081480129</v>
      </c>
      <c r="GD223" s="2">
        <f t="shared" si="260"/>
        <v>0.99463975760591161</v>
      </c>
      <c r="GE223" s="2">
        <f t="shared" si="260"/>
        <v>0.99567201641084058</v>
      </c>
      <c r="GF223" s="2">
        <f t="shared" si="260"/>
        <v>0.99560447609222347</v>
      </c>
      <c r="GG223" s="2">
        <f t="shared" si="260"/>
        <v>0.99525264831775073</v>
      </c>
      <c r="GH223" s="2">
        <f t="shared" si="260"/>
        <v>0.99500511601198227</v>
      </c>
      <c r="GI223" s="2">
        <f t="shared" si="260"/>
        <v>0.99383807537773194</v>
      </c>
      <c r="GJ223" s="2">
        <f t="shared" si="260"/>
        <v>0.9915680158120761</v>
      </c>
      <c r="GK223" s="2">
        <f t="shared" si="260"/>
        <v>0.99144587221218483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9.3776586730455552E-187</v>
      </c>
      <c r="HT223" s="86">
        <f t="shared" si="262"/>
        <v>2.6472128427969774E-171</v>
      </c>
      <c r="HU223" s="86">
        <f t="shared" si="262"/>
        <v>6.9814255921503369E-195</v>
      </c>
      <c r="HV223" s="86">
        <f t="shared" si="262"/>
        <v>2.6457249078414603E-198</v>
      </c>
      <c r="HW223" s="86">
        <f t="shared" si="262"/>
        <v>2.0994201893881163E-214</v>
      </c>
      <c r="HX223" s="86">
        <f t="shared" si="262"/>
        <v>1.3266945277243435E-214</v>
      </c>
      <c r="HY223" s="86">
        <f t="shared" si="262"/>
        <v>8.86418446844715E-238</v>
      </c>
      <c r="HZ223" s="86">
        <f t="shared" si="262"/>
        <v>4.5390942523609926E-216</v>
      </c>
      <c r="IA223" s="86">
        <f t="shared" si="262"/>
        <v>3.5042829317765917E-257</v>
      </c>
      <c r="IB223" s="86">
        <f t="shared" si="262"/>
        <v>1.1710894886647677E-254</v>
      </c>
      <c r="IC223" s="86">
        <f t="shared" si="262"/>
        <v>6.422613803295322E-245</v>
      </c>
      <c r="ID223" s="86">
        <f t="shared" si="262"/>
        <v>2.3790361644669592E-226</v>
      </c>
      <c r="IE223" s="86">
        <f t="shared" si="262"/>
        <v>9.6883929409774754E-225</v>
      </c>
      <c r="IF223" s="86">
        <f t="shared" si="262"/>
        <v>6.638198002970461E-222</v>
      </c>
      <c r="IG223" s="86">
        <f t="shared" si="262"/>
        <v>5.2556890968293898E-179</v>
      </c>
      <c r="II223" s="86">
        <f t="shared" si="263"/>
        <v>7.913813500151989E-12</v>
      </c>
      <c r="IJ223" s="86">
        <f t="shared" si="263"/>
        <v>2.6554106925798746E-11</v>
      </c>
      <c r="IK223" s="86">
        <f t="shared" si="263"/>
        <v>1.1623457254922566E-12</v>
      </c>
      <c r="IL223" s="86">
        <f t="shared" si="263"/>
        <v>8.1582222472685372E-13</v>
      </c>
      <c r="IM223" s="86">
        <f t="shared" si="263"/>
        <v>2.0259638219202184E-13</v>
      </c>
      <c r="IN223" s="86">
        <f t="shared" si="263"/>
        <v>9.670057996497073E-14</v>
      </c>
      <c r="IO223" s="86">
        <f t="shared" si="263"/>
        <v>3.3665802063619245E-15</v>
      </c>
      <c r="IP223" s="86">
        <f t="shared" si="263"/>
        <v>6.7489680610772204E-14</v>
      </c>
      <c r="IQ223" s="86">
        <f t="shared" si="263"/>
        <v>6.9017746655592437E-17</v>
      </c>
      <c r="IR223" s="86">
        <f t="shared" si="263"/>
        <v>1.5234703972747295E-16</v>
      </c>
      <c r="IS223" s="86">
        <f t="shared" si="263"/>
        <v>1.019589725485204E-15</v>
      </c>
      <c r="IT223" s="86">
        <f t="shared" si="263"/>
        <v>1.4203304292891493E-14</v>
      </c>
      <c r="IU223" s="86">
        <f t="shared" si="263"/>
        <v>4.6927814341267871E-14</v>
      </c>
      <c r="IV223" s="86">
        <f t="shared" si="263"/>
        <v>2.1575020360559229E-34</v>
      </c>
      <c r="IW223" s="86">
        <f t="shared" si="263"/>
        <v>1.62964378403304E-25</v>
      </c>
      <c r="IY223" s="86">
        <f t="shared" si="264"/>
        <v>7.913813500151989E-12</v>
      </c>
      <c r="IZ223" s="86">
        <f t="shared" si="264"/>
        <v>2.6554106925798746E-11</v>
      </c>
      <c r="JA223" s="86">
        <f t="shared" si="264"/>
        <v>1.1623457254922566E-12</v>
      </c>
      <c r="JB223" s="86">
        <f t="shared" si="264"/>
        <v>8.1582222472685372E-13</v>
      </c>
      <c r="JC223" s="86">
        <f t="shared" si="264"/>
        <v>2.0259638219202184E-13</v>
      </c>
      <c r="JD223" s="86">
        <f t="shared" si="264"/>
        <v>9.670057996497073E-14</v>
      </c>
      <c r="JE223" s="86">
        <f t="shared" si="264"/>
        <v>3.3665802063619245E-15</v>
      </c>
      <c r="JF223" s="86">
        <f t="shared" si="264"/>
        <v>6.7489680610772204E-14</v>
      </c>
      <c r="JG223" s="86">
        <f t="shared" si="264"/>
        <v>6.9017746655592437E-17</v>
      </c>
      <c r="JH223" s="86">
        <f t="shared" si="264"/>
        <v>1.5234703972747295E-16</v>
      </c>
      <c r="JI223" s="86">
        <f t="shared" si="264"/>
        <v>1.019589725485204E-15</v>
      </c>
      <c r="JJ223" s="86">
        <f t="shared" si="264"/>
        <v>1.4203304292891493E-14</v>
      </c>
      <c r="JK223" s="86">
        <f t="shared" si="264"/>
        <v>4.6927814341267871E-14</v>
      </c>
      <c r="JL223" s="86">
        <f t="shared" si="264"/>
        <v>2.1575020360559229E-34</v>
      </c>
      <c r="JM223" s="86">
        <f t="shared" si="264"/>
        <v>1.62964378403304E-25</v>
      </c>
    </row>
    <row r="224" spans="2:273" x14ac:dyDescent="0.25">
      <c r="B224" s="2">
        <v>197</v>
      </c>
      <c r="C224" s="37">
        <v>95.210999999999999</v>
      </c>
      <c r="D224" s="37">
        <v>95.509</v>
      </c>
      <c r="E224" s="37">
        <v>95.716999999999999</v>
      </c>
      <c r="F224" s="37">
        <v>95.057000000000002</v>
      </c>
      <c r="G224" s="37">
        <v>93.614999999999995</v>
      </c>
      <c r="H224" s="37">
        <v>93.415000000000006</v>
      </c>
      <c r="I224" s="37">
        <v>93.433999999999997</v>
      </c>
      <c r="J224" s="37">
        <v>93.849000000000004</v>
      </c>
      <c r="K224" s="37">
        <v>95.283000000000001</v>
      </c>
      <c r="L224" s="37">
        <v>95.887</v>
      </c>
      <c r="M224" s="37">
        <v>92.906000000000006</v>
      </c>
      <c r="N224" s="37">
        <v>90.980999999999995</v>
      </c>
      <c r="O224" s="37">
        <v>95.528000000000006</v>
      </c>
      <c r="P224" s="37">
        <v>94.641999999999996</v>
      </c>
      <c r="Q224" s="37">
        <v>96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122.15927989933255</v>
      </c>
      <c r="DL224" s="2">
        <f t="shared" si="268"/>
        <v>118.40353539691549</v>
      </c>
      <c r="DM224" s="2">
        <f t="shared" si="268"/>
        <v>123.96541295546557</v>
      </c>
      <c r="DN224" s="2">
        <f t="shared" si="268"/>
        <v>118.79787692307693</v>
      </c>
      <c r="DO224" s="2">
        <f t="shared" si="268"/>
        <v>114.26890863332969</v>
      </c>
      <c r="DP224" s="2">
        <f t="shared" si="268"/>
        <v>113.02372327388116</v>
      </c>
      <c r="DQ224" s="2">
        <f t="shared" si="268"/>
        <v>114.75133341913339</v>
      </c>
      <c r="DR224" s="2">
        <f t="shared" si="268"/>
        <v>118.20205941655945</v>
      </c>
      <c r="DS224" s="2">
        <f t="shared" si="268"/>
        <v>118.01242521008402</v>
      </c>
      <c r="DT224" s="2">
        <f t="shared" si="268"/>
        <v>115.86348127074443</v>
      </c>
      <c r="DU224" s="2">
        <f t="shared" si="268"/>
        <v>119.35629305019302</v>
      </c>
      <c r="DV224" s="2">
        <f t="shared" si="268"/>
        <v>104.67907579737333</v>
      </c>
      <c r="DW224" s="2">
        <f t="shared" si="268"/>
        <v>122.73909198672357</v>
      </c>
      <c r="DX224" s="2">
        <f t="shared" si="268"/>
        <v>94.392290775401079</v>
      </c>
      <c r="DY224" s="2">
        <f t="shared" si="268"/>
        <v>104.16352658509453</v>
      </c>
      <c r="EA224" s="2">
        <f t="shared" si="240"/>
        <v>91.854195766070575</v>
      </c>
      <c r="EB224" s="2">
        <f t="shared" si="240"/>
        <v>91.771144141627531</v>
      </c>
      <c r="EC224" s="2">
        <f t="shared" si="240"/>
        <v>90.287632232604039</v>
      </c>
      <c r="ED224" s="2">
        <f t="shared" si="240"/>
        <v>91.405559716224559</v>
      </c>
      <c r="EE224" s="2">
        <f t="shared" si="240"/>
        <v>87.297819624780672</v>
      </c>
      <c r="EF224" s="2">
        <f t="shared" si="239"/>
        <v>87.673415669339903</v>
      </c>
      <c r="EG224" s="2">
        <f t="shared" si="239"/>
        <v>88.194100300300306</v>
      </c>
      <c r="EH224" s="2">
        <f t="shared" si="239"/>
        <v>87.385603142076491</v>
      </c>
      <c r="EI224" s="2">
        <f t="shared" si="239"/>
        <v>92.285640420043109</v>
      </c>
      <c r="EJ224" s="2">
        <f t="shared" si="239"/>
        <v>91.659218824940041</v>
      </c>
      <c r="EK224" s="2">
        <f t="shared" si="239"/>
        <v>84.423421749542186</v>
      </c>
      <c r="EL224" s="2">
        <f t="shared" si="239"/>
        <v>86.721521073262636</v>
      </c>
      <c r="EM224" s="2">
        <f t="shared" si="239"/>
        <v>89.050753165829136</v>
      </c>
      <c r="EN224" s="2">
        <f t="shared" si="239"/>
        <v>90.858290496929101</v>
      </c>
      <c r="EO224" s="2">
        <f t="shared" si="239"/>
        <v>93.931310715470545</v>
      </c>
      <c r="EQ224" s="2">
        <f t="shared" si="269"/>
        <v>94.344448993991904</v>
      </c>
      <c r="ER224" s="2">
        <f t="shared" si="269"/>
        <v>93.851930823023338</v>
      </c>
      <c r="ES224" s="2">
        <f t="shared" si="269"/>
        <v>93.000817654023152</v>
      </c>
      <c r="ET224" s="2">
        <f t="shared" si="269"/>
        <v>91.838478986344768</v>
      </c>
      <c r="EU224" s="2">
        <f t="shared" si="269"/>
        <v>89.80177942651801</v>
      </c>
      <c r="EV224" s="2">
        <f t="shared" si="269"/>
        <v>89.645098246229395</v>
      </c>
      <c r="EW224" s="2">
        <f t="shared" si="269"/>
        <v>89.477134725450071</v>
      </c>
      <c r="EX224" s="2">
        <f t="shared" si="269"/>
        <v>89.545262634541857</v>
      </c>
      <c r="EY224" s="2">
        <f t="shared" si="269"/>
        <v>91.953879863333952</v>
      </c>
      <c r="EZ224" s="2">
        <f t="shared" si="269"/>
        <v>92.399202406840459</v>
      </c>
      <c r="FA224" s="2">
        <f t="shared" si="269"/>
        <v>87.92186839051206</v>
      </c>
      <c r="FB224" s="2">
        <f t="shared" si="269"/>
        <v>88.029977976973512</v>
      </c>
      <c r="FC224" s="2">
        <f t="shared" si="269"/>
        <v>89.533737151004118</v>
      </c>
      <c r="FD224" s="2">
        <f t="shared" si="269"/>
        <v>92.447657171603467</v>
      </c>
      <c r="FE224" s="2">
        <f t="shared" si="269"/>
        <v>91.712253463889255</v>
      </c>
      <c r="FG224" s="2">
        <f t="shared" si="270"/>
        <v>0.99999902483410941</v>
      </c>
      <c r="FH224" s="2">
        <f t="shared" si="270"/>
        <v>0.99999918579211922</v>
      </c>
      <c r="FI224" s="2">
        <f t="shared" si="270"/>
        <v>0.99999914711607352</v>
      </c>
      <c r="FJ224" s="2">
        <f t="shared" si="270"/>
        <v>0.9999991484108699</v>
      </c>
      <c r="FK224" s="2">
        <f t="shared" si="270"/>
        <v>0.99999913768035553</v>
      </c>
      <c r="FL224" s="2">
        <f t="shared" si="270"/>
        <v>0.99999905736292749</v>
      </c>
      <c r="FM224" s="2">
        <f t="shared" si="270"/>
        <v>0.99999905423947033</v>
      </c>
      <c r="FN224" s="2">
        <f t="shared" si="270"/>
        <v>0.99999898347512284</v>
      </c>
      <c r="FO224" s="2">
        <f t="shared" si="270"/>
        <v>0.9999990102901698</v>
      </c>
      <c r="FP224" s="2">
        <f t="shared" si="270"/>
        <v>0.99999908974432394</v>
      </c>
      <c r="FQ224" s="2">
        <f t="shared" si="270"/>
        <v>0.99999905432489244</v>
      </c>
      <c r="FR224" s="2">
        <f t="shared" si="270"/>
        <v>0.99999917975387764</v>
      </c>
      <c r="FS224" s="2">
        <f t="shared" si="270"/>
        <v>0.99999905951322143</v>
      </c>
      <c r="FT224" s="2">
        <f t="shared" si="270"/>
        <v>0.99999886441958119</v>
      </c>
      <c r="FU224" s="2">
        <f t="shared" si="270"/>
        <v>0.99999875004099059</v>
      </c>
      <c r="FW224" s="2">
        <f t="shared" si="260"/>
        <v>0.99400488162369183</v>
      </c>
      <c r="FX224" s="2">
        <f t="shared" si="260"/>
        <v>0.99485056267416916</v>
      </c>
      <c r="FY224" s="2">
        <f t="shared" si="260"/>
        <v>0.99481786368681047</v>
      </c>
      <c r="FZ224" s="2">
        <f t="shared" si="260"/>
        <v>0.99470121901325437</v>
      </c>
      <c r="GA224" s="2">
        <f t="shared" si="260"/>
        <v>0.99461558897713431</v>
      </c>
      <c r="GB224" s="2">
        <f t="shared" si="260"/>
        <v>0.99467215079540761</v>
      </c>
      <c r="GC224" s="2">
        <f t="shared" si="260"/>
        <v>0.9952076405690331</v>
      </c>
      <c r="GD224" s="2">
        <f t="shared" si="260"/>
        <v>0.99510909407235126</v>
      </c>
      <c r="GE224" s="2">
        <f t="shared" si="260"/>
        <v>0.99605132833819299</v>
      </c>
      <c r="GF224" s="2">
        <f t="shared" si="260"/>
        <v>0.99598968352763984</v>
      </c>
      <c r="GG224" s="2">
        <f t="shared" si="260"/>
        <v>0.99566855449567371</v>
      </c>
      <c r="GH224" s="2">
        <f t="shared" si="260"/>
        <v>0.99544260870795609</v>
      </c>
      <c r="GI224" s="2">
        <f t="shared" si="260"/>
        <v>0.99437720937409457</v>
      </c>
      <c r="GJ224" s="2">
        <f t="shared" si="260"/>
        <v>0.99230422935246376</v>
      </c>
      <c r="GK224" s="2">
        <f t="shared" si="260"/>
        <v>0.99219266638639414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1.780173302540916E-191</v>
      </c>
      <c r="HT224" s="86">
        <f t="shared" si="262"/>
        <v>1.409541221707545E-175</v>
      </c>
      <c r="HU224" s="86">
        <f t="shared" si="262"/>
        <v>9.3796331785184948E-200</v>
      </c>
      <c r="HV224" s="86">
        <f t="shared" si="262"/>
        <v>2.8351588837223626E-203</v>
      </c>
      <c r="HW224" s="86">
        <f t="shared" si="262"/>
        <v>1.0003008733245206E-219</v>
      </c>
      <c r="HX224" s="86">
        <f t="shared" si="262"/>
        <v>5.4687851318022108E-220</v>
      </c>
      <c r="HY224" s="86">
        <f t="shared" si="262"/>
        <v>1.1782960262836702E-243</v>
      </c>
      <c r="HZ224" s="86">
        <f t="shared" si="262"/>
        <v>2.0381179973967448E-221</v>
      </c>
      <c r="IA224" s="86">
        <f t="shared" si="262"/>
        <v>1.9834357242015506E-263</v>
      </c>
      <c r="IB224" s="86">
        <f t="shared" si="262"/>
        <v>8.032966850208517E-261</v>
      </c>
      <c r="IC224" s="86">
        <f t="shared" si="262"/>
        <v>7.0326559334704427E-251</v>
      </c>
      <c r="ID224" s="86">
        <f t="shared" si="262"/>
        <v>6.7634397929442668E-232</v>
      </c>
      <c r="IE224" s="86">
        <f t="shared" si="262"/>
        <v>2.2129542841064755E-230</v>
      </c>
      <c r="IF224" s="86">
        <f t="shared" si="262"/>
        <v>1.4705579323675992E-227</v>
      </c>
      <c r="IG224" s="86">
        <f t="shared" si="262"/>
        <v>1.2493127969248254E-183</v>
      </c>
      <c r="II224" s="86">
        <f t="shared" si="263"/>
        <v>3.2693831765547326E-12</v>
      </c>
      <c r="IJ224" s="86">
        <f t="shared" si="263"/>
        <v>1.1753767617670543E-11</v>
      </c>
      <c r="IK224" s="86">
        <f t="shared" si="263"/>
        <v>4.602439821775791E-13</v>
      </c>
      <c r="IL224" s="86">
        <f t="shared" si="263"/>
        <v>3.1770689653508475E-13</v>
      </c>
      <c r="IM224" s="86">
        <f t="shared" si="263"/>
        <v>7.4853945142276221E-14</v>
      </c>
      <c r="IN224" s="86">
        <f t="shared" si="263"/>
        <v>3.4872935556673451E-14</v>
      </c>
      <c r="IO224" s="86">
        <f t="shared" si="263"/>
        <v>1.1026968573201055E-15</v>
      </c>
      <c r="IP224" s="86">
        <f t="shared" si="263"/>
        <v>2.4444829513682085E-14</v>
      </c>
      <c r="IQ224" s="86">
        <f t="shared" si="263"/>
        <v>2.0646853915521309E-17</v>
      </c>
      <c r="IR224" s="86">
        <f t="shared" si="263"/>
        <v>4.6647898663347358E-17</v>
      </c>
      <c r="IS224" s="86">
        <f t="shared" si="263"/>
        <v>3.2750288633090845E-16</v>
      </c>
      <c r="IT224" s="86">
        <f t="shared" si="263"/>
        <v>4.9422644914574646E-15</v>
      </c>
      <c r="IU224" s="86">
        <f t="shared" si="263"/>
        <v>1.6309268922538335E-14</v>
      </c>
      <c r="IV224" s="86">
        <f t="shared" si="263"/>
        <v>1.1446802872402005E-35</v>
      </c>
      <c r="IW224" s="86">
        <f t="shared" si="263"/>
        <v>1.8954776999632504E-26</v>
      </c>
      <c r="IY224" s="86">
        <f t="shared" si="264"/>
        <v>3.2693831765547326E-12</v>
      </c>
      <c r="IZ224" s="86">
        <f t="shared" si="264"/>
        <v>1.1753767617670543E-11</v>
      </c>
      <c r="JA224" s="86">
        <f t="shared" si="264"/>
        <v>4.602439821775791E-13</v>
      </c>
      <c r="JB224" s="86">
        <f t="shared" si="264"/>
        <v>3.1770689653508475E-13</v>
      </c>
      <c r="JC224" s="86">
        <f t="shared" si="264"/>
        <v>7.4853945142276221E-14</v>
      </c>
      <c r="JD224" s="86">
        <f t="shared" si="264"/>
        <v>3.4872935556673451E-14</v>
      </c>
      <c r="JE224" s="86">
        <f t="shared" si="264"/>
        <v>1.1026968573201055E-15</v>
      </c>
      <c r="JF224" s="86">
        <f t="shared" si="264"/>
        <v>2.4444829513682085E-14</v>
      </c>
      <c r="JG224" s="86">
        <f t="shared" si="264"/>
        <v>2.0646853915521309E-17</v>
      </c>
      <c r="JH224" s="86">
        <f t="shared" si="264"/>
        <v>4.6647898663347358E-17</v>
      </c>
      <c r="JI224" s="86">
        <f t="shared" si="264"/>
        <v>3.2750288633090845E-16</v>
      </c>
      <c r="JJ224" s="86">
        <f t="shared" si="264"/>
        <v>4.9422644914574646E-15</v>
      </c>
      <c r="JK224" s="86">
        <f t="shared" si="264"/>
        <v>1.6309268922538335E-14</v>
      </c>
      <c r="JL224" s="86">
        <f t="shared" si="264"/>
        <v>1.1446802872402005E-35</v>
      </c>
      <c r="JM224" s="86">
        <f t="shared" si="264"/>
        <v>1.8954776999632504E-26</v>
      </c>
    </row>
    <row r="225" spans="1:273" x14ac:dyDescent="0.25">
      <c r="B225" s="2">
        <v>198</v>
      </c>
      <c r="C225" s="37">
        <v>96.525999999999996</v>
      </c>
      <c r="D225" s="37">
        <v>95.86</v>
      </c>
      <c r="E225" s="37">
        <v>95.491</v>
      </c>
      <c r="F225" s="37">
        <v>94.867999999999995</v>
      </c>
      <c r="G225" s="37">
        <v>93.769000000000005</v>
      </c>
      <c r="H225" s="37">
        <v>93.396000000000001</v>
      </c>
      <c r="I225" s="37">
        <v>93.641999999999996</v>
      </c>
      <c r="J225" s="37">
        <v>94.245000000000005</v>
      </c>
      <c r="K225" s="37">
        <v>95.792000000000002</v>
      </c>
      <c r="L225" s="37">
        <v>96.774000000000001</v>
      </c>
      <c r="M225" s="37">
        <v>93.924999999999997</v>
      </c>
      <c r="N225" s="37">
        <v>90.962000000000003</v>
      </c>
      <c r="O225" s="37">
        <v>95.150999999999996</v>
      </c>
      <c r="P225" s="37">
        <v>95.906000000000006</v>
      </c>
      <c r="Q225" s="37">
        <v>95.491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122.16853244337457</v>
      </c>
      <c r="DL225" s="2">
        <f t="shared" si="268"/>
        <v>118.39037819733684</v>
      </c>
      <c r="DM225" s="2">
        <f t="shared" si="268"/>
        <v>123.98661437246962</v>
      </c>
      <c r="DN225" s="2">
        <f t="shared" si="268"/>
        <v>118.80239230769232</v>
      </c>
      <c r="DO225" s="2">
        <f t="shared" si="268"/>
        <v>114.25188631141262</v>
      </c>
      <c r="DP225" s="2">
        <f t="shared" si="268"/>
        <v>113.00372797899112</v>
      </c>
      <c r="DQ225" s="2">
        <f t="shared" si="268"/>
        <v>114.7326895323895</v>
      </c>
      <c r="DR225" s="2">
        <f t="shared" si="268"/>
        <v>118.21475182325185</v>
      </c>
      <c r="DS225" s="2">
        <f t="shared" si="268"/>
        <v>118.03294593837533</v>
      </c>
      <c r="DT225" s="2">
        <f t="shared" si="268"/>
        <v>115.8677027027027</v>
      </c>
      <c r="DU225" s="2">
        <f t="shared" si="268"/>
        <v>119.37651454311451</v>
      </c>
      <c r="DV225" s="2">
        <f t="shared" si="268"/>
        <v>104.61341435272041</v>
      </c>
      <c r="DW225" s="2">
        <f t="shared" si="268"/>
        <v>122.77587837837837</v>
      </c>
      <c r="DX225" s="2">
        <f t="shared" si="268"/>
        <v>94.249232286096259</v>
      </c>
      <c r="DY225" s="2">
        <f t="shared" si="268"/>
        <v>104.07951145717462</v>
      </c>
      <c r="EA225" s="2">
        <f t="shared" si="240"/>
        <v>91.690268496858408</v>
      </c>
      <c r="EB225" s="2">
        <f t="shared" si="240"/>
        <v>91.613743518340698</v>
      </c>
      <c r="EC225" s="2">
        <f t="shared" si="240"/>
        <v>90.105609424873791</v>
      </c>
      <c r="ED225" s="2">
        <f t="shared" si="240"/>
        <v>91.244860826650211</v>
      </c>
      <c r="EE225" s="2">
        <f t="shared" si="240"/>
        <v>87.105343954649754</v>
      </c>
      <c r="EF225" s="2">
        <f t="shared" si="239"/>
        <v>87.507371745835897</v>
      </c>
      <c r="EG225" s="2">
        <f t="shared" si="239"/>
        <v>88.038726572286578</v>
      </c>
      <c r="EH225" s="2">
        <f t="shared" si="239"/>
        <v>87.233912158469934</v>
      </c>
      <c r="EI225" s="2">
        <f t="shared" si="239"/>
        <v>92.172375258733211</v>
      </c>
      <c r="EJ225" s="2">
        <f t="shared" si="239"/>
        <v>91.531480515587518</v>
      </c>
      <c r="EK225" s="2">
        <f t="shared" si="239"/>
        <v>84.210571108606842</v>
      </c>
      <c r="EL225" s="2">
        <f t="shared" si="239"/>
        <v>86.539505636755905</v>
      </c>
      <c r="EM225" s="2">
        <f t="shared" si="239"/>
        <v>88.887015075376866</v>
      </c>
      <c r="EN225" s="2">
        <f t="shared" si="239"/>
        <v>90.709963785594653</v>
      </c>
      <c r="EO225" s="2">
        <f t="shared" si="239"/>
        <v>93.791156021231899</v>
      </c>
      <c r="EQ225" s="2">
        <f t="shared" si="269"/>
        <v>94.207185776163215</v>
      </c>
      <c r="ER225" s="2">
        <f t="shared" si="269"/>
        <v>93.716639601175302</v>
      </c>
      <c r="ES225" s="2">
        <f t="shared" si="269"/>
        <v>92.847565244455666</v>
      </c>
      <c r="ET225" s="2">
        <f t="shared" si="269"/>
        <v>91.682364025512612</v>
      </c>
      <c r="EU225" s="2">
        <f t="shared" si="269"/>
        <v>89.635739277677942</v>
      </c>
      <c r="EV225" s="2">
        <f t="shared" si="269"/>
        <v>89.49990648895124</v>
      </c>
      <c r="EW225" s="2">
        <f t="shared" si="269"/>
        <v>89.335266415761922</v>
      </c>
      <c r="EX225" s="2">
        <f t="shared" si="269"/>
        <v>89.416382263297123</v>
      </c>
      <c r="EY225" s="2">
        <f t="shared" si="269"/>
        <v>91.837166461068179</v>
      </c>
      <c r="EZ225" s="2">
        <f t="shared" si="269"/>
        <v>92.279301289982016</v>
      </c>
      <c r="FA225" s="2">
        <f t="shared" si="269"/>
        <v>87.746098383385927</v>
      </c>
      <c r="FB225" s="2">
        <f t="shared" si="269"/>
        <v>87.861755718505236</v>
      </c>
      <c r="FC225" s="2">
        <f t="shared" si="269"/>
        <v>89.375235252956401</v>
      </c>
      <c r="FD225" s="2">
        <f t="shared" si="269"/>
        <v>92.316914374485251</v>
      </c>
      <c r="FE225" s="2">
        <f t="shared" si="269"/>
        <v>91.549464286488671</v>
      </c>
      <c r="FG225" s="2">
        <f t="shared" si="270"/>
        <v>0.99999911063806135</v>
      </c>
      <c r="FH225" s="2">
        <f t="shared" si="270"/>
        <v>0.99999925743353402</v>
      </c>
      <c r="FI225" s="2">
        <f t="shared" si="270"/>
        <v>0.99999922216055592</v>
      </c>
      <c r="FJ225" s="2">
        <f t="shared" si="270"/>
        <v>0.99999922334142444</v>
      </c>
      <c r="FK225" s="2">
        <f t="shared" si="270"/>
        <v>0.99999921355507759</v>
      </c>
      <c r="FL225" s="2">
        <f t="shared" si="270"/>
        <v>0.99999914030470105</v>
      </c>
      <c r="FM225" s="2">
        <f t="shared" si="270"/>
        <v>0.99999913745607372</v>
      </c>
      <c r="FN225" s="2">
        <f t="shared" si="270"/>
        <v>0.99999907291821055</v>
      </c>
      <c r="FO225" s="2">
        <f t="shared" si="270"/>
        <v>0.99999909737382842</v>
      </c>
      <c r="FP225" s="2">
        <f t="shared" si="270"/>
        <v>0.9999991698368903</v>
      </c>
      <c r="FQ225" s="2">
        <f t="shared" si="270"/>
        <v>0.99999913753397962</v>
      </c>
      <c r="FR225" s="2">
        <f t="shared" si="270"/>
        <v>0.99999925192659156</v>
      </c>
      <c r="FS225" s="2">
        <f t="shared" si="270"/>
        <v>0.99999914226579267</v>
      </c>
      <c r="FT225" s="2">
        <f t="shared" si="270"/>
        <v>0.99999896433824553</v>
      </c>
      <c r="FU225" s="2">
        <f t="shared" si="270"/>
        <v>0.9999988600237093</v>
      </c>
      <c r="FW225" s="2">
        <f t="shared" si="260"/>
        <v>0.99452950133981577</v>
      </c>
      <c r="FX225" s="2">
        <f t="shared" si="260"/>
        <v>0.99530152848986897</v>
      </c>
      <c r="FY225" s="2">
        <f t="shared" si="260"/>
        <v>0.99527167953043971</v>
      </c>
      <c r="FZ225" s="2">
        <f t="shared" si="260"/>
        <v>0.995165200150398</v>
      </c>
      <c r="GA225" s="2">
        <f t="shared" si="260"/>
        <v>0.99508703116730601</v>
      </c>
      <c r="GB225" s="2">
        <f t="shared" si="260"/>
        <v>0.99513866481515212</v>
      </c>
      <c r="GC225" s="2">
        <f t="shared" si="260"/>
        <v>0.99562747246433003</v>
      </c>
      <c r="GD225" s="2">
        <f t="shared" si="260"/>
        <v>0.99553752036629728</v>
      </c>
      <c r="GE225" s="2">
        <f t="shared" si="260"/>
        <v>0.9963975169955801</v>
      </c>
      <c r="GF225" s="2">
        <f t="shared" si="260"/>
        <v>0.99634125686783193</v>
      </c>
      <c r="GG225" s="2">
        <f t="shared" si="260"/>
        <v>0.99604816862699719</v>
      </c>
      <c r="GH225" s="2">
        <f t="shared" si="260"/>
        <v>0.99584194235705337</v>
      </c>
      <c r="GI225" s="2">
        <f t="shared" si="260"/>
        <v>0.99486941567271281</v>
      </c>
      <c r="GJ225" s="2">
        <f t="shared" si="260"/>
        <v>0.99297661790839908</v>
      </c>
      <c r="GK225" s="2">
        <f t="shared" si="260"/>
        <v>0.99287473233883905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2.9469186453069025E-196</v>
      </c>
      <c r="HT225" s="86">
        <f t="shared" si="262"/>
        <v>6.6406788015375249E-180</v>
      </c>
      <c r="HU225" s="86">
        <f t="shared" si="262"/>
        <v>1.0959110723623848E-204</v>
      </c>
      <c r="HV225" s="86">
        <f t="shared" si="262"/>
        <v>2.6338238513839458E-208</v>
      </c>
      <c r="HW225" s="86">
        <f t="shared" si="262"/>
        <v>4.0964770339169754E-225</v>
      </c>
      <c r="HX225" s="86">
        <f t="shared" si="262"/>
        <v>1.9309347653981039E-225</v>
      </c>
      <c r="HY225" s="86">
        <f t="shared" si="262"/>
        <v>1.326266358622631E-249</v>
      </c>
      <c r="HZ225" s="86">
        <f t="shared" si="262"/>
        <v>7.8634374690305188E-227</v>
      </c>
      <c r="IA225" s="86">
        <f t="shared" si="262"/>
        <v>9.4356745331191214E-270</v>
      </c>
      <c r="IB225" s="86">
        <f t="shared" si="262"/>
        <v>4.6447808320066325E-267</v>
      </c>
      <c r="IC225" s="86">
        <f t="shared" si="262"/>
        <v>6.521820047224039E-257</v>
      </c>
      <c r="ID225" s="86">
        <f t="shared" si="262"/>
        <v>1.6455339903900187E-237</v>
      </c>
      <c r="IE225" s="86">
        <f t="shared" si="262"/>
        <v>4.2977826082122388E-236</v>
      </c>
      <c r="IF225" s="86">
        <f t="shared" si="262"/>
        <v>2.7620788073339628E-233</v>
      </c>
      <c r="IG225" s="86">
        <f t="shared" si="262"/>
        <v>2.5894852228934737E-188</v>
      </c>
      <c r="II225" s="86">
        <f t="shared" si="263"/>
        <v>1.3299288957008372E-12</v>
      </c>
      <c r="IJ225" s="86">
        <f t="shared" si="263"/>
        <v>5.1312424808745116E-12</v>
      </c>
      <c r="IK225" s="86">
        <f t="shared" si="263"/>
        <v>1.7938280630874612E-13</v>
      </c>
      <c r="IL225" s="86">
        <f t="shared" si="263"/>
        <v>1.2174220998149063E-13</v>
      </c>
      <c r="IM225" s="86">
        <f t="shared" si="263"/>
        <v>2.7186547248975614E-14</v>
      </c>
      <c r="IN225" s="86">
        <f t="shared" si="263"/>
        <v>1.2357551387891338E-14</v>
      </c>
      <c r="IO225" s="86">
        <f t="shared" si="263"/>
        <v>3.5442958318031631E-16</v>
      </c>
      <c r="IP225" s="86">
        <f t="shared" si="263"/>
        <v>8.7031125089836268E-15</v>
      </c>
      <c r="IQ225" s="86">
        <f t="shared" si="263"/>
        <v>6.0558617817952492E-18</v>
      </c>
      <c r="IR225" s="86">
        <f t="shared" si="263"/>
        <v>1.4008941304342759E-17</v>
      </c>
      <c r="IS225" s="86">
        <f t="shared" si="263"/>
        <v>1.0323262287525837E-16</v>
      </c>
      <c r="IT225" s="86">
        <f t="shared" si="263"/>
        <v>1.6896504601059971E-15</v>
      </c>
      <c r="IU225" s="86">
        <f t="shared" si="263"/>
        <v>5.5649017690605596E-15</v>
      </c>
      <c r="IV225" s="86">
        <f t="shared" si="263"/>
        <v>5.7454239494395743E-37</v>
      </c>
      <c r="IW225" s="86">
        <f t="shared" si="263"/>
        <v>2.1169845479265703E-27</v>
      </c>
      <c r="IY225" s="86">
        <f t="shared" si="264"/>
        <v>1.3299288957008372E-12</v>
      </c>
      <c r="IZ225" s="86">
        <f t="shared" si="264"/>
        <v>5.1312424808745116E-12</v>
      </c>
      <c r="JA225" s="86">
        <f t="shared" si="264"/>
        <v>1.7938280630874612E-13</v>
      </c>
      <c r="JB225" s="86">
        <f t="shared" si="264"/>
        <v>1.2174220998149063E-13</v>
      </c>
      <c r="JC225" s="86">
        <f t="shared" si="264"/>
        <v>2.7186547248975614E-14</v>
      </c>
      <c r="JD225" s="86">
        <f t="shared" si="264"/>
        <v>1.2357551387891338E-14</v>
      </c>
      <c r="JE225" s="86">
        <f t="shared" si="264"/>
        <v>3.5442958318031631E-16</v>
      </c>
      <c r="JF225" s="86">
        <f t="shared" si="264"/>
        <v>8.7031125089836268E-15</v>
      </c>
      <c r="JG225" s="86">
        <f t="shared" si="264"/>
        <v>6.0558617817952492E-18</v>
      </c>
      <c r="JH225" s="86">
        <f t="shared" si="264"/>
        <v>1.4008941304342759E-17</v>
      </c>
      <c r="JI225" s="86">
        <f t="shared" si="264"/>
        <v>1.0323262287525837E-16</v>
      </c>
      <c r="JJ225" s="86">
        <f t="shared" si="264"/>
        <v>1.6896504601059971E-15</v>
      </c>
      <c r="JK225" s="86">
        <f t="shared" si="264"/>
        <v>5.5649017690605596E-15</v>
      </c>
      <c r="JL225" s="86">
        <f t="shared" si="264"/>
        <v>5.7454239494395743E-37</v>
      </c>
      <c r="JM225" s="86">
        <f t="shared" si="264"/>
        <v>2.1169845479265703E-27</v>
      </c>
    </row>
    <row r="226" spans="1:273" x14ac:dyDescent="0.25">
      <c r="B226" s="2">
        <v>199</v>
      </c>
      <c r="C226" s="37">
        <v>95.876999999999995</v>
      </c>
      <c r="D226" s="37">
        <v>96.07</v>
      </c>
      <c r="E226" s="37">
        <v>96.188999999999993</v>
      </c>
      <c r="F226" s="37">
        <v>94.528000000000006</v>
      </c>
      <c r="G226" s="37">
        <v>93.769000000000005</v>
      </c>
      <c r="H226" s="37">
        <v>93.546999999999997</v>
      </c>
      <c r="I226" s="37">
        <v>94.623000000000005</v>
      </c>
      <c r="J226" s="37">
        <v>93.225999999999999</v>
      </c>
      <c r="K226" s="37">
        <v>95.754999999999995</v>
      </c>
      <c r="L226" s="37">
        <v>95.962000000000003</v>
      </c>
      <c r="M226" s="37">
        <v>92.584999999999994</v>
      </c>
      <c r="N226" s="37">
        <v>92.037999999999997</v>
      </c>
      <c r="O226" s="37">
        <v>95.019000000000005</v>
      </c>
      <c r="P226" s="37">
        <v>96.113</v>
      </c>
      <c r="Q226" s="37">
        <v>95.83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122.17778498741659</v>
      </c>
      <c r="DL226" s="2">
        <f t="shared" si="268"/>
        <v>118.37722099775822</v>
      </c>
      <c r="DM226" s="2">
        <f t="shared" si="268"/>
        <v>124.00781578947367</v>
      </c>
      <c r="DN226" s="2">
        <f t="shared" si="268"/>
        <v>118.8069076923077</v>
      </c>
      <c r="DO226" s="2">
        <f t="shared" si="268"/>
        <v>114.23486398949557</v>
      </c>
      <c r="DP226" s="2">
        <f t="shared" si="268"/>
        <v>112.9837326841011</v>
      </c>
      <c r="DQ226" s="2">
        <f t="shared" si="268"/>
        <v>114.71404564564561</v>
      </c>
      <c r="DR226" s="2">
        <f t="shared" si="268"/>
        <v>118.22744422994425</v>
      </c>
      <c r="DS226" s="2">
        <f t="shared" si="268"/>
        <v>118.05346666666665</v>
      </c>
      <c r="DT226" s="2">
        <f t="shared" si="268"/>
        <v>115.87192413466097</v>
      </c>
      <c r="DU226" s="2">
        <f t="shared" si="268"/>
        <v>119.396736036036</v>
      </c>
      <c r="DV226" s="2">
        <f t="shared" si="268"/>
        <v>104.54775290806751</v>
      </c>
      <c r="DW226" s="2">
        <f t="shared" si="268"/>
        <v>122.81266477003318</v>
      </c>
      <c r="DX226" s="2">
        <f t="shared" si="268"/>
        <v>94.106173796791452</v>
      </c>
      <c r="DY226" s="2">
        <f t="shared" si="268"/>
        <v>103.99549632925471</v>
      </c>
      <c r="EA226" s="2">
        <f t="shared" si="240"/>
        <v>91.526341227646213</v>
      </c>
      <c r="EB226" s="2">
        <f t="shared" si="240"/>
        <v>91.456342895053865</v>
      </c>
      <c r="EC226" s="2">
        <f t="shared" si="240"/>
        <v>89.923586617143542</v>
      </c>
      <c r="ED226" s="2">
        <f t="shared" si="240"/>
        <v>91.084161937075876</v>
      </c>
      <c r="EE226" s="2">
        <f t="shared" si="240"/>
        <v>86.912868284518822</v>
      </c>
      <c r="EF226" s="2">
        <f t="shared" si="239"/>
        <v>87.341327822331891</v>
      </c>
      <c r="EG226" s="2">
        <f t="shared" si="239"/>
        <v>87.883352844272849</v>
      </c>
      <c r="EH226" s="2">
        <f t="shared" si="239"/>
        <v>87.082221174863378</v>
      </c>
      <c r="EI226" s="2">
        <f t="shared" si="239"/>
        <v>92.059110097423314</v>
      </c>
      <c r="EJ226" s="2">
        <f t="shared" si="239"/>
        <v>91.403742206234995</v>
      </c>
      <c r="EK226" s="2">
        <f t="shared" si="239"/>
        <v>83.997720467671499</v>
      </c>
      <c r="EL226" s="2">
        <f t="shared" si="239"/>
        <v>86.357490200249174</v>
      </c>
      <c r="EM226" s="2">
        <f t="shared" si="239"/>
        <v>88.72327698492461</v>
      </c>
      <c r="EN226" s="2">
        <f t="shared" si="239"/>
        <v>90.561637074260204</v>
      </c>
      <c r="EO226" s="2">
        <f t="shared" si="239"/>
        <v>93.651001326993253</v>
      </c>
      <c r="EQ226" s="2">
        <f t="shared" si="269"/>
        <v>94.069922558334511</v>
      </c>
      <c r="ER226" s="2">
        <f t="shared" si="269"/>
        <v>93.581348379327267</v>
      </c>
      <c r="ES226" s="2">
        <f t="shared" si="269"/>
        <v>92.694312834888194</v>
      </c>
      <c r="ET226" s="2">
        <f t="shared" si="269"/>
        <v>91.526249064680457</v>
      </c>
      <c r="EU226" s="2">
        <f t="shared" si="269"/>
        <v>89.469699128837888</v>
      </c>
      <c r="EV226" s="2">
        <f t="shared" si="269"/>
        <v>89.354714731673084</v>
      </c>
      <c r="EW226" s="2">
        <f t="shared" si="269"/>
        <v>89.193398106073758</v>
      </c>
      <c r="EX226" s="2">
        <f t="shared" si="269"/>
        <v>89.287501892052404</v>
      </c>
      <c r="EY226" s="2">
        <f t="shared" si="269"/>
        <v>91.720453058802391</v>
      </c>
      <c r="EZ226" s="2">
        <f t="shared" si="269"/>
        <v>92.159400173123572</v>
      </c>
      <c r="FA226" s="2">
        <f t="shared" si="269"/>
        <v>87.570328376259795</v>
      </c>
      <c r="FB226" s="2">
        <f t="shared" si="269"/>
        <v>87.693533460036946</v>
      </c>
      <c r="FC226" s="2">
        <f t="shared" si="269"/>
        <v>89.216733354908683</v>
      </c>
      <c r="FD226" s="2">
        <f t="shared" si="269"/>
        <v>92.18617157736702</v>
      </c>
      <c r="FE226" s="2">
        <f t="shared" si="269"/>
        <v>91.386675109088117</v>
      </c>
      <c r="FG226" s="2">
        <f t="shared" si="270"/>
        <v>0.99999918889220829</v>
      </c>
      <c r="FH226" s="2">
        <f t="shared" si="270"/>
        <v>0.99999932277128989</v>
      </c>
      <c r="FI226" s="2">
        <f t="shared" si="270"/>
        <v>0.99999929060194714</v>
      </c>
      <c r="FJ226" s="2">
        <f t="shared" si="270"/>
        <v>0.99999929167891222</v>
      </c>
      <c r="FK226" s="2">
        <f t="shared" si="270"/>
        <v>0.99999928275365657</v>
      </c>
      <c r="FL226" s="2">
        <f t="shared" si="270"/>
        <v>0.99999921594850949</v>
      </c>
      <c r="FM226" s="2">
        <f t="shared" si="270"/>
        <v>0.9999992133505301</v>
      </c>
      <c r="FN226" s="2">
        <f t="shared" si="270"/>
        <v>0.99999915449129018</v>
      </c>
      <c r="FO226" s="2">
        <f t="shared" si="270"/>
        <v>0.99999917679508221</v>
      </c>
      <c r="FP226" s="2">
        <f t="shared" si="270"/>
        <v>0.99999924288219022</v>
      </c>
      <c r="FQ226" s="2">
        <f t="shared" si="270"/>
        <v>0.99999921342158116</v>
      </c>
      <c r="FR226" s="2">
        <f t="shared" si="270"/>
        <v>0.99999931774889794</v>
      </c>
      <c r="FS226" s="2">
        <f t="shared" si="270"/>
        <v>0.99999921773704659</v>
      </c>
      <c r="FT226" s="2">
        <f t="shared" si="270"/>
        <v>0.99999905546516799</v>
      </c>
      <c r="FU226" s="2">
        <f t="shared" si="270"/>
        <v>0.99999896032916202</v>
      </c>
      <c r="FW226" s="2">
        <f t="shared" si="260"/>
        <v>0.99500844326642346</v>
      </c>
      <c r="FX226" s="2">
        <f t="shared" si="260"/>
        <v>0.99571317081673572</v>
      </c>
      <c r="FY226" s="2">
        <f t="shared" si="260"/>
        <v>0.99568592564822367</v>
      </c>
      <c r="FZ226" s="2">
        <f t="shared" si="260"/>
        <v>0.9955887335342648</v>
      </c>
      <c r="GA226" s="2">
        <f t="shared" si="260"/>
        <v>0.99551738138891388</v>
      </c>
      <c r="GB226" s="2">
        <f t="shared" si="260"/>
        <v>0.99556451236089216</v>
      </c>
      <c r="GC226" s="2">
        <f t="shared" si="260"/>
        <v>0.99601067265812115</v>
      </c>
      <c r="GD226" s="2">
        <f t="shared" si="260"/>
        <v>0.99592857155794257</v>
      </c>
      <c r="GE226" s="2">
        <f t="shared" si="260"/>
        <v>0.99671345468402783</v>
      </c>
      <c r="GF226" s="2">
        <f t="shared" si="260"/>
        <v>0.99666211203964983</v>
      </c>
      <c r="GG226" s="2">
        <f t="shared" si="260"/>
        <v>0.99639463330044309</v>
      </c>
      <c r="GH226" s="2">
        <f t="shared" si="260"/>
        <v>0.99620641842402902</v>
      </c>
      <c r="GI226" s="2">
        <f t="shared" si="260"/>
        <v>0.99531873819207517</v>
      </c>
      <c r="GJ226" s="2">
        <f t="shared" si="260"/>
        <v>0.9935906385367419</v>
      </c>
      <c r="GK226" s="2">
        <f t="shared" si="260"/>
        <v>0.99349760200520942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4.2541260127768155E-201</v>
      </c>
      <c r="HT226" s="86">
        <f t="shared" si="262"/>
        <v>2.7681609792268214E-184</v>
      </c>
      <c r="HU226" s="86">
        <f t="shared" si="262"/>
        <v>1.1135529951342822E-209</v>
      </c>
      <c r="HV226" s="86">
        <f t="shared" si="262"/>
        <v>2.1211483427287963E-213</v>
      </c>
      <c r="HW226" s="86">
        <f t="shared" si="262"/>
        <v>1.4419075928538928E-230</v>
      </c>
      <c r="HX226" s="86">
        <f t="shared" si="262"/>
        <v>5.8398210871148327E-231</v>
      </c>
      <c r="HY226" s="86">
        <f t="shared" si="262"/>
        <v>1.2640558401952502E-255</v>
      </c>
      <c r="HZ226" s="86">
        <f t="shared" si="262"/>
        <v>2.6068556591274125E-232</v>
      </c>
      <c r="IA226" s="86">
        <f t="shared" si="262"/>
        <v>3.7727858676703774E-276</v>
      </c>
      <c r="IB226" s="86">
        <f t="shared" si="262"/>
        <v>2.2638955331797006E-273</v>
      </c>
      <c r="IC226" s="86">
        <f t="shared" si="262"/>
        <v>5.1222250071463741E-263</v>
      </c>
      <c r="ID226" s="86">
        <f t="shared" si="262"/>
        <v>3.4262355835113991E-243</v>
      </c>
      <c r="IE226" s="86">
        <f t="shared" si="262"/>
        <v>7.0968582199150875E-242</v>
      </c>
      <c r="IF226" s="86">
        <f t="shared" si="262"/>
        <v>4.3985576707058902E-239</v>
      </c>
      <c r="IG226" s="86">
        <f t="shared" si="262"/>
        <v>4.6800947201070083E-193</v>
      </c>
      <c r="II226" s="86">
        <f t="shared" si="263"/>
        <v>5.3268396085950786E-13</v>
      </c>
      <c r="IJ226" s="86">
        <f t="shared" si="263"/>
        <v>2.2093493843352774E-12</v>
      </c>
      <c r="IK226" s="86">
        <f t="shared" si="263"/>
        <v>6.881921120527428E-14</v>
      </c>
      <c r="IL226" s="86">
        <f t="shared" si="263"/>
        <v>4.5902397979935799E-14</v>
      </c>
      <c r="IM226" s="86">
        <f t="shared" si="263"/>
        <v>9.7061259171700409E-15</v>
      </c>
      <c r="IN226" s="86">
        <f t="shared" si="263"/>
        <v>4.3028577918774529E-15</v>
      </c>
      <c r="IO226" s="86">
        <f t="shared" si="263"/>
        <v>1.1179098051310408E-16</v>
      </c>
      <c r="IP226" s="86">
        <f t="shared" si="263"/>
        <v>3.0457655040185598E-15</v>
      </c>
      <c r="IQ226" s="86">
        <f t="shared" si="263"/>
        <v>1.7415005582569442E-18</v>
      </c>
      <c r="IR226" s="86">
        <f t="shared" si="263"/>
        <v>4.1262005093323765E-18</v>
      </c>
      <c r="IS226" s="86">
        <f t="shared" si="263"/>
        <v>3.1932097016647156E-17</v>
      </c>
      <c r="IT226" s="86">
        <f t="shared" si="263"/>
        <v>5.6754264550986453E-16</v>
      </c>
      <c r="IU226" s="86">
        <f t="shared" si="263"/>
        <v>1.8642123313961698E-15</v>
      </c>
      <c r="IV226" s="86">
        <f t="shared" si="263"/>
        <v>2.7280950409155081E-38</v>
      </c>
      <c r="IW226" s="86">
        <f t="shared" si="263"/>
        <v>2.270306288924878E-28</v>
      </c>
      <c r="IY226" s="86">
        <f t="shared" si="264"/>
        <v>5.3268396085950786E-13</v>
      </c>
      <c r="IZ226" s="86">
        <f t="shared" si="264"/>
        <v>2.2093493843352774E-12</v>
      </c>
      <c r="JA226" s="86">
        <f t="shared" si="264"/>
        <v>6.881921120527428E-14</v>
      </c>
      <c r="JB226" s="86">
        <f t="shared" si="264"/>
        <v>4.5902397979935799E-14</v>
      </c>
      <c r="JC226" s="86">
        <f t="shared" si="264"/>
        <v>9.7061259171700409E-15</v>
      </c>
      <c r="JD226" s="86">
        <f t="shared" si="264"/>
        <v>4.3028577918774529E-15</v>
      </c>
      <c r="JE226" s="86">
        <f t="shared" si="264"/>
        <v>1.1179098051310408E-16</v>
      </c>
      <c r="JF226" s="86">
        <f t="shared" si="264"/>
        <v>3.0457655040185598E-15</v>
      </c>
      <c r="JG226" s="86">
        <f t="shared" si="264"/>
        <v>1.7415005582569442E-18</v>
      </c>
      <c r="JH226" s="86">
        <f t="shared" si="264"/>
        <v>4.1262005093323765E-18</v>
      </c>
      <c r="JI226" s="86">
        <f t="shared" si="264"/>
        <v>3.1932097016647156E-17</v>
      </c>
      <c r="JJ226" s="86">
        <f t="shared" si="264"/>
        <v>5.6754264550986453E-16</v>
      </c>
      <c r="JK226" s="86">
        <f t="shared" si="264"/>
        <v>1.8642123313961698E-15</v>
      </c>
      <c r="JL226" s="86">
        <f t="shared" si="264"/>
        <v>2.7280950409155081E-38</v>
      </c>
      <c r="JM226" s="86">
        <f t="shared" si="264"/>
        <v>2.270306288924878E-28</v>
      </c>
    </row>
    <row r="227" spans="1:273" x14ac:dyDescent="0.25">
      <c r="B227" s="2">
        <v>200</v>
      </c>
      <c r="C227" s="37">
        <v>96.316000000000003</v>
      </c>
      <c r="D227" s="37">
        <v>95.683999999999997</v>
      </c>
      <c r="E227" s="37">
        <v>95.471999999999994</v>
      </c>
      <c r="F227" s="37">
        <v>94.811000000000007</v>
      </c>
      <c r="G227" s="37">
        <v>93.691999999999993</v>
      </c>
      <c r="H227" s="37">
        <v>93</v>
      </c>
      <c r="I227" s="37">
        <v>92.546999999999997</v>
      </c>
      <c r="J227" s="37">
        <v>94.358000000000004</v>
      </c>
      <c r="K227" s="37">
        <v>96.150999999999996</v>
      </c>
      <c r="L227" s="37">
        <v>95.774000000000001</v>
      </c>
      <c r="M227" s="37">
        <v>93.962000000000003</v>
      </c>
      <c r="N227" s="37">
        <v>90.754999999999995</v>
      </c>
      <c r="O227" s="37">
        <v>94.263999999999996</v>
      </c>
      <c r="P227" s="37">
        <v>95.471999999999994</v>
      </c>
      <c r="Q227" s="37">
        <v>95.867999999999995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122.1870375314586</v>
      </c>
      <c r="DL227" s="2">
        <f t="shared" si="268"/>
        <v>118.36406379817957</v>
      </c>
      <c r="DM227" s="2">
        <f t="shared" si="268"/>
        <v>124.02901720647772</v>
      </c>
      <c r="DN227" s="2">
        <f t="shared" si="268"/>
        <v>118.81142307692309</v>
      </c>
      <c r="DO227" s="2">
        <f t="shared" si="268"/>
        <v>114.21784166757851</v>
      </c>
      <c r="DP227" s="2">
        <f t="shared" si="268"/>
        <v>112.96373738921106</v>
      </c>
      <c r="DQ227" s="2">
        <f t="shared" si="268"/>
        <v>114.69540175890172</v>
      </c>
      <c r="DR227" s="2">
        <f t="shared" si="268"/>
        <v>118.24013663663666</v>
      </c>
      <c r="DS227" s="2">
        <f t="shared" si="268"/>
        <v>118.07398739495797</v>
      </c>
      <c r="DT227" s="2">
        <f t="shared" si="268"/>
        <v>115.87614556661924</v>
      </c>
      <c r="DU227" s="2">
        <f t="shared" si="268"/>
        <v>119.4169575289575</v>
      </c>
      <c r="DV227" s="2">
        <f t="shared" si="268"/>
        <v>104.4820914634146</v>
      </c>
      <c r="DW227" s="2">
        <f t="shared" si="268"/>
        <v>122.84945116168799</v>
      </c>
      <c r="DX227" s="2">
        <f t="shared" si="268"/>
        <v>93.963115307486646</v>
      </c>
      <c r="DY227" s="2">
        <f t="shared" si="268"/>
        <v>103.91148120133479</v>
      </c>
      <c r="DZ227" s="5"/>
      <c r="EA227" s="2">
        <f t="shared" si="240"/>
        <v>91.362413958434047</v>
      </c>
      <c r="EB227" s="2">
        <f t="shared" si="240"/>
        <v>91.298942271767032</v>
      </c>
      <c r="EC227" s="2">
        <f t="shared" si="240"/>
        <v>89.741563809413279</v>
      </c>
      <c r="ED227" s="2">
        <f t="shared" si="240"/>
        <v>90.923463047501542</v>
      </c>
      <c r="EE227" s="2">
        <f t="shared" si="240"/>
        <v>86.720392614387904</v>
      </c>
      <c r="EF227" s="2">
        <f t="shared" si="239"/>
        <v>87.175283898827871</v>
      </c>
      <c r="EG227" s="2">
        <f t="shared" si="239"/>
        <v>87.727979116259121</v>
      </c>
      <c r="EH227" s="2">
        <f t="shared" si="239"/>
        <v>86.930530191256821</v>
      </c>
      <c r="EI227" s="2">
        <f t="shared" si="239"/>
        <v>91.945844936113403</v>
      </c>
      <c r="EJ227" s="2">
        <f t="shared" si="239"/>
        <v>91.276003896882486</v>
      </c>
      <c r="EK227" s="2">
        <f t="shared" si="239"/>
        <v>83.784869826736156</v>
      </c>
      <c r="EL227" s="2">
        <f t="shared" si="239"/>
        <v>86.175474763742443</v>
      </c>
      <c r="EM227" s="2">
        <f t="shared" si="239"/>
        <v>88.559538894472354</v>
      </c>
      <c r="EN227" s="2">
        <f t="shared" si="239"/>
        <v>90.413310362925756</v>
      </c>
      <c r="EO227" s="2">
        <f t="shared" si="239"/>
        <v>93.510846632754621</v>
      </c>
      <c r="EP227" s="5"/>
      <c r="EQ227" s="2">
        <f t="shared" si="269"/>
        <v>93.932659340505808</v>
      </c>
      <c r="ER227" s="2">
        <f t="shared" si="269"/>
        <v>93.446057157479231</v>
      </c>
      <c r="ES227" s="2">
        <f t="shared" si="269"/>
        <v>92.541060425320723</v>
      </c>
      <c r="ET227" s="2">
        <f t="shared" si="269"/>
        <v>91.370134103848301</v>
      </c>
      <c r="EU227" s="2">
        <f t="shared" si="269"/>
        <v>89.303658979997834</v>
      </c>
      <c r="EV227" s="2">
        <f t="shared" si="269"/>
        <v>89.209522974394943</v>
      </c>
      <c r="EW227" s="2">
        <f t="shared" si="269"/>
        <v>89.051529796385594</v>
      </c>
      <c r="EX227" s="2">
        <f t="shared" si="269"/>
        <v>89.158621520807671</v>
      </c>
      <c r="EY227" s="2">
        <f t="shared" si="269"/>
        <v>91.603739656536618</v>
      </c>
      <c r="EZ227" s="2">
        <f t="shared" si="269"/>
        <v>92.039499056265143</v>
      </c>
      <c r="FA227" s="2">
        <f t="shared" si="269"/>
        <v>87.394558369133662</v>
      </c>
      <c r="FB227" s="2">
        <f t="shared" si="269"/>
        <v>87.52531120156867</v>
      </c>
      <c r="FC227" s="2">
        <f t="shared" si="269"/>
        <v>89.058231456860952</v>
      </c>
      <c r="FD227" s="2">
        <f t="shared" si="269"/>
        <v>92.055428780248803</v>
      </c>
      <c r="FE227" s="2">
        <f t="shared" si="269"/>
        <v>91.223885931687548</v>
      </c>
      <c r="FG227" s="2">
        <f t="shared" si="270"/>
        <v>0.99999926026084929</v>
      </c>
      <c r="FH227" s="2">
        <f t="shared" si="270"/>
        <v>0.99999938236003882</v>
      </c>
      <c r="FI227" s="2">
        <f t="shared" si="270"/>
        <v>0.99999935302124598</v>
      </c>
      <c r="FJ227" s="2">
        <f t="shared" si="270"/>
        <v>0.99999935400344986</v>
      </c>
      <c r="FK227" s="2">
        <f t="shared" si="270"/>
        <v>0.99999934586351902</v>
      </c>
      <c r="FL227" s="2">
        <f t="shared" si="270"/>
        <v>0.99999928493649271</v>
      </c>
      <c r="FM227" s="2">
        <f t="shared" si="270"/>
        <v>0.99999928256710702</v>
      </c>
      <c r="FN227" s="2">
        <f t="shared" si="270"/>
        <v>0.99999922888683446</v>
      </c>
      <c r="FO227" s="2">
        <f t="shared" si="270"/>
        <v>0.99999924922813765</v>
      </c>
      <c r="FP227" s="2">
        <f t="shared" si="270"/>
        <v>0.9999993095003048</v>
      </c>
      <c r="FQ227" s="2">
        <f t="shared" si="270"/>
        <v>0.99999928263190641</v>
      </c>
      <c r="FR227" s="2">
        <f t="shared" si="270"/>
        <v>0.99999937777956238</v>
      </c>
      <c r="FS227" s="2">
        <f t="shared" si="270"/>
        <v>0.99999928656765813</v>
      </c>
      <c r="FT227" s="2">
        <f t="shared" si="270"/>
        <v>0.99999913857392342</v>
      </c>
      <c r="FU227" s="2">
        <f t="shared" si="270"/>
        <v>0.99999905180883963</v>
      </c>
      <c r="FV227" s="5"/>
      <c r="FW227" s="2">
        <f t="shared" si="260"/>
        <v>0.99544564586823381</v>
      </c>
      <c r="FX227" s="2">
        <f t="shared" si="260"/>
        <v>0.99608889006923451</v>
      </c>
      <c r="FY227" s="2">
        <f t="shared" si="260"/>
        <v>0.9960640233650111</v>
      </c>
      <c r="FZ227" s="2">
        <f t="shared" si="260"/>
        <v>0.99597531501210657</v>
      </c>
      <c r="GA227" s="2">
        <f t="shared" si="260"/>
        <v>0.99591019012761872</v>
      </c>
      <c r="GB227" s="2">
        <f t="shared" si="260"/>
        <v>0.99595320783416208</v>
      </c>
      <c r="GC227" s="2">
        <f t="shared" si="260"/>
        <v>0.99636041266338549</v>
      </c>
      <c r="GD227" s="2">
        <f t="shared" si="260"/>
        <v>0.9962854824345726</v>
      </c>
      <c r="GE227" s="2">
        <f t="shared" si="260"/>
        <v>0.99700176801798379</v>
      </c>
      <c r="GF227" s="2">
        <f t="shared" si="260"/>
        <v>0.99695491566454775</v>
      </c>
      <c r="GG227" s="2">
        <f t="shared" si="260"/>
        <v>0.99671082305405712</v>
      </c>
      <c r="GH227" s="2">
        <f t="shared" si="260"/>
        <v>0.99653905724060299</v>
      </c>
      <c r="GI227" s="2">
        <f t="shared" si="260"/>
        <v>0.99572887921338815</v>
      </c>
      <c r="GJ227" s="2">
        <f t="shared" si="260"/>
        <v>0.99415129446931794</v>
      </c>
      <c r="GK227" s="2">
        <f t="shared" si="260"/>
        <v>0.9940663476638828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5.3553430285013704E-206</v>
      </c>
      <c r="HT227" s="86">
        <f t="shared" si="262"/>
        <v>1.0209696747443149E-188</v>
      </c>
      <c r="HU227" s="86">
        <f t="shared" si="262"/>
        <v>9.8399078969846706E-215</v>
      </c>
      <c r="HV227" s="86">
        <f t="shared" si="262"/>
        <v>1.4809104258380732E-218</v>
      </c>
      <c r="HW227" s="86">
        <f t="shared" si="262"/>
        <v>4.3622429242995332E-236</v>
      </c>
      <c r="HX227" s="86">
        <f t="shared" si="262"/>
        <v>1.5128125491139136E-236</v>
      </c>
      <c r="HY227" s="86">
        <f t="shared" si="262"/>
        <v>1.0201392034025274E-261</v>
      </c>
      <c r="HZ227" s="86">
        <f t="shared" si="262"/>
        <v>7.4257695141606703E-238</v>
      </c>
      <c r="IA227" s="86">
        <f t="shared" si="262"/>
        <v>1.2678980251761199E-282</v>
      </c>
      <c r="IB227" s="86">
        <f t="shared" si="262"/>
        <v>9.3013939625401249E-280</v>
      </c>
      <c r="IC227" s="86">
        <f t="shared" si="262"/>
        <v>3.4071202754424926E-269</v>
      </c>
      <c r="ID227" s="86">
        <f t="shared" si="262"/>
        <v>6.1051629756594705E-249</v>
      </c>
      <c r="IE227" s="86">
        <f t="shared" si="262"/>
        <v>9.9640508261568756E-248</v>
      </c>
      <c r="IF227" s="86">
        <f t="shared" si="262"/>
        <v>5.9388612640528666E-245</v>
      </c>
      <c r="IG227" s="86">
        <f t="shared" si="262"/>
        <v>7.3755277652842905E-198</v>
      </c>
      <c r="II227" s="86">
        <f t="shared" si="263"/>
        <v>2.1008043683821805E-13</v>
      </c>
      <c r="IJ227" s="86">
        <f t="shared" si="263"/>
        <v>9.3820821439669957E-13</v>
      </c>
      <c r="IK227" s="86">
        <f t="shared" si="263"/>
        <v>2.5987900510730674E-14</v>
      </c>
      <c r="IL227" s="86">
        <f t="shared" si="263"/>
        <v>1.702964576791453E-14</v>
      </c>
      <c r="IM227" s="86">
        <f t="shared" si="263"/>
        <v>3.4063292337759589E-15</v>
      </c>
      <c r="IN227" s="86">
        <f t="shared" si="263"/>
        <v>1.4721719706386129E-15</v>
      </c>
      <c r="IO227" s="86">
        <f t="shared" si="263"/>
        <v>3.4600551712899188E-17</v>
      </c>
      <c r="IP227" s="86">
        <f t="shared" si="263"/>
        <v>1.0477293452274679E-15</v>
      </c>
      <c r="IQ227" s="86">
        <f t="shared" si="263"/>
        <v>4.910137534178499E-19</v>
      </c>
      <c r="IR227" s="86">
        <f t="shared" si="263"/>
        <v>1.1919660539209123E-18</v>
      </c>
      <c r="IS227" s="86">
        <f t="shared" si="263"/>
        <v>9.6926654024335399E-18</v>
      </c>
      <c r="IT227" s="86">
        <f t="shared" si="263"/>
        <v>1.8729555680812907E-16</v>
      </c>
      <c r="IU227" s="86">
        <f t="shared" si="263"/>
        <v>6.1311835734665756E-16</v>
      </c>
      <c r="IV227" s="86">
        <f t="shared" si="263"/>
        <v>1.2254381048771867E-39</v>
      </c>
      <c r="IW227" s="86">
        <f t="shared" si="263"/>
        <v>2.3378356798366717E-29</v>
      </c>
      <c r="IY227" s="86">
        <f t="shared" si="264"/>
        <v>2.1008043683821805E-13</v>
      </c>
      <c r="IZ227" s="86">
        <f t="shared" si="264"/>
        <v>9.3820821439669957E-13</v>
      </c>
      <c r="JA227" s="86">
        <f t="shared" si="264"/>
        <v>2.5987900510730674E-14</v>
      </c>
      <c r="JB227" s="86">
        <f t="shared" si="264"/>
        <v>1.702964576791453E-14</v>
      </c>
      <c r="JC227" s="86">
        <f t="shared" si="264"/>
        <v>3.4063292337759589E-15</v>
      </c>
      <c r="JD227" s="86">
        <f t="shared" si="264"/>
        <v>1.4721719706386129E-15</v>
      </c>
      <c r="JE227" s="86">
        <f t="shared" si="264"/>
        <v>3.4600551712899188E-17</v>
      </c>
      <c r="JF227" s="86">
        <f t="shared" si="264"/>
        <v>1.0477293452274679E-15</v>
      </c>
      <c r="JG227" s="86">
        <f t="shared" si="264"/>
        <v>4.910137534178499E-19</v>
      </c>
      <c r="JH227" s="86">
        <f t="shared" si="264"/>
        <v>1.1919660539209123E-18</v>
      </c>
      <c r="JI227" s="86">
        <f t="shared" si="264"/>
        <v>9.6926654024335399E-18</v>
      </c>
      <c r="JJ227" s="86">
        <f t="shared" si="264"/>
        <v>1.8729555680812907E-16</v>
      </c>
      <c r="JK227" s="86">
        <f t="shared" si="264"/>
        <v>6.1311835734665756E-16</v>
      </c>
      <c r="JL227" s="86">
        <f t="shared" si="264"/>
        <v>1.2254381048771867E-39</v>
      </c>
      <c r="JM227" s="86">
        <f t="shared" si="264"/>
        <v>2.3378356798366717E-29</v>
      </c>
    </row>
    <row r="228" spans="1:273" x14ac:dyDescent="0.25">
      <c r="AY228" s="5"/>
      <c r="AZ228" s="5"/>
      <c r="BO228" s="28">
        <f>SLOPE(BO27:BO227,$B27:$B227)</f>
        <v>9.2525440420176772E-3</v>
      </c>
      <c r="BP228" s="28">
        <f t="shared" ref="BP228:CC228" si="302">SLOPE(BP27:BP227,$B27:$B227)</f>
        <v>-1.3157199578640207E-2</v>
      </c>
      <c r="BQ228" s="28">
        <f t="shared" si="302"/>
        <v>2.1201417004048637E-2</v>
      </c>
      <c r="BR228" s="28">
        <f t="shared" si="302"/>
        <v>4.5153846153845921E-3</v>
      </c>
      <c r="BS228" s="28">
        <f t="shared" si="302"/>
        <v>-1.7022321917058769E-2</v>
      </c>
      <c r="BT228" s="28">
        <f t="shared" si="302"/>
        <v>-1.9995294890031792E-2</v>
      </c>
      <c r="BU228" s="28">
        <f t="shared" si="302"/>
        <v>-1.8643886743886853E-2</v>
      </c>
      <c r="BV228" s="28">
        <f t="shared" si="302"/>
        <v>1.2692406692406675E-2</v>
      </c>
      <c r="BW228" s="28">
        <f t="shared" si="302"/>
        <v>2.0520728291316497E-2</v>
      </c>
      <c r="BX228" s="28">
        <f t="shared" si="302"/>
        <v>4.2214319582740429E-3</v>
      </c>
      <c r="BY228" s="28">
        <f t="shared" si="302"/>
        <v>2.0221492921492883E-2</v>
      </c>
      <c r="BZ228" s="28">
        <f t="shared" si="302"/>
        <v>-6.5661444652908074E-2</v>
      </c>
      <c r="CA228" s="28">
        <f t="shared" si="302"/>
        <v>3.6786391654812657E-2</v>
      </c>
      <c r="CB228" s="28">
        <f t="shared" si="302"/>
        <v>-0.14305848930481294</v>
      </c>
      <c r="CC228" s="28">
        <f t="shared" si="302"/>
        <v>-8.4015127919910948E-2</v>
      </c>
      <c r="CE228" s="28">
        <f>SLOPE(CE27:CE227,$B27:$B227)</f>
        <v>-0.16392726921217973</v>
      </c>
      <c r="CF228" s="28">
        <f t="shared" ref="CF228:CS228" si="303">SLOPE(CF27:CF227,$B27:$B227)</f>
        <v>-0.15740062328683413</v>
      </c>
      <c r="CG228" s="28">
        <f t="shared" si="303"/>
        <v>-0.18202280773025364</v>
      </c>
      <c r="CH228" s="28">
        <f t="shared" si="303"/>
        <v>-0.16069888957433684</v>
      </c>
      <c r="CI228" s="28">
        <f t="shared" si="303"/>
        <v>-0.19247567013092187</v>
      </c>
      <c r="CJ228" s="28">
        <f t="shared" si="303"/>
        <v>-0.1660439235040099</v>
      </c>
      <c r="CK228" s="28">
        <f t="shared" si="303"/>
        <v>-0.15537372801372801</v>
      </c>
      <c r="CL228" s="28">
        <f t="shared" si="303"/>
        <v>-0.15169098360655739</v>
      </c>
      <c r="CM228" s="28">
        <f t="shared" si="303"/>
        <v>-0.11326516130990312</v>
      </c>
      <c r="CN228" s="28">
        <f t="shared" si="303"/>
        <v>-0.12773830935251798</v>
      </c>
      <c r="CO228" s="28">
        <f t="shared" si="303"/>
        <v>-0.21285064093534303</v>
      </c>
      <c r="CP228" s="28">
        <f t="shared" si="303"/>
        <v>-0.18201543650673077</v>
      </c>
      <c r="CQ228" s="28">
        <f t="shared" si="303"/>
        <v>-0.16373809045226126</v>
      </c>
      <c r="CR228" s="28">
        <f t="shared" si="303"/>
        <v>-0.14832671133445005</v>
      </c>
      <c r="CS228" s="28">
        <f t="shared" si="303"/>
        <v>-0.14015469423863769</v>
      </c>
      <c r="CU228" s="28">
        <f>SLOPE(CU27:CU227,$B27:$B227)</f>
        <v>-0.13726321782869921</v>
      </c>
      <c r="CV228" s="28">
        <f t="shared" ref="CV228:DI228" si="304">SLOPE(CV27:CV227,$B27:$B227)</f>
        <v>-0.13529122184803577</v>
      </c>
      <c r="CW228" s="28">
        <f t="shared" si="304"/>
        <v>-0.1532524095674781</v>
      </c>
      <c r="CX228" s="28">
        <f t="shared" si="304"/>
        <v>-0.15611496083215615</v>
      </c>
      <c r="CY228" s="28">
        <f t="shared" si="304"/>
        <v>-0.16604014884005652</v>
      </c>
      <c r="CZ228" s="28">
        <f t="shared" si="304"/>
        <v>-0.14519175727814804</v>
      </c>
      <c r="DA228" s="28">
        <f t="shared" si="304"/>
        <v>-0.14186830968816125</v>
      </c>
      <c r="DB228" s="28">
        <f t="shared" si="304"/>
        <v>-0.12888037124472995</v>
      </c>
      <c r="DC228" s="28">
        <f t="shared" si="304"/>
        <v>-0.11671340226577955</v>
      </c>
      <c r="DD228" s="28">
        <f t="shared" si="304"/>
        <v>-0.11990111685843979</v>
      </c>
      <c r="DE228" s="28">
        <f t="shared" si="304"/>
        <v>-0.17577000712613261</v>
      </c>
      <c r="DF228" s="28">
        <f t="shared" si="304"/>
        <v>-0.16822225846828096</v>
      </c>
      <c r="DG228" s="28">
        <f t="shared" si="304"/>
        <v>-0.15850189804772227</v>
      </c>
      <c r="DH228" s="28">
        <f t="shared" si="304"/>
        <v>-0.13074279711822179</v>
      </c>
      <c r="DI228" s="28">
        <f t="shared" si="304"/>
        <v>-0.16278917740056742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120.33652872305507</v>
      </c>
      <c r="BP229" s="28">
        <f t="shared" ref="BP229:CC229" si="305">INTERCEPT(BP27:BP227,$B27:$B227)</f>
        <v>120.99550371390761</v>
      </c>
      <c r="BQ229" s="28">
        <f t="shared" si="305"/>
        <v>119.78873380566799</v>
      </c>
      <c r="BR229" s="28">
        <f t="shared" si="305"/>
        <v>117.90834615384617</v>
      </c>
      <c r="BS229" s="28">
        <f t="shared" si="305"/>
        <v>117.62230605099026</v>
      </c>
      <c r="BT229" s="28">
        <f t="shared" si="305"/>
        <v>116.96279636721742</v>
      </c>
      <c r="BU229" s="28">
        <f t="shared" si="305"/>
        <v>118.42417910767909</v>
      </c>
      <c r="BV229" s="28">
        <f t="shared" si="305"/>
        <v>115.70165529815533</v>
      </c>
      <c r="BW229" s="28">
        <f t="shared" si="305"/>
        <v>113.96984173669466</v>
      </c>
      <c r="BX229" s="28">
        <f t="shared" si="305"/>
        <v>115.03185917496444</v>
      </c>
      <c r="BY229" s="28">
        <f t="shared" si="305"/>
        <v>115.37265894465892</v>
      </c>
      <c r="BZ229" s="28">
        <f t="shared" si="305"/>
        <v>117.61438039399621</v>
      </c>
      <c r="CA229" s="28">
        <f t="shared" si="305"/>
        <v>115.49217283072547</v>
      </c>
      <c r="CB229" s="28">
        <f t="shared" si="305"/>
        <v>122.57481316844923</v>
      </c>
      <c r="CC229" s="28">
        <f t="shared" si="305"/>
        <v>120.71450678531698</v>
      </c>
      <c r="CD229" s="2"/>
      <c r="CE229" s="28">
        <f>INTERCEPT(CE27:CE227,$B27:$B227)</f>
        <v>124.14786780086999</v>
      </c>
      <c r="CF229" s="28">
        <f t="shared" ref="CF229:CS229" si="306">INTERCEPT(CF27:CF227,$B27:$B227)</f>
        <v>122.77906692913386</v>
      </c>
      <c r="CG229" s="28">
        <f t="shared" si="306"/>
        <v>126.14612535546401</v>
      </c>
      <c r="CH229" s="28">
        <f t="shared" si="306"/>
        <v>123.06324096236891</v>
      </c>
      <c r="CI229" s="28">
        <f t="shared" si="306"/>
        <v>125.21552664057228</v>
      </c>
      <c r="CJ229" s="28">
        <f t="shared" si="306"/>
        <v>120.38406859962986</v>
      </c>
      <c r="CK229" s="28">
        <f t="shared" si="306"/>
        <v>118.80272471900473</v>
      </c>
      <c r="CL229" s="28">
        <f t="shared" si="306"/>
        <v>117.2687269125683</v>
      </c>
      <c r="CM229" s="28">
        <f t="shared" si="306"/>
        <v>114.59887719809403</v>
      </c>
      <c r="CN229" s="28">
        <f t="shared" si="306"/>
        <v>116.82366576738607</v>
      </c>
      <c r="CO229" s="28">
        <f t="shared" si="306"/>
        <v>126.35499801380476</v>
      </c>
      <c r="CP229" s="28">
        <f t="shared" si="306"/>
        <v>122.57856206508859</v>
      </c>
      <c r="CQ229" s="28">
        <f t="shared" si="306"/>
        <v>121.3071569849246</v>
      </c>
      <c r="CR229" s="28">
        <f t="shared" si="306"/>
        <v>120.07865262981576</v>
      </c>
      <c r="CS229" s="28">
        <f t="shared" si="306"/>
        <v>121.54178548048216</v>
      </c>
      <c r="CT229" s="2"/>
      <c r="CU229" s="28">
        <f>INTERCEPT(CU27:CU227,$B27:$B227)</f>
        <v>121.38530290624566</v>
      </c>
      <c r="CV229" s="28">
        <f t="shared" ref="CV229:DI229" si="307">INTERCEPT(CV27:CV227,$B27:$B227)</f>
        <v>120.50430152708638</v>
      </c>
      <c r="CW229" s="28">
        <f t="shared" si="307"/>
        <v>123.19154233881633</v>
      </c>
      <c r="CX229" s="28">
        <f t="shared" si="307"/>
        <v>122.59312627027953</v>
      </c>
      <c r="CY229" s="28">
        <f t="shared" si="307"/>
        <v>122.51168874800913</v>
      </c>
      <c r="CZ229" s="28">
        <f t="shared" si="307"/>
        <v>118.24787443002455</v>
      </c>
      <c r="DA229" s="28">
        <f t="shared" si="307"/>
        <v>117.42519173401784</v>
      </c>
      <c r="DB229" s="28">
        <f t="shared" si="307"/>
        <v>114.93469576975366</v>
      </c>
      <c r="DC229" s="28">
        <f t="shared" si="307"/>
        <v>114.94642010969253</v>
      </c>
      <c r="DD229" s="28">
        <f t="shared" si="307"/>
        <v>116.0197224279531</v>
      </c>
      <c r="DE229" s="28">
        <f t="shared" si="307"/>
        <v>122.54855979436019</v>
      </c>
      <c r="DF229" s="28">
        <f t="shared" si="307"/>
        <v>121.16976289522486</v>
      </c>
      <c r="DG229" s="28">
        <f t="shared" si="307"/>
        <v>120.75861106640541</v>
      </c>
      <c r="DH229" s="28">
        <f t="shared" si="307"/>
        <v>118.20398820389316</v>
      </c>
      <c r="DI229" s="28">
        <f t="shared" si="307"/>
        <v>123.78172141180103</v>
      </c>
    </row>
    <row r="230" spans="1:273" x14ac:dyDescent="0.25">
      <c r="A230" s="144"/>
      <c r="B230" s="28" t="s">
        <v>36</v>
      </c>
      <c r="C230" s="5">
        <f>C$7 - ABS(C$11)*Expt!$B$9</f>
        <v>8.7818326342736057</v>
      </c>
      <c r="D230" s="5">
        <f>D$7 - ABS(D$11)*Expt!$B$9</f>
        <v>2.6515069838835572</v>
      </c>
      <c r="E230" s="5">
        <f>E$7 - ABS(E$11)*Expt!$B$9</f>
        <v>5.1407158962383335</v>
      </c>
      <c r="F230" s="5">
        <f>F$7 - ABS(F$11)*Expt!$B$9</f>
        <v>5.3647003522343866</v>
      </c>
      <c r="G230" s="5">
        <f>G$7 - ABS(G$11)*Expt!$B$9</f>
        <v>6.562658577089266</v>
      </c>
      <c r="H230" s="5">
        <f>H$7 - ABS(H$11)*Expt!$B$9</f>
        <v>7.6403228788373667</v>
      </c>
      <c r="I230" s="5">
        <f>I$7 - ABS(I$11)*Expt!$B$9</f>
        <v>9.6911742868913748</v>
      </c>
      <c r="J230" s="5">
        <f>J$7 - ABS(J$11)*Expt!$B$9</f>
        <v>10.272896353091177</v>
      </c>
      <c r="K230" s="5">
        <f>K$7 - ABS(K$11)*Expt!$B$9</f>
        <v>11.257038178316499</v>
      </c>
      <c r="L230" s="5">
        <f>L$7 - ABS(L$11)*Expt!$B$9</f>
        <v>8.7469325911561384</v>
      </c>
      <c r="M230" s="5">
        <f>M$7 - ABS(M$11)*Expt!$B$9</f>
        <v>9.4485961575588249</v>
      </c>
      <c r="N230" s="5">
        <f>N$7 - ABS(N$11)*Expt!$B$9</f>
        <v>4.7775755209609727</v>
      </c>
      <c r="O230" s="5">
        <f>O$7 - ABS(O$11)*Expt!$B$9</f>
        <v>8.8164626341817254</v>
      </c>
      <c r="P230" s="5">
        <f>P$7 - ABS(P$11)*Expt!$B$9</f>
        <v>14.657467280011815</v>
      </c>
      <c r="Q230" s="5">
        <f>Q$7 - ABS(Q$11)*Expt!$B$9</f>
        <v>18.784603852635485</v>
      </c>
    </row>
    <row r="231" spans="1:273" x14ac:dyDescent="0.25">
      <c r="A231" s="144"/>
      <c r="B231" s="3" t="s">
        <v>59</v>
      </c>
      <c r="C231" s="72">
        <f>C7 - C11*$S231</f>
        <v>46.726973139978156</v>
      </c>
      <c r="D231" s="72">
        <f t="shared" ref="D231:Q231" si="308">D7 - D11*$S231</f>
        <v>44.768391380974435</v>
      </c>
      <c r="E231" s="72">
        <f t="shared" si="308"/>
        <v>45.272257504037931</v>
      </c>
      <c r="F231" s="72">
        <f t="shared" si="308"/>
        <v>45.255761980645261</v>
      </c>
      <c r="G231" s="72">
        <f t="shared" si="308"/>
        <v>45.391716359362007</v>
      </c>
      <c r="H231" s="72">
        <f t="shared" si="308"/>
        <v>46.358623132100988</v>
      </c>
      <c r="I231" s="72">
        <f t="shared" si="308"/>
        <v>46.394539898865972</v>
      </c>
      <c r="J231" s="72">
        <f t="shared" si="308"/>
        <v>47.177961324309848</v>
      </c>
      <c r="K231" s="72">
        <f t="shared" si="308"/>
        <v>46.887707842652823</v>
      </c>
      <c r="L231" s="72">
        <f t="shared" si="308"/>
        <v>45.979094776550838</v>
      </c>
      <c r="M231" s="72">
        <f t="shared" si="308"/>
        <v>46.393559205116595</v>
      </c>
      <c r="N231" s="72">
        <f t="shared" si="308"/>
        <v>44.848613554414719</v>
      </c>
      <c r="O231" s="72">
        <f t="shared" si="308"/>
        <v>46.333827576341108</v>
      </c>
      <c r="P231" s="72">
        <f t="shared" si="308"/>
        <v>48.380459710609529</v>
      </c>
      <c r="Q231" s="72">
        <f t="shared" si="308"/>
        <v>49.422407850565385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141.51023114019762</v>
      </c>
      <c r="D232" s="72">
        <f t="shared" si="309"/>
        <v>139.85004816932488</v>
      </c>
      <c r="E232" s="72">
        <f t="shared" si="309"/>
        <v>139.91913143728408</v>
      </c>
      <c r="F232" s="72">
        <f t="shared" si="309"/>
        <v>140.16208297804496</v>
      </c>
      <c r="G232" s="72">
        <f t="shared" si="309"/>
        <v>140.33707357134853</v>
      </c>
      <c r="H232" s="72">
        <f t="shared" si="309"/>
        <v>140.22179914555798</v>
      </c>
      <c r="I232" s="72">
        <f t="shared" si="309"/>
        <v>139.06589203642315</v>
      </c>
      <c r="J232" s="72">
        <f t="shared" si="309"/>
        <v>139.28796536120075</v>
      </c>
      <c r="K232" s="72">
        <f t="shared" si="309"/>
        <v>136.95423259975712</v>
      </c>
      <c r="L232" s="72">
        <f t="shared" si="309"/>
        <v>137.1230951527665</v>
      </c>
      <c r="M232" s="72">
        <f t="shared" si="309"/>
        <v>137.96295158521536</v>
      </c>
      <c r="N232" s="72">
        <f t="shared" si="309"/>
        <v>138.51750229811228</v>
      </c>
      <c r="O232" s="72">
        <f t="shared" si="309"/>
        <v>140.81001875466021</v>
      </c>
      <c r="P232" s="72">
        <f t="shared" si="309"/>
        <v>144.24018184535456</v>
      </c>
      <c r="Q232" s="72">
        <f>Q10 + Q14*$S232</f>
        <v>144.39766812022606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167.83773485201039</v>
      </c>
      <c r="D233" s="2">
        <f>D$10 + ABS(D$14)*Expt!$B$10</f>
        <v>167.69445635442816</v>
      </c>
      <c r="E233" s="2">
        <f>E$10 + ABS(E$14)*Expt!$B$10</f>
        <v>165.9876398974329</v>
      </c>
      <c r="F233" s="2">
        <f>F$10 + ABS(F$14)*Expt!$B$10</f>
        <v>165.94108621507866</v>
      </c>
      <c r="G233" s="2">
        <f>G$10 + ABS(G$14)*Expt!$B$10</f>
        <v>165.3756081288669</v>
      </c>
      <c r="H233" s="2">
        <f>H$10 + ABS(H$14)*Expt!$B$10</f>
        <v>164.98105282069238</v>
      </c>
      <c r="I233" s="2">
        <f>I$10 + ABS(I$14)*Expt!$B$10</f>
        <v>162.95478136112797</v>
      </c>
      <c r="J233" s="2">
        <f>J$10 + ABS(J$14)*Expt!$B$10</f>
        <v>164.30271337954568</v>
      </c>
      <c r="K233" s="2">
        <f>K$10 + ABS(K$14)*Expt!$B$10</f>
        <v>160.32790760248139</v>
      </c>
      <c r="L233" s="2">
        <f>L$10 + ABS(L$14)*Expt!$B$10</f>
        <v>160.6954738510054</v>
      </c>
      <c r="M233" s="2">
        <f>M$10 + ABS(M$14)*Expt!$B$10</f>
        <v>161.86558201869525</v>
      </c>
      <c r="N233" s="2">
        <f>N$10 + ABS(N$14)*Expt!$B$10</f>
        <v>163.20696177230417</v>
      </c>
      <c r="O233" s="2">
        <f>O$10 + ABS(O$14)*Expt!$B$10</f>
        <v>164.99996788202247</v>
      </c>
      <c r="P233" s="2">
        <f>P$10 + ABS(P$14)*Expt!$B$10</f>
        <v>175.53795319154162</v>
      </c>
      <c r="Q233" s="2">
        <f>Q$10 + ABS(Q$14)*Expt!$B$10</f>
        <v>178.99991715315716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2000 nM α1(I), 2.00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7.7531153748388211E-3</v>
      </c>
      <c r="E4" s="8">
        <f>A!E$21</f>
        <v>8.6290534012157475E-3</v>
      </c>
      <c r="F4" s="8">
        <f>A!F$21</f>
        <v>1.8023678569060342E-2</v>
      </c>
      <c r="G4" s="8">
        <f>A!G$21</f>
        <v>2.6177925103792993E-2</v>
      </c>
      <c r="H4" s="8">
        <f>A!H$21</f>
        <v>3.547271536686445E-2</v>
      </c>
      <c r="I4" s="8">
        <f>A!I$21</f>
        <v>4.2003050766418221E-2</v>
      </c>
      <c r="J4" s="8">
        <f>A!J$21</f>
        <v>4.6939967439778088E-2</v>
      </c>
      <c r="K4" s="8">
        <f>A!K$21</f>
        <v>4.9710063618586493E-2</v>
      </c>
      <c r="L4" s="8">
        <f>A!L$21</f>
        <v>4.9349138380427718E-2</v>
      </c>
      <c r="M4" s="8">
        <f>A!M$21</f>
        <v>6.0960082328591944E-2</v>
      </c>
      <c r="N4" s="8">
        <f>A!N$21</f>
        <v>6.3552805684766872E-2</v>
      </c>
      <c r="O4" s="9">
        <f>A!O$21</f>
        <v>6.7605907346594205E-2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8.2540661865609603E-3</v>
      </c>
      <c r="E5" s="8">
        <f>B!E$21</f>
        <v>1.1028997097566495E-2</v>
      </c>
      <c r="F5" s="8">
        <f>B!F$21</f>
        <v>1.9091168060328352E-2</v>
      </c>
      <c r="G5" s="8">
        <f>B!G$21</f>
        <v>2.9250574735913758E-2</v>
      </c>
      <c r="H5" s="8">
        <f>B!H$21</f>
        <v>3.9573213160210702E-2</v>
      </c>
      <c r="I5" s="8">
        <f>B!I$21</f>
        <v>4.3346190788366726E-2</v>
      </c>
      <c r="J5" s="8">
        <f>B!J$21</f>
        <v>5.3247629109665642E-2</v>
      </c>
      <c r="K5" s="8">
        <f>B!K$21</f>
        <v>5.3750084642966642E-2</v>
      </c>
      <c r="L5" s="8">
        <f>B!L$21</f>
        <v>5.7754948038080692E-2</v>
      </c>
      <c r="M5" s="8">
        <f>B!M$21</f>
        <v>6.5120378287404385E-2</v>
      </c>
      <c r="N5" s="8">
        <f>B!N$21</f>
        <v>6.8743621142259445E-2</v>
      </c>
      <c r="O5" s="9">
        <f>B!O$21</f>
        <v>6.9178312107392365E-2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8.8036287595297281E-3</v>
      </c>
      <c r="E6" s="8">
        <f>'C'!E$21</f>
        <v>1.0721865463631311E-2</v>
      </c>
      <c r="F6" s="8">
        <f>'C'!F$21</f>
        <v>1.9746840661186465E-2</v>
      </c>
      <c r="G6" s="8">
        <f>'C'!G$21</f>
        <v>2.6714578429810083E-2</v>
      </c>
      <c r="H6" s="8">
        <f>'C'!H$21</f>
        <v>4.0086341292713469E-2</v>
      </c>
      <c r="I6" s="8">
        <f>'C'!I$21</f>
        <v>4.5950144636414302E-2</v>
      </c>
      <c r="J6" s="8">
        <f>'C'!J$21</f>
        <v>4.9896979736787535E-2</v>
      </c>
      <c r="K6" s="8">
        <f>'C'!K$21</f>
        <v>4.9709670645679903E-2</v>
      </c>
      <c r="L6" s="8">
        <f>'C'!L$21</f>
        <v>6.0283340984096039E-2</v>
      </c>
      <c r="M6" s="8">
        <f>'C'!M$21</f>
        <v>6.7300498728366895E-2</v>
      </c>
      <c r="N6" s="8">
        <f>'C'!N$21</f>
        <v>7.3844376935556344E-2</v>
      </c>
      <c r="O6" s="9">
        <f>'C'!O$21</f>
        <v>7.3473092556774366E-2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8.2702701069765037E-3</v>
      </c>
      <c r="E7" s="15">
        <f t="shared" si="0"/>
        <v>1.012663865413785E-2</v>
      </c>
      <c r="F7" s="15">
        <f t="shared" si="0"/>
        <v>1.8953895763525051E-2</v>
      </c>
      <c r="G7" s="15">
        <f t="shared" si="0"/>
        <v>2.7381026089838945E-2</v>
      </c>
      <c r="H7" s="15">
        <f t="shared" si="0"/>
        <v>3.8377423273262871E-2</v>
      </c>
      <c r="I7" s="15">
        <f t="shared" si="0"/>
        <v>4.376646206373308E-2</v>
      </c>
      <c r="J7" s="15">
        <f t="shared" si="0"/>
        <v>5.0028192095410422E-2</v>
      </c>
      <c r="K7" s="15">
        <f t="shared" si="0"/>
        <v>5.1056606302411017E-2</v>
      </c>
      <c r="L7" s="15">
        <f t="shared" si="0"/>
        <v>5.5795809134201485E-2</v>
      </c>
      <c r="M7" s="15">
        <f t="shared" si="0"/>
        <v>6.4460319781454403E-2</v>
      </c>
      <c r="N7" s="15">
        <f t="shared" si="0"/>
        <v>6.871360125419422E-2</v>
      </c>
      <c r="O7" s="16">
        <f t="shared" si="0"/>
        <v>7.0085770670253636E-2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5.2544411513624485E-4</v>
      </c>
      <c r="E8" s="22">
        <f t="shared" si="1"/>
        <v>1.3060067582015972E-3</v>
      </c>
      <c r="F8" s="22">
        <f t="shared" si="1"/>
        <v>8.6974402069652608E-4</v>
      </c>
      <c r="G8" s="22">
        <f t="shared" si="1"/>
        <v>1.6411606573128142E-3</v>
      </c>
      <c r="H8" s="22">
        <f t="shared" si="1"/>
        <v>2.5286006280572618E-3</v>
      </c>
      <c r="I8" s="22">
        <f t="shared" si="1"/>
        <v>2.0068279605670505E-3</v>
      </c>
      <c r="J8" s="22">
        <f t="shared" si="1"/>
        <v>3.1558772865454858E-3</v>
      </c>
      <c r="K8" s="22">
        <f t="shared" si="1"/>
        <v>2.3326206757397689E-3</v>
      </c>
      <c r="L8" s="22">
        <f t="shared" si="1"/>
        <v>5.7243222811121089E-3</v>
      </c>
      <c r="M8" s="22">
        <f t="shared" si="1"/>
        <v>3.2213317050703541E-3</v>
      </c>
      <c r="N8" s="22">
        <f t="shared" si="1"/>
        <v>5.1458512996178461E-3</v>
      </c>
      <c r="O8" s="23">
        <f t="shared" si="1"/>
        <v>3.037034137957936E-3</v>
      </c>
      <c r="P8" s="26"/>
    </row>
    <row r="9" spans="1:27" x14ac:dyDescent="0.25">
      <c r="B9" s="3">
        <f>Expt!B1*2</f>
        <v>2000</v>
      </c>
      <c r="C9" s="27">
        <f>$B$9*C7</f>
        <v>0</v>
      </c>
      <c r="D9" s="27">
        <f t="shared" ref="D9:O10" si="2">$B$9*D7</f>
        <v>16.540540213953008</v>
      </c>
      <c r="E9" s="27">
        <f t="shared" si="2"/>
        <v>20.253277308275699</v>
      </c>
      <c r="F9" s="27">
        <f t="shared" si="2"/>
        <v>37.907791527050101</v>
      </c>
      <c r="G9" s="27">
        <f t="shared" si="2"/>
        <v>54.762052179677887</v>
      </c>
      <c r="H9" s="27">
        <f t="shared" si="2"/>
        <v>76.754846546525741</v>
      </c>
      <c r="I9" s="27">
        <f t="shared" si="2"/>
        <v>87.53292412746616</v>
      </c>
      <c r="J9" s="27">
        <f t="shared" si="2"/>
        <v>100.05638419082085</v>
      </c>
      <c r="K9" s="27">
        <f t="shared" si="2"/>
        <v>102.11321260482204</v>
      </c>
      <c r="L9" s="27">
        <f t="shared" si="2"/>
        <v>111.59161826840297</v>
      </c>
      <c r="M9" s="27">
        <f t="shared" si="2"/>
        <v>128.9206395629088</v>
      </c>
      <c r="N9" s="27">
        <f t="shared" si="2"/>
        <v>137.42720250838843</v>
      </c>
      <c r="O9" s="27">
        <f t="shared" si="2"/>
        <v>140.17154134050728</v>
      </c>
      <c r="P9" s="18"/>
      <c r="R9" s="3">
        <f ca="1">LINEST(INDIRECT($Q$7),INDIRECT($Q$3), FALSE)</f>
        <v>2.5537254204348954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1.0508882302724898</v>
      </c>
      <c r="E10" s="18">
        <f t="shared" si="2"/>
        <v>2.6120135164031941</v>
      </c>
      <c r="F10" s="18">
        <f t="shared" si="2"/>
        <v>1.7394880413930522</v>
      </c>
      <c r="G10" s="18">
        <f t="shared" si="2"/>
        <v>3.2823213146256283</v>
      </c>
      <c r="H10" s="18">
        <f t="shared" si="2"/>
        <v>5.0572012561145234</v>
      </c>
      <c r="I10" s="18">
        <f t="shared" si="2"/>
        <v>4.0136559211341005</v>
      </c>
      <c r="J10" s="18">
        <f t="shared" si="2"/>
        <v>6.3117545730909717</v>
      </c>
      <c r="K10" s="18">
        <f t="shared" si="2"/>
        <v>4.6652413514795379</v>
      </c>
      <c r="L10" s="18">
        <f t="shared" si="2"/>
        <v>11.448644562224217</v>
      </c>
      <c r="M10" s="18">
        <f t="shared" si="2"/>
        <v>6.4426634101407085</v>
      </c>
      <c r="N10" s="18">
        <f t="shared" si="2"/>
        <v>10.291702599235693</v>
      </c>
      <c r="O10" s="18">
        <f t="shared" si="2"/>
        <v>6.074068275915872</v>
      </c>
      <c r="P10" s="18"/>
    </row>
    <row r="11" spans="1:27" ht="17.25" x14ac:dyDescent="0.25">
      <c r="B11" s="3" t="str">
        <f>Expt!B3</f>
        <v>2.00</v>
      </c>
      <c r="C11" s="27">
        <f>C9/$B11</f>
        <v>0</v>
      </c>
      <c r="D11" s="27">
        <f t="shared" ref="D11:O11" si="3">D9/$B11</f>
        <v>8.2702701069765041</v>
      </c>
      <c r="E11" s="27">
        <f t="shared" si="3"/>
        <v>10.126638654137849</v>
      </c>
      <c r="F11" s="27">
        <f t="shared" si="3"/>
        <v>18.95389576352505</v>
      </c>
      <c r="G11" s="27">
        <f t="shared" si="3"/>
        <v>27.381026089838944</v>
      </c>
      <c r="H11" s="27">
        <f t="shared" si="3"/>
        <v>38.37742327326287</v>
      </c>
      <c r="I11" s="27">
        <f t="shared" si="3"/>
        <v>43.76646206373308</v>
      </c>
      <c r="J11" s="27">
        <f t="shared" si="3"/>
        <v>50.028192095410425</v>
      </c>
      <c r="K11" s="27">
        <f t="shared" si="3"/>
        <v>51.056606302411019</v>
      </c>
      <c r="L11" s="27">
        <f t="shared" si="3"/>
        <v>55.795809134201484</v>
      </c>
      <c r="M11" s="27">
        <f t="shared" si="3"/>
        <v>64.460319781454402</v>
      </c>
      <c r="N11" s="27">
        <f t="shared" si="3"/>
        <v>68.713601254194216</v>
      </c>
      <c r="O11" s="27">
        <f t="shared" si="3"/>
        <v>70.085770670253638</v>
      </c>
      <c r="P11" s="18"/>
      <c r="R11" s="3">
        <f ca="1">R9/$B$11</f>
        <v>1.2768627102174477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0.52544411513624489</v>
      </c>
      <c r="E12" s="27">
        <f t="shared" si="4"/>
        <v>1.3060067582015971</v>
      </c>
      <c r="F12" s="27">
        <f t="shared" si="4"/>
        <v>0.86974402069652612</v>
      </c>
      <c r="G12" s="27">
        <f t="shared" si="4"/>
        <v>1.6411606573128141</v>
      </c>
      <c r="H12" s="27">
        <f t="shared" si="4"/>
        <v>2.5286006280572617</v>
      </c>
      <c r="I12" s="27">
        <f t="shared" si="4"/>
        <v>2.0068279605670503</v>
      </c>
      <c r="J12" s="27">
        <f t="shared" si="4"/>
        <v>3.1558772865454858</v>
      </c>
      <c r="K12" s="27">
        <f t="shared" si="4"/>
        <v>2.3326206757397689</v>
      </c>
      <c r="L12" s="27">
        <f t="shared" si="4"/>
        <v>5.7243222811121086</v>
      </c>
      <c r="M12" s="27">
        <f t="shared" si="4"/>
        <v>3.2213317050703543</v>
      </c>
      <c r="N12" s="27">
        <f t="shared" si="4"/>
        <v>5.1458512996178465</v>
      </c>
      <c r="O12" s="27">
        <f t="shared" si="4"/>
        <v>3.037034137957936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10.126638654137849</v>
      </c>
      <c r="F13" s="27">
        <f t="shared" si="5"/>
        <v>18.95389576352505</v>
      </c>
      <c r="G13" s="27">
        <f t="shared" si="5"/>
        <v>27.381026089838944</v>
      </c>
      <c r="H13" s="27">
        <f t="shared" si="5"/>
        <v>38.37742327326287</v>
      </c>
      <c r="I13" s="27">
        <f t="shared" si="5"/>
        <v>43.76646206373308</v>
      </c>
      <c r="J13" s="27">
        <f t="shared" si="5"/>
        <v>50.028192095410425</v>
      </c>
      <c r="K13" s="27">
        <f t="shared" si="5"/>
        <v>51.056606302411019</v>
      </c>
      <c r="L13" s="27">
        <f t="shared" si="5"/>
        <v>55.795809134201484</v>
      </c>
      <c r="M13" s="27">
        <f t="shared" si="5"/>
        <v>64.460319781454402</v>
      </c>
      <c r="N13" s="27">
        <f t="shared" si="5"/>
        <v>68.713601254194216</v>
      </c>
      <c r="O13" s="27">
        <f t="shared" si="5"/>
        <v>70.085770670253638</v>
      </c>
      <c r="P13" s="18"/>
      <c r="R13" s="3">
        <f ca="1">R11/($B$9*10^-9)</f>
        <v>638431.35510872374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8.2702701069765041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1.1409418966100882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1000 nM α2(I), 2.00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640163.60464460729</v>
      </c>
      <c r="U3" s="3" t="s">
        <v>30</v>
      </c>
    </row>
    <row r="4" spans="1:27" x14ac:dyDescent="0.25">
      <c r="B4" s="12" t="s">
        <v>7</v>
      </c>
      <c r="C4" s="7">
        <f>A!C$22</f>
        <v>5.1277491600037186E-3</v>
      </c>
      <c r="D4" s="8">
        <f>A!D$22</f>
        <v>1.633178962420306E-2</v>
      </c>
      <c r="E4" s="8">
        <f>A!E$22</f>
        <v>2.7353456850065877E-2</v>
      </c>
      <c r="F4" s="8">
        <f>A!F$22</f>
        <v>3.1523719038628127E-2</v>
      </c>
      <c r="G4" s="8">
        <f>A!G$22</f>
        <v>3.6294246752763673E-2</v>
      </c>
      <c r="H4" s="8">
        <f>A!H$22</f>
        <v>3.6987322695082675E-2</v>
      </c>
      <c r="I4" s="8">
        <f>A!I$22</f>
        <v>4.5633499567778658E-2</v>
      </c>
      <c r="J4" s="8">
        <f>A!J$22</f>
        <v>4.648234738819939E-2</v>
      </c>
      <c r="K4" s="8">
        <f>A!K$22</f>
        <v>5.4643190048454672E-2</v>
      </c>
      <c r="L4" s="8">
        <f>A!L$22</f>
        <v>5.479657664805971E-2</v>
      </c>
      <c r="M4" s="8">
        <f>A!M$22</f>
        <v>6.6992228342379806E-2</v>
      </c>
      <c r="N4" s="8">
        <f>A!N$22</f>
        <v>6.9819338615617496E-2</v>
      </c>
      <c r="O4" s="9">
        <f>A!O$22</f>
        <v>8.2268603271168375E-2</v>
      </c>
      <c r="P4" s="7"/>
      <c r="T4" s="38">
        <f ca="1">T3/'α1(I)'!R13</f>
        <v>1.0027132901948221</v>
      </c>
      <c r="U4" s="2" t="s">
        <v>37</v>
      </c>
    </row>
    <row r="5" spans="1:27" x14ac:dyDescent="0.25">
      <c r="B5" s="12" t="s">
        <v>8</v>
      </c>
      <c r="C5" s="7">
        <f>B!C$22</f>
        <v>4.7207232078069041E-3</v>
      </c>
      <c r="D5" s="8">
        <f>B!D$22</f>
        <v>1.1111580074158016E-2</v>
      </c>
      <c r="E5" s="8">
        <f>B!E$22</f>
        <v>2.3931293153233377E-2</v>
      </c>
      <c r="F5" s="8">
        <f>B!F$22</f>
        <v>2.6489055494135591E-2</v>
      </c>
      <c r="G5" s="8">
        <f>B!G$22</f>
        <v>3.6316430784552142E-2</v>
      </c>
      <c r="H5" s="8">
        <f>B!H$22</f>
        <v>3.9151874986533004E-2</v>
      </c>
      <c r="I5" s="8">
        <f>B!I$22</f>
        <v>4.1638137742194506E-2</v>
      </c>
      <c r="J5" s="8">
        <f>B!J$22</f>
        <v>4.8524839709583649E-2</v>
      </c>
      <c r="K5" s="8">
        <f>B!K$22</f>
        <v>5.2474619439512572E-2</v>
      </c>
      <c r="L5" s="8">
        <f>B!L$22</f>
        <v>6.0174654305651186E-2</v>
      </c>
      <c r="M5" s="8">
        <f>B!M$22</f>
        <v>6.7891224954457707E-2</v>
      </c>
      <c r="N5" s="8">
        <f>B!N$22</f>
        <v>6.5482020641265515E-2</v>
      </c>
      <c r="O5" s="9">
        <f>B!O$22</f>
        <v>6.1812620979320061E-2</v>
      </c>
      <c r="P5" s="7"/>
    </row>
    <row r="6" spans="1:27" ht="15.75" thickBot="1" x14ac:dyDescent="0.3">
      <c r="B6" s="12" t="s">
        <v>9</v>
      </c>
      <c r="C6" s="7">
        <f>'C'!C$22</f>
        <v>4.1562876324462671E-3</v>
      </c>
      <c r="D6" s="8">
        <f>'C'!D$22</f>
        <v>1.8041600824438887E-2</v>
      </c>
      <c r="E6" s="8">
        <f>'C'!E$22</f>
        <v>2.0853490988003931E-2</v>
      </c>
      <c r="F6" s="8">
        <f>'C'!F$22</f>
        <v>2.5211687314529663E-2</v>
      </c>
      <c r="G6" s="8">
        <f>'C'!G$22</f>
        <v>3.7132478288599412E-2</v>
      </c>
      <c r="H6" s="8">
        <f>'C'!H$22</f>
        <v>3.9992788080602117E-2</v>
      </c>
      <c r="I6" s="8">
        <f>'C'!I$22</f>
        <v>4.0903265336995669E-2</v>
      </c>
      <c r="J6" s="8">
        <f>'C'!J$22</f>
        <v>4.2185656830650113E-2</v>
      </c>
      <c r="K6" s="8">
        <f>'C'!K$22</f>
        <v>2.9921705847991642E-2</v>
      </c>
      <c r="L6" s="8">
        <f>'C'!L$22</f>
        <v>4.5712851031948942E-2</v>
      </c>
      <c r="M6" s="8">
        <f>'C'!M$22</f>
        <v>5.7878697908221019E-2</v>
      </c>
      <c r="N6" s="8">
        <f>'C'!N$22</f>
        <v>6.3458781218354299E-2</v>
      </c>
      <c r="O6" s="9">
        <f>'C'!O$22</f>
        <v>7.5774414015358005E-2</v>
      </c>
      <c r="P6" s="7"/>
    </row>
    <row r="7" spans="1:27" x14ac:dyDescent="0.25">
      <c r="B7" s="13" t="s">
        <v>10</v>
      </c>
      <c r="C7" s="14">
        <f t="shared" ref="C7:O7" si="0">AVERAGE(C4:C6)</f>
        <v>4.6682533334189633E-3</v>
      </c>
      <c r="D7" s="15">
        <f t="shared" si="0"/>
        <v>1.516165684093332E-2</v>
      </c>
      <c r="E7" s="15">
        <f t="shared" si="0"/>
        <v>2.4046080330434396E-2</v>
      </c>
      <c r="F7" s="15">
        <f t="shared" si="0"/>
        <v>2.7741487282431126E-2</v>
      </c>
      <c r="G7" s="15">
        <f t="shared" si="0"/>
        <v>3.6581051941971747E-2</v>
      </c>
      <c r="H7" s="15">
        <f t="shared" si="0"/>
        <v>3.8710661920739263E-2</v>
      </c>
      <c r="I7" s="15">
        <f t="shared" si="0"/>
        <v>4.2724967548989613E-2</v>
      </c>
      <c r="J7" s="15">
        <f t="shared" si="0"/>
        <v>4.5730947976144382E-2</v>
      </c>
      <c r="K7" s="15">
        <f t="shared" si="0"/>
        <v>4.5679838445319622E-2</v>
      </c>
      <c r="L7" s="15">
        <f t="shared" si="0"/>
        <v>5.356136066188661E-2</v>
      </c>
      <c r="M7" s="15">
        <f t="shared" si="0"/>
        <v>6.4254050401686177E-2</v>
      </c>
      <c r="N7" s="15">
        <f t="shared" si="0"/>
        <v>6.6253380158412437E-2</v>
      </c>
      <c r="O7" s="16">
        <f t="shared" si="0"/>
        <v>7.3285212755282145E-2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4.8785160722270769E-4</v>
      </c>
      <c r="D8" s="22">
        <f t="shared" si="1"/>
        <v>3.6101530366028532E-3</v>
      </c>
      <c r="E8" s="22">
        <f t="shared" si="1"/>
        <v>3.2515029023560795E-3</v>
      </c>
      <c r="F8" s="22">
        <f t="shared" si="1"/>
        <v>3.3371957029452474E-3</v>
      </c>
      <c r="G8" s="22">
        <f t="shared" si="1"/>
        <v>4.7767802402136095E-4</v>
      </c>
      <c r="H8" s="22">
        <f t="shared" si="1"/>
        <v>1.5505506354064075E-3</v>
      </c>
      <c r="I8" s="22">
        <f t="shared" si="1"/>
        <v>2.5455212120941949E-3</v>
      </c>
      <c r="J8" s="22">
        <f t="shared" si="1"/>
        <v>3.235700959679135E-3</v>
      </c>
      <c r="K8" s="22">
        <f t="shared" si="1"/>
        <v>1.3689950030504895E-2</v>
      </c>
      <c r="L8" s="22">
        <f t="shared" si="1"/>
        <v>7.3096003571460335E-3</v>
      </c>
      <c r="M8" s="22">
        <f t="shared" si="1"/>
        <v>5.5394844786388914E-3</v>
      </c>
      <c r="N8" s="22">
        <f t="shared" si="1"/>
        <v>3.2496798656928877E-3</v>
      </c>
      <c r="O8" s="23">
        <f t="shared" si="1"/>
        <v>1.0452697980233319E-2</v>
      </c>
      <c r="P8" s="26"/>
    </row>
    <row r="9" spans="1:27" x14ac:dyDescent="0.25">
      <c r="B9" s="3">
        <f>Expt!B1</f>
        <v>1000</v>
      </c>
      <c r="C9" s="27">
        <f>$B$9*C7</f>
        <v>4.6682533334189635</v>
      </c>
      <c r="D9" s="27">
        <f t="shared" ref="D9:O10" si="2">$B$9*D7</f>
        <v>15.16165684093332</v>
      </c>
      <c r="E9" s="27">
        <f t="shared" si="2"/>
        <v>24.046080330434396</v>
      </c>
      <c r="F9" s="27">
        <f t="shared" si="2"/>
        <v>27.741487282431127</v>
      </c>
      <c r="G9" s="27">
        <f t="shared" si="2"/>
        <v>36.581051941971744</v>
      </c>
      <c r="H9" s="27">
        <f t="shared" si="2"/>
        <v>38.710661920739263</v>
      </c>
      <c r="I9" s="27">
        <f t="shared" si="2"/>
        <v>42.724967548989611</v>
      </c>
      <c r="J9" s="27">
        <f t="shared" si="2"/>
        <v>45.730947976144378</v>
      </c>
      <c r="K9" s="27">
        <f t="shared" si="2"/>
        <v>45.679838445319625</v>
      </c>
      <c r="L9" s="27">
        <f t="shared" si="2"/>
        <v>53.56136066188661</v>
      </c>
      <c r="M9" s="27">
        <f t="shared" si="2"/>
        <v>64.254050401686172</v>
      </c>
      <c r="N9" s="27">
        <f t="shared" si="2"/>
        <v>66.25338015841244</v>
      </c>
      <c r="O9" s="27">
        <f t="shared" si="2"/>
        <v>73.285212755282146</v>
      </c>
      <c r="P9" s="18"/>
      <c r="R9" s="3">
        <f ca="1">LINEST(INDIRECT($Q$7),INDIRECT($Q$3), FALSE)</f>
        <v>1.2803272092892148</v>
      </c>
      <c r="S9" s="3" t="s">
        <v>14</v>
      </c>
      <c r="Z9" s="3"/>
      <c r="AA9" s="3"/>
    </row>
    <row r="10" spans="1:27" x14ac:dyDescent="0.25">
      <c r="C10" s="18">
        <f>$B$9*C8</f>
        <v>0.48785160722270771</v>
      </c>
      <c r="D10" s="18">
        <f t="shared" si="2"/>
        <v>3.6101530366028531</v>
      </c>
      <c r="E10" s="18">
        <f t="shared" si="2"/>
        <v>3.2515029023560795</v>
      </c>
      <c r="F10" s="18">
        <f t="shared" si="2"/>
        <v>3.3371957029452473</v>
      </c>
      <c r="G10" s="18">
        <f t="shared" si="2"/>
        <v>0.47767802402136095</v>
      </c>
      <c r="H10" s="18">
        <f t="shared" si="2"/>
        <v>1.5505506354064076</v>
      </c>
      <c r="I10" s="18">
        <f t="shared" si="2"/>
        <v>2.545521212094195</v>
      </c>
      <c r="J10" s="18">
        <f t="shared" si="2"/>
        <v>3.2357009596791348</v>
      </c>
      <c r="K10" s="18">
        <f t="shared" si="2"/>
        <v>13.689950030504894</v>
      </c>
      <c r="L10" s="18">
        <f t="shared" si="2"/>
        <v>7.3096003571460333</v>
      </c>
      <c r="M10" s="18">
        <f t="shared" si="2"/>
        <v>5.539484478638891</v>
      </c>
      <c r="N10" s="18">
        <f t="shared" si="2"/>
        <v>3.2496798656928876</v>
      </c>
      <c r="O10" s="18">
        <f t="shared" si="2"/>
        <v>10.452697980233319</v>
      </c>
      <c r="P10" s="18"/>
    </row>
    <row r="11" spans="1:27" ht="17.25" x14ac:dyDescent="0.25">
      <c r="B11" s="3" t="str">
        <f>Expt!B3</f>
        <v>2.00</v>
      </c>
      <c r="C11" s="27">
        <f>C9/$B11</f>
        <v>2.3341266667094818</v>
      </c>
      <c r="D11" s="27">
        <f t="shared" ref="D11:O11" si="3">D9/$B11</f>
        <v>7.5808284204666601</v>
      </c>
      <c r="E11" s="27">
        <f t="shared" si="3"/>
        <v>12.023040165217198</v>
      </c>
      <c r="F11" s="27">
        <f t="shared" si="3"/>
        <v>13.870743641215563</v>
      </c>
      <c r="G11" s="27">
        <f t="shared" si="3"/>
        <v>18.290525970985872</v>
      </c>
      <c r="H11" s="27">
        <f t="shared" si="3"/>
        <v>19.355330960369631</v>
      </c>
      <c r="I11" s="27">
        <f t="shared" si="3"/>
        <v>21.362483774494805</v>
      </c>
      <c r="J11" s="27">
        <f t="shared" si="3"/>
        <v>22.865473988072189</v>
      </c>
      <c r="K11" s="27">
        <f t="shared" si="3"/>
        <v>22.839919222659812</v>
      </c>
      <c r="L11" s="27">
        <f t="shared" si="3"/>
        <v>26.780680330943305</v>
      </c>
      <c r="M11" s="27">
        <f t="shared" si="3"/>
        <v>32.127025200843086</v>
      </c>
      <c r="N11" s="27">
        <f t="shared" si="3"/>
        <v>33.12669007920622</v>
      </c>
      <c r="O11" s="27">
        <f t="shared" si="3"/>
        <v>36.642606377641073</v>
      </c>
      <c r="P11" s="18"/>
      <c r="R11" s="3">
        <f ca="1">R9/$B$11</f>
        <v>0.64016360464460742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0.24392580361135385</v>
      </c>
      <c r="D12" s="27">
        <f t="shared" ref="D12:O12" si="4">D10/$B11</f>
        <v>1.8050765183014266</v>
      </c>
      <c r="E12" s="27">
        <f t="shared" si="4"/>
        <v>1.6257514511780398</v>
      </c>
      <c r="F12" s="27">
        <f t="shared" si="4"/>
        <v>1.6685978514726236</v>
      </c>
      <c r="G12" s="27">
        <f t="shared" si="4"/>
        <v>0.23883901201068047</v>
      </c>
      <c r="H12" s="27">
        <f t="shared" si="4"/>
        <v>0.77527531770320379</v>
      </c>
      <c r="I12" s="27">
        <f t="shared" si="4"/>
        <v>1.2727606060470975</v>
      </c>
      <c r="J12" s="27">
        <f t="shared" si="4"/>
        <v>1.6178504798395674</v>
      </c>
      <c r="K12" s="27">
        <f t="shared" si="4"/>
        <v>6.8449750152524471</v>
      </c>
      <c r="L12" s="27">
        <f t="shared" si="4"/>
        <v>3.6548001785730166</v>
      </c>
      <c r="M12" s="27">
        <f t="shared" si="4"/>
        <v>2.7697422393194455</v>
      </c>
      <c r="N12" s="27">
        <f t="shared" si="4"/>
        <v>1.6248399328464438</v>
      </c>
      <c r="O12" s="27">
        <f t="shared" si="4"/>
        <v>5.2263489901166595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7.5808284204666601</v>
      </c>
      <c r="E13" s="27">
        <f t="shared" si="5"/>
        <v>12.023040165217198</v>
      </c>
      <c r="F13" s="27">
        <f t="shared" si="5"/>
        <v>13.870743641215563</v>
      </c>
      <c r="G13" s="27">
        <f t="shared" si="5"/>
        <v>18.290525970985872</v>
      </c>
      <c r="H13" s="27">
        <f t="shared" si="5"/>
        <v>19.355330960369631</v>
      </c>
      <c r="I13" s="27">
        <f t="shared" si="5"/>
        <v>21.362483774494805</v>
      </c>
      <c r="J13" s="27">
        <f t="shared" si="5"/>
        <v>22.865473988072189</v>
      </c>
      <c r="K13" s="27">
        <f t="shared" si="5"/>
        <v>22.839919222659812</v>
      </c>
      <c r="L13" s="27">
        <f t="shared" si="5"/>
        <v>26.780680330943305</v>
      </c>
      <c r="M13" s="27">
        <f t="shared" si="5"/>
        <v>32.127025200843086</v>
      </c>
      <c r="N13" s="27">
        <f t="shared" si="5"/>
        <v>33.12669007920622</v>
      </c>
      <c r="O13" s="27">
        <f t="shared" si="5"/>
        <v>36.642606377641073</v>
      </c>
      <c r="P13" s="18"/>
      <c r="R13" s="3">
        <f ca="1">R11/($B$9*10^-9)</f>
        <v>640163.60464460729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2.3341266667094818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1.265076350036042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1.1689198795204354</v>
      </c>
      <c r="D3" s="74">
        <f>B!$P$21</f>
        <v>1.1656325572413615</v>
      </c>
      <c r="E3" s="74">
        <f>'C'!$P$21</f>
        <v>1.153781977554762</v>
      </c>
      <c r="F3" s="75">
        <f>AVERAGE(C3:E3)</f>
        <v>1.1627781381055196</v>
      </c>
      <c r="G3" s="80">
        <f>STDEV(C3:E3)</f>
        <v>7.9623991631216362E-3</v>
      </c>
    </row>
    <row r="4" spans="2:7" ht="15.75" thickBot="1" x14ac:dyDescent="0.3">
      <c r="B4" s="81" t="s">
        <v>54</v>
      </c>
      <c r="C4" s="82">
        <f>A!$P$22</f>
        <v>1.0160353519525158</v>
      </c>
      <c r="D4" s="82">
        <f>B!$P$22</f>
        <v>1.0381455347292692</v>
      </c>
      <c r="E4" s="82">
        <f>'C'!$P$22</f>
        <v>1.0606225517026568</v>
      </c>
      <c r="F4" s="83">
        <f>AVERAGE(C4:E4)</f>
        <v>1.0382678127948139</v>
      </c>
      <c r="G4" s="84">
        <f>STDEV(C4:E4)</f>
        <v>2.2293851379555956E-2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0.88709537339187949</v>
      </c>
      <c r="D7" s="74">
        <f>B!$Q$21</f>
        <v>0.88709537339187949</v>
      </c>
      <c r="E7" s="74">
        <f>'C'!$Q$21</f>
        <v>0.89572714126349728</v>
      </c>
      <c r="F7" s="75">
        <f>AVERAGE(C7:E7)</f>
        <v>0.88997262934908539</v>
      </c>
      <c r="G7" s="80">
        <f>STDEV(C7:E7)</f>
        <v>4.9835535042608943E-3</v>
      </c>
    </row>
    <row r="8" spans="2:7" ht="15.75" thickBot="1" x14ac:dyDescent="0.3">
      <c r="B8" s="81" t="s">
        <v>54</v>
      </c>
      <c r="C8" s="82">
        <f>A!$Q$22</f>
        <v>0.8596341131790578</v>
      </c>
      <c r="D8" s="82">
        <f>B!$Q$22</f>
        <v>0.8596341131790578</v>
      </c>
      <c r="E8" s="82">
        <f>'C'!$Q$22</f>
        <v>0.89264840452259953</v>
      </c>
      <c r="F8" s="83">
        <f>AVERAGE(C8:E8)</f>
        <v>0.87063887696023834</v>
      </c>
      <c r="G8" s="84">
        <f>STDEV(C8:E8)</f>
        <v>1.9060809994298548E-2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2019-01-14T13:45:57Z</dcterms:modified>
</cp:coreProperties>
</file>